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827"/>
  <workbookPr defaultThemeVersion="166925"/>
  <mc:AlternateContent xmlns:mc="http://schemas.openxmlformats.org/markup-compatibility/2006">
    <mc:Choice Requires="x15">
      <x15ac:absPath xmlns:x15ac="http://schemas.microsoft.com/office/spreadsheetml/2010/11/ac" url="L:\01_2020年\00_新型コロナウイルス関連\30_支援ツール\受給見込額算出ファイル\"/>
    </mc:Choice>
  </mc:AlternateContent>
  <xr:revisionPtr revIDLastSave="0" documentId="13_ncr:1_{AEEA6853-662A-4527-9082-13BA3C4DA27F}" xr6:coauthVersionLast="45" xr6:coauthVersionMax="45" xr10:uidLastSave="{00000000-0000-0000-0000-000000000000}"/>
  <bookViews>
    <workbookView xWindow="-120" yWindow="-120" windowWidth="29040" windowHeight="15840" tabRatio="464" xr2:uid="{00000000-000D-0000-FFFF-FFFF00000000}"/>
  </bookViews>
  <sheets>
    <sheet name="1.本ファイルの使用方法（必ずお読みください）" sheetId="11" r:id="rId1"/>
    <sheet name="2.休業手当の算出（休業手当を支給する場合に入力）" sheetId="1" r:id="rId2"/>
    <sheet name="3.賃金日割の算出（休業手当を支給しない場合に入力）" sheetId="6" r:id="rId3"/>
    <sheet name="4.助成率の算出" sheetId="14" r:id="rId4"/>
    <sheet name="5.助成金受給見込み額" sheetId="7" r:id="rId5"/>
    <sheet name="最適賃金支払い率" sheetId="16" state="hidden" r:id="rId6"/>
    <sheet name="【ﾏｽﾀｰ】質問" sheetId="15" state="hidden" r:id="rId7"/>
    <sheet name="算定期間" sheetId="5" state="hidden" r:id="rId8"/>
    <sheet name="【ﾏｽﾀｰ】締め日" sheetId="2" state="hidden" r:id="rId9"/>
    <sheet name="【ﾏｽﾀｰ】支給日1" sheetId="3" state="hidden" r:id="rId10"/>
    <sheet name="【ﾏｽﾀｰ】支給日2" sheetId="4" state="hidden" r:id="rId11"/>
  </sheets>
  <definedNames>
    <definedName name="_xlnm.Print_Area" localSheetId="0">'1.本ファイルの使用方法（必ずお読みください）'!$B$3:$AQ$121</definedName>
    <definedName name="_xlnm.Print_Titles" localSheetId="1">'2.休業手当の算出（休業手当を支給する場合に入力）'!$13:$14</definedName>
    <definedName name="_xlnm.Print_Titles" localSheetId="2">'3.賃金日割の算出（休業手当を支給しない場合に入力）'!$7:$8</definedName>
    <definedName name="_xlnm.Print_Titles" localSheetId="4">'5.助成金受給見込み額'!$20:$20</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107" i="16" l="1"/>
  <c r="I106" i="16"/>
  <c r="F12" i="7" l="1"/>
  <c r="F13" i="7" l="1"/>
  <c r="F107" i="16" l="1"/>
  <c r="F106" i="16"/>
  <c r="F105" i="16"/>
  <c r="D44" i="16"/>
  <c r="D43" i="16"/>
  <c r="I43" i="16" s="1"/>
  <c r="D42" i="16"/>
  <c r="D41" i="16"/>
  <c r="L41" i="16" s="1"/>
  <c r="D40" i="16"/>
  <c r="D39" i="16"/>
  <c r="D38" i="16"/>
  <c r="H38" i="16" s="1"/>
  <c r="D37" i="16"/>
  <c r="H37" i="16" s="1"/>
  <c r="D36" i="16"/>
  <c r="L36" i="16" s="1"/>
  <c r="D35" i="16"/>
  <c r="E35" i="16" s="1"/>
  <c r="G35" i="16" s="1"/>
  <c r="M35" i="16" s="1"/>
  <c r="D34" i="16"/>
  <c r="H34" i="16" s="1"/>
  <c r="D33" i="16"/>
  <c r="E33" i="16" s="1"/>
  <c r="D32" i="16"/>
  <c r="D31" i="16"/>
  <c r="D30" i="16"/>
  <c r="L30" i="16" s="1"/>
  <c r="D29" i="16"/>
  <c r="I29" i="16" s="1"/>
  <c r="D28" i="16"/>
  <c r="L28" i="16" s="1"/>
  <c r="D27" i="16"/>
  <c r="L27" i="16" s="1"/>
  <c r="D26" i="16"/>
  <c r="H26" i="16" s="1"/>
  <c r="D25" i="16"/>
  <c r="E25" i="16" s="1"/>
  <c r="D24" i="16"/>
  <c r="D23" i="16"/>
  <c r="I23" i="16" s="1"/>
  <c r="D22" i="16"/>
  <c r="L22" i="16" s="1"/>
  <c r="D21" i="16"/>
  <c r="H21" i="16" s="1"/>
  <c r="D20" i="16"/>
  <c r="L20" i="16" s="1"/>
  <c r="D19" i="16"/>
  <c r="E19" i="16" s="1"/>
  <c r="D18" i="16"/>
  <c r="H18" i="16" s="1"/>
  <c r="D17" i="16"/>
  <c r="I17" i="16" s="1"/>
  <c r="D16" i="16"/>
  <c r="H16" i="16" s="1"/>
  <c r="D15" i="16"/>
  <c r="I15" i="16" s="1"/>
  <c r="D14" i="16"/>
  <c r="L14" i="16" s="1"/>
  <c r="D13" i="16"/>
  <c r="H13" i="16" s="1"/>
  <c r="D12" i="16"/>
  <c r="D11" i="16"/>
  <c r="I11" i="16" s="1"/>
  <c r="D10" i="16"/>
  <c r="L10" i="16" s="1"/>
  <c r="D9" i="16"/>
  <c r="L9" i="16" s="1"/>
  <c r="D8" i="16"/>
  <c r="L8" i="16" s="1"/>
  <c r="D7" i="16"/>
  <c r="L7" i="16" s="1"/>
  <c r="D6" i="16"/>
  <c r="H6" i="16" s="1"/>
  <c r="D5" i="16"/>
  <c r="I5" i="16" s="1"/>
  <c r="D4" i="16"/>
  <c r="H4" i="16" s="1"/>
  <c r="H44" i="16"/>
  <c r="H42" i="16"/>
  <c r="L38" i="16" l="1"/>
  <c r="H19" i="16"/>
  <c r="H30" i="16"/>
  <c r="L6" i="16"/>
  <c r="D96" i="16"/>
  <c r="D97" i="16"/>
  <c r="H27" i="16"/>
  <c r="H35" i="16"/>
  <c r="H36" i="16"/>
  <c r="L43" i="16"/>
  <c r="I21" i="16"/>
  <c r="H28" i="16"/>
  <c r="L37" i="16"/>
  <c r="L25" i="16"/>
  <c r="E13" i="16"/>
  <c r="G13" i="16" s="1"/>
  <c r="M13" i="16" s="1"/>
  <c r="H10" i="16"/>
  <c r="H22" i="16"/>
  <c r="H29" i="16"/>
  <c r="L33" i="16"/>
  <c r="L29" i="16"/>
  <c r="E41" i="16"/>
  <c r="F41" i="16" s="1"/>
  <c r="J41" i="16" s="1"/>
  <c r="K41" i="16" s="1"/>
  <c r="H20" i="16"/>
  <c r="I37" i="16"/>
  <c r="G19" i="16"/>
  <c r="M19" i="16" s="1"/>
  <c r="F19" i="16"/>
  <c r="J19" i="16" s="1"/>
  <c r="K19" i="16" s="1"/>
  <c r="E7" i="16"/>
  <c r="F7" i="16" s="1"/>
  <c r="J7" i="16" s="1"/>
  <c r="K7" i="16" s="1"/>
  <c r="L19" i="16"/>
  <c r="I19" i="16"/>
  <c r="E27" i="16"/>
  <c r="L35" i="16"/>
  <c r="E43" i="16"/>
  <c r="H8" i="16"/>
  <c r="I35" i="16"/>
  <c r="H9" i="16"/>
  <c r="F13" i="16"/>
  <c r="J13" i="16" s="1"/>
  <c r="K13" i="16" s="1"/>
  <c r="F35" i="16"/>
  <c r="J35" i="16" s="1"/>
  <c r="K35" i="16" s="1"/>
  <c r="I12" i="16"/>
  <c r="E12" i="16"/>
  <c r="L5" i="16"/>
  <c r="H7" i="16"/>
  <c r="I9" i="16"/>
  <c r="I10" i="16"/>
  <c r="E10" i="16"/>
  <c r="E11" i="16"/>
  <c r="L12" i="16"/>
  <c r="I13" i="16"/>
  <c r="H15" i="16"/>
  <c r="I32" i="16"/>
  <c r="E32" i="16"/>
  <c r="H32" i="16"/>
  <c r="L32" i="16"/>
  <c r="E39" i="16"/>
  <c r="H39" i="16"/>
  <c r="L39" i="16"/>
  <c r="D100" i="16"/>
  <c r="D101" i="16" s="1"/>
  <c r="I4" i="16"/>
  <c r="E4" i="16"/>
  <c r="E5" i="16"/>
  <c r="L4" i="16"/>
  <c r="H5" i="16"/>
  <c r="I7" i="16"/>
  <c r="I8" i="16"/>
  <c r="E8" i="16"/>
  <c r="E9" i="16"/>
  <c r="L11" i="16"/>
  <c r="L13" i="16"/>
  <c r="H14" i="16"/>
  <c r="E23" i="16"/>
  <c r="H23" i="16"/>
  <c r="L23" i="16"/>
  <c r="I39" i="16"/>
  <c r="I6" i="16"/>
  <c r="E6" i="16"/>
  <c r="H11" i="16"/>
  <c r="H12" i="16"/>
  <c r="H17" i="16"/>
  <c r="L17" i="16"/>
  <c r="G25" i="16"/>
  <c r="M25" i="16" s="1"/>
  <c r="F25" i="16"/>
  <c r="J25" i="16" s="1"/>
  <c r="E31" i="16"/>
  <c r="H31" i="16"/>
  <c r="L31" i="16"/>
  <c r="I40" i="16"/>
  <c r="E40" i="16"/>
  <c r="H40" i="16"/>
  <c r="L40" i="16"/>
  <c r="I14" i="16"/>
  <c r="E14" i="16"/>
  <c r="L15" i="16"/>
  <c r="E15" i="16"/>
  <c r="I16" i="16"/>
  <c r="E16" i="16"/>
  <c r="L16" i="16"/>
  <c r="E17" i="16"/>
  <c r="I24" i="16"/>
  <c r="E24" i="16"/>
  <c r="H24" i="16"/>
  <c r="L24" i="16"/>
  <c r="I31" i="16"/>
  <c r="G33" i="16"/>
  <c r="M33" i="16" s="1"/>
  <c r="F33" i="16"/>
  <c r="J33" i="16" s="1"/>
  <c r="K33" i="16" s="1"/>
  <c r="L18" i="16"/>
  <c r="I20" i="16"/>
  <c r="E20" i="16"/>
  <c r="E21" i="16"/>
  <c r="H25" i="16"/>
  <c r="I27" i="16"/>
  <c r="I28" i="16"/>
  <c r="E28" i="16"/>
  <c r="E29" i="16"/>
  <c r="H33" i="16"/>
  <c r="I36" i="16"/>
  <c r="E36" i="16"/>
  <c r="E37" i="16"/>
  <c r="H41" i="16"/>
  <c r="I18" i="16"/>
  <c r="E18" i="16"/>
  <c r="L21" i="16"/>
  <c r="I25" i="16"/>
  <c r="I26" i="16"/>
  <c r="E26" i="16"/>
  <c r="I33" i="16"/>
  <c r="I34" i="16"/>
  <c r="E34" i="16"/>
  <c r="I41" i="16"/>
  <c r="I42" i="16"/>
  <c r="E42" i="16"/>
  <c r="I44" i="16"/>
  <c r="E44" i="16"/>
  <c r="L44" i="16"/>
  <c r="I22" i="16"/>
  <c r="E22" i="16"/>
  <c r="L26" i="16"/>
  <c r="I30" i="16"/>
  <c r="E30" i="16"/>
  <c r="L34" i="16"/>
  <c r="I38" i="16"/>
  <c r="E38" i="16"/>
  <c r="L42" i="16"/>
  <c r="H43" i="16"/>
  <c r="E105" i="16" l="1"/>
  <c r="G41" i="16"/>
  <c r="M41" i="16" s="1"/>
  <c r="G7" i="16"/>
  <c r="M7" i="16" s="1"/>
  <c r="G27" i="16"/>
  <c r="M27" i="16" s="1"/>
  <c r="F27" i="16"/>
  <c r="J27" i="16" s="1"/>
  <c r="K27" i="16" s="1"/>
  <c r="G43" i="16"/>
  <c r="M43" i="16" s="1"/>
  <c r="F43" i="16"/>
  <c r="J43" i="16" s="1"/>
  <c r="K43" i="16" s="1"/>
  <c r="H102" i="16"/>
  <c r="H103" i="16" s="1"/>
  <c r="G37" i="16"/>
  <c r="M37" i="16" s="1"/>
  <c r="F37" i="16"/>
  <c r="J37" i="16" s="1"/>
  <c r="K37" i="16" s="1"/>
  <c r="G29" i="16"/>
  <c r="M29" i="16" s="1"/>
  <c r="F29" i="16"/>
  <c r="J29" i="16" s="1"/>
  <c r="K29" i="16" s="1"/>
  <c r="F44" i="16"/>
  <c r="J44" i="16" s="1"/>
  <c r="K44" i="16" s="1"/>
  <c r="G44" i="16"/>
  <c r="M44" i="16" s="1"/>
  <c r="G26" i="16"/>
  <c r="M26" i="16" s="1"/>
  <c r="F26" i="16"/>
  <c r="J26" i="16" s="1"/>
  <c r="K26" i="16" s="1"/>
  <c r="G18" i="16"/>
  <c r="M18" i="16" s="1"/>
  <c r="F18" i="16"/>
  <c r="J18" i="16" s="1"/>
  <c r="K18" i="16" s="1"/>
  <c r="F36" i="16"/>
  <c r="J36" i="16" s="1"/>
  <c r="K36" i="16" s="1"/>
  <c r="G36" i="16"/>
  <c r="M36" i="16" s="1"/>
  <c r="F28" i="16"/>
  <c r="J28" i="16" s="1"/>
  <c r="K28" i="16" s="1"/>
  <c r="G28" i="16"/>
  <c r="M28" i="16" s="1"/>
  <c r="G21" i="16"/>
  <c r="M21" i="16" s="1"/>
  <c r="F21" i="16"/>
  <c r="J21" i="16" s="1"/>
  <c r="K21" i="16" s="1"/>
  <c r="G30" i="16"/>
  <c r="M30" i="16" s="1"/>
  <c r="F30" i="16"/>
  <c r="J30" i="16" s="1"/>
  <c r="K30" i="16" s="1"/>
  <c r="G42" i="16"/>
  <c r="M42" i="16" s="1"/>
  <c r="F42" i="16"/>
  <c r="J42" i="16" s="1"/>
  <c r="K42" i="16" s="1"/>
  <c r="K25" i="16"/>
  <c r="E102" i="16"/>
  <c r="G4" i="16"/>
  <c r="M4" i="16" s="1"/>
  <c r="F4" i="16"/>
  <c r="F32" i="16"/>
  <c r="J32" i="16" s="1"/>
  <c r="K32" i="16" s="1"/>
  <c r="G32" i="16"/>
  <c r="M32" i="16" s="1"/>
  <c r="G17" i="16"/>
  <c r="M17" i="16" s="1"/>
  <c r="F17" i="16"/>
  <c r="J17" i="16" s="1"/>
  <c r="K17" i="16" s="1"/>
  <c r="G15" i="16"/>
  <c r="M15" i="16" s="1"/>
  <c r="F15" i="16"/>
  <c r="J15" i="16" s="1"/>
  <c r="K15" i="16" s="1"/>
  <c r="G23" i="16"/>
  <c r="M23" i="16" s="1"/>
  <c r="F23" i="16"/>
  <c r="J23" i="16" s="1"/>
  <c r="K23" i="16" s="1"/>
  <c r="G9" i="16"/>
  <c r="M9" i="16" s="1"/>
  <c r="F9" i="16"/>
  <c r="J9" i="16" s="1"/>
  <c r="K9" i="16" s="1"/>
  <c r="I102" i="16"/>
  <c r="E107" i="16" s="1"/>
  <c r="G39" i="16"/>
  <c r="M39" i="16" s="1"/>
  <c r="F39" i="16"/>
  <c r="J39" i="16" s="1"/>
  <c r="K39" i="16" s="1"/>
  <c r="G11" i="16"/>
  <c r="M11" i="16" s="1"/>
  <c r="F11" i="16"/>
  <c r="J11" i="16" s="1"/>
  <c r="K11" i="16" s="1"/>
  <c r="G10" i="16"/>
  <c r="M10" i="16" s="1"/>
  <c r="F10" i="16"/>
  <c r="J10" i="16" s="1"/>
  <c r="K10" i="16" s="1"/>
  <c r="G38" i="16"/>
  <c r="M38" i="16" s="1"/>
  <c r="F38" i="16"/>
  <c r="J38" i="16" s="1"/>
  <c r="K38" i="16" s="1"/>
  <c r="F6" i="16"/>
  <c r="J6" i="16" s="1"/>
  <c r="K6" i="16" s="1"/>
  <c r="G6" i="16"/>
  <c r="M6" i="16" s="1"/>
  <c r="F8" i="16"/>
  <c r="J8" i="16" s="1"/>
  <c r="K8" i="16" s="1"/>
  <c r="G8" i="16"/>
  <c r="M8" i="16" s="1"/>
  <c r="G22" i="16"/>
  <c r="M22" i="16" s="1"/>
  <c r="F22" i="16"/>
  <c r="J22" i="16" s="1"/>
  <c r="K22" i="16" s="1"/>
  <c r="G34" i="16"/>
  <c r="M34" i="16" s="1"/>
  <c r="F34" i="16"/>
  <c r="J34" i="16" s="1"/>
  <c r="K34" i="16" s="1"/>
  <c r="F20" i="16"/>
  <c r="J20" i="16" s="1"/>
  <c r="K20" i="16" s="1"/>
  <c r="G20" i="16"/>
  <c r="M20" i="16" s="1"/>
  <c r="F24" i="16"/>
  <c r="J24" i="16" s="1"/>
  <c r="K24" i="16" s="1"/>
  <c r="G24" i="16"/>
  <c r="M24" i="16" s="1"/>
  <c r="G16" i="16"/>
  <c r="M16" i="16" s="1"/>
  <c r="F16" i="16"/>
  <c r="J16" i="16" s="1"/>
  <c r="K16" i="16" s="1"/>
  <c r="F14" i="16"/>
  <c r="J14" i="16" s="1"/>
  <c r="K14" i="16" s="1"/>
  <c r="G14" i="16"/>
  <c r="M14" i="16" s="1"/>
  <c r="F40" i="16"/>
  <c r="J40" i="16" s="1"/>
  <c r="K40" i="16" s="1"/>
  <c r="G40" i="16"/>
  <c r="M40" i="16" s="1"/>
  <c r="G31" i="16"/>
  <c r="M31" i="16" s="1"/>
  <c r="F31" i="16"/>
  <c r="J31" i="16" s="1"/>
  <c r="K31" i="16" s="1"/>
  <c r="G5" i="16"/>
  <c r="M5" i="16" s="1"/>
  <c r="F5" i="16"/>
  <c r="J5" i="16" s="1"/>
  <c r="K5" i="16" s="1"/>
  <c r="G12" i="16"/>
  <c r="M12" i="16" s="1"/>
  <c r="F12" i="16"/>
  <c r="J12" i="16" s="1"/>
  <c r="K12" i="16" s="1"/>
  <c r="E106" i="16" l="1"/>
  <c r="E109" i="16" s="1"/>
  <c r="H107" i="16"/>
  <c r="G106" i="16"/>
  <c r="J4" i="16"/>
  <c r="F109" i="16" l="1"/>
  <c r="K4" i="16"/>
  <c r="G107" i="16" s="1"/>
  <c r="G109" i="16" s="1"/>
  <c r="H12" i="7" l="1"/>
  <c r="Z61" i="14" l="1"/>
  <c r="Z47" i="14"/>
  <c r="Z37" i="14"/>
  <c r="Z9" i="14"/>
  <c r="I75" i="14" l="1"/>
  <c r="L75" i="14" s="1"/>
  <c r="I76" i="14"/>
  <c r="L78" i="14" s="1"/>
  <c r="M75" i="14" l="1"/>
  <c r="P75" i="14"/>
  <c r="N78" i="14"/>
  <c r="Q78" i="14" s="1"/>
  <c r="P78" i="14"/>
  <c r="N75" i="14"/>
  <c r="Q75" i="14" s="1"/>
  <c r="M78" i="14"/>
  <c r="D8" i="7"/>
  <c r="R75" i="14" l="1"/>
  <c r="F14" i="7" s="1"/>
  <c r="D7" i="7"/>
  <c r="G3008" i="6" l="1"/>
  <c r="G3007" i="6"/>
  <c r="G3006" i="6"/>
  <c r="G3005" i="6"/>
  <c r="G3004" i="6"/>
  <c r="G3003" i="6"/>
  <c r="G3002" i="6"/>
  <c r="G3001" i="6"/>
  <c r="G3000" i="6"/>
  <c r="G2999" i="6"/>
  <c r="G2998" i="6"/>
  <c r="G2997" i="6"/>
  <c r="G2996" i="6"/>
  <c r="G2995" i="6"/>
  <c r="G2994" i="6"/>
  <c r="G2993" i="6"/>
  <c r="G2992" i="6"/>
  <c r="G2991" i="6"/>
  <c r="G2990" i="6"/>
  <c r="G2989" i="6"/>
  <c r="G2988" i="6"/>
  <c r="G2987" i="6"/>
  <c r="G2986" i="6"/>
  <c r="G2985" i="6"/>
  <c r="G2984" i="6"/>
  <c r="G2983" i="6"/>
  <c r="G2982" i="6"/>
  <c r="G2981" i="6"/>
  <c r="G2980" i="6"/>
  <c r="G2979" i="6"/>
  <c r="G2978" i="6"/>
  <c r="G2977" i="6"/>
  <c r="G2976" i="6"/>
  <c r="G2975" i="6"/>
  <c r="G2974" i="6"/>
  <c r="G2973" i="6"/>
  <c r="G2972" i="6"/>
  <c r="G2971" i="6"/>
  <c r="G2970" i="6"/>
  <c r="G2969" i="6"/>
  <c r="G2968" i="6"/>
  <c r="G2967" i="6"/>
  <c r="G2966" i="6"/>
  <c r="G2965" i="6"/>
  <c r="G2964" i="6"/>
  <c r="G2963" i="6"/>
  <c r="G2962" i="6"/>
  <c r="G2961" i="6"/>
  <c r="G2960" i="6"/>
  <c r="G2959" i="6"/>
  <c r="G2958" i="6"/>
  <c r="G2957" i="6"/>
  <c r="G2956" i="6"/>
  <c r="G2955" i="6"/>
  <c r="G2954" i="6"/>
  <c r="G2953" i="6"/>
  <c r="G2952" i="6"/>
  <c r="G2951" i="6"/>
  <c r="G2950" i="6"/>
  <c r="G2949" i="6"/>
  <c r="G2948" i="6"/>
  <c r="G2947" i="6"/>
  <c r="G2946" i="6"/>
  <c r="G2945" i="6"/>
  <c r="G2944" i="6"/>
  <c r="G2943" i="6"/>
  <c r="G2942" i="6"/>
  <c r="G2941" i="6"/>
  <c r="G2940" i="6"/>
  <c r="G2939" i="6"/>
  <c r="G2938" i="6"/>
  <c r="G2937" i="6"/>
  <c r="G2936" i="6"/>
  <c r="G2935" i="6"/>
  <c r="G2934" i="6"/>
  <c r="G2933" i="6"/>
  <c r="G2932" i="6"/>
  <c r="G2931" i="6"/>
  <c r="G2930" i="6"/>
  <c r="G2929" i="6"/>
  <c r="G2928" i="6"/>
  <c r="G2927" i="6"/>
  <c r="G2926" i="6"/>
  <c r="G2925" i="6"/>
  <c r="G2924" i="6"/>
  <c r="G2923" i="6"/>
  <c r="G2922" i="6"/>
  <c r="G2921" i="6"/>
  <c r="G2920" i="6"/>
  <c r="G2919" i="6"/>
  <c r="G2918" i="6"/>
  <c r="G2917" i="6"/>
  <c r="G2916" i="6"/>
  <c r="G2915" i="6"/>
  <c r="G2914" i="6"/>
  <c r="G2913" i="6"/>
  <c r="G2912" i="6"/>
  <c r="G2911" i="6"/>
  <c r="G2910" i="6"/>
  <c r="G2909" i="6"/>
  <c r="G2908" i="6"/>
  <c r="G2907" i="6"/>
  <c r="G2906" i="6"/>
  <c r="G2905" i="6"/>
  <c r="G2904" i="6"/>
  <c r="G2903" i="6"/>
  <c r="G2902" i="6"/>
  <c r="G2901" i="6"/>
  <c r="G2900" i="6"/>
  <c r="G2899" i="6"/>
  <c r="G2898" i="6"/>
  <c r="G2897" i="6"/>
  <c r="G2896" i="6"/>
  <c r="G2895" i="6"/>
  <c r="G2894" i="6"/>
  <c r="G2893" i="6"/>
  <c r="G2892" i="6"/>
  <c r="G2891" i="6"/>
  <c r="G2890" i="6"/>
  <c r="G2889" i="6"/>
  <c r="G2888" i="6"/>
  <c r="G2887" i="6"/>
  <c r="G2886" i="6"/>
  <c r="G2885" i="6"/>
  <c r="G2884" i="6"/>
  <c r="G2883" i="6"/>
  <c r="G2882" i="6"/>
  <c r="G2881" i="6"/>
  <c r="G2880" i="6"/>
  <c r="G2879" i="6"/>
  <c r="G2878" i="6"/>
  <c r="G2877" i="6"/>
  <c r="G2876" i="6"/>
  <c r="G2875" i="6"/>
  <c r="G2874" i="6"/>
  <c r="G2873" i="6"/>
  <c r="G2872" i="6"/>
  <c r="G2871" i="6"/>
  <c r="G2870" i="6"/>
  <c r="G2869" i="6"/>
  <c r="G2868" i="6"/>
  <c r="G2867" i="6"/>
  <c r="G2866" i="6"/>
  <c r="G2865" i="6"/>
  <c r="G2864" i="6"/>
  <c r="G2863" i="6"/>
  <c r="G2862" i="6"/>
  <c r="G2861" i="6"/>
  <c r="G2860" i="6"/>
  <c r="G2859" i="6"/>
  <c r="G2858" i="6"/>
  <c r="G2857" i="6"/>
  <c r="G2856" i="6"/>
  <c r="G2855" i="6"/>
  <c r="G2854" i="6"/>
  <c r="G2853" i="6"/>
  <c r="G2852" i="6"/>
  <c r="G2851" i="6"/>
  <c r="G2850" i="6"/>
  <c r="G2849" i="6"/>
  <c r="G2848" i="6"/>
  <c r="G2847" i="6"/>
  <c r="G2846" i="6"/>
  <c r="G2845" i="6"/>
  <c r="G2844" i="6"/>
  <c r="G2843" i="6"/>
  <c r="G2842" i="6"/>
  <c r="G2841" i="6"/>
  <c r="G2840" i="6"/>
  <c r="G2839" i="6"/>
  <c r="G2838" i="6"/>
  <c r="G2837" i="6"/>
  <c r="G2836" i="6"/>
  <c r="G2835" i="6"/>
  <c r="G2834" i="6"/>
  <c r="G2833" i="6"/>
  <c r="G2832" i="6"/>
  <c r="G2831" i="6"/>
  <c r="G2830" i="6"/>
  <c r="G2829" i="6"/>
  <c r="G2828" i="6"/>
  <c r="G2827" i="6"/>
  <c r="G2826" i="6"/>
  <c r="G2825" i="6"/>
  <c r="G2824" i="6"/>
  <c r="G2823" i="6"/>
  <c r="G2822" i="6"/>
  <c r="G2821" i="6"/>
  <c r="G2820" i="6"/>
  <c r="G2819" i="6"/>
  <c r="G2818" i="6"/>
  <c r="G2817" i="6"/>
  <c r="G2816" i="6"/>
  <c r="G2815" i="6"/>
  <c r="G2814" i="6"/>
  <c r="G2813" i="6"/>
  <c r="G2812" i="6"/>
  <c r="G2811" i="6"/>
  <c r="G2810" i="6"/>
  <c r="G2809" i="6"/>
  <c r="G2808" i="6"/>
  <c r="G2807" i="6"/>
  <c r="G2806" i="6"/>
  <c r="G2805" i="6"/>
  <c r="G2804" i="6"/>
  <c r="G2803" i="6"/>
  <c r="G2802" i="6"/>
  <c r="G2801" i="6"/>
  <c r="G2800" i="6"/>
  <c r="G2799" i="6"/>
  <c r="G2798" i="6"/>
  <c r="G2797" i="6"/>
  <c r="G2796" i="6"/>
  <c r="G2795" i="6"/>
  <c r="G2794" i="6"/>
  <c r="G2793" i="6"/>
  <c r="G2792" i="6"/>
  <c r="G2791" i="6"/>
  <c r="G2790" i="6"/>
  <c r="G2789" i="6"/>
  <c r="G2788" i="6"/>
  <c r="G2787" i="6"/>
  <c r="G2786" i="6"/>
  <c r="G2785" i="6"/>
  <c r="G2784" i="6"/>
  <c r="G2783" i="6"/>
  <c r="G2782" i="6"/>
  <c r="G2781" i="6"/>
  <c r="G2780" i="6"/>
  <c r="G2779" i="6"/>
  <c r="G2778" i="6"/>
  <c r="G2777" i="6"/>
  <c r="G2776" i="6"/>
  <c r="G2775" i="6"/>
  <c r="G2774" i="6"/>
  <c r="G2773" i="6"/>
  <c r="G2772" i="6"/>
  <c r="G2771" i="6"/>
  <c r="G2770" i="6"/>
  <c r="G2769" i="6"/>
  <c r="G2768" i="6"/>
  <c r="G2767" i="6"/>
  <c r="G2766" i="6"/>
  <c r="G2765" i="6"/>
  <c r="G2764" i="6"/>
  <c r="G2763" i="6"/>
  <c r="G2762" i="6"/>
  <c r="G2761" i="6"/>
  <c r="G2760" i="6"/>
  <c r="G2759" i="6"/>
  <c r="G2758" i="6"/>
  <c r="G2757" i="6"/>
  <c r="G2756" i="6"/>
  <c r="G2755" i="6"/>
  <c r="G2754" i="6"/>
  <c r="G2753" i="6"/>
  <c r="G2752" i="6"/>
  <c r="G2751" i="6"/>
  <c r="G2750" i="6"/>
  <c r="G2749" i="6"/>
  <c r="G2748" i="6"/>
  <c r="G2747" i="6"/>
  <c r="G2746" i="6"/>
  <c r="G2745" i="6"/>
  <c r="G2744" i="6"/>
  <c r="G2743" i="6"/>
  <c r="G2742" i="6"/>
  <c r="G2741" i="6"/>
  <c r="G2740" i="6"/>
  <c r="G2739" i="6"/>
  <c r="G2738" i="6"/>
  <c r="G2737" i="6"/>
  <c r="G2736" i="6"/>
  <c r="G2735" i="6"/>
  <c r="G2734" i="6"/>
  <c r="G2733" i="6"/>
  <c r="G2732" i="6"/>
  <c r="G2731" i="6"/>
  <c r="G2730" i="6"/>
  <c r="G2729" i="6"/>
  <c r="G2728" i="6"/>
  <c r="G2727" i="6"/>
  <c r="G2726" i="6"/>
  <c r="G2725" i="6"/>
  <c r="G2724" i="6"/>
  <c r="G2723" i="6"/>
  <c r="G2722" i="6"/>
  <c r="G2721" i="6"/>
  <c r="G2720" i="6"/>
  <c r="G2719" i="6"/>
  <c r="G2718" i="6"/>
  <c r="G2717" i="6"/>
  <c r="G2716" i="6"/>
  <c r="G2715" i="6"/>
  <c r="G2714" i="6"/>
  <c r="G2713" i="6"/>
  <c r="G2712" i="6"/>
  <c r="G2711" i="6"/>
  <c r="G2710" i="6"/>
  <c r="G2709" i="6"/>
  <c r="G2708" i="6"/>
  <c r="G2707" i="6"/>
  <c r="G2706" i="6"/>
  <c r="G2705" i="6"/>
  <c r="G2704" i="6"/>
  <c r="G2703" i="6"/>
  <c r="G2702" i="6"/>
  <c r="G2701" i="6"/>
  <c r="G2700" i="6"/>
  <c r="G2699" i="6"/>
  <c r="G2698" i="6"/>
  <c r="G2697" i="6"/>
  <c r="G2696" i="6"/>
  <c r="G2695" i="6"/>
  <c r="G2694" i="6"/>
  <c r="G2693" i="6"/>
  <c r="G2692" i="6"/>
  <c r="G2691" i="6"/>
  <c r="G2690" i="6"/>
  <c r="G2689" i="6"/>
  <c r="G2688" i="6"/>
  <c r="G2687" i="6"/>
  <c r="G2686" i="6"/>
  <c r="G2685" i="6"/>
  <c r="G2684" i="6"/>
  <c r="G2683" i="6"/>
  <c r="G2682" i="6"/>
  <c r="G2681" i="6"/>
  <c r="G2680" i="6"/>
  <c r="G2679" i="6"/>
  <c r="G2678" i="6"/>
  <c r="G2677" i="6"/>
  <c r="G2676" i="6"/>
  <c r="G2675" i="6"/>
  <c r="G2674" i="6"/>
  <c r="G2673" i="6"/>
  <c r="G2672" i="6"/>
  <c r="G2671" i="6"/>
  <c r="G2670" i="6"/>
  <c r="G2669" i="6"/>
  <c r="G2668" i="6"/>
  <c r="G2667" i="6"/>
  <c r="G2666" i="6"/>
  <c r="G2665" i="6"/>
  <c r="G2664" i="6"/>
  <c r="G2663" i="6"/>
  <c r="G2662" i="6"/>
  <c r="G2661" i="6"/>
  <c r="G2660" i="6"/>
  <c r="G2659" i="6"/>
  <c r="G2658" i="6"/>
  <c r="G2657" i="6"/>
  <c r="G2656" i="6"/>
  <c r="G2655" i="6"/>
  <c r="G2654" i="6"/>
  <c r="G2653" i="6"/>
  <c r="G2652" i="6"/>
  <c r="G2651" i="6"/>
  <c r="G2650" i="6"/>
  <c r="G2649" i="6"/>
  <c r="G2648" i="6"/>
  <c r="G2647" i="6"/>
  <c r="G2646" i="6"/>
  <c r="G2645" i="6"/>
  <c r="G2644" i="6"/>
  <c r="G2643" i="6"/>
  <c r="G2642" i="6"/>
  <c r="G2641" i="6"/>
  <c r="G2640" i="6"/>
  <c r="G2639" i="6"/>
  <c r="G2638" i="6"/>
  <c r="G2637" i="6"/>
  <c r="G2636" i="6"/>
  <c r="G2635" i="6"/>
  <c r="G2634" i="6"/>
  <c r="G2633" i="6"/>
  <c r="G2632" i="6"/>
  <c r="G2631" i="6"/>
  <c r="G2630" i="6"/>
  <c r="G2629" i="6"/>
  <c r="G2628" i="6"/>
  <c r="G2627" i="6"/>
  <c r="G2626" i="6"/>
  <c r="G2625" i="6"/>
  <c r="G2624" i="6"/>
  <c r="G2623" i="6"/>
  <c r="G2622" i="6"/>
  <c r="G2621" i="6"/>
  <c r="G2620" i="6"/>
  <c r="G2619" i="6"/>
  <c r="G2618" i="6"/>
  <c r="G2617" i="6"/>
  <c r="G2616" i="6"/>
  <c r="G2615" i="6"/>
  <c r="G2614" i="6"/>
  <c r="G2613" i="6"/>
  <c r="G2612" i="6"/>
  <c r="G2611" i="6"/>
  <c r="G2610" i="6"/>
  <c r="G2609" i="6"/>
  <c r="G2608" i="6"/>
  <c r="G2607" i="6"/>
  <c r="G2606" i="6"/>
  <c r="G2605" i="6"/>
  <c r="G2604" i="6"/>
  <c r="G2603" i="6"/>
  <c r="G2602" i="6"/>
  <c r="G2601" i="6"/>
  <c r="G2600" i="6"/>
  <c r="G2599" i="6"/>
  <c r="G2598" i="6"/>
  <c r="G2597" i="6"/>
  <c r="G2596" i="6"/>
  <c r="G2595" i="6"/>
  <c r="G2594" i="6"/>
  <c r="G2593" i="6"/>
  <c r="G2592" i="6"/>
  <c r="G2591" i="6"/>
  <c r="G2590" i="6"/>
  <c r="G2589" i="6"/>
  <c r="G2588" i="6"/>
  <c r="G2587" i="6"/>
  <c r="G2586" i="6"/>
  <c r="G2585" i="6"/>
  <c r="G2584" i="6"/>
  <c r="G2583" i="6"/>
  <c r="G2582" i="6"/>
  <c r="G2581" i="6"/>
  <c r="G2580" i="6"/>
  <c r="G2579" i="6"/>
  <c r="G2578" i="6"/>
  <c r="G2577" i="6"/>
  <c r="G2576" i="6"/>
  <c r="G2575" i="6"/>
  <c r="G2574" i="6"/>
  <c r="G2573" i="6"/>
  <c r="G2572" i="6"/>
  <c r="G2571" i="6"/>
  <c r="G2570" i="6"/>
  <c r="G2569" i="6"/>
  <c r="G2568" i="6"/>
  <c r="G2567" i="6"/>
  <c r="G2566" i="6"/>
  <c r="G2565" i="6"/>
  <c r="G2564" i="6"/>
  <c r="G2563" i="6"/>
  <c r="G2562" i="6"/>
  <c r="G2561" i="6"/>
  <c r="G2560" i="6"/>
  <c r="G2559" i="6"/>
  <c r="G2558" i="6"/>
  <c r="G2557" i="6"/>
  <c r="G2556" i="6"/>
  <c r="G2555" i="6"/>
  <c r="G2554" i="6"/>
  <c r="G2553" i="6"/>
  <c r="G2552" i="6"/>
  <c r="G2551" i="6"/>
  <c r="G2550" i="6"/>
  <c r="G2549" i="6"/>
  <c r="G2548" i="6"/>
  <c r="G2547" i="6"/>
  <c r="G2546" i="6"/>
  <c r="G2545" i="6"/>
  <c r="G2544" i="6"/>
  <c r="G2543" i="6"/>
  <c r="G2542" i="6"/>
  <c r="G2541" i="6"/>
  <c r="G2540" i="6"/>
  <c r="G2539" i="6"/>
  <c r="G2538" i="6"/>
  <c r="G2537" i="6"/>
  <c r="G2536" i="6"/>
  <c r="G2535" i="6"/>
  <c r="G2534" i="6"/>
  <c r="G2533" i="6"/>
  <c r="G2532" i="6"/>
  <c r="G2531" i="6"/>
  <c r="G2530" i="6"/>
  <c r="G2529" i="6"/>
  <c r="G2528" i="6"/>
  <c r="G2527" i="6"/>
  <c r="G2526" i="6"/>
  <c r="G2525" i="6"/>
  <c r="G2524" i="6"/>
  <c r="G2523" i="6"/>
  <c r="G2522" i="6"/>
  <c r="G2521" i="6"/>
  <c r="G2520" i="6"/>
  <c r="G2519" i="6"/>
  <c r="G2518" i="6"/>
  <c r="G2517" i="6"/>
  <c r="G2516" i="6"/>
  <c r="G2515" i="6"/>
  <c r="G2514" i="6"/>
  <c r="G2513" i="6"/>
  <c r="G2512" i="6"/>
  <c r="G2511" i="6"/>
  <c r="G2510" i="6"/>
  <c r="G2509" i="6"/>
  <c r="G2508" i="6"/>
  <c r="G2507" i="6"/>
  <c r="G2506" i="6"/>
  <c r="G2505" i="6"/>
  <c r="G2504" i="6"/>
  <c r="G2503" i="6"/>
  <c r="G2502" i="6"/>
  <c r="G2501" i="6"/>
  <c r="G2500" i="6"/>
  <c r="G2499" i="6"/>
  <c r="G2498" i="6"/>
  <c r="G2497" i="6"/>
  <c r="G2496" i="6"/>
  <c r="G2495" i="6"/>
  <c r="G2494" i="6"/>
  <c r="G2493" i="6"/>
  <c r="G2492" i="6"/>
  <c r="G2491" i="6"/>
  <c r="G2490" i="6"/>
  <c r="G2489" i="6"/>
  <c r="G2488" i="6"/>
  <c r="G2487" i="6"/>
  <c r="G2486" i="6"/>
  <c r="G2485" i="6"/>
  <c r="G2484" i="6"/>
  <c r="G2483" i="6"/>
  <c r="G2482" i="6"/>
  <c r="G2481" i="6"/>
  <c r="G2480" i="6"/>
  <c r="G2479" i="6"/>
  <c r="G2478" i="6"/>
  <c r="G2477" i="6"/>
  <c r="G2476" i="6"/>
  <c r="G2475" i="6"/>
  <c r="G2474" i="6"/>
  <c r="G2473" i="6"/>
  <c r="G2472" i="6"/>
  <c r="G2471" i="6"/>
  <c r="G2470" i="6"/>
  <c r="G2469" i="6"/>
  <c r="G2468" i="6"/>
  <c r="G2467" i="6"/>
  <c r="G2466" i="6"/>
  <c r="G2465" i="6"/>
  <c r="G2464" i="6"/>
  <c r="G2463" i="6"/>
  <c r="G2462" i="6"/>
  <c r="G2461" i="6"/>
  <c r="G2460" i="6"/>
  <c r="G2459" i="6"/>
  <c r="G2458" i="6"/>
  <c r="G2457" i="6"/>
  <c r="G2456" i="6"/>
  <c r="G2455" i="6"/>
  <c r="G2454" i="6"/>
  <c r="G2453" i="6"/>
  <c r="G2452" i="6"/>
  <c r="G2451" i="6"/>
  <c r="G2450" i="6"/>
  <c r="G2449" i="6"/>
  <c r="G2448" i="6"/>
  <c r="G2447" i="6"/>
  <c r="G2446" i="6"/>
  <c r="G2445" i="6"/>
  <c r="G2444" i="6"/>
  <c r="G2443" i="6"/>
  <c r="G2442" i="6"/>
  <c r="G2441" i="6"/>
  <c r="G2440" i="6"/>
  <c r="G2439" i="6"/>
  <c r="G2438" i="6"/>
  <c r="G2437" i="6"/>
  <c r="G2436" i="6"/>
  <c r="G2435" i="6"/>
  <c r="G2434" i="6"/>
  <c r="G2433" i="6"/>
  <c r="G2432" i="6"/>
  <c r="G2431" i="6"/>
  <c r="G2430" i="6"/>
  <c r="G2429" i="6"/>
  <c r="G2428" i="6"/>
  <c r="G2427" i="6"/>
  <c r="G2426" i="6"/>
  <c r="G2425" i="6"/>
  <c r="G2424" i="6"/>
  <c r="G2423" i="6"/>
  <c r="G2422" i="6"/>
  <c r="G2421" i="6"/>
  <c r="G2420" i="6"/>
  <c r="G2419" i="6"/>
  <c r="G2418" i="6"/>
  <c r="G2417" i="6"/>
  <c r="G2416" i="6"/>
  <c r="G2415" i="6"/>
  <c r="G2414" i="6"/>
  <c r="G2413" i="6"/>
  <c r="G2412" i="6"/>
  <c r="G2411" i="6"/>
  <c r="G2410" i="6"/>
  <c r="G2409" i="6"/>
  <c r="G2408" i="6"/>
  <c r="G2407" i="6"/>
  <c r="G2406" i="6"/>
  <c r="G2405" i="6"/>
  <c r="G2404" i="6"/>
  <c r="G2403" i="6"/>
  <c r="G2402" i="6"/>
  <c r="G2401" i="6"/>
  <c r="G2400" i="6"/>
  <c r="G2399" i="6"/>
  <c r="G2398" i="6"/>
  <c r="G2397" i="6"/>
  <c r="G2396" i="6"/>
  <c r="G2395" i="6"/>
  <c r="G2394" i="6"/>
  <c r="G2393" i="6"/>
  <c r="G2392" i="6"/>
  <c r="G2391" i="6"/>
  <c r="G2390" i="6"/>
  <c r="G2389" i="6"/>
  <c r="G2388" i="6"/>
  <c r="G2387" i="6"/>
  <c r="G2386" i="6"/>
  <c r="G2385" i="6"/>
  <c r="G2384" i="6"/>
  <c r="G2383" i="6"/>
  <c r="G2382" i="6"/>
  <c r="G2381" i="6"/>
  <c r="G2380" i="6"/>
  <c r="G2379" i="6"/>
  <c r="G2378" i="6"/>
  <c r="G2377" i="6"/>
  <c r="G2376" i="6"/>
  <c r="G2375" i="6"/>
  <c r="G2374" i="6"/>
  <c r="G2373" i="6"/>
  <c r="G2372" i="6"/>
  <c r="G2371" i="6"/>
  <c r="G2370" i="6"/>
  <c r="G2369" i="6"/>
  <c r="G2368" i="6"/>
  <c r="G2367" i="6"/>
  <c r="G2366" i="6"/>
  <c r="G2365" i="6"/>
  <c r="G2364" i="6"/>
  <c r="G2363" i="6"/>
  <c r="G2362" i="6"/>
  <c r="G2361" i="6"/>
  <c r="G2360" i="6"/>
  <c r="G2359" i="6"/>
  <c r="G2358" i="6"/>
  <c r="G2357" i="6"/>
  <c r="G2356" i="6"/>
  <c r="G2355" i="6"/>
  <c r="G2354" i="6"/>
  <c r="G2353" i="6"/>
  <c r="G2352" i="6"/>
  <c r="G2351" i="6"/>
  <c r="G2350" i="6"/>
  <c r="G2349" i="6"/>
  <c r="G2348" i="6"/>
  <c r="G2347" i="6"/>
  <c r="G2346" i="6"/>
  <c r="G2345" i="6"/>
  <c r="G2344" i="6"/>
  <c r="G2343" i="6"/>
  <c r="G2342" i="6"/>
  <c r="G2341" i="6"/>
  <c r="G2340" i="6"/>
  <c r="G2339" i="6"/>
  <c r="G2338" i="6"/>
  <c r="G2337" i="6"/>
  <c r="G2336" i="6"/>
  <c r="G2335" i="6"/>
  <c r="G2334" i="6"/>
  <c r="G2333" i="6"/>
  <c r="G2332" i="6"/>
  <c r="G2331" i="6"/>
  <c r="G2330" i="6"/>
  <c r="G2329" i="6"/>
  <c r="G2328" i="6"/>
  <c r="G2327" i="6"/>
  <c r="G2326" i="6"/>
  <c r="G2325" i="6"/>
  <c r="G2324" i="6"/>
  <c r="G2323" i="6"/>
  <c r="G2322" i="6"/>
  <c r="G2321" i="6"/>
  <c r="G2320" i="6"/>
  <c r="G2319" i="6"/>
  <c r="G2318" i="6"/>
  <c r="G2317" i="6"/>
  <c r="G2316" i="6"/>
  <c r="G2315" i="6"/>
  <c r="G2314" i="6"/>
  <c r="G2313" i="6"/>
  <c r="G2312" i="6"/>
  <c r="G2311" i="6"/>
  <c r="G2310" i="6"/>
  <c r="G2309" i="6"/>
  <c r="G2308" i="6"/>
  <c r="G2307" i="6"/>
  <c r="G2306" i="6"/>
  <c r="G2305" i="6"/>
  <c r="G2304" i="6"/>
  <c r="G2303" i="6"/>
  <c r="G2302" i="6"/>
  <c r="G2301" i="6"/>
  <c r="G2300" i="6"/>
  <c r="G2299" i="6"/>
  <c r="G2298" i="6"/>
  <c r="G2297" i="6"/>
  <c r="G2296" i="6"/>
  <c r="G2295" i="6"/>
  <c r="G2294" i="6"/>
  <c r="G2293" i="6"/>
  <c r="G2292" i="6"/>
  <c r="G2291" i="6"/>
  <c r="G2290" i="6"/>
  <c r="G2289" i="6"/>
  <c r="G2288" i="6"/>
  <c r="G2287" i="6"/>
  <c r="G2286" i="6"/>
  <c r="G2285" i="6"/>
  <c r="G2284" i="6"/>
  <c r="G2283" i="6"/>
  <c r="G2282" i="6"/>
  <c r="G2281" i="6"/>
  <c r="G2280" i="6"/>
  <c r="G2279" i="6"/>
  <c r="G2278" i="6"/>
  <c r="G2277" i="6"/>
  <c r="G2276" i="6"/>
  <c r="G2275" i="6"/>
  <c r="G2274" i="6"/>
  <c r="G2273" i="6"/>
  <c r="G2272" i="6"/>
  <c r="G2271" i="6"/>
  <c r="G2270" i="6"/>
  <c r="G2269" i="6"/>
  <c r="G2268" i="6"/>
  <c r="G2267" i="6"/>
  <c r="G2266" i="6"/>
  <c r="G2265" i="6"/>
  <c r="G2264" i="6"/>
  <c r="G2263" i="6"/>
  <c r="G2262" i="6"/>
  <c r="G2261" i="6"/>
  <c r="G2260" i="6"/>
  <c r="G2259" i="6"/>
  <c r="G2258" i="6"/>
  <c r="G2257" i="6"/>
  <c r="G2256" i="6"/>
  <c r="G2255" i="6"/>
  <c r="G2254" i="6"/>
  <c r="G2253" i="6"/>
  <c r="G2252" i="6"/>
  <c r="G2251" i="6"/>
  <c r="G2250" i="6"/>
  <c r="G2249" i="6"/>
  <c r="G2248" i="6"/>
  <c r="G2247" i="6"/>
  <c r="G2246" i="6"/>
  <c r="G2245" i="6"/>
  <c r="G2244" i="6"/>
  <c r="G2243" i="6"/>
  <c r="G2242" i="6"/>
  <c r="G2241" i="6"/>
  <c r="G2240" i="6"/>
  <c r="G2239" i="6"/>
  <c r="G2238" i="6"/>
  <c r="G2237" i="6"/>
  <c r="G2236" i="6"/>
  <c r="G2235" i="6"/>
  <c r="G2234" i="6"/>
  <c r="G2233" i="6"/>
  <c r="G2232" i="6"/>
  <c r="G2231" i="6"/>
  <c r="G2230" i="6"/>
  <c r="G2229" i="6"/>
  <c r="G2228" i="6"/>
  <c r="G2227" i="6"/>
  <c r="G2226" i="6"/>
  <c r="G2225" i="6"/>
  <c r="G2224" i="6"/>
  <c r="G2223" i="6"/>
  <c r="G2222" i="6"/>
  <c r="G2221" i="6"/>
  <c r="G2220" i="6"/>
  <c r="G2219" i="6"/>
  <c r="G2218" i="6"/>
  <c r="G2217" i="6"/>
  <c r="G2216" i="6"/>
  <c r="G2215" i="6"/>
  <c r="G2214" i="6"/>
  <c r="G2213" i="6"/>
  <c r="G2212" i="6"/>
  <c r="G2211" i="6"/>
  <c r="G2210" i="6"/>
  <c r="G2209" i="6"/>
  <c r="G2208" i="6"/>
  <c r="G2207" i="6"/>
  <c r="G2206" i="6"/>
  <c r="G2205" i="6"/>
  <c r="G2204" i="6"/>
  <c r="G2203" i="6"/>
  <c r="G2202" i="6"/>
  <c r="G2201" i="6"/>
  <c r="G2200" i="6"/>
  <c r="G2199" i="6"/>
  <c r="G2198" i="6"/>
  <c r="G2197" i="6"/>
  <c r="G2196" i="6"/>
  <c r="G2195" i="6"/>
  <c r="G2194" i="6"/>
  <c r="G2193" i="6"/>
  <c r="G2192" i="6"/>
  <c r="G2191" i="6"/>
  <c r="G2190" i="6"/>
  <c r="G2189" i="6"/>
  <c r="G2188" i="6"/>
  <c r="G2187" i="6"/>
  <c r="G2186" i="6"/>
  <c r="G2185" i="6"/>
  <c r="G2184" i="6"/>
  <c r="G2183" i="6"/>
  <c r="G2182" i="6"/>
  <c r="G2181" i="6"/>
  <c r="G2180" i="6"/>
  <c r="G2179" i="6"/>
  <c r="G2178" i="6"/>
  <c r="G2177" i="6"/>
  <c r="G2176" i="6"/>
  <c r="G2175" i="6"/>
  <c r="G2174" i="6"/>
  <c r="G2173" i="6"/>
  <c r="G2172" i="6"/>
  <c r="G2171" i="6"/>
  <c r="G2170" i="6"/>
  <c r="G2169" i="6"/>
  <c r="G2168" i="6"/>
  <c r="G2167" i="6"/>
  <c r="G2166" i="6"/>
  <c r="G2165" i="6"/>
  <c r="G2164" i="6"/>
  <c r="G2163" i="6"/>
  <c r="G2162" i="6"/>
  <c r="G2161" i="6"/>
  <c r="G2160" i="6"/>
  <c r="G2159" i="6"/>
  <c r="G2158" i="6"/>
  <c r="G2157" i="6"/>
  <c r="G2156" i="6"/>
  <c r="G2155" i="6"/>
  <c r="G2154" i="6"/>
  <c r="G2153" i="6"/>
  <c r="G2152" i="6"/>
  <c r="G2151" i="6"/>
  <c r="G2150" i="6"/>
  <c r="G2149" i="6"/>
  <c r="G2148" i="6"/>
  <c r="G2147" i="6"/>
  <c r="G2146" i="6"/>
  <c r="G2145" i="6"/>
  <c r="G2144" i="6"/>
  <c r="G2143" i="6"/>
  <c r="G2142" i="6"/>
  <c r="G2141" i="6"/>
  <c r="G2140" i="6"/>
  <c r="G2139" i="6"/>
  <c r="G2138" i="6"/>
  <c r="G2137" i="6"/>
  <c r="G2136" i="6"/>
  <c r="G2135" i="6"/>
  <c r="G2134" i="6"/>
  <c r="G2133" i="6"/>
  <c r="G2132" i="6"/>
  <c r="G2131" i="6"/>
  <c r="G2130" i="6"/>
  <c r="G2129" i="6"/>
  <c r="G2128" i="6"/>
  <c r="G2127" i="6"/>
  <c r="G2126" i="6"/>
  <c r="G2125" i="6"/>
  <c r="G2124" i="6"/>
  <c r="G2123" i="6"/>
  <c r="G2122" i="6"/>
  <c r="G2121" i="6"/>
  <c r="G2120" i="6"/>
  <c r="G2119" i="6"/>
  <c r="G2118" i="6"/>
  <c r="G2117" i="6"/>
  <c r="G2116" i="6"/>
  <c r="G2115" i="6"/>
  <c r="G2114" i="6"/>
  <c r="G2113" i="6"/>
  <c r="G2112" i="6"/>
  <c r="G2111" i="6"/>
  <c r="G2110" i="6"/>
  <c r="G2109" i="6"/>
  <c r="G2108" i="6"/>
  <c r="G2107" i="6"/>
  <c r="G2106" i="6"/>
  <c r="G2105" i="6"/>
  <c r="G2104" i="6"/>
  <c r="G2103" i="6"/>
  <c r="G2102" i="6"/>
  <c r="G2101" i="6"/>
  <c r="G2100" i="6"/>
  <c r="G2099" i="6"/>
  <c r="G2098" i="6"/>
  <c r="G2097" i="6"/>
  <c r="G2096" i="6"/>
  <c r="G2095" i="6"/>
  <c r="G2094" i="6"/>
  <c r="G2093" i="6"/>
  <c r="G2092" i="6"/>
  <c r="G2091" i="6"/>
  <c r="G2090" i="6"/>
  <c r="G2089" i="6"/>
  <c r="G2088" i="6"/>
  <c r="G2087" i="6"/>
  <c r="G2086" i="6"/>
  <c r="G2085" i="6"/>
  <c r="G2084" i="6"/>
  <c r="G2083" i="6"/>
  <c r="G2082" i="6"/>
  <c r="G2081" i="6"/>
  <c r="G2080" i="6"/>
  <c r="G2079" i="6"/>
  <c r="G2078" i="6"/>
  <c r="G2077" i="6"/>
  <c r="G2076" i="6"/>
  <c r="G2075" i="6"/>
  <c r="G2074" i="6"/>
  <c r="G2073" i="6"/>
  <c r="G2072" i="6"/>
  <c r="G2071" i="6"/>
  <c r="G2070" i="6"/>
  <c r="G2069" i="6"/>
  <c r="G2068" i="6"/>
  <c r="G2067" i="6"/>
  <c r="G2066" i="6"/>
  <c r="G2065" i="6"/>
  <c r="G2064" i="6"/>
  <c r="G2063" i="6"/>
  <c r="G2062" i="6"/>
  <c r="G2061" i="6"/>
  <c r="G2060" i="6"/>
  <c r="G2059" i="6"/>
  <c r="G2058" i="6"/>
  <c r="G2057" i="6"/>
  <c r="G2056" i="6"/>
  <c r="G2055" i="6"/>
  <c r="G2054" i="6"/>
  <c r="G2053" i="6"/>
  <c r="G2052" i="6"/>
  <c r="G2051" i="6"/>
  <c r="G2050" i="6"/>
  <c r="G2049" i="6"/>
  <c r="G2048" i="6"/>
  <c r="G2047" i="6"/>
  <c r="G2046" i="6"/>
  <c r="G2045" i="6"/>
  <c r="G2044" i="6"/>
  <c r="G2043" i="6"/>
  <c r="G2042" i="6"/>
  <c r="G2041" i="6"/>
  <c r="G2040" i="6"/>
  <c r="G2039" i="6"/>
  <c r="G2038" i="6"/>
  <c r="G2037" i="6"/>
  <c r="G2036" i="6"/>
  <c r="G2035" i="6"/>
  <c r="G2034" i="6"/>
  <c r="G2033" i="6"/>
  <c r="G2032" i="6"/>
  <c r="G2031" i="6"/>
  <c r="G2030" i="6"/>
  <c r="G2029" i="6"/>
  <c r="G2028" i="6"/>
  <c r="G2027" i="6"/>
  <c r="G2026" i="6"/>
  <c r="G2025" i="6"/>
  <c r="G2024" i="6"/>
  <c r="G2023" i="6"/>
  <c r="G2022" i="6"/>
  <c r="G2021" i="6"/>
  <c r="G2020" i="6"/>
  <c r="G2019" i="6"/>
  <c r="G2018" i="6"/>
  <c r="G2017" i="6"/>
  <c r="G2016" i="6"/>
  <c r="G2015" i="6"/>
  <c r="G2014" i="6"/>
  <c r="G2013" i="6"/>
  <c r="G2012" i="6"/>
  <c r="G2011" i="6"/>
  <c r="G2010" i="6"/>
  <c r="G2009" i="6"/>
  <c r="G2008" i="6"/>
  <c r="G2007" i="6"/>
  <c r="G2006" i="6"/>
  <c r="G2005" i="6"/>
  <c r="G2004" i="6"/>
  <c r="G2003" i="6"/>
  <c r="G2002" i="6"/>
  <c r="G2001" i="6"/>
  <c r="G2000" i="6"/>
  <c r="G1999" i="6"/>
  <c r="G1998" i="6"/>
  <c r="G1997" i="6"/>
  <c r="G1996" i="6"/>
  <c r="G1995" i="6"/>
  <c r="G1994" i="6"/>
  <c r="G1993" i="6"/>
  <c r="G1992" i="6"/>
  <c r="G1991" i="6"/>
  <c r="G1990" i="6"/>
  <c r="G1989" i="6"/>
  <c r="G1988" i="6"/>
  <c r="G1987" i="6"/>
  <c r="G1986" i="6"/>
  <c r="G1985" i="6"/>
  <c r="G1984" i="6"/>
  <c r="G1983" i="6"/>
  <c r="G1982" i="6"/>
  <c r="G1981" i="6"/>
  <c r="G1980" i="6"/>
  <c r="G1979" i="6"/>
  <c r="G1978" i="6"/>
  <c r="G1977" i="6"/>
  <c r="G1976" i="6"/>
  <c r="G1975" i="6"/>
  <c r="G1974" i="6"/>
  <c r="G1973" i="6"/>
  <c r="G1972" i="6"/>
  <c r="G1971" i="6"/>
  <c r="G1970" i="6"/>
  <c r="G1969" i="6"/>
  <c r="G1968" i="6"/>
  <c r="G1967" i="6"/>
  <c r="G1966" i="6"/>
  <c r="G1965" i="6"/>
  <c r="G1964" i="6"/>
  <c r="G1963" i="6"/>
  <c r="G1962" i="6"/>
  <c r="G1961" i="6"/>
  <c r="G1960" i="6"/>
  <c r="G1959" i="6"/>
  <c r="G1958" i="6"/>
  <c r="G1957" i="6"/>
  <c r="G1956" i="6"/>
  <c r="G1955" i="6"/>
  <c r="G1954" i="6"/>
  <c r="G1953" i="6"/>
  <c r="G1952" i="6"/>
  <c r="G1951" i="6"/>
  <c r="G1950" i="6"/>
  <c r="G1949" i="6"/>
  <c r="G1948" i="6"/>
  <c r="G1947" i="6"/>
  <c r="G1946" i="6"/>
  <c r="G1945" i="6"/>
  <c r="G1944" i="6"/>
  <c r="G1943" i="6"/>
  <c r="G1942" i="6"/>
  <c r="G1941" i="6"/>
  <c r="G1940" i="6"/>
  <c r="G1939" i="6"/>
  <c r="G1938" i="6"/>
  <c r="G1937" i="6"/>
  <c r="G1936" i="6"/>
  <c r="G1935" i="6"/>
  <c r="G1934" i="6"/>
  <c r="G1933" i="6"/>
  <c r="G1932" i="6"/>
  <c r="G1931" i="6"/>
  <c r="G1930" i="6"/>
  <c r="G1929" i="6"/>
  <c r="G1928" i="6"/>
  <c r="G1927" i="6"/>
  <c r="G1926" i="6"/>
  <c r="G1925" i="6"/>
  <c r="G1924" i="6"/>
  <c r="G1923" i="6"/>
  <c r="G1922" i="6"/>
  <c r="G1921" i="6"/>
  <c r="G1920" i="6"/>
  <c r="G1919" i="6"/>
  <c r="G1918" i="6"/>
  <c r="G1917" i="6"/>
  <c r="G1916" i="6"/>
  <c r="G1915" i="6"/>
  <c r="G1914" i="6"/>
  <c r="G1913" i="6"/>
  <c r="G1912" i="6"/>
  <c r="G1911" i="6"/>
  <c r="G1910" i="6"/>
  <c r="G1909" i="6"/>
  <c r="G1908" i="6"/>
  <c r="G1907" i="6"/>
  <c r="G1906" i="6"/>
  <c r="G1905" i="6"/>
  <c r="G1904" i="6"/>
  <c r="G1903" i="6"/>
  <c r="G1902" i="6"/>
  <c r="G1901" i="6"/>
  <c r="G1900" i="6"/>
  <c r="G1899" i="6"/>
  <c r="G1898" i="6"/>
  <c r="G1897" i="6"/>
  <c r="G1896" i="6"/>
  <c r="G1895" i="6"/>
  <c r="G1894" i="6"/>
  <c r="G1893" i="6"/>
  <c r="G1892" i="6"/>
  <c r="G1891" i="6"/>
  <c r="G1890" i="6"/>
  <c r="G1889" i="6"/>
  <c r="G1888" i="6"/>
  <c r="G1887" i="6"/>
  <c r="G1886" i="6"/>
  <c r="G1885" i="6"/>
  <c r="G1884" i="6"/>
  <c r="G1883" i="6"/>
  <c r="G1882" i="6"/>
  <c r="G1881" i="6"/>
  <c r="G1880" i="6"/>
  <c r="G1879" i="6"/>
  <c r="G1878" i="6"/>
  <c r="G1877" i="6"/>
  <c r="G1876" i="6"/>
  <c r="G1875" i="6"/>
  <c r="G1874" i="6"/>
  <c r="G1873" i="6"/>
  <c r="G1872" i="6"/>
  <c r="G1871" i="6"/>
  <c r="G1870" i="6"/>
  <c r="G1869" i="6"/>
  <c r="G1868" i="6"/>
  <c r="G1867" i="6"/>
  <c r="G1866" i="6"/>
  <c r="G1865" i="6"/>
  <c r="G1864" i="6"/>
  <c r="G1863" i="6"/>
  <c r="G1862" i="6"/>
  <c r="G1861" i="6"/>
  <c r="G1860" i="6"/>
  <c r="G1859" i="6"/>
  <c r="G1858" i="6"/>
  <c r="G1857" i="6"/>
  <c r="G1856" i="6"/>
  <c r="G1855" i="6"/>
  <c r="G1854" i="6"/>
  <c r="G1853" i="6"/>
  <c r="G1852" i="6"/>
  <c r="G1851" i="6"/>
  <c r="G1850" i="6"/>
  <c r="G1849" i="6"/>
  <c r="G1848" i="6"/>
  <c r="G1847" i="6"/>
  <c r="G1846" i="6"/>
  <c r="G1845" i="6"/>
  <c r="G1844" i="6"/>
  <c r="G1843" i="6"/>
  <c r="G1842" i="6"/>
  <c r="G1841" i="6"/>
  <c r="G1840" i="6"/>
  <c r="G1839" i="6"/>
  <c r="G1838" i="6"/>
  <c r="G1837" i="6"/>
  <c r="G1836" i="6"/>
  <c r="G1835" i="6"/>
  <c r="G1834" i="6"/>
  <c r="G1833" i="6"/>
  <c r="G1832" i="6"/>
  <c r="G1831" i="6"/>
  <c r="G1830" i="6"/>
  <c r="G1829" i="6"/>
  <c r="G1828" i="6"/>
  <c r="G1827" i="6"/>
  <c r="G1826" i="6"/>
  <c r="G1825" i="6"/>
  <c r="G1824" i="6"/>
  <c r="G1823" i="6"/>
  <c r="G1822" i="6"/>
  <c r="G1821" i="6"/>
  <c r="G1820" i="6"/>
  <c r="G1819" i="6"/>
  <c r="G1818" i="6"/>
  <c r="G1817" i="6"/>
  <c r="G1816" i="6"/>
  <c r="G1815" i="6"/>
  <c r="G1814" i="6"/>
  <c r="G1813" i="6"/>
  <c r="G1812" i="6"/>
  <c r="G1811" i="6"/>
  <c r="G1810" i="6"/>
  <c r="G1809" i="6"/>
  <c r="G1808" i="6"/>
  <c r="G1807" i="6"/>
  <c r="G1806" i="6"/>
  <c r="G1805" i="6"/>
  <c r="G1804" i="6"/>
  <c r="G1803" i="6"/>
  <c r="G1802" i="6"/>
  <c r="G1801" i="6"/>
  <c r="G1800" i="6"/>
  <c r="G1799" i="6"/>
  <c r="G1798" i="6"/>
  <c r="G1797" i="6"/>
  <c r="G1796" i="6"/>
  <c r="G1795" i="6"/>
  <c r="G1794" i="6"/>
  <c r="G1793" i="6"/>
  <c r="G1792" i="6"/>
  <c r="G1791" i="6"/>
  <c r="G1790" i="6"/>
  <c r="G1789" i="6"/>
  <c r="G1788" i="6"/>
  <c r="G1787" i="6"/>
  <c r="G1786" i="6"/>
  <c r="G1785" i="6"/>
  <c r="G1784" i="6"/>
  <c r="G1783" i="6"/>
  <c r="G1782" i="6"/>
  <c r="G1781" i="6"/>
  <c r="G1780" i="6"/>
  <c r="G1779" i="6"/>
  <c r="G1778" i="6"/>
  <c r="G1777" i="6"/>
  <c r="G1776" i="6"/>
  <c r="G1775" i="6"/>
  <c r="G1774" i="6"/>
  <c r="G1773" i="6"/>
  <c r="G1772" i="6"/>
  <c r="G1771" i="6"/>
  <c r="G1770" i="6"/>
  <c r="G1769" i="6"/>
  <c r="G1768" i="6"/>
  <c r="G1767" i="6"/>
  <c r="G1766" i="6"/>
  <c r="G1765" i="6"/>
  <c r="G1764" i="6"/>
  <c r="G1763" i="6"/>
  <c r="G1762" i="6"/>
  <c r="G1761" i="6"/>
  <c r="G1760" i="6"/>
  <c r="G1759" i="6"/>
  <c r="G1758" i="6"/>
  <c r="G1757" i="6"/>
  <c r="G1756" i="6"/>
  <c r="G1755" i="6"/>
  <c r="G1754" i="6"/>
  <c r="G1753" i="6"/>
  <c r="G1752" i="6"/>
  <c r="G1751" i="6"/>
  <c r="G1750" i="6"/>
  <c r="G1749" i="6"/>
  <c r="G1748" i="6"/>
  <c r="G1747" i="6"/>
  <c r="G1746" i="6"/>
  <c r="G1745" i="6"/>
  <c r="G1744" i="6"/>
  <c r="G1743" i="6"/>
  <c r="G1742" i="6"/>
  <c r="G1741" i="6"/>
  <c r="G1740" i="6"/>
  <c r="G1739" i="6"/>
  <c r="G1738" i="6"/>
  <c r="G1737" i="6"/>
  <c r="G1736" i="6"/>
  <c r="G1735" i="6"/>
  <c r="G1734" i="6"/>
  <c r="G1733" i="6"/>
  <c r="G1732" i="6"/>
  <c r="G1731" i="6"/>
  <c r="G1730" i="6"/>
  <c r="G1729" i="6"/>
  <c r="G1728" i="6"/>
  <c r="G1727" i="6"/>
  <c r="G1726" i="6"/>
  <c r="G1725" i="6"/>
  <c r="G1724" i="6"/>
  <c r="G1723" i="6"/>
  <c r="G1722" i="6"/>
  <c r="G1721" i="6"/>
  <c r="G1720" i="6"/>
  <c r="G1719" i="6"/>
  <c r="G1718" i="6"/>
  <c r="G1717" i="6"/>
  <c r="G1716" i="6"/>
  <c r="G1715" i="6"/>
  <c r="G1714" i="6"/>
  <c r="G1713" i="6"/>
  <c r="G1712" i="6"/>
  <c r="G1711" i="6"/>
  <c r="G1710" i="6"/>
  <c r="G1709" i="6"/>
  <c r="G1708" i="6"/>
  <c r="G1707" i="6"/>
  <c r="G1706" i="6"/>
  <c r="G1705" i="6"/>
  <c r="G1704" i="6"/>
  <c r="G1703" i="6"/>
  <c r="G1702" i="6"/>
  <c r="G1701" i="6"/>
  <c r="G1700" i="6"/>
  <c r="G1699" i="6"/>
  <c r="G1698" i="6"/>
  <c r="G1697" i="6"/>
  <c r="G1696" i="6"/>
  <c r="G1695" i="6"/>
  <c r="G1694" i="6"/>
  <c r="G1693" i="6"/>
  <c r="G1692" i="6"/>
  <c r="G1691" i="6"/>
  <c r="G1690" i="6"/>
  <c r="G1689" i="6"/>
  <c r="G1688" i="6"/>
  <c r="G1687" i="6"/>
  <c r="G1686" i="6"/>
  <c r="G1685" i="6"/>
  <c r="G1684" i="6"/>
  <c r="G1683" i="6"/>
  <c r="G1682" i="6"/>
  <c r="G1681" i="6"/>
  <c r="G1680" i="6"/>
  <c r="G1679" i="6"/>
  <c r="G1678" i="6"/>
  <c r="G1677" i="6"/>
  <c r="G1676" i="6"/>
  <c r="G1675" i="6"/>
  <c r="G1674" i="6"/>
  <c r="G1673" i="6"/>
  <c r="G1672" i="6"/>
  <c r="G1671" i="6"/>
  <c r="G1670" i="6"/>
  <c r="G1669" i="6"/>
  <c r="G1668" i="6"/>
  <c r="G1667" i="6"/>
  <c r="G1666" i="6"/>
  <c r="G1665" i="6"/>
  <c r="G1664" i="6"/>
  <c r="G1663" i="6"/>
  <c r="G1662" i="6"/>
  <c r="G1661" i="6"/>
  <c r="G1660" i="6"/>
  <c r="G1659" i="6"/>
  <c r="G1658" i="6"/>
  <c r="G1657" i="6"/>
  <c r="G1656" i="6"/>
  <c r="G1655" i="6"/>
  <c r="G1654" i="6"/>
  <c r="G1653" i="6"/>
  <c r="G1652" i="6"/>
  <c r="G1651" i="6"/>
  <c r="G1650" i="6"/>
  <c r="G1649" i="6"/>
  <c r="G1648" i="6"/>
  <c r="G1647" i="6"/>
  <c r="G1646" i="6"/>
  <c r="G1645" i="6"/>
  <c r="G1644" i="6"/>
  <c r="G1643" i="6"/>
  <c r="G1642" i="6"/>
  <c r="G1641" i="6"/>
  <c r="G1640" i="6"/>
  <c r="G1639" i="6"/>
  <c r="G1638" i="6"/>
  <c r="G1637" i="6"/>
  <c r="G1636" i="6"/>
  <c r="G1635" i="6"/>
  <c r="G1634" i="6"/>
  <c r="G1633" i="6"/>
  <c r="G1632" i="6"/>
  <c r="G1631" i="6"/>
  <c r="G1630" i="6"/>
  <c r="G1629" i="6"/>
  <c r="G1628" i="6"/>
  <c r="G1627" i="6"/>
  <c r="G1626" i="6"/>
  <c r="G1625" i="6"/>
  <c r="G1624" i="6"/>
  <c r="G1623" i="6"/>
  <c r="G1622" i="6"/>
  <c r="G1621" i="6"/>
  <c r="G1620" i="6"/>
  <c r="G1619" i="6"/>
  <c r="G1618" i="6"/>
  <c r="G1617" i="6"/>
  <c r="G1616" i="6"/>
  <c r="G1615" i="6"/>
  <c r="G1614" i="6"/>
  <c r="G1613" i="6"/>
  <c r="G1612" i="6"/>
  <c r="G1611" i="6"/>
  <c r="G1610" i="6"/>
  <c r="G1609" i="6"/>
  <c r="G1608" i="6"/>
  <c r="G1607" i="6"/>
  <c r="G1606" i="6"/>
  <c r="G1605" i="6"/>
  <c r="G1604" i="6"/>
  <c r="G1603" i="6"/>
  <c r="G1602" i="6"/>
  <c r="G1601" i="6"/>
  <c r="G1600" i="6"/>
  <c r="G1599" i="6"/>
  <c r="G1598" i="6"/>
  <c r="G1597" i="6"/>
  <c r="G1596" i="6"/>
  <c r="G1595" i="6"/>
  <c r="G1594" i="6"/>
  <c r="G1593" i="6"/>
  <c r="G1592" i="6"/>
  <c r="G1591" i="6"/>
  <c r="G1590" i="6"/>
  <c r="G1589" i="6"/>
  <c r="G1588" i="6"/>
  <c r="G1587" i="6"/>
  <c r="G1586" i="6"/>
  <c r="G1585" i="6"/>
  <c r="G1584" i="6"/>
  <c r="G1583" i="6"/>
  <c r="G1582" i="6"/>
  <c r="G1581" i="6"/>
  <c r="G1580" i="6"/>
  <c r="G1579" i="6"/>
  <c r="G1578" i="6"/>
  <c r="G1577" i="6"/>
  <c r="G1576" i="6"/>
  <c r="G1575" i="6"/>
  <c r="G1574" i="6"/>
  <c r="G1573" i="6"/>
  <c r="G1572" i="6"/>
  <c r="G1571" i="6"/>
  <c r="G1570" i="6"/>
  <c r="G1569" i="6"/>
  <c r="G1568" i="6"/>
  <c r="G1567" i="6"/>
  <c r="G1566" i="6"/>
  <c r="G1565" i="6"/>
  <c r="G1564" i="6"/>
  <c r="G1563" i="6"/>
  <c r="G1562" i="6"/>
  <c r="G1561" i="6"/>
  <c r="G1560" i="6"/>
  <c r="G1559" i="6"/>
  <c r="G1558" i="6"/>
  <c r="G1557" i="6"/>
  <c r="G1556" i="6"/>
  <c r="G1555" i="6"/>
  <c r="G1554" i="6"/>
  <c r="G1553" i="6"/>
  <c r="G1552" i="6"/>
  <c r="G1551" i="6"/>
  <c r="G1550" i="6"/>
  <c r="G1549" i="6"/>
  <c r="G1548" i="6"/>
  <c r="G1547" i="6"/>
  <c r="G1546" i="6"/>
  <c r="G1545" i="6"/>
  <c r="G1544" i="6"/>
  <c r="G1543" i="6"/>
  <c r="G1542" i="6"/>
  <c r="G1541" i="6"/>
  <c r="G1540" i="6"/>
  <c r="G1539" i="6"/>
  <c r="G1538" i="6"/>
  <c r="G1537" i="6"/>
  <c r="G1536" i="6"/>
  <c r="G1535" i="6"/>
  <c r="G1534" i="6"/>
  <c r="G1533" i="6"/>
  <c r="G1532" i="6"/>
  <c r="G1531" i="6"/>
  <c r="G1530" i="6"/>
  <c r="G1529" i="6"/>
  <c r="G1528" i="6"/>
  <c r="G1527" i="6"/>
  <c r="G1526" i="6"/>
  <c r="G1525" i="6"/>
  <c r="G1524" i="6"/>
  <c r="G1523" i="6"/>
  <c r="G1522" i="6"/>
  <c r="G1521" i="6"/>
  <c r="G1520" i="6"/>
  <c r="G1519" i="6"/>
  <c r="G1518" i="6"/>
  <c r="G1517" i="6"/>
  <c r="G1516" i="6"/>
  <c r="G1515" i="6"/>
  <c r="G1514" i="6"/>
  <c r="G1513" i="6"/>
  <c r="G1512" i="6"/>
  <c r="G1511" i="6"/>
  <c r="G1510" i="6"/>
  <c r="G1509" i="6"/>
  <c r="G1508" i="6"/>
  <c r="G1507" i="6"/>
  <c r="G1506" i="6"/>
  <c r="G1505" i="6"/>
  <c r="G1504" i="6"/>
  <c r="G1503" i="6"/>
  <c r="G1502" i="6"/>
  <c r="G1501" i="6"/>
  <c r="G1500" i="6"/>
  <c r="G1499" i="6"/>
  <c r="G1498" i="6"/>
  <c r="G1497" i="6"/>
  <c r="G1496" i="6"/>
  <c r="G1495" i="6"/>
  <c r="G1494" i="6"/>
  <c r="G1493" i="6"/>
  <c r="G1492" i="6"/>
  <c r="G1491" i="6"/>
  <c r="G1490" i="6"/>
  <c r="G1489" i="6"/>
  <c r="G1488" i="6"/>
  <c r="G1487" i="6"/>
  <c r="G1486" i="6"/>
  <c r="G1485" i="6"/>
  <c r="G1484" i="6"/>
  <c r="G1483" i="6"/>
  <c r="G1482" i="6"/>
  <c r="G1481" i="6"/>
  <c r="G1480" i="6"/>
  <c r="G1479" i="6"/>
  <c r="G1478" i="6"/>
  <c r="G1477" i="6"/>
  <c r="G1476" i="6"/>
  <c r="G1475" i="6"/>
  <c r="G1474" i="6"/>
  <c r="G1473" i="6"/>
  <c r="G1472" i="6"/>
  <c r="G1471" i="6"/>
  <c r="G1470" i="6"/>
  <c r="G1469" i="6"/>
  <c r="G1468" i="6"/>
  <c r="G1467" i="6"/>
  <c r="G1466" i="6"/>
  <c r="G1465" i="6"/>
  <c r="G1464" i="6"/>
  <c r="G1463" i="6"/>
  <c r="G1462" i="6"/>
  <c r="G1461" i="6"/>
  <c r="G1460" i="6"/>
  <c r="G1459" i="6"/>
  <c r="G1458" i="6"/>
  <c r="G1457" i="6"/>
  <c r="G1456" i="6"/>
  <c r="G1455" i="6"/>
  <c r="G1454" i="6"/>
  <c r="G1453" i="6"/>
  <c r="G1452" i="6"/>
  <c r="G1451" i="6"/>
  <c r="G1450" i="6"/>
  <c r="G1449" i="6"/>
  <c r="G1448" i="6"/>
  <c r="G1447" i="6"/>
  <c r="G1446" i="6"/>
  <c r="G1445" i="6"/>
  <c r="G1444" i="6"/>
  <c r="G1443" i="6"/>
  <c r="G1442" i="6"/>
  <c r="G1441" i="6"/>
  <c r="G1440" i="6"/>
  <c r="G1439" i="6"/>
  <c r="G1438" i="6"/>
  <c r="G1437" i="6"/>
  <c r="G1436" i="6"/>
  <c r="G1435" i="6"/>
  <c r="G1434" i="6"/>
  <c r="G1433" i="6"/>
  <c r="G1432" i="6"/>
  <c r="G1431" i="6"/>
  <c r="G1430" i="6"/>
  <c r="G1429" i="6"/>
  <c r="G1428" i="6"/>
  <c r="G1427" i="6"/>
  <c r="G1426" i="6"/>
  <c r="G1425" i="6"/>
  <c r="G1424" i="6"/>
  <c r="G1423" i="6"/>
  <c r="G1422" i="6"/>
  <c r="G1421" i="6"/>
  <c r="G1420" i="6"/>
  <c r="G1419" i="6"/>
  <c r="G1418" i="6"/>
  <c r="G1417" i="6"/>
  <c r="G1416" i="6"/>
  <c r="G1415" i="6"/>
  <c r="G1414" i="6"/>
  <c r="G1413" i="6"/>
  <c r="G1412" i="6"/>
  <c r="G1411" i="6"/>
  <c r="G1410" i="6"/>
  <c r="G1409" i="6"/>
  <c r="G1408" i="6"/>
  <c r="G1407" i="6"/>
  <c r="G1406" i="6"/>
  <c r="G1405" i="6"/>
  <c r="G1404" i="6"/>
  <c r="G1403" i="6"/>
  <c r="G1402" i="6"/>
  <c r="G1401" i="6"/>
  <c r="G1400" i="6"/>
  <c r="G1399" i="6"/>
  <c r="G1398" i="6"/>
  <c r="G1397" i="6"/>
  <c r="G1396" i="6"/>
  <c r="G1395" i="6"/>
  <c r="G1394" i="6"/>
  <c r="G1393" i="6"/>
  <c r="G1392" i="6"/>
  <c r="G1391" i="6"/>
  <c r="G1390" i="6"/>
  <c r="G1389" i="6"/>
  <c r="G1388" i="6"/>
  <c r="G1387" i="6"/>
  <c r="G1386" i="6"/>
  <c r="G1385" i="6"/>
  <c r="G1384" i="6"/>
  <c r="G1383" i="6"/>
  <c r="G1382" i="6"/>
  <c r="G1381" i="6"/>
  <c r="G1380" i="6"/>
  <c r="G1379" i="6"/>
  <c r="G1378" i="6"/>
  <c r="G1377" i="6"/>
  <c r="G1376" i="6"/>
  <c r="G1375" i="6"/>
  <c r="G1374" i="6"/>
  <c r="G1373" i="6"/>
  <c r="G1372" i="6"/>
  <c r="G1371" i="6"/>
  <c r="G1370" i="6"/>
  <c r="G1369" i="6"/>
  <c r="G1368" i="6"/>
  <c r="G1367" i="6"/>
  <c r="G1366" i="6"/>
  <c r="G1365" i="6"/>
  <c r="G1364" i="6"/>
  <c r="G1363" i="6"/>
  <c r="G1362" i="6"/>
  <c r="G1361" i="6"/>
  <c r="G1360" i="6"/>
  <c r="G1359" i="6"/>
  <c r="G1358" i="6"/>
  <c r="G1357" i="6"/>
  <c r="G1356" i="6"/>
  <c r="G1355" i="6"/>
  <c r="G1354" i="6"/>
  <c r="G1353" i="6"/>
  <c r="G1352" i="6"/>
  <c r="G1351" i="6"/>
  <c r="G1350" i="6"/>
  <c r="G1349" i="6"/>
  <c r="G1348" i="6"/>
  <c r="G1347" i="6"/>
  <c r="G1346" i="6"/>
  <c r="G1345" i="6"/>
  <c r="G1344" i="6"/>
  <c r="G1343" i="6"/>
  <c r="G1342" i="6"/>
  <c r="G1341" i="6"/>
  <c r="G1340" i="6"/>
  <c r="G1339" i="6"/>
  <c r="G1338" i="6"/>
  <c r="G1337" i="6"/>
  <c r="G1336" i="6"/>
  <c r="G1335" i="6"/>
  <c r="G1334" i="6"/>
  <c r="G1333" i="6"/>
  <c r="G1332" i="6"/>
  <c r="G1331" i="6"/>
  <c r="G1330" i="6"/>
  <c r="G1329" i="6"/>
  <c r="G1328" i="6"/>
  <c r="G1327" i="6"/>
  <c r="G1326" i="6"/>
  <c r="G1325" i="6"/>
  <c r="G1324" i="6"/>
  <c r="G1323" i="6"/>
  <c r="G1322" i="6"/>
  <c r="G1321" i="6"/>
  <c r="G1320" i="6"/>
  <c r="G1319" i="6"/>
  <c r="G1318" i="6"/>
  <c r="G1317" i="6"/>
  <c r="G1316" i="6"/>
  <c r="G1315" i="6"/>
  <c r="G1314" i="6"/>
  <c r="G1313" i="6"/>
  <c r="G1312" i="6"/>
  <c r="G1311" i="6"/>
  <c r="G1310" i="6"/>
  <c r="G1309" i="6"/>
  <c r="G1308" i="6"/>
  <c r="G1307" i="6"/>
  <c r="G1306" i="6"/>
  <c r="G1305" i="6"/>
  <c r="G1304" i="6"/>
  <c r="G1303" i="6"/>
  <c r="G1302" i="6"/>
  <c r="G1301" i="6"/>
  <c r="G1300" i="6"/>
  <c r="G1299" i="6"/>
  <c r="G1298" i="6"/>
  <c r="G1297" i="6"/>
  <c r="G1296" i="6"/>
  <c r="G1295" i="6"/>
  <c r="G1294" i="6"/>
  <c r="G1293" i="6"/>
  <c r="G1292" i="6"/>
  <c r="G1291" i="6"/>
  <c r="G1290" i="6"/>
  <c r="G1289" i="6"/>
  <c r="G1288" i="6"/>
  <c r="G1287" i="6"/>
  <c r="G1286" i="6"/>
  <c r="G1285" i="6"/>
  <c r="G1284" i="6"/>
  <c r="G1283" i="6"/>
  <c r="G1282" i="6"/>
  <c r="G1281" i="6"/>
  <c r="G1280" i="6"/>
  <c r="G1279" i="6"/>
  <c r="G1278" i="6"/>
  <c r="G1277" i="6"/>
  <c r="G1276" i="6"/>
  <c r="G1275" i="6"/>
  <c r="G1274" i="6"/>
  <c r="G1273" i="6"/>
  <c r="G1272" i="6"/>
  <c r="G1271" i="6"/>
  <c r="G1270" i="6"/>
  <c r="G1269" i="6"/>
  <c r="G1268" i="6"/>
  <c r="G1267" i="6"/>
  <c r="G1266" i="6"/>
  <c r="G1265" i="6"/>
  <c r="G1264" i="6"/>
  <c r="G1263" i="6"/>
  <c r="G1262" i="6"/>
  <c r="G1261" i="6"/>
  <c r="G1260" i="6"/>
  <c r="G1259" i="6"/>
  <c r="G1258" i="6"/>
  <c r="G1257" i="6"/>
  <c r="G1256" i="6"/>
  <c r="G1255" i="6"/>
  <c r="G1254" i="6"/>
  <c r="G1253" i="6"/>
  <c r="G1252" i="6"/>
  <c r="G1251" i="6"/>
  <c r="G1250" i="6"/>
  <c r="G1249" i="6"/>
  <c r="G1248" i="6"/>
  <c r="G1247" i="6"/>
  <c r="G1246" i="6"/>
  <c r="G1245" i="6"/>
  <c r="G1244" i="6"/>
  <c r="G1243" i="6"/>
  <c r="G1242" i="6"/>
  <c r="G1241" i="6"/>
  <c r="G1240" i="6"/>
  <c r="G1239" i="6"/>
  <c r="G1238" i="6"/>
  <c r="G1237" i="6"/>
  <c r="G1236" i="6"/>
  <c r="G1235" i="6"/>
  <c r="G1234" i="6"/>
  <c r="G1233" i="6"/>
  <c r="G1232" i="6"/>
  <c r="G1231" i="6"/>
  <c r="G1230" i="6"/>
  <c r="G1229" i="6"/>
  <c r="G1228" i="6"/>
  <c r="G1227" i="6"/>
  <c r="G1226" i="6"/>
  <c r="G1225" i="6"/>
  <c r="G1224" i="6"/>
  <c r="G1223" i="6"/>
  <c r="G1222" i="6"/>
  <c r="G1221" i="6"/>
  <c r="G1220" i="6"/>
  <c r="G1219" i="6"/>
  <c r="G1218" i="6"/>
  <c r="G1217" i="6"/>
  <c r="G1216" i="6"/>
  <c r="G1215" i="6"/>
  <c r="G1214" i="6"/>
  <c r="G1213" i="6"/>
  <c r="G1212" i="6"/>
  <c r="G1211" i="6"/>
  <c r="G1210" i="6"/>
  <c r="G1209" i="6"/>
  <c r="G1208" i="6"/>
  <c r="G1207" i="6"/>
  <c r="G1206" i="6"/>
  <c r="G1205" i="6"/>
  <c r="G1204" i="6"/>
  <c r="G1203" i="6"/>
  <c r="G1202" i="6"/>
  <c r="G1201" i="6"/>
  <c r="G1200" i="6"/>
  <c r="G1199" i="6"/>
  <c r="G1198" i="6"/>
  <c r="G1197" i="6"/>
  <c r="G1196" i="6"/>
  <c r="G1195" i="6"/>
  <c r="G1194" i="6"/>
  <c r="G1193" i="6"/>
  <c r="G1192" i="6"/>
  <c r="G1191" i="6"/>
  <c r="G1190" i="6"/>
  <c r="G1189" i="6"/>
  <c r="G1188" i="6"/>
  <c r="G1187" i="6"/>
  <c r="G1186" i="6"/>
  <c r="G1185" i="6"/>
  <c r="G1184" i="6"/>
  <c r="G1183" i="6"/>
  <c r="G1182" i="6"/>
  <c r="G1181" i="6"/>
  <c r="G1180" i="6"/>
  <c r="G1179" i="6"/>
  <c r="G1178" i="6"/>
  <c r="G1177" i="6"/>
  <c r="G1176" i="6"/>
  <c r="G1175" i="6"/>
  <c r="G1174" i="6"/>
  <c r="G1173" i="6"/>
  <c r="G1172" i="6"/>
  <c r="G1171" i="6"/>
  <c r="G1170" i="6"/>
  <c r="G1169" i="6"/>
  <c r="G1168" i="6"/>
  <c r="G1167" i="6"/>
  <c r="G1166" i="6"/>
  <c r="G1165" i="6"/>
  <c r="G1164" i="6"/>
  <c r="G1163" i="6"/>
  <c r="G1162" i="6"/>
  <c r="G1161" i="6"/>
  <c r="G1160" i="6"/>
  <c r="G1159" i="6"/>
  <c r="G1158" i="6"/>
  <c r="G1157" i="6"/>
  <c r="G1156" i="6"/>
  <c r="G1155" i="6"/>
  <c r="G1154" i="6"/>
  <c r="G1153" i="6"/>
  <c r="G1152" i="6"/>
  <c r="G1151" i="6"/>
  <c r="G1150" i="6"/>
  <c r="G1149" i="6"/>
  <c r="G1148" i="6"/>
  <c r="G1147" i="6"/>
  <c r="G1146" i="6"/>
  <c r="G1145" i="6"/>
  <c r="G1144" i="6"/>
  <c r="G1143" i="6"/>
  <c r="G1142" i="6"/>
  <c r="G1141" i="6"/>
  <c r="G1140" i="6"/>
  <c r="G1139" i="6"/>
  <c r="G1138" i="6"/>
  <c r="G1137" i="6"/>
  <c r="G1136" i="6"/>
  <c r="G1135" i="6"/>
  <c r="G1134" i="6"/>
  <c r="G1133" i="6"/>
  <c r="G1132" i="6"/>
  <c r="G1131" i="6"/>
  <c r="G1130" i="6"/>
  <c r="G1129" i="6"/>
  <c r="G1128" i="6"/>
  <c r="G1127" i="6"/>
  <c r="G1126" i="6"/>
  <c r="G1125" i="6"/>
  <c r="G1124" i="6"/>
  <c r="G1123" i="6"/>
  <c r="G1122" i="6"/>
  <c r="G1121" i="6"/>
  <c r="G1120" i="6"/>
  <c r="G1119" i="6"/>
  <c r="G1118" i="6"/>
  <c r="G1117" i="6"/>
  <c r="G1116" i="6"/>
  <c r="G1115" i="6"/>
  <c r="G1114" i="6"/>
  <c r="G1113" i="6"/>
  <c r="G1112" i="6"/>
  <c r="G1111" i="6"/>
  <c r="G1110" i="6"/>
  <c r="G1109" i="6"/>
  <c r="G1108" i="6"/>
  <c r="G1107" i="6"/>
  <c r="G1106" i="6"/>
  <c r="G1105" i="6"/>
  <c r="G1104" i="6"/>
  <c r="G1103" i="6"/>
  <c r="G1102" i="6"/>
  <c r="G1101" i="6"/>
  <c r="G1100" i="6"/>
  <c r="G1099" i="6"/>
  <c r="G1098" i="6"/>
  <c r="G1097" i="6"/>
  <c r="G1096" i="6"/>
  <c r="G1095" i="6"/>
  <c r="G1094" i="6"/>
  <c r="G1093" i="6"/>
  <c r="G1092" i="6"/>
  <c r="G1091" i="6"/>
  <c r="G1090" i="6"/>
  <c r="G1089" i="6"/>
  <c r="G1088" i="6"/>
  <c r="G1087" i="6"/>
  <c r="G1086" i="6"/>
  <c r="G1085" i="6"/>
  <c r="G1084" i="6"/>
  <c r="G1083" i="6"/>
  <c r="G1082" i="6"/>
  <c r="G1081" i="6"/>
  <c r="G1080" i="6"/>
  <c r="G1079" i="6"/>
  <c r="G1078" i="6"/>
  <c r="G1077" i="6"/>
  <c r="G1076" i="6"/>
  <c r="G1075" i="6"/>
  <c r="G1074" i="6"/>
  <c r="G1073" i="6"/>
  <c r="G1072" i="6"/>
  <c r="G1071" i="6"/>
  <c r="G1070" i="6"/>
  <c r="G1069" i="6"/>
  <c r="G1068" i="6"/>
  <c r="G1067" i="6"/>
  <c r="G1066" i="6"/>
  <c r="G1065" i="6"/>
  <c r="G1064" i="6"/>
  <c r="G1063" i="6"/>
  <c r="G1062" i="6"/>
  <c r="G1061" i="6"/>
  <c r="G1060" i="6"/>
  <c r="G1059" i="6"/>
  <c r="G1058" i="6"/>
  <c r="G1057" i="6"/>
  <c r="G1056" i="6"/>
  <c r="G1055" i="6"/>
  <c r="G1054" i="6"/>
  <c r="G1053" i="6"/>
  <c r="G1052" i="6"/>
  <c r="G1051" i="6"/>
  <c r="G1050" i="6"/>
  <c r="G1049" i="6"/>
  <c r="G1048" i="6"/>
  <c r="G1047" i="6"/>
  <c r="G1046" i="6"/>
  <c r="G1045" i="6"/>
  <c r="G1044" i="6"/>
  <c r="G1043" i="6"/>
  <c r="G1042" i="6"/>
  <c r="G1041" i="6"/>
  <c r="G1040" i="6"/>
  <c r="G1039" i="6"/>
  <c r="G1038" i="6"/>
  <c r="G1037" i="6"/>
  <c r="G1036" i="6"/>
  <c r="G1035" i="6"/>
  <c r="G1034" i="6"/>
  <c r="G1033" i="6"/>
  <c r="G1032" i="6"/>
  <c r="G1031" i="6"/>
  <c r="G1030" i="6"/>
  <c r="G1029" i="6"/>
  <c r="G1028" i="6"/>
  <c r="G1027" i="6"/>
  <c r="G1026" i="6"/>
  <c r="G1025" i="6"/>
  <c r="G1024" i="6"/>
  <c r="G1023" i="6"/>
  <c r="G1022" i="6"/>
  <c r="G1021" i="6"/>
  <c r="G1020" i="6"/>
  <c r="G1019" i="6"/>
  <c r="G1018" i="6"/>
  <c r="G1017" i="6"/>
  <c r="G1016" i="6"/>
  <c r="G1015" i="6"/>
  <c r="G1014" i="6"/>
  <c r="G1013" i="6"/>
  <c r="G1012" i="6"/>
  <c r="G1011" i="6"/>
  <c r="G1010" i="6"/>
  <c r="G1009" i="6"/>
  <c r="G1008" i="6"/>
  <c r="G1007" i="6"/>
  <c r="G1006" i="6"/>
  <c r="G1005" i="6"/>
  <c r="G1004" i="6"/>
  <c r="G1003" i="6"/>
  <c r="G1002" i="6"/>
  <c r="G1001" i="6"/>
  <c r="G1000" i="6"/>
  <c r="G999" i="6"/>
  <c r="G998" i="6"/>
  <c r="G997" i="6"/>
  <c r="G996" i="6"/>
  <c r="G995" i="6"/>
  <c r="G994" i="6"/>
  <c r="G993" i="6"/>
  <c r="G992" i="6"/>
  <c r="G991" i="6"/>
  <c r="G990" i="6"/>
  <c r="G989" i="6"/>
  <c r="G988" i="6"/>
  <c r="G987" i="6"/>
  <c r="G986" i="6"/>
  <c r="G985" i="6"/>
  <c r="G984" i="6"/>
  <c r="G983" i="6"/>
  <c r="G982" i="6"/>
  <c r="G981" i="6"/>
  <c r="G980" i="6"/>
  <c r="G979" i="6"/>
  <c r="G978" i="6"/>
  <c r="G977" i="6"/>
  <c r="G976" i="6"/>
  <c r="G975" i="6"/>
  <c r="G974" i="6"/>
  <c r="G973" i="6"/>
  <c r="G972" i="6"/>
  <c r="G971" i="6"/>
  <c r="G970" i="6"/>
  <c r="G969" i="6"/>
  <c r="G968" i="6"/>
  <c r="G967" i="6"/>
  <c r="G966" i="6"/>
  <c r="G965" i="6"/>
  <c r="G964" i="6"/>
  <c r="G963" i="6"/>
  <c r="G962" i="6"/>
  <c r="G961" i="6"/>
  <c r="G960" i="6"/>
  <c r="G959" i="6"/>
  <c r="G958" i="6"/>
  <c r="G957" i="6"/>
  <c r="G956" i="6"/>
  <c r="G955" i="6"/>
  <c r="G954" i="6"/>
  <c r="G953" i="6"/>
  <c r="G952" i="6"/>
  <c r="G951" i="6"/>
  <c r="G950" i="6"/>
  <c r="G949" i="6"/>
  <c r="G948" i="6"/>
  <c r="G947" i="6"/>
  <c r="G946" i="6"/>
  <c r="G945" i="6"/>
  <c r="G944" i="6"/>
  <c r="G943" i="6"/>
  <c r="G942" i="6"/>
  <c r="G941" i="6"/>
  <c r="G940" i="6"/>
  <c r="G939" i="6"/>
  <c r="G938" i="6"/>
  <c r="G937" i="6"/>
  <c r="G936" i="6"/>
  <c r="G935" i="6"/>
  <c r="G934" i="6"/>
  <c r="G933" i="6"/>
  <c r="G932" i="6"/>
  <c r="G931" i="6"/>
  <c r="G930" i="6"/>
  <c r="G929" i="6"/>
  <c r="G928" i="6"/>
  <c r="G927" i="6"/>
  <c r="G926" i="6"/>
  <c r="G925" i="6"/>
  <c r="G924" i="6"/>
  <c r="G923" i="6"/>
  <c r="G922" i="6"/>
  <c r="G921" i="6"/>
  <c r="G920" i="6"/>
  <c r="G919" i="6"/>
  <c r="G918" i="6"/>
  <c r="G917" i="6"/>
  <c r="G916" i="6"/>
  <c r="G915" i="6"/>
  <c r="G914" i="6"/>
  <c r="G913" i="6"/>
  <c r="G912" i="6"/>
  <c r="G911" i="6"/>
  <c r="G910" i="6"/>
  <c r="G909" i="6"/>
  <c r="G908" i="6"/>
  <c r="G907" i="6"/>
  <c r="G906" i="6"/>
  <c r="G905" i="6"/>
  <c r="G904" i="6"/>
  <c r="G903" i="6"/>
  <c r="G902" i="6"/>
  <c r="G901" i="6"/>
  <c r="G900" i="6"/>
  <c r="G899" i="6"/>
  <c r="G898" i="6"/>
  <c r="G897" i="6"/>
  <c r="G896" i="6"/>
  <c r="G895" i="6"/>
  <c r="G894" i="6"/>
  <c r="G893" i="6"/>
  <c r="G892" i="6"/>
  <c r="G891" i="6"/>
  <c r="G890" i="6"/>
  <c r="G889" i="6"/>
  <c r="G888" i="6"/>
  <c r="G887" i="6"/>
  <c r="G886" i="6"/>
  <c r="G885" i="6"/>
  <c r="G884" i="6"/>
  <c r="G883" i="6"/>
  <c r="G882" i="6"/>
  <c r="G881" i="6"/>
  <c r="G880" i="6"/>
  <c r="G879" i="6"/>
  <c r="G878" i="6"/>
  <c r="G877" i="6"/>
  <c r="G876" i="6"/>
  <c r="G875" i="6"/>
  <c r="G874" i="6"/>
  <c r="G873" i="6"/>
  <c r="G872" i="6"/>
  <c r="G871" i="6"/>
  <c r="G870" i="6"/>
  <c r="G869" i="6"/>
  <c r="G868" i="6"/>
  <c r="G867" i="6"/>
  <c r="G866" i="6"/>
  <c r="G865" i="6"/>
  <c r="G864" i="6"/>
  <c r="G863" i="6"/>
  <c r="G862" i="6"/>
  <c r="G861" i="6"/>
  <c r="G860" i="6"/>
  <c r="G859" i="6"/>
  <c r="G858" i="6"/>
  <c r="G857" i="6"/>
  <c r="G856" i="6"/>
  <c r="G855" i="6"/>
  <c r="G854" i="6"/>
  <c r="G853" i="6"/>
  <c r="G852" i="6"/>
  <c r="G851" i="6"/>
  <c r="G850" i="6"/>
  <c r="G849" i="6"/>
  <c r="G848" i="6"/>
  <c r="G847" i="6"/>
  <c r="G846" i="6"/>
  <c r="G845" i="6"/>
  <c r="G844" i="6"/>
  <c r="G843" i="6"/>
  <c r="G842" i="6"/>
  <c r="G841" i="6"/>
  <c r="G840" i="6"/>
  <c r="G839" i="6"/>
  <c r="G838" i="6"/>
  <c r="G837" i="6"/>
  <c r="G836" i="6"/>
  <c r="G835" i="6"/>
  <c r="G834" i="6"/>
  <c r="G833" i="6"/>
  <c r="G832" i="6"/>
  <c r="G831" i="6"/>
  <c r="G830" i="6"/>
  <c r="G829" i="6"/>
  <c r="G828" i="6"/>
  <c r="G827" i="6"/>
  <c r="G826" i="6"/>
  <c r="G825" i="6"/>
  <c r="G824" i="6"/>
  <c r="G823" i="6"/>
  <c r="G822" i="6"/>
  <c r="G821" i="6"/>
  <c r="G820" i="6"/>
  <c r="G819" i="6"/>
  <c r="G818" i="6"/>
  <c r="G817" i="6"/>
  <c r="G816" i="6"/>
  <c r="G815" i="6"/>
  <c r="G814" i="6"/>
  <c r="G813" i="6"/>
  <c r="G812" i="6"/>
  <c r="G811" i="6"/>
  <c r="G810" i="6"/>
  <c r="G809" i="6"/>
  <c r="G808" i="6"/>
  <c r="G807" i="6"/>
  <c r="G806" i="6"/>
  <c r="G805" i="6"/>
  <c r="G804" i="6"/>
  <c r="G803" i="6"/>
  <c r="G802" i="6"/>
  <c r="G801" i="6"/>
  <c r="G800" i="6"/>
  <c r="G799" i="6"/>
  <c r="G798" i="6"/>
  <c r="G797" i="6"/>
  <c r="G796" i="6"/>
  <c r="G795" i="6"/>
  <c r="G794" i="6"/>
  <c r="G793" i="6"/>
  <c r="G792" i="6"/>
  <c r="G791" i="6"/>
  <c r="G790" i="6"/>
  <c r="G789" i="6"/>
  <c r="G788" i="6"/>
  <c r="G787" i="6"/>
  <c r="G786" i="6"/>
  <c r="G785" i="6"/>
  <c r="G784" i="6"/>
  <c r="G783" i="6"/>
  <c r="G782" i="6"/>
  <c r="G781" i="6"/>
  <c r="G780" i="6"/>
  <c r="G779" i="6"/>
  <c r="G778" i="6"/>
  <c r="G777" i="6"/>
  <c r="G776" i="6"/>
  <c r="G775" i="6"/>
  <c r="G774" i="6"/>
  <c r="G773" i="6"/>
  <c r="G772" i="6"/>
  <c r="G771" i="6"/>
  <c r="G770" i="6"/>
  <c r="G769" i="6"/>
  <c r="G768" i="6"/>
  <c r="G767" i="6"/>
  <c r="G766" i="6"/>
  <c r="G765" i="6"/>
  <c r="G764" i="6"/>
  <c r="G763" i="6"/>
  <c r="G762" i="6"/>
  <c r="G761" i="6"/>
  <c r="G760" i="6"/>
  <c r="G759" i="6"/>
  <c r="G758" i="6"/>
  <c r="G757" i="6"/>
  <c r="G756" i="6"/>
  <c r="G755" i="6"/>
  <c r="G754" i="6"/>
  <c r="G753" i="6"/>
  <c r="G752" i="6"/>
  <c r="G751" i="6"/>
  <c r="G750" i="6"/>
  <c r="G749" i="6"/>
  <c r="G748" i="6"/>
  <c r="G747" i="6"/>
  <c r="G746" i="6"/>
  <c r="G745" i="6"/>
  <c r="G744" i="6"/>
  <c r="G743" i="6"/>
  <c r="G742" i="6"/>
  <c r="G741" i="6"/>
  <c r="G740" i="6"/>
  <c r="G739" i="6"/>
  <c r="G738" i="6"/>
  <c r="G737" i="6"/>
  <c r="G736" i="6"/>
  <c r="G735" i="6"/>
  <c r="G734" i="6"/>
  <c r="G733" i="6"/>
  <c r="G732" i="6"/>
  <c r="G731" i="6"/>
  <c r="G730" i="6"/>
  <c r="G729" i="6"/>
  <c r="G728" i="6"/>
  <c r="G727" i="6"/>
  <c r="G726" i="6"/>
  <c r="G725" i="6"/>
  <c r="G724" i="6"/>
  <c r="G723" i="6"/>
  <c r="G722" i="6"/>
  <c r="G721" i="6"/>
  <c r="G720" i="6"/>
  <c r="G719" i="6"/>
  <c r="G718" i="6"/>
  <c r="G717" i="6"/>
  <c r="G716" i="6"/>
  <c r="G715" i="6"/>
  <c r="G714" i="6"/>
  <c r="G713" i="6"/>
  <c r="G712" i="6"/>
  <c r="G711" i="6"/>
  <c r="G710" i="6"/>
  <c r="G709" i="6"/>
  <c r="G708" i="6"/>
  <c r="G707" i="6"/>
  <c r="G706" i="6"/>
  <c r="G705" i="6"/>
  <c r="G704" i="6"/>
  <c r="G703" i="6"/>
  <c r="G702" i="6"/>
  <c r="G701" i="6"/>
  <c r="G700" i="6"/>
  <c r="G699" i="6"/>
  <c r="G698" i="6"/>
  <c r="G697" i="6"/>
  <c r="G696" i="6"/>
  <c r="G695" i="6"/>
  <c r="G694" i="6"/>
  <c r="G693" i="6"/>
  <c r="G692" i="6"/>
  <c r="G691" i="6"/>
  <c r="G690" i="6"/>
  <c r="G689" i="6"/>
  <c r="G688" i="6"/>
  <c r="G687" i="6"/>
  <c r="G686" i="6"/>
  <c r="G685" i="6"/>
  <c r="G684" i="6"/>
  <c r="G683" i="6"/>
  <c r="G682" i="6"/>
  <c r="G681" i="6"/>
  <c r="G680" i="6"/>
  <c r="G679" i="6"/>
  <c r="G678" i="6"/>
  <c r="G677" i="6"/>
  <c r="G676" i="6"/>
  <c r="G675" i="6"/>
  <c r="G674" i="6"/>
  <c r="G673" i="6"/>
  <c r="G672" i="6"/>
  <c r="G671" i="6"/>
  <c r="G670" i="6"/>
  <c r="G669" i="6"/>
  <c r="G668" i="6"/>
  <c r="G667" i="6"/>
  <c r="G666" i="6"/>
  <c r="G665" i="6"/>
  <c r="G664" i="6"/>
  <c r="G663" i="6"/>
  <c r="G662" i="6"/>
  <c r="G661" i="6"/>
  <c r="G660" i="6"/>
  <c r="G659" i="6"/>
  <c r="G658" i="6"/>
  <c r="G657" i="6"/>
  <c r="G656" i="6"/>
  <c r="G655" i="6"/>
  <c r="G654" i="6"/>
  <c r="G653" i="6"/>
  <c r="G652" i="6"/>
  <c r="G651" i="6"/>
  <c r="G650" i="6"/>
  <c r="G649" i="6"/>
  <c r="G648" i="6"/>
  <c r="G647" i="6"/>
  <c r="G646" i="6"/>
  <c r="G645" i="6"/>
  <c r="G644" i="6"/>
  <c r="G643" i="6"/>
  <c r="G642" i="6"/>
  <c r="G641" i="6"/>
  <c r="G640" i="6"/>
  <c r="G639" i="6"/>
  <c r="G638" i="6"/>
  <c r="G637" i="6"/>
  <c r="G636" i="6"/>
  <c r="G635" i="6"/>
  <c r="G634" i="6"/>
  <c r="G633" i="6"/>
  <c r="G632" i="6"/>
  <c r="G631" i="6"/>
  <c r="G630" i="6"/>
  <c r="G629" i="6"/>
  <c r="G628" i="6"/>
  <c r="G627" i="6"/>
  <c r="G626" i="6"/>
  <c r="G625" i="6"/>
  <c r="G624" i="6"/>
  <c r="G623" i="6"/>
  <c r="G622" i="6"/>
  <c r="G621" i="6"/>
  <c r="G620" i="6"/>
  <c r="G619" i="6"/>
  <c r="G618" i="6"/>
  <c r="G617" i="6"/>
  <c r="G616" i="6"/>
  <c r="G615" i="6"/>
  <c r="G614" i="6"/>
  <c r="G613" i="6"/>
  <c r="G612" i="6"/>
  <c r="G611" i="6"/>
  <c r="G610" i="6"/>
  <c r="G609" i="6"/>
  <c r="G608" i="6"/>
  <c r="G607" i="6"/>
  <c r="G606" i="6"/>
  <c r="G605" i="6"/>
  <c r="G604" i="6"/>
  <c r="G603" i="6"/>
  <c r="G602" i="6"/>
  <c r="G601" i="6"/>
  <c r="G600" i="6"/>
  <c r="G599" i="6"/>
  <c r="G598" i="6"/>
  <c r="G597" i="6"/>
  <c r="G596" i="6"/>
  <c r="G595" i="6"/>
  <c r="G594" i="6"/>
  <c r="G593" i="6"/>
  <c r="G592" i="6"/>
  <c r="G591" i="6"/>
  <c r="G590" i="6"/>
  <c r="G589" i="6"/>
  <c r="G588" i="6"/>
  <c r="G587" i="6"/>
  <c r="G586" i="6"/>
  <c r="G585" i="6"/>
  <c r="G584" i="6"/>
  <c r="G583" i="6"/>
  <c r="G582" i="6"/>
  <c r="G581" i="6"/>
  <c r="G580" i="6"/>
  <c r="G579" i="6"/>
  <c r="G578" i="6"/>
  <c r="G577" i="6"/>
  <c r="G576" i="6"/>
  <c r="G575" i="6"/>
  <c r="G574" i="6"/>
  <c r="G573" i="6"/>
  <c r="G572" i="6"/>
  <c r="G571" i="6"/>
  <c r="G570" i="6"/>
  <c r="G569" i="6"/>
  <c r="G568" i="6"/>
  <c r="G567" i="6"/>
  <c r="G566" i="6"/>
  <c r="G565" i="6"/>
  <c r="G564" i="6"/>
  <c r="G563" i="6"/>
  <c r="G562" i="6"/>
  <c r="G561" i="6"/>
  <c r="G560" i="6"/>
  <c r="G559" i="6"/>
  <c r="G558" i="6"/>
  <c r="G557" i="6"/>
  <c r="G556" i="6"/>
  <c r="G555" i="6"/>
  <c r="G554" i="6"/>
  <c r="G553" i="6"/>
  <c r="G552" i="6"/>
  <c r="G551" i="6"/>
  <c r="G550" i="6"/>
  <c r="G549" i="6"/>
  <c r="G548" i="6"/>
  <c r="G547" i="6"/>
  <c r="G546" i="6"/>
  <c r="G545" i="6"/>
  <c r="G544" i="6"/>
  <c r="G543" i="6"/>
  <c r="G542" i="6"/>
  <c r="G541" i="6"/>
  <c r="G540" i="6"/>
  <c r="G539" i="6"/>
  <c r="G538" i="6"/>
  <c r="G537" i="6"/>
  <c r="G536" i="6"/>
  <c r="G535" i="6"/>
  <c r="G534" i="6"/>
  <c r="G533" i="6"/>
  <c r="G532" i="6"/>
  <c r="G531" i="6"/>
  <c r="G530" i="6"/>
  <c r="G529" i="6"/>
  <c r="G528" i="6"/>
  <c r="G527" i="6"/>
  <c r="G526" i="6"/>
  <c r="G525" i="6"/>
  <c r="G524" i="6"/>
  <c r="G523" i="6"/>
  <c r="G522" i="6"/>
  <c r="G521" i="6"/>
  <c r="G520" i="6"/>
  <c r="G519" i="6"/>
  <c r="G518" i="6"/>
  <c r="G517" i="6"/>
  <c r="G516" i="6"/>
  <c r="G515" i="6"/>
  <c r="G514" i="6"/>
  <c r="G513" i="6"/>
  <c r="G512" i="6"/>
  <c r="G511" i="6"/>
  <c r="G510" i="6"/>
  <c r="G509" i="6"/>
  <c r="G508" i="6"/>
  <c r="G507" i="6"/>
  <c r="G506" i="6"/>
  <c r="G505" i="6"/>
  <c r="G504" i="6"/>
  <c r="G503" i="6"/>
  <c r="G502" i="6"/>
  <c r="G501" i="6"/>
  <c r="G500" i="6"/>
  <c r="G499" i="6"/>
  <c r="G498" i="6"/>
  <c r="G497" i="6"/>
  <c r="G496" i="6"/>
  <c r="G495" i="6"/>
  <c r="G494" i="6"/>
  <c r="G493" i="6"/>
  <c r="G492" i="6"/>
  <c r="G491" i="6"/>
  <c r="G490" i="6"/>
  <c r="G489" i="6"/>
  <c r="G488" i="6"/>
  <c r="G487" i="6"/>
  <c r="G486" i="6"/>
  <c r="G485" i="6"/>
  <c r="G484" i="6"/>
  <c r="G483" i="6"/>
  <c r="G482" i="6"/>
  <c r="G481" i="6"/>
  <c r="G480" i="6"/>
  <c r="G479" i="6"/>
  <c r="G478" i="6"/>
  <c r="G477" i="6"/>
  <c r="G476" i="6"/>
  <c r="G475" i="6"/>
  <c r="G474" i="6"/>
  <c r="G473" i="6"/>
  <c r="G472" i="6"/>
  <c r="G471" i="6"/>
  <c r="G470" i="6"/>
  <c r="G469" i="6"/>
  <c r="G468" i="6"/>
  <c r="G467" i="6"/>
  <c r="G466" i="6"/>
  <c r="G465" i="6"/>
  <c r="G464" i="6"/>
  <c r="G463" i="6"/>
  <c r="G462" i="6"/>
  <c r="G461" i="6"/>
  <c r="G460" i="6"/>
  <c r="G459" i="6"/>
  <c r="G458" i="6"/>
  <c r="G457" i="6"/>
  <c r="G456" i="6"/>
  <c r="G455" i="6"/>
  <c r="G454" i="6"/>
  <c r="G453" i="6"/>
  <c r="G452" i="6"/>
  <c r="G451" i="6"/>
  <c r="G450" i="6"/>
  <c r="G449" i="6"/>
  <c r="G448" i="6"/>
  <c r="G447" i="6"/>
  <c r="G446" i="6"/>
  <c r="G445" i="6"/>
  <c r="G444" i="6"/>
  <c r="G443" i="6"/>
  <c r="G442" i="6"/>
  <c r="G441" i="6"/>
  <c r="G440" i="6"/>
  <c r="G439" i="6"/>
  <c r="G438" i="6"/>
  <c r="G437" i="6"/>
  <c r="G436" i="6"/>
  <c r="G435" i="6"/>
  <c r="G434" i="6"/>
  <c r="G433" i="6"/>
  <c r="G432" i="6"/>
  <c r="G431" i="6"/>
  <c r="G430" i="6"/>
  <c r="G429" i="6"/>
  <c r="G428" i="6"/>
  <c r="G427" i="6"/>
  <c r="G426" i="6"/>
  <c r="G425" i="6"/>
  <c r="G424" i="6"/>
  <c r="G423" i="6"/>
  <c r="G422" i="6"/>
  <c r="G421" i="6"/>
  <c r="G420" i="6"/>
  <c r="G419" i="6"/>
  <c r="G418" i="6"/>
  <c r="G417" i="6"/>
  <c r="G416" i="6"/>
  <c r="G415" i="6"/>
  <c r="G414" i="6"/>
  <c r="G413" i="6"/>
  <c r="G412" i="6"/>
  <c r="G411" i="6"/>
  <c r="G410" i="6"/>
  <c r="G409" i="6"/>
  <c r="G408" i="6"/>
  <c r="G407" i="6"/>
  <c r="G406" i="6"/>
  <c r="G405" i="6"/>
  <c r="G404" i="6"/>
  <c r="G403" i="6"/>
  <c r="G402" i="6"/>
  <c r="G401" i="6"/>
  <c r="G400" i="6"/>
  <c r="G399" i="6"/>
  <c r="G398" i="6"/>
  <c r="G397" i="6"/>
  <c r="G396" i="6"/>
  <c r="G395" i="6"/>
  <c r="G394" i="6"/>
  <c r="G393" i="6"/>
  <c r="G392" i="6"/>
  <c r="G391" i="6"/>
  <c r="G390" i="6"/>
  <c r="G389" i="6"/>
  <c r="G388" i="6"/>
  <c r="G387" i="6"/>
  <c r="G386" i="6"/>
  <c r="G385" i="6"/>
  <c r="G384" i="6"/>
  <c r="G383" i="6"/>
  <c r="G382" i="6"/>
  <c r="G381" i="6"/>
  <c r="G380" i="6"/>
  <c r="G379" i="6"/>
  <c r="G378" i="6"/>
  <c r="G377" i="6"/>
  <c r="G376" i="6"/>
  <c r="G375" i="6"/>
  <c r="G374" i="6"/>
  <c r="G373" i="6"/>
  <c r="G372" i="6"/>
  <c r="G371" i="6"/>
  <c r="G370" i="6"/>
  <c r="G369" i="6"/>
  <c r="G368" i="6"/>
  <c r="G367" i="6"/>
  <c r="G366" i="6"/>
  <c r="G365" i="6"/>
  <c r="G364" i="6"/>
  <c r="G363" i="6"/>
  <c r="G362" i="6"/>
  <c r="G361" i="6"/>
  <c r="G360" i="6"/>
  <c r="G359" i="6"/>
  <c r="G358" i="6"/>
  <c r="G357" i="6"/>
  <c r="G356" i="6"/>
  <c r="G355" i="6"/>
  <c r="G354" i="6"/>
  <c r="G353" i="6"/>
  <c r="G352" i="6"/>
  <c r="G351" i="6"/>
  <c r="G350" i="6"/>
  <c r="G349" i="6"/>
  <c r="G348" i="6"/>
  <c r="G347" i="6"/>
  <c r="G346" i="6"/>
  <c r="G345" i="6"/>
  <c r="G344" i="6"/>
  <c r="G343" i="6"/>
  <c r="G342" i="6"/>
  <c r="G341" i="6"/>
  <c r="G340" i="6"/>
  <c r="G339" i="6"/>
  <c r="G338" i="6"/>
  <c r="G337" i="6"/>
  <c r="G336" i="6"/>
  <c r="G335" i="6"/>
  <c r="G334" i="6"/>
  <c r="G333" i="6"/>
  <c r="G332" i="6"/>
  <c r="G331" i="6"/>
  <c r="G330" i="6"/>
  <c r="G329" i="6"/>
  <c r="G328" i="6"/>
  <c r="G327" i="6"/>
  <c r="G326" i="6"/>
  <c r="G325" i="6"/>
  <c r="G324" i="6"/>
  <c r="G323" i="6"/>
  <c r="G322" i="6"/>
  <c r="G321" i="6"/>
  <c r="G320" i="6"/>
  <c r="G319" i="6"/>
  <c r="G318" i="6"/>
  <c r="G317" i="6"/>
  <c r="G316" i="6"/>
  <c r="G315" i="6"/>
  <c r="G314" i="6"/>
  <c r="G313" i="6"/>
  <c r="G312" i="6"/>
  <c r="G311" i="6"/>
  <c r="G310" i="6"/>
  <c r="G309" i="6"/>
  <c r="G308" i="6"/>
  <c r="G307" i="6"/>
  <c r="G306" i="6"/>
  <c r="G305" i="6"/>
  <c r="G304" i="6"/>
  <c r="G303" i="6"/>
  <c r="G302" i="6"/>
  <c r="G301" i="6"/>
  <c r="G300" i="6"/>
  <c r="G299" i="6"/>
  <c r="G298" i="6"/>
  <c r="G297" i="6"/>
  <c r="G296" i="6"/>
  <c r="G295" i="6"/>
  <c r="G294" i="6"/>
  <c r="G293" i="6"/>
  <c r="G292" i="6"/>
  <c r="G291" i="6"/>
  <c r="G290" i="6"/>
  <c r="G289" i="6"/>
  <c r="G288" i="6"/>
  <c r="G287" i="6"/>
  <c r="G286" i="6"/>
  <c r="G285" i="6"/>
  <c r="G284" i="6"/>
  <c r="G283" i="6"/>
  <c r="G282" i="6"/>
  <c r="G281" i="6"/>
  <c r="G280" i="6"/>
  <c r="G279" i="6"/>
  <c r="G278" i="6"/>
  <c r="G277" i="6"/>
  <c r="G276" i="6"/>
  <c r="G275" i="6"/>
  <c r="G274" i="6"/>
  <c r="G273" i="6"/>
  <c r="G272" i="6"/>
  <c r="G271" i="6"/>
  <c r="G270" i="6"/>
  <c r="G269" i="6"/>
  <c r="G268" i="6"/>
  <c r="G267" i="6"/>
  <c r="G266" i="6"/>
  <c r="G265" i="6"/>
  <c r="G264" i="6"/>
  <c r="G263" i="6"/>
  <c r="G262" i="6"/>
  <c r="G261" i="6"/>
  <c r="G260" i="6"/>
  <c r="G259" i="6"/>
  <c r="G258" i="6"/>
  <c r="G257" i="6"/>
  <c r="G256" i="6"/>
  <c r="G255" i="6"/>
  <c r="G254" i="6"/>
  <c r="G253" i="6"/>
  <c r="G252" i="6"/>
  <c r="G251" i="6"/>
  <c r="G250" i="6"/>
  <c r="G249" i="6"/>
  <c r="G248" i="6"/>
  <c r="G247" i="6"/>
  <c r="G246" i="6"/>
  <c r="G245" i="6"/>
  <c r="G244" i="6"/>
  <c r="G243" i="6"/>
  <c r="G242" i="6"/>
  <c r="G241" i="6"/>
  <c r="G240" i="6"/>
  <c r="G239" i="6"/>
  <c r="G238" i="6"/>
  <c r="G237" i="6"/>
  <c r="G236" i="6"/>
  <c r="G235" i="6"/>
  <c r="G234" i="6"/>
  <c r="G233" i="6"/>
  <c r="G232" i="6"/>
  <c r="G231" i="6"/>
  <c r="G230" i="6"/>
  <c r="G229" i="6"/>
  <c r="G228" i="6"/>
  <c r="G227" i="6"/>
  <c r="G226" i="6"/>
  <c r="G225" i="6"/>
  <c r="G224" i="6"/>
  <c r="G223" i="6"/>
  <c r="G222" i="6"/>
  <c r="G221" i="6"/>
  <c r="G220" i="6"/>
  <c r="G219" i="6"/>
  <c r="G218" i="6"/>
  <c r="G217" i="6"/>
  <c r="G216" i="6"/>
  <c r="G215" i="6"/>
  <c r="G214" i="6"/>
  <c r="G213" i="6"/>
  <c r="G212" i="6"/>
  <c r="G211" i="6"/>
  <c r="G210" i="6"/>
  <c r="G209" i="6"/>
  <c r="G208" i="6"/>
  <c r="G207" i="6"/>
  <c r="G206" i="6"/>
  <c r="G205" i="6"/>
  <c r="G204" i="6"/>
  <c r="G203" i="6"/>
  <c r="G202" i="6"/>
  <c r="G201" i="6"/>
  <c r="G200" i="6"/>
  <c r="G199" i="6"/>
  <c r="G198" i="6"/>
  <c r="G197" i="6"/>
  <c r="G196" i="6"/>
  <c r="G195" i="6"/>
  <c r="G194" i="6"/>
  <c r="G193" i="6"/>
  <c r="G192" i="6"/>
  <c r="G191" i="6"/>
  <c r="G190" i="6"/>
  <c r="G189" i="6"/>
  <c r="G188" i="6"/>
  <c r="G187" i="6"/>
  <c r="G186" i="6"/>
  <c r="G185" i="6"/>
  <c r="G184" i="6"/>
  <c r="G183" i="6"/>
  <c r="G182" i="6"/>
  <c r="G181" i="6"/>
  <c r="G180" i="6"/>
  <c r="G179" i="6"/>
  <c r="G178" i="6"/>
  <c r="G177" i="6"/>
  <c r="G176" i="6"/>
  <c r="G175" i="6"/>
  <c r="G174" i="6"/>
  <c r="G173" i="6"/>
  <c r="G172" i="6"/>
  <c r="G171" i="6"/>
  <c r="G170" i="6"/>
  <c r="G169" i="6"/>
  <c r="G168" i="6"/>
  <c r="G167" i="6"/>
  <c r="G166" i="6"/>
  <c r="G165" i="6"/>
  <c r="G164" i="6"/>
  <c r="G163" i="6"/>
  <c r="G162" i="6"/>
  <c r="G161" i="6"/>
  <c r="G160" i="6"/>
  <c r="G159" i="6"/>
  <c r="G158" i="6"/>
  <c r="G157" i="6"/>
  <c r="G156" i="6"/>
  <c r="G155" i="6"/>
  <c r="G154" i="6"/>
  <c r="G153" i="6"/>
  <c r="G152" i="6"/>
  <c r="G151" i="6"/>
  <c r="G150" i="6"/>
  <c r="G149" i="6"/>
  <c r="G148" i="6"/>
  <c r="G147" i="6"/>
  <c r="G146" i="6"/>
  <c r="G145" i="6"/>
  <c r="G144" i="6"/>
  <c r="G143" i="6"/>
  <c r="G142" i="6"/>
  <c r="G141" i="6"/>
  <c r="G140" i="6"/>
  <c r="G139" i="6"/>
  <c r="G138" i="6"/>
  <c r="G137" i="6"/>
  <c r="G136" i="6"/>
  <c r="G135" i="6"/>
  <c r="G134" i="6"/>
  <c r="G133" i="6"/>
  <c r="G132" i="6"/>
  <c r="G131" i="6"/>
  <c r="G130" i="6"/>
  <c r="G129" i="6"/>
  <c r="G128" i="6"/>
  <c r="G127" i="6"/>
  <c r="G126" i="6"/>
  <c r="G125" i="6"/>
  <c r="G124" i="6"/>
  <c r="G123" i="6"/>
  <c r="G122" i="6"/>
  <c r="G121" i="6"/>
  <c r="G120" i="6"/>
  <c r="G119" i="6"/>
  <c r="G118" i="6"/>
  <c r="G117" i="6"/>
  <c r="G116" i="6"/>
  <c r="G115" i="6"/>
  <c r="G114" i="6"/>
  <c r="G113" i="6"/>
  <c r="G112" i="6"/>
  <c r="G111" i="6"/>
  <c r="G110" i="6"/>
  <c r="G109" i="6"/>
  <c r="G108" i="6"/>
  <c r="G107" i="6"/>
  <c r="G106" i="6"/>
  <c r="G105" i="6"/>
  <c r="G104" i="6"/>
  <c r="G103" i="6"/>
  <c r="G102" i="6"/>
  <c r="G101" i="6"/>
  <c r="G100" i="6"/>
  <c r="G99" i="6"/>
  <c r="G98" i="6"/>
  <c r="G97" i="6"/>
  <c r="G96" i="6"/>
  <c r="G95" i="6"/>
  <c r="G94" i="6"/>
  <c r="G93" i="6"/>
  <c r="G92" i="6"/>
  <c r="G91" i="6"/>
  <c r="G90" i="6"/>
  <c r="G89" i="6"/>
  <c r="G88" i="6"/>
  <c r="G87" i="6"/>
  <c r="G86" i="6"/>
  <c r="G85" i="6"/>
  <c r="G84" i="6"/>
  <c r="G83" i="6"/>
  <c r="G82" i="6"/>
  <c r="G81" i="6"/>
  <c r="G80" i="6"/>
  <c r="G79" i="6"/>
  <c r="G78" i="6"/>
  <c r="G77" i="6"/>
  <c r="G76" i="6"/>
  <c r="G75" i="6"/>
  <c r="G74" i="6"/>
  <c r="G73" i="6"/>
  <c r="G72" i="6"/>
  <c r="G71" i="6"/>
  <c r="G70" i="6"/>
  <c r="G69" i="6"/>
  <c r="G68" i="6"/>
  <c r="G67" i="6"/>
  <c r="G66" i="6"/>
  <c r="G65" i="6"/>
  <c r="G64" i="6"/>
  <c r="G63" i="6"/>
  <c r="G62" i="6"/>
  <c r="G61" i="6"/>
  <c r="G60" i="6"/>
  <c r="G59" i="6"/>
  <c r="G58" i="6"/>
  <c r="G57" i="6"/>
  <c r="G56" i="6"/>
  <c r="G55" i="6"/>
  <c r="G54" i="6"/>
  <c r="G53" i="6"/>
  <c r="G52" i="6"/>
  <c r="G51" i="6"/>
  <c r="G50" i="6"/>
  <c r="G49" i="6"/>
  <c r="G48" i="6"/>
  <c r="G47" i="6"/>
  <c r="G46" i="6"/>
  <c r="G45" i="6"/>
  <c r="G44" i="6"/>
  <c r="G43" i="6"/>
  <c r="G42" i="6"/>
  <c r="G41" i="6"/>
  <c r="G40" i="6"/>
  <c r="G39" i="6"/>
  <c r="G38" i="6"/>
  <c r="G37" i="6"/>
  <c r="G36" i="6"/>
  <c r="G35" i="6"/>
  <c r="G34" i="6"/>
  <c r="G33" i="6"/>
  <c r="G32" i="6"/>
  <c r="G31" i="6"/>
  <c r="G30" i="6"/>
  <c r="G29" i="6"/>
  <c r="G28" i="6"/>
  <c r="G27" i="6"/>
  <c r="G26" i="6"/>
  <c r="G25" i="6"/>
  <c r="G24" i="6"/>
  <c r="G23" i="6"/>
  <c r="G22" i="6"/>
  <c r="G21" i="6"/>
  <c r="G20" i="6"/>
  <c r="G19" i="6"/>
  <c r="G18" i="6"/>
  <c r="G17" i="6"/>
  <c r="G16" i="6"/>
  <c r="G15" i="6"/>
  <c r="G14" i="6"/>
  <c r="G13" i="6"/>
  <c r="G12" i="6"/>
  <c r="G11" i="6"/>
  <c r="G10" i="6"/>
  <c r="G9" i="6"/>
  <c r="F8" i="7" l="1"/>
  <c r="E3020" i="7"/>
  <c r="D3020" i="7"/>
  <c r="E3019" i="7"/>
  <c r="D3019" i="7"/>
  <c r="E3018" i="7"/>
  <c r="D3018" i="7"/>
  <c r="W3013" i="1"/>
  <c r="V3013" i="1"/>
  <c r="U3013" i="1"/>
  <c r="T3013" i="1"/>
  <c r="S3013" i="1"/>
  <c r="N3013" i="1"/>
  <c r="I3013" i="1"/>
  <c r="W3014" i="1"/>
  <c r="V3014" i="1"/>
  <c r="U3014" i="1"/>
  <c r="T3014" i="1"/>
  <c r="S3014" i="1"/>
  <c r="N3014" i="1"/>
  <c r="I3014" i="1"/>
  <c r="W3012" i="1"/>
  <c r="V3012" i="1"/>
  <c r="U3012" i="1"/>
  <c r="T3012" i="1"/>
  <c r="S3012" i="1"/>
  <c r="N3012" i="1"/>
  <c r="I3012" i="1"/>
  <c r="W3011" i="1"/>
  <c r="V3011" i="1"/>
  <c r="U3011" i="1"/>
  <c r="T3011" i="1"/>
  <c r="S3011" i="1"/>
  <c r="N3011" i="1"/>
  <c r="I3011" i="1"/>
  <c r="W3010" i="1"/>
  <c r="V3010" i="1"/>
  <c r="U3010" i="1"/>
  <c r="T3010" i="1"/>
  <c r="S3010" i="1"/>
  <c r="N3010" i="1"/>
  <c r="I3010" i="1"/>
  <c r="W3009" i="1"/>
  <c r="V3009" i="1"/>
  <c r="U3009" i="1"/>
  <c r="T3009" i="1"/>
  <c r="S3009" i="1"/>
  <c r="N3009" i="1"/>
  <c r="I3009" i="1"/>
  <c r="W3008" i="1"/>
  <c r="V3008" i="1"/>
  <c r="U3008" i="1"/>
  <c r="T3008" i="1"/>
  <c r="S3008" i="1"/>
  <c r="N3008" i="1"/>
  <c r="I3008" i="1"/>
  <c r="W3007" i="1"/>
  <c r="V3007" i="1"/>
  <c r="U3007" i="1"/>
  <c r="T3007" i="1"/>
  <c r="S3007" i="1"/>
  <c r="N3007" i="1"/>
  <c r="I3007" i="1"/>
  <c r="W3006" i="1"/>
  <c r="V3006" i="1"/>
  <c r="U3006" i="1"/>
  <c r="T3006" i="1"/>
  <c r="S3006" i="1"/>
  <c r="N3006" i="1"/>
  <c r="I3006" i="1"/>
  <c r="W3005" i="1"/>
  <c r="V3005" i="1"/>
  <c r="U3005" i="1"/>
  <c r="T3005" i="1"/>
  <c r="S3005" i="1"/>
  <c r="N3005" i="1"/>
  <c r="I3005" i="1"/>
  <c r="W3004" i="1"/>
  <c r="V3004" i="1"/>
  <c r="U3004" i="1"/>
  <c r="T3004" i="1"/>
  <c r="S3004" i="1"/>
  <c r="N3004" i="1"/>
  <c r="I3004" i="1"/>
  <c r="W3003" i="1"/>
  <c r="V3003" i="1"/>
  <c r="U3003" i="1"/>
  <c r="T3003" i="1"/>
  <c r="S3003" i="1"/>
  <c r="N3003" i="1"/>
  <c r="I3003" i="1"/>
  <c r="W3002" i="1"/>
  <c r="V3002" i="1"/>
  <c r="U3002" i="1"/>
  <c r="T3002" i="1"/>
  <c r="S3002" i="1"/>
  <c r="N3002" i="1"/>
  <c r="I3002" i="1"/>
  <c r="W3001" i="1"/>
  <c r="V3001" i="1"/>
  <c r="U3001" i="1"/>
  <c r="T3001" i="1"/>
  <c r="S3001" i="1"/>
  <c r="N3001" i="1"/>
  <c r="I3001" i="1"/>
  <c r="W3000" i="1"/>
  <c r="V3000" i="1"/>
  <c r="U3000" i="1"/>
  <c r="T3000" i="1"/>
  <c r="S3000" i="1"/>
  <c r="N3000" i="1"/>
  <c r="I3000" i="1"/>
  <c r="W2999" i="1"/>
  <c r="V2999" i="1"/>
  <c r="U2999" i="1"/>
  <c r="T2999" i="1"/>
  <c r="S2999" i="1"/>
  <c r="N2999" i="1"/>
  <c r="I2999" i="1"/>
  <c r="W2998" i="1"/>
  <c r="V2998" i="1"/>
  <c r="U2998" i="1"/>
  <c r="T2998" i="1"/>
  <c r="S2998" i="1"/>
  <c r="N2998" i="1"/>
  <c r="I2998" i="1"/>
  <c r="W2997" i="1"/>
  <c r="V2997" i="1"/>
  <c r="U2997" i="1"/>
  <c r="T2997" i="1"/>
  <c r="S2997" i="1"/>
  <c r="N2997" i="1"/>
  <c r="I2997" i="1"/>
  <c r="W2996" i="1"/>
  <c r="V2996" i="1"/>
  <c r="U2996" i="1"/>
  <c r="T2996" i="1"/>
  <c r="S2996" i="1"/>
  <c r="N2996" i="1"/>
  <c r="I2996" i="1"/>
  <c r="W2995" i="1"/>
  <c r="V2995" i="1"/>
  <c r="U2995" i="1"/>
  <c r="T2995" i="1"/>
  <c r="S2995" i="1"/>
  <c r="N2995" i="1"/>
  <c r="I2995" i="1"/>
  <c r="W2994" i="1"/>
  <c r="V2994" i="1"/>
  <c r="U2994" i="1"/>
  <c r="T2994" i="1"/>
  <c r="S2994" i="1"/>
  <c r="N2994" i="1"/>
  <c r="I2994" i="1"/>
  <c r="W2993" i="1"/>
  <c r="V2993" i="1"/>
  <c r="U2993" i="1"/>
  <c r="T2993" i="1"/>
  <c r="S2993" i="1"/>
  <c r="N2993" i="1"/>
  <c r="I2993" i="1"/>
  <c r="W2992" i="1"/>
  <c r="V2992" i="1"/>
  <c r="U2992" i="1"/>
  <c r="T2992" i="1"/>
  <c r="S2992" i="1"/>
  <c r="N2992" i="1"/>
  <c r="I2992" i="1"/>
  <c r="W2991" i="1"/>
  <c r="V2991" i="1"/>
  <c r="U2991" i="1"/>
  <c r="T2991" i="1"/>
  <c r="S2991" i="1"/>
  <c r="N2991" i="1"/>
  <c r="I2991" i="1"/>
  <c r="W2990" i="1"/>
  <c r="V2990" i="1"/>
  <c r="U2990" i="1"/>
  <c r="T2990" i="1"/>
  <c r="S2990" i="1"/>
  <c r="N2990" i="1"/>
  <c r="I2990" i="1"/>
  <c r="W2989" i="1"/>
  <c r="V2989" i="1"/>
  <c r="U2989" i="1"/>
  <c r="T2989" i="1"/>
  <c r="S2989" i="1"/>
  <c r="N2989" i="1"/>
  <c r="I2989" i="1"/>
  <c r="W2988" i="1"/>
  <c r="V2988" i="1"/>
  <c r="U2988" i="1"/>
  <c r="T2988" i="1"/>
  <c r="S2988" i="1"/>
  <c r="N2988" i="1"/>
  <c r="I2988" i="1"/>
  <c r="W2987" i="1"/>
  <c r="V2987" i="1"/>
  <c r="U2987" i="1"/>
  <c r="T2987" i="1"/>
  <c r="S2987" i="1"/>
  <c r="N2987" i="1"/>
  <c r="I2987" i="1"/>
  <c r="W2986" i="1"/>
  <c r="V2986" i="1"/>
  <c r="U2986" i="1"/>
  <c r="T2986" i="1"/>
  <c r="S2986" i="1"/>
  <c r="N2986" i="1"/>
  <c r="I2986" i="1"/>
  <c r="W2985" i="1"/>
  <c r="V2985" i="1"/>
  <c r="U2985" i="1"/>
  <c r="T2985" i="1"/>
  <c r="S2985" i="1"/>
  <c r="N2985" i="1"/>
  <c r="I2985" i="1"/>
  <c r="W2984" i="1"/>
  <c r="V2984" i="1"/>
  <c r="U2984" i="1"/>
  <c r="T2984" i="1"/>
  <c r="S2984" i="1"/>
  <c r="N2984" i="1"/>
  <c r="I2984" i="1"/>
  <c r="W2983" i="1"/>
  <c r="V2983" i="1"/>
  <c r="U2983" i="1"/>
  <c r="T2983" i="1"/>
  <c r="S2983" i="1"/>
  <c r="N2983" i="1"/>
  <c r="I2983" i="1"/>
  <c r="W2982" i="1"/>
  <c r="V2982" i="1"/>
  <c r="U2982" i="1"/>
  <c r="T2982" i="1"/>
  <c r="S2982" i="1"/>
  <c r="N2982" i="1"/>
  <c r="I2982" i="1"/>
  <c r="W2981" i="1"/>
  <c r="V2981" i="1"/>
  <c r="U2981" i="1"/>
  <c r="T2981" i="1"/>
  <c r="S2981" i="1"/>
  <c r="N2981" i="1"/>
  <c r="I2981" i="1"/>
  <c r="W2980" i="1"/>
  <c r="V2980" i="1"/>
  <c r="U2980" i="1"/>
  <c r="T2980" i="1"/>
  <c r="S2980" i="1"/>
  <c r="N2980" i="1"/>
  <c r="I2980" i="1"/>
  <c r="W2979" i="1"/>
  <c r="V2979" i="1"/>
  <c r="U2979" i="1"/>
  <c r="T2979" i="1"/>
  <c r="S2979" i="1"/>
  <c r="N2979" i="1"/>
  <c r="I2979" i="1"/>
  <c r="W2978" i="1"/>
  <c r="V2978" i="1"/>
  <c r="U2978" i="1"/>
  <c r="T2978" i="1"/>
  <c r="S2978" i="1"/>
  <c r="N2978" i="1"/>
  <c r="I2978" i="1"/>
  <c r="W2977" i="1"/>
  <c r="V2977" i="1"/>
  <c r="U2977" i="1"/>
  <c r="T2977" i="1"/>
  <c r="S2977" i="1"/>
  <c r="N2977" i="1"/>
  <c r="I2977" i="1"/>
  <c r="W2976" i="1"/>
  <c r="V2976" i="1"/>
  <c r="U2976" i="1"/>
  <c r="T2976" i="1"/>
  <c r="S2976" i="1"/>
  <c r="N2976" i="1"/>
  <c r="I2976" i="1"/>
  <c r="W2975" i="1"/>
  <c r="V2975" i="1"/>
  <c r="U2975" i="1"/>
  <c r="T2975" i="1"/>
  <c r="S2975" i="1"/>
  <c r="N2975" i="1"/>
  <c r="I2975" i="1"/>
  <c r="W2974" i="1"/>
  <c r="V2974" i="1"/>
  <c r="U2974" i="1"/>
  <c r="T2974" i="1"/>
  <c r="S2974" i="1"/>
  <c r="N2974" i="1"/>
  <c r="I2974" i="1"/>
  <c r="W2973" i="1"/>
  <c r="V2973" i="1"/>
  <c r="U2973" i="1"/>
  <c r="T2973" i="1"/>
  <c r="S2973" i="1"/>
  <c r="N2973" i="1"/>
  <c r="I2973" i="1"/>
  <c r="W2972" i="1"/>
  <c r="V2972" i="1"/>
  <c r="U2972" i="1"/>
  <c r="T2972" i="1"/>
  <c r="S2972" i="1"/>
  <c r="N2972" i="1"/>
  <c r="I2972" i="1"/>
  <c r="W2971" i="1"/>
  <c r="V2971" i="1"/>
  <c r="U2971" i="1"/>
  <c r="T2971" i="1"/>
  <c r="S2971" i="1"/>
  <c r="N2971" i="1"/>
  <c r="I2971" i="1"/>
  <c r="W2970" i="1"/>
  <c r="V2970" i="1"/>
  <c r="U2970" i="1"/>
  <c r="T2970" i="1"/>
  <c r="S2970" i="1"/>
  <c r="N2970" i="1"/>
  <c r="I2970" i="1"/>
  <c r="W2969" i="1"/>
  <c r="V2969" i="1"/>
  <c r="U2969" i="1"/>
  <c r="T2969" i="1"/>
  <c r="S2969" i="1"/>
  <c r="N2969" i="1"/>
  <c r="I2969" i="1"/>
  <c r="W2968" i="1"/>
  <c r="V2968" i="1"/>
  <c r="U2968" i="1"/>
  <c r="T2968" i="1"/>
  <c r="S2968" i="1"/>
  <c r="N2968" i="1"/>
  <c r="I2968" i="1"/>
  <c r="W2967" i="1"/>
  <c r="V2967" i="1"/>
  <c r="U2967" i="1"/>
  <c r="T2967" i="1"/>
  <c r="S2967" i="1"/>
  <c r="N2967" i="1"/>
  <c r="I2967" i="1"/>
  <c r="W2966" i="1"/>
  <c r="V2966" i="1"/>
  <c r="U2966" i="1"/>
  <c r="T2966" i="1"/>
  <c r="S2966" i="1"/>
  <c r="N2966" i="1"/>
  <c r="I2966" i="1"/>
  <c r="W2965" i="1"/>
  <c r="V2965" i="1"/>
  <c r="U2965" i="1"/>
  <c r="T2965" i="1"/>
  <c r="S2965" i="1"/>
  <c r="N2965" i="1"/>
  <c r="I2965" i="1"/>
  <c r="W2964" i="1"/>
  <c r="V2964" i="1"/>
  <c r="U2964" i="1"/>
  <c r="T2964" i="1"/>
  <c r="S2964" i="1"/>
  <c r="N2964" i="1"/>
  <c r="I2964" i="1"/>
  <c r="W2963" i="1"/>
  <c r="V2963" i="1"/>
  <c r="U2963" i="1"/>
  <c r="T2963" i="1"/>
  <c r="S2963" i="1"/>
  <c r="N2963" i="1"/>
  <c r="I2963" i="1"/>
  <c r="W2962" i="1"/>
  <c r="V2962" i="1"/>
  <c r="U2962" i="1"/>
  <c r="T2962" i="1"/>
  <c r="S2962" i="1"/>
  <c r="N2962" i="1"/>
  <c r="I2962" i="1"/>
  <c r="W2961" i="1"/>
  <c r="V2961" i="1"/>
  <c r="U2961" i="1"/>
  <c r="T2961" i="1"/>
  <c r="S2961" i="1"/>
  <c r="N2961" i="1"/>
  <c r="I2961" i="1"/>
  <c r="W2960" i="1"/>
  <c r="V2960" i="1"/>
  <c r="U2960" i="1"/>
  <c r="T2960" i="1"/>
  <c r="S2960" i="1"/>
  <c r="N2960" i="1"/>
  <c r="I2960" i="1"/>
  <c r="W2959" i="1"/>
  <c r="V2959" i="1"/>
  <c r="U2959" i="1"/>
  <c r="T2959" i="1"/>
  <c r="S2959" i="1"/>
  <c r="N2959" i="1"/>
  <c r="I2959" i="1"/>
  <c r="W2958" i="1"/>
  <c r="V2958" i="1"/>
  <c r="U2958" i="1"/>
  <c r="T2958" i="1"/>
  <c r="S2958" i="1"/>
  <c r="N2958" i="1"/>
  <c r="I2958" i="1"/>
  <c r="W2957" i="1"/>
  <c r="V2957" i="1"/>
  <c r="U2957" i="1"/>
  <c r="T2957" i="1"/>
  <c r="S2957" i="1"/>
  <c r="N2957" i="1"/>
  <c r="I2957" i="1"/>
  <c r="W2956" i="1"/>
  <c r="V2956" i="1"/>
  <c r="U2956" i="1"/>
  <c r="T2956" i="1"/>
  <c r="S2956" i="1"/>
  <c r="N2956" i="1"/>
  <c r="I2956" i="1"/>
  <c r="W2955" i="1"/>
  <c r="V2955" i="1"/>
  <c r="U2955" i="1"/>
  <c r="T2955" i="1"/>
  <c r="S2955" i="1"/>
  <c r="N2955" i="1"/>
  <c r="I2955" i="1"/>
  <c r="W2954" i="1"/>
  <c r="V2954" i="1"/>
  <c r="U2954" i="1"/>
  <c r="T2954" i="1"/>
  <c r="S2954" i="1"/>
  <c r="N2954" i="1"/>
  <c r="I2954" i="1"/>
  <c r="W2953" i="1"/>
  <c r="V2953" i="1"/>
  <c r="U2953" i="1"/>
  <c r="T2953" i="1"/>
  <c r="S2953" i="1"/>
  <c r="N2953" i="1"/>
  <c r="I2953" i="1"/>
  <c r="W2952" i="1"/>
  <c r="V2952" i="1"/>
  <c r="U2952" i="1"/>
  <c r="T2952" i="1"/>
  <c r="S2952" i="1"/>
  <c r="N2952" i="1"/>
  <c r="I2952" i="1"/>
  <c r="W2951" i="1"/>
  <c r="V2951" i="1"/>
  <c r="U2951" i="1"/>
  <c r="T2951" i="1"/>
  <c r="S2951" i="1"/>
  <c r="N2951" i="1"/>
  <c r="I2951" i="1"/>
  <c r="W2950" i="1"/>
  <c r="V2950" i="1"/>
  <c r="U2950" i="1"/>
  <c r="T2950" i="1"/>
  <c r="S2950" i="1"/>
  <c r="N2950" i="1"/>
  <c r="I2950" i="1"/>
  <c r="W2949" i="1"/>
  <c r="V2949" i="1"/>
  <c r="U2949" i="1"/>
  <c r="T2949" i="1"/>
  <c r="S2949" i="1"/>
  <c r="N2949" i="1"/>
  <c r="I2949" i="1"/>
  <c r="W2948" i="1"/>
  <c r="V2948" i="1"/>
  <c r="U2948" i="1"/>
  <c r="T2948" i="1"/>
  <c r="S2948" i="1"/>
  <c r="N2948" i="1"/>
  <c r="I2948" i="1"/>
  <c r="W2947" i="1"/>
  <c r="V2947" i="1"/>
  <c r="U2947" i="1"/>
  <c r="T2947" i="1"/>
  <c r="S2947" i="1"/>
  <c r="N2947" i="1"/>
  <c r="I2947" i="1"/>
  <c r="W2946" i="1"/>
  <c r="V2946" i="1"/>
  <c r="U2946" i="1"/>
  <c r="T2946" i="1"/>
  <c r="S2946" i="1"/>
  <c r="N2946" i="1"/>
  <c r="I2946" i="1"/>
  <c r="W2945" i="1"/>
  <c r="V2945" i="1"/>
  <c r="U2945" i="1"/>
  <c r="T2945" i="1"/>
  <c r="S2945" i="1"/>
  <c r="N2945" i="1"/>
  <c r="I2945" i="1"/>
  <c r="W2944" i="1"/>
  <c r="V2944" i="1"/>
  <c r="U2944" i="1"/>
  <c r="T2944" i="1"/>
  <c r="S2944" i="1"/>
  <c r="N2944" i="1"/>
  <c r="I2944" i="1"/>
  <c r="W2943" i="1"/>
  <c r="V2943" i="1"/>
  <c r="U2943" i="1"/>
  <c r="T2943" i="1"/>
  <c r="S2943" i="1"/>
  <c r="N2943" i="1"/>
  <c r="I2943" i="1"/>
  <c r="W2942" i="1"/>
  <c r="V2942" i="1"/>
  <c r="U2942" i="1"/>
  <c r="T2942" i="1"/>
  <c r="S2942" i="1"/>
  <c r="N2942" i="1"/>
  <c r="I2942" i="1"/>
  <c r="W2941" i="1"/>
  <c r="V2941" i="1"/>
  <c r="U2941" i="1"/>
  <c r="T2941" i="1"/>
  <c r="S2941" i="1"/>
  <c r="N2941" i="1"/>
  <c r="I2941" i="1"/>
  <c r="W2940" i="1"/>
  <c r="V2940" i="1"/>
  <c r="U2940" i="1"/>
  <c r="T2940" i="1"/>
  <c r="S2940" i="1"/>
  <c r="N2940" i="1"/>
  <c r="I2940" i="1"/>
  <c r="W2939" i="1"/>
  <c r="V2939" i="1"/>
  <c r="U2939" i="1"/>
  <c r="T2939" i="1"/>
  <c r="S2939" i="1"/>
  <c r="N2939" i="1"/>
  <c r="I2939" i="1"/>
  <c r="W2938" i="1"/>
  <c r="V2938" i="1"/>
  <c r="U2938" i="1"/>
  <c r="T2938" i="1"/>
  <c r="S2938" i="1"/>
  <c r="N2938" i="1"/>
  <c r="I2938" i="1"/>
  <c r="W2937" i="1"/>
  <c r="V2937" i="1"/>
  <c r="U2937" i="1"/>
  <c r="T2937" i="1"/>
  <c r="S2937" i="1"/>
  <c r="N2937" i="1"/>
  <c r="I2937" i="1"/>
  <c r="W2936" i="1"/>
  <c r="V2936" i="1"/>
  <c r="U2936" i="1"/>
  <c r="T2936" i="1"/>
  <c r="S2936" i="1"/>
  <c r="N2936" i="1"/>
  <c r="I2936" i="1"/>
  <c r="W2935" i="1"/>
  <c r="V2935" i="1"/>
  <c r="U2935" i="1"/>
  <c r="T2935" i="1"/>
  <c r="S2935" i="1"/>
  <c r="N2935" i="1"/>
  <c r="I2935" i="1"/>
  <c r="W2934" i="1"/>
  <c r="V2934" i="1"/>
  <c r="U2934" i="1"/>
  <c r="T2934" i="1"/>
  <c r="S2934" i="1"/>
  <c r="N2934" i="1"/>
  <c r="I2934" i="1"/>
  <c r="W2933" i="1"/>
  <c r="V2933" i="1"/>
  <c r="U2933" i="1"/>
  <c r="T2933" i="1"/>
  <c r="S2933" i="1"/>
  <c r="N2933" i="1"/>
  <c r="I2933" i="1"/>
  <c r="W2932" i="1"/>
  <c r="V2932" i="1"/>
  <c r="U2932" i="1"/>
  <c r="T2932" i="1"/>
  <c r="S2932" i="1"/>
  <c r="N2932" i="1"/>
  <c r="I2932" i="1"/>
  <c r="W2931" i="1"/>
  <c r="V2931" i="1"/>
  <c r="U2931" i="1"/>
  <c r="T2931" i="1"/>
  <c r="S2931" i="1"/>
  <c r="N2931" i="1"/>
  <c r="I2931" i="1"/>
  <c r="W2930" i="1"/>
  <c r="V2930" i="1"/>
  <c r="U2930" i="1"/>
  <c r="T2930" i="1"/>
  <c r="S2930" i="1"/>
  <c r="N2930" i="1"/>
  <c r="I2930" i="1"/>
  <c r="W2929" i="1"/>
  <c r="V2929" i="1"/>
  <c r="U2929" i="1"/>
  <c r="T2929" i="1"/>
  <c r="S2929" i="1"/>
  <c r="N2929" i="1"/>
  <c r="I2929" i="1"/>
  <c r="W2928" i="1"/>
  <c r="V2928" i="1"/>
  <c r="U2928" i="1"/>
  <c r="T2928" i="1"/>
  <c r="S2928" i="1"/>
  <c r="N2928" i="1"/>
  <c r="I2928" i="1"/>
  <c r="W2927" i="1"/>
  <c r="V2927" i="1"/>
  <c r="U2927" i="1"/>
  <c r="T2927" i="1"/>
  <c r="S2927" i="1"/>
  <c r="N2927" i="1"/>
  <c r="I2927" i="1"/>
  <c r="W2926" i="1"/>
  <c r="V2926" i="1"/>
  <c r="U2926" i="1"/>
  <c r="T2926" i="1"/>
  <c r="S2926" i="1"/>
  <c r="N2926" i="1"/>
  <c r="I2926" i="1"/>
  <c r="W2925" i="1"/>
  <c r="V2925" i="1"/>
  <c r="U2925" i="1"/>
  <c r="T2925" i="1"/>
  <c r="S2925" i="1"/>
  <c r="N2925" i="1"/>
  <c r="I2925" i="1"/>
  <c r="W2924" i="1"/>
  <c r="V2924" i="1"/>
  <c r="U2924" i="1"/>
  <c r="T2924" i="1"/>
  <c r="S2924" i="1"/>
  <c r="N2924" i="1"/>
  <c r="I2924" i="1"/>
  <c r="W2923" i="1"/>
  <c r="V2923" i="1"/>
  <c r="U2923" i="1"/>
  <c r="T2923" i="1"/>
  <c r="S2923" i="1"/>
  <c r="N2923" i="1"/>
  <c r="I2923" i="1"/>
  <c r="W2922" i="1"/>
  <c r="V2922" i="1"/>
  <c r="U2922" i="1"/>
  <c r="T2922" i="1"/>
  <c r="S2922" i="1"/>
  <c r="N2922" i="1"/>
  <c r="I2922" i="1"/>
  <c r="W2921" i="1"/>
  <c r="V2921" i="1"/>
  <c r="U2921" i="1"/>
  <c r="T2921" i="1"/>
  <c r="S2921" i="1"/>
  <c r="N2921" i="1"/>
  <c r="I2921" i="1"/>
  <c r="W2920" i="1"/>
  <c r="V2920" i="1"/>
  <c r="U2920" i="1"/>
  <c r="T2920" i="1"/>
  <c r="S2920" i="1"/>
  <c r="N2920" i="1"/>
  <c r="I2920" i="1"/>
  <c r="W2919" i="1"/>
  <c r="V2919" i="1"/>
  <c r="U2919" i="1"/>
  <c r="T2919" i="1"/>
  <c r="S2919" i="1"/>
  <c r="N2919" i="1"/>
  <c r="I2919" i="1"/>
  <c r="W2918" i="1"/>
  <c r="V2918" i="1"/>
  <c r="U2918" i="1"/>
  <c r="T2918" i="1"/>
  <c r="S2918" i="1"/>
  <c r="N2918" i="1"/>
  <c r="I2918" i="1"/>
  <c r="W2917" i="1"/>
  <c r="V2917" i="1"/>
  <c r="U2917" i="1"/>
  <c r="T2917" i="1"/>
  <c r="S2917" i="1"/>
  <c r="N2917" i="1"/>
  <c r="I2917" i="1"/>
  <c r="W2916" i="1"/>
  <c r="V2916" i="1"/>
  <c r="U2916" i="1"/>
  <c r="T2916" i="1"/>
  <c r="S2916" i="1"/>
  <c r="N2916" i="1"/>
  <c r="I2916" i="1"/>
  <c r="W2915" i="1"/>
  <c r="V2915" i="1"/>
  <c r="U2915" i="1"/>
  <c r="T2915" i="1"/>
  <c r="S2915" i="1"/>
  <c r="N2915" i="1"/>
  <c r="I2915" i="1"/>
  <c r="W2914" i="1"/>
  <c r="V2914" i="1"/>
  <c r="U2914" i="1"/>
  <c r="T2914" i="1"/>
  <c r="S2914" i="1"/>
  <c r="N2914" i="1"/>
  <c r="I2914" i="1"/>
  <c r="W2913" i="1"/>
  <c r="V2913" i="1"/>
  <c r="U2913" i="1"/>
  <c r="T2913" i="1"/>
  <c r="S2913" i="1"/>
  <c r="N2913" i="1"/>
  <c r="I2913" i="1"/>
  <c r="W2912" i="1"/>
  <c r="V2912" i="1"/>
  <c r="U2912" i="1"/>
  <c r="T2912" i="1"/>
  <c r="S2912" i="1"/>
  <c r="N2912" i="1"/>
  <c r="I2912" i="1"/>
  <c r="W2911" i="1"/>
  <c r="V2911" i="1"/>
  <c r="U2911" i="1"/>
  <c r="T2911" i="1"/>
  <c r="S2911" i="1"/>
  <c r="N2911" i="1"/>
  <c r="I2911" i="1"/>
  <c r="W2910" i="1"/>
  <c r="V2910" i="1"/>
  <c r="U2910" i="1"/>
  <c r="T2910" i="1"/>
  <c r="S2910" i="1"/>
  <c r="N2910" i="1"/>
  <c r="I2910" i="1"/>
  <c r="W2909" i="1"/>
  <c r="V2909" i="1"/>
  <c r="U2909" i="1"/>
  <c r="T2909" i="1"/>
  <c r="S2909" i="1"/>
  <c r="N2909" i="1"/>
  <c r="I2909" i="1"/>
  <c r="W2908" i="1"/>
  <c r="V2908" i="1"/>
  <c r="U2908" i="1"/>
  <c r="T2908" i="1"/>
  <c r="S2908" i="1"/>
  <c r="N2908" i="1"/>
  <c r="I2908" i="1"/>
  <c r="W2907" i="1"/>
  <c r="V2907" i="1"/>
  <c r="U2907" i="1"/>
  <c r="T2907" i="1"/>
  <c r="S2907" i="1"/>
  <c r="N2907" i="1"/>
  <c r="I2907" i="1"/>
  <c r="W2906" i="1"/>
  <c r="V2906" i="1"/>
  <c r="U2906" i="1"/>
  <c r="T2906" i="1"/>
  <c r="S2906" i="1"/>
  <c r="N2906" i="1"/>
  <c r="I2906" i="1"/>
  <c r="W2905" i="1"/>
  <c r="V2905" i="1"/>
  <c r="U2905" i="1"/>
  <c r="T2905" i="1"/>
  <c r="S2905" i="1"/>
  <c r="N2905" i="1"/>
  <c r="I2905" i="1"/>
  <c r="W2904" i="1"/>
  <c r="V2904" i="1"/>
  <c r="U2904" i="1"/>
  <c r="T2904" i="1"/>
  <c r="S2904" i="1"/>
  <c r="N2904" i="1"/>
  <c r="I2904" i="1"/>
  <c r="W2903" i="1"/>
  <c r="V2903" i="1"/>
  <c r="U2903" i="1"/>
  <c r="T2903" i="1"/>
  <c r="S2903" i="1"/>
  <c r="N2903" i="1"/>
  <c r="I2903" i="1"/>
  <c r="W2902" i="1"/>
  <c r="V2902" i="1"/>
  <c r="U2902" i="1"/>
  <c r="T2902" i="1"/>
  <c r="S2902" i="1"/>
  <c r="N2902" i="1"/>
  <c r="I2902" i="1"/>
  <c r="W2901" i="1"/>
  <c r="V2901" i="1"/>
  <c r="U2901" i="1"/>
  <c r="T2901" i="1"/>
  <c r="S2901" i="1"/>
  <c r="N2901" i="1"/>
  <c r="I2901" i="1"/>
  <c r="W2900" i="1"/>
  <c r="V2900" i="1"/>
  <c r="U2900" i="1"/>
  <c r="T2900" i="1"/>
  <c r="S2900" i="1"/>
  <c r="N2900" i="1"/>
  <c r="I2900" i="1"/>
  <c r="W2899" i="1"/>
  <c r="V2899" i="1"/>
  <c r="U2899" i="1"/>
  <c r="T2899" i="1"/>
  <c r="S2899" i="1"/>
  <c r="N2899" i="1"/>
  <c r="I2899" i="1"/>
  <c r="W2898" i="1"/>
  <c r="V2898" i="1"/>
  <c r="U2898" i="1"/>
  <c r="T2898" i="1"/>
  <c r="S2898" i="1"/>
  <c r="N2898" i="1"/>
  <c r="I2898" i="1"/>
  <c r="W2897" i="1"/>
  <c r="V2897" i="1"/>
  <c r="U2897" i="1"/>
  <c r="T2897" i="1"/>
  <c r="S2897" i="1"/>
  <c r="N2897" i="1"/>
  <c r="I2897" i="1"/>
  <c r="W2896" i="1"/>
  <c r="V2896" i="1"/>
  <c r="U2896" i="1"/>
  <c r="T2896" i="1"/>
  <c r="S2896" i="1"/>
  <c r="N2896" i="1"/>
  <c r="I2896" i="1"/>
  <c r="W2895" i="1"/>
  <c r="V2895" i="1"/>
  <c r="U2895" i="1"/>
  <c r="T2895" i="1"/>
  <c r="S2895" i="1"/>
  <c r="N2895" i="1"/>
  <c r="I2895" i="1"/>
  <c r="W2894" i="1"/>
  <c r="V2894" i="1"/>
  <c r="U2894" i="1"/>
  <c r="T2894" i="1"/>
  <c r="S2894" i="1"/>
  <c r="N2894" i="1"/>
  <c r="I2894" i="1"/>
  <c r="W2893" i="1"/>
  <c r="V2893" i="1"/>
  <c r="U2893" i="1"/>
  <c r="T2893" i="1"/>
  <c r="S2893" i="1"/>
  <c r="N2893" i="1"/>
  <c r="I2893" i="1"/>
  <c r="W2892" i="1"/>
  <c r="V2892" i="1"/>
  <c r="U2892" i="1"/>
  <c r="T2892" i="1"/>
  <c r="S2892" i="1"/>
  <c r="N2892" i="1"/>
  <c r="I2892" i="1"/>
  <c r="W2891" i="1"/>
  <c r="V2891" i="1"/>
  <c r="U2891" i="1"/>
  <c r="T2891" i="1"/>
  <c r="S2891" i="1"/>
  <c r="N2891" i="1"/>
  <c r="I2891" i="1"/>
  <c r="W2890" i="1"/>
  <c r="V2890" i="1"/>
  <c r="U2890" i="1"/>
  <c r="T2890" i="1"/>
  <c r="S2890" i="1"/>
  <c r="N2890" i="1"/>
  <c r="I2890" i="1"/>
  <c r="W2889" i="1"/>
  <c r="V2889" i="1"/>
  <c r="U2889" i="1"/>
  <c r="T2889" i="1"/>
  <c r="S2889" i="1"/>
  <c r="N2889" i="1"/>
  <c r="I2889" i="1"/>
  <c r="W2888" i="1"/>
  <c r="V2888" i="1"/>
  <c r="U2888" i="1"/>
  <c r="T2888" i="1"/>
  <c r="S2888" i="1"/>
  <c r="N2888" i="1"/>
  <c r="I2888" i="1"/>
  <c r="W2887" i="1"/>
  <c r="V2887" i="1"/>
  <c r="U2887" i="1"/>
  <c r="T2887" i="1"/>
  <c r="S2887" i="1"/>
  <c r="N2887" i="1"/>
  <c r="I2887" i="1"/>
  <c r="W2886" i="1"/>
  <c r="V2886" i="1"/>
  <c r="U2886" i="1"/>
  <c r="T2886" i="1"/>
  <c r="S2886" i="1"/>
  <c r="N2886" i="1"/>
  <c r="I2886" i="1"/>
  <c r="W2885" i="1"/>
  <c r="V2885" i="1"/>
  <c r="U2885" i="1"/>
  <c r="T2885" i="1"/>
  <c r="S2885" i="1"/>
  <c r="N2885" i="1"/>
  <c r="I2885" i="1"/>
  <c r="W2884" i="1"/>
  <c r="V2884" i="1"/>
  <c r="U2884" i="1"/>
  <c r="T2884" i="1"/>
  <c r="S2884" i="1"/>
  <c r="N2884" i="1"/>
  <c r="I2884" i="1"/>
  <c r="W2883" i="1"/>
  <c r="V2883" i="1"/>
  <c r="U2883" i="1"/>
  <c r="T2883" i="1"/>
  <c r="S2883" i="1"/>
  <c r="N2883" i="1"/>
  <c r="I2883" i="1"/>
  <c r="W2882" i="1"/>
  <c r="V2882" i="1"/>
  <c r="U2882" i="1"/>
  <c r="T2882" i="1"/>
  <c r="S2882" i="1"/>
  <c r="N2882" i="1"/>
  <c r="I2882" i="1"/>
  <c r="W2881" i="1"/>
  <c r="V2881" i="1"/>
  <c r="U2881" i="1"/>
  <c r="T2881" i="1"/>
  <c r="S2881" i="1"/>
  <c r="N2881" i="1"/>
  <c r="I2881" i="1"/>
  <c r="W2880" i="1"/>
  <c r="V2880" i="1"/>
  <c r="U2880" i="1"/>
  <c r="T2880" i="1"/>
  <c r="S2880" i="1"/>
  <c r="N2880" i="1"/>
  <c r="I2880" i="1"/>
  <c r="W2879" i="1"/>
  <c r="V2879" i="1"/>
  <c r="U2879" i="1"/>
  <c r="T2879" i="1"/>
  <c r="S2879" i="1"/>
  <c r="N2879" i="1"/>
  <c r="I2879" i="1"/>
  <c r="W2878" i="1"/>
  <c r="V2878" i="1"/>
  <c r="U2878" i="1"/>
  <c r="T2878" i="1"/>
  <c r="S2878" i="1"/>
  <c r="N2878" i="1"/>
  <c r="I2878" i="1"/>
  <c r="W2877" i="1"/>
  <c r="V2877" i="1"/>
  <c r="U2877" i="1"/>
  <c r="T2877" i="1"/>
  <c r="S2877" i="1"/>
  <c r="N2877" i="1"/>
  <c r="I2877" i="1"/>
  <c r="W2876" i="1"/>
  <c r="V2876" i="1"/>
  <c r="U2876" i="1"/>
  <c r="T2876" i="1"/>
  <c r="S2876" i="1"/>
  <c r="N2876" i="1"/>
  <c r="I2876" i="1"/>
  <c r="W2875" i="1"/>
  <c r="V2875" i="1"/>
  <c r="U2875" i="1"/>
  <c r="T2875" i="1"/>
  <c r="S2875" i="1"/>
  <c r="N2875" i="1"/>
  <c r="I2875" i="1"/>
  <c r="W2874" i="1"/>
  <c r="V2874" i="1"/>
  <c r="U2874" i="1"/>
  <c r="T2874" i="1"/>
  <c r="S2874" i="1"/>
  <c r="N2874" i="1"/>
  <c r="I2874" i="1"/>
  <c r="W2873" i="1"/>
  <c r="V2873" i="1"/>
  <c r="U2873" i="1"/>
  <c r="T2873" i="1"/>
  <c r="S2873" i="1"/>
  <c r="N2873" i="1"/>
  <c r="I2873" i="1"/>
  <c r="W2872" i="1"/>
  <c r="V2872" i="1"/>
  <c r="U2872" i="1"/>
  <c r="T2872" i="1"/>
  <c r="S2872" i="1"/>
  <c r="N2872" i="1"/>
  <c r="I2872" i="1"/>
  <c r="W2871" i="1"/>
  <c r="V2871" i="1"/>
  <c r="U2871" i="1"/>
  <c r="T2871" i="1"/>
  <c r="S2871" i="1"/>
  <c r="N2871" i="1"/>
  <c r="I2871" i="1"/>
  <c r="W2870" i="1"/>
  <c r="V2870" i="1"/>
  <c r="U2870" i="1"/>
  <c r="T2870" i="1"/>
  <c r="S2870" i="1"/>
  <c r="N2870" i="1"/>
  <c r="I2870" i="1"/>
  <c r="W2869" i="1"/>
  <c r="V2869" i="1"/>
  <c r="U2869" i="1"/>
  <c r="T2869" i="1"/>
  <c r="S2869" i="1"/>
  <c r="N2869" i="1"/>
  <c r="I2869" i="1"/>
  <c r="W2868" i="1"/>
  <c r="V2868" i="1"/>
  <c r="U2868" i="1"/>
  <c r="T2868" i="1"/>
  <c r="S2868" i="1"/>
  <c r="N2868" i="1"/>
  <c r="I2868" i="1"/>
  <c r="W2867" i="1"/>
  <c r="V2867" i="1"/>
  <c r="U2867" i="1"/>
  <c r="T2867" i="1"/>
  <c r="S2867" i="1"/>
  <c r="N2867" i="1"/>
  <c r="I2867" i="1"/>
  <c r="X2867" i="1" s="1"/>
  <c r="W2866" i="1"/>
  <c r="V2866" i="1"/>
  <c r="U2866" i="1"/>
  <c r="T2866" i="1"/>
  <c r="S2866" i="1"/>
  <c r="N2866" i="1"/>
  <c r="I2866" i="1"/>
  <c r="W2865" i="1"/>
  <c r="V2865" i="1"/>
  <c r="U2865" i="1"/>
  <c r="T2865" i="1"/>
  <c r="S2865" i="1"/>
  <c r="N2865" i="1"/>
  <c r="I2865" i="1"/>
  <c r="W2864" i="1"/>
  <c r="V2864" i="1"/>
  <c r="U2864" i="1"/>
  <c r="T2864" i="1"/>
  <c r="S2864" i="1"/>
  <c r="N2864" i="1"/>
  <c r="I2864" i="1"/>
  <c r="W2863" i="1"/>
  <c r="V2863" i="1"/>
  <c r="U2863" i="1"/>
  <c r="T2863" i="1"/>
  <c r="S2863" i="1"/>
  <c r="N2863" i="1"/>
  <c r="I2863" i="1"/>
  <c r="W2862" i="1"/>
  <c r="V2862" i="1"/>
  <c r="U2862" i="1"/>
  <c r="T2862" i="1"/>
  <c r="S2862" i="1"/>
  <c r="N2862" i="1"/>
  <c r="I2862" i="1"/>
  <c r="W2861" i="1"/>
  <c r="V2861" i="1"/>
  <c r="U2861" i="1"/>
  <c r="T2861" i="1"/>
  <c r="S2861" i="1"/>
  <c r="N2861" i="1"/>
  <c r="I2861" i="1"/>
  <c r="W2860" i="1"/>
  <c r="V2860" i="1"/>
  <c r="U2860" i="1"/>
  <c r="T2860" i="1"/>
  <c r="S2860" i="1"/>
  <c r="N2860" i="1"/>
  <c r="I2860" i="1"/>
  <c r="W2859" i="1"/>
  <c r="V2859" i="1"/>
  <c r="U2859" i="1"/>
  <c r="T2859" i="1"/>
  <c r="S2859" i="1"/>
  <c r="N2859" i="1"/>
  <c r="I2859" i="1"/>
  <c r="W2858" i="1"/>
  <c r="V2858" i="1"/>
  <c r="U2858" i="1"/>
  <c r="T2858" i="1"/>
  <c r="S2858" i="1"/>
  <c r="N2858" i="1"/>
  <c r="I2858" i="1"/>
  <c r="W2857" i="1"/>
  <c r="V2857" i="1"/>
  <c r="U2857" i="1"/>
  <c r="T2857" i="1"/>
  <c r="S2857" i="1"/>
  <c r="N2857" i="1"/>
  <c r="I2857" i="1"/>
  <c r="W2856" i="1"/>
  <c r="V2856" i="1"/>
  <c r="U2856" i="1"/>
  <c r="T2856" i="1"/>
  <c r="S2856" i="1"/>
  <c r="N2856" i="1"/>
  <c r="I2856" i="1"/>
  <c r="W2855" i="1"/>
  <c r="V2855" i="1"/>
  <c r="U2855" i="1"/>
  <c r="T2855" i="1"/>
  <c r="S2855" i="1"/>
  <c r="N2855" i="1"/>
  <c r="I2855" i="1"/>
  <c r="X2855" i="1" s="1"/>
  <c r="W2854" i="1"/>
  <c r="V2854" i="1"/>
  <c r="U2854" i="1"/>
  <c r="T2854" i="1"/>
  <c r="S2854" i="1"/>
  <c r="N2854" i="1"/>
  <c r="I2854" i="1"/>
  <c r="W2853" i="1"/>
  <c r="V2853" i="1"/>
  <c r="U2853" i="1"/>
  <c r="T2853" i="1"/>
  <c r="S2853" i="1"/>
  <c r="N2853" i="1"/>
  <c r="I2853" i="1"/>
  <c r="W2852" i="1"/>
  <c r="V2852" i="1"/>
  <c r="U2852" i="1"/>
  <c r="T2852" i="1"/>
  <c r="S2852" i="1"/>
  <c r="N2852" i="1"/>
  <c r="I2852" i="1"/>
  <c r="W2851" i="1"/>
  <c r="V2851" i="1"/>
  <c r="U2851" i="1"/>
  <c r="T2851" i="1"/>
  <c r="S2851" i="1"/>
  <c r="N2851" i="1"/>
  <c r="I2851" i="1"/>
  <c r="W2850" i="1"/>
  <c r="V2850" i="1"/>
  <c r="U2850" i="1"/>
  <c r="T2850" i="1"/>
  <c r="S2850" i="1"/>
  <c r="N2850" i="1"/>
  <c r="I2850" i="1"/>
  <c r="W2849" i="1"/>
  <c r="V2849" i="1"/>
  <c r="U2849" i="1"/>
  <c r="T2849" i="1"/>
  <c r="S2849" i="1"/>
  <c r="N2849" i="1"/>
  <c r="I2849" i="1"/>
  <c r="W2848" i="1"/>
  <c r="V2848" i="1"/>
  <c r="U2848" i="1"/>
  <c r="T2848" i="1"/>
  <c r="S2848" i="1"/>
  <c r="N2848" i="1"/>
  <c r="I2848" i="1"/>
  <c r="W2847" i="1"/>
  <c r="V2847" i="1"/>
  <c r="U2847" i="1"/>
  <c r="T2847" i="1"/>
  <c r="S2847" i="1"/>
  <c r="N2847" i="1"/>
  <c r="I2847" i="1"/>
  <c r="W2846" i="1"/>
  <c r="V2846" i="1"/>
  <c r="U2846" i="1"/>
  <c r="T2846" i="1"/>
  <c r="S2846" i="1"/>
  <c r="N2846" i="1"/>
  <c r="I2846" i="1"/>
  <c r="W2845" i="1"/>
  <c r="V2845" i="1"/>
  <c r="U2845" i="1"/>
  <c r="T2845" i="1"/>
  <c r="S2845" i="1"/>
  <c r="N2845" i="1"/>
  <c r="I2845" i="1"/>
  <c r="W2844" i="1"/>
  <c r="V2844" i="1"/>
  <c r="U2844" i="1"/>
  <c r="T2844" i="1"/>
  <c r="S2844" i="1"/>
  <c r="N2844" i="1"/>
  <c r="I2844" i="1"/>
  <c r="W2843" i="1"/>
  <c r="V2843" i="1"/>
  <c r="U2843" i="1"/>
  <c r="T2843" i="1"/>
  <c r="S2843" i="1"/>
  <c r="N2843" i="1"/>
  <c r="I2843" i="1"/>
  <c r="W2842" i="1"/>
  <c r="V2842" i="1"/>
  <c r="U2842" i="1"/>
  <c r="T2842" i="1"/>
  <c r="S2842" i="1"/>
  <c r="N2842" i="1"/>
  <c r="I2842" i="1"/>
  <c r="W2841" i="1"/>
  <c r="V2841" i="1"/>
  <c r="U2841" i="1"/>
  <c r="T2841" i="1"/>
  <c r="S2841" i="1"/>
  <c r="N2841" i="1"/>
  <c r="I2841" i="1"/>
  <c r="W2840" i="1"/>
  <c r="V2840" i="1"/>
  <c r="U2840" i="1"/>
  <c r="T2840" i="1"/>
  <c r="S2840" i="1"/>
  <c r="N2840" i="1"/>
  <c r="I2840" i="1"/>
  <c r="W2839" i="1"/>
  <c r="V2839" i="1"/>
  <c r="U2839" i="1"/>
  <c r="T2839" i="1"/>
  <c r="S2839" i="1"/>
  <c r="N2839" i="1"/>
  <c r="I2839" i="1"/>
  <c r="W2838" i="1"/>
  <c r="V2838" i="1"/>
  <c r="U2838" i="1"/>
  <c r="T2838" i="1"/>
  <c r="S2838" i="1"/>
  <c r="N2838" i="1"/>
  <c r="I2838" i="1"/>
  <c r="W2837" i="1"/>
  <c r="V2837" i="1"/>
  <c r="U2837" i="1"/>
  <c r="T2837" i="1"/>
  <c r="S2837" i="1"/>
  <c r="N2837" i="1"/>
  <c r="I2837" i="1"/>
  <c r="W2836" i="1"/>
  <c r="V2836" i="1"/>
  <c r="U2836" i="1"/>
  <c r="T2836" i="1"/>
  <c r="S2836" i="1"/>
  <c r="N2836" i="1"/>
  <c r="I2836" i="1"/>
  <c r="W2835" i="1"/>
  <c r="V2835" i="1"/>
  <c r="U2835" i="1"/>
  <c r="T2835" i="1"/>
  <c r="S2835" i="1"/>
  <c r="N2835" i="1"/>
  <c r="I2835" i="1"/>
  <c r="W2834" i="1"/>
  <c r="V2834" i="1"/>
  <c r="U2834" i="1"/>
  <c r="T2834" i="1"/>
  <c r="S2834" i="1"/>
  <c r="N2834" i="1"/>
  <c r="I2834" i="1"/>
  <c r="W2833" i="1"/>
  <c r="V2833" i="1"/>
  <c r="U2833" i="1"/>
  <c r="T2833" i="1"/>
  <c r="S2833" i="1"/>
  <c r="N2833" i="1"/>
  <c r="I2833" i="1"/>
  <c r="W2832" i="1"/>
  <c r="V2832" i="1"/>
  <c r="U2832" i="1"/>
  <c r="T2832" i="1"/>
  <c r="S2832" i="1"/>
  <c r="N2832" i="1"/>
  <c r="I2832" i="1"/>
  <c r="W2831" i="1"/>
  <c r="V2831" i="1"/>
  <c r="U2831" i="1"/>
  <c r="T2831" i="1"/>
  <c r="S2831" i="1"/>
  <c r="N2831" i="1"/>
  <c r="I2831" i="1"/>
  <c r="W2830" i="1"/>
  <c r="V2830" i="1"/>
  <c r="U2830" i="1"/>
  <c r="T2830" i="1"/>
  <c r="S2830" i="1"/>
  <c r="N2830" i="1"/>
  <c r="I2830" i="1"/>
  <c r="W2829" i="1"/>
  <c r="V2829" i="1"/>
  <c r="U2829" i="1"/>
  <c r="T2829" i="1"/>
  <c r="S2829" i="1"/>
  <c r="N2829" i="1"/>
  <c r="I2829" i="1"/>
  <c r="W2828" i="1"/>
  <c r="V2828" i="1"/>
  <c r="U2828" i="1"/>
  <c r="T2828" i="1"/>
  <c r="S2828" i="1"/>
  <c r="N2828" i="1"/>
  <c r="I2828" i="1"/>
  <c r="W2827" i="1"/>
  <c r="V2827" i="1"/>
  <c r="U2827" i="1"/>
  <c r="T2827" i="1"/>
  <c r="S2827" i="1"/>
  <c r="N2827" i="1"/>
  <c r="I2827" i="1"/>
  <c r="W2826" i="1"/>
  <c r="V2826" i="1"/>
  <c r="U2826" i="1"/>
  <c r="T2826" i="1"/>
  <c r="S2826" i="1"/>
  <c r="N2826" i="1"/>
  <c r="I2826" i="1"/>
  <c r="W2825" i="1"/>
  <c r="V2825" i="1"/>
  <c r="U2825" i="1"/>
  <c r="T2825" i="1"/>
  <c r="S2825" i="1"/>
  <c r="N2825" i="1"/>
  <c r="I2825" i="1"/>
  <c r="W2824" i="1"/>
  <c r="V2824" i="1"/>
  <c r="U2824" i="1"/>
  <c r="T2824" i="1"/>
  <c r="S2824" i="1"/>
  <c r="N2824" i="1"/>
  <c r="I2824" i="1"/>
  <c r="W2823" i="1"/>
  <c r="V2823" i="1"/>
  <c r="U2823" i="1"/>
  <c r="T2823" i="1"/>
  <c r="S2823" i="1"/>
  <c r="N2823" i="1"/>
  <c r="I2823" i="1"/>
  <c r="W2822" i="1"/>
  <c r="V2822" i="1"/>
  <c r="U2822" i="1"/>
  <c r="T2822" i="1"/>
  <c r="S2822" i="1"/>
  <c r="N2822" i="1"/>
  <c r="I2822" i="1"/>
  <c r="W2821" i="1"/>
  <c r="V2821" i="1"/>
  <c r="U2821" i="1"/>
  <c r="T2821" i="1"/>
  <c r="S2821" i="1"/>
  <c r="N2821" i="1"/>
  <c r="I2821" i="1"/>
  <c r="W2820" i="1"/>
  <c r="V2820" i="1"/>
  <c r="U2820" i="1"/>
  <c r="T2820" i="1"/>
  <c r="S2820" i="1"/>
  <c r="N2820" i="1"/>
  <c r="I2820" i="1"/>
  <c r="W2819" i="1"/>
  <c r="V2819" i="1"/>
  <c r="U2819" i="1"/>
  <c r="T2819" i="1"/>
  <c r="S2819" i="1"/>
  <c r="N2819" i="1"/>
  <c r="I2819" i="1"/>
  <c r="W2818" i="1"/>
  <c r="V2818" i="1"/>
  <c r="U2818" i="1"/>
  <c r="T2818" i="1"/>
  <c r="S2818" i="1"/>
  <c r="N2818" i="1"/>
  <c r="I2818" i="1"/>
  <c r="W2817" i="1"/>
  <c r="V2817" i="1"/>
  <c r="U2817" i="1"/>
  <c r="T2817" i="1"/>
  <c r="S2817" i="1"/>
  <c r="N2817" i="1"/>
  <c r="I2817" i="1"/>
  <c r="W2816" i="1"/>
  <c r="V2816" i="1"/>
  <c r="U2816" i="1"/>
  <c r="T2816" i="1"/>
  <c r="S2816" i="1"/>
  <c r="N2816" i="1"/>
  <c r="I2816" i="1"/>
  <c r="W2815" i="1"/>
  <c r="V2815" i="1"/>
  <c r="U2815" i="1"/>
  <c r="T2815" i="1"/>
  <c r="S2815" i="1"/>
  <c r="N2815" i="1"/>
  <c r="I2815" i="1"/>
  <c r="W2814" i="1"/>
  <c r="V2814" i="1"/>
  <c r="U2814" i="1"/>
  <c r="T2814" i="1"/>
  <c r="S2814" i="1"/>
  <c r="N2814" i="1"/>
  <c r="I2814" i="1"/>
  <c r="W2813" i="1"/>
  <c r="V2813" i="1"/>
  <c r="U2813" i="1"/>
  <c r="T2813" i="1"/>
  <c r="S2813" i="1"/>
  <c r="N2813" i="1"/>
  <c r="I2813" i="1"/>
  <c r="W2812" i="1"/>
  <c r="V2812" i="1"/>
  <c r="U2812" i="1"/>
  <c r="T2812" i="1"/>
  <c r="S2812" i="1"/>
  <c r="N2812" i="1"/>
  <c r="I2812" i="1"/>
  <c r="W2811" i="1"/>
  <c r="V2811" i="1"/>
  <c r="U2811" i="1"/>
  <c r="T2811" i="1"/>
  <c r="S2811" i="1"/>
  <c r="N2811" i="1"/>
  <c r="I2811" i="1"/>
  <c r="W2810" i="1"/>
  <c r="V2810" i="1"/>
  <c r="U2810" i="1"/>
  <c r="T2810" i="1"/>
  <c r="S2810" i="1"/>
  <c r="N2810" i="1"/>
  <c r="I2810" i="1"/>
  <c r="W2809" i="1"/>
  <c r="V2809" i="1"/>
  <c r="U2809" i="1"/>
  <c r="T2809" i="1"/>
  <c r="S2809" i="1"/>
  <c r="N2809" i="1"/>
  <c r="I2809" i="1"/>
  <c r="W2808" i="1"/>
  <c r="V2808" i="1"/>
  <c r="U2808" i="1"/>
  <c r="T2808" i="1"/>
  <c r="S2808" i="1"/>
  <c r="N2808" i="1"/>
  <c r="I2808" i="1"/>
  <c r="W2807" i="1"/>
  <c r="V2807" i="1"/>
  <c r="U2807" i="1"/>
  <c r="T2807" i="1"/>
  <c r="S2807" i="1"/>
  <c r="N2807" i="1"/>
  <c r="I2807" i="1"/>
  <c r="W2806" i="1"/>
  <c r="V2806" i="1"/>
  <c r="U2806" i="1"/>
  <c r="T2806" i="1"/>
  <c r="S2806" i="1"/>
  <c r="N2806" i="1"/>
  <c r="I2806" i="1"/>
  <c r="W2805" i="1"/>
  <c r="V2805" i="1"/>
  <c r="U2805" i="1"/>
  <c r="T2805" i="1"/>
  <c r="S2805" i="1"/>
  <c r="N2805" i="1"/>
  <c r="I2805" i="1"/>
  <c r="W2804" i="1"/>
  <c r="V2804" i="1"/>
  <c r="U2804" i="1"/>
  <c r="T2804" i="1"/>
  <c r="S2804" i="1"/>
  <c r="N2804" i="1"/>
  <c r="I2804" i="1"/>
  <c r="W2803" i="1"/>
  <c r="V2803" i="1"/>
  <c r="U2803" i="1"/>
  <c r="T2803" i="1"/>
  <c r="S2803" i="1"/>
  <c r="N2803" i="1"/>
  <c r="I2803" i="1"/>
  <c r="W2802" i="1"/>
  <c r="V2802" i="1"/>
  <c r="U2802" i="1"/>
  <c r="T2802" i="1"/>
  <c r="S2802" i="1"/>
  <c r="N2802" i="1"/>
  <c r="I2802" i="1"/>
  <c r="W2801" i="1"/>
  <c r="V2801" i="1"/>
  <c r="U2801" i="1"/>
  <c r="T2801" i="1"/>
  <c r="S2801" i="1"/>
  <c r="N2801" i="1"/>
  <c r="I2801" i="1"/>
  <c r="W2800" i="1"/>
  <c r="V2800" i="1"/>
  <c r="U2800" i="1"/>
  <c r="T2800" i="1"/>
  <c r="S2800" i="1"/>
  <c r="N2800" i="1"/>
  <c r="I2800" i="1"/>
  <c r="W2799" i="1"/>
  <c r="V2799" i="1"/>
  <c r="U2799" i="1"/>
  <c r="T2799" i="1"/>
  <c r="S2799" i="1"/>
  <c r="N2799" i="1"/>
  <c r="I2799" i="1"/>
  <c r="W2798" i="1"/>
  <c r="V2798" i="1"/>
  <c r="U2798" i="1"/>
  <c r="T2798" i="1"/>
  <c r="S2798" i="1"/>
  <c r="N2798" i="1"/>
  <c r="I2798" i="1"/>
  <c r="W2797" i="1"/>
  <c r="V2797" i="1"/>
  <c r="U2797" i="1"/>
  <c r="T2797" i="1"/>
  <c r="S2797" i="1"/>
  <c r="N2797" i="1"/>
  <c r="I2797" i="1"/>
  <c r="W2796" i="1"/>
  <c r="V2796" i="1"/>
  <c r="U2796" i="1"/>
  <c r="T2796" i="1"/>
  <c r="S2796" i="1"/>
  <c r="N2796" i="1"/>
  <c r="I2796" i="1"/>
  <c r="W2795" i="1"/>
  <c r="V2795" i="1"/>
  <c r="U2795" i="1"/>
  <c r="T2795" i="1"/>
  <c r="S2795" i="1"/>
  <c r="N2795" i="1"/>
  <c r="I2795" i="1"/>
  <c r="W2794" i="1"/>
  <c r="V2794" i="1"/>
  <c r="U2794" i="1"/>
  <c r="T2794" i="1"/>
  <c r="S2794" i="1"/>
  <c r="N2794" i="1"/>
  <c r="I2794" i="1"/>
  <c r="W2793" i="1"/>
  <c r="V2793" i="1"/>
  <c r="U2793" i="1"/>
  <c r="T2793" i="1"/>
  <c r="S2793" i="1"/>
  <c r="N2793" i="1"/>
  <c r="I2793" i="1"/>
  <c r="W2792" i="1"/>
  <c r="V2792" i="1"/>
  <c r="U2792" i="1"/>
  <c r="T2792" i="1"/>
  <c r="S2792" i="1"/>
  <c r="N2792" i="1"/>
  <c r="I2792" i="1"/>
  <c r="W2791" i="1"/>
  <c r="V2791" i="1"/>
  <c r="U2791" i="1"/>
  <c r="T2791" i="1"/>
  <c r="S2791" i="1"/>
  <c r="N2791" i="1"/>
  <c r="I2791" i="1"/>
  <c r="W2790" i="1"/>
  <c r="V2790" i="1"/>
  <c r="U2790" i="1"/>
  <c r="T2790" i="1"/>
  <c r="S2790" i="1"/>
  <c r="N2790" i="1"/>
  <c r="I2790" i="1"/>
  <c r="W2789" i="1"/>
  <c r="V2789" i="1"/>
  <c r="U2789" i="1"/>
  <c r="T2789" i="1"/>
  <c r="S2789" i="1"/>
  <c r="N2789" i="1"/>
  <c r="I2789" i="1"/>
  <c r="W2788" i="1"/>
  <c r="V2788" i="1"/>
  <c r="U2788" i="1"/>
  <c r="T2788" i="1"/>
  <c r="S2788" i="1"/>
  <c r="N2788" i="1"/>
  <c r="I2788" i="1"/>
  <c r="W2787" i="1"/>
  <c r="V2787" i="1"/>
  <c r="U2787" i="1"/>
  <c r="T2787" i="1"/>
  <c r="S2787" i="1"/>
  <c r="N2787" i="1"/>
  <c r="I2787" i="1"/>
  <c r="W2786" i="1"/>
  <c r="V2786" i="1"/>
  <c r="U2786" i="1"/>
  <c r="T2786" i="1"/>
  <c r="S2786" i="1"/>
  <c r="N2786" i="1"/>
  <c r="I2786" i="1"/>
  <c r="W2785" i="1"/>
  <c r="V2785" i="1"/>
  <c r="U2785" i="1"/>
  <c r="T2785" i="1"/>
  <c r="S2785" i="1"/>
  <c r="N2785" i="1"/>
  <c r="I2785" i="1"/>
  <c r="W2784" i="1"/>
  <c r="V2784" i="1"/>
  <c r="U2784" i="1"/>
  <c r="T2784" i="1"/>
  <c r="S2784" i="1"/>
  <c r="N2784" i="1"/>
  <c r="I2784" i="1"/>
  <c r="W2783" i="1"/>
  <c r="V2783" i="1"/>
  <c r="U2783" i="1"/>
  <c r="T2783" i="1"/>
  <c r="S2783" i="1"/>
  <c r="N2783" i="1"/>
  <c r="I2783" i="1"/>
  <c r="W2782" i="1"/>
  <c r="V2782" i="1"/>
  <c r="U2782" i="1"/>
  <c r="T2782" i="1"/>
  <c r="S2782" i="1"/>
  <c r="N2782" i="1"/>
  <c r="I2782" i="1"/>
  <c r="W2781" i="1"/>
  <c r="V2781" i="1"/>
  <c r="U2781" i="1"/>
  <c r="T2781" i="1"/>
  <c r="S2781" i="1"/>
  <c r="N2781" i="1"/>
  <c r="I2781" i="1"/>
  <c r="W2780" i="1"/>
  <c r="V2780" i="1"/>
  <c r="U2780" i="1"/>
  <c r="T2780" i="1"/>
  <c r="S2780" i="1"/>
  <c r="N2780" i="1"/>
  <c r="I2780" i="1"/>
  <c r="W2779" i="1"/>
  <c r="V2779" i="1"/>
  <c r="U2779" i="1"/>
  <c r="T2779" i="1"/>
  <c r="S2779" i="1"/>
  <c r="N2779" i="1"/>
  <c r="I2779" i="1"/>
  <c r="W2778" i="1"/>
  <c r="V2778" i="1"/>
  <c r="U2778" i="1"/>
  <c r="T2778" i="1"/>
  <c r="S2778" i="1"/>
  <c r="N2778" i="1"/>
  <c r="I2778" i="1"/>
  <c r="W2777" i="1"/>
  <c r="V2777" i="1"/>
  <c r="U2777" i="1"/>
  <c r="T2777" i="1"/>
  <c r="S2777" i="1"/>
  <c r="N2777" i="1"/>
  <c r="I2777" i="1"/>
  <c r="W2776" i="1"/>
  <c r="V2776" i="1"/>
  <c r="U2776" i="1"/>
  <c r="T2776" i="1"/>
  <c r="S2776" i="1"/>
  <c r="N2776" i="1"/>
  <c r="I2776" i="1"/>
  <c r="W2775" i="1"/>
  <c r="V2775" i="1"/>
  <c r="U2775" i="1"/>
  <c r="T2775" i="1"/>
  <c r="S2775" i="1"/>
  <c r="N2775" i="1"/>
  <c r="I2775" i="1"/>
  <c r="W2774" i="1"/>
  <c r="V2774" i="1"/>
  <c r="U2774" i="1"/>
  <c r="T2774" i="1"/>
  <c r="S2774" i="1"/>
  <c r="N2774" i="1"/>
  <c r="I2774" i="1"/>
  <c r="W2773" i="1"/>
  <c r="V2773" i="1"/>
  <c r="U2773" i="1"/>
  <c r="T2773" i="1"/>
  <c r="S2773" i="1"/>
  <c r="N2773" i="1"/>
  <c r="I2773" i="1"/>
  <c r="W2772" i="1"/>
  <c r="V2772" i="1"/>
  <c r="U2772" i="1"/>
  <c r="T2772" i="1"/>
  <c r="S2772" i="1"/>
  <c r="N2772" i="1"/>
  <c r="I2772" i="1"/>
  <c r="W2771" i="1"/>
  <c r="V2771" i="1"/>
  <c r="U2771" i="1"/>
  <c r="T2771" i="1"/>
  <c r="S2771" i="1"/>
  <c r="N2771" i="1"/>
  <c r="I2771" i="1"/>
  <c r="W2770" i="1"/>
  <c r="V2770" i="1"/>
  <c r="U2770" i="1"/>
  <c r="T2770" i="1"/>
  <c r="S2770" i="1"/>
  <c r="N2770" i="1"/>
  <c r="I2770" i="1"/>
  <c r="W2769" i="1"/>
  <c r="V2769" i="1"/>
  <c r="U2769" i="1"/>
  <c r="T2769" i="1"/>
  <c r="S2769" i="1"/>
  <c r="N2769" i="1"/>
  <c r="I2769" i="1"/>
  <c r="W2768" i="1"/>
  <c r="V2768" i="1"/>
  <c r="U2768" i="1"/>
  <c r="T2768" i="1"/>
  <c r="S2768" i="1"/>
  <c r="N2768" i="1"/>
  <c r="I2768" i="1"/>
  <c r="W2767" i="1"/>
  <c r="V2767" i="1"/>
  <c r="U2767" i="1"/>
  <c r="T2767" i="1"/>
  <c r="S2767" i="1"/>
  <c r="N2767" i="1"/>
  <c r="I2767" i="1"/>
  <c r="W2766" i="1"/>
  <c r="V2766" i="1"/>
  <c r="U2766" i="1"/>
  <c r="T2766" i="1"/>
  <c r="S2766" i="1"/>
  <c r="N2766" i="1"/>
  <c r="I2766" i="1"/>
  <c r="W2765" i="1"/>
  <c r="V2765" i="1"/>
  <c r="U2765" i="1"/>
  <c r="T2765" i="1"/>
  <c r="S2765" i="1"/>
  <c r="N2765" i="1"/>
  <c r="I2765" i="1"/>
  <c r="W2764" i="1"/>
  <c r="V2764" i="1"/>
  <c r="U2764" i="1"/>
  <c r="T2764" i="1"/>
  <c r="S2764" i="1"/>
  <c r="N2764" i="1"/>
  <c r="I2764" i="1"/>
  <c r="W2763" i="1"/>
  <c r="V2763" i="1"/>
  <c r="U2763" i="1"/>
  <c r="T2763" i="1"/>
  <c r="S2763" i="1"/>
  <c r="N2763" i="1"/>
  <c r="I2763" i="1"/>
  <c r="W2762" i="1"/>
  <c r="V2762" i="1"/>
  <c r="U2762" i="1"/>
  <c r="T2762" i="1"/>
  <c r="S2762" i="1"/>
  <c r="N2762" i="1"/>
  <c r="I2762" i="1"/>
  <c r="W2761" i="1"/>
  <c r="V2761" i="1"/>
  <c r="U2761" i="1"/>
  <c r="T2761" i="1"/>
  <c r="S2761" i="1"/>
  <c r="N2761" i="1"/>
  <c r="I2761" i="1"/>
  <c r="W2760" i="1"/>
  <c r="V2760" i="1"/>
  <c r="U2760" i="1"/>
  <c r="T2760" i="1"/>
  <c r="S2760" i="1"/>
  <c r="N2760" i="1"/>
  <c r="I2760" i="1"/>
  <c r="W2759" i="1"/>
  <c r="V2759" i="1"/>
  <c r="U2759" i="1"/>
  <c r="T2759" i="1"/>
  <c r="S2759" i="1"/>
  <c r="N2759" i="1"/>
  <c r="I2759" i="1"/>
  <c r="W2758" i="1"/>
  <c r="V2758" i="1"/>
  <c r="U2758" i="1"/>
  <c r="T2758" i="1"/>
  <c r="S2758" i="1"/>
  <c r="N2758" i="1"/>
  <c r="I2758" i="1"/>
  <c r="W2757" i="1"/>
  <c r="V2757" i="1"/>
  <c r="U2757" i="1"/>
  <c r="T2757" i="1"/>
  <c r="S2757" i="1"/>
  <c r="N2757" i="1"/>
  <c r="I2757" i="1"/>
  <c r="W2756" i="1"/>
  <c r="V2756" i="1"/>
  <c r="U2756" i="1"/>
  <c r="T2756" i="1"/>
  <c r="S2756" i="1"/>
  <c r="N2756" i="1"/>
  <c r="I2756" i="1"/>
  <c r="W2755" i="1"/>
  <c r="V2755" i="1"/>
  <c r="U2755" i="1"/>
  <c r="T2755" i="1"/>
  <c r="S2755" i="1"/>
  <c r="N2755" i="1"/>
  <c r="I2755" i="1"/>
  <c r="W2754" i="1"/>
  <c r="V2754" i="1"/>
  <c r="U2754" i="1"/>
  <c r="T2754" i="1"/>
  <c r="S2754" i="1"/>
  <c r="N2754" i="1"/>
  <c r="I2754" i="1"/>
  <c r="W2753" i="1"/>
  <c r="V2753" i="1"/>
  <c r="U2753" i="1"/>
  <c r="T2753" i="1"/>
  <c r="S2753" i="1"/>
  <c r="N2753" i="1"/>
  <c r="I2753" i="1"/>
  <c r="W2752" i="1"/>
  <c r="V2752" i="1"/>
  <c r="U2752" i="1"/>
  <c r="T2752" i="1"/>
  <c r="S2752" i="1"/>
  <c r="N2752" i="1"/>
  <c r="I2752" i="1"/>
  <c r="W2751" i="1"/>
  <c r="V2751" i="1"/>
  <c r="U2751" i="1"/>
  <c r="T2751" i="1"/>
  <c r="S2751" i="1"/>
  <c r="N2751" i="1"/>
  <c r="I2751" i="1"/>
  <c r="W2750" i="1"/>
  <c r="V2750" i="1"/>
  <c r="U2750" i="1"/>
  <c r="T2750" i="1"/>
  <c r="S2750" i="1"/>
  <c r="N2750" i="1"/>
  <c r="I2750" i="1"/>
  <c r="W2749" i="1"/>
  <c r="V2749" i="1"/>
  <c r="U2749" i="1"/>
  <c r="T2749" i="1"/>
  <c r="S2749" i="1"/>
  <c r="N2749" i="1"/>
  <c r="I2749" i="1"/>
  <c r="W2748" i="1"/>
  <c r="V2748" i="1"/>
  <c r="U2748" i="1"/>
  <c r="T2748" i="1"/>
  <c r="S2748" i="1"/>
  <c r="N2748" i="1"/>
  <c r="I2748" i="1"/>
  <c r="W2747" i="1"/>
  <c r="V2747" i="1"/>
  <c r="U2747" i="1"/>
  <c r="T2747" i="1"/>
  <c r="S2747" i="1"/>
  <c r="N2747" i="1"/>
  <c r="I2747" i="1"/>
  <c r="W2746" i="1"/>
  <c r="V2746" i="1"/>
  <c r="U2746" i="1"/>
  <c r="T2746" i="1"/>
  <c r="S2746" i="1"/>
  <c r="N2746" i="1"/>
  <c r="I2746" i="1"/>
  <c r="W2745" i="1"/>
  <c r="V2745" i="1"/>
  <c r="U2745" i="1"/>
  <c r="T2745" i="1"/>
  <c r="S2745" i="1"/>
  <c r="N2745" i="1"/>
  <c r="I2745" i="1"/>
  <c r="W2744" i="1"/>
  <c r="V2744" i="1"/>
  <c r="U2744" i="1"/>
  <c r="T2744" i="1"/>
  <c r="S2744" i="1"/>
  <c r="N2744" i="1"/>
  <c r="I2744" i="1"/>
  <c r="W2743" i="1"/>
  <c r="V2743" i="1"/>
  <c r="U2743" i="1"/>
  <c r="T2743" i="1"/>
  <c r="S2743" i="1"/>
  <c r="N2743" i="1"/>
  <c r="I2743" i="1"/>
  <c r="W2742" i="1"/>
  <c r="V2742" i="1"/>
  <c r="U2742" i="1"/>
  <c r="T2742" i="1"/>
  <c r="S2742" i="1"/>
  <c r="N2742" i="1"/>
  <c r="I2742" i="1"/>
  <c r="W2741" i="1"/>
  <c r="V2741" i="1"/>
  <c r="U2741" i="1"/>
  <c r="T2741" i="1"/>
  <c r="S2741" i="1"/>
  <c r="N2741" i="1"/>
  <c r="I2741" i="1"/>
  <c r="W2740" i="1"/>
  <c r="V2740" i="1"/>
  <c r="U2740" i="1"/>
  <c r="T2740" i="1"/>
  <c r="S2740" i="1"/>
  <c r="N2740" i="1"/>
  <c r="I2740" i="1"/>
  <c r="W2739" i="1"/>
  <c r="V2739" i="1"/>
  <c r="U2739" i="1"/>
  <c r="T2739" i="1"/>
  <c r="S2739" i="1"/>
  <c r="N2739" i="1"/>
  <c r="I2739" i="1"/>
  <c r="W2738" i="1"/>
  <c r="V2738" i="1"/>
  <c r="U2738" i="1"/>
  <c r="T2738" i="1"/>
  <c r="S2738" i="1"/>
  <c r="N2738" i="1"/>
  <c r="I2738" i="1"/>
  <c r="W2737" i="1"/>
  <c r="V2737" i="1"/>
  <c r="U2737" i="1"/>
  <c r="T2737" i="1"/>
  <c r="S2737" i="1"/>
  <c r="N2737" i="1"/>
  <c r="I2737" i="1"/>
  <c r="W2736" i="1"/>
  <c r="V2736" i="1"/>
  <c r="U2736" i="1"/>
  <c r="T2736" i="1"/>
  <c r="S2736" i="1"/>
  <c r="N2736" i="1"/>
  <c r="I2736" i="1"/>
  <c r="W2735" i="1"/>
  <c r="V2735" i="1"/>
  <c r="U2735" i="1"/>
  <c r="T2735" i="1"/>
  <c r="S2735" i="1"/>
  <c r="N2735" i="1"/>
  <c r="I2735" i="1"/>
  <c r="W2734" i="1"/>
  <c r="V2734" i="1"/>
  <c r="U2734" i="1"/>
  <c r="T2734" i="1"/>
  <c r="S2734" i="1"/>
  <c r="N2734" i="1"/>
  <c r="I2734" i="1"/>
  <c r="W2733" i="1"/>
  <c r="V2733" i="1"/>
  <c r="U2733" i="1"/>
  <c r="T2733" i="1"/>
  <c r="S2733" i="1"/>
  <c r="N2733" i="1"/>
  <c r="I2733" i="1"/>
  <c r="W2732" i="1"/>
  <c r="V2732" i="1"/>
  <c r="U2732" i="1"/>
  <c r="T2732" i="1"/>
  <c r="S2732" i="1"/>
  <c r="N2732" i="1"/>
  <c r="I2732" i="1"/>
  <c r="W2731" i="1"/>
  <c r="V2731" i="1"/>
  <c r="U2731" i="1"/>
  <c r="T2731" i="1"/>
  <c r="S2731" i="1"/>
  <c r="N2731" i="1"/>
  <c r="I2731" i="1"/>
  <c r="W2730" i="1"/>
  <c r="V2730" i="1"/>
  <c r="U2730" i="1"/>
  <c r="T2730" i="1"/>
  <c r="S2730" i="1"/>
  <c r="N2730" i="1"/>
  <c r="I2730" i="1"/>
  <c r="W2729" i="1"/>
  <c r="V2729" i="1"/>
  <c r="U2729" i="1"/>
  <c r="T2729" i="1"/>
  <c r="S2729" i="1"/>
  <c r="N2729" i="1"/>
  <c r="I2729" i="1"/>
  <c r="W2728" i="1"/>
  <c r="V2728" i="1"/>
  <c r="U2728" i="1"/>
  <c r="T2728" i="1"/>
  <c r="S2728" i="1"/>
  <c r="N2728" i="1"/>
  <c r="I2728" i="1"/>
  <c r="W2727" i="1"/>
  <c r="V2727" i="1"/>
  <c r="U2727" i="1"/>
  <c r="T2727" i="1"/>
  <c r="S2727" i="1"/>
  <c r="N2727" i="1"/>
  <c r="I2727" i="1"/>
  <c r="W2726" i="1"/>
  <c r="V2726" i="1"/>
  <c r="U2726" i="1"/>
  <c r="T2726" i="1"/>
  <c r="S2726" i="1"/>
  <c r="N2726" i="1"/>
  <c r="I2726" i="1"/>
  <c r="W2725" i="1"/>
  <c r="V2725" i="1"/>
  <c r="U2725" i="1"/>
  <c r="T2725" i="1"/>
  <c r="S2725" i="1"/>
  <c r="N2725" i="1"/>
  <c r="I2725" i="1"/>
  <c r="W2724" i="1"/>
  <c r="V2724" i="1"/>
  <c r="U2724" i="1"/>
  <c r="T2724" i="1"/>
  <c r="S2724" i="1"/>
  <c r="N2724" i="1"/>
  <c r="I2724" i="1"/>
  <c r="W2723" i="1"/>
  <c r="V2723" i="1"/>
  <c r="U2723" i="1"/>
  <c r="T2723" i="1"/>
  <c r="S2723" i="1"/>
  <c r="N2723" i="1"/>
  <c r="I2723" i="1"/>
  <c r="W2722" i="1"/>
  <c r="V2722" i="1"/>
  <c r="U2722" i="1"/>
  <c r="T2722" i="1"/>
  <c r="S2722" i="1"/>
  <c r="N2722" i="1"/>
  <c r="I2722" i="1"/>
  <c r="W2721" i="1"/>
  <c r="V2721" i="1"/>
  <c r="U2721" i="1"/>
  <c r="T2721" i="1"/>
  <c r="S2721" i="1"/>
  <c r="N2721" i="1"/>
  <c r="I2721" i="1"/>
  <c r="W2720" i="1"/>
  <c r="V2720" i="1"/>
  <c r="U2720" i="1"/>
  <c r="T2720" i="1"/>
  <c r="S2720" i="1"/>
  <c r="N2720" i="1"/>
  <c r="I2720" i="1"/>
  <c r="W2719" i="1"/>
  <c r="V2719" i="1"/>
  <c r="U2719" i="1"/>
  <c r="T2719" i="1"/>
  <c r="S2719" i="1"/>
  <c r="N2719" i="1"/>
  <c r="I2719" i="1"/>
  <c r="W2718" i="1"/>
  <c r="V2718" i="1"/>
  <c r="U2718" i="1"/>
  <c r="T2718" i="1"/>
  <c r="S2718" i="1"/>
  <c r="N2718" i="1"/>
  <c r="I2718" i="1"/>
  <c r="W2717" i="1"/>
  <c r="V2717" i="1"/>
  <c r="U2717" i="1"/>
  <c r="T2717" i="1"/>
  <c r="S2717" i="1"/>
  <c r="N2717" i="1"/>
  <c r="I2717" i="1"/>
  <c r="W2716" i="1"/>
  <c r="V2716" i="1"/>
  <c r="U2716" i="1"/>
  <c r="T2716" i="1"/>
  <c r="S2716" i="1"/>
  <c r="N2716" i="1"/>
  <c r="I2716" i="1"/>
  <c r="W2715" i="1"/>
  <c r="V2715" i="1"/>
  <c r="U2715" i="1"/>
  <c r="T2715" i="1"/>
  <c r="S2715" i="1"/>
  <c r="N2715" i="1"/>
  <c r="I2715" i="1"/>
  <c r="W2714" i="1"/>
  <c r="V2714" i="1"/>
  <c r="U2714" i="1"/>
  <c r="T2714" i="1"/>
  <c r="S2714" i="1"/>
  <c r="N2714" i="1"/>
  <c r="I2714" i="1"/>
  <c r="W2713" i="1"/>
  <c r="V2713" i="1"/>
  <c r="U2713" i="1"/>
  <c r="T2713" i="1"/>
  <c r="S2713" i="1"/>
  <c r="N2713" i="1"/>
  <c r="I2713" i="1"/>
  <c r="W2712" i="1"/>
  <c r="V2712" i="1"/>
  <c r="U2712" i="1"/>
  <c r="T2712" i="1"/>
  <c r="S2712" i="1"/>
  <c r="N2712" i="1"/>
  <c r="I2712" i="1"/>
  <c r="W2711" i="1"/>
  <c r="V2711" i="1"/>
  <c r="U2711" i="1"/>
  <c r="T2711" i="1"/>
  <c r="S2711" i="1"/>
  <c r="N2711" i="1"/>
  <c r="I2711" i="1"/>
  <c r="W2710" i="1"/>
  <c r="V2710" i="1"/>
  <c r="U2710" i="1"/>
  <c r="T2710" i="1"/>
  <c r="S2710" i="1"/>
  <c r="N2710" i="1"/>
  <c r="I2710" i="1"/>
  <c r="W2709" i="1"/>
  <c r="V2709" i="1"/>
  <c r="U2709" i="1"/>
  <c r="T2709" i="1"/>
  <c r="S2709" i="1"/>
  <c r="N2709" i="1"/>
  <c r="I2709" i="1"/>
  <c r="W2708" i="1"/>
  <c r="V2708" i="1"/>
  <c r="U2708" i="1"/>
  <c r="T2708" i="1"/>
  <c r="S2708" i="1"/>
  <c r="N2708" i="1"/>
  <c r="I2708" i="1"/>
  <c r="W2707" i="1"/>
  <c r="V2707" i="1"/>
  <c r="U2707" i="1"/>
  <c r="T2707" i="1"/>
  <c r="S2707" i="1"/>
  <c r="N2707" i="1"/>
  <c r="I2707" i="1"/>
  <c r="W2706" i="1"/>
  <c r="V2706" i="1"/>
  <c r="U2706" i="1"/>
  <c r="T2706" i="1"/>
  <c r="S2706" i="1"/>
  <c r="N2706" i="1"/>
  <c r="I2706" i="1"/>
  <c r="W2705" i="1"/>
  <c r="V2705" i="1"/>
  <c r="U2705" i="1"/>
  <c r="T2705" i="1"/>
  <c r="S2705" i="1"/>
  <c r="N2705" i="1"/>
  <c r="I2705" i="1"/>
  <c r="W2704" i="1"/>
  <c r="V2704" i="1"/>
  <c r="U2704" i="1"/>
  <c r="T2704" i="1"/>
  <c r="S2704" i="1"/>
  <c r="N2704" i="1"/>
  <c r="I2704" i="1"/>
  <c r="W2703" i="1"/>
  <c r="V2703" i="1"/>
  <c r="U2703" i="1"/>
  <c r="T2703" i="1"/>
  <c r="S2703" i="1"/>
  <c r="N2703" i="1"/>
  <c r="I2703" i="1"/>
  <c r="W2702" i="1"/>
  <c r="V2702" i="1"/>
  <c r="U2702" i="1"/>
  <c r="T2702" i="1"/>
  <c r="S2702" i="1"/>
  <c r="N2702" i="1"/>
  <c r="I2702" i="1"/>
  <c r="W2701" i="1"/>
  <c r="V2701" i="1"/>
  <c r="U2701" i="1"/>
  <c r="T2701" i="1"/>
  <c r="S2701" i="1"/>
  <c r="N2701" i="1"/>
  <c r="I2701" i="1"/>
  <c r="W2700" i="1"/>
  <c r="V2700" i="1"/>
  <c r="U2700" i="1"/>
  <c r="T2700" i="1"/>
  <c r="S2700" i="1"/>
  <c r="N2700" i="1"/>
  <c r="I2700" i="1"/>
  <c r="W2699" i="1"/>
  <c r="V2699" i="1"/>
  <c r="U2699" i="1"/>
  <c r="T2699" i="1"/>
  <c r="S2699" i="1"/>
  <c r="N2699" i="1"/>
  <c r="I2699" i="1"/>
  <c r="W2698" i="1"/>
  <c r="V2698" i="1"/>
  <c r="U2698" i="1"/>
  <c r="T2698" i="1"/>
  <c r="S2698" i="1"/>
  <c r="N2698" i="1"/>
  <c r="I2698" i="1"/>
  <c r="W2697" i="1"/>
  <c r="V2697" i="1"/>
  <c r="U2697" i="1"/>
  <c r="T2697" i="1"/>
  <c r="S2697" i="1"/>
  <c r="N2697" i="1"/>
  <c r="I2697" i="1"/>
  <c r="W2696" i="1"/>
  <c r="V2696" i="1"/>
  <c r="U2696" i="1"/>
  <c r="T2696" i="1"/>
  <c r="S2696" i="1"/>
  <c r="N2696" i="1"/>
  <c r="I2696" i="1"/>
  <c r="W2695" i="1"/>
  <c r="V2695" i="1"/>
  <c r="U2695" i="1"/>
  <c r="T2695" i="1"/>
  <c r="S2695" i="1"/>
  <c r="N2695" i="1"/>
  <c r="I2695" i="1"/>
  <c r="W2694" i="1"/>
  <c r="V2694" i="1"/>
  <c r="U2694" i="1"/>
  <c r="T2694" i="1"/>
  <c r="S2694" i="1"/>
  <c r="N2694" i="1"/>
  <c r="I2694" i="1"/>
  <c r="W2693" i="1"/>
  <c r="V2693" i="1"/>
  <c r="U2693" i="1"/>
  <c r="T2693" i="1"/>
  <c r="S2693" i="1"/>
  <c r="N2693" i="1"/>
  <c r="I2693" i="1"/>
  <c r="W2692" i="1"/>
  <c r="V2692" i="1"/>
  <c r="U2692" i="1"/>
  <c r="T2692" i="1"/>
  <c r="S2692" i="1"/>
  <c r="N2692" i="1"/>
  <c r="I2692" i="1"/>
  <c r="W2691" i="1"/>
  <c r="V2691" i="1"/>
  <c r="U2691" i="1"/>
  <c r="T2691" i="1"/>
  <c r="S2691" i="1"/>
  <c r="N2691" i="1"/>
  <c r="I2691" i="1"/>
  <c r="W2690" i="1"/>
  <c r="V2690" i="1"/>
  <c r="U2690" i="1"/>
  <c r="T2690" i="1"/>
  <c r="S2690" i="1"/>
  <c r="N2690" i="1"/>
  <c r="I2690" i="1"/>
  <c r="W2689" i="1"/>
  <c r="V2689" i="1"/>
  <c r="U2689" i="1"/>
  <c r="T2689" i="1"/>
  <c r="S2689" i="1"/>
  <c r="N2689" i="1"/>
  <c r="I2689" i="1"/>
  <c r="W2688" i="1"/>
  <c r="V2688" i="1"/>
  <c r="U2688" i="1"/>
  <c r="T2688" i="1"/>
  <c r="S2688" i="1"/>
  <c r="N2688" i="1"/>
  <c r="I2688" i="1"/>
  <c r="W2687" i="1"/>
  <c r="V2687" i="1"/>
  <c r="U2687" i="1"/>
  <c r="T2687" i="1"/>
  <c r="S2687" i="1"/>
  <c r="N2687" i="1"/>
  <c r="I2687" i="1"/>
  <c r="W2686" i="1"/>
  <c r="V2686" i="1"/>
  <c r="U2686" i="1"/>
  <c r="T2686" i="1"/>
  <c r="S2686" i="1"/>
  <c r="N2686" i="1"/>
  <c r="I2686" i="1"/>
  <c r="W2685" i="1"/>
  <c r="V2685" i="1"/>
  <c r="U2685" i="1"/>
  <c r="T2685" i="1"/>
  <c r="S2685" i="1"/>
  <c r="N2685" i="1"/>
  <c r="I2685" i="1"/>
  <c r="W2684" i="1"/>
  <c r="V2684" i="1"/>
  <c r="U2684" i="1"/>
  <c r="T2684" i="1"/>
  <c r="S2684" i="1"/>
  <c r="N2684" i="1"/>
  <c r="I2684" i="1"/>
  <c r="W2683" i="1"/>
  <c r="V2683" i="1"/>
  <c r="U2683" i="1"/>
  <c r="T2683" i="1"/>
  <c r="S2683" i="1"/>
  <c r="N2683" i="1"/>
  <c r="I2683" i="1"/>
  <c r="W2682" i="1"/>
  <c r="V2682" i="1"/>
  <c r="U2682" i="1"/>
  <c r="T2682" i="1"/>
  <c r="S2682" i="1"/>
  <c r="N2682" i="1"/>
  <c r="I2682" i="1"/>
  <c r="W2681" i="1"/>
  <c r="V2681" i="1"/>
  <c r="U2681" i="1"/>
  <c r="T2681" i="1"/>
  <c r="S2681" i="1"/>
  <c r="N2681" i="1"/>
  <c r="I2681" i="1"/>
  <c r="W2680" i="1"/>
  <c r="V2680" i="1"/>
  <c r="U2680" i="1"/>
  <c r="T2680" i="1"/>
  <c r="S2680" i="1"/>
  <c r="N2680" i="1"/>
  <c r="I2680" i="1"/>
  <c r="W2679" i="1"/>
  <c r="V2679" i="1"/>
  <c r="U2679" i="1"/>
  <c r="T2679" i="1"/>
  <c r="S2679" i="1"/>
  <c r="N2679" i="1"/>
  <c r="I2679" i="1"/>
  <c r="W2678" i="1"/>
  <c r="V2678" i="1"/>
  <c r="U2678" i="1"/>
  <c r="T2678" i="1"/>
  <c r="S2678" i="1"/>
  <c r="N2678" i="1"/>
  <c r="I2678" i="1"/>
  <c r="W2677" i="1"/>
  <c r="V2677" i="1"/>
  <c r="U2677" i="1"/>
  <c r="T2677" i="1"/>
  <c r="S2677" i="1"/>
  <c r="N2677" i="1"/>
  <c r="I2677" i="1"/>
  <c r="W2676" i="1"/>
  <c r="V2676" i="1"/>
  <c r="U2676" i="1"/>
  <c r="T2676" i="1"/>
  <c r="S2676" i="1"/>
  <c r="N2676" i="1"/>
  <c r="I2676" i="1"/>
  <c r="W2675" i="1"/>
  <c r="V2675" i="1"/>
  <c r="U2675" i="1"/>
  <c r="T2675" i="1"/>
  <c r="S2675" i="1"/>
  <c r="N2675" i="1"/>
  <c r="I2675" i="1"/>
  <c r="W2674" i="1"/>
  <c r="V2674" i="1"/>
  <c r="U2674" i="1"/>
  <c r="T2674" i="1"/>
  <c r="S2674" i="1"/>
  <c r="N2674" i="1"/>
  <c r="I2674" i="1"/>
  <c r="W2673" i="1"/>
  <c r="V2673" i="1"/>
  <c r="U2673" i="1"/>
  <c r="T2673" i="1"/>
  <c r="S2673" i="1"/>
  <c r="N2673" i="1"/>
  <c r="I2673" i="1"/>
  <c r="W2672" i="1"/>
  <c r="V2672" i="1"/>
  <c r="U2672" i="1"/>
  <c r="T2672" i="1"/>
  <c r="S2672" i="1"/>
  <c r="N2672" i="1"/>
  <c r="I2672" i="1"/>
  <c r="W2671" i="1"/>
  <c r="V2671" i="1"/>
  <c r="U2671" i="1"/>
  <c r="T2671" i="1"/>
  <c r="S2671" i="1"/>
  <c r="N2671" i="1"/>
  <c r="I2671" i="1"/>
  <c r="W2670" i="1"/>
  <c r="V2670" i="1"/>
  <c r="U2670" i="1"/>
  <c r="T2670" i="1"/>
  <c r="S2670" i="1"/>
  <c r="N2670" i="1"/>
  <c r="I2670" i="1"/>
  <c r="W2669" i="1"/>
  <c r="V2669" i="1"/>
  <c r="U2669" i="1"/>
  <c r="T2669" i="1"/>
  <c r="S2669" i="1"/>
  <c r="N2669" i="1"/>
  <c r="I2669" i="1"/>
  <c r="W2668" i="1"/>
  <c r="V2668" i="1"/>
  <c r="U2668" i="1"/>
  <c r="T2668" i="1"/>
  <c r="S2668" i="1"/>
  <c r="N2668" i="1"/>
  <c r="I2668" i="1"/>
  <c r="W2667" i="1"/>
  <c r="V2667" i="1"/>
  <c r="U2667" i="1"/>
  <c r="T2667" i="1"/>
  <c r="S2667" i="1"/>
  <c r="N2667" i="1"/>
  <c r="I2667" i="1"/>
  <c r="W2666" i="1"/>
  <c r="V2666" i="1"/>
  <c r="U2666" i="1"/>
  <c r="T2666" i="1"/>
  <c r="S2666" i="1"/>
  <c r="N2666" i="1"/>
  <c r="I2666" i="1"/>
  <c r="W2665" i="1"/>
  <c r="V2665" i="1"/>
  <c r="U2665" i="1"/>
  <c r="T2665" i="1"/>
  <c r="S2665" i="1"/>
  <c r="N2665" i="1"/>
  <c r="I2665" i="1"/>
  <c r="W2664" i="1"/>
  <c r="V2664" i="1"/>
  <c r="U2664" i="1"/>
  <c r="T2664" i="1"/>
  <c r="S2664" i="1"/>
  <c r="N2664" i="1"/>
  <c r="I2664" i="1"/>
  <c r="W2663" i="1"/>
  <c r="V2663" i="1"/>
  <c r="U2663" i="1"/>
  <c r="T2663" i="1"/>
  <c r="S2663" i="1"/>
  <c r="N2663" i="1"/>
  <c r="I2663" i="1"/>
  <c r="W2662" i="1"/>
  <c r="V2662" i="1"/>
  <c r="U2662" i="1"/>
  <c r="T2662" i="1"/>
  <c r="S2662" i="1"/>
  <c r="N2662" i="1"/>
  <c r="I2662" i="1"/>
  <c r="W2661" i="1"/>
  <c r="V2661" i="1"/>
  <c r="U2661" i="1"/>
  <c r="T2661" i="1"/>
  <c r="S2661" i="1"/>
  <c r="N2661" i="1"/>
  <c r="I2661" i="1"/>
  <c r="W2660" i="1"/>
  <c r="V2660" i="1"/>
  <c r="U2660" i="1"/>
  <c r="T2660" i="1"/>
  <c r="S2660" i="1"/>
  <c r="N2660" i="1"/>
  <c r="I2660" i="1"/>
  <c r="W2659" i="1"/>
  <c r="V2659" i="1"/>
  <c r="U2659" i="1"/>
  <c r="T2659" i="1"/>
  <c r="S2659" i="1"/>
  <c r="N2659" i="1"/>
  <c r="I2659" i="1"/>
  <c r="W2658" i="1"/>
  <c r="V2658" i="1"/>
  <c r="U2658" i="1"/>
  <c r="T2658" i="1"/>
  <c r="S2658" i="1"/>
  <c r="N2658" i="1"/>
  <c r="I2658" i="1"/>
  <c r="W2657" i="1"/>
  <c r="V2657" i="1"/>
  <c r="U2657" i="1"/>
  <c r="T2657" i="1"/>
  <c r="S2657" i="1"/>
  <c r="N2657" i="1"/>
  <c r="I2657" i="1"/>
  <c r="W2656" i="1"/>
  <c r="V2656" i="1"/>
  <c r="U2656" i="1"/>
  <c r="T2656" i="1"/>
  <c r="S2656" i="1"/>
  <c r="N2656" i="1"/>
  <c r="I2656" i="1"/>
  <c r="W2655" i="1"/>
  <c r="V2655" i="1"/>
  <c r="U2655" i="1"/>
  <c r="T2655" i="1"/>
  <c r="S2655" i="1"/>
  <c r="N2655" i="1"/>
  <c r="I2655" i="1"/>
  <c r="W2654" i="1"/>
  <c r="V2654" i="1"/>
  <c r="U2654" i="1"/>
  <c r="T2654" i="1"/>
  <c r="S2654" i="1"/>
  <c r="N2654" i="1"/>
  <c r="I2654" i="1"/>
  <c r="W2653" i="1"/>
  <c r="V2653" i="1"/>
  <c r="U2653" i="1"/>
  <c r="T2653" i="1"/>
  <c r="S2653" i="1"/>
  <c r="N2653" i="1"/>
  <c r="I2653" i="1"/>
  <c r="W2652" i="1"/>
  <c r="V2652" i="1"/>
  <c r="U2652" i="1"/>
  <c r="T2652" i="1"/>
  <c r="S2652" i="1"/>
  <c r="N2652" i="1"/>
  <c r="I2652" i="1"/>
  <c r="W2651" i="1"/>
  <c r="V2651" i="1"/>
  <c r="U2651" i="1"/>
  <c r="T2651" i="1"/>
  <c r="S2651" i="1"/>
  <c r="N2651" i="1"/>
  <c r="I2651" i="1"/>
  <c r="W2650" i="1"/>
  <c r="V2650" i="1"/>
  <c r="U2650" i="1"/>
  <c r="T2650" i="1"/>
  <c r="S2650" i="1"/>
  <c r="N2650" i="1"/>
  <c r="I2650" i="1"/>
  <c r="W2649" i="1"/>
  <c r="V2649" i="1"/>
  <c r="U2649" i="1"/>
  <c r="T2649" i="1"/>
  <c r="S2649" i="1"/>
  <c r="N2649" i="1"/>
  <c r="I2649" i="1"/>
  <c r="W2648" i="1"/>
  <c r="V2648" i="1"/>
  <c r="U2648" i="1"/>
  <c r="T2648" i="1"/>
  <c r="S2648" i="1"/>
  <c r="N2648" i="1"/>
  <c r="I2648" i="1"/>
  <c r="W2647" i="1"/>
  <c r="V2647" i="1"/>
  <c r="U2647" i="1"/>
  <c r="T2647" i="1"/>
  <c r="S2647" i="1"/>
  <c r="N2647" i="1"/>
  <c r="I2647" i="1"/>
  <c r="W2646" i="1"/>
  <c r="V2646" i="1"/>
  <c r="U2646" i="1"/>
  <c r="T2646" i="1"/>
  <c r="S2646" i="1"/>
  <c r="N2646" i="1"/>
  <c r="I2646" i="1"/>
  <c r="W2645" i="1"/>
  <c r="V2645" i="1"/>
  <c r="U2645" i="1"/>
  <c r="T2645" i="1"/>
  <c r="S2645" i="1"/>
  <c r="N2645" i="1"/>
  <c r="I2645" i="1"/>
  <c r="W2644" i="1"/>
  <c r="V2644" i="1"/>
  <c r="U2644" i="1"/>
  <c r="T2644" i="1"/>
  <c r="S2644" i="1"/>
  <c r="N2644" i="1"/>
  <c r="I2644" i="1"/>
  <c r="W2643" i="1"/>
  <c r="V2643" i="1"/>
  <c r="U2643" i="1"/>
  <c r="T2643" i="1"/>
  <c r="S2643" i="1"/>
  <c r="N2643" i="1"/>
  <c r="I2643" i="1"/>
  <c r="W2642" i="1"/>
  <c r="V2642" i="1"/>
  <c r="U2642" i="1"/>
  <c r="T2642" i="1"/>
  <c r="S2642" i="1"/>
  <c r="N2642" i="1"/>
  <c r="I2642" i="1"/>
  <c r="W2641" i="1"/>
  <c r="V2641" i="1"/>
  <c r="U2641" i="1"/>
  <c r="T2641" i="1"/>
  <c r="S2641" i="1"/>
  <c r="N2641" i="1"/>
  <c r="I2641" i="1"/>
  <c r="W2640" i="1"/>
  <c r="V2640" i="1"/>
  <c r="U2640" i="1"/>
  <c r="T2640" i="1"/>
  <c r="S2640" i="1"/>
  <c r="N2640" i="1"/>
  <c r="I2640" i="1"/>
  <c r="W2639" i="1"/>
  <c r="V2639" i="1"/>
  <c r="U2639" i="1"/>
  <c r="T2639" i="1"/>
  <c r="S2639" i="1"/>
  <c r="N2639" i="1"/>
  <c r="I2639" i="1"/>
  <c r="W2638" i="1"/>
  <c r="V2638" i="1"/>
  <c r="U2638" i="1"/>
  <c r="T2638" i="1"/>
  <c r="S2638" i="1"/>
  <c r="N2638" i="1"/>
  <c r="I2638" i="1"/>
  <c r="W2637" i="1"/>
  <c r="V2637" i="1"/>
  <c r="U2637" i="1"/>
  <c r="T2637" i="1"/>
  <c r="S2637" i="1"/>
  <c r="N2637" i="1"/>
  <c r="I2637" i="1"/>
  <c r="W2636" i="1"/>
  <c r="V2636" i="1"/>
  <c r="U2636" i="1"/>
  <c r="T2636" i="1"/>
  <c r="S2636" i="1"/>
  <c r="N2636" i="1"/>
  <c r="I2636" i="1"/>
  <c r="W2635" i="1"/>
  <c r="V2635" i="1"/>
  <c r="U2635" i="1"/>
  <c r="T2635" i="1"/>
  <c r="S2635" i="1"/>
  <c r="N2635" i="1"/>
  <c r="I2635" i="1"/>
  <c r="W2634" i="1"/>
  <c r="V2634" i="1"/>
  <c r="U2634" i="1"/>
  <c r="T2634" i="1"/>
  <c r="S2634" i="1"/>
  <c r="N2634" i="1"/>
  <c r="I2634" i="1"/>
  <c r="W2633" i="1"/>
  <c r="V2633" i="1"/>
  <c r="U2633" i="1"/>
  <c r="T2633" i="1"/>
  <c r="S2633" i="1"/>
  <c r="N2633" i="1"/>
  <c r="I2633" i="1"/>
  <c r="W2632" i="1"/>
  <c r="V2632" i="1"/>
  <c r="U2632" i="1"/>
  <c r="T2632" i="1"/>
  <c r="S2632" i="1"/>
  <c r="N2632" i="1"/>
  <c r="I2632" i="1"/>
  <c r="W2631" i="1"/>
  <c r="V2631" i="1"/>
  <c r="U2631" i="1"/>
  <c r="T2631" i="1"/>
  <c r="S2631" i="1"/>
  <c r="N2631" i="1"/>
  <c r="I2631" i="1"/>
  <c r="W2630" i="1"/>
  <c r="V2630" i="1"/>
  <c r="U2630" i="1"/>
  <c r="T2630" i="1"/>
  <c r="S2630" i="1"/>
  <c r="N2630" i="1"/>
  <c r="I2630" i="1"/>
  <c r="W2629" i="1"/>
  <c r="V2629" i="1"/>
  <c r="U2629" i="1"/>
  <c r="T2629" i="1"/>
  <c r="S2629" i="1"/>
  <c r="N2629" i="1"/>
  <c r="I2629" i="1"/>
  <c r="W2628" i="1"/>
  <c r="V2628" i="1"/>
  <c r="U2628" i="1"/>
  <c r="T2628" i="1"/>
  <c r="S2628" i="1"/>
  <c r="N2628" i="1"/>
  <c r="I2628" i="1"/>
  <c r="W2627" i="1"/>
  <c r="V2627" i="1"/>
  <c r="U2627" i="1"/>
  <c r="T2627" i="1"/>
  <c r="S2627" i="1"/>
  <c r="N2627" i="1"/>
  <c r="I2627" i="1"/>
  <c r="W2626" i="1"/>
  <c r="V2626" i="1"/>
  <c r="U2626" i="1"/>
  <c r="T2626" i="1"/>
  <c r="S2626" i="1"/>
  <c r="N2626" i="1"/>
  <c r="I2626" i="1"/>
  <c r="W2625" i="1"/>
  <c r="V2625" i="1"/>
  <c r="U2625" i="1"/>
  <c r="T2625" i="1"/>
  <c r="S2625" i="1"/>
  <c r="N2625" i="1"/>
  <c r="I2625" i="1"/>
  <c r="W2624" i="1"/>
  <c r="V2624" i="1"/>
  <c r="U2624" i="1"/>
  <c r="T2624" i="1"/>
  <c r="S2624" i="1"/>
  <c r="N2624" i="1"/>
  <c r="I2624" i="1"/>
  <c r="W2623" i="1"/>
  <c r="V2623" i="1"/>
  <c r="U2623" i="1"/>
  <c r="T2623" i="1"/>
  <c r="S2623" i="1"/>
  <c r="N2623" i="1"/>
  <c r="I2623" i="1"/>
  <c r="W2622" i="1"/>
  <c r="V2622" i="1"/>
  <c r="U2622" i="1"/>
  <c r="T2622" i="1"/>
  <c r="S2622" i="1"/>
  <c r="N2622" i="1"/>
  <c r="I2622" i="1"/>
  <c r="W2621" i="1"/>
  <c r="V2621" i="1"/>
  <c r="U2621" i="1"/>
  <c r="T2621" i="1"/>
  <c r="S2621" i="1"/>
  <c r="N2621" i="1"/>
  <c r="I2621" i="1"/>
  <c r="W2620" i="1"/>
  <c r="V2620" i="1"/>
  <c r="U2620" i="1"/>
  <c r="T2620" i="1"/>
  <c r="S2620" i="1"/>
  <c r="N2620" i="1"/>
  <c r="I2620" i="1"/>
  <c r="W2619" i="1"/>
  <c r="V2619" i="1"/>
  <c r="U2619" i="1"/>
  <c r="T2619" i="1"/>
  <c r="S2619" i="1"/>
  <c r="N2619" i="1"/>
  <c r="I2619" i="1"/>
  <c r="W2618" i="1"/>
  <c r="V2618" i="1"/>
  <c r="U2618" i="1"/>
  <c r="T2618" i="1"/>
  <c r="S2618" i="1"/>
  <c r="N2618" i="1"/>
  <c r="I2618" i="1"/>
  <c r="W2617" i="1"/>
  <c r="V2617" i="1"/>
  <c r="U2617" i="1"/>
  <c r="T2617" i="1"/>
  <c r="S2617" i="1"/>
  <c r="N2617" i="1"/>
  <c r="I2617" i="1"/>
  <c r="W2616" i="1"/>
  <c r="V2616" i="1"/>
  <c r="U2616" i="1"/>
  <c r="T2616" i="1"/>
  <c r="S2616" i="1"/>
  <c r="N2616" i="1"/>
  <c r="I2616" i="1"/>
  <c r="W2615" i="1"/>
  <c r="V2615" i="1"/>
  <c r="U2615" i="1"/>
  <c r="T2615" i="1"/>
  <c r="S2615" i="1"/>
  <c r="N2615" i="1"/>
  <c r="I2615" i="1"/>
  <c r="W2614" i="1"/>
  <c r="V2614" i="1"/>
  <c r="U2614" i="1"/>
  <c r="T2614" i="1"/>
  <c r="S2614" i="1"/>
  <c r="N2614" i="1"/>
  <c r="I2614" i="1"/>
  <c r="W2613" i="1"/>
  <c r="V2613" i="1"/>
  <c r="U2613" i="1"/>
  <c r="T2613" i="1"/>
  <c r="S2613" i="1"/>
  <c r="N2613" i="1"/>
  <c r="I2613" i="1"/>
  <c r="W2612" i="1"/>
  <c r="V2612" i="1"/>
  <c r="U2612" i="1"/>
  <c r="T2612" i="1"/>
  <c r="S2612" i="1"/>
  <c r="N2612" i="1"/>
  <c r="I2612" i="1"/>
  <c r="W2611" i="1"/>
  <c r="V2611" i="1"/>
  <c r="U2611" i="1"/>
  <c r="T2611" i="1"/>
  <c r="S2611" i="1"/>
  <c r="N2611" i="1"/>
  <c r="I2611" i="1"/>
  <c r="W2610" i="1"/>
  <c r="V2610" i="1"/>
  <c r="U2610" i="1"/>
  <c r="T2610" i="1"/>
  <c r="S2610" i="1"/>
  <c r="N2610" i="1"/>
  <c r="I2610" i="1"/>
  <c r="W2609" i="1"/>
  <c r="V2609" i="1"/>
  <c r="U2609" i="1"/>
  <c r="T2609" i="1"/>
  <c r="S2609" i="1"/>
  <c r="N2609" i="1"/>
  <c r="I2609" i="1"/>
  <c r="W2608" i="1"/>
  <c r="V2608" i="1"/>
  <c r="U2608" i="1"/>
  <c r="T2608" i="1"/>
  <c r="S2608" i="1"/>
  <c r="N2608" i="1"/>
  <c r="I2608" i="1"/>
  <c r="W2607" i="1"/>
  <c r="V2607" i="1"/>
  <c r="U2607" i="1"/>
  <c r="T2607" i="1"/>
  <c r="S2607" i="1"/>
  <c r="N2607" i="1"/>
  <c r="I2607" i="1"/>
  <c r="W2606" i="1"/>
  <c r="V2606" i="1"/>
  <c r="U2606" i="1"/>
  <c r="T2606" i="1"/>
  <c r="S2606" i="1"/>
  <c r="N2606" i="1"/>
  <c r="I2606" i="1"/>
  <c r="W2605" i="1"/>
  <c r="V2605" i="1"/>
  <c r="U2605" i="1"/>
  <c r="T2605" i="1"/>
  <c r="S2605" i="1"/>
  <c r="N2605" i="1"/>
  <c r="I2605" i="1"/>
  <c r="W2604" i="1"/>
  <c r="V2604" i="1"/>
  <c r="U2604" i="1"/>
  <c r="T2604" i="1"/>
  <c r="S2604" i="1"/>
  <c r="N2604" i="1"/>
  <c r="I2604" i="1"/>
  <c r="W2603" i="1"/>
  <c r="V2603" i="1"/>
  <c r="U2603" i="1"/>
  <c r="T2603" i="1"/>
  <c r="S2603" i="1"/>
  <c r="N2603" i="1"/>
  <c r="I2603" i="1"/>
  <c r="W2602" i="1"/>
  <c r="V2602" i="1"/>
  <c r="U2602" i="1"/>
  <c r="T2602" i="1"/>
  <c r="S2602" i="1"/>
  <c r="N2602" i="1"/>
  <c r="I2602" i="1"/>
  <c r="W2601" i="1"/>
  <c r="V2601" i="1"/>
  <c r="U2601" i="1"/>
  <c r="T2601" i="1"/>
  <c r="S2601" i="1"/>
  <c r="N2601" i="1"/>
  <c r="I2601" i="1"/>
  <c r="W2600" i="1"/>
  <c r="V2600" i="1"/>
  <c r="U2600" i="1"/>
  <c r="T2600" i="1"/>
  <c r="S2600" i="1"/>
  <c r="N2600" i="1"/>
  <c r="I2600" i="1"/>
  <c r="W2599" i="1"/>
  <c r="V2599" i="1"/>
  <c r="U2599" i="1"/>
  <c r="T2599" i="1"/>
  <c r="S2599" i="1"/>
  <c r="N2599" i="1"/>
  <c r="I2599" i="1"/>
  <c r="W2598" i="1"/>
  <c r="V2598" i="1"/>
  <c r="U2598" i="1"/>
  <c r="T2598" i="1"/>
  <c r="S2598" i="1"/>
  <c r="N2598" i="1"/>
  <c r="I2598" i="1"/>
  <c r="W2597" i="1"/>
  <c r="V2597" i="1"/>
  <c r="U2597" i="1"/>
  <c r="T2597" i="1"/>
  <c r="S2597" i="1"/>
  <c r="N2597" i="1"/>
  <c r="I2597" i="1"/>
  <c r="W2596" i="1"/>
  <c r="V2596" i="1"/>
  <c r="U2596" i="1"/>
  <c r="T2596" i="1"/>
  <c r="S2596" i="1"/>
  <c r="N2596" i="1"/>
  <c r="I2596" i="1"/>
  <c r="W2595" i="1"/>
  <c r="V2595" i="1"/>
  <c r="U2595" i="1"/>
  <c r="T2595" i="1"/>
  <c r="S2595" i="1"/>
  <c r="N2595" i="1"/>
  <c r="I2595" i="1"/>
  <c r="W2594" i="1"/>
  <c r="V2594" i="1"/>
  <c r="U2594" i="1"/>
  <c r="T2594" i="1"/>
  <c r="S2594" i="1"/>
  <c r="N2594" i="1"/>
  <c r="I2594" i="1"/>
  <c r="W2593" i="1"/>
  <c r="V2593" i="1"/>
  <c r="U2593" i="1"/>
  <c r="T2593" i="1"/>
  <c r="S2593" i="1"/>
  <c r="N2593" i="1"/>
  <c r="I2593" i="1"/>
  <c r="W2592" i="1"/>
  <c r="V2592" i="1"/>
  <c r="U2592" i="1"/>
  <c r="T2592" i="1"/>
  <c r="S2592" i="1"/>
  <c r="N2592" i="1"/>
  <c r="I2592" i="1"/>
  <c r="W2591" i="1"/>
  <c r="V2591" i="1"/>
  <c r="U2591" i="1"/>
  <c r="T2591" i="1"/>
  <c r="S2591" i="1"/>
  <c r="N2591" i="1"/>
  <c r="I2591" i="1"/>
  <c r="W2590" i="1"/>
  <c r="V2590" i="1"/>
  <c r="U2590" i="1"/>
  <c r="T2590" i="1"/>
  <c r="S2590" i="1"/>
  <c r="N2590" i="1"/>
  <c r="I2590" i="1"/>
  <c r="W2589" i="1"/>
  <c r="V2589" i="1"/>
  <c r="U2589" i="1"/>
  <c r="T2589" i="1"/>
  <c r="S2589" i="1"/>
  <c r="N2589" i="1"/>
  <c r="I2589" i="1"/>
  <c r="W2588" i="1"/>
  <c r="V2588" i="1"/>
  <c r="U2588" i="1"/>
  <c r="T2588" i="1"/>
  <c r="S2588" i="1"/>
  <c r="N2588" i="1"/>
  <c r="I2588" i="1"/>
  <c r="W2587" i="1"/>
  <c r="V2587" i="1"/>
  <c r="U2587" i="1"/>
  <c r="T2587" i="1"/>
  <c r="S2587" i="1"/>
  <c r="N2587" i="1"/>
  <c r="I2587" i="1"/>
  <c r="W2586" i="1"/>
  <c r="V2586" i="1"/>
  <c r="U2586" i="1"/>
  <c r="T2586" i="1"/>
  <c r="S2586" i="1"/>
  <c r="N2586" i="1"/>
  <c r="I2586" i="1"/>
  <c r="W2585" i="1"/>
  <c r="V2585" i="1"/>
  <c r="U2585" i="1"/>
  <c r="T2585" i="1"/>
  <c r="S2585" i="1"/>
  <c r="N2585" i="1"/>
  <c r="I2585" i="1"/>
  <c r="W2584" i="1"/>
  <c r="V2584" i="1"/>
  <c r="U2584" i="1"/>
  <c r="T2584" i="1"/>
  <c r="S2584" i="1"/>
  <c r="N2584" i="1"/>
  <c r="I2584" i="1"/>
  <c r="W2583" i="1"/>
  <c r="V2583" i="1"/>
  <c r="U2583" i="1"/>
  <c r="T2583" i="1"/>
  <c r="S2583" i="1"/>
  <c r="N2583" i="1"/>
  <c r="I2583" i="1"/>
  <c r="W2582" i="1"/>
  <c r="V2582" i="1"/>
  <c r="U2582" i="1"/>
  <c r="T2582" i="1"/>
  <c r="S2582" i="1"/>
  <c r="N2582" i="1"/>
  <c r="I2582" i="1"/>
  <c r="W2581" i="1"/>
  <c r="V2581" i="1"/>
  <c r="U2581" i="1"/>
  <c r="T2581" i="1"/>
  <c r="S2581" i="1"/>
  <c r="N2581" i="1"/>
  <c r="I2581" i="1"/>
  <c r="W2580" i="1"/>
  <c r="V2580" i="1"/>
  <c r="U2580" i="1"/>
  <c r="T2580" i="1"/>
  <c r="S2580" i="1"/>
  <c r="N2580" i="1"/>
  <c r="I2580" i="1"/>
  <c r="W2579" i="1"/>
  <c r="V2579" i="1"/>
  <c r="U2579" i="1"/>
  <c r="T2579" i="1"/>
  <c r="S2579" i="1"/>
  <c r="N2579" i="1"/>
  <c r="I2579" i="1"/>
  <c r="W2578" i="1"/>
  <c r="V2578" i="1"/>
  <c r="U2578" i="1"/>
  <c r="T2578" i="1"/>
  <c r="S2578" i="1"/>
  <c r="N2578" i="1"/>
  <c r="I2578" i="1"/>
  <c r="W2577" i="1"/>
  <c r="V2577" i="1"/>
  <c r="U2577" i="1"/>
  <c r="T2577" i="1"/>
  <c r="S2577" i="1"/>
  <c r="N2577" i="1"/>
  <c r="I2577" i="1"/>
  <c r="W2576" i="1"/>
  <c r="V2576" i="1"/>
  <c r="U2576" i="1"/>
  <c r="T2576" i="1"/>
  <c r="S2576" i="1"/>
  <c r="N2576" i="1"/>
  <c r="I2576" i="1"/>
  <c r="W2575" i="1"/>
  <c r="V2575" i="1"/>
  <c r="U2575" i="1"/>
  <c r="T2575" i="1"/>
  <c r="S2575" i="1"/>
  <c r="N2575" i="1"/>
  <c r="I2575" i="1"/>
  <c r="W2574" i="1"/>
  <c r="V2574" i="1"/>
  <c r="U2574" i="1"/>
  <c r="T2574" i="1"/>
  <c r="S2574" i="1"/>
  <c r="N2574" i="1"/>
  <c r="I2574" i="1"/>
  <c r="W2573" i="1"/>
  <c r="V2573" i="1"/>
  <c r="U2573" i="1"/>
  <c r="T2573" i="1"/>
  <c r="S2573" i="1"/>
  <c r="N2573" i="1"/>
  <c r="I2573" i="1"/>
  <c r="W2572" i="1"/>
  <c r="V2572" i="1"/>
  <c r="U2572" i="1"/>
  <c r="T2572" i="1"/>
  <c r="S2572" i="1"/>
  <c r="N2572" i="1"/>
  <c r="I2572" i="1"/>
  <c r="W2571" i="1"/>
  <c r="V2571" i="1"/>
  <c r="U2571" i="1"/>
  <c r="T2571" i="1"/>
  <c r="S2571" i="1"/>
  <c r="N2571" i="1"/>
  <c r="I2571" i="1"/>
  <c r="W2570" i="1"/>
  <c r="V2570" i="1"/>
  <c r="U2570" i="1"/>
  <c r="T2570" i="1"/>
  <c r="S2570" i="1"/>
  <c r="N2570" i="1"/>
  <c r="I2570" i="1"/>
  <c r="W2569" i="1"/>
  <c r="V2569" i="1"/>
  <c r="U2569" i="1"/>
  <c r="T2569" i="1"/>
  <c r="S2569" i="1"/>
  <c r="N2569" i="1"/>
  <c r="I2569" i="1"/>
  <c r="W2568" i="1"/>
  <c r="V2568" i="1"/>
  <c r="U2568" i="1"/>
  <c r="T2568" i="1"/>
  <c r="S2568" i="1"/>
  <c r="N2568" i="1"/>
  <c r="I2568" i="1"/>
  <c r="W2567" i="1"/>
  <c r="V2567" i="1"/>
  <c r="U2567" i="1"/>
  <c r="T2567" i="1"/>
  <c r="S2567" i="1"/>
  <c r="N2567" i="1"/>
  <c r="I2567" i="1"/>
  <c r="W2566" i="1"/>
  <c r="V2566" i="1"/>
  <c r="U2566" i="1"/>
  <c r="T2566" i="1"/>
  <c r="S2566" i="1"/>
  <c r="N2566" i="1"/>
  <c r="I2566" i="1"/>
  <c r="W2565" i="1"/>
  <c r="V2565" i="1"/>
  <c r="U2565" i="1"/>
  <c r="T2565" i="1"/>
  <c r="S2565" i="1"/>
  <c r="N2565" i="1"/>
  <c r="I2565" i="1"/>
  <c r="W2564" i="1"/>
  <c r="V2564" i="1"/>
  <c r="U2564" i="1"/>
  <c r="T2564" i="1"/>
  <c r="S2564" i="1"/>
  <c r="N2564" i="1"/>
  <c r="I2564" i="1"/>
  <c r="W2563" i="1"/>
  <c r="V2563" i="1"/>
  <c r="U2563" i="1"/>
  <c r="T2563" i="1"/>
  <c r="S2563" i="1"/>
  <c r="N2563" i="1"/>
  <c r="I2563" i="1"/>
  <c r="W2562" i="1"/>
  <c r="V2562" i="1"/>
  <c r="U2562" i="1"/>
  <c r="T2562" i="1"/>
  <c r="S2562" i="1"/>
  <c r="N2562" i="1"/>
  <c r="I2562" i="1"/>
  <c r="W2561" i="1"/>
  <c r="V2561" i="1"/>
  <c r="U2561" i="1"/>
  <c r="T2561" i="1"/>
  <c r="S2561" i="1"/>
  <c r="N2561" i="1"/>
  <c r="I2561" i="1"/>
  <c r="W2560" i="1"/>
  <c r="V2560" i="1"/>
  <c r="U2560" i="1"/>
  <c r="T2560" i="1"/>
  <c r="S2560" i="1"/>
  <c r="N2560" i="1"/>
  <c r="I2560" i="1"/>
  <c r="W2559" i="1"/>
  <c r="V2559" i="1"/>
  <c r="U2559" i="1"/>
  <c r="T2559" i="1"/>
  <c r="S2559" i="1"/>
  <c r="N2559" i="1"/>
  <c r="I2559" i="1"/>
  <c r="W2558" i="1"/>
  <c r="V2558" i="1"/>
  <c r="U2558" i="1"/>
  <c r="T2558" i="1"/>
  <c r="S2558" i="1"/>
  <c r="N2558" i="1"/>
  <c r="I2558" i="1"/>
  <c r="W2557" i="1"/>
  <c r="V2557" i="1"/>
  <c r="U2557" i="1"/>
  <c r="T2557" i="1"/>
  <c r="S2557" i="1"/>
  <c r="N2557" i="1"/>
  <c r="I2557" i="1"/>
  <c r="W2556" i="1"/>
  <c r="V2556" i="1"/>
  <c r="U2556" i="1"/>
  <c r="T2556" i="1"/>
  <c r="S2556" i="1"/>
  <c r="N2556" i="1"/>
  <c r="I2556" i="1"/>
  <c r="W2555" i="1"/>
  <c r="V2555" i="1"/>
  <c r="U2555" i="1"/>
  <c r="T2555" i="1"/>
  <c r="S2555" i="1"/>
  <c r="N2555" i="1"/>
  <c r="I2555" i="1"/>
  <c r="W2554" i="1"/>
  <c r="V2554" i="1"/>
  <c r="U2554" i="1"/>
  <c r="T2554" i="1"/>
  <c r="S2554" i="1"/>
  <c r="N2554" i="1"/>
  <c r="I2554" i="1"/>
  <c r="W2553" i="1"/>
  <c r="V2553" i="1"/>
  <c r="U2553" i="1"/>
  <c r="T2553" i="1"/>
  <c r="S2553" i="1"/>
  <c r="N2553" i="1"/>
  <c r="I2553" i="1"/>
  <c r="W2552" i="1"/>
  <c r="V2552" i="1"/>
  <c r="U2552" i="1"/>
  <c r="T2552" i="1"/>
  <c r="S2552" i="1"/>
  <c r="N2552" i="1"/>
  <c r="I2552" i="1"/>
  <c r="W2551" i="1"/>
  <c r="V2551" i="1"/>
  <c r="U2551" i="1"/>
  <c r="T2551" i="1"/>
  <c r="S2551" i="1"/>
  <c r="N2551" i="1"/>
  <c r="I2551" i="1"/>
  <c r="W2550" i="1"/>
  <c r="V2550" i="1"/>
  <c r="U2550" i="1"/>
  <c r="T2550" i="1"/>
  <c r="S2550" i="1"/>
  <c r="N2550" i="1"/>
  <c r="I2550" i="1"/>
  <c r="W2549" i="1"/>
  <c r="V2549" i="1"/>
  <c r="U2549" i="1"/>
  <c r="T2549" i="1"/>
  <c r="S2549" i="1"/>
  <c r="N2549" i="1"/>
  <c r="I2549" i="1"/>
  <c r="W2548" i="1"/>
  <c r="V2548" i="1"/>
  <c r="U2548" i="1"/>
  <c r="T2548" i="1"/>
  <c r="S2548" i="1"/>
  <c r="N2548" i="1"/>
  <c r="I2548" i="1"/>
  <c r="W2547" i="1"/>
  <c r="V2547" i="1"/>
  <c r="U2547" i="1"/>
  <c r="T2547" i="1"/>
  <c r="S2547" i="1"/>
  <c r="N2547" i="1"/>
  <c r="I2547" i="1"/>
  <c r="W2546" i="1"/>
  <c r="V2546" i="1"/>
  <c r="U2546" i="1"/>
  <c r="T2546" i="1"/>
  <c r="S2546" i="1"/>
  <c r="N2546" i="1"/>
  <c r="I2546" i="1"/>
  <c r="W2545" i="1"/>
  <c r="V2545" i="1"/>
  <c r="U2545" i="1"/>
  <c r="T2545" i="1"/>
  <c r="S2545" i="1"/>
  <c r="N2545" i="1"/>
  <c r="I2545" i="1"/>
  <c r="W2544" i="1"/>
  <c r="V2544" i="1"/>
  <c r="U2544" i="1"/>
  <c r="T2544" i="1"/>
  <c r="S2544" i="1"/>
  <c r="N2544" i="1"/>
  <c r="I2544" i="1"/>
  <c r="W2543" i="1"/>
  <c r="V2543" i="1"/>
  <c r="U2543" i="1"/>
  <c r="T2543" i="1"/>
  <c r="S2543" i="1"/>
  <c r="N2543" i="1"/>
  <c r="I2543" i="1"/>
  <c r="W2542" i="1"/>
  <c r="V2542" i="1"/>
  <c r="U2542" i="1"/>
  <c r="T2542" i="1"/>
  <c r="S2542" i="1"/>
  <c r="N2542" i="1"/>
  <c r="I2542" i="1"/>
  <c r="W2541" i="1"/>
  <c r="V2541" i="1"/>
  <c r="U2541" i="1"/>
  <c r="T2541" i="1"/>
  <c r="S2541" i="1"/>
  <c r="N2541" i="1"/>
  <c r="I2541" i="1"/>
  <c r="W2540" i="1"/>
  <c r="V2540" i="1"/>
  <c r="U2540" i="1"/>
  <c r="T2540" i="1"/>
  <c r="S2540" i="1"/>
  <c r="N2540" i="1"/>
  <c r="I2540" i="1"/>
  <c r="W2539" i="1"/>
  <c r="V2539" i="1"/>
  <c r="U2539" i="1"/>
  <c r="T2539" i="1"/>
  <c r="S2539" i="1"/>
  <c r="N2539" i="1"/>
  <c r="I2539" i="1"/>
  <c r="W2538" i="1"/>
  <c r="V2538" i="1"/>
  <c r="U2538" i="1"/>
  <c r="T2538" i="1"/>
  <c r="S2538" i="1"/>
  <c r="N2538" i="1"/>
  <c r="I2538" i="1"/>
  <c r="W2537" i="1"/>
  <c r="V2537" i="1"/>
  <c r="U2537" i="1"/>
  <c r="T2537" i="1"/>
  <c r="S2537" i="1"/>
  <c r="N2537" i="1"/>
  <c r="I2537" i="1"/>
  <c r="W2536" i="1"/>
  <c r="V2536" i="1"/>
  <c r="U2536" i="1"/>
  <c r="T2536" i="1"/>
  <c r="S2536" i="1"/>
  <c r="N2536" i="1"/>
  <c r="I2536" i="1"/>
  <c r="W2535" i="1"/>
  <c r="V2535" i="1"/>
  <c r="U2535" i="1"/>
  <c r="T2535" i="1"/>
  <c r="S2535" i="1"/>
  <c r="N2535" i="1"/>
  <c r="I2535" i="1"/>
  <c r="W2534" i="1"/>
  <c r="V2534" i="1"/>
  <c r="U2534" i="1"/>
  <c r="T2534" i="1"/>
  <c r="S2534" i="1"/>
  <c r="N2534" i="1"/>
  <c r="I2534" i="1"/>
  <c r="W2533" i="1"/>
  <c r="V2533" i="1"/>
  <c r="U2533" i="1"/>
  <c r="T2533" i="1"/>
  <c r="S2533" i="1"/>
  <c r="N2533" i="1"/>
  <c r="I2533" i="1"/>
  <c r="W2532" i="1"/>
  <c r="V2532" i="1"/>
  <c r="U2532" i="1"/>
  <c r="T2532" i="1"/>
  <c r="S2532" i="1"/>
  <c r="N2532" i="1"/>
  <c r="I2532" i="1"/>
  <c r="W2531" i="1"/>
  <c r="V2531" i="1"/>
  <c r="U2531" i="1"/>
  <c r="T2531" i="1"/>
  <c r="S2531" i="1"/>
  <c r="N2531" i="1"/>
  <c r="I2531" i="1"/>
  <c r="W2530" i="1"/>
  <c r="V2530" i="1"/>
  <c r="U2530" i="1"/>
  <c r="T2530" i="1"/>
  <c r="S2530" i="1"/>
  <c r="N2530" i="1"/>
  <c r="I2530" i="1"/>
  <c r="W2529" i="1"/>
  <c r="V2529" i="1"/>
  <c r="U2529" i="1"/>
  <c r="T2529" i="1"/>
  <c r="S2529" i="1"/>
  <c r="N2529" i="1"/>
  <c r="I2529" i="1"/>
  <c r="W2528" i="1"/>
  <c r="V2528" i="1"/>
  <c r="U2528" i="1"/>
  <c r="T2528" i="1"/>
  <c r="S2528" i="1"/>
  <c r="N2528" i="1"/>
  <c r="I2528" i="1"/>
  <c r="W2527" i="1"/>
  <c r="V2527" i="1"/>
  <c r="U2527" i="1"/>
  <c r="T2527" i="1"/>
  <c r="S2527" i="1"/>
  <c r="N2527" i="1"/>
  <c r="I2527" i="1"/>
  <c r="W2526" i="1"/>
  <c r="V2526" i="1"/>
  <c r="U2526" i="1"/>
  <c r="T2526" i="1"/>
  <c r="S2526" i="1"/>
  <c r="N2526" i="1"/>
  <c r="I2526" i="1"/>
  <c r="W2525" i="1"/>
  <c r="V2525" i="1"/>
  <c r="U2525" i="1"/>
  <c r="T2525" i="1"/>
  <c r="S2525" i="1"/>
  <c r="N2525" i="1"/>
  <c r="I2525" i="1"/>
  <c r="W2524" i="1"/>
  <c r="V2524" i="1"/>
  <c r="U2524" i="1"/>
  <c r="T2524" i="1"/>
  <c r="S2524" i="1"/>
  <c r="N2524" i="1"/>
  <c r="I2524" i="1"/>
  <c r="W2523" i="1"/>
  <c r="V2523" i="1"/>
  <c r="U2523" i="1"/>
  <c r="T2523" i="1"/>
  <c r="S2523" i="1"/>
  <c r="N2523" i="1"/>
  <c r="I2523" i="1"/>
  <c r="W2522" i="1"/>
  <c r="V2522" i="1"/>
  <c r="U2522" i="1"/>
  <c r="T2522" i="1"/>
  <c r="S2522" i="1"/>
  <c r="N2522" i="1"/>
  <c r="I2522" i="1"/>
  <c r="W2521" i="1"/>
  <c r="V2521" i="1"/>
  <c r="U2521" i="1"/>
  <c r="T2521" i="1"/>
  <c r="S2521" i="1"/>
  <c r="N2521" i="1"/>
  <c r="I2521" i="1"/>
  <c r="W2520" i="1"/>
  <c r="V2520" i="1"/>
  <c r="U2520" i="1"/>
  <c r="T2520" i="1"/>
  <c r="S2520" i="1"/>
  <c r="N2520" i="1"/>
  <c r="I2520" i="1"/>
  <c r="W2519" i="1"/>
  <c r="V2519" i="1"/>
  <c r="U2519" i="1"/>
  <c r="T2519" i="1"/>
  <c r="S2519" i="1"/>
  <c r="N2519" i="1"/>
  <c r="I2519" i="1"/>
  <c r="W2518" i="1"/>
  <c r="V2518" i="1"/>
  <c r="U2518" i="1"/>
  <c r="T2518" i="1"/>
  <c r="S2518" i="1"/>
  <c r="N2518" i="1"/>
  <c r="I2518" i="1"/>
  <c r="W2517" i="1"/>
  <c r="V2517" i="1"/>
  <c r="U2517" i="1"/>
  <c r="T2517" i="1"/>
  <c r="S2517" i="1"/>
  <c r="N2517" i="1"/>
  <c r="I2517" i="1"/>
  <c r="W2516" i="1"/>
  <c r="V2516" i="1"/>
  <c r="U2516" i="1"/>
  <c r="T2516" i="1"/>
  <c r="S2516" i="1"/>
  <c r="N2516" i="1"/>
  <c r="I2516" i="1"/>
  <c r="W2515" i="1"/>
  <c r="V2515" i="1"/>
  <c r="U2515" i="1"/>
  <c r="T2515" i="1"/>
  <c r="S2515" i="1"/>
  <c r="N2515" i="1"/>
  <c r="I2515" i="1"/>
  <c r="W2514" i="1"/>
  <c r="V2514" i="1"/>
  <c r="U2514" i="1"/>
  <c r="T2514" i="1"/>
  <c r="S2514" i="1"/>
  <c r="N2514" i="1"/>
  <c r="I2514" i="1"/>
  <c r="W2513" i="1"/>
  <c r="V2513" i="1"/>
  <c r="U2513" i="1"/>
  <c r="T2513" i="1"/>
  <c r="S2513" i="1"/>
  <c r="N2513" i="1"/>
  <c r="I2513" i="1"/>
  <c r="W2512" i="1"/>
  <c r="V2512" i="1"/>
  <c r="U2512" i="1"/>
  <c r="T2512" i="1"/>
  <c r="S2512" i="1"/>
  <c r="N2512" i="1"/>
  <c r="I2512" i="1"/>
  <c r="W2511" i="1"/>
  <c r="V2511" i="1"/>
  <c r="U2511" i="1"/>
  <c r="T2511" i="1"/>
  <c r="S2511" i="1"/>
  <c r="N2511" i="1"/>
  <c r="I2511" i="1"/>
  <c r="W2510" i="1"/>
  <c r="V2510" i="1"/>
  <c r="U2510" i="1"/>
  <c r="T2510" i="1"/>
  <c r="S2510" i="1"/>
  <c r="N2510" i="1"/>
  <c r="I2510" i="1"/>
  <c r="W2509" i="1"/>
  <c r="V2509" i="1"/>
  <c r="U2509" i="1"/>
  <c r="T2509" i="1"/>
  <c r="S2509" i="1"/>
  <c r="N2509" i="1"/>
  <c r="I2509" i="1"/>
  <c r="W2508" i="1"/>
  <c r="V2508" i="1"/>
  <c r="U2508" i="1"/>
  <c r="T2508" i="1"/>
  <c r="S2508" i="1"/>
  <c r="N2508" i="1"/>
  <c r="I2508" i="1"/>
  <c r="W2507" i="1"/>
  <c r="V2507" i="1"/>
  <c r="U2507" i="1"/>
  <c r="T2507" i="1"/>
  <c r="S2507" i="1"/>
  <c r="N2507" i="1"/>
  <c r="I2507" i="1"/>
  <c r="W2506" i="1"/>
  <c r="V2506" i="1"/>
  <c r="U2506" i="1"/>
  <c r="T2506" i="1"/>
  <c r="S2506" i="1"/>
  <c r="N2506" i="1"/>
  <c r="I2506" i="1"/>
  <c r="W2505" i="1"/>
  <c r="V2505" i="1"/>
  <c r="U2505" i="1"/>
  <c r="T2505" i="1"/>
  <c r="S2505" i="1"/>
  <c r="N2505" i="1"/>
  <c r="I2505" i="1"/>
  <c r="W2504" i="1"/>
  <c r="V2504" i="1"/>
  <c r="U2504" i="1"/>
  <c r="T2504" i="1"/>
  <c r="S2504" i="1"/>
  <c r="N2504" i="1"/>
  <c r="I2504" i="1"/>
  <c r="W2503" i="1"/>
  <c r="V2503" i="1"/>
  <c r="U2503" i="1"/>
  <c r="T2503" i="1"/>
  <c r="S2503" i="1"/>
  <c r="N2503" i="1"/>
  <c r="I2503" i="1"/>
  <c r="W2502" i="1"/>
  <c r="V2502" i="1"/>
  <c r="U2502" i="1"/>
  <c r="T2502" i="1"/>
  <c r="S2502" i="1"/>
  <c r="N2502" i="1"/>
  <c r="I2502" i="1"/>
  <c r="W2501" i="1"/>
  <c r="V2501" i="1"/>
  <c r="U2501" i="1"/>
  <c r="T2501" i="1"/>
  <c r="S2501" i="1"/>
  <c r="N2501" i="1"/>
  <c r="I2501" i="1"/>
  <c r="W2500" i="1"/>
  <c r="V2500" i="1"/>
  <c r="U2500" i="1"/>
  <c r="T2500" i="1"/>
  <c r="S2500" i="1"/>
  <c r="N2500" i="1"/>
  <c r="I2500" i="1"/>
  <c r="W2499" i="1"/>
  <c r="V2499" i="1"/>
  <c r="U2499" i="1"/>
  <c r="T2499" i="1"/>
  <c r="S2499" i="1"/>
  <c r="N2499" i="1"/>
  <c r="I2499" i="1"/>
  <c r="W2498" i="1"/>
  <c r="V2498" i="1"/>
  <c r="U2498" i="1"/>
  <c r="T2498" i="1"/>
  <c r="S2498" i="1"/>
  <c r="N2498" i="1"/>
  <c r="I2498" i="1"/>
  <c r="W2497" i="1"/>
  <c r="V2497" i="1"/>
  <c r="U2497" i="1"/>
  <c r="T2497" i="1"/>
  <c r="S2497" i="1"/>
  <c r="N2497" i="1"/>
  <c r="I2497" i="1"/>
  <c r="W2496" i="1"/>
  <c r="V2496" i="1"/>
  <c r="U2496" i="1"/>
  <c r="T2496" i="1"/>
  <c r="S2496" i="1"/>
  <c r="N2496" i="1"/>
  <c r="I2496" i="1"/>
  <c r="W2495" i="1"/>
  <c r="V2495" i="1"/>
  <c r="U2495" i="1"/>
  <c r="T2495" i="1"/>
  <c r="S2495" i="1"/>
  <c r="N2495" i="1"/>
  <c r="I2495" i="1"/>
  <c r="W2494" i="1"/>
  <c r="V2494" i="1"/>
  <c r="U2494" i="1"/>
  <c r="T2494" i="1"/>
  <c r="S2494" i="1"/>
  <c r="N2494" i="1"/>
  <c r="I2494" i="1"/>
  <c r="W2493" i="1"/>
  <c r="V2493" i="1"/>
  <c r="U2493" i="1"/>
  <c r="T2493" i="1"/>
  <c r="S2493" i="1"/>
  <c r="N2493" i="1"/>
  <c r="I2493" i="1"/>
  <c r="W2492" i="1"/>
  <c r="V2492" i="1"/>
  <c r="U2492" i="1"/>
  <c r="T2492" i="1"/>
  <c r="S2492" i="1"/>
  <c r="N2492" i="1"/>
  <c r="I2492" i="1"/>
  <c r="W2491" i="1"/>
  <c r="V2491" i="1"/>
  <c r="U2491" i="1"/>
  <c r="T2491" i="1"/>
  <c r="S2491" i="1"/>
  <c r="N2491" i="1"/>
  <c r="I2491" i="1"/>
  <c r="W2490" i="1"/>
  <c r="V2490" i="1"/>
  <c r="U2490" i="1"/>
  <c r="T2490" i="1"/>
  <c r="S2490" i="1"/>
  <c r="N2490" i="1"/>
  <c r="I2490" i="1"/>
  <c r="W2489" i="1"/>
  <c r="V2489" i="1"/>
  <c r="U2489" i="1"/>
  <c r="T2489" i="1"/>
  <c r="S2489" i="1"/>
  <c r="N2489" i="1"/>
  <c r="I2489" i="1"/>
  <c r="W2488" i="1"/>
  <c r="V2488" i="1"/>
  <c r="U2488" i="1"/>
  <c r="T2488" i="1"/>
  <c r="S2488" i="1"/>
  <c r="N2488" i="1"/>
  <c r="I2488" i="1"/>
  <c r="W2487" i="1"/>
  <c r="V2487" i="1"/>
  <c r="U2487" i="1"/>
  <c r="T2487" i="1"/>
  <c r="S2487" i="1"/>
  <c r="N2487" i="1"/>
  <c r="I2487" i="1"/>
  <c r="W2486" i="1"/>
  <c r="V2486" i="1"/>
  <c r="U2486" i="1"/>
  <c r="T2486" i="1"/>
  <c r="S2486" i="1"/>
  <c r="N2486" i="1"/>
  <c r="I2486" i="1"/>
  <c r="W2485" i="1"/>
  <c r="V2485" i="1"/>
  <c r="U2485" i="1"/>
  <c r="T2485" i="1"/>
  <c r="S2485" i="1"/>
  <c r="N2485" i="1"/>
  <c r="I2485" i="1"/>
  <c r="W2484" i="1"/>
  <c r="V2484" i="1"/>
  <c r="U2484" i="1"/>
  <c r="T2484" i="1"/>
  <c r="S2484" i="1"/>
  <c r="N2484" i="1"/>
  <c r="I2484" i="1"/>
  <c r="W2483" i="1"/>
  <c r="V2483" i="1"/>
  <c r="U2483" i="1"/>
  <c r="T2483" i="1"/>
  <c r="S2483" i="1"/>
  <c r="N2483" i="1"/>
  <c r="I2483" i="1"/>
  <c r="W2482" i="1"/>
  <c r="V2482" i="1"/>
  <c r="U2482" i="1"/>
  <c r="T2482" i="1"/>
  <c r="S2482" i="1"/>
  <c r="N2482" i="1"/>
  <c r="I2482" i="1"/>
  <c r="W2481" i="1"/>
  <c r="V2481" i="1"/>
  <c r="U2481" i="1"/>
  <c r="T2481" i="1"/>
  <c r="S2481" i="1"/>
  <c r="N2481" i="1"/>
  <c r="I2481" i="1"/>
  <c r="W2480" i="1"/>
  <c r="V2480" i="1"/>
  <c r="U2480" i="1"/>
  <c r="T2480" i="1"/>
  <c r="S2480" i="1"/>
  <c r="N2480" i="1"/>
  <c r="I2480" i="1"/>
  <c r="W2479" i="1"/>
  <c r="V2479" i="1"/>
  <c r="U2479" i="1"/>
  <c r="T2479" i="1"/>
  <c r="S2479" i="1"/>
  <c r="N2479" i="1"/>
  <c r="I2479" i="1"/>
  <c r="W2478" i="1"/>
  <c r="V2478" i="1"/>
  <c r="U2478" i="1"/>
  <c r="T2478" i="1"/>
  <c r="S2478" i="1"/>
  <c r="N2478" i="1"/>
  <c r="I2478" i="1"/>
  <c r="W2477" i="1"/>
  <c r="V2477" i="1"/>
  <c r="U2477" i="1"/>
  <c r="T2477" i="1"/>
  <c r="S2477" i="1"/>
  <c r="N2477" i="1"/>
  <c r="I2477" i="1"/>
  <c r="W2476" i="1"/>
  <c r="V2476" i="1"/>
  <c r="U2476" i="1"/>
  <c r="T2476" i="1"/>
  <c r="S2476" i="1"/>
  <c r="N2476" i="1"/>
  <c r="I2476" i="1"/>
  <c r="W2475" i="1"/>
  <c r="V2475" i="1"/>
  <c r="U2475" i="1"/>
  <c r="T2475" i="1"/>
  <c r="S2475" i="1"/>
  <c r="N2475" i="1"/>
  <c r="I2475" i="1"/>
  <c r="W2474" i="1"/>
  <c r="V2474" i="1"/>
  <c r="U2474" i="1"/>
  <c r="T2474" i="1"/>
  <c r="S2474" i="1"/>
  <c r="N2474" i="1"/>
  <c r="I2474" i="1"/>
  <c r="W2473" i="1"/>
  <c r="V2473" i="1"/>
  <c r="U2473" i="1"/>
  <c r="T2473" i="1"/>
  <c r="S2473" i="1"/>
  <c r="N2473" i="1"/>
  <c r="I2473" i="1"/>
  <c r="W2472" i="1"/>
  <c r="V2472" i="1"/>
  <c r="U2472" i="1"/>
  <c r="T2472" i="1"/>
  <c r="S2472" i="1"/>
  <c r="N2472" i="1"/>
  <c r="I2472" i="1"/>
  <c r="W2471" i="1"/>
  <c r="V2471" i="1"/>
  <c r="U2471" i="1"/>
  <c r="T2471" i="1"/>
  <c r="S2471" i="1"/>
  <c r="N2471" i="1"/>
  <c r="I2471" i="1"/>
  <c r="W2470" i="1"/>
  <c r="V2470" i="1"/>
  <c r="U2470" i="1"/>
  <c r="T2470" i="1"/>
  <c r="S2470" i="1"/>
  <c r="N2470" i="1"/>
  <c r="I2470" i="1"/>
  <c r="W2469" i="1"/>
  <c r="V2469" i="1"/>
  <c r="U2469" i="1"/>
  <c r="T2469" i="1"/>
  <c r="S2469" i="1"/>
  <c r="N2469" i="1"/>
  <c r="I2469" i="1"/>
  <c r="W2468" i="1"/>
  <c r="V2468" i="1"/>
  <c r="U2468" i="1"/>
  <c r="T2468" i="1"/>
  <c r="S2468" i="1"/>
  <c r="N2468" i="1"/>
  <c r="I2468" i="1"/>
  <c r="W2467" i="1"/>
  <c r="V2467" i="1"/>
  <c r="U2467" i="1"/>
  <c r="T2467" i="1"/>
  <c r="S2467" i="1"/>
  <c r="N2467" i="1"/>
  <c r="I2467" i="1"/>
  <c r="W2466" i="1"/>
  <c r="V2466" i="1"/>
  <c r="U2466" i="1"/>
  <c r="T2466" i="1"/>
  <c r="S2466" i="1"/>
  <c r="N2466" i="1"/>
  <c r="I2466" i="1"/>
  <c r="W2465" i="1"/>
  <c r="V2465" i="1"/>
  <c r="U2465" i="1"/>
  <c r="T2465" i="1"/>
  <c r="S2465" i="1"/>
  <c r="N2465" i="1"/>
  <c r="I2465" i="1"/>
  <c r="W2464" i="1"/>
  <c r="V2464" i="1"/>
  <c r="U2464" i="1"/>
  <c r="T2464" i="1"/>
  <c r="S2464" i="1"/>
  <c r="N2464" i="1"/>
  <c r="I2464" i="1"/>
  <c r="W2463" i="1"/>
  <c r="V2463" i="1"/>
  <c r="U2463" i="1"/>
  <c r="T2463" i="1"/>
  <c r="S2463" i="1"/>
  <c r="N2463" i="1"/>
  <c r="I2463" i="1"/>
  <c r="W2462" i="1"/>
  <c r="V2462" i="1"/>
  <c r="U2462" i="1"/>
  <c r="T2462" i="1"/>
  <c r="S2462" i="1"/>
  <c r="N2462" i="1"/>
  <c r="I2462" i="1"/>
  <c r="W2461" i="1"/>
  <c r="V2461" i="1"/>
  <c r="U2461" i="1"/>
  <c r="T2461" i="1"/>
  <c r="S2461" i="1"/>
  <c r="N2461" i="1"/>
  <c r="I2461" i="1"/>
  <c r="W2460" i="1"/>
  <c r="V2460" i="1"/>
  <c r="U2460" i="1"/>
  <c r="T2460" i="1"/>
  <c r="S2460" i="1"/>
  <c r="N2460" i="1"/>
  <c r="I2460" i="1"/>
  <c r="W2459" i="1"/>
  <c r="V2459" i="1"/>
  <c r="U2459" i="1"/>
  <c r="T2459" i="1"/>
  <c r="S2459" i="1"/>
  <c r="N2459" i="1"/>
  <c r="I2459" i="1"/>
  <c r="W2458" i="1"/>
  <c r="V2458" i="1"/>
  <c r="U2458" i="1"/>
  <c r="T2458" i="1"/>
  <c r="S2458" i="1"/>
  <c r="N2458" i="1"/>
  <c r="I2458" i="1"/>
  <c r="W2457" i="1"/>
  <c r="V2457" i="1"/>
  <c r="U2457" i="1"/>
  <c r="T2457" i="1"/>
  <c r="S2457" i="1"/>
  <c r="N2457" i="1"/>
  <c r="I2457" i="1"/>
  <c r="W2456" i="1"/>
  <c r="V2456" i="1"/>
  <c r="U2456" i="1"/>
  <c r="T2456" i="1"/>
  <c r="S2456" i="1"/>
  <c r="N2456" i="1"/>
  <c r="I2456" i="1"/>
  <c r="W2455" i="1"/>
  <c r="V2455" i="1"/>
  <c r="U2455" i="1"/>
  <c r="T2455" i="1"/>
  <c r="S2455" i="1"/>
  <c r="N2455" i="1"/>
  <c r="I2455" i="1"/>
  <c r="W2454" i="1"/>
  <c r="V2454" i="1"/>
  <c r="U2454" i="1"/>
  <c r="T2454" i="1"/>
  <c r="S2454" i="1"/>
  <c r="N2454" i="1"/>
  <c r="I2454" i="1"/>
  <c r="W2453" i="1"/>
  <c r="V2453" i="1"/>
  <c r="U2453" i="1"/>
  <c r="T2453" i="1"/>
  <c r="S2453" i="1"/>
  <c r="N2453" i="1"/>
  <c r="I2453" i="1"/>
  <c r="W2452" i="1"/>
  <c r="V2452" i="1"/>
  <c r="U2452" i="1"/>
  <c r="T2452" i="1"/>
  <c r="S2452" i="1"/>
  <c r="N2452" i="1"/>
  <c r="I2452" i="1"/>
  <c r="W2451" i="1"/>
  <c r="V2451" i="1"/>
  <c r="U2451" i="1"/>
  <c r="T2451" i="1"/>
  <c r="S2451" i="1"/>
  <c r="N2451" i="1"/>
  <c r="I2451" i="1"/>
  <c r="W2450" i="1"/>
  <c r="V2450" i="1"/>
  <c r="U2450" i="1"/>
  <c r="T2450" i="1"/>
  <c r="S2450" i="1"/>
  <c r="N2450" i="1"/>
  <c r="I2450" i="1"/>
  <c r="W2449" i="1"/>
  <c r="V2449" i="1"/>
  <c r="U2449" i="1"/>
  <c r="T2449" i="1"/>
  <c r="S2449" i="1"/>
  <c r="N2449" i="1"/>
  <c r="I2449" i="1"/>
  <c r="W2448" i="1"/>
  <c r="V2448" i="1"/>
  <c r="U2448" i="1"/>
  <c r="T2448" i="1"/>
  <c r="S2448" i="1"/>
  <c r="N2448" i="1"/>
  <c r="I2448" i="1"/>
  <c r="W2447" i="1"/>
  <c r="V2447" i="1"/>
  <c r="U2447" i="1"/>
  <c r="T2447" i="1"/>
  <c r="S2447" i="1"/>
  <c r="N2447" i="1"/>
  <c r="I2447" i="1"/>
  <c r="W2446" i="1"/>
  <c r="V2446" i="1"/>
  <c r="U2446" i="1"/>
  <c r="T2446" i="1"/>
  <c r="S2446" i="1"/>
  <c r="N2446" i="1"/>
  <c r="I2446" i="1"/>
  <c r="W2445" i="1"/>
  <c r="V2445" i="1"/>
  <c r="U2445" i="1"/>
  <c r="T2445" i="1"/>
  <c r="S2445" i="1"/>
  <c r="N2445" i="1"/>
  <c r="I2445" i="1"/>
  <c r="W2444" i="1"/>
  <c r="V2444" i="1"/>
  <c r="U2444" i="1"/>
  <c r="T2444" i="1"/>
  <c r="S2444" i="1"/>
  <c r="N2444" i="1"/>
  <c r="I2444" i="1"/>
  <c r="W2443" i="1"/>
  <c r="V2443" i="1"/>
  <c r="U2443" i="1"/>
  <c r="T2443" i="1"/>
  <c r="S2443" i="1"/>
  <c r="N2443" i="1"/>
  <c r="I2443" i="1"/>
  <c r="W2442" i="1"/>
  <c r="V2442" i="1"/>
  <c r="U2442" i="1"/>
  <c r="T2442" i="1"/>
  <c r="S2442" i="1"/>
  <c r="N2442" i="1"/>
  <c r="I2442" i="1"/>
  <c r="W2441" i="1"/>
  <c r="V2441" i="1"/>
  <c r="U2441" i="1"/>
  <c r="T2441" i="1"/>
  <c r="S2441" i="1"/>
  <c r="N2441" i="1"/>
  <c r="I2441" i="1"/>
  <c r="W2440" i="1"/>
  <c r="V2440" i="1"/>
  <c r="U2440" i="1"/>
  <c r="T2440" i="1"/>
  <c r="S2440" i="1"/>
  <c r="N2440" i="1"/>
  <c r="I2440" i="1"/>
  <c r="W2439" i="1"/>
  <c r="V2439" i="1"/>
  <c r="U2439" i="1"/>
  <c r="T2439" i="1"/>
  <c r="S2439" i="1"/>
  <c r="N2439" i="1"/>
  <c r="I2439" i="1"/>
  <c r="W2438" i="1"/>
  <c r="V2438" i="1"/>
  <c r="U2438" i="1"/>
  <c r="T2438" i="1"/>
  <c r="S2438" i="1"/>
  <c r="N2438" i="1"/>
  <c r="I2438" i="1"/>
  <c r="W2437" i="1"/>
  <c r="V2437" i="1"/>
  <c r="U2437" i="1"/>
  <c r="T2437" i="1"/>
  <c r="S2437" i="1"/>
  <c r="N2437" i="1"/>
  <c r="I2437" i="1"/>
  <c r="W2436" i="1"/>
  <c r="V2436" i="1"/>
  <c r="U2436" i="1"/>
  <c r="T2436" i="1"/>
  <c r="S2436" i="1"/>
  <c r="N2436" i="1"/>
  <c r="I2436" i="1"/>
  <c r="W2435" i="1"/>
  <c r="V2435" i="1"/>
  <c r="U2435" i="1"/>
  <c r="T2435" i="1"/>
  <c r="S2435" i="1"/>
  <c r="N2435" i="1"/>
  <c r="I2435" i="1"/>
  <c r="W2434" i="1"/>
  <c r="V2434" i="1"/>
  <c r="U2434" i="1"/>
  <c r="T2434" i="1"/>
  <c r="S2434" i="1"/>
  <c r="N2434" i="1"/>
  <c r="I2434" i="1"/>
  <c r="W2433" i="1"/>
  <c r="V2433" i="1"/>
  <c r="U2433" i="1"/>
  <c r="T2433" i="1"/>
  <c r="S2433" i="1"/>
  <c r="N2433" i="1"/>
  <c r="I2433" i="1"/>
  <c r="W2432" i="1"/>
  <c r="V2432" i="1"/>
  <c r="U2432" i="1"/>
  <c r="T2432" i="1"/>
  <c r="S2432" i="1"/>
  <c r="N2432" i="1"/>
  <c r="I2432" i="1"/>
  <c r="W2431" i="1"/>
  <c r="V2431" i="1"/>
  <c r="U2431" i="1"/>
  <c r="T2431" i="1"/>
  <c r="S2431" i="1"/>
  <c r="N2431" i="1"/>
  <c r="I2431" i="1"/>
  <c r="W2430" i="1"/>
  <c r="V2430" i="1"/>
  <c r="U2430" i="1"/>
  <c r="T2430" i="1"/>
  <c r="S2430" i="1"/>
  <c r="N2430" i="1"/>
  <c r="I2430" i="1"/>
  <c r="W2429" i="1"/>
  <c r="V2429" i="1"/>
  <c r="U2429" i="1"/>
  <c r="T2429" i="1"/>
  <c r="S2429" i="1"/>
  <c r="N2429" i="1"/>
  <c r="I2429" i="1"/>
  <c r="W2428" i="1"/>
  <c r="V2428" i="1"/>
  <c r="U2428" i="1"/>
  <c r="T2428" i="1"/>
  <c r="S2428" i="1"/>
  <c r="N2428" i="1"/>
  <c r="I2428" i="1"/>
  <c r="W2427" i="1"/>
  <c r="V2427" i="1"/>
  <c r="U2427" i="1"/>
  <c r="T2427" i="1"/>
  <c r="S2427" i="1"/>
  <c r="N2427" i="1"/>
  <c r="I2427" i="1"/>
  <c r="W2426" i="1"/>
  <c r="V2426" i="1"/>
  <c r="U2426" i="1"/>
  <c r="T2426" i="1"/>
  <c r="S2426" i="1"/>
  <c r="N2426" i="1"/>
  <c r="I2426" i="1"/>
  <c r="W2425" i="1"/>
  <c r="V2425" i="1"/>
  <c r="U2425" i="1"/>
  <c r="T2425" i="1"/>
  <c r="S2425" i="1"/>
  <c r="N2425" i="1"/>
  <c r="I2425" i="1"/>
  <c r="W2424" i="1"/>
  <c r="V2424" i="1"/>
  <c r="U2424" i="1"/>
  <c r="T2424" i="1"/>
  <c r="S2424" i="1"/>
  <c r="N2424" i="1"/>
  <c r="I2424" i="1"/>
  <c r="W2423" i="1"/>
  <c r="V2423" i="1"/>
  <c r="U2423" i="1"/>
  <c r="T2423" i="1"/>
  <c r="S2423" i="1"/>
  <c r="N2423" i="1"/>
  <c r="I2423" i="1"/>
  <c r="W2422" i="1"/>
  <c r="V2422" i="1"/>
  <c r="U2422" i="1"/>
  <c r="T2422" i="1"/>
  <c r="S2422" i="1"/>
  <c r="N2422" i="1"/>
  <c r="I2422" i="1"/>
  <c r="W2421" i="1"/>
  <c r="V2421" i="1"/>
  <c r="U2421" i="1"/>
  <c r="T2421" i="1"/>
  <c r="S2421" i="1"/>
  <c r="N2421" i="1"/>
  <c r="I2421" i="1"/>
  <c r="W2420" i="1"/>
  <c r="V2420" i="1"/>
  <c r="U2420" i="1"/>
  <c r="T2420" i="1"/>
  <c r="S2420" i="1"/>
  <c r="N2420" i="1"/>
  <c r="I2420" i="1"/>
  <c r="W2419" i="1"/>
  <c r="V2419" i="1"/>
  <c r="U2419" i="1"/>
  <c r="T2419" i="1"/>
  <c r="S2419" i="1"/>
  <c r="N2419" i="1"/>
  <c r="I2419" i="1"/>
  <c r="W2418" i="1"/>
  <c r="V2418" i="1"/>
  <c r="U2418" i="1"/>
  <c r="T2418" i="1"/>
  <c r="S2418" i="1"/>
  <c r="N2418" i="1"/>
  <c r="I2418" i="1"/>
  <c r="W2417" i="1"/>
  <c r="V2417" i="1"/>
  <c r="U2417" i="1"/>
  <c r="T2417" i="1"/>
  <c r="S2417" i="1"/>
  <c r="N2417" i="1"/>
  <c r="I2417" i="1"/>
  <c r="W2416" i="1"/>
  <c r="V2416" i="1"/>
  <c r="U2416" i="1"/>
  <c r="T2416" i="1"/>
  <c r="S2416" i="1"/>
  <c r="N2416" i="1"/>
  <c r="I2416" i="1"/>
  <c r="W2415" i="1"/>
  <c r="V2415" i="1"/>
  <c r="U2415" i="1"/>
  <c r="T2415" i="1"/>
  <c r="S2415" i="1"/>
  <c r="N2415" i="1"/>
  <c r="I2415" i="1"/>
  <c r="W2414" i="1"/>
  <c r="V2414" i="1"/>
  <c r="U2414" i="1"/>
  <c r="T2414" i="1"/>
  <c r="S2414" i="1"/>
  <c r="N2414" i="1"/>
  <c r="I2414" i="1"/>
  <c r="W2413" i="1"/>
  <c r="V2413" i="1"/>
  <c r="U2413" i="1"/>
  <c r="T2413" i="1"/>
  <c r="S2413" i="1"/>
  <c r="N2413" i="1"/>
  <c r="I2413" i="1"/>
  <c r="W2412" i="1"/>
  <c r="V2412" i="1"/>
  <c r="U2412" i="1"/>
  <c r="T2412" i="1"/>
  <c r="S2412" i="1"/>
  <c r="N2412" i="1"/>
  <c r="I2412" i="1"/>
  <c r="W2411" i="1"/>
  <c r="V2411" i="1"/>
  <c r="U2411" i="1"/>
  <c r="T2411" i="1"/>
  <c r="S2411" i="1"/>
  <c r="N2411" i="1"/>
  <c r="I2411" i="1"/>
  <c r="W2410" i="1"/>
  <c r="V2410" i="1"/>
  <c r="U2410" i="1"/>
  <c r="T2410" i="1"/>
  <c r="S2410" i="1"/>
  <c r="N2410" i="1"/>
  <c r="I2410" i="1"/>
  <c r="W2409" i="1"/>
  <c r="V2409" i="1"/>
  <c r="U2409" i="1"/>
  <c r="T2409" i="1"/>
  <c r="S2409" i="1"/>
  <c r="N2409" i="1"/>
  <c r="I2409" i="1"/>
  <c r="W2408" i="1"/>
  <c r="V2408" i="1"/>
  <c r="U2408" i="1"/>
  <c r="T2408" i="1"/>
  <c r="S2408" i="1"/>
  <c r="N2408" i="1"/>
  <c r="I2408" i="1"/>
  <c r="W2407" i="1"/>
  <c r="V2407" i="1"/>
  <c r="U2407" i="1"/>
  <c r="T2407" i="1"/>
  <c r="S2407" i="1"/>
  <c r="N2407" i="1"/>
  <c r="I2407" i="1"/>
  <c r="W2406" i="1"/>
  <c r="V2406" i="1"/>
  <c r="U2406" i="1"/>
  <c r="T2406" i="1"/>
  <c r="S2406" i="1"/>
  <c r="N2406" i="1"/>
  <c r="I2406" i="1"/>
  <c r="W2405" i="1"/>
  <c r="V2405" i="1"/>
  <c r="U2405" i="1"/>
  <c r="T2405" i="1"/>
  <c r="S2405" i="1"/>
  <c r="N2405" i="1"/>
  <c r="I2405" i="1"/>
  <c r="W2404" i="1"/>
  <c r="V2404" i="1"/>
  <c r="U2404" i="1"/>
  <c r="T2404" i="1"/>
  <c r="S2404" i="1"/>
  <c r="N2404" i="1"/>
  <c r="I2404" i="1"/>
  <c r="W2403" i="1"/>
  <c r="V2403" i="1"/>
  <c r="U2403" i="1"/>
  <c r="T2403" i="1"/>
  <c r="S2403" i="1"/>
  <c r="N2403" i="1"/>
  <c r="I2403" i="1"/>
  <c r="W2402" i="1"/>
  <c r="V2402" i="1"/>
  <c r="U2402" i="1"/>
  <c r="T2402" i="1"/>
  <c r="S2402" i="1"/>
  <c r="N2402" i="1"/>
  <c r="I2402" i="1"/>
  <c r="W2401" i="1"/>
  <c r="V2401" i="1"/>
  <c r="U2401" i="1"/>
  <c r="T2401" i="1"/>
  <c r="S2401" i="1"/>
  <c r="N2401" i="1"/>
  <c r="I2401" i="1"/>
  <c r="W2400" i="1"/>
  <c r="V2400" i="1"/>
  <c r="U2400" i="1"/>
  <c r="T2400" i="1"/>
  <c r="S2400" i="1"/>
  <c r="N2400" i="1"/>
  <c r="I2400" i="1"/>
  <c r="W2399" i="1"/>
  <c r="V2399" i="1"/>
  <c r="U2399" i="1"/>
  <c r="T2399" i="1"/>
  <c r="S2399" i="1"/>
  <c r="N2399" i="1"/>
  <c r="I2399" i="1"/>
  <c r="W2398" i="1"/>
  <c r="V2398" i="1"/>
  <c r="U2398" i="1"/>
  <c r="T2398" i="1"/>
  <c r="S2398" i="1"/>
  <c r="N2398" i="1"/>
  <c r="I2398" i="1"/>
  <c r="W2397" i="1"/>
  <c r="V2397" i="1"/>
  <c r="U2397" i="1"/>
  <c r="T2397" i="1"/>
  <c r="S2397" i="1"/>
  <c r="N2397" i="1"/>
  <c r="I2397" i="1"/>
  <c r="W2396" i="1"/>
  <c r="V2396" i="1"/>
  <c r="U2396" i="1"/>
  <c r="T2396" i="1"/>
  <c r="S2396" i="1"/>
  <c r="N2396" i="1"/>
  <c r="I2396" i="1"/>
  <c r="W2395" i="1"/>
  <c r="V2395" i="1"/>
  <c r="U2395" i="1"/>
  <c r="T2395" i="1"/>
  <c r="S2395" i="1"/>
  <c r="N2395" i="1"/>
  <c r="I2395" i="1"/>
  <c r="W2394" i="1"/>
  <c r="V2394" i="1"/>
  <c r="U2394" i="1"/>
  <c r="T2394" i="1"/>
  <c r="S2394" i="1"/>
  <c r="N2394" i="1"/>
  <c r="I2394" i="1"/>
  <c r="W2393" i="1"/>
  <c r="V2393" i="1"/>
  <c r="U2393" i="1"/>
  <c r="T2393" i="1"/>
  <c r="S2393" i="1"/>
  <c r="N2393" i="1"/>
  <c r="I2393" i="1"/>
  <c r="W2392" i="1"/>
  <c r="V2392" i="1"/>
  <c r="U2392" i="1"/>
  <c r="T2392" i="1"/>
  <c r="S2392" i="1"/>
  <c r="N2392" i="1"/>
  <c r="I2392" i="1"/>
  <c r="W2391" i="1"/>
  <c r="V2391" i="1"/>
  <c r="U2391" i="1"/>
  <c r="T2391" i="1"/>
  <c r="S2391" i="1"/>
  <c r="N2391" i="1"/>
  <c r="I2391" i="1"/>
  <c r="W2390" i="1"/>
  <c r="V2390" i="1"/>
  <c r="U2390" i="1"/>
  <c r="T2390" i="1"/>
  <c r="S2390" i="1"/>
  <c r="N2390" i="1"/>
  <c r="I2390" i="1"/>
  <c r="W2389" i="1"/>
  <c r="V2389" i="1"/>
  <c r="U2389" i="1"/>
  <c r="T2389" i="1"/>
  <c r="S2389" i="1"/>
  <c r="N2389" i="1"/>
  <c r="I2389" i="1"/>
  <c r="W2388" i="1"/>
  <c r="V2388" i="1"/>
  <c r="U2388" i="1"/>
  <c r="T2388" i="1"/>
  <c r="S2388" i="1"/>
  <c r="N2388" i="1"/>
  <c r="I2388" i="1"/>
  <c r="W2387" i="1"/>
  <c r="V2387" i="1"/>
  <c r="U2387" i="1"/>
  <c r="T2387" i="1"/>
  <c r="S2387" i="1"/>
  <c r="N2387" i="1"/>
  <c r="I2387" i="1"/>
  <c r="W2386" i="1"/>
  <c r="V2386" i="1"/>
  <c r="U2386" i="1"/>
  <c r="T2386" i="1"/>
  <c r="S2386" i="1"/>
  <c r="N2386" i="1"/>
  <c r="I2386" i="1"/>
  <c r="W2385" i="1"/>
  <c r="V2385" i="1"/>
  <c r="U2385" i="1"/>
  <c r="T2385" i="1"/>
  <c r="S2385" i="1"/>
  <c r="N2385" i="1"/>
  <c r="I2385" i="1"/>
  <c r="W2384" i="1"/>
  <c r="V2384" i="1"/>
  <c r="U2384" i="1"/>
  <c r="T2384" i="1"/>
  <c r="S2384" i="1"/>
  <c r="N2384" i="1"/>
  <c r="I2384" i="1"/>
  <c r="W2383" i="1"/>
  <c r="V2383" i="1"/>
  <c r="U2383" i="1"/>
  <c r="T2383" i="1"/>
  <c r="S2383" i="1"/>
  <c r="N2383" i="1"/>
  <c r="I2383" i="1"/>
  <c r="W2382" i="1"/>
  <c r="V2382" i="1"/>
  <c r="U2382" i="1"/>
  <c r="T2382" i="1"/>
  <c r="S2382" i="1"/>
  <c r="N2382" i="1"/>
  <c r="I2382" i="1"/>
  <c r="W2381" i="1"/>
  <c r="V2381" i="1"/>
  <c r="U2381" i="1"/>
  <c r="T2381" i="1"/>
  <c r="S2381" i="1"/>
  <c r="N2381" i="1"/>
  <c r="I2381" i="1"/>
  <c r="W2380" i="1"/>
  <c r="V2380" i="1"/>
  <c r="U2380" i="1"/>
  <c r="T2380" i="1"/>
  <c r="S2380" i="1"/>
  <c r="N2380" i="1"/>
  <c r="I2380" i="1"/>
  <c r="W2379" i="1"/>
  <c r="V2379" i="1"/>
  <c r="U2379" i="1"/>
  <c r="T2379" i="1"/>
  <c r="S2379" i="1"/>
  <c r="N2379" i="1"/>
  <c r="I2379" i="1"/>
  <c r="W2378" i="1"/>
  <c r="V2378" i="1"/>
  <c r="U2378" i="1"/>
  <c r="T2378" i="1"/>
  <c r="S2378" i="1"/>
  <c r="N2378" i="1"/>
  <c r="I2378" i="1"/>
  <c r="W2377" i="1"/>
  <c r="V2377" i="1"/>
  <c r="U2377" i="1"/>
  <c r="T2377" i="1"/>
  <c r="S2377" i="1"/>
  <c r="N2377" i="1"/>
  <c r="I2377" i="1"/>
  <c r="W2376" i="1"/>
  <c r="V2376" i="1"/>
  <c r="U2376" i="1"/>
  <c r="T2376" i="1"/>
  <c r="S2376" i="1"/>
  <c r="N2376" i="1"/>
  <c r="I2376" i="1"/>
  <c r="W2375" i="1"/>
  <c r="V2375" i="1"/>
  <c r="U2375" i="1"/>
  <c r="T2375" i="1"/>
  <c r="S2375" i="1"/>
  <c r="N2375" i="1"/>
  <c r="I2375" i="1"/>
  <c r="W2374" i="1"/>
  <c r="V2374" i="1"/>
  <c r="U2374" i="1"/>
  <c r="T2374" i="1"/>
  <c r="S2374" i="1"/>
  <c r="N2374" i="1"/>
  <c r="I2374" i="1"/>
  <c r="W2373" i="1"/>
  <c r="V2373" i="1"/>
  <c r="U2373" i="1"/>
  <c r="T2373" i="1"/>
  <c r="S2373" i="1"/>
  <c r="N2373" i="1"/>
  <c r="I2373" i="1"/>
  <c r="W2372" i="1"/>
  <c r="V2372" i="1"/>
  <c r="U2372" i="1"/>
  <c r="T2372" i="1"/>
  <c r="S2372" i="1"/>
  <c r="N2372" i="1"/>
  <c r="I2372" i="1"/>
  <c r="W2371" i="1"/>
  <c r="V2371" i="1"/>
  <c r="U2371" i="1"/>
  <c r="T2371" i="1"/>
  <c r="S2371" i="1"/>
  <c r="N2371" i="1"/>
  <c r="I2371" i="1"/>
  <c r="W2370" i="1"/>
  <c r="V2370" i="1"/>
  <c r="U2370" i="1"/>
  <c r="T2370" i="1"/>
  <c r="S2370" i="1"/>
  <c r="N2370" i="1"/>
  <c r="I2370" i="1"/>
  <c r="W2369" i="1"/>
  <c r="V2369" i="1"/>
  <c r="U2369" i="1"/>
  <c r="T2369" i="1"/>
  <c r="S2369" i="1"/>
  <c r="N2369" i="1"/>
  <c r="I2369" i="1"/>
  <c r="W2368" i="1"/>
  <c r="V2368" i="1"/>
  <c r="U2368" i="1"/>
  <c r="T2368" i="1"/>
  <c r="S2368" i="1"/>
  <c r="N2368" i="1"/>
  <c r="I2368" i="1"/>
  <c r="W2367" i="1"/>
  <c r="V2367" i="1"/>
  <c r="U2367" i="1"/>
  <c r="T2367" i="1"/>
  <c r="S2367" i="1"/>
  <c r="N2367" i="1"/>
  <c r="I2367" i="1"/>
  <c r="W2366" i="1"/>
  <c r="V2366" i="1"/>
  <c r="U2366" i="1"/>
  <c r="T2366" i="1"/>
  <c r="S2366" i="1"/>
  <c r="N2366" i="1"/>
  <c r="I2366" i="1"/>
  <c r="W2365" i="1"/>
  <c r="V2365" i="1"/>
  <c r="U2365" i="1"/>
  <c r="T2365" i="1"/>
  <c r="S2365" i="1"/>
  <c r="N2365" i="1"/>
  <c r="I2365" i="1"/>
  <c r="W2364" i="1"/>
  <c r="V2364" i="1"/>
  <c r="U2364" i="1"/>
  <c r="T2364" i="1"/>
  <c r="S2364" i="1"/>
  <c r="N2364" i="1"/>
  <c r="I2364" i="1"/>
  <c r="W2363" i="1"/>
  <c r="V2363" i="1"/>
  <c r="U2363" i="1"/>
  <c r="T2363" i="1"/>
  <c r="S2363" i="1"/>
  <c r="N2363" i="1"/>
  <c r="I2363" i="1"/>
  <c r="W2362" i="1"/>
  <c r="V2362" i="1"/>
  <c r="U2362" i="1"/>
  <c r="T2362" i="1"/>
  <c r="S2362" i="1"/>
  <c r="N2362" i="1"/>
  <c r="I2362" i="1"/>
  <c r="W2361" i="1"/>
  <c r="V2361" i="1"/>
  <c r="U2361" i="1"/>
  <c r="T2361" i="1"/>
  <c r="S2361" i="1"/>
  <c r="N2361" i="1"/>
  <c r="I2361" i="1"/>
  <c r="W2360" i="1"/>
  <c r="V2360" i="1"/>
  <c r="U2360" i="1"/>
  <c r="T2360" i="1"/>
  <c r="S2360" i="1"/>
  <c r="N2360" i="1"/>
  <c r="I2360" i="1"/>
  <c r="W2359" i="1"/>
  <c r="V2359" i="1"/>
  <c r="U2359" i="1"/>
  <c r="T2359" i="1"/>
  <c r="S2359" i="1"/>
  <c r="N2359" i="1"/>
  <c r="I2359" i="1"/>
  <c r="W2358" i="1"/>
  <c r="V2358" i="1"/>
  <c r="U2358" i="1"/>
  <c r="T2358" i="1"/>
  <c r="S2358" i="1"/>
  <c r="N2358" i="1"/>
  <c r="I2358" i="1"/>
  <c r="W2357" i="1"/>
  <c r="V2357" i="1"/>
  <c r="U2357" i="1"/>
  <c r="T2357" i="1"/>
  <c r="S2357" i="1"/>
  <c r="N2357" i="1"/>
  <c r="I2357" i="1"/>
  <c r="W2356" i="1"/>
  <c r="V2356" i="1"/>
  <c r="U2356" i="1"/>
  <c r="T2356" i="1"/>
  <c r="S2356" i="1"/>
  <c r="N2356" i="1"/>
  <c r="I2356" i="1"/>
  <c r="W2355" i="1"/>
  <c r="V2355" i="1"/>
  <c r="U2355" i="1"/>
  <c r="T2355" i="1"/>
  <c r="S2355" i="1"/>
  <c r="N2355" i="1"/>
  <c r="I2355" i="1"/>
  <c r="W2354" i="1"/>
  <c r="V2354" i="1"/>
  <c r="U2354" i="1"/>
  <c r="T2354" i="1"/>
  <c r="S2354" i="1"/>
  <c r="N2354" i="1"/>
  <c r="I2354" i="1"/>
  <c r="W2353" i="1"/>
  <c r="V2353" i="1"/>
  <c r="U2353" i="1"/>
  <c r="T2353" i="1"/>
  <c r="S2353" i="1"/>
  <c r="N2353" i="1"/>
  <c r="I2353" i="1"/>
  <c r="W2352" i="1"/>
  <c r="V2352" i="1"/>
  <c r="U2352" i="1"/>
  <c r="T2352" i="1"/>
  <c r="S2352" i="1"/>
  <c r="N2352" i="1"/>
  <c r="I2352" i="1"/>
  <c r="W2351" i="1"/>
  <c r="V2351" i="1"/>
  <c r="U2351" i="1"/>
  <c r="T2351" i="1"/>
  <c r="S2351" i="1"/>
  <c r="N2351" i="1"/>
  <c r="I2351" i="1"/>
  <c r="W2350" i="1"/>
  <c r="V2350" i="1"/>
  <c r="U2350" i="1"/>
  <c r="T2350" i="1"/>
  <c r="S2350" i="1"/>
  <c r="N2350" i="1"/>
  <c r="I2350" i="1"/>
  <c r="W2349" i="1"/>
  <c r="V2349" i="1"/>
  <c r="U2349" i="1"/>
  <c r="T2349" i="1"/>
  <c r="S2349" i="1"/>
  <c r="N2349" i="1"/>
  <c r="I2349" i="1"/>
  <c r="W2348" i="1"/>
  <c r="V2348" i="1"/>
  <c r="U2348" i="1"/>
  <c r="T2348" i="1"/>
  <c r="S2348" i="1"/>
  <c r="N2348" i="1"/>
  <c r="I2348" i="1"/>
  <c r="W2347" i="1"/>
  <c r="V2347" i="1"/>
  <c r="U2347" i="1"/>
  <c r="T2347" i="1"/>
  <c r="S2347" i="1"/>
  <c r="N2347" i="1"/>
  <c r="I2347" i="1"/>
  <c r="W2346" i="1"/>
  <c r="V2346" i="1"/>
  <c r="U2346" i="1"/>
  <c r="T2346" i="1"/>
  <c r="S2346" i="1"/>
  <c r="N2346" i="1"/>
  <c r="I2346" i="1"/>
  <c r="W2345" i="1"/>
  <c r="V2345" i="1"/>
  <c r="U2345" i="1"/>
  <c r="T2345" i="1"/>
  <c r="S2345" i="1"/>
  <c r="N2345" i="1"/>
  <c r="I2345" i="1"/>
  <c r="W2344" i="1"/>
  <c r="V2344" i="1"/>
  <c r="U2344" i="1"/>
  <c r="T2344" i="1"/>
  <c r="S2344" i="1"/>
  <c r="N2344" i="1"/>
  <c r="I2344" i="1"/>
  <c r="W2343" i="1"/>
  <c r="V2343" i="1"/>
  <c r="U2343" i="1"/>
  <c r="T2343" i="1"/>
  <c r="S2343" i="1"/>
  <c r="N2343" i="1"/>
  <c r="I2343" i="1"/>
  <c r="W2342" i="1"/>
  <c r="V2342" i="1"/>
  <c r="U2342" i="1"/>
  <c r="T2342" i="1"/>
  <c r="S2342" i="1"/>
  <c r="N2342" i="1"/>
  <c r="I2342" i="1"/>
  <c r="W2341" i="1"/>
  <c r="V2341" i="1"/>
  <c r="U2341" i="1"/>
  <c r="T2341" i="1"/>
  <c r="S2341" i="1"/>
  <c r="N2341" i="1"/>
  <c r="I2341" i="1"/>
  <c r="W2340" i="1"/>
  <c r="V2340" i="1"/>
  <c r="U2340" i="1"/>
  <c r="T2340" i="1"/>
  <c r="S2340" i="1"/>
  <c r="N2340" i="1"/>
  <c r="I2340" i="1"/>
  <c r="W2339" i="1"/>
  <c r="V2339" i="1"/>
  <c r="U2339" i="1"/>
  <c r="T2339" i="1"/>
  <c r="S2339" i="1"/>
  <c r="N2339" i="1"/>
  <c r="I2339" i="1"/>
  <c r="W2338" i="1"/>
  <c r="V2338" i="1"/>
  <c r="U2338" i="1"/>
  <c r="T2338" i="1"/>
  <c r="S2338" i="1"/>
  <c r="N2338" i="1"/>
  <c r="I2338" i="1"/>
  <c r="W2337" i="1"/>
  <c r="V2337" i="1"/>
  <c r="U2337" i="1"/>
  <c r="T2337" i="1"/>
  <c r="S2337" i="1"/>
  <c r="N2337" i="1"/>
  <c r="I2337" i="1"/>
  <c r="W2336" i="1"/>
  <c r="V2336" i="1"/>
  <c r="U2336" i="1"/>
  <c r="T2336" i="1"/>
  <c r="S2336" i="1"/>
  <c r="N2336" i="1"/>
  <c r="I2336" i="1"/>
  <c r="W2335" i="1"/>
  <c r="V2335" i="1"/>
  <c r="U2335" i="1"/>
  <c r="T2335" i="1"/>
  <c r="S2335" i="1"/>
  <c r="N2335" i="1"/>
  <c r="I2335" i="1"/>
  <c r="W2334" i="1"/>
  <c r="V2334" i="1"/>
  <c r="U2334" i="1"/>
  <c r="T2334" i="1"/>
  <c r="S2334" i="1"/>
  <c r="N2334" i="1"/>
  <c r="I2334" i="1"/>
  <c r="W2333" i="1"/>
  <c r="V2333" i="1"/>
  <c r="U2333" i="1"/>
  <c r="T2333" i="1"/>
  <c r="S2333" i="1"/>
  <c r="N2333" i="1"/>
  <c r="I2333" i="1"/>
  <c r="W2332" i="1"/>
  <c r="V2332" i="1"/>
  <c r="U2332" i="1"/>
  <c r="T2332" i="1"/>
  <c r="S2332" i="1"/>
  <c r="N2332" i="1"/>
  <c r="I2332" i="1"/>
  <c r="W2331" i="1"/>
  <c r="V2331" i="1"/>
  <c r="U2331" i="1"/>
  <c r="T2331" i="1"/>
  <c r="S2331" i="1"/>
  <c r="N2331" i="1"/>
  <c r="I2331" i="1"/>
  <c r="W2330" i="1"/>
  <c r="V2330" i="1"/>
  <c r="U2330" i="1"/>
  <c r="T2330" i="1"/>
  <c r="S2330" i="1"/>
  <c r="N2330" i="1"/>
  <c r="I2330" i="1"/>
  <c r="W2329" i="1"/>
  <c r="V2329" i="1"/>
  <c r="U2329" i="1"/>
  <c r="T2329" i="1"/>
  <c r="S2329" i="1"/>
  <c r="N2329" i="1"/>
  <c r="I2329" i="1"/>
  <c r="W2328" i="1"/>
  <c r="V2328" i="1"/>
  <c r="U2328" i="1"/>
  <c r="T2328" i="1"/>
  <c r="S2328" i="1"/>
  <c r="N2328" i="1"/>
  <c r="I2328" i="1"/>
  <c r="W2327" i="1"/>
  <c r="V2327" i="1"/>
  <c r="U2327" i="1"/>
  <c r="T2327" i="1"/>
  <c r="S2327" i="1"/>
  <c r="N2327" i="1"/>
  <c r="I2327" i="1"/>
  <c r="W2326" i="1"/>
  <c r="V2326" i="1"/>
  <c r="U2326" i="1"/>
  <c r="T2326" i="1"/>
  <c r="S2326" i="1"/>
  <c r="N2326" i="1"/>
  <c r="I2326" i="1"/>
  <c r="W2325" i="1"/>
  <c r="V2325" i="1"/>
  <c r="U2325" i="1"/>
  <c r="T2325" i="1"/>
  <c r="S2325" i="1"/>
  <c r="N2325" i="1"/>
  <c r="I2325" i="1"/>
  <c r="W2324" i="1"/>
  <c r="V2324" i="1"/>
  <c r="U2324" i="1"/>
  <c r="T2324" i="1"/>
  <c r="S2324" i="1"/>
  <c r="N2324" i="1"/>
  <c r="I2324" i="1"/>
  <c r="W2323" i="1"/>
  <c r="V2323" i="1"/>
  <c r="U2323" i="1"/>
  <c r="T2323" i="1"/>
  <c r="S2323" i="1"/>
  <c r="N2323" i="1"/>
  <c r="I2323" i="1"/>
  <c r="W2322" i="1"/>
  <c r="V2322" i="1"/>
  <c r="U2322" i="1"/>
  <c r="T2322" i="1"/>
  <c r="S2322" i="1"/>
  <c r="N2322" i="1"/>
  <c r="I2322" i="1"/>
  <c r="W2321" i="1"/>
  <c r="V2321" i="1"/>
  <c r="U2321" i="1"/>
  <c r="T2321" i="1"/>
  <c r="S2321" i="1"/>
  <c r="N2321" i="1"/>
  <c r="I2321" i="1"/>
  <c r="W2320" i="1"/>
  <c r="V2320" i="1"/>
  <c r="U2320" i="1"/>
  <c r="T2320" i="1"/>
  <c r="S2320" i="1"/>
  <c r="N2320" i="1"/>
  <c r="I2320" i="1"/>
  <c r="W2319" i="1"/>
  <c r="V2319" i="1"/>
  <c r="U2319" i="1"/>
  <c r="T2319" i="1"/>
  <c r="S2319" i="1"/>
  <c r="N2319" i="1"/>
  <c r="I2319" i="1"/>
  <c r="W2318" i="1"/>
  <c r="V2318" i="1"/>
  <c r="U2318" i="1"/>
  <c r="T2318" i="1"/>
  <c r="S2318" i="1"/>
  <c r="N2318" i="1"/>
  <c r="I2318" i="1"/>
  <c r="W2317" i="1"/>
  <c r="V2317" i="1"/>
  <c r="U2317" i="1"/>
  <c r="T2317" i="1"/>
  <c r="S2317" i="1"/>
  <c r="N2317" i="1"/>
  <c r="I2317" i="1"/>
  <c r="W2316" i="1"/>
  <c r="V2316" i="1"/>
  <c r="U2316" i="1"/>
  <c r="T2316" i="1"/>
  <c r="S2316" i="1"/>
  <c r="N2316" i="1"/>
  <c r="I2316" i="1"/>
  <c r="W2315" i="1"/>
  <c r="V2315" i="1"/>
  <c r="U2315" i="1"/>
  <c r="T2315" i="1"/>
  <c r="S2315" i="1"/>
  <c r="N2315" i="1"/>
  <c r="I2315" i="1"/>
  <c r="W2314" i="1"/>
  <c r="V2314" i="1"/>
  <c r="U2314" i="1"/>
  <c r="T2314" i="1"/>
  <c r="S2314" i="1"/>
  <c r="N2314" i="1"/>
  <c r="I2314" i="1"/>
  <c r="W2313" i="1"/>
  <c r="V2313" i="1"/>
  <c r="U2313" i="1"/>
  <c r="T2313" i="1"/>
  <c r="S2313" i="1"/>
  <c r="N2313" i="1"/>
  <c r="I2313" i="1"/>
  <c r="W2312" i="1"/>
  <c r="V2312" i="1"/>
  <c r="U2312" i="1"/>
  <c r="T2312" i="1"/>
  <c r="S2312" i="1"/>
  <c r="N2312" i="1"/>
  <c r="I2312" i="1"/>
  <c r="W2311" i="1"/>
  <c r="V2311" i="1"/>
  <c r="U2311" i="1"/>
  <c r="T2311" i="1"/>
  <c r="S2311" i="1"/>
  <c r="N2311" i="1"/>
  <c r="I2311" i="1"/>
  <c r="W2310" i="1"/>
  <c r="V2310" i="1"/>
  <c r="U2310" i="1"/>
  <c r="T2310" i="1"/>
  <c r="S2310" i="1"/>
  <c r="N2310" i="1"/>
  <c r="I2310" i="1"/>
  <c r="W2309" i="1"/>
  <c r="V2309" i="1"/>
  <c r="U2309" i="1"/>
  <c r="T2309" i="1"/>
  <c r="S2309" i="1"/>
  <c r="N2309" i="1"/>
  <c r="I2309" i="1"/>
  <c r="W2308" i="1"/>
  <c r="V2308" i="1"/>
  <c r="U2308" i="1"/>
  <c r="T2308" i="1"/>
  <c r="S2308" i="1"/>
  <c r="N2308" i="1"/>
  <c r="I2308" i="1"/>
  <c r="W2307" i="1"/>
  <c r="V2307" i="1"/>
  <c r="U2307" i="1"/>
  <c r="T2307" i="1"/>
  <c r="S2307" i="1"/>
  <c r="N2307" i="1"/>
  <c r="I2307" i="1"/>
  <c r="W2306" i="1"/>
  <c r="V2306" i="1"/>
  <c r="U2306" i="1"/>
  <c r="T2306" i="1"/>
  <c r="S2306" i="1"/>
  <c r="N2306" i="1"/>
  <c r="I2306" i="1"/>
  <c r="W2305" i="1"/>
  <c r="V2305" i="1"/>
  <c r="U2305" i="1"/>
  <c r="T2305" i="1"/>
  <c r="S2305" i="1"/>
  <c r="N2305" i="1"/>
  <c r="I2305" i="1"/>
  <c r="W2304" i="1"/>
  <c r="V2304" i="1"/>
  <c r="U2304" i="1"/>
  <c r="T2304" i="1"/>
  <c r="S2304" i="1"/>
  <c r="N2304" i="1"/>
  <c r="I2304" i="1"/>
  <c r="W2303" i="1"/>
  <c r="V2303" i="1"/>
  <c r="U2303" i="1"/>
  <c r="T2303" i="1"/>
  <c r="S2303" i="1"/>
  <c r="N2303" i="1"/>
  <c r="I2303" i="1"/>
  <c r="W2302" i="1"/>
  <c r="V2302" i="1"/>
  <c r="U2302" i="1"/>
  <c r="T2302" i="1"/>
  <c r="S2302" i="1"/>
  <c r="N2302" i="1"/>
  <c r="I2302" i="1"/>
  <c r="W2301" i="1"/>
  <c r="V2301" i="1"/>
  <c r="U2301" i="1"/>
  <c r="T2301" i="1"/>
  <c r="S2301" i="1"/>
  <c r="N2301" i="1"/>
  <c r="I2301" i="1"/>
  <c r="W2300" i="1"/>
  <c r="V2300" i="1"/>
  <c r="U2300" i="1"/>
  <c r="T2300" i="1"/>
  <c r="S2300" i="1"/>
  <c r="N2300" i="1"/>
  <c r="I2300" i="1"/>
  <c r="W2299" i="1"/>
  <c r="V2299" i="1"/>
  <c r="U2299" i="1"/>
  <c r="T2299" i="1"/>
  <c r="S2299" i="1"/>
  <c r="N2299" i="1"/>
  <c r="I2299" i="1"/>
  <c r="W2298" i="1"/>
  <c r="V2298" i="1"/>
  <c r="U2298" i="1"/>
  <c r="T2298" i="1"/>
  <c r="S2298" i="1"/>
  <c r="N2298" i="1"/>
  <c r="I2298" i="1"/>
  <c r="W2297" i="1"/>
  <c r="V2297" i="1"/>
  <c r="U2297" i="1"/>
  <c r="T2297" i="1"/>
  <c r="S2297" i="1"/>
  <c r="N2297" i="1"/>
  <c r="I2297" i="1"/>
  <c r="W2296" i="1"/>
  <c r="V2296" i="1"/>
  <c r="U2296" i="1"/>
  <c r="T2296" i="1"/>
  <c r="S2296" i="1"/>
  <c r="N2296" i="1"/>
  <c r="I2296" i="1"/>
  <c r="W2295" i="1"/>
  <c r="V2295" i="1"/>
  <c r="U2295" i="1"/>
  <c r="T2295" i="1"/>
  <c r="S2295" i="1"/>
  <c r="N2295" i="1"/>
  <c r="I2295" i="1"/>
  <c r="W2294" i="1"/>
  <c r="V2294" i="1"/>
  <c r="U2294" i="1"/>
  <c r="T2294" i="1"/>
  <c r="S2294" i="1"/>
  <c r="N2294" i="1"/>
  <c r="I2294" i="1"/>
  <c r="W2293" i="1"/>
  <c r="V2293" i="1"/>
  <c r="U2293" i="1"/>
  <c r="T2293" i="1"/>
  <c r="S2293" i="1"/>
  <c r="N2293" i="1"/>
  <c r="I2293" i="1"/>
  <c r="W2292" i="1"/>
  <c r="V2292" i="1"/>
  <c r="U2292" i="1"/>
  <c r="T2292" i="1"/>
  <c r="S2292" i="1"/>
  <c r="N2292" i="1"/>
  <c r="I2292" i="1"/>
  <c r="W2291" i="1"/>
  <c r="V2291" i="1"/>
  <c r="U2291" i="1"/>
  <c r="T2291" i="1"/>
  <c r="S2291" i="1"/>
  <c r="N2291" i="1"/>
  <c r="I2291" i="1"/>
  <c r="W2290" i="1"/>
  <c r="V2290" i="1"/>
  <c r="U2290" i="1"/>
  <c r="T2290" i="1"/>
  <c r="S2290" i="1"/>
  <c r="N2290" i="1"/>
  <c r="I2290" i="1"/>
  <c r="W2289" i="1"/>
  <c r="V2289" i="1"/>
  <c r="U2289" i="1"/>
  <c r="T2289" i="1"/>
  <c r="S2289" i="1"/>
  <c r="N2289" i="1"/>
  <c r="I2289" i="1"/>
  <c r="W2288" i="1"/>
  <c r="V2288" i="1"/>
  <c r="U2288" i="1"/>
  <c r="T2288" i="1"/>
  <c r="S2288" i="1"/>
  <c r="N2288" i="1"/>
  <c r="I2288" i="1"/>
  <c r="W2287" i="1"/>
  <c r="V2287" i="1"/>
  <c r="U2287" i="1"/>
  <c r="T2287" i="1"/>
  <c r="S2287" i="1"/>
  <c r="N2287" i="1"/>
  <c r="I2287" i="1"/>
  <c r="W2286" i="1"/>
  <c r="V2286" i="1"/>
  <c r="U2286" i="1"/>
  <c r="T2286" i="1"/>
  <c r="S2286" i="1"/>
  <c r="N2286" i="1"/>
  <c r="I2286" i="1"/>
  <c r="W2285" i="1"/>
  <c r="V2285" i="1"/>
  <c r="U2285" i="1"/>
  <c r="T2285" i="1"/>
  <c r="S2285" i="1"/>
  <c r="N2285" i="1"/>
  <c r="I2285" i="1"/>
  <c r="W2284" i="1"/>
  <c r="V2284" i="1"/>
  <c r="U2284" i="1"/>
  <c r="T2284" i="1"/>
  <c r="S2284" i="1"/>
  <c r="N2284" i="1"/>
  <c r="I2284" i="1"/>
  <c r="W2283" i="1"/>
  <c r="V2283" i="1"/>
  <c r="U2283" i="1"/>
  <c r="T2283" i="1"/>
  <c r="S2283" i="1"/>
  <c r="N2283" i="1"/>
  <c r="I2283" i="1"/>
  <c r="W2282" i="1"/>
  <c r="V2282" i="1"/>
  <c r="U2282" i="1"/>
  <c r="T2282" i="1"/>
  <c r="S2282" i="1"/>
  <c r="N2282" i="1"/>
  <c r="I2282" i="1"/>
  <c r="W2281" i="1"/>
  <c r="V2281" i="1"/>
  <c r="U2281" i="1"/>
  <c r="T2281" i="1"/>
  <c r="S2281" i="1"/>
  <c r="N2281" i="1"/>
  <c r="I2281" i="1"/>
  <c r="W2280" i="1"/>
  <c r="V2280" i="1"/>
  <c r="U2280" i="1"/>
  <c r="T2280" i="1"/>
  <c r="S2280" i="1"/>
  <c r="N2280" i="1"/>
  <c r="I2280" i="1"/>
  <c r="W2279" i="1"/>
  <c r="V2279" i="1"/>
  <c r="U2279" i="1"/>
  <c r="T2279" i="1"/>
  <c r="S2279" i="1"/>
  <c r="N2279" i="1"/>
  <c r="I2279" i="1"/>
  <c r="W2278" i="1"/>
  <c r="V2278" i="1"/>
  <c r="U2278" i="1"/>
  <c r="T2278" i="1"/>
  <c r="S2278" i="1"/>
  <c r="N2278" i="1"/>
  <c r="I2278" i="1"/>
  <c r="W2277" i="1"/>
  <c r="V2277" i="1"/>
  <c r="U2277" i="1"/>
  <c r="T2277" i="1"/>
  <c r="S2277" i="1"/>
  <c r="N2277" i="1"/>
  <c r="I2277" i="1"/>
  <c r="W2276" i="1"/>
  <c r="V2276" i="1"/>
  <c r="U2276" i="1"/>
  <c r="T2276" i="1"/>
  <c r="S2276" i="1"/>
  <c r="N2276" i="1"/>
  <c r="I2276" i="1"/>
  <c r="W2275" i="1"/>
  <c r="V2275" i="1"/>
  <c r="U2275" i="1"/>
  <c r="T2275" i="1"/>
  <c r="S2275" i="1"/>
  <c r="N2275" i="1"/>
  <c r="I2275" i="1"/>
  <c r="W2274" i="1"/>
  <c r="V2274" i="1"/>
  <c r="U2274" i="1"/>
  <c r="T2274" i="1"/>
  <c r="S2274" i="1"/>
  <c r="N2274" i="1"/>
  <c r="I2274" i="1"/>
  <c r="W2273" i="1"/>
  <c r="V2273" i="1"/>
  <c r="U2273" i="1"/>
  <c r="T2273" i="1"/>
  <c r="S2273" i="1"/>
  <c r="N2273" i="1"/>
  <c r="I2273" i="1"/>
  <c r="W2272" i="1"/>
  <c r="V2272" i="1"/>
  <c r="U2272" i="1"/>
  <c r="T2272" i="1"/>
  <c r="S2272" i="1"/>
  <c r="N2272" i="1"/>
  <c r="I2272" i="1"/>
  <c r="W2271" i="1"/>
  <c r="V2271" i="1"/>
  <c r="U2271" i="1"/>
  <c r="T2271" i="1"/>
  <c r="S2271" i="1"/>
  <c r="N2271" i="1"/>
  <c r="I2271" i="1"/>
  <c r="W2270" i="1"/>
  <c r="V2270" i="1"/>
  <c r="U2270" i="1"/>
  <c r="T2270" i="1"/>
  <c r="S2270" i="1"/>
  <c r="N2270" i="1"/>
  <c r="I2270" i="1"/>
  <c r="W2269" i="1"/>
  <c r="V2269" i="1"/>
  <c r="U2269" i="1"/>
  <c r="T2269" i="1"/>
  <c r="S2269" i="1"/>
  <c r="N2269" i="1"/>
  <c r="I2269" i="1"/>
  <c r="W2268" i="1"/>
  <c r="V2268" i="1"/>
  <c r="U2268" i="1"/>
  <c r="T2268" i="1"/>
  <c r="S2268" i="1"/>
  <c r="N2268" i="1"/>
  <c r="I2268" i="1"/>
  <c r="W2267" i="1"/>
  <c r="V2267" i="1"/>
  <c r="U2267" i="1"/>
  <c r="T2267" i="1"/>
  <c r="S2267" i="1"/>
  <c r="N2267" i="1"/>
  <c r="I2267" i="1"/>
  <c r="W2266" i="1"/>
  <c r="V2266" i="1"/>
  <c r="U2266" i="1"/>
  <c r="T2266" i="1"/>
  <c r="S2266" i="1"/>
  <c r="N2266" i="1"/>
  <c r="I2266" i="1"/>
  <c r="W2265" i="1"/>
  <c r="V2265" i="1"/>
  <c r="U2265" i="1"/>
  <c r="T2265" i="1"/>
  <c r="S2265" i="1"/>
  <c r="N2265" i="1"/>
  <c r="I2265" i="1"/>
  <c r="W2264" i="1"/>
  <c r="V2264" i="1"/>
  <c r="U2264" i="1"/>
  <c r="T2264" i="1"/>
  <c r="S2264" i="1"/>
  <c r="N2264" i="1"/>
  <c r="I2264" i="1"/>
  <c r="W2263" i="1"/>
  <c r="V2263" i="1"/>
  <c r="U2263" i="1"/>
  <c r="T2263" i="1"/>
  <c r="S2263" i="1"/>
  <c r="N2263" i="1"/>
  <c r="I2263" i="1"/>
  <c r="W2262" i="1"/>
  <c r="V2262" i="1"/>
  <c r="U2262" i="1"/>
  <c r="T2262" i="1"/>
  <c r="S2262" i="1"/>
  <c r="N2262" i="1"/>
  <c r="I2262" i="1"/>
  <c r="W2261" i="1"/>
  <c r="V2261" i="1"/>
  <c r="U2261" i="1"/>
  <c r="T2261" i="1"/>
  <c r="S2261" i="1"/>
  <c r="N2261" i="1"/>
  <c r="I2261" i="1"/>
  <c r="W2260" i="1"/>
  <c r="V2260" i="1"/>
  <c r="U2260" i="1"/>
  <c r="T2260" i="1"/>
  <c r="S2260" i="1"/>
  <c r="N2260" i="1"/>
  <c r="I2260" i="1"/>
  <c r="W2259" i="1"/>
  <c r="V2259" i="1"/>
  <c r="U2259" i="1"/>
  <c r="T2259" i="1"/>
  <c r="S2259" i="1"/>
  <c r="N2259" i="1"/>
  <c r="I2259" i="1"/>
  <c r="W2258" i="1"/>
  <c r="V2258" i="1"/>
  <c r="U2258" i="1"/>
  <c r="T2258" i="1"/>
  <c r="S2258" i="1"/>
  <c r="N2258" i="1"/>
  <c r="I2258" i="1"/>
  <c r="W2257" i="1"/>
  <c r="V2257" i="1"/>
  <c r="U2257" i="1"/>
  <c r="T2257" i="1"/>
  <c r="S2257" i="1"/>
  <c r="N2257" i="1"/>
  <c r="I2257" i="1"/>
  <c r="W2256" i="1"/>
  <c r="V2256" i="1"/>
  <c r="U2256" i="1"/>
  <c r="T2256" i="1"/>
  <c r="S2256" i="1"/>
  <c r="N2256" i="1"/>
  <c r="I2256" i="1"/>
  <c r="W2255" i="1"/>
  <c r="V2255" i="1"/>
  <c r="U2255" i="1"/>
  <c r="T2255" i="1"/>
  <c r="S2255" i="1"/>
  <c r="N2255" i="1"/>
  <c r="I2255" i="1"/>
  <c r="W2254" i="1"/>
  <c r="V2254" i="1"/>
  <c r="U2254" i="1"/>
  <c r="T2254" i="1"/>
  <c r="S2254" i="1"/>
  <c r="N2254" i="1"/>
  <c r="I2254" i="1"/>
  <c r="W2253" i="1"/>
  <c r="V2253" i="1"/>
  <c r="U2253" i="1"/>
  <c r="T2253" i="1"/>
  <c r="S2253" i="1"/>
  <c r="N2253" i="1"/>
  <c r="I2253" i="1"/>
  <c r="W2252" i="1"/>
  <c r="V2252" i="1"/>
  <c r="U2252" i="1"/>
  <c r="T2252" i="1"/>
  <c r="S2252" i="1"/>
  <c r="N2252" i="1"/>
  <c r="I2252" i="1"/>
  <c r="W2251" i="1"/>
  <c r="V2251" i="1"/>
  <c r="U2251" i="1"/>
  <c r="T2251" i="1"/>
  <c r="S2251" i="1"/>
  <c r="N2251" i="1"/>
  <c r="I2251" i="1"/>
  <c r="W2250" i="1"/>
  <c r="V2250" i="1"/>
  <c r="U2250" i="1"/>
  <c r="T2250" i="1"/>
  <c r="S2250" i="1"/>
  <c r="N2250" i="1"/>
  <c r="I2250" i="1"/>
  <c r="W2249" i="1"/>
  <c r="V2249" i="1"/>
  <c r="U2249" i="1"/>
  <c r="T2249" i="1"/>
  <c r="S2249" i="1"/>
  <c r="N2249" i="1"/>
  <c r="I2249" i="1"/>
  <c r="W2248" i="1"/>
  <c r="V2248" i="1"/>
  <c r="U2248" i="1"/>
  <c r="T2248" i="1"/>
  <c r="S2248" i="1"/>
  <c r="N2248" i="1"/>
  <c r="I2248" i="1"/>
  <c r="W2247" i="1"/>
  <c r="V2247" i="1"/>
  <c r="U2247" i="1"/>
  <c r="T2247" i="1"/>
  <c r="S2247" i="1"/>
  <c r="N2247" i="1"/>
  <c r="I2247" i="1"/>
  <c r="W2246" i="1"/>
  <c r="V2246" i="1"/>
  <c r="U2246" i="1"/>
  <c r="T2246" i="1"/>
  <c r="S2246" i="1"/>
  <c r="N2246" i="1"/>
  <c r="I2246" i="1"/>
  <c r="W2245" i="1"/>
  <c r="V2245" i="1"/>
  <c r="U2245" i="1"/>
  <c r="T2245" i="1"/>
  <c r="S2245" i="1"/>
  <c r="N2245" i="1"/>
  <c r="I2245" i="1"/>
  <c r="W2244" i="1"/>
  <c r="V2244" i="1"/>
  <c r="U2244" i="1"/>
  <c r="T2244" i="1"/>
  <c r="S2244" i="1"/>
  <c r="N2244" i="1"/>
  <c r="I2244" i="1"/>
  <c r="W2243" i="1"/>
  <c r="V2243" i="1"/>
  <c r="U2243" i="1"/>
  <c r="T2243" i="1"/>
  <c r="S2243" i="1"/>
  <c r="N2243" i="1"/>
  <c r="I2243" i="1"/>
  <c r="W2242" i="1"/>
  <c r="V2242" i="1"/>
  <c r="U2242" i="1"/>
  <c r="T2242" i="1"/>
  <c r="S2242" i="1"/>
  <c r="N2242" i="1"/>
  <c r="I2242" i="1"/>
  <c r="W2241" i="1"/>
  <c r="V2241" i="1"/>
  <c r="U2241" i="1"/>
  <c r="T2241" i="1"/>
  <c r="S2241" i="1"/>
  <c r="N2241" i="1"/>
  <c r="I2241" i="1"/>
  <c r="W2240" i="1"/>
  <c r="V2240" i="1"/>
  <c r="U2240" i="1"/>
  <c r="T2240" i="1"/>
  <c r="S2240" i="1"/>
  <c r="N2240" i="1"/>
  <c r="I2240" i="1"/>
  <c r="W2239" i="1"/>
  <c r="V2239" i="1"/>
  <c r="U2239" i="1"/>
  <c r="T2239" i="1"/>
  <c r="S2239" i="1"/>
  <c r="N2239" i="1"/>
  <c r="I2239" i="1"/>
  <c r="W2238" i="1"/>
  <c r="V2238" i="1"/>
  <c r="U2238" i="1"/>
  <c r="T2238" i="1"/>
  <c r="S2238" i="1"/>
  <c r="N2238" i="1"/>
  <c r="I2238" i="1"/>
  <c r="W2237" i="1"/>
  <c r="V2237" i="1"/>
  <c r="U2237" i="1"/>
  <c r="T2237" i="1"/>
  <c r="S2237" i="1"/>
  <c r="N2237" i="1"/>
  <c r="I2237" i="1"/>
  <c r="W2236" i="1"/>
  <c r="V2236" i="1"/>
  <c r="U2236" i="1"/>
  <c r="T2236" i="1"/>
  <c r="S2236" i="1"/>
  <c r="N2236" i="1"/>
  <c r="I2236" i="1"/>
  <c r="W2235" i="1"/>
  <c r="V2235" i="1"/>
  <c r="U2235" i="1"/>
  <c r="T2235" i="1"/>
  <c r="S2235" i="1"/>
  <c r="N2235" i="1"/>
  <c r="I2235" i="1"/>
  <c r="W2234" i="1"/>
  <c r="V2234" i="1"/>
  <c r="U2234" i="1"/>
  <c r="T2234" i="1"/>
  <c r="S2234" i="1"/>
  <c r="N2234" i="1"/>
  <c r="I2234" i="1"/>
  <c r="W2233" i="1"/>
  <c r="V2233" i="1"/>
  <c r="U2233" i="1"/>
  <c r="T2233" i="1"/>
  <c r="S2233" i="1"/>
  <c r="N2233" i="1"/>
  <c r="I2233" i="1"/>
  <c r="W2232" i="1"/>
  <c r="V2232" i="1"/>
  <c r="U2232" i="1"/>
  <c r="T2232" i="1"/>
  <c r="S2232" i="1"/>
  <c r="N2232" i="1"/>
  <c r="I2232" i="1"/>
  <c r="W2231" i="1"/>
  <c r="V2231" i="1"/>
  <c r="U2231" i="1"/>
  <c r="T2231" i="1"/>
  <c r="S2231" i="1"/>
  <c r="N2231" i="1"/>
  <c r="I2231" i="1"/>
  <c r="W2230" i="1"/>
  <c r="V2230" i="1"/>
  <c r="U2230" i="1"/>
  <c r="T2230" i="1"/>
  <c r="S2230" i="1"/>
  <c r="N2230" i="1"/>
  <c r="I2230" i="1"/>
  <c r="W2229" i="1"/>
  <c r="V2229" i="1"/>
  <c r="U2229" i="1"/>
  <c r="T2229" i="1"/>
  <c r="S2229" i="1"/>
  <c r="N2229" i="1"/>
  <c r="I2229" i="1"/>
  <c r="W2228" i="1"/>
  <c r="V2228" i="1"/>
  <c r="U2228" i="1"/>
  <c r="T2228" i="1"/>
  <c r="S2228" i="1"/>
  <c r="N2228" i="1"/>
  <c r="I2228" i="1"/>
  <c r="W2227" i="1"/>
  <c r="V2227" i="1"/>
  <c r="U2227" i="1"/>
  <c r="T2227" i="1"/>
  <c r="S2227" i="1"/>
  <c r="N2227" i="1"/>
  <c r="I2227" i="1"/>
  <c r="W2226" i="1"/>
  <c r="V2226" i="1"/>
  <c r="U2226" i="1"/>
  <c r="T2226" i="1"/>
  <c r="S2226" i="1"/>
  <c r="N2226" i="1"/>
  <c r="I2226" i="1"/>
  <c r="W2225" i="1"/>
  <c r="V2225" i="1"/>
  <c r="U2225" i="1"/>
  <c r="T2225" i="1"/>
  <c r="S2225" i="1"/>
  <c r="N2225" i="1"/>
  <c r="I2225" i="1"/>
  <c r="W2224" i="1"/>
  <c r="V2224" i="1"/>
  <c r="U2224" i="1"/>
  <c r="T2224" i="1"/>
  <c r="S2224" i="1"/>
  <c r="N2224" i="1"/>
  <c r="I2224" i="1"/>
  <c r="W2223" i="1"/>
  <c r="V2223" i="1"/>
  <c r="U2223" i="1"/>
  <c r="T2223" i="1"/>
  <c r="S2223" i="1"/>
  <c r="N2223" i="1"/>
  <c r="I2223" i="1"/>
  <c r="W2222" i="1"/>
  <c r="V2222" i="1"/>
  <c r="U2222" i="1"/>
  <c r="T2222" i="1"/>
  <c r="S2222" i="1"/>
  <c r="N2222" i="1"/>
  <c r="I2222" i="1"/>
  <c r="W2221" i="1"/>
  <c r="V2221" i="1"/>
  <c r="U2221" i="1"/>
  <c r="T2221" i="1"/>
  <c r="S2221" i="1"/>
  <c r="N2221" i="1"/>
  <c r="I2221" i="1"/>
  <c r="W2220" i="1"/>
  <c r="V2220" i="1"/>
  <c r="U2220" i="1"/>
  <c r="T2220" i="1"/>
  <c r="S2220" i="1"/>
  <c r="N2220" i="1"/>
  <c r="I2220" i="1"/>
  <c r="W2219" i="1"/>
  <c r="V2219" i="1"/>
  <c r="U2219" i="1"/>
  <c r="T2219" i="1"/>
  <c r="S2219" i="1"/>
  <c r="N2219" i="1"/>
  <c r="I2219" i="1"/>
  <c r="W2218" i="1"/>
  <c r="V2218" i="1"/>
  <c r="U2218" i="1"/>
  <c r="T2218" i="1"/>
  <c r="S2218" i="1"/>
  <c r="N2218" i="1"/>
  <c r="I2218" i="1"/>
  <c r="W2217" i="1"/>
  <c r="V2217" i="1"/>
  <c r="U2217" i="1"/>
  <c r="T2217" i="1"/>
  <c r="S2217" i="1"/>
  <c r="N2217" i="1"/>
  <c r="I2217" i="1"/>
  <c r="W2216" i="1"/>
  <c r="V2216" i="1"/>
  <c r="U2216" i="1"/>
  <c r="T2216" i="1"/>
  <c r="S2216" i="1"/>
  <c r="N2216" i="1"/>
  <c r="I2216" i="1"/>
  <c r="W2215" i="1"/>
  <c r="V2215" i="1"/>
  <c r="U2215" i="1"/>
  <c r="T2215" i="1"/>
  <c r="S2215" i="1"/>
  <c r="N2215" i="1"/>
  <c r="I2215" i="1"/>
  <c r="W2214" i="1"/>
  <c r="V2214" i="1"/>
  <c r="U2214" i="1"/>
  <c r="T2214" i="1"/>
  <c r="S2214" i="1"/>
  <c r="N2214" i="1"/>
  <c r="I2214" i="1"/>
  <c r="W2213" i="1"/>
  <c r="V2213" i="1"/>
  <c r="U2213" i="1"/>
  <c r="T2213" i="1"/>
  <c r="S2213" i="1"/>
  <c r="N2213" i="1"/>
  <c r="I2213" i="1"/>
  <c r="W2212" i="1"/>
  <c r="V2212" i="1"/>
  <c r="U2212" i="1"/>
  <c r="T2212" i="1"/>
  <c r="S2212" i="1"/>
  <c r="N2212" i="1"/>
  <c r="I2212" i="1"/>
  <c r="W2211" i="1"/>
  <c r="V2211" i="1"/>
  <c r="U2211" i="1"/>
  <c r="T2211" i="1"/>
  <c r="S2211" i="1"/>
  <c r="N2211" i="1"/>
  <c r="I2211" i="1"/>
  <c r="W2210" i="1"/>
  <c r="V2210" i="1"/>
  <c r="U2210" i="1"/>
  <c r="T2210" i="1"/>
  <c r="S2210" i="1"/>
  <c r="N2210" i="1"/>
  <c r="I2210" i="1"/>
  <c r="W2209" i="1"/>
  <c r="V2209" i="1"/>
  <c r="U2209" i="1"/>
  <c r="T2209" i="1"/>
  <c r="S2209" i="1"/>
  <c r="N2209" i="1"/>
  <c r="I2209" i="1"/>
  <c r="W2208" i="1"/>
  <c r="V2208" i="1"/>
  <c r="U2208" i="1"/>
  <c r="T2208" i="1"/>
  <c r="S2208" i="1"/>
  <c r="N2208" i="1"/>
  <c r="I2208" i="1"/>
  <c r="W2207" i="1"/>
  <c r="V2207" i="1"/>
  <c r="U2207" i="1"/>
  <c r="T2207" i="1"/>
  <c r="S2207" i="1"/>
  <c r="N2207" i="1"/>
  <c r="I2207" i="1"/>
  <c r="W2206" i="1"/>
  <c r="V2206" i="1"/>
  <c r="U2206" i="1"/>
  <c r="T2206" i="1"/>
  <c r="S2206" i="1"/>
  <c r="N2206" i="1"/>
  <c r="I2206" i="1"/>
  <c r="W2205" i="1"/>
  <c r="V2205" i="1"/>
  <c r="U2205" i="1"/>
  <c r="T2205" i="1"/>
  <c r="S2205" i="1"/>
  <c r="N2205" i="1"/>
  <c r="I2205" i="1"/>
  <c r="W2204" i="1"/>
  <c r="V2204" i="1"/>
  <c r="U2204" i="1"/>
  <c r="T2204" i="1"/>
  <c r="S2204" i="1"/>
  <c r="N2204" i="1"/>
  <c r="I2204" i="1"/>
  <c r="W2203" i="1"/>
  <c r="V2203" i="1"/>
  <c r="U2203" i="1"/>
  <c r="T2203" i="1"/>
  <c r="S2203" i="1"/>
  <c r="N2203" i="1"/>
  <c r="I2203" i="1"/>
  <c r="W2202" i="1"/>
  <c r="V2202" i="1"/>
  <c r="U2202" i="1"/>
  <c r="T2202" i="1"/>
  <c r="S2202" i="1"/>
  <c r="N2202" i="1"/>
  <c r="I2202" i="1"/>
  <c r="W2201" i="1"/>
  <c r="V2201" i="1"/>
  <c r="U2201" i="1"/>
  <c r="T2201" i="1"/>
  <c r="S2201" i="1"/>
  <c r="N2201" i="1"/>
  <c r="I2201" i="1"/>
  <c r="W2200" i="1"/>
  <c r="V2200" i="1"/>
  <c r="U2200" i="1"/>
  <c r="T2200" i="1"/>
  <c r="S2200" i="1"/>
  <c r="N2200" i="1"/>
  <c r="I2200" i="1"/>
  <c r="W2199" i="1"/>
  <c r="V2199" i="1"/>
  <c r="U2199" i="1"/>
  <c r="T2199" i="1"/>
  <c r="S2199" i="1"/>
  <c r="N2199" i="1"/>
  <c r="I2199" i="1"/>
  <c r="W2198" i="1"/>
  <c r="V2198" i="1"/>
  <c r="U2198" i="1"/>
  <c r="T2198" i="1"/>
  <c r="S2198" i="1"/>
  <c r="N2198" i="1"/>
  <c r="I2198" i="1"/>
  <c r="W2197" i="1"/>
  <c r="V2197" i="1"/>
  <c r="U2197" i="1"/>
  <c r="T2197" i="1"/>
  <c r="S2197" i="1"/>
  <c r="N2197" i="1"/>
  <c r="I2197" i="1"/>
  <c r="W2196" i="1"/>
  <c r="V2196" i="1"/>
  <c r="U2196" i="1"/>
  <c r="T2196" i="1"/>
  <c r="S2196" i="1"/>
  <c r="N2196" i="1"/>
  <c r="I2196" i="1"/>
  <c r="W2195" i="1"/>
  <c r="V2195" i="1"/>
  <c r="U2195" i="1"/>
  <c r="T2195" i="1"/>
  <c r="S2195" i="1"/>
  <c r="N2195" i="1"/>
  <c r="I2195" i="1"/>
  <c r="W2194" i="1"/>
  <c r="V2194" i="1"/>
  <c r="U2194" i="1"/>
  <c r="T2194" i="1"/>
  <c r="S2194" i="1"/>
  <c r="N2194" i="1"/>
  <c r="I2194" i="1"/>
  <c r="W2193" i="1"/>
  <c r="V2193" i="1"/>
  <c r="U2193" i="1"/>
  <c r="T2193" i="1"/>
  <c r="S2193" i="1"/>
  <c r="N2193" i="1"/>
  <c r="I2193" i="1"/>
  <c r="W2192" i="1"/>
  <c r="V2192" i="1"/>
  <c r="U2192" i="1"/>
  <c r="T2192" i="1"/>
  <c r="S2192" i="1"/>
  <c r="N2192" i="1"/>
  <c r="I2192" i="1"/>
  <c r="W2191" i="1"/>
  <c r="V2191" i="1"/>
  <c r="U2191" i="1"/>
  <c r="T2191" i="1"/>
  <c r="S2191" i="1"/>
  <c r="N2191" i="1"/>
  <c r="I2191" i="1"/>
  <c r="W2190" i="1"/>
  <c r="V2190" i="1"/>
  <c r="U2190" i="1"/>
  <c r="T2190" i="1"/>
  <c r="S2190" i="1"/>
  <c r="N2190" i="1"/>
  <c r="I2190" i="1"/>
  <c r="W2189" i="1"/>
  <c r="V2189" i="1"/>
  <c r="U2189" i="1"/>
  <c r="T2189" i="1"/>
  <c r="S2189" i="1"/>
  <c r="N2189" i="1"/>
  <c r="I2189" i="1"/>
  <c r="W2188" i="1"/>
  <c r="V2188" i="1"/>
  <c r="U2188" i="1"/>
  <c r="T2188" i="1"/>
  <c r="S2188" i="1"/>
  <c r="N2188" i="1"/>
  <c r="I2188" i="1"/>
  <c r="W2187" i="1"/>
  <c r="V2187" i="1"/>
  <c r="U2187" i="1"/>
  <c r="T2187" i="1"/>
  <c r="S2187" i="1"/>
  <c r="N2187" i="1"/>
  <c r="I2187" i="1"/>
  <c r="W2186" i="1"/>
  <c r="V2186" i="1"/>
  <c r="U2186" i="1"/>
  <c r="T2186" i="1"/>
  <c r="S2186" i="1"/>
  <c r="N2186" i="1"/>
  <c r="I2186" i="1"/>
  <c r="W2185" i="1"/>
  <c r="V2185" i="1"/>
  <c r="U2185" i="1"/>
  <c r="T2185" i="1"/>
  <c r="S2185" i="1"/>
  <c r="N2185" i="1"/>
  <c r="I2185" i="1"/>
  <c r="W2184" i="1"/>
  <c r="V2184" i="1"/>
  <c r="U2184" i="1"/>
  <c r="T2184" i="1"/>
  <c r="S2184" i="1"/>
  <c r="N2184" i="1"/>
  <c r="I2184" i="1"/>
  <c r="W2183" i="1"/>
  <c r="V2183" i="1"/>
  <c r="U2183" i="1"/>
  <c r="T2183" i="1"/>
  <c r="S2183" i="1"/>
  <c r="N2183" i="1"/>
  <c r="I2183" i="1"/>
  <c r="W2182" i="1"/>
  <c r="V2182" i="1"/>
  <c r="U2182" i="1"/>
  <c r="T2182" i="1"/>
  <c r="S2182" i="1"/>
  <c r="N2182" i="1"/>
  <c r="I2182" i="1"/>
  <c r="W2181" i="1"/>
  <c r="V2181" i="1"/>
  <c r="U2181" i="1"/>
  <c r="T2181" i="1"/>
  <c r="S2181" i="1"/>
  <c r="N2181" i="1"/>
  <c r="I2181" i="1"/>
  <c r="W2180" i="1"/>
  <c r="V2180" i="1"/>
  <c r="U2180" i="1"/>
  <c r="T2180" i="1"/>
  <c r="S2180" i="1"/>
  <c r="N2180" i="1"/>
  <c r="I2180" i="1"/>
  <c r="W2179" i="1"/>
  <c r="V2179" i="1"/>
  <c r="U2179" i="1"/>
  <c r="T2179" i="1"/>
  <c r="S2179" i="1"/>
  <c r="N2179" i="1"/>
  <c r="I2179" i="1"/>
  <c r="W2178" i="1"/>
  <c r="V2178" i="1"/>
  <c r="U2178" i="1"/>
  <c r="T2178" i="1"/>
  <c r="S2178" i="1"/>
  <c r="N2178" i="1"/>
  <c r="I2178" i="1"/>
  <c r="W2177" i="1"/>
  <c r="V2177" i="1"/>
  <c r="U2177" i="1"/>
  <c r="T2177" i="1"/>
  <c r="S2177" i="1"/>
  <c r="N2177" i="1"/>
  <c r="I2177" i="1"/>
  <c r="W2176" i="1"/>
  <c r="V2176" i="1"/>
  <c r="U2176" i="1"/>
  <c r="T2176" i="1"/>
  <c r="S2176" i="1"/>
  <c r="N2176" i="1"/>
  <c r="I2176" i="1"/>
  <c r="W2175" i="1"/>
  <c r="V2175" i="1"/>
  <c r="U2175" i="1"/>
  <c r="T2175" i="1"/>
  <c r="S2175" i="1"/>
  <c r="N2175" i="1"/>
  <c r="I2175" i="1"/>
  <c r="W2174" i="1"/>
  <c r="V2174" i="1"/>
  <c r="U2174" i="1"/>
  <c r="T2174" i="1"/>
  <c r="S2174" i="1"/>
  <c r="N2174" i="1"/>
  <c r="I2174" i="1"/>
  <c r="W2173" i="1"/>
  <c r="V2173" i="1"/>
  <c r="U2173" i="1"/>
  <c r="T2173" i="1"/>
  <c r="S2173" i="1"/>
  <c r="N2173" i="1"/>
  <c r="I2173" i="1"/>
  <c r="W2172" i="1"/>
  <c r="V2172" i="1"/>
  <c r="U2172" i="1"/>
  <c r="T2172" i="1"/>
  <c r="S2172" i="1"/>
  <c r="N2172" i="1"/>
  <c r="I2172" i="1"/>
  <c r="W2171" i="1"/>
  <c r="V2171" i="1"/>
  <c r="U2171" i="1"/>
  <c r="T2171" i="1"/>
  <c r="S2171" i="1"/>
  <c r="N2171" i="1"/>
  <c r="I2171" i="1"/>
  <c r="W2170" i="1"/>
  <c r="V2170" i="1"/>
  <c r="U2170" i="1"/>
  <c r="T2170" i="1"/>
  <c r="S2170" i="1"/>
  <c r="N2170" i="1"/>
  <c r="I2170" i="1"/>
  <c r="W2169" i="1"/>
  <c r="V2169" i="1"/>
  <c r="U2169" i="1"/>
  <c r="T2169" i="1"/>
  <c r="S2169" i="1"/>
  <c r="N2169" i="1"/>
  <c r="I2169" i="1"/>
  <c r="W2168" i="1"/>
  <c r="V2168" i="1"/>
  <c r="U2168" i="1"/>
  <c r="T2168" i="1"/>
  <c r="S2168" i="1"/>
  <c r="N2168" i="1"/>
  <c r="I2168" i="1"/>
  <c r="W2167" i="1"/>
  <c r="V2167" i="1"/>
  <c r="U2167" i="1"/>
  <c r="T2167" i="1"/>
  <c r="S2167" i="1"/>
  <c r="N2167" i="1"/>
  <c r="I2167" i="1"/>
  <c r="W2166" i="1"/>
  <c r="V2166" i="1"/>
  <c r="U2166" i="1"/>
  <c r="T2166" i="1"/>
  <c r="S2166" i="1"/>
  <c r="N2166" i="1"/>
  <c r="I2166" i="1"/>
  <c r="W2165" i="1"/>
  <c r="V2165" i="1"/>
  <c r="U2165" i="1"/>
  <c r="T2165" i="1"/>
  <c r="S2165" i="1"/>
  <c r="N2165" i="1"/>
  <c r="I2165" i="1"/>
  <c r="W2164" i="1"/>
  <c r="V2164" i="1"/>
  <c r="U2164" i="1"/>
  <c r="T2164" i="1"/>
  <c r="S2164" i="1"/>
  <c r="N2164" i="1"/>
  <c r="I2164" i="1"/>
  <c r="W2163" i="1"/>
  <c r="V2163" i="1"/>
  <c r="U2163" i="1"/>
  <c r="T2163" i="1"/>
  <c r="S2163" i="1"/>
  <c r="N2163" i="1"/>
  <c r="I2163" i="1"/>
  <c r="W2162" i="1"/>
  <c r="V2162" i="1"/>
  <c r="U2162" i="1"/>
  <c r="T2162" i="1"/>
  <c r="S2162" i="1"/>
  <c r="N2162" i="1"/>
  <c r="I2162" i="1"/>
  <c r="W2161" i="1"/>
  <c r="V2161" i="1"/>
  <c r="U2161" i="1"/>
  <c r="T2161" i="1"/>
  <c r="S2161" i="1"/>
  <c r="N2161" i="1"/>
  <c r="I2161" i="1"/>
  <c r="W2160" i="1"/>
  <c r="V2160" i="1"/>
  <c r="U2160" i="1"/>
  <c r="T2160" i="1"/>
  <c r="S2160" i="1"/>
  <c r="N2160" i="1"/>
  <c r="I2160" i="1"/>
  <c r="W2159" i="1"/>
  <c r="V2159" i="1"/>
  <c r="U2159" i="1"/>
  <c r="T2159" i="1"/>
  <c r="S2159" i="1"/>
  <c r="N2159" i="1"/>
  <c r="I2159" i="1"/>
  <c r="W2158" i="1"/>
  <c r="V2158" i="1"/>
  <c r="U2158" i="1"/>
  <c r="T2158" i="1"/>
  <c r="S2158" i="1"/>
  <c r="N2158" i="1"/>
  <c r="I2158" i="1"/>
  <c r="W2157" i="1"/>
  <c r="V2157" i="1"/>
  <c r="U2157" i="1"/>
  <c r="T2157" i="1"/>
  <c r="S2157" i="1"/>
  <c r="N2157" i="1"/>
  <c r="I2157" i="1"/>
  <c r="W2156" i="1"/>
  <c r="V2156" i="1"/>
  <c r="U2156" i="1"/>
  <c r="T2156" i="1"/>
  <c r="S2156" i="1"/>
  <c r="N2156" i="1"/>
  <c r="I2156" i="1"/>
  <c r="W2155" i="1"/>
  <c r="V2155" i="1"/>
  <c r="U2155" i="1"/>
  <c r="T2155" i="1"/>
  <c r="S2155" i="1"/>
  <c r="N2155" i="1"/>
  <c r="I2155" i="1"/>
  <c r="W2154" i="1"/>
  <c r="V2154" i="1"/>
  <c r="U2154" i="1"/>
  <c r="T2154" i="1"/>
  <c r="S2154" i="1"/>
  <c r="N2154" i="1"/>
  <c r="I2154" i="1"/>
  <c r="W2153" i="1"/>
  <c r="V2153" i="1"/>
  <c r="U2153" i="1"/>
  <c r="T2153" i="1"/>
  <c r="S2153" i="1"/>
  <c r="N2153" i="1"/>
  <c r="I2153" i="1"/>
  <c r="W2152" i="1"/>
  <c r="V2152" i="1"/>
  <c r="U2152" i="1"/>
  <c r="T2152" i="1"/>
  <c r="S2152" i="1"/>
  <c r="N2152" i="1"/>
  <c r="I2152" i="1"/>
  <c r="W2151" i="1"/>
  <c r="V2151" i="1"/>
  <c r="U2151" i="1"/>
  <c r="T2151" i="1"/>
  <c r="S2151" i="1"/>
  <c r="N2151" i="1"/>
  <c r="I2151" i="1"/>
  <c r="W2150" i="1"/>
  <c r="V2150" i="1"/>
  <c r="U2150" i="1"/>
  <c r="T2150" i="1"/>
  <c r="S2150" i="1"/>
  <c r="N2150" i="1"/>
  <c r="I2150" i="1"/>
  <c r="W2149" i="1"/>
  <c r="V2149" i="1"/>
  <c r="U2149" i="1"/>
  <c r="T2149" i="1"/>
  <c r="S2149" i="1"/>
  <c r="N2149" i="1"/>
  <c r="I2149" i="1"/>
  <c r="W2148" i="1"/>
  <c r="V2148" i="1"/>
  <c r="U2148" i="1"/>
  <c r="T2148" i="1"/>
  <c r="S2148" i="1"/>
  <c r="N2148" i="1"/>
  <c r="I2148" i="1"/>
  <c r="W2147" i="1"/>
  <c r="V2147" i="1"/>
  <c r="U2147" i="1"/>
  <c r="T2147" i="1"/>
  <c r="S2147" i="1"/>
  <c r="N2147" i="1"/>
  <c r="I2147" i="1"/>
  <c r="W2146" i="1"/>
  <c r="V2146" i="1"/>
  <c r="U2146" i="1"/>
  <c r="T2146" i="1"/>
  <c r="S2146" i="1"/>
  <c r="N2146" i="1"/>
  <c r="I2146" i="1"/>
  <c r="W2145" i="1"/>
  <c r="V2145" i="1"/>
  <c r="U2145" i="1"/>
  <c r="T2145" i="1"/>
  <c r="S2145" i="1"/>
  <c r="N2145" i="1"/>
  <c r="I2145" i="1"/>
  <c r="W2144" i="1"/>
  <c r="V2144" i="1"/>
  <c r="U2144" i="1"/>
  <c r="T2144" i="1"/>
  <c r="S2144" i="1"/>
  <c r="N2144" i="1"/>
  <c r="I2144" i="1"/>
  <c r="W2143" i="1"/>
  <c r="V2143" i="1"/>
  <c r="U2143" i="1"/>
  <c r="T2143" i="1"/>
  <c r="S2143" i="1"/>
  <c r="N2143" i="1"/>
  <c r="I2143" i="1"/>
  <c r="W2142" i="1"/>
  <c r="V2142" i="1"/>
  <c r="U2142" i="1"/>
  <c r="T2142" i="1"/>
  <c r="S2142" i="1"/>
  <c r="N2142" i="1"/>
  <c r="I2142" i="1"/>
  <c r="W2141" i="1"/>
  <c r="V2141" i="1"/>
  <c r="U2141" i="1"/>
  <c r="T2141" i="1"/>
  <c r="S2141" i="1"/>
  <c r="N2141" i="1"/>
  <c r="I2141" i="1"/>
  <c r="W2140" i="1"/>
  <c r="V2140" i="1"/>
  <c r="U2140" i="1"/>
  <c r="T2140" i="1"/>
  <c r="S2140" i="1"/>
  <c r="N2140" i="1"/>
  <c r="I2140" i="1"/>
  <c r="W2139" i="1"/>
  <c r="V2139" i="1"/>
  <c r="U2139" i="1"/>
  <c r="T2139" i="1"/>
  <c r="S2139" i="1"/>
  <c r="N2139" i="1"/>
  <c r="I2139" i="1"/>
  <c r="W2138" i="1"/>
  <c r="V2138" i="1"/>
  <c r="U2138" i="1"/>
  <c r="T2138" i="1"/>
  <c r="S2138" i="1"/>
  <c r="N2138" i="1"/>
  <c r="I2138" i="1"/>
  <c r="W2137" i="1"/>
  <c r="V2137" i="1"/>
  <c r="U2137" i="1"/>
  <c r="T2137" i="1"/>
  <c r="S2137" i="1"/>
  <c r="N2137" i="1"/>
  <c r="I2137" i="1"/>
  <c r="W2136" i="1"/>
  <c r="V2136" i="1"/>
  <c r="U2136" i="1"/>
  <c r="T2136" i="1"/>
  <c r="S2136" i="1"/>
  <c r="N2136" i="1"/>
  <c r="I2136" i="1"/>
  <c r="W2135" i="1"/>
  <c r="V2135" i="1"/>
  <c r="U2135" i="1"/>
  <c r="T2135" i="1"/>
  <c r="S2135" i="1"/>
  <c r="N2135" i="1"/>
  <c r="I2135" i="1"/>
  <c r="W2134" i="1"/>
  <c r="V2134" i="1"/>
  <c r="U2134" i="1"/>
  <c r="T2134" i="1"/>
  <c r="S2134" i="1"/>
  <c r="N2134" i="1"/>
  <c r="I2134" i="1"/>
  <c r="W2133" i="1"/>
  <c r="V2133" i="1"/>
  <c r="U2133" i="1"/>
  <c r="T2133" i="1"/>
  <c r="S2133" i="1"/>
  <c r="N2133" i="1"/>
  <c r="I2133" i="1"/>
  <c r="W2132" i="1"/>
  <c r="V2132" i="1"/>
  <c r="U2132" i="1"/>
  <c r="T2132" i="1"/>
  <c r="S2132" i="1"/>
  <c r="N2132" i="1"/>
  <c r="I2132" i="1"/>
  <c r="W2131" i="1"/>
  <c r="V2131" i="1"/>
  <c r="U2131" i="1"/>
  <c r="T2131" i="1"/>
  <c r="S2131" i="1"/>
  <c r="N2131" i="1"/>
  <c r="I2131" i="1"/>
  <c r="W2130" i="1"/>
  <c r="V2130" i="1"/>
  <c r="U2130" i="1"/>
  <c r="T2130" i="1"/>
  <c r="S2130" i="1"/>
  <c r="N2130" i="1"/>
  <c r="I2130" i="1"/>
  <c r="W2129" i="1"/>
  <c r="V2129" i="1"/>
  <c r="U2129" i="1"/>
  <c r="T2129" i="1"/>
  <c r="S2129" i="1"/>
  <c r="N2129" i="1"/>
  <c r="I2129" i="1"/>
  <c r="W2128" i="1"/>
  <c r="V2128" i="1"/>
  <c r="U2128" i="1"/>
  <c r="T2128" i="1"/>
  <c r="S2128" i="1"/>
  <c r="N2128" i="1"/>
  <c r="I2128" i="1"/>
  <c r="W2127" i="1"/>
  <c r="V2127" i="1"/>
  <c r="U2127" i="1"/>
  <c r="T2127" i="1"/>
  <c r="S2127" i="1"/>
  <c r="N2127" i="1"/>
  <c r="I2127" i="1"/>
  <c r="W2126" i="1"/>
  <c r="V2126" i="1"/>
  <c r="U2126" i="1"/>
  <c r="T2126" i="1"/>
  <c r="S2126" i="1"/>
  <c r="N2126" i="1"/>
  <c r="I2126" i="1"/>
  <c r="W2125" i="1"/>
  <c r="V2125" i="1"/>
  <c r="U2125" i="1"/>
  <c r="T2125" i="1"/>
  <c r="S2125" i="1"/>
  <c r="N2125" i="1"/>
  <c r="I2125" i="1"/>
  <c r="W2124" i="1"/>
  <c r="V2124" i="1"/>
  <c r="U2124" i="1"/>
  <c r="T2124" i="1"/>
  <c r="S2124" i="1"/>
  <c r="N2124" i="1"/>
  <c r="I2124" i="1"/>
  <c r="W2123" i="1"/>
  <c r="V2123" i="1"/>
  <c r="U2123" i="1"/>
  <c r="T2123" i="1"/>
  <c r="S2123" i="1"/>
  <c r="N2123" i="1"/>
  <c r="I2123" i="1"/>
  <c r="W2122" i="1"/>
  <c r="V2122" i="1"/>
  <c r="U2122" i="1"/>
  <c r="T2122" i="1"/>
  <c r="S2122" i="1"/>
  <c r="N2122" i="1"/>
  <c r="I2122" i="1"/>
  <c r="W2121" i="1"/>
  <c r="V2121" i="1"/>
  <c r="U2121" i="1"/>
  <c r="T2121" i="1"/>
  <c r="S2121" i="1"/>
  <c r="N2121" i="1"/>
  <c r="I2121" i="1"/>
  <c r="W2120" i="1"/>
  <c r="V2120" i="1"/>
  <c r="U2120" i="1"/>
  <c r="T2120" i="1"/>
  <c r="S2120" i="1"/>
  <c r="N2120" i="1"/>
  <c r="I2120" i="1"/>
  <c r="W2119" i="1"/>
  <c r="V2119" i="1"/>
  <c r="U2119" i="1"/>
  <c r="T2119" i="1"/>
  <c r="S2119" i="1"/>
  <c r="N2119" i="1"/>
  <c r="I2119" i="1"/>
  <c r="W2118" i="1"/>
  <c r="V2118" i="1"/>
  <c r="U2118" i="1"/>
  <c r="T2118" i="1"/>
  <c r="S2118" i="1"/>
  <c r="N2118" i="1"/>
  <c r="I2118" i="1"/>
  <c r="W2117" i="1"/>
  <c r="V2117" i="1"/>
  <c r="U2117" i="1"/>
  <c r="T2117" i="1"/>
  <c r="S2117" i="1"/>
  <c r="N2117" i="1"/>
  <c r="I2117" i="1"/>
  <c r="W2116" i="1"/>
  <c r="V2116" i="1"/>
  <c r="U2116" i="1"/>
  <c r="T2116" i="1"/>
  <c r="S2116" i="1"/>
  <c r="N2116" i="1"/>
  <c r="I2116" i="1"/>
  <c r="W2115" i="1"/>
  <c r="V2115" i="1"/>
  <c r="U2115" i="1"/>
  <c r="T2115" i="1"/>
  <c r="S2115" i="1"/>
  <c r="N2115" i="1"/>
  <c r="I2115" i="1"/>
  <c r="W2114" i="1"/>
  <c r="V2114" i="1"/>
  <c r="U2114" i="1"/>
  <c r="T2114" i="1"/>
  <c r="S2114" i="1"/>
  <c r="N2114" i="1"/>
  <c r="I2114" i="1"/>
  <c r="W2113" i="1"/>
  <c r="V2113" i="1"/>
  <c r="U2113" i="1"/>
  <c r="T2113" i="1"/>
  <c r="S2113" i="1"/>
  <c r="N2113" i="1"/>
  <c r="I2113" i="1"/>
  <c r="W2112" i="1"/>
  <c r="V2112" i="1"/>
  <c r="U2112" i="1"/>
  <c r="T2112" i="1"/>
  <c r="S2112" i="1"/>
  <c r="N2112" i="1"/>
  <c r="I2112" i="1"/>
  <c r="W2111" i="1"/>
  <c r="V2111" i="1"/>
  <c r="U2111" i="1"/>
  <c r="T2111" i="1"/>
  <c r="S2111" i="1"/>
  <c r="N2111" i="1"/>
  <c r="I2111" i="1"/>
  <c r="W2110" i="1"/>
  <c r="V2110" i="1"/>
  <c r="U2110" i="1"/>
  <c r="T2110" i="1"/>
  <c r="S2110" i="1"/>
  <c r="N2110" i="1"/>
  <c r="I2110" i="1"/>
  <c r="W2109" i="1"/>
  <c r="V2109" i="1"/>
  <c r="U2109" i="1"/>
  <c r="T2109" i="1"/>
  <c r="S2109" i="1"/>
  <c r="N2109" i="1"/>
  <c r="I2109" i="1"/>
  <c r="W2108" i="1"/>
  <c r="V2108" i="1"/>
  <c r="U2108" i="1"/>
  <c r="T2108" i="1"/>
  <c r="S2108" i="1"/>
  <c r="N2108" i="1"/>
  <c r="I2108" i="1"/>
  <c r="W2107" i="1"/>
  <c r="V2107" i="1"/>
  <c r="U2107" i="1"/>
  <c r="T2107" i="1"/>
  <c r="S2107" i="1"/>
  <c r="N2107" i="1"/>
  <c r="I2107" i="1"/>
  <c r="W2106" i="1"/>
  <c r="V2106" i="1"/>
  <c r="U2106" i="1"/>
  <c r="T2106" i="1"/>
  <c r="S2106" i="1"/>
  <c r="N2106" i="1"/>
  <c r="I2106" i="1"/>
  <c r="W2105" i="1"/>
  <c r="V2105" i="1"/>
  <c r="U2105" i="1"/>
  <c r="T2105" i="1"/>
  <c r="S2105" i="1"/>
  <c r="N2105" i="1"/>
  <c r="I2105" i="1"/>
  <c r="W2104" i="1"/>
  <c r="V2104" i="1"/>
  <c r="U2104" i="1"/>
  <c r="T2104" i="1"/>
  <c r="S2104" i="1"/>
  <c r="N2104" i="1"/>
  <c r="I2104" i="1"/>
  <c r="W2103" i="1"/>
  <c r="V2103" i="1"/>
  <c r="U2103" i="1"/>
  <c r="T2103" i="1"/>
  <c r="S2103" i="1"/>
  <c r="N2103" i="1"/>
  <c r="I2103" i="1"/>
  <c r="W2102" i="1"/>
  <c r="V2102" i="1"/>
  <c r="U2102" i="1"/>
  <c r="T2102" i="1"/>
  <c r="S2102" i="1"/>
  <c r="N2102" i="1"/>
  <c r="I2102" i="1"/>
  <c r="W2101" i="1"/>
  <c r="V2101" i="1"/>
  <c r="U2101" i="1"/>
  <c r="T2101" i="1"/>
  <c r="S2101" i="1"/>
  <c r="N2101" i="1"/>
  <c r="I2101" i="1"/>
  <c r="W2100" i="1"/>
  <c r="V2100" i="1"/>
  <c r="U2100" i="1"/>
  <c r="T2100" i="1"/>
  <c r="S2100" i="1"/>
  <c r="N2100" i="1"/>
  <c r="I2100" i="1"/>
  <c r="W2099" i="1"/>
  <c r="V2099" i="1"/>
  <c r="U2099" i="1"/>
  <c r="T2099" i="1"/>
  <c r="S2099" i="1"/>
  <c r="N2099" i="1"/>
  <c r="I2099" i="1"/>
  <c r="W2098" i="1"/>
  <c r="V2098" i="1"/>
  <c r="U2098" i="1"/>
  <c r="T2098" i="1"/>
  <c r="S2098" i="1"/>
  <c r="N2098" i="1"/>
  <c r="I2098" i="1"/>
  <c r="W2097" i="1"/>
  <c r="V2097" i="1"/>
  <c r="U2097" i="1"/>
  <c r="T2097" i="1"/>
  <c r="S2097" i="1"/>
  <c r="N2097" i="1"/>
  <c r="I2097" i="1"/>
  <c r="W2096" i="1"/>
  <c r="V2096" i="1"/>
  <c r="U2096" i="1"/>
  <c r="T2096" i="1"/>
  <c r="S2096" i="1"/>
  <c r="N2096" i="1"/>
  <c r="I2096" i="1"/>
  <c r="W2095" i="1"/>
  <c r="V2095" i="1"/>
  <c r="U2095" i="1"/>
  <c r="T2095" i="1"/>
  <c r="S2095" i="1"/>
  <c r="N2095" i="1"/>
  <c r="I2095" i="1"/>
  <c r="W2094" i="1"/>
  <c r="V2094" i="1"/>
  <c r="U2094" i="1"/>
  <c r="T2094" i="1"/>
  <c r="S2094" i="1"/>
  <c r="N2094" i="1"/>
  <c r="I2094" i="1"/>
  <c r="W2093" i="1"/>
  <c r="V2093" i="1"/>
  <c r="U2093" i="1"/>
  <c r="T2093" i="1"/>
  <c r="S2093" i="1"/>
  <c r="N2093" i="1"/>
  <c r="I2093" i="1"/>
  <c r="W2092" i="1"/>
  <c r="V2092" i="1"/>
  <c r="U2092" i="1"/>
  <c r="T2092" i="1"/>
  <c r="S2092" i="1"/>
  <c r="N2092" i="1"/>
  <c r="I2092" i="1"/>
  <c r="W2091" i="1"/>
  <c r="V2091" i="1"/>
  <c r="U2091" i="1"/>
  <c r="T2091" i="1"/>
  <c r="S2091" i="1"/>
  <c r="N2091" i="1"/>
  <c r="I2091" i="1"/>
  <c r="W2090" i="1"/>
  <c r="V2090" i="1"/>
  <c r="U2090" i="1"/>
  <c r="T2090" i="1"/>
  <c r="S2090" i="1"/>
  <c r="N2090" i="1"/>
  <c r="I2090" i="1"/>
  <c r="W2089" i="1"/>
  <c r="V2089" i="1"/>
  <c r="U2089" i="1"/>
  <c r="T2089" i="1"/>
  <c r="S2089" i="1"/>
  <c r="N2089" i="1"/>
  <c r="I2089" i="1"/>
  <c r="W2088" i="1"/>
  <c r="V2088" i="1"/>
  <c r="U2088" i="1"/>
  <c r="T2088" i="1"/>
  <c r="S2088" i="1"/>
  <c r="N2088" i="1"/>
  <c r="I2088" i="1"/>
  <c r="W2087" i="1"/>
  <c r="V2087" i="1"/>
  <c r="U2087" i="1"/>
  <c r="T2087" i="1"/>
  <c r="S2087" i="1"/>
  <c r="N2087" i="1"/>
  <c r="I2087" i="1"/>
  <c r="W2086" i="1"/>
  <c r="V2086" i="1"/>
  <c r="U2086" i="1"/>
  <c r="T2086" i="1"/>
  <c r="S2086" i="1"/>
  <c r="N2086" i="1"/>
  <c r="I2086" i="1"/>
  <c r="W2085" i="1"/>
  <c r="V2085" i="1"/>
  <c r="U2085" i="1"/>
  <c r="T2085" i="1"/>
  <c r="S2085" i="1"/>
  <c r="N2085" i="1"/>
  <c r="I2085" i="1"/>
  <c r="W2084" i="1"/>
  <c r="V2084" i="1"/>
  <c r="U2084" i="1"/>
  <c r="T2084" i="1"/>
  <c r="S2084" i="1"/>
  <c r="N2084" i="1"/>
  <c r="I2084" i="1"/>
  <c r="W2083" i="1"/>
  <c r="V2083" i="1"/>
  <c r="U2083" i="1"/>
  <c r="T2083" i="1"/>
  <c r="S2083" i="1"/>
  <c r="N2083" i="1"/>
  <c r="I2083" i="1"/>
  <c r="W2082" i="1"/>
  <c r="V2082" i="1"/>
  <c r="U2082" i="1"/>
  <c r="T2082" i="1"/>
  <c r="S2082" i="1"/>
  <c r="N2082" i="1"/>
  <c r="I2082" i="1"/>
  <c r="W2081" i="1"/>
  <c r="V2081" i="1"/>
  <c r="U2081" i="1"/>
  <c r="T2081" i="1"/>
  <c r="S2081" i="1"/>
  <c r="N2081" i="1"/>
  <c r="I2081" i="1"/>
  <c r="W2080" i="1"/>
  <c r="V2080" i="1"/>
  <c r="U2080" i="1"/>
  <c r="T2080" i="1"/>
  <c r="S2080" i="1"/>
  <c r="N2080" i="1"/>
  <c r="I2080" i="1"/>
  <c r="W2079" i="1"/>
  <c r="V2079" i="1"/>
  <c r="U2079" i="1"/>
  <c r="T2079" i="1"/>
  <c r="S2079" i="1"/>
  <c r="N2079" i="1"/>
  <c r="I2079" i="1"/>
  <c r="W2078" i="1"/>
  <c r="V2078" i="1"/>
  <c r="U2078" i="1"/>
  <c r="T2078" i="1"/>
  <c r="S2078" i="1"/>
  <c r="N2078" i="1"/>
  <c r="I2078" i="1"/>
  <c r="W2077" i="1"/>
  <c r="V2077" i="1"/>
  <c r="U2077" i="1"/>
  <c r="T2077" i="1"/>
  <c r="S2077" i="1"/>
  <c r="N2077" i="1"/>
  <c r="I2077" i="1"/>
  <c r="W2076" i="1"/>
  <c r="V2076" i="1"/>
  <c r="U2076" i="1"/>
  <c r="T2076" i="1"/>
  <c r="S2076" i="1"/>
  <c r="N2076" i="1"/>
  <c r="I2076" i="1"/>
  <c r="W2075" i="1"/>
  <c r="V2075" i="1"/>
  <c r="U2075" i="1"/>
  <c r="T2075" i="1"/>
  <c r="S2075" i="1"/>
  <c r="N2075" i="1"/>
  <c r="I2075" i="1"/>
  <c r="W2074" i="1"/>
  <c r="V2074" i="1"/>
  <c r="U2074" i="1"/>
  <c r="T2074" i="1"/>
  <c r="S2074" i="1"/>
  <c r="N2074" i="1"/>
  <c r="I2074" i="1"/>
  <c r="W2073" i="1"/>
  <c r="V2073" i="1"/>
  <c r="U2073" i="1"/>
  <c r="T2073" i="1"/>
  <c r="S2073" i="1"/>
  <c r="N2073" i="1"/>
  <c r="I2073" i="1"/>
  <c r="W2072" i="1"/>
  <c r="V2072" i="1"/>
  <c r="U2072" i="1"/>
  <c r="T2072" i="1"/>
  <c r="S2072" i="1"/>
  <c r="N2072" i="1"/>
  <c r="I2072" i="1"/>
  <c r="W2071" i="1"/>
  <c r="V2071" i="1"/>
  <c r="U2071" i="1"/>
  <c r="T2071" i="1"/>
  <c r="S2071" i="1"/>
  <c r="N2071" i="1"/>
  <c r="I2071" i="1"/>
  <c r="W2070" i="1"/>
  <c r="V2070" i="1"/>
  <c r="U2070" i="1"/>
  <c r="T2070" i="1"/>
  <c r="S2070" i="1"/>
  <c r="N2070" i="1"/>
  <c r="I2070" i="1"/>
  <c r="W2069" i="1"/>
  <c r="V2069" i="1"/>
  <c r="U2069" i="1"/>
  <c r="T2069" i="1"/>
  <c r="S2069" i="1"/>
  <c r="N2069" i="1"/>
  <c r="I2069" i="1"/>
  <c r="W2068" i="1"/>
  <c r="V2068" i="1"/>
  <c r="U2068" i="1"/>
  <c r="T2068" i="1"/>
  <c r="S2068" i="1"/>
  <c r="N2068" i="1"/>
  <c r="I2068" i="1"/>
  <c r="W2067" i="1"/>
  <c r="V2067" i="1"/>
  <c r="U2067" i="1"/>
  <c r="T2067" i="1"/>
  <c r="S2067" i="1"/>
  <c r="N2067" i="1"/>
  <c r="I2067" i="1"/>
  <c r="W2066" i="1"/>
  <c r="V2066" i="1"/>
  <c r="U2066" i="1"/>
  <c r="T2066" i="1"/>
  <c r="S2066" i="1"/>
  <c r="N2066" i="1"/>
  <c r="I2066" i="1"/>
  <c r="W2065" i="1"/>
  <c r="V2065" i="1"/>
  <c r="U2065" i="1"/>
  <c r="T2065" i="1"/>
  <c r="S2065" i="1"/>
  <c r="N2065" i="1"/>
  <c r="I2065" i="1"/>
  <c r="W2064" i="1"/>
  <c r="V2064" i="1"/>
  <c r="U2064" i="1"/>
  <c r="T2064" i="1"/>
  <c r="S2064" i="1"/>
  <c r="N2064" i="1"/>
  <c r="I2064" i="1"/>
  <c r="W2063" i="1"/>
  <c r="V2063" i="1"/>
  <c r="U2063" i="1"/>
  <c r="T2063" i="1"/>
  <c r="S2063" i="1"/>
  <c r="N2063" i="1"/>
  <c r="I2063" i="1"/>
  <c r="W2062" i="1"/>
  <c r="V2062" i="1"/>
  <c r="U2062" i="1"/>
  <c r="T2062" i="1"/>
  <c r="S2062" i="1"/>
  <c r="N2062" i="1"/>
  <c r="I2062" i="1"/>
  <c r="W2061" i="1"/>
  <c r="V2061" i="1"/>
  <c r="U2061" i="1"/>
  <c r="T2061" i="1"/>
  <c r="S2061" i="1"/>
  <c r="N2061" i="1"/>
  <c r="I2061" i="1"/>
  <c r="W2060" i="1"/>
  <c r="V2060" i="1"/>
  <c r="U2060" i="1"/>
  <c r="T2060" i="1"/>
  <c r="S2060" i="1"/>
  <c r="N2060" i="1"/>
  <c r="I2060" i="1"/>
  <c r="W2059" i="1"/>
  <c r="V2059" i="1"/>
  <c r="U2059" i="1"/>
  <c r="T2059" i="1"/>
  <c r="S2059" i="1"/>
  <c r="N2059" i="1"/>
  <c r="I2059" i="1"/>
  <c r="W2058" i="1"/>
  <c r="V2058" i="1"/>
  <c r="U2058" i="1"/>
  <c r="T2058" i="1"/>
  <c r="S2058" i="1"/>
  <c r="N2058" i="1"/>
  <c r="I2058" i="1"/>
  <c r="W2057" i="1"/>
  <c r="V2057" i="1"/>
  <c r="U2057" i="1"/>
  <c r="T2057" i="1"/>
  <c r="S2057" i="1"/>
  <c r="N2057" i="1"/>
  <c r="I2057" i="1"/>
  <c r="W2056" i="1"/>
  <c r="V2056" i="1"/>
  <c r="U2056" i="1"/>
  <c r="T2056" i="1"/>
  <c r="S2056" i="1"/>
  <c r="N2056" i="1"/>
  <c r="I2056" i="1"/>
  <c r="W2055" i="1"/>
  <c r="V2055" i="1"/>
  <c r="U2055" i="1"/>
  <c r="T2055" i="1"/>
  <c r="S2055" i="1"/>
  <c r="N2055" i="1"/>
  <c r="I2055" i="1"/>
  <c r="W2054" i="1"/>
  <c r="V2054" i="1"/>
  <c r="U2054" i="1"/>
  <c r="T2054" i="1"/>
  <c r="S2054" i="1"/>
  <c r="N2054" i="1"/>
  <c r="I2054" i="1"/>
  <c r="W2053" i="1"/>
  <c r="V2053" i="1"/>
  <c r="U2053" i="1"/>
  <c r="T2053" i="1"/>
  <c r="S2053" i="1"/>
  <c r="N2053" i="1"/>
  <c r="I2053" i="1"/>
  <c r="W2052" i="1"/>
  <c r="V2052" i="1"/>
  <c r="U2052" i="1"/>
  <c r="T2052" i="1"/>
  <c r="S2052" i="1"/>
  <c r="N2052" i="1"/>
  <c r="I2052" i="1"/>
  <c r="W2051" i="1"/>
  <c r="V2051" i="1"/>
  <c r="U2051" i="1"/>
  <c r="T2051" i="1"/>
  <c r="S2051" i="1"/>
  <c r="N2051" i="1"/>
  <c r="I2051" i="1"/>
  <c r="W2050" i="1"/>
  <c r="V2050" i="1"/>
  <c r="U2050" i="1"/>
  <c r="T2050" i="1"/>
  <c r="S2050" i="1"/>
  <c r="N2050" i="1"/>
  <c r="I2050" i="1"/>
  <c r="W2049" i="1"/>
  <c r="V2049" i="1"/>
  <c r="U2049" i="1"/>
  <c r="T2049" i="1"/>
  <c r="S2049" i="1"/>
  <c r="N2049" i="1"/>
  <c r="I2049" i="1"/>
  <c r="W2048" i="1"/>
  <c r="V2048" i="1"/>
  <c r="U2048" i="1"/>
  <c r="T2048" i="1"/>
  <c r="S2048" i="1"/>
  <c r="N2048" i="1"/>
  <c r="I2048" i="1"/>
  <c r="W2047" i="1"/>
  <c r="V2047" i="1"/>
  <c r="U2047" i="1"/>
  <c r="T2047" i="1"/>
  <c r="S2047" i="1"/>
  <c r="N2047" i="1"/>
  <c r="I2047" i="1"/>
  <c r="W2046" i="1"/>
  <c r="V2046" i="1"/>
  <c r="U2046" i="1"/>
  <c r="T2046" i="1"/>
  <c r="S2046" i="1"/>
  <c r="N2046" i="1"/>
  <c r="I2046" i="1"/>
  <c r="W2045" i="1"/>
  <c r="V2045" i="1"/>
  <c r="U2045" i="1"/>
  <c r="T2045" i="1"/>
  <c r="S2045" i="1"/>
  <c r="N2045" i="1"/>
  <c r="I2045" i="1"/>
  <c r="W2044" i="1"/>
  <c r="V2044" i="1"/>
  <c r="U2044" i="1"/>
  <c r="T2044" i="1"/>
  <c r="S2044" i="1"/>
  <c r="N2044" i="1"/>
  <c r="I2044" i="1"/>
  <c r="W2043" i="1"/>
  <c r="V2043" i="1"/>
  <c r="U2043" i="1"/>
  <c r="T2043" i="1"/>
  <c r="S2043" i="1"/>
  <c r="N2043" i="1"/>
  <c r="I2043" i="1"/>
  <c r="W2042" i="1"/>
  <c r="V2042" i="1"/>
  <c r="U2042" i="1"/>
  <c r="T2042" i="1"/>
  <c r="S2042" i="1"/>
  <c r="N2042" i="1"/>
  <c r="I2042" i="1"/>
  <c r="W2041" i="1"/>
  <c r="V2041" i="1"/>
  <c r="U2041" i="1"/>
  <c r="T2041" i="1"/>
  <c r="S2041" i="1"/>
  <c r="N2041" i="1"/>
  <c r="I2041" i="1"/>
  <c r="W2040" i="1"/>
  <c r="V2040" i="1"/>
  <c r="U2040" i="1"/>
  <c r="T2040" i="1"/>
  <c r="S2040" i="1"/>
  <c r="N2040" i="1"/>
  <c r="I2040" i="1"/>
  <c r="W2039" i="1"/>
  <c r="V2039" i="1"/>
  <c r="U2039" i="1"/>
  <c r="T2039" i="1"/>
  <c r="S2039" i="1"/>
  <c r="N2039" i="1"/>
  <c r="I2039" i="1"/>
  <c r="W2038" i="1"/>
  <c r="V2038" i="1"/>
  <c r="U2038" i="1"/>
  <c r="T2038" i="1"/>
  <c r="S2038" i="1"/>
  <c r="N2038" i="1"/>
  <c r="I2038" i="1"/>
  <c r="W2037" i="1"/>
  <c r="V2037" i="1"/>
  <c r="U2037" i="1"/>
  <c r="T2037" i="1"/>
  <c r="S2037" i="1"/>
  <c r="N2037" i="1"/>
  <c r="I2037" i="1"/>
  <c r="W2036" i="1"/>
  <c r="V2036" i="1"/>
  <c r="U2036" i="1"/>
  <c r="T2036" i="1"/>
  <c r="S2036" i="1"/>
  <c r="N2036" i="1"/>
  <c r="I2036" i="1"/>
  <c r="W2035" i="1"/>
  <c r="V2035" i="1"/>
  <c r="U2035" i="1"/>
  <c r="T2035" i="1"/>
  <c r="S2035" i="1"/>
  <c r="N2035" i="1"/>
  <c r="I2035" i="1"/>
  <c r="W2034" i="1"/>
  <c r="V2034" i="1"/>
  <c r="U2034" i="1"/>
  <c r="T2034" i="1"/>
  <c r="S2034" i="1"/>
  <c r="N2034" i="1"/>
  <c r="I2034" i="1"/>
  <c r="W2033" i="1"/>
  <c r="V2033" i="1"/>
  <c r="U2033" i="1"/>
  <c r="T2033" i="1"/>
  <c r="S2033" i="1"/>
  <c r="N2033" i="1"/>
  <c r="I2033" i="1"/>
  <c r="W2032" i="1"/>
  <c r="V2032" i="1"/>
  <c r="U2032" i="1"/>
  <c r="T2032" i="1"/>
  <c r="S2032" i="1"/>
  <c r="N2032" i="1"/>
  <c r="I2032" i="1"/>
  <c r="W2031" i="1"/>
  <c r="V2031" i="1"/>
  <c r="U2031" i="1"/>
  <c r="T2031" i="1"/>
  <c r="S2031" i="1"/>
  <c r="N2031" i="1"/>
  <c r="I2031" i="1"/>
  <c r="W2030" i="1"/>
  <c r="V2030" i="1"/>
  <c r="U2030" i="1"/>
  <c r="T2030" i="1"/>
  <c r="S2030" i="1"/>
  <c r="N2030" i="1"/>
  <c r="I2030" i="1"/>
  <c r="W2029" i="1"/>
  <c r="V2029" i="1"/>
  <c r="U2029" i="1"/>
  <c r="T2029" i="1"/>
  <c r="S2029" i="1"/>
  <c r="N2029" i="1"/>
  <c r="I2029" i="1"/>
  <c r="W2028" i="1"/>
  <c r="V2028" i="1"/>
  <c r="U2028" i="1"/>
  <c r="T2028" i="1"/>
  <c r="S2028" i="1"/>
  <c r="N2028" i="1"/>
  <c r="I2028" i="1"/>
  <c r="W2027" i="1"/>
  <c r="V2027" i="1"/>
  <c r="U2027" i="1"/>
  <c r="T2027" i="1"/>
  <c r="S2027" i="1"/>
  <c r="N2027" i="1"/>
  <c r="I2027" i="1"/>
  <c r="W2026" i="1"/>
  <c r="V2026" i="1"/>
  <c r="U2026" i="1"/>
  <c r="T2026" i="1"/>
  <c r="S2026" i="1"/>
  <c r="N2026" i="1"/>
  <c r="I2026" i="1"/>
  <c r="W2025" i="1"/>
  <c r="V2025" i="1"/>
  <c r="U2025" i="1"/>
  <c r="T2025" i="1"/>
  <c r="S2025" i="1"/>
  <c r="N2025" i="1"/>
  <c r="I2025" i="1"/>
  <c r="W2024" i="1"/>
  <c r="V2024" i="1"/>
  <c r="U2024" i="1"/>
  <c r="T2024" i="1"/>
  <c r="S2024" i="1"/>
  <c r="N2024" i="1"/>
  <c r="I2024" i="1"/>
  <c r="W2023" i="1"/>
  <c r="V2023" i="1"/>
  <c r="U2023" i="1"/>
  <c r="T2023" i="1"/>
  <c r="S2023" i="1"/>
  <c r="N2023" i="1"/>
  <c r="I2023" i="1"/>
  <c r="W2022" i="1"/>
  <c r="V2022" i="1"/>
  <c r="U2022" i="1"/>
  <c r="T2022" i="1"/>
  <c r="S2022" i="1"/>
  <c r="N2022" i="1"/>
  <c r="I2022" i="1"/>
  <c r="W2021" i="1"/>
  <c r="V2021" i="1"/>
  <c r="U2021" i="1"/>
  <c r="T2021" i="1"/>
  <c r="S2021" i="1"/>
  <c r="N2021" i="1"/>
  <c r="I2021" i="1"/>
  <c r="W2020" i="1"/>
  <c r="V2020" i="1"/>
  <c r="U2020" i="1"/>
  <c r="T2020" i="1"/>
  <c r="S2020" i="1"/>
  <c r="N2020" i="1"/>
  <c r="I2020" i="1"/>
  <c r="W2019" i="1"/>
  <c r="V2019" i="1"/>
  <c r="U2019" i="1"/>
  <c r="T2019" i="1"/>
  <c r="S2019" i="1"/>
  <c r="N2019" i="1"/>
  <c r="I2019" i="1"/>
  <c r="W2018" i="1"/>
  <c r="V2018" i="1"/>
  <c r="U2018" i="1"/>
  <c r="T2018" i="1"/>
  <c r="S2018" i="1"/>
  <c r="N2018" i="1"/>
  <c r="I2018" i="1"/>
  <c r="W2017" i="1"/>
  <c r="V2017" i="1"/>
  <c r="U2017" i="1"/>
  <c r="T2017" i="1"/>
  <c r="S2017" i="1"/>
  <c r="N2017" i="1"/>
  <c r="I2017" i="1"/>
  <c r="W2016" i="1"/>
  <c r="V2016" i="1"/>
  <c r="U2016" i="1"/>
  <c r="T2016" i="1"/>
  <c r="S2016" i="1"/>
  <c r="N2016" i="1"/>
  <c r="I2016" i="1"/>
  <c r="W2015" i="1"/>
  <c r="V2015" i="1"/>
  <c r="U2015" i="1"/>
  <c r="T2015" i="1"/>
  <c r="S2015" i="1"/>
  <c r="N2015" i="1"/>
  <c r="I2015" i="1"/>
  <c r="W2014" i="1"/>
  <c r="V2014" i="1"/>
  <c r="U2014" i="1"/>
  <c r="T2014" i="1"/>
  <c r="S2014" i="1"/>
  <c r="N2014" i="1"/>
  <c r="I2014" i="1"/>
  <c r="W2013" i="1"/>
  <c r="V2013" i="1"/>
  <c r="U2013" i="1"/>
  <c r="T2013" i="1"/>
  <c r="S2013" i="1"/>
  <c r="N2013" i="1"/>
  <c r="I2013" i="1"/>
  <c r="W2012" i="1"/>
  <c r="V2012" i="1"/>
  <c r="U2012" i="1"/>
  <c r="T2012" i="1"/>
  <c r="S2012" i="1"/>
  <c r="N2012" i="1"/>
  <c r="I2012" i="1"/>
  <c r="W2011" i="1"/>
  <c r="V2011" i="1"/>
  <c r="U2011" i="1"/>
  <c r="T2011" i="1"/>
  <c r="S2011" i="1"/>
  <c r="N2011" i="1"/>
  <c r="I2011" i="1"/>
  <c r="W2010" i="1"/>
  <c r="V2010" i="1"/>
  <c r="U2010" i="1"/>
  <c r="T2010" i="1"/>
  <c r="S2010" i="1"/>
  <c r="N2010" i="1"/>
  <c r="I2010" i="1"/>
  <c r="W2009" i="1"/>
  <c r="V2009" i="1"/>
  <c r="U2009" i="1"/>
  <c r="T2009" i="1"/>
  <c r="S2009" i="1"/>
  <c r="N2009" i="1"/>
  <c r="I2009" i="1"/>
  <c r="W2008" i="1"/>
  <c r="V2008" i="1"/>
  <c r="U2008" i="1"/>
  <c r="T2008" i="1"/>
  <c r="S2008" i="1"/>
  <c r="N2008" i="1"/>
  <c r="I2008" i="1"/>
  <c r="W2007" i="1"/>
  <c r="V2007" i="1"/>
  <c r="U2007" i="1"/>
  <c r="T2007" i="1"/>
  <c r="S2007" i="1"/>
  <c r="N2007" i="1"/>
  <c r="I2007" i="1"/>
  <c r="W2006" i="1"/>
  <c r="V2006" i="1"/>
  <c r="U2006" i="1"/>
  <c r="T2006" i="1"/>
  <c r="S2006" i="1"/>
  <c r="N2006" i="1"/>
  <c r="I2006" i="1"/>
  <c r="W2005" i="1"/>
  <c r="V2005" i="1"/>
  <c r="U2005" i="1"/>
  <c r="T2005" i="1"/>
  <c r="S2005" i="1"/>
  <c r="N2005" i="1"/>
  <c r="I2005" i="1"/>
  <c r="W2004" i="1"/>
  <c r="V2004" i="1"/>
  <c r="U2004" i="1"/>
  <c r="T2004" i="1"/>
  <c r="S2004" i="1"/>
  <c r="N2004" i="1"/>
  <c r="I2004" i="1"/>
  <c r="W2003" i="1"/>
  <c r="V2003" i="1"/>
  <c r="U2003" i="1"/>
  <c r="T2003" i="1"/>
  <c r="S2003" i="1"/>
  <c r="N2003" i="1"/>
  <c r="I2003" i="1"/>
  <c r="W2002" i="1"/>
  <c r="V2002" i="1"/>
  <c r="U2002" i="1"/>
  <c r="T2002" i="1"/>
  <c r="S2002" i="1"/>
  <c r="N2002" i="1"/>
  <c r="I2002" i="1"/>
  <c r="W2001" i="1"/>
  <c r="V2001" i="1"/>
  <c r="U2001" i="1"/>
  <c r="T2001" i="1"/>
  <c r="S2001" i="1"/>
  <c r="N2001" i="1"/>
  <c r="I2001" i="1"/>
  <c r="W2000" i="1"/>
  <c r="V2000" i="1"/>
  <c r="U2000" i="1"/>
  <c r="T2000" i="1"/>
  <c r="S2000" i="1"/>
  <c r="N2000" i="1"/>
  <c r="I2000" i="1"/>
  <c r="W1999" i="1"/>
  <c r="V1999" i="1"/>
  <c r="U1999" i="1"/>
  <c r="T1999" i="1"/>
  <c r="S1999" i="1"/>
  <c r="N1999" i="1"/>
  <c r="I1999" i="1"/>
  <c r="W1998" i="1"/>
  <c r="V1998" i="1"/>
  <c r="U1998" i="1"/>
  <c r="T1998" i="1"/>
  <c r="S1998" i="1"/>
  <c r="N1998" i="1"/>
  <c r="I1998" i="1"/>
  <c r="W1997" i="1"/>
  <c r="V1997" i="1"/>
  <c r="U1997" i="1"/>
  <c r="T1997" i="1"/>
  <c r="S1997" i="1"/>
  <c r="N1997" i="1"/>
  <c r="I1997" i="1"/>
  <c r="W1996" i="1"/>
  <c r="V1996" i="1"/>
  <c r="U1996" i="1"/>
  <c r="T1996" i="1"/>
  <c r="S1996" i="1"/>
  <c r="N1996" i="1"/>
  <c r="I1996" i="1"/>
  <c r="W1995" i="1"/>
  <c r="V1995" i="1"/>
  <c r="U1995" i="1"/>
  <c r="T1995" i="1"/>
  <c r="S1995" i="1"/>
  <c r="N1995" i="1"/>
  <c r="I1995" i="1"/>
  <c r="W1994" i="1"/>
  <c r="V1994" i="1"/>
  <c r="U1994" i="1"/>
  <c r="T1994" i="1"/>
  <c r="S1994" i="1"/>
  <c r="N1994" i="1"/>
  <c r="I1994" i="1"/>
  <c r="W1993" i="1"/>
  <c r="V1993" i="1"/>
  <c r="U1993" i="1"/>
  <c r="T1993" i="1"/>
  <c r="S1993" i="1"/>
  <c r="N1993" i="1"/>
  <c r="I1993" i="1"/>
  <c r="W1992" i="1"/>
  <c r="V1992" i="1"/>
  <c r="U1992" i="1"/>
  <c r="T1992" i="1"/>
  <c r="S1992" i="1"/>
  <c r="N1992" i="1"/>
  <c r="I1992" i="1"/>
  <c r="W1991" i="1"/>
  <c r="V1991" i="1"/>
  <c r="U1991" i="1"/>
  <c r="T1991" i="1"/>
  <c r="S1991" i="1"/>
  <c r="N1991" i="1"/>
  <c r="I1991" i="1"/>
  <c r="W1990" i="1"/>
  <c r="V1990" i="1"/>
  <c r="U1990" i="1"/>
  <c r="T1990" i="1"/>
  <c r="S1990" i="1"/>
  <c r="N1990" i="1"/>
  <c r="I1990" i="1"/>
  <c r="W1989" i="1"/>
  <c r="V1989" i="1"/>
  <c r="U1989" i="1"/>
  <c r="T1989" i="1"/>
  <c r="S1989" i="1"/>
  <c r="N1989" i="1"/>
  <c r="I1989" i="1"/>
  <c r="W1988" i="1"/>
  <c r="V1988" i="1"/>
  <c r="U1988" i="1"/>
  <c r="T1988" i="1"/>
  <c r="S1988" i="1"/>
  <c r="N1988" i="1"/>
  <c r="I1988" i="1"/>
  <c r="W1987" i="1"/>
  <c r="V1987" i="1"/>
  <c r="U1987" i="1"/>
  <c r="T1987" i="1"/>
  <c r="S1987" i="1"/>
  <c r="N1987" i="1"/>
  <c r="I1987" i="1"/>
  <c r="W1986" i="1"/>
  <c r="V1986" i="1"/>
  <c r="U1986" i="1"/>
  <c r="T1986" i="1"/>
  <c r="S1986" i="1"/>
  <c r="N1986" i="1"/>
  <c r="I1986" i="1"/>
  <c r="W1985" i="1"/>
  <c r="V1985" i="1"/>
  <c r="U1985" i="1"/>
  <c r="T1985" i="1"/>
  <c r="S1985" i="1"/>
  <c r="N1985" i="1"/>
  <c r="I1985" i="1"/>
  <c r="W1984" i="1"/>
  <c r="V1984" i="1"/>
  <c r="U1984" i="1"/>
  <c r="T1984" i="1"/>
  <c r="S1984" i="1"/>
  <c r="N1984" i="1"/>
  <c r="I1984" i="1"/>
  <c r="W1983" i="1"/>
  <c r="V1983" i="1"/>
  <c r="U1983" i="1"/>
  <c r="T1983" i="1"/>
  <c r="S1983" i="1"/>
  <c r="N1983" i="1"/>
  <c r="I1983" i="1"/>
  <c r="W1982" i="1"/>
  <c r="V1982" i="1"/>
  <c r="U1982" i="1"/>
  <c r="T1982" i="1"/>
  <c r="S1982" i="1"/>
  <c r="N1982" i="1"/>
  <c r="I1982" i="1"/>
  <c r="W1981" i="1"/>
  <c r="V1981" i="1"/>
  <c r="U1981" i="1"/>
  <c r="T1981" i="1"/>
  <c r="S1981" i="1"/>
  <c r="N1981" i="1"/>
  <c r="I1981" i="1"/>
  <c r="W1980" i="1"/>
  <c r="V1980" i="1"/>
  <c r="U1980" i="1"/>
  <c r="T1980" i="1"/>
  <c r="S1980" i="1"/>
  <c r="N1980" i="1"/>
  <c r="I1980" i="1"/>
  <c r="W1979" i="1"/>
  <c r="V1979" i="1"/>
  <c r="U1979" i="1"/>
  <c r="T1979" i="1"/>
  <c r="S1979" i="1"/>
  <c r="N1979" i="1"/>
  <c r="I1979" i="1"/>
  <c r="W1978" i="1"/>
  <c r="V1978" i="1"/>
  <c r="U1978" i="1"/>
  <c r="T1978" i="1"/>
  <c r="S1978" i="1"/>
  <c r="N1978" i="1"/>
  <c r="I1978" i="1"/>
  <c r="W1977" i="1"/>
  <c r="V1977" i="1"/>
  <c r="U1977" i="1"/>
  <c r="T1977" i="1"/>
  <c r="S1977" i="1"/>
  <c r="N1977" i="1"/>
  <c r="I1977" i="1"/>
  <c r="W1976" i="1"/>
  <c r="V1976" i="1"/>
  <c r="U1976" i="1"/>
  <c r="T1976" i="1"/>
  <c r="S1976" i="1"/>
  <c r="N1976" i="1"/>
  <c r="I1976" i="1"/>
  <c r="W1975" i="1"/>
  <c r="V1975" i="1"/>
  <c r="U1975" i="1"/>
  <c r="T1975" i="1"/>
  <c r="S1975" i="1"/>
  <c r="N1975" i="1"/>
  <c r="I1975" i="1"/>
  <c r="W1974" i="1"/>
  <c r="V1974" i="1"/>
  <c r="U1974" i="1"/>
  <c r="T1974" i="1"/>
  <c r="S1974" i="1"/>
  <c r="N1974" i="1"/>
  <c r="I1974" i="1"/>
  <c r="W1973" i="1"/>
  <c r="V1973" i="1"/>
  <c r="U1973" i="1"/>
  <c r="T1973" i="1"/>
  <c r="S1973" i="1"/>
  <c r="N1973" i="1"/>
  <c r="I1973" i="1"/>
  <c r="W1972" i="1"/>
  <c r="V1972" i="1"/>
  <c r="U1972" i="1"/>
  <c r="T1972" i="1"/>
  <c r="S1972" i="1"/>
  <c r="N1972" i="1"/>
  <c r="I1972" i="1"/>
  <c r="W1971" i="1"/>
  <c r="V1971" i="1"/>
  <c r="U1971" i="1"/>
  <c r="T1971" i="1"/>
  <c r="S1971" i="1"/>
  <c r="N1971" i="1"/>
  <c r="I1971" i="1"/>
  <c r="W1970" i="1"/>
  <c r="V1970" i="1"/>
  <c r="U1970" i="1"/>
  <c r="T1970" i="1"/>
  <c r="S1970" i="1"/>
  <c r="N1970" i="1"/>
  <c r="I1970" i="1"/>
  <c r="W1969" i="1"/>
  <c r="V1969" i="1"/>
  <c r="U1969" i="1"/>
  <c r="T1969" i="1"/>
  <c r="S1969" i="1"/>
  <c r="N1969" i="1"/>
  <c r="I1969" i="1"/>
  <c r="W1968" i="1"/>
  <c r="V1968" i="1"/>
  <c r="U1968" i="1"/>
  <c r="T1968" i="1"/>
  <c r="S1968" i="1"/>
  <c r="N1968" i="1"/>
  <c r="I1968" i="1"/>
  <c r="W1967" i="1"/>
  <c r="V1967" i="1"/>
  <c r="U1967" i="1"/>
  <c r="T1967" i="1"/>
  <c r="S1967" i="1"/>
  <c r="N1967" i="1"/>
  <c r="I1967" i="1"/>
  <c r="W1966" i="1"/>
  <c r="V1966" i="1"/>
  <c r="U1966" i="1"/>
  <c r="T1966" i="1"/>
  <c r="S1966" i="1"/>
  <c r="N1966" i="1"/>
  <c r="I1966" i="1"/>
  <c r="W1965" i="1"/>
  <c r="V1965" i="1"/>
  <c r="U1965" i="1"/>
  <c r="T1965" i="1"/>
  <c r="S1965" i="1"/>
  <c r="N1965" i="1"/>
  <c r="I1965" i="1"/>
  <c r="W1964" i="1"/>
  <c r="V1964" i="1"/>
  <c r="U1964" i="1"/>
  <c r="T1964" i="1"/>
  <c r="S1964" i="1"/>
  <c r="N1964" i="1"/>
  <c r="I1964" i="1"/>
  <c r="W1963" i="1"/>
  <c r="V1963" i="1"/>
  <c r="U1963" i="1"/>
  <c r="T1963" i="1"/>
  <c r="S1963" i="1"/>
  <c r="N1963" i="1"/>
  <c r="I1963" i="1"/>
  <c r="W1962" i="1"/>
  <c r="V1962" i="1"/>
  <c r="U1962" i="1"/>
  <c r="T1962" i="1"/>
  <c r="S1962" i="1"/>
  <c r="N1962" i="1"/>
  <c r="I1962" i="1"/>
  <c r="W1961" i="1"/>
  <c r="V1961" i="1"/>
  <c r="U1961" i="1"/>
  <c r="T1961" i="1"/>
  <c r="S1961" i="1"/>
  <c r="N1961" i="1"/>
  <c r="I1961" i="1"/>
  <c r="W1960" i="1"/>
  <c r="V1960" i="1"/>
  <c r="U1960" i="1"/>
  <c r="T1960" i="1"/>
  <c r="S1960" i="1"/>
  <c r="N1960" i="1"/>
  <c r="I1960" i="1"/>
  <c r="W1959" i="1"/>
  <c r="V1959" i="1"/>
  <c r="U1959" i="1"/>
  <c r="T1959" i="1"/>
  <c r="S1959" i="1"/>
  <c r="N1959" i="1"/>
  <c r="I1959" i="1"/>
  <c r="W1958" i="1"/>
  <c r="V1958" i="1"/>
  <c r="U1958" i="1"/>
  <c r="T1958" i="1"/>
  <c r="S1958" i="1"/>
  <c r="N1958" i="1"/>
  <c r="I1958" i="1"/>
  <c r="W1957" i="1"/>
  <c r="V1957" i="1"/>
  <c r="U1957" i="1"/>
  <c r="T1957" i="1"/>
  <c r="S1957" i="1"/>
  <c r="N1957" i="1"/>
  <c r="I1957" i="1"/>
  <c r="W1956" i="1"/>
  <c r="V1956" i="1"/>
  <c r="U1956" i="1"/>
  <c r="T1956" i="1"/>
  <c r="S1956" i="1"/>
  <c r="N1956" i="1"/>
  <c r="I1956" i="1"/>
  <c r="W1955" i="1"/>
  <c r="V1955" i="1"/>
  <c r="U1955" i="1"/>
  <c r="T1955" i="1"/>
  <c r="S1955" i="1"/>
  <c r="N1955" i="1"/>
  <c r="I1955" i="1"/>
  <c r="W1954" i="1"/>
  <c r="V1954" i="1"/>
  <c r="U1954" i="1"/>
  <c r="T1954" i="1"/>
  <c r="S1954" i="1"/>
  <c r="N1954" i="1"/>
  <c r="I1954" i="1"/>
  <c r="W1953" i="1"/>
  <c r="V1953" i="1"/>
  <c r="U1953" i="1"/>
  <c r="T1953" i="1"/>
  <c r="S1953" i="1"/>
  <c r="N1953" i="1"/>
  <c r="I1953" i="1"/>
  <c r="W1952" i="1"/>
  <c r="V1952" i="1"/>
  <c r="U1952" i="1"/>
  <c r="T1952" i="1"/>
  <c r="S1952" i="1"/>
  <c r="N1952" i="1"/>
  <c r="I1952" i="1"/>
  <c r="W1951" i="1"/>
  <c r="V1951" i="1"/>
  <c r="U1951" i="1"/>
  <c r="T1951" i="1"/>
  <c r="S1951" i="1"/>
  <c r="N1951" i="1"/>
  <c r="I1951" i="1"/>
  <c r="W1950" i="1"/>
  <c r="V1950" i="1"/>
  <c r="U1950" i="1"/>
  <c r="T1950" i="1"/>
  <c r="S1950" i="1"/>
  <c r="N1950" i="1"/>
  <c r="I1950" i="1"/>
  <c r="W1949" i="1"/>
  <c r="V1949" i="1"/>
  <c r="U1949" i="1"/>
  <c r="T1949" i="1"/>
  <c r="S1949" i="1"/>
  <c r="N1949" i="1"/>
  <c r="I1949" i="1"/>
  <c r="W1948" i="1"/>
  <c r="V1948" i="1"/>
  <c r="U1948" i="1"/>
  <c r="T1948" i="1"/>
  <c r="S1948" i="1"/>
  <c r="N1948" i="1"/>
  <c r="I1948" i="1"/>
  <c r="W1947" i="1"/>
  <c r="V1947" i="1"/>
  <c r="U1947" i="1"/>
  <c r="T1947" i="1"/>
  <c r="S1947" i="1"/>
  <c r="N1947" i="1"/>
  <c r="I1947" i="1"/>
  <c r="W1946" i="1"/>
  <c r="V1946" i="1"/>
  <c r="U1946" i="1"/>
  <c r="T1946" i="1"/>
  <c r="S1946" i="1"/>
  <c r="N1946" i="1"/>
  <c r="I1946" i="1"/>
  <c r="W1945" i="1"/>
  <c r="V1945" i="1"/>
  <c r="U1945" i="1"/>
  <c r="T1945" i="1"/>
  <c r="S1945" i="1"/>
  <c r="N1945" i="1"/>
  <c r="I1945" i="1"/>
  <c r="W1944" i="1"/>
  <c r="V1944" i="1"/>
  <c r="U1944" i="1"/>
  <c r="T1944" i="1"/>
  <c r="S1944" i="1"/>
  <c r="N1944" i="1"/>
  <c r="I1944" i="1"/>
  <c r="W1943" i="1"/>
  <c r="V1943" i="1"/>
  <c r="U1943" i="1"/>
  <c r="T1943" i="1"/>
  <c r="S1943" i="1"/>
  <c r="N1943" i="1"/>
  <c r="I1943" i="1"/>
  <c r="W1942" i="1"/>
  <c r="V1942" i="1"/>
  <c r="U1942" i="1"/>
  <c r="T1942" i="1"/>
  <c r="S1942" i="1"/>
  <c r="N1942" i="1"/>
  <c r="I1942" i="1"/>
  <c r="W1941" i="1"/>
  <c r="V1941" i="1"/>
  <c r="U1941" i="1"/>
  <c r="T1941" i="1"/>
  <c r="S1941" i="1"/>
  <c r="N1941" i="1"/>
  <c r="I1941" i="1"/>
  <c r="W1940" i="1"/>
  <c r="V1940" i="1"/>
  <c r="U1940" i="1"/>
  <c r="T1940" i="1"/>
  <c r="S1940" i="1"/>
  <c r="N1940" i="1"/>
  <c r="I1940" i="1"/>
  <c r="W1939" i="1"/>
  <c r="V1939" i="1"/>
  <c r="U1939" i="1"/>
  <c r="T1939" i="1"/>
  <c r="S1939" i="1"/>
  <c r="N1939" i="1"/>
  <c r="I1939" i="1"/>
  <c r="W1938" i="1"/>
  <c r="V1938" i="1"/>
  <c r="U1938" i="1"/>
  <c r="T1938" i="1"/>
  <c r="S1938" i="1"/>
  <c r="N1938" i="1"/>
  <c r="I1938" i="1"/>
  <c r="W1937" i="1"/>
  <c r="V1937" i="1"/>
  <c r="U1937" i="1"/>
  <c r="T1937" i="1"/>
  <c r="S1937" i="1"/>
  <c r="N1937" i="1"/>
  <c r="I1937" i="1"/>
  <c r="W1936" i="1"/>
  <c r="V1936" i="1"/>
  <c r="U1936" i="1"/>
  <c r="T1936" i="1"/>
  <c r="S1936" i="1"/>
  <c r="N1936" i="1"/>
  <c r="I1936" i="1"/>
  <c r="W1935" i="1"/>
  <c r="V1935" i="1"/>
  <c r="U1935" i="1"/>
  <c r="T1935" i="1"/>
  <c r="S1935" i="1"/>
  <c r="N1935" i="1"/>
  <c r="I1935" i="1"/>
  <c r="W1934" i="1"/>
  <c r="V1934" i="1"/>
  <c r="U1934" i="1"/>
  <c r="T1934" i="1"/>
  <c r="S1934" i="1"/>
  <c r="N1934" i="1"/>
  <c r="I1934" i="1"/>
  <c r="W1933" i="1"/>
  <c r="V1933" i="1"/>
  <c r="U1933" i="1"/>
  <c r="T1933" i="1"/>
  <c r="S1933" i="1"/>
  <c r="N1933" i="1"/>
  <c r="I1933" i="1"/>
  <c r="W1932" i="1"/>
  <c r="V1932" i="1"/>
  <c r="U1932" i="1"/>
  <c r="T1932" i="1"/>
  <c r="S1932" i="1"/>
  <c r="N1932" i="1"/>
  <c r="I1932" i="1"/>
  <c r="W1931" i="1"/>
  <c r="V1931" i="1"/>
  <c r="U1931" i="1"/>
  <c r="T1931" i="1"/>
  <c r="S1931" i="1"/>
  <c r="N1931" i="1"/>
  <c r="I1931" i="1"/>
  <c r="W1930" i="1"/>
  <c r="V1930" i="1"/>
  <c r="U1930" i="1"/>
  <c r="T1930" i="1"/>
  <c r="S1930" i="1"/>
  <c r="N1930" i="1"/>
  <c r="I1930" i="1"/>
  <c r="W1929" i="1"/>
  <c r="V1929" i="1"/>
  <c r="U1929" i="1"/>
  <c r="T1929" i="1"/>
  <c r="S1929" i="1"/>
  <c r="N1929" i="1"/>
  <c r="I1929" i="1"/>
  <c r="W1928" i="1"/>
  <c r="V1928" i="1"/>
  <c r="U1928" i="1"/>
  <c r="T1928" i="1"/>
  <c r="S1928" i="1"/>
  <c r="N1928" i="1"/>
  <c r="I1928" i="1"/>
  <c r="W1927" i="1"/>
  <c r="V1927" i="1"/>
  <c r="U1927" i="1"/>
  <c r="T1927" i="1"/>
  <c r="S1927" i="1"/>
  <c r="N1927" i="1"/>
  <c r="I1927" i="1"/>
  <c r="W1926" i="1"/>
  <c r="V1926" i="1"/>
  <c r="U1926" i="1"/>
  <c r="T1926" i="1"/>
  <c r="S1926" i="1"/>
  <c r="N1926" i="1"/>
  <c r="I1926" i="1"/>
  <c r="W1925" i="1"/>
  <c r="V1925" i="1"/>
  <c r="U1925" i="1"/>
  <c r="T1925" i="1"/>
  <c r="S1925" i="1"/>
  <c r="N1925" i="1"/>
  <c r="I1925" i="1"/>
  <c r="W1924" i="1"/>
  <c r="V1924" i="1"/>
  <c r="U1924" i="1"/>
  <c r="T1924" i="1"/>
  <c r="S1924" i="1"/>
  <c r="N1924" i="1"/>
  <c r="I1924" i="1"/>
  <c r="W1923" i="1"/>
  <c r="V1923" i="1"/>
  <c r="U1923" i="1"/>
  <c r="T1923" i="1"/>
  <c r="S1923" i="1"/>
  <c r="N1923" i="1"/>
  <c r="I1923" i="1"/>
  <c r="W1922" i="1"/>
  <c r="V1922" i="1"/>
  <c r="U1922" i="1"/>
  <c r="T1922" i="1"/>
  <c r="S1922" i="1"/>
  <c r="N1922" i="1"/>
  <c r="I1922" i="1"/>
  <c r="W1921" i="1"/>
  <c r="V1921" i="1"/>
  <c r="U1921" i="1"/>
  <c r="T1921" i="1"/>
  <c r="S1921" i="1"/>
  <c r="N1921" i="1"/>
  <c r="I1921" i="1"/>
  <c r="W1920" i="1"/>
  <c r="V1920" i="1"/>
  <c r="U1920" i="1"/>
  <c r="T1920" i="1"/>
  <c r="S1920" i="1"/>
  <c r="N1920" i="1"/>
  <c r="I1920" i="1"/>
  <c r="W1919" i="1"/>
  <c r="V1919" i="1"/>
  <c r="U1919" i="1"/>
  <c r="T1919" i="1"/>
  <c r="S1919" i="1"/>
  <c r="N1919" i="1"/>
  <c r="I1919" i="1"/>
  <c r="W1918" i="1"/>
  <c r="V1918" i="1"/>
  <c r="U1918" i="1"/>
  <c r="T1918" i="1"/>
  <c r="S1918" i="1"/>
  <c r="N1918" i="1"/>
  <c r="I1918" i="1"/>
  <c r="W1917" i="1"/>
  <c r="V1917" i="1"/>
  <c r="U1917" i="1"/>
  <c r="T1917" i="1"/>
  <c r="S1917" i="1"/>
  <c r="N1917" i="1"/>
  <c r="I1917" i="1"/>
  <c r="W1916" i="1"/>
  <c r="V1916" i="1"/>
  <c r="U1916" i="1"/>
  <c r="T1916" i="1"/>
  <c r="S1916" i="1"/>
  <c r="N1916" i="1"/>
  <c r="I1916" i="1"/>
  <c r="W1915" i="1"/>
  <c r="V1915" i="1"/>
  <c r="U1915" i="1"/>
  <c r="T1915" i="1"/>
  <c r="S1915" i="1"/>
  <c r="N1915" i="1"/>
  <c r="I1915" i="1"/>
  <c r="W1914" i="1"/>
  <c r="V1914" i="1"/>
  <c r="U1914" i="1"/>
  <c r="T1914" i="1"/>
  <c r="S1914" i="1"/>
  <c r="N1914" i="1"/>
  <c r="I1914" i="1"/>
  <c r="W1913" i="1"/>
  <c r="V1913" i="1"/>
  <c r="U1913" i="1"/>
  <c r="T1913" i="1"/>
  <c r="S1913" i="1"/>
  <c r="N1913" i="1"/>
  <c r="I1913" i="1"/>
  <c r="W1912" i="1"/>
  <c r="V1912" i="1"/>
  <c r="U1912" i="1"/>
  <c r="T1912" i="1"/>
  <c r="S1912" i="1"/>
  <c r="N1912" i="1"/>
  <c r="I1912" i="1"/>
  <c r="W1911" i="1"/>
  <c r="V1911" i="1"/>
  <c r="U1911" i="1"/>
  <c r="T1911" i="1"/>
  <c r="S1911" i="1"/>
  <c r="N1911" i="1"/>
  <c r="I1911" i="1"/>
  <c r="W1910" i="1"/>
  <c r="V1910" i="1"/>
  <c r="U1910" i="1"/>
  <c r="T1910" i="1"/>
  <c r="S1910" i="1"/>
  <c r="N1910" i="1"/>
  <c r="I1910" i="1"/>
  <c r="W1909" i="1"/>
  <c r="V1909" i="1"/>
  <c r="U1909" i="1"/>
  <c r="T1909" i="1"/>
  <c r="S1909" i="1"/>
  <c r="N1909" i="1"/>
  <c r="I1909" i="1"/>
  <c r="W1908" i="1"/>
  <c r="V1908" i="1"/>
  <c r="U1908" i="1"/>
  <c r="T1908" i="1"/>
  <c r="S1908" i="1"/>
  <c r="N1908" i="1"/>
  <c r="I1908" i="1"/>
  <c r="W1907" i="1"/>
  <c r="V1907" i="1"/>
  <c r="U1907" i="1"/>
  <c r="T1907" i="1"/>
  <c r="S1907" i="1"/>
  <c r="N1907" i="1"/>
  <c r="I1907" i="1"/>
  <c r="W1906" i="1"/>
  <c r="V1906" i="1"/>
  <c r="U1906" i="1"/>
  <c r="T1906" i="1"/>
  <c r="S1906" i="1"/>
  <c r="N1906" i="1"/>
  <c r="I1906" i="1"/>
  <c r="W1905" i="1"/>
  <c r="V1905" i="1"/>
  <c r="U1905" i="1"/>
  <c r="T1905" i="1"/>
  <c r="S1905" i="1"/>
  <c r="N1905" i="1"/>
  <c r="I1905" i="1"/>
  <c r="W1904" i="1"/>
  <c r="V1904" i="1"/>
  <c r="U1904" i="1"/>
  <c r="T1904" i="1"/>
  <c r="S1904" i="1"/>
  <c r="N1904" i="1"/>
  <c r="I1904" i="1"/>
  <c r="W1903" i="1"/>
  <c r="V1903" i="1"/>
  <c r="U1903" i="1"/>
  <c r="T1903" i="1"/>
  <c r="S1903" i="1"/>
  <c r="N1903" i="1"/>
  <c r="I1903" i="1"/>
  <c r="W1902" i="1"/>
  <c r="V1902" i="1"/>
  <c r="U1902" i="1"/>
  <c r="T1902" i="1"/>
  <c r="S1902" i="1"/>
  <c r="N1902" i="1"/>
  <c r="I1902" i="1"/>
  <c r="W1901" i="1"/>
  <c r="V1901" i="1"/>
  <c r="U1901" i="1"/>
  <c r="T1901" i="1"/>
  <c r="S1901" i="1"/>
  <c r="N1901" i="1"/>
  <c r="I1901" i="1"/>
  <c r="W1900" i="1"/>
  <c r="V1900" i="1"/>
  <c r="U1900" i="1"/>
  <c r="T1900" i="1"/>
  <c r="S1900" i="1"/>
  <c r="N1900" i="1"/>
  <c r="I1900" i="1"/>
  <c r="W1899" i="1"/>
  <c r="V1899" i="1"/>
  <c r="U1899" i="1"/>
  <c r="T1899" i="1"/>
  <c r="S1899" i="1"/>
  <c r="N1899" i="1"/>
  <c r="I1899" i="1"/>
  <c r="W1898" i="1"/>
  <c r="V1898" i="1"/>
  <c r="U1898" i="1"/>
  <c r="T1898" i="1"/>
  <c r="S1898" i="1"/>
  <c r="N1898" i="1"/>
  <c r="I1898" i="1"/>
  <c r="W1897" i="1"/>
  <c r="V1897" i="1"/>
  <c r="U1897" i="1"/>
  <c r="T1897" i="1"/>
  <c r="S1897" i="1"/>
  <c r="N1897" i="1"/>
  <c r="I1897" i="1"/>
  <c r="W1896" i="1"/>
  <c r="V1896" i="1"/>
  <c r="U1896" i="1"/>
  <c r="T1896" i="1"/>
  <c r="S1896" i="1"/>
  <c r="N1896" i="1"/>
  <c r="I1896" i="1"/>
  <c r="W1895" i="1"/>
  <c r="V1895" i="1"/>
  <c r="U1895" i="1"/>
  <c r="T1895" i="1"/>
  <c r="S1895" i="1"/>
  <c r="N1895" i="1"/>
  <c r="I1895" i="1"/>
  <c r="W1894" i="1"/>
  <c r="V1894" i="1"/>
  <c r="U1894" i="1"/>
  <c r="T1894" i="1"/>
  <c r="S1894" i="1"/>
  <c r="N1894" i="1"/>
  <c r="I1894" i="1"/>
  <c r="W1893" i="1"/>
  <c r="V1893" i="1"/>
  <c r="U1893" i="1"/>
  <c r="T1893" i="1"/>
  <c r="S1893" i="1"/>
  <c r="N1893" i="1"/>
  <c r="I1893" i="1"/>
  <c r="W1892" i="1"/>
  <c r="V1892" i="1"/>
  <c r="U1892" i="1"/>
  <c r="T1892" i="1"/>
  <c r="S1892" i="1"/>
  <c r="N1892" i="1"/>
  <c r="I1892" i="1"/>
  <c r="W1891" i="1"/>
  <c r="V1891" i="1"/>
  <c r="U1891" i="1"/>
  <c r="T1891" i="1"/>
  <c r="S1891" i="1"/>
  <c r="N1891" i="1"/>
  <c r="I1891" i="1"/>
  <c r="W1890" i="1"/>
  <c r="V1890" i="1"/>
  <c r="U1890" i="1"/>
  <c r="T1890" i="1"/>
  <c r="S1890" i="1"/>
  <c r="N1890" i="1"/>
  <c r="I1890" i="1"/>
  <c r="W1889" i="1"/>
  <c r="V1889" i="1"/>
  <c r="U1889" i="1"/>
  <c r="T1889" i="1"/>
  <c r="S1889" i="1"/>
  <c r="N1889" i="1"/>
  <c r="I1889" i="1"/>
  <c r="W1888" i="1"/>
  <c r="V1888" i="1"/>
  <c r="U1888" i="1"/>
  <c r="T1888" i="1"/>
  <c r="S1888" i="1"/>
  <c r="N1888" i="1"/>
  <c r="I1888" i="1"/>
  <c r="W1887" i="1"/>
  <c r="V1887" i="1"/>
  <c r="U1887" i="1"/>
  <c r="T1887" i="1"/>
  <c r="S1887" i="1"/>
  <c r="N1887" i="1"/>
  <c r="I1887" i="1"/>
  <c r="W1886" i="1"/>
  <c r="V1886" i="1"/>
  <c r="U1886" i="1"/>
  <c r="T1886" i="1"/>
  <c r="S1886" i="1"/>
  <c r="N1886" i="1"/>
  <c r="I1886" i="1"/>
  <c r="W1885" i="1"/>
  <c r="V1885" i="1"/>
  <c r="U1885" i="1"/>
  <c r="T1885" i="1"/>
  <c r="S1885" i="1"/>
  <c r="N1885" i="1"/>
  <c r="I1885" i="1"/>
  <c r="W1884" i="1"/>
  <c r="V1884" i="1"/>
  <c r="U1884" i="1"/>
  <c r="T1884" i="1"/>
  <c r="S1884" i="1"/>
  <c r="N1884" i="1"/>
  <c r="I1884" i="1"/>
  <c r="W1883" i="1"/>
  <c r="V1883" i="1"/>
  <c r="U1883" i="1"/>
  <c r="T1883" i="1"/>
  <c r="S1883" i="1"/>
  <c r="N1883" i="1"/>
  <c r="I1883" i="1"/>
  <c r="W1882" i="1"/>
  <c r="V1882" i="1"/>
  <c r="U1882" i="1"/>
  <c r="T1882" i="1"/>
  <c r="S1882" i="1"/>
  <c r="N1882" i="1"/>
  <c r="I1882" i="1"/>
  <c r="W1881" i="1"/>
  <c r="V1881" i="1"/>
  <c r="U1881" i="1"/>
  <c r="T1881" i="1"/>
  <c r="S1881" i="1"/>
  <c r="N1881" i="1"/>
  <c r="I1881" i="1"/>
  <c r="W1880" i="1"/>
  <c r="V1880" i="1"/>
  <c r="U1880" i="1"/>
  <c r="T1880" i="1"/>
  <c r="S1880" i="1"/>
  <c r="N1880" i="1"/>
  <c r="I1880" i="1"/>
  <c r="W1879" i="1"/>
  <c r="V1879" i="1"/>
  <c r="U1879" i="1"/>
  <c r="T1879" i="1"/>
  <c r="S1879" i="1"/>
  <c r="N1879" i="1"/>
  <c r="I1879" i="1"/>
  <c r="W1878" i="1"/>
  <c r="V1878" i="1"/>
  <c r="U1878" i="1"/>
  <c r="T1878" i="1"/>
  <c r="S1878" i="1"/>
  <c r="N1878" i="1"/>
  <c r="I1878" i="1"/>
  <c r="W1877" i="1"/>
  <c r="V1877" i="1"/>
  <c r="U1877" i="1"/>
  <c r="T1877" i="1"/>
  <c r="S1877" i="1"/>
  <c r="N1877" i="1"/>
  <c r="I1877" i="1"/>
  <c r="W1876" i="1"/>
  <c r="V1876" i="1"/>
  <c r="U1876" i="1"/>
  <c r="T1876" i="1"/>
  <c r="S1876" i="1"/>
  <c r="N1876" i="1"/>
  <c r="I1876" i="1"/>
  <c r="W1875" i="1"/>
  <c r="V1875" i="1"/>
  <c r="U1875" i="1"/>
  <c r="T1875" i="1"/>
  <c r="S1875" i="1"/>
  <c r="N1875" i="1"/>
  <c r="I1875" i="1"/>
  <c r="W1874" i="1"/>
  <c r="V1874" i="1"/>
  <c r="U1874" i="1"/>
  <c r="T1874" i="1"/>
  <c r="S1874" i="1"/>
  <c r="N1874" i="1"/>
  <c r="I1874" i="1"/>
  <c r="W1873" i="1"/>
  <c r="V1873" i="1"/>
  <c r="U1873" i="1"/>
  <c r="T1873" i="1"/>
  <c r="S1873" i="1"/>
  <c r="N1873" i="1"/>
  <c r="I1873" i="1"/>
  <c r="W1872" i="1"/>
  <c r="V1872" i="1"/>
  <c r="U1872" i="1"/>
  <c r="T1872" i="1"/>
  <c r="S1872" i="1"/>
  <c r="N1872" i="1"/>
  <c r="I1872" i="1"/>
  <c r="W1871" i="1"/>
  <c r="V1871" i="1"/>
  <c r="U1871" i="1"/>
  <c r="T1871" i="1"/>
  <c r="S1871" i="1"/>
  <c r="N1871" i="1"/>
  <c r="I1871" i="1"/>
  <c r="W1870" i="1"/>
  <c r="V1870" i="1"/>
  <c r="U1870" i="1"/>
  <c r="T1870" i="1"/>
  <c r="S1870" i="1"/>
  <c r="N1870" i="1"/>
  <c r="I1870" i="1"/>
  <c r="W1869" i="1"/>
  <c r="V1869" i="1"/>
  <c r="U1869" i="1"/>
  <c r="T1869" i="1"/>
  <c r="S1869" i="1"/>
  <c r="N1869" i="1"/>
  <c r="I1869" i="1"/>
  <c r="W1868" i="1"/>
  <c r="V1868" i="1"/>
  <c r="U1868" i="1"/>
  <c r="T1868" i="1"/>
  <c r="S1868" i="1"/>
  <c r="N1868" i="1"/>
  <c r="I1868" i="1"/>
  <c r="W1867" i="1"/>
  <c r="V1867" i="1"/>
  <c r="U1867" i="1"/>
  <c r="T1867" i="1"/>
  <c r="S1867" i="1"/>
  <c r="N1867" i="1"/>
  <c r="I1867" i="1"/>
  <c r="W1866" i="1"/>
  <c r="V1866" i="1"/>
  <c r="U1866" i="1"/>
  <c r="T1866" i="1"/>
  <c r="S1866" i="1"/>
  <c r="N1866" i="1"/>
  <c r="I1866" i="1"/>
  <c r="W1865" i="1"/>
  <c r="V1865" i="1"/>
  <c r="U1865" i="1"/>
  <c r="T1865" i="1"/>
  <c r="S1865" i="1"/>
  <c r="N1865" i="1"/>
  <c r="I1865" i="1"/>
  <c r="W1864" i="1"/>
  <c r="V1864" i="1"/>
  <c r="U1864" i="1"/>
  <c r="T1864" i="1"/>
  <c r="S1864" i="1"/>
  <c r="N1864" i="1"/>
  <c r="I1864" i="1"/>
  <c r="W1863" i="1"/>
  <c r="V1863" i="1"/>
  <c r="U1863" i="1"/>
  <c r="T1863" i="1"/>
  <c r="S1863" i="1"/>
  <c r="N1863" i="1"/>
  <c r="I1863" i="1"/>
  <c r="W1862" i="1"/>
  <c r="V1862" i="1"/>
  <c r="U1862" i="1"/>
  <c r="T1862" i="1"/>
  <c r="S1862" i="1"/>
  <c r="N1862" i="1"/>
  <c r="I1862" i="1"/>
  <c r="W1861" i="1"/>
  <c r="V1861" i="1"/>
  <c r="U1861" i="1"/>
  <c r="T1861" i="1"/>
  <c r="S1861" i="1"/>
  <c r="N1861" i="1"/>
  <c r="I1861" i="1"/>
  <c r="W1860" i="1"/>
  <c r="V1860" i="1"/>
  <c r="U1860" i="1"/>
  <c r="T1860" i="1"/>
  <c r="S1860" i="1"/>
  <c r="N1860" i="1"/>
  <c r="I1860" i="1"/>
  <c r="W1859" i="1"/>
  <c r="V1859" i="1"/>
  <c r="U1859" i="1"/>
  <c r="T1859" i="1"/>
  <c r="S1859" i="1"/>
  <c r="N1859" i="1"/>
  <c r="I1859" i="1"/>
  <c r="W1858" i="1"/>
  <c r="V1858" i="1"/>
  <c r="U1858" i="1"/>
  <c r="T1858" i="1"/>
  <c r="S1858" i="1"/>
  <c r="N1858" i="1"/>
  <c r="I1858" i="1"/>
  <c r="W1857" i="1"/>
  <c r="V1857" i="1"/>
  <c r="U1857" i="1"/>
  <c r="T1857" i="1"/>
  <c r="S1857" i="1"/>
  <c r="N1857" i="1"/>
  <c r="I1857" i="1"/>
  <c r="W1856" i="1"/>
  <c r="V1856" i="1"/>
  <c r="U1856" i="1"/>
  <c r="T1856" i="1"/>
  <c r="S1856" i="1"/>
  <c r="N1856" i="1"/>
  <c r="I1856" i="1"/>
  <c r="W1855" i="1"/>
  <c r="V1855" i="1"/>
  <c r="U1855" i="1"/>
  <c r="T1855" i="1"/>
  <c r="S1855" i="1"/>
  <c r="N1855" i="1"/>
  <c r="I1855" i="1"/>
  <c r="W1854" i="1"/>
  <c r="V1854" i="1"/>
  <c r="U1854" i="1"/>
  <c r="T1854" i="1"/>
  <c r="S1854" i="1"/>
  <c r="N1854" i="1"/>
  <c r="I1854" i="1"/>
  <c r="W1853" i="1"/>
  <c r="V1853" i="1"/>
  <c r="U1853" i="1"/>
  <c r="T1853" i="1"/>
  <c r="S1853" i="1"/>
  <c r="N1853" i="1"/>
  <c r="I1853" i="1"/>
  <c r="W1852" i="1"/>
  <c r="V1852" i="1"/>
  <c r="U1852" i="1"/>
  <c r="T1852" i="1"/>
  <c r="S1852" i="1"/>
  <c r="N1852" i="1"/>
  <c r="I1852" i="1"/>
  <c r="W1851" i="1"/>
  <c r="V1851" i="1"/>
  <c r="U1851" i="1"/>
  <c r="T1851" i="1"/>
  <c r="S1851" i="1"/>
  <c r="N1851" i="1"/>
  <c r="I1851" i="1"/>
  <c r="W1850" i="1"/>
  <c r="V1850" i="1"/>
  <c r="U1850" i="1"/>
  <c r="T1850" i="1"/>
  <c r="S1850" i="1"/>
  <c r="N1850" i="1"/>
  <c r="I1850" i="1"/>
  <c r="W1849" i="1"/>
  <c r="V1849" i="1"/>
  <c r="U1849" i="1"/>
  <c r="T1849" i="1"/>
  <c r="S1849" i="1"/>
  <c r="N1849" i="1"/>
  <c r="I1849" i="1"/>
  <c r="W1848" i="1"/>
  <c r="V1848" i="1"/>
  <c r="U1848" i="1"/>
  <c r="T1848" i="1"/>
  <c r="S1848" i="1"/>
  <c r="N1848" i="1"/>
  <c r="I1848" i="1"/>
  <c r="W1847" i="1"/>
  <c r="V1847" i="1"/>
  <c r="U1847" i="1"/>
  <c r="T1847" i="1"/>
  <c r="S1847" i="1"/>
  <c r="N1847" i="1"/>
  <c r="I1847" i="1"/>
  <c r="W1846" i="1"/>
  <c r="V1846" i="1"/>
  <c r="U1846" i="1"/>
  <c r="T1846" i="1"/>
  <c r="S1846" i="1"/>
  <c r="N1846" i="1"/>
  <c r="I1846" i="1"/>
  <c r="W1845" i="1"/>
  <c r="V1845" i="1"/>
  <c r="U1845" i="1"/>
  <c r="T1845" i="1"/>
  <c r="S1845" i="1"/>
  <c r="N1845" i="1"/>
  <c r="I1845" i="1"/>
  <c r="W1844" i="1"/>
  <c r="V1844" i="1"/>
  <c r="U1844" i="1"/>
  <c r="T1844" i="1"/>
  <c r="S1844" i="1"/>
  <c r="N1844" i="1"/>
  <c r="I1844" i="1"/>
  <c r="W1843" i="1"/>
  <c r="V1843" i="1"/>
  <c r="U1843" i="1"/>
  <c r="T1843" i="1"/>
  <c r="S1843" i="1"/>
  <c r="N1843" i="1"/>
  <c r="I1843" i="1"/>
  <c r="W1842" i="1"/>
  <c r="V1842" i="1"/>
  <c r="U1842" i="1"/>
  <c r="T1842" i="1"/>
  <c r="S1842" i="1"/>
  <c r="N1842" i="1"/>
  <c r="I1842" i="1"/>
  <c r="W1841" i="1"/>
  <c r="V1841" i="1"/>
  <c r="U1841" i="1"/>
  <c r="T1841" i="1"/>
  <c r="S1841" i="1"/>
  <c r="N1841" i="1"/>
  <c r="I1841" i="1"/>
  <c r="W1840" i="1"/>
  <c r="V1840" i="1"/>
  <c r="U1840" i="1"/>
  <c r="T1840" i="1"/>
  <c r="S1840" i="1"/>
  <c r="N1840" i="1"/>
  <c r="I1840" i="1"/>
  <c r="W1839" i="1"/>
  <c r="V1839" i="1"/>
  <c r="U1839" i="1"/>
  <c r="T1839" i="1"/>
  <c r="S1839" i="1"/>
  <c r="N1839" i="1"/>
  <c r="I1839" i="1"/>
  <c r="W1838" i="1"/>
  <c r="V1838" i="1"/>
  <c r="U1838" i="1"/>
  <c r="T1838" i="1"/>
  <c r="S1838" i="1"/>
  <c r="N1838" i="1"/>
  <c r="I1838" i="1"/>
  <c r="W1837" i="1"/>
  <c r="V1837" i="1"/>
  <c r="U1837" i="1"/>
  <c r="T1837" i="1"/>
  <c r="S1837" i="1"/>
  <c r="N1837" i="1"/>
  <c r="I1837" i="1"/>
  <c r="W1836" i="1"/>
  <c r="V1836" i="1"/>
  <c r="U1836" i="1"/>
  <c r="T1836" i="1"/>
  <c r="S1836" i="1"/>
  <c r="N1836" i="1"/>
  <c r="I1836" i="1"/>
  <c r="W1835" i="1"/>
  <c r="V1835" i="1"/>
  <c r="U1835" i="1"/>
  <c r="T1835" i="1"/>
  <c r="S1835" i="1"/>
  <c r="N1835" i="1"/>
  <c r="I1835" i="1"/>
  <c r="W1834" i="1"/>
  <c r="V1834" i="1"/>
  <c r="U1834" i="1"/>
  <c r="T1834" i="1"/>
  <c r="S1834" i="1"/>
  <c r="N1834" i="1"/>
  <c r="I1834" i="1"/>
  <c r="W1833" i="1"/>
  <c r="V1833" i="1"/>
  <c r="U1833" i="1"/>
  <c r="T1833" i="1"/>
  <c r="S1833" i="1"/>
  <c r="N1833" i="1"/>
  <c r="I1833" i="1"/>
  <c r="W1832" i="1"/>
  <c r="V1832" i="1"/>
  <c r="U1832" i="1"/>
  <c r="T1832" i="1"/>
  <c r="S1832" i="1"/>
  <c r="N1832" i="1"/>
  <c r="I1832" i="1"/>
  <c r="W1831" i="1"/>
  <c r="V1831" i="1"/>
  <c r="U1831" i="1"/>
  <c r="T1831" i="1"/>
  <c r="S1831" i="1"/>
  <c r="N1831" i="1"/>
  <c r="I1831" i="1"/>
  <c r="W1830" i="1"/>
  <c r="V1830" i="1"/>
  <c r="U1830" i="1"/>
  <c r="T1830" i="1"/>
  <c r="S1830" i="1"/>
  <c r="N1830" i="1"/>
  <c r="I1830" i="1"/>
  <c r="W1829" i="1"/>
  <c r="V1829" i="1"/>
  <c r="U1829" i="1"/>
  <c r="T1829" i="1"/>
  <c r="S1829" i="1"/>
  <c r="N1829" i="1"/>
  <c r="I1829" i="1"/>
  <c r="W1828" i="1"/>
  <c r="V1828" i="1"/>
  <c r="U1828" i="1"/>
  <c r="T1828" i="1"/>
  <c r="S1828" i="1"/>
  <c r="N1828" i="1"/>
  <c r="I1828" i="1"/>
  <c r="W1827" i="1"/>
  <c r="V1827" i="1"/>
  <c r="U1827" i="1"/>
  <c r="T1827" i="1"/>
  <c r="S1827" i="1"/>
  <c r="N1827" i="1"/>
  <c r="I1827" i="1"/>
  <c r="W1826" i="1"/>
  <c r="V1826" i="1"/>
  <c r="U1826" i="1"/>
  <c r="T1826" i="1"/>
  <c r="S1826" i="1"/>
  <c r="N1826" i="1"/>
  <c r="I1826" i="1"/>
  <c r="W1825" i="1"/>
  <c r="V1825" i="1"/>
  <c r="U1825" i="1"/>
  <c r="T1825" i="1"/>
  <c r="S1825" i="1"/>
  <c r="N1825" i="1"/>
  <c r="I1825" i="1"/>
  <c r="W1824" i="1"/>
  <c r="V1824" i="1"/>
  <c r="U1824" i="1"/>
  <c r="T1824" i="1"/>
  <c r="S1824" i="1"/>
  <c r="N1824" i="1"/>
  <c r="I1824" i="1"/>
  <c r="W1823" i="1"/>
  <c r="V1823" i="1"/>
  <c r="U1823" i="1"/>
  <c r="T1823" i="1"/>
  <c r="S1823" i="1"/>
  <c r="N1823" i="1"/>
  <c r="I1823" i="1"/>
  <c r="W1822" i="1"/>
  <c r="V1822" i="1"/>
  <c r="U1822" i="1"/>
  <c r="T1822" i="1"/>
  <c r="S1822" i="1"/>
  <c r="N1822" i="1"/>
  <c r="I1822" i="1"/>
  <c r="W1821" i="1"/>
  <c r="V1821" i="1"/>
  <c r="U1821" i="1"/>
  <c r="T1821" i="1"/>
  <c r="S1821" i="1"/>
  <c r="N1821" i="1"/>
  <c r="I1821" i="1"/>
  <c r="W1820" i="1"/>
  <c r="V1820" i="1"/>
  <c r="U1820" i="1"/>
  <c r="T1820" i="1"/>
  <c r="S1820" i="1"/>
  <c r="N1820" i="1"/>
  <c r="I1820" i="1"/>
  <c r="W1819" i="1"/>
  <c r="V1819" i="1"/>
  <c r="U1819" i="1"/>
  <c r="T1819" i="1"/>
  <c r="S1819" i="1"/>
  <c r="N1819" i="1"/>
  <c r="I1819" i="1"/>
  <c r="W1818" i="1"/>
  <c r="V1818" i="1"/>
  <c r="U1818" i="1"/>
  <c r="T1818" i="1"/>
  <c r="S1818" i="1"/>
  <c r="N1818" i="1"/>
  <c r="I1818" i="1"/>
  <c r="W1817" i="1"/>
  <c r="V1817" i="1"/>
  <c r="U1817" i="1"/>
  <c r="T1817" i="1"/>
  <c r="S1817" i="1"/>
  <c r="N1817" i="1"/>
  <c r="I1817" i="1"/>
  <c r="W1816" i="1"/>
  <c r="V1816" i="1"/>
  <c r="U1816" i="1"/>
  <c r="T1816" i="1"/>
  <c r="S1816" i="1"/>
  <c r="N1816" i="1"/>
  <c r="I1816" i="1"/>
  <c r="W1815" i="1"/>
  <c r="V1815" i="1"/>
  <c r="U1815" i="1"/>
  <c r="T1815" i="1"/>
  <c r="S1815" i="1"/>
  <c r="N1815" i="1"/>
  <c r="I1815" i="1"/>
  <c r="W1814" i="1"/>
  <c r="V1814" i="1"/>
  <c r="U1814" i="1"/>
  <c r="T1814" i="1"/>
  <c r="S1814" i="1"/>
  <c r="N1814" i="1"/>
  <c r="I1814" i="1"/>
  <c r="W1813" i="1"/>
  <c r="V1813" i="1"/>
  <c r="U1813" i="1"/>
  <c r="T1813" i="1"/>
  <c r="S1813" i="1"/>
  <c r="N1813" i="1"/>
  <c r="I1813" i="1"/>
  <c r="W1812" i="1"/>
  <c r="V1812" i="1"/>
  <c r="U1812" i="1"/>
  <c r="T1812" i="1"/>
  <c r="S1812" i="1"/>
  <c r="N1812" i="1"/>
  <c r="I1812" i="1"/>
  <c r="W1811" i="1"/>
  <c r="V1811" i="1"/>
  <c r="U1811" i="1"/>
  <c r="T1811" i="1"/>
  <c r="S1811" i="1"/>
  <c r="N1811" i="1"/>
  <c r="I1811" i="1"/>
  <c r="W1810" i="1"/>
  <c r="V1810" i="1"/>
  <c r="U1810" i="1"/>
  <c r="T1810" i="1"/>
  <c r="S1810" i="1"/>
  <c r="N1810" i="1"/>
  <c r="I1810" i="1"/>
  <c r="W1809" i="1"/>
  <c r="V1809" i="1"/>
  <c r="U1809" i="1"/>
  <c r="T1809" i="1"/>
  <c r="S1809" i="1"/>
  <c r="N1809" i="1"/>
  <c r="I1809" i="1"/>
  <c r="W1808" i="1"/>
  <c r="V1808" i="1"/>
  <c r="U1808" i="1"/>
  <c r="T1808" i="1"/>
  <c r="S1808" i="1"/>
  <c r="N1808" i="1"/>
  <c r="I1808" i="1"/>
  <c r="W1807" i="1"/>
  <c r="V1807" i="1"/>
  <c r="U1807" i="1"/>
  <c r="T1807" i="1"/>
  <c r="S1807" i="1"/>
  <c r="N1807" i="1"/>
  <c r="I1807" i="1"/>
  <c r="W1806" i="1"/>
  <c r="V1806" i="1"/>
  <c r="U1806" i="1"/>
  <c r="T1806" i="1"/>
  <c r="S1806" i="1"/>
  <c r="N1806" i="1"/>
  <c r="I1806" i="1"/>
  <c r="W1805" i="1"/>
  <c r="V1805" i="1"/>
  <c r="U1805" i="1"/>
  <c r="T1805" i="1"/>
  <c r="S1805" i="1"/>
  <c r="N1805" i="1"/>
  <c r="I1805" i="1"/>
  <c r="W1804" i="1"/>
  <c r="V1804" i="1"/>
  <c r="U1804" i="1"/>
  <c r="T1804" i="1"/>
  <c r="S1804" i="1"/>
  <c r="N1804" i="1"/>
  <c r="I1804" i="1"/>
  <c r="W1803" i="1"/>
  <c r="V1803" i="1"/>
  <c r="U1803" i="1"/>
  <c r="T1803" i="1"/>
  <c r="S1803" i="1"/>
  <c r="N1803" i="1"/>
  <c r="I1803" i="1"/>
  <c r="W1802" i="1"/>
  <c r="V1802" i="1"/>
  <c r="U1802" i="1"/>
  <c r="T1802" i="1"/>
  <c r="S1802" i="1"/>
  <c r="N1802" i="1"/>
  <c r="I1802" i="1"/>
  <c r="W1801" i="1"/>
  <c r="V1801" i="1"/>
  <c r="U1801" i="1"/>
  <c r="T1801" i="1"/>
  <c r="S1801" i="1"/>
  <c r="N1801" i="1"/>
  <c r="I1801" i="1"/>
  <c r="W1800" i="1"/>
  <c r="V1800" i="1"/>
  <c r="U1800" i="1"/>
  <c r="T1800" i="1"/>
  <c r="S1800" i="1"/>
  <c r="N1800" i="1"/>
  <c r="I1800" i="1"/>
  <c r="W1799" i="1"/>
  <c r="V1799" i="1"/>
  <c r="U1799" i="1"/>
  <c r="T1799" i="1"/>
  <c r="S1799" i="1"/>
  <c r="N1799" i="1"/>
  <c r="I1799" i="1"/>
  <c r="W1798" i="1"/>
  <c r="V1798" i="1"/>
  <c r="U1798" i="1"/>
  <c r="T1798" i="1"/>
  <c r="S1798" i="1"/>
  <c r="N1798" i="1"/>
  <c r="I1798" i="1"/>
  <c r="W1797" i="1"/>
  <c r="V1797" i="1"/>
  <c r="U1797" i="1"/>
  <c r="T1797" i="1"/>
  <c r="S1797" i="1"/>
  <c r="N1797" i="1"/>
  <c r="I1797" i="1"/>
  <c r="W1796" i="1"/>
  <c r="V1796" i="1"/>
  <c r="U1796" i="1"/>
  <c r="T1796" i="1"/>
  <c r="S1796" i="1"/>
  <c r="N1796" i="1"/>
  <c r="I1796" i="1"/>
  <c r="W1795" i="1"/>
  <c r="V1795" i="1"/>
  <c r="U1795" i="1"/>
  <c r="T1795" i="1"/>
  <c r="S1795" i="1"/>
  <c r="N1795" i="1"/>
  <c r="I1795" i="1"/>
  <c r="W1794" i="1"/>
  <c r="V1794" i="1"/>
  <c r="U1794" i="1"/>
  <c r="T1794" i="1"/>
  <c r="S1794" i="1"/>
  <c r="N1794" i="1"/>
  <c r="I1794" i="1"/>
  <c r="W1793" i="1"/>
  <c r="V1793" i="1"/>
  <c r="U1793" i="1"/>
  <c r="T1793" i="1"/>
  <c r="S1793" i="1"/>
  <c r="N1793" i="1"/>
  <c r="I1793" i="1"/>
  <c r="W1792" i="1"/>
  <c r="V1792" i="1"/>
  <c r="U1792" i="1"/>
  <c r="T1792" i="1"/>
  <c r="S1792" i="1"/>
  <c r="N1792" i="1"/>
  <c r="I1792" i="1"/>
  <c r="W1791" i="1"/>
  <c r="V1791" i="1"/>
  <c r="U1791" i="1"/>
  <c r="T1791" i="1"/>
  <c r="S1791" i="1"/>
  <c r="N1791" i="1"/>
  <c r="I1791" i="1"/>
  <c r="W1790" i="1"/>
  <c r="V1790" i="1"/>
  <c r="U1790" i="1"/>
  <c r="T1790" i="1"/>
  <c r="S1790" i="1"/>
  <c r="N1790" i="1"/>
  <c r="I1790" i="1"/>
  <c r="W1789" i="1"/>
  <c r="V1789" i="1"/>
  <c r="U1789" i="1"/>
  <c r="T1789" i="1"/>
  <c r="S1789" i="1"/>
  <c r="N1789" i="1"/>
  <c r="I1789" i="1"/>
  <c r="W1788" i="1"/>
  <c r="V1788" i="1"/>
  <c r="U1788" i="1"/>
  <c r="T1788" i="1"/>
  <c r="S1788" i="1"/>
  <c r="N1788" i="1"/>
  <c r="I1788" i="1"/>
  <c r="W1787" i="1"/>
  <c r="V1787" i="1"/>
  <c r="U1787" i="1"/>
  <c r="T1787" i="1"/>
  <c r="S1787" i="1"/>
  <c r="N1787" i="1"/>
  <c r="I1787" i="1"/>
  <c r="W1786" i="1"/>
  <c r="V1786" i="1"/>
  <c r="U1786" i="1"/>
  <c r="T1786" i="1"/>
  <c r="S1786" i="1"/>
  <c r="N1786" i="1"/>
  <c r="I1786" i="1"/>
  <c r="W1785" i="1"/>
  <c r="V1785" i="1"/>
  <c r="U1785" i="1"/>
  <c r="T1785" i="1"/>
  <c r="S1785" i="1"/>
  <c r="N1785" i="1"/>
  <c r="I1785" i="1"/>
  <c r="W1784" i="1"/>
  <c r="V1784" i="1"/>
  <c r="U1784" i="1"/>
  <c r="T1784" i="1"/>
  <c r="S1784" i="1"/>
  <c r="N1784" i="1"/>
  <c r="I1784" i="1"/>
  <c r="W1783" i="1"/>
  <c r="V1783" i="1"/>
  <c r="U1783" i="1"/>
  <c r="T1783" i="1"/>
  <c r="S1783" i="1"/>
  <c r="N1783" i="1"/>
  <c r="I1783" i="1"/>
  <c r="W1782" i="1"/>
  <c r="V1782" i="1"/>
  <c r="U1782" i="1"/>
  <c r="T1782" i="1"/>
  <c r="S1782" i="1"/>
  <c r="N1782" i="1"/>
  <c r="I1782" i="1"/>
  <c r="W1781" i="1"/>
  <c r="V1781" i="1"/>
  <c r="U1781" i="1"/>
  <c r="T1781" i="1"/>
  <c r="S1781" i="1"/>
  <c r="N1781" i="1"/>
  <c r="I1781" i="1"/>
  <c r="W1780" i="1"/>
  <c r="V1780" i="1"/>
  <c r="U1780" i="1"/>
  <c r="T1780" i="1"/>
  <c r="S1780" i="1"/>
  <c r="N1780" i="1"/>
  <c r="I1780" i="1"/>
  <c r="W1779" i="1"/>
  <c r="V1779" i="1"/>
  <c r="U1779" i="1"/>
  <c r="T1779" i="1"/>
  <c r="S1779" i="1"/>
  <c r="N1779" i="1"/>
  <c r="I1779" i="1"/>
  <c r="W1778" i="1"/>
  <c r="V1778" i="1"/>
  <c r="U1778" i="1"/>
  <c r="T1778" i="1"/>
  <c r="S1778" i="1"/>
  <c r="N1778" i="1"/>
  <c r="I1778" i="1"/>
  <c r="W1777" i="1"/>
  <c r="V1777" i="1"/>
  <c r="U1777" i="1"/>
  <c r="T1777" i="1"/>
  <c r="S1777" i="1"/>
  <c r="N1777" i="1"/>
  <c r="I1777" i="1"/>
  <c r="W1776" i="1"/>
  <c r="V1776" i="1"/>
  <c r="U1776" i="1"/>
  <c r="T1776" i="1"/>
  <c r="S1776" i="1"/>
  <c r="N1776" i="1"/>
  <c r="I1776" i="1"/>
  <c r="W1775" i="1"/>
  <c r="V1775" i="1"/>
  <c r="U1775" i="1"/>
  <c r="T1775" i="1"/>
  <c r="S1775" i="1"/>
  <c r="N1775" i="1"/>
  <c r="I1775" i="1"/>
  <c r="W1774" i="1"/>
  <c r="V1774" i="1"/>
  <c r="U1774" i="1"/>
  <c r="T1774" i="1"/>
  <c r="S1774" i="1"/>
  <c r="N1774" i="1"/>
  <c r="I1774" i="1"/>
  <c r="W1773" i="1"/>
  <c r="V1773" i="1"/>
  <c r="U1773" i="1"/>
  <c r="T1773" i="1"/>
  <c r="S1773" i="1"/>
  <c r="N1773" i="1"/>
  <c r="I1773" i="1"/>
  <c r="W1772" i="1"/>
  <c r="V1772" i="1"/>
  <c r="U1772" i="1"/>
  <c r="T1772" i="1"/>
  <c r="S1772" i="1"/>
  <c r="N1772" i="1"/>
  <c r="I1772" i="1"/>
  <c r="W1771" i="1"/>
  <c r="V1771" i="1"/>
  <c r="U1771" i="1"/>
  <c r="T1771" i="1"/>
  <c r="S1771" i="1"/>
  <c r="N1771" i="1"/>
  <c r="I1771" i="1"/>
  <c r="W1770" i="1"/>
  <c r="V1770" i="1"/>
  <c r="U1770" i="1"/>
  <c r="T1770" i="1"/>
  <c r="S1770" i="1"/>
  <c r="N1770" i="1"/>
  <c r="I1770" i="1"/>
  <c r="W1769" i="1"/>
  <c r="V1769" i="1"/>
  <c r="U1769" i="1"/>
  <c r="T1769" i="1"/>
  <c r="S1769" i="1"/>
  <c r="N1769" i="1"/>
  <c r="I1769" i="1"/>
  <c r="W1768" i="1"/>
  <c r="V1768" i="1"/>
  <c r="U1768" i="1"/>
  <c r="T1768" i="1"/>
  <c r="S1768" i="1"/>
  <c r="N1768" i="1"/>
  <c r="I1768" i="1"/>
  <c r="W1767" i="1"/>
  <c r="V1767" i="1"/>
  <c r="U1767" i="1"/>
  <c r="T1767" i="1"/>
  <c r="S1767" i="1"/>
  <c r="N1767" i="1"/>
  <c r="I1767" i="1"/>
  <c r="W1766" i="1"/>
  <c r="V1766" i="1"/>
  <c r="U1766" i="1"/>
  <c r="T1766" i="1"/>
  <c r="S1766" i="1"/>
  <c r="N1766" i="1"/>
  <c r="I1766" i="1"/>
  <c r="W1765" i="1"/>
  <c r="V1765" i="1"/>
  <c r="U1765" i="1"/>
  <c r="T1765" i="1"/>
  <c r="S1765" i="1"/>
  <c r="N1765" i="1"/>
  <c r="I1765" i="1"/>
  <c r="W1764" i="1"/>
  <c r="V1764" i="1"/>
  <c r="U1764" i="1"/>
  <c r="T1764" i="1"/>
  <c r="S1764" i="1"/>
  <c r="N1764" i="1"/>
  <c r="I1764" i="1"/>
  <c r="W1763" i="1"/>
  <c r="V1763" i="1"/>
  <c r="U1763" i="1"/>
  <c r="T1763" i="1"/>
  <c r="S1763" i="1"/>
  <c r="N1763" i="1"/>
  <c r="I1763" i="1"/>
  <c r="W1762" i="1"/>
  <c r="V1762" i="1"/>
  <c r="U1762" i="1"/>
  <c r="T1762" i="1"/>
  <c r="S1762" i="1"/>
  <c r="N1762" i="1"/>
  <c r="I1762" i="1"/>
  <c r="W1761" i="1"/>
  <c r="V1761" i="1"/>
  <c r="U1761" i="1"/>
  <c r="T1761" i="1"/>
  <c r="S1761" i="1"/>
  <c r="N1761" i="1"/>
  <c r="I1761" i="1"/>
  <c r="W1760" i="1"/>
  <c r="V1760" i="1"/>
  <c r="U1760" i="1"/>
  <c r="T1760" i="1"/>
  <c r="S1760" i="1"/>
  <c r="N1760" i="1"/>
  <c r="I1760" i="1"/>
  <c r="W1759" i="1"/>
  <c r="V1759" i="1"/>
  <c r="U1759" i="1"/>
  <c r="T1759" i="1"/>
  <c r="S1759" i="1"/>
  <c r="N1759" i="1"/>
  <c r="I1759" i="1"/>
  <c r="W1758" i="1"/>
  <c r="V1758" i="1"/>
  <c r="U1758" i="1"/>
  <c r="T1758" i="1"/>
  <c r="S1758" i="1"/>
  <c r="N1758" i="1"/>
  <c r="I1758" i="1"/>
  <c r="W1757" i="1"/>
  <c r="V1757" i="1"/>
  <c r="U1757" i="1"/>
  <c r="T1757" i="1"/>
  <c r="S1757" i="1"/>
  <c r="N1757" i="1"/>
  <c r="I1757" i="1"/>
  <c r="W1756" i="1"/>
  <c r="V1756" i="1"/>
  <c r="U1756" i="1"/>
  <c r="T1756" i="1"/>
  <c r="S1756" i="1"/>
  <c r="N1756" i="1"/>
  <c r="I1756" i="1"/>
  <c r="W1755" i="1"/>
  <c r="V1755" i="1"/>
  <c r="U1755" i="1"/>
  <c r="T1755" i="1"/>
  <c r="S1755" i="1"/>
  <c r="N1755" i="1"/>
  <c r="I1755" i="1"/>
  <c r="W1754" i="1"/>
  <c r="V1754" i="1"/>
  <c r="U1754" i="1"/>
  <c r="T1754" i="1"/>
  <c r="S1754" i="1"/>
  <c r="N1754" i="1"/>
  <c r="I1754" i="1"/>
  <c r="W1753" i="1"/>
  <c r="V1753" i="1"/>
  <c r="U1753" i="1"/>
  <c r="T1753" i="1"/>
  <c r="S1753" i="1"/>
  <c r="N1753" i="1"/>
  <c r="I1753" i="1"/>
  <c r="W1752" i="1"/>
  <c r="V1752" i="1"/>
  <c r="U1752" i="1"/>
  <c r="T1752" i="1"/>
  <c r="S1752" i="1"/>
  <c r="N1752" i="1"/>
  <c r="I1752" i="1"/>
  <c r="W1751" i="1"/>
  <c r="V1751" i="1"/>
  <c r="U1751" i="1"/>
  <c r="T1751" i="1"/>
  <c r="S1751" i="1"/>
  <c r="N1751" i="1"/>
  <c r="I1751" i="1"/>
  <c r="W1750" i="1"/>
  <c r="V1750" i="1"/>
  <c r="U1750" i="1"/>
  <c r="T1750" i="1"/>
  <c r="S1750" i="1"/>
  <c r="N1750" i="1"/>
  <c r="I1750" i="1"/>
  <c r="W1749" i="1"/>
  <c r="V1749" i="1"/>
  <c r="U1749" i="1"/>
  <c r="T1749" i="1"/>
  <c r="S1749" i="1"/>
  <c r="N1749" i="1"/>
  <c r="I1749" i="1"/>
  <c r="W1748" i="1"/>
  <c r="V1748" i="1"/>
  <c r="U1748" i="1"/>
  <c r="T1748" i="1"/>
  <c r="S1748" i="1"/>
  <c r="N1748" i="1"/>
  <c r="I1748" i="1"/>
  <c r="W1747" i="1"/>
  <c r="V1747" i="1"/>
  <c r="U1747" i="1"/>
  <c r="T1747" i="1"/>
  <c r="S1747" i="1"/>
  <c r="N1747" i="1"/>
  <c r="I1747" i="1"/>
  <c r="W1746" i="1"/>
  <c r="V1746" i="1"/>
  <c r="U1746" i="1"/>
  <c r="T1746" i="1"/>
  <c r="S1746" i="1"/>
  <c r="N1746" i="1"/>
  <c r="I1746" i="1"/>
  <c r="W1745" i="1"/>
  <c r="V1745" i="1"/>
  <c r="U1745" i="1"/>
  <c r="T1745" i="1"/>
  <c r="S1745" i="1"/>
  <c r="N1745" i="1"/>
  <c r="I1745" i="1"/>
  <c r="W1744" i="1"/>
  <c r="V1744" i="1"/>
  <c r="U1744" i="1"/>
  <c r="T1744" i="1"/>
  <c r="S1744" i="1"/>
  <c r="N1744" i="1"/>
  <c r="I1744" i="1"/>
  <c r="W1743" i="1"/>
  <c r="V1743" i="1"/>
  <c r="U1743" i="1"/>
  <c r="T1743" i="1"/>
  <c r="S1743" i="1"/>
  <c r="N1743" i="1"/>
  <c r="I1743" i="1"/>
  <c r="W1742" i="1"/>
  <c r="V1742" i="1"/>
  <c r="U1742" i="1"/>
  <c r="T1742" i="1"/>
  <c r="S1742" i="1"/>
  <c r="N1742" i="1"/>
  <c r="I1742" i="1"/>
  <c r="W1741" i="1"/>
  <c r="V1741" i="1"/>
  <c r="U1741" i="1"/>
  <c r="T1741" i="1"/>
  <c r="S1741" i="1"/>
  <c r="N1741" i="1"/>
  <c r="I1741" i="1"/>
  <c r="W1740" i="1"/>
  <c r="V1740" i="1"/>
  <c r="U1740" i="1"/>
  <c r="T1740" i="1"/>
  <c r="S1740" i="1"/>
  <c r="N1740" i="1"/>
  <c r="I1740" i="1"/>
  <c r="W1739" i="1"/>
  <c r="V1739" i="1"/>
  <c r="U1739" i="1"/>
  <c r="T1739" i="1"/>
  <c r="S1739" i="1"/>
  <c r="N1739" i="1"/>
  <c r="I1739" i="1"/>
  <c r="W1738" i="1"/>
  <c r="V1738" i="1"/>
  <c r="U1738" i="1"/>
  <c r="T1738" i="1"/>
  <c r="S1738" i="1"/>
  <c r="N1738" i="1"/>
  <c r="I1738" i="1"/>
  <c r="W1737" i="1"/>
  <c r="V1737" i="1"/>
  <c r="U1737" i="1"/>
  <c r="T1737" i="1"/>
  <c r="S1737" i="1"/>
  <c r="N1737" i="1"/>
  <c r="I1737" i="1"/>
  <c r="W1736" i="1"/>
  <c r="V1736" i="1"/>
  <c r="U1736" i="1"/>
  <c r="T1736" i="1"/>
  <c r="S1736" i="1"/>
  <c r="N1736" i="1"/>
  <c r="I1736" i="1"/>
  <c r="W1735" i="1"/>
  <c r="V1735" i="1"/>
  <c r="U1735" i="1"/>
  <c r="T1735" i="1"/>
  <c r="S1735" i="1"/>
  <c r="N1735" i="1"/>
  <c r="I1735" i="1"/>
  <c r="W1734" i="1"/>
  <c r="V1734" i="1"/>
  <c r="U1734" i="1"/>
  <c r="T1734" i="1"/>
  <c r="S1734" i="1"/>
  <c r="N1734" i="1"/>
  <c r="I1734" i="1"/>
  <c r="W1733" i="1"/>
  <c r="V1733" i="1"/>
  <c r="U1733" i="1"/>
  <c r="T1733" i="1"/>
  <c r="S1733" i="1"/>
  <c r="N1733" i="1"/>
  <c r="I1733" i="1"/>
  <c r="W1732" i="1"/>
  <c r="V1732" i="1"/>
  <c r="U1732" i="1"/>
  <c r="T1732" i="1"/>
  <c r="S1732" i="1"/>
  <c r="N1732" i="1"/>
  <c r="I1732" i="1"/>
  <c r="W1731" i="1"/>
  <c r="V1731" i="1"/>
  <c r="U1731" i="1"/>
  <c r="T1731" i="1"/>
  <c r="S1731" i="1"/>
  <c r="N1731" i="1"/>
  <c r="I1731" i="1"/>
  <c r="W1730" i="1"/>
  <c r="V1730" i="1"/>
  <c r="U1730" i="1"/>
  <c r="T1730" i="1"/>
  <c r="S1730" i="1"/>
  <c r="N1730" i="1"/>
  <c r="I1730" i="1"/>
  <c r="W1729" i="1"/>
  <c r="V1729" i="1"/>
  <c r="U1729" i="1"/>
  <c r="T1729" i="1"/>
  <c r="S1729" i="1"/>
  <c r="N1729" i="1"/>
  <c r="I1729" i="1"/>
  <c r="W1728" i="1"/>
  <c r="V1728" i="1"/>
  <c r="U1728" i="1"/>
  <c r="T1728" i="1"/>
  <c r="S1728" i="1"/>
  <c r="N1728" i="1"/>
  <c r="I1728" i="1"/>
  <c r="W1727" i="1"/>
  <c r="V1727" i="1"/>
  <c r="U1727" i="1"/>
  <c r="T1727" i="1"/>
  <c r="S1727" i="1"/>
  <c r="N1727" i="1"/>
  <c r="I1727" i="1"/>
  <c r="W1726" i="1"/>
  <c r="V1726" i="1"/>
  <c r="U1726" i="1"/>
  <c r="T1726" i="1"/>
  <c r="S1726" i="1"/>
  <c r="N1726" i="1"/>
  <c r="I1726" i="1"/>
  <c r="W1725" i="1"/>
  <c r="V1725" i="1"/>
  <c r="U1725" i="1"/>
  <c r="T1725" i="1"/>
  <c r="S1725" i="1"/>
  <c r="N1725" i="1"/>
  <c r="I1725" i="1"/>
  <c r="W1724" i="1"/>
  <c r="V1724" i="1"/>
  <c r="U1724" i="1"/>
  <c r="T1724" i="1"/>
  <c r="S1724" i="1"/>
  <c r="N1724" i="1"/>
  <c r="I1724" i="1"/>
  <c r="W1723" i="1"/>
  <c r="V1723" i="1"/>
  <c r="U1723" i="1"/>
  <c r="T1723" i="1"/>
  <c r="S1723" i="1"/>
  <c r="N1723" i="1"/>
  <c r="I1723" i="1"/>
  <c r="W1722" i="1"/>
  <c r="V1722" i="1"/>
  <c r="U1722" i="1"/>
  <c r="T1722" i="1"/>
  <c r="S1722" i="1"/>
  <c r="N1722" i="1"/>
  <c r="I1722" i="1"/>
  <c r="W1721" i="1"/>
  <c r="V1721" i="1"/>
  <c r="U1721" i="1"/>
  <c r="T1721" i="1"/>
  <c r="S1721" i="1"/>
  <c r="N1721" i="1"/>
  <c r="I1721" i="1"/>
  <c r="W1720" i="1"/>
  <c r="V1720" i="1"/>
  <c r="U1720" i="1"/>
  <c r="T1720" i="1"/>
  <c r="S1720" i="1"/>
  <c r="N1720" i="1"/>
  <c r="I1720" i="1"/>
  <c r="W1719" i="1"/>
  <c r="V1719" i="1"/>
  <c r="U1719" i="1"/>
  <c r="T1719" i="1"/>
  <c r="S1719" i="1"/>
  <c r="N1719" i="1"/>
  <c r="I1719" i="1"/>
  <c r="W1718" i="1"/>
  <c r="V1718" i="1"/>
  <c r="U1718" i="1"/>
  <c r="T1718" i="1"/>
  <c r="S1718" i="1"/>
  <c r="N1718" i="1"/>
  <c r="I1718" i="1"/>
  <c r="W1717" i="1"/>
  <c r="V1717" i="1"/>
  <c r="U1717" i="1"/>
  <c r="T1717" i="1"/>
  <c r="S1717" i="1"/>
  <c r="N1717" i="1"/>
  <c r="I1717" i="1"/>
  <c r="W1716" i="1"/>
  <c r="V1716" i="1"/>
  <c r="U1716" i="1"/>
  <c r="T1716" i="1"/>
  <c r="S1716" i="1"/>
  <c r="N1716" i="1"/>
  <c r="I1716" i="1"/>
  <c r="W1715" i="1"/>
  <c r="V1715" i="1"/>
  <c r="U1715" i="1"/>
  <c r="T1715" i="1"/>
  <c r="S1715" i="1"/>
  <c r="N1715" i="1"/>
  <c r="I1715" i="1"/>
  <c r="W1714" i="1"/>
  <c r="V1714" i="1"/>
  <c r="U1714" i="1"/>
  <c r="T1714" i="1"/>
  <c r="S1714" i="1"/>
  <c r="N1714" i="1"/>
  <c r="I1714" i="1"/>
  <c r="W1713" i="1"/>
  <c r="V1713" i="1"/>
  <c r="U1713" i="1"/>
  <c r="T1713" i="1"/>
  <c r="S1713" i="1"/>
  <c r="N1713" i="1"/>
  <c r="I1713" i="1"/>
  <c r="W1712" i="1"/>
  <c r="V1712" i="1"/>
  <c r="U1712" i="1"/>
  <c r="T1712" i="1"/>
  <c r="S1712" i="1"/>
  <c r="N1712" i="1"/>
  <c r="I1712" i="1"/>
  <c r="W1711" i="1"/>
  <c r="V1711" i="1"/>
  <c r="U1711" i="1"/>
  <c r="T1711" i="1"/>
  <c r="S1711" i="1"/>
  <c r="N1711" i="1"/>
  <c r="I1711" i="1"/>
  <c r="W1710" i="1"/>
  <c r="V1710" i="1"/>
  <c r="U1710" i="1"/>
  <c r="T1710" i="1"/>
  <c r="S1710" i="1"/>
  <c r="N1710" i="1"/>
  <c r="I1710" i="1"/>
  <c r="W1709" i="1"/>
  <c r="V1709" i="1"/>
  <c r="U1709" i="1"/>
  <c r="T1709" i="1"/>
  <c r="S1709" i="1"/>
  <c r="N1709" i="1"/>
  <c r="I1709" i="1"/>
  <c r="W1708" i="1"/>
  <c r="V1708" i="1"/>
  <c r="U1708" i="1"/>
  <c r="T1708" i="1"/>
  <c r="S1708" i="1"/>
  <c r="N1708" i="1"/>
  <c r="I1708" i="1"/>
  <c r="W1707" i="1"/>
  <c r="V1707" i="1"/>
  <c r="U1707" i="1"/>
  <c r="T1707" i="1"/>
  <c r="S1707" i="1"/>
  <c r="N1707" i="1"/>
  <c r="I1707" i="1"/>
  <c r="W1706" i="1"/>
  <c r="V1706" i="1"/>
  <c r="U1706" i="1"/>
  <c r="T1706" i="1"/>
  <c r="S1706" i="1"/>
  <c r="N1706" i="1"/>
  <c r="I1706" i="1"/>
  <c r="W1705" i="1"/>
  <c r="V1705" i="1"/>
  <c r="U1705" i="1"/>
  <c r="T1705" i="1"/>
  <c r="S1705" i="1"/>
  <c r="N1705" i="1"/>
  <c r="I1705" i="1"/>
  <c r="W1704" i="1"/>
  <c r="V1704" i="1"/>
  <c r="U1704" i="1"/>
  <c r="T1704" i="1"/>
  <c r="S1704" i="1"/>
  <c r="N1704" i="1"/>
  <c r="I1704" i="1"/>
  <c r="W1703" i="1"/>
  <c r="V1703" i="1"/>
  <c r="U1703" i="1"/>
  <c r="T1703" i="1"/>
  <c r="S1703" i="1"/>
  <c r="N1703" i="1"/>
  <c r="I1703" i="1"/>
  <c r="W1702" i="1"/>
  <c r="V1702" i="1"/>
  <c r="U1702" i="1"/>
  <c r="T1702" i="1"/>
  <c r="S1702" i="1"/>
  <c r="N1702" i="1"/>
  <c r="I1702" i="1"/>
  <c r="W1701" i="1"/>
  <c r="V1701" i="1"/>
  <c r="U1701" i="1"/>
  <c r="T1701" i="1"/>
  <c r="S1701" i="1"/>
  <c r="N1701" i="1"/>
  <c r="I1701" i="1"/>
  <c r="W1700" i="1"/>
  <c r="V1700" i="1"/>
  <c r="U1700" i="1"/>
  <c r="T1700" i="1"/>
  <c r="S1700" i="1"/>
  <c r="N1700" i="1"/>
  <c r="I1700" i="1"/>
  <c r="W1699" i="1"/>
  <c r="V1699" i="1"/>
  <c r="U1699" i="1"/>
  <c r="T1699" i="1"/>
  <c r="S1699" i="1"/>
  <c r="N1699" i="1"/>
  <c r="I1699" i="1"/>
  <c r="W1698" i="1"/>
  <c r="V1698" i="1"/>
  <c r="U1698" i="1"/>
  <c r="T1698" i="1"/>
  <c r="S1698" i="1"/>
  <c r="N1698" i="1"/>
  <c r="I1698" i="1"/>
  <c r="W1697" i="1"/>
  <c r="V1697" i="1"/>
  <c r="U1697" i="1"/>
  <c r="T1697" i="1"/>
  <c r="S1697" i="1"/>
  <c r="N1697" i="1"/>
  <c r="I1697" i="1"/>
  <c r="W1696" i="1"/>
  <c r="V1696" i="1"/>
  <c r="U1696" i="1"/>
  <c r="T1696" i="1"/>
  <c r="S1696" i="1"/>
  <c r="N1696" i="1"/>
  <c r="I1696" i="1"/>
  <c r="W1695" i="1"/>
  <c r="V1695" i="1"/>
  <c r="U1695" i="1"/>
  <c r="T1695" i="1"/>
  <c r="S1695" i="1"/>
  <c r="N1695" i="1"/>
  <c r="I1695" i="1"/>
  <c r="W1694" i="1"/>
  <c r="V1694" i="1"/>
  <c r="U1694" i="1"/>
  <c r="T1694" i="1"/>
  <c r="S1694" i="1"/>
  <c r="N1694" i="1"/>
  <c r="I1694" i="1"/>
  <c r="W1693" i="1"/>
  <c r="V1693" i="1"/>
  <c r="U1693" i="1"/>
  <c r="T1693" i="1"/>
  <c r="S1693" i="1"/>
  <c r="N1693" i="1"/>
  <c r="I1693" i="1"/>
  <c r="W1692" i="1"/>
  <c r="V1692" i="1"/>
  <c r="U1692" i="1"/>
  <c r="T1692" i="1"/>
  <c r="S1692" i="1"/>
  <c r="N1692" i="1"/>
  <c r="I1692" i="1"/>
  <c r="W1691" i="1"/>
  <c r="V1691" i="1"/>
  <c r="U1691" i="1"/>
  <c r="T1691" i="1"/>
  <c r="S1691" i="1"/>
  <c r="N1691" i="1"/>
  <c r="I1691" i="1"/>
  <c r="W1690" i="1"/>
  <c r="V1690" i="1"/>
  <c r="U1690" i="1"/>
  <c r="T1690" i="1"/>
  <c r="S1690" i="1"/>
  <c r="N1690" i="1"/>
  <c r="I1690" i="1"/>
  <c r="W1689" i="1"/>
  <c r="V1689" i="1"/>
  <c r="U1689" i="1"/>
  <c r="T1689" i="1"/>
  <c r="S1689" i="1"/>
  <c r="N1689" i="1"/>
  <c r="I1689" i="1"/>
  <c r="W1688" i="1"/>
  <c r="V1688" i="1"/>
  <c r="U1688" i="1"/>
  <c r="T1688" i="1"/>
  <c r="S1688" i="1"/>
  <c r="N1688" i="1"/>
  <c r="I1688" i="1"/>
  <c r="W1687" i="1"/>
  <c r="V1687" i="1"/>
  <c r="U1687" i="1"/>
  <c r="T1687" i="1"/>
  <c r="S1687" i="1"/>
  <c r="N1687" i="1"/>
  <c r="I1687" i="1"/>
  <c r="W1686" i="1"/>
  <c r="V1686" i="1"/>
  <c r="U1686" i="1"/>
  <c r="T1686" i="1"/>
  <c r="S1686" i="1"/>
  <c r="N1686" i="1"/>
  <c r="I1686" i="1"/>
  <c r="W1685" i="1"/>
  <c r="V1685" i="1"/>
  <c r="U1685" i="1"/>
  <c r="T1685" i="1"/>
  <c r="S1685" i="1"/>
  <c r="N1685" i="1"/>
  <c r="I1685" i="1"/>
  <c r="W1684" i="1"/>
  <c r="V1684" i="1"/>
  <c r="U1684" i="1"/>
  <c r="T1684" i="1"/>
  <c r="S1684" i="1"/>
  <c r="N1684" i="1"/>
  <c r="I1684" i="1"/>
  <c r="W1683" i="1"/>
  <c r="V1683" i="1"/>
  <c r="U1683" i="1"/>
  <c r="T1683" i="1"/>
  <c r="S1683" i="1"/>
  <c r="N1683" i="1"/>
  <c r="I1683" i="1"/>
  <c r="W1682" i="1"/>
  <c r="V1682" i="1"/>
  <c r="U1682" i="1"/>
  <c r="T1682" i="1"/>
  <c r="S1682" i="1"/>
  <c r="N1682" i="1"/>
  <c r="I1682" i="1"/>
  <c r="W1681" i="1"/>
  <c r="V1681" i="1"/>
  <c r="U1681" i="1"/>
  <c r="T1681" i="1"/>
  <c r="S1681" i="1"/>
  <c r="N1681" i="1"/>
  <c r="I1681" i="1"/>
  <c r="W1680" i="1"/>
  <c r="V1680" i="1"/>
  <c r="U1680" i="1"/>
  <c r="T1680" i="1"/>
  <c r="S1680" i="1"/>
  <c r="N1680" i="1"/>
  <c r="I1680" i="1"/>
  <c r="W1679" i="1"/>
  <c r="V1679" i="1"/>
  <c r="U1679" i="1"/>
  <c r="T1679" i="1"/>
  <c r="S1679" i="1"/>
  <c r="N1679" i="1"/>
  <c r="I1679" i="1"/>
  <c r="W1678" i="1"/>
  <c r="V1678" i="1"/>
  <c r="U1678" i="1"/>
  <c r="T1678" i="1"/>
  <c r="S1678" i="1"/>
  <c r="N1678" i="1"/>
  <c r="I1678" i="1"/>
  <c r="W1677" i="1"/>
  <c r="V1677" i="1"/>
  <c r="U1677" i="1"/>
  <c r="T1677" i="1"/>
  <c r="S1677" i="1"/>
  <c r="N1677" i="1"/>
  <c r="I1677" i="1"/>
  <c r="W1676" i="1"/>
  <c r="V1676" i="1"/>
  <c r="U1676" i="1"/>
  <c r="T1676" i="1"/>
  <c r="S1676" i="1"/>
  <c r="N1676" i="1"/>
  <c r="I1676" i="1"/>
  <c r="W1675" i="1"/>
  <c r="V1675" i="1"/>
  <c r="U1675" i="1"/>
  <c r="T1675" i="1"/>
  <c r="S1675" i="1"/>
  <c r="N1675" i="1"/>
  <c r="I1675" i="1"/>
  <c r="W1674" i="1"/>
  <c r="V1674" i="1"/>
  <c r="U1674" i="1"/>
  <c r="T1674" i="1"/>
  <c r="S1674" i="1"/>
  <c r="N1674" i="1"/>
  <c r="I1674" i="1"/>
  <c r="W1673" i="1"/>
  <c r="V1673" i="1"/>
  <c r="U1673" i="1"/>
  <c r="T1673" i="1"/>
  <c r="S1673" i="1"/>
  <c r="N1673" i="1"/>
  <c r="I1673" i="1"/>
  <c r="W1672" i="1"/>
  <c r="V1672" i="1"/>
  <c r="U1672" i="1"/>
  <c r="T1672" i="1"/>
  <c r="S1672" i="1"/>
  <c r="N1672" i="1"/>
  <c r="I1672" i="1"/>
  <c r="W1671" i="1"/>
  <c r="V1671" i="1"/>
  <c r="U1671" i="1"/>
  <c r="T1671" i="1"/>
  <c r="S1671" i="1"/>
  <c r="N1671" i="1"/>
  <c r="I1671" i="1"/>
  <c r="W1670" i="1"/>
  <c r="V1670" i="1"/>
  <c r="U1670" i="1"/>
  <c r="T1670" i="1"/>
  <c r="S1670" i="1"/>
  <c r="N1670" i="1"/>
  <c r="I1670" i="1"/>
  <c r="W1669" i="1"/>
  <c r="V1669" i="1"/>
  <c r="U1669" i="1"/>
  <c r="T1669" i="1"/>
  <c r="S1669" i="1"/>
  <c r="N1669" i="1"/>
  <c r="I1669" i="1"/>
  <c r="W1668" i="1"/>
  <c r="V1668" i="1"/>
  <c r="U1668" i="1"/>
  <c r="T1668" i="1"/>
  <c r="S1668" i="1"/>
  <c r="N1668" i="1"/>
  <c r="I1668" i="1"/>
  <c r="W1667" i="1"/>
  <c r="V1667" i="1"/>
  <c r="U1667" i="1"/>
  <c r="T1667" i="1"/>
  <c r="S1667" i="1"/>
  <c r="N1667" i="1"/>
  <c r="I1667" i="1"/>
  <c r="W1666" i="1"/>
  <c r="V1666" i="1"/>
  <c r="U1666" i="1"/>
  <c r="T1666" i="1"/>
  <c r="S1666" i="1"/>
  <c r="N1666" i="1"/>
  <c r="I1666" i="1"/>
  <c r="W1665" i="1"/>
  <c r="V1665" i="1"/>
  <c r="U1665" i="1"/>
  <c r="T1665" i="1"/>
  <c r="S1665" i="1"/>
  <c r="N1665" i="1"/>
  <c r="I1665" i="1"/>
  <c r="W1664" i="1"/>
  <c r="V1664" i="1"/>
  <c r="U1664" i="1"/>
  <c r="T1664" i="1"/>
  <c r="S1664" i="1"/>
  <c r="N1664" i="1"/>
  <c r="I1664" i="1"/>
  <c r="W1663" i="1"/>
  <c r="V1663" i="1"/>
  <c r="U1663" i="1"/>
  <c r="T1663" i="1"/>
  <c r="S1663" i="1"/>
  <c r="N1663" i="1"/>
  <c r="I1663" i="1"/>
  <c r="W1662" i="1"/>
  <c r="V1662" i="1"/>
  <c r="U1662" i="1"/>
  <c r="T1662" i="1"/>
  <c r="S1662" i="1"/>
  <c r="N1662" i="1"/>
  <c r="I1662" i="1"/>
  <c r="W1661" i="1"/>
  <c r="V1661" i="1"/>
  <c r="U1661" i="1"/>
  <c r="T1661" i="1"/>
  <c r="S1661" i="1"/>
  <c r="N1661" i="1"/>
  <c r="I1661" i="1"/>
  <c r="W1660" i="1"/>
  <c r="V1660" i="1"/>
  <c r="U1660" i="1"/>
  <c r="T1660" i="1"/>
  <c r="S1660" i="1"/>
  <c r="N1660" i="1"/>
  <c r="I1660" i="1"/>
  <c r="W1659" i="1"/>
  <c r="V1659" i="1"/>
  <c r="U1659" i="1"/>
  <c r="T1659" i="1"/>
  <c r="S1659" i="1"/>
  <c r="N1659" i="1"/>
  <c r="I1659" i="1"/>
  <c r="W1658" i="1"/>
  <c r="V1658" i="1"/>
  <c r="U1658" i="1"/>
  <c r="T1658" i="1"/>
  <c r="S1658" i="1"/>
  <c r="N1658" i="1"/>
  <c r="I1658" i="1"/>
  <c r="W1657" i="1"/>
  <c r="V1657" i="1"/>
  <c r="U1657" i="1"/>
  <c r="T1657" i="1"/>
  <c r="S1657" i="1"/>
  <c r="N1657" i="1"/>
  <c r="I1657" i="1"/>
  <c r="W1656" i="1"/>
  <c r="V1656" i="1"/>
  <c r="U1656" i="1"/>
  <c r="T1656" i="1"/>
  <c r="S1656" i="1"/>
  <c r="N1656" i="1"/>
  <c r="I1656" i="1"/>
  <c r="W1655" i="1"/>
  <c r="V1655" i="1"/>
  <c r="U1655" i="1"/>
  <c r="T1655" i="1"/>
  <c r="S1655" i="1"/>
  <c r="N1655" i="1"/>
  <c r="I1655" i="1"/>
  <c r="W1654" i="1"/>
  <c r="V1654" i="1"/>
  <c r="U1654" i="1"/>
  <c r="T1654" i="1"/>
  <c r="S1654" i="1"/>
  <c r="N1654" i="1"/>
  <c r="I1654" i="1"/>
  <c r="W1653" i="1"/>
  <c r="V1653" i="1"/>
  <c r="U1653" i="1"/>
  <c r="T1653" i="1"/>
  <c r="S1653" i="1"/>
  <c r="N1653" i="1"/>
  <c r="I1653" i="1"/>
  <c r="W1652" i="1"/>
  <c r="V1652" i="1"/>
  <c r="U1652" i="1"/>
  <c r="T1652" i="1"/>
  <c r="S1652" i="1"/>
  <c r="N1652" i="1"/>
  <c r="I1652" i="1"/>
  <c r="W1651" i="1"/>
  <c r="V1651" i="1"/>
  <c r="U1651" i="1"/>
  <c r="T1651" i="1"/>
  <c r="S1651" i="1"/>
  <c r="N1651" i="1"/>
  <c r="I1651" i="1"/>
  <c r="W1650" i="1"/>
  <c r="V1650" i="1"/>
  <c r="U1650" i="1"/>
  <c r="T1650" i="1"/>
  <c r="S1650" i="1"/>
  <c r="N1650" i="1"/>
  <c r="I1650" i="1"/>
  <c r="W1649" i="1"/>
  <c r="V1649" i="1"/>
  <c r="U1649" i="1"/>
  <c r="T1649" i="1"/>
  <c r="S1649" i="1"/>
  <c r="N1649" i="1"/>
  <c r="I1649" i="1"/>
  <c r="W1648" i="1"/>
  <c r="V1648" i="1"/>
  <c r="U1648" i="1"/>
  <c r="T1648" i="1"/>
  <c r="S1648" i="1"/>
  <c r="N1648" i="1"/>
  <c r="I1648" i="1"/>
  <c r="W1647" i="1"/>
  <c r="V1647" i="1"/>
  <c r="U1647" i="1"/>
  <c r="T1647" i="1"/>
  <c r="S1647" i="1"/>
  <c r="N1647" i="1"/>
  <c r="I1647" i="1"/>
  <c r="W1646" i="1"/>
  <c r="V1646" i="1"/>
  <c r="U1646" i="1"/>
  <c r="T1646" i="1"/>
  <c r="S1646" i="1"/>
  <c r="N1646" i="1"/>
  <c r="I1646" i="1"/>
  <c r="W1645" i="1"/>
  <c r="V1645" i="1"/>
  <c r="U1645" i="1"/>
  <c r="T1645" i="1"/>
  <c r="S1645" i="1"/>
  <c r="N1645" i="1"/>
  <c r="I1645" i="1"/>
  <c r="W1644" i="1"/>
  <c r="V1644" i="1"/>
  <c r="U1644" i="1"/>
  <c r="T1644" i="1"/>
  <c r="S1644" i="1"/>
  <c r="N1644" i="1"/>
  <c r="I1644" i="1"/>
  <c r="W1643" i="1"/>
  <c r="V1643" i="1"/>
  <c r="U1643" i="1"/>
  <c r="T1643" i="1"/>
  <c r="S1643" i="1"/>
  <c r="N1643" i="1"/>
  <c r="I1643" i="1"/>
  <c r="W1642" i="1"/>
  <c r="V1642" i="1"/>
  <c r="U1642" i="1"/>
  <c r="T1642" i="1"/>
  <c r="S1642" i="1"/>
  <c r="N1642" i="1"/>
  <c r="I1642" i="1"/>
  <c r="W1641" i="1"/>
  <c r="V1641" i="1"/>
  <c r="U1641" i="1"/>
  <c r="T1641" i="1"/>
  <c r="S1641" i="1"/>
  <c r="N1641" i="1"/>
  <c r="I1641" i="1"/>
  <c r="W1640" i="1"/>
  <c r="V1640" i="1"/>
  <c r="U1640" i="1"/>
  <c r="T1640" i="1"/>
  <c r="S1640" i="1"/>
  <c r="N1640" i="1"/>
  <c r="I1640" i="1"/>
  <c r="W1639" i="1"/>
  <c r="V1639" i="1"/>
  <c r="U1639" i="1"/>
  <c r="T1639" i="1"/>
  <c r="S1639" i="1"/>
  <c r="N1639" i="1"/>
  <c r="I1639" i="1"/>
  <c r="W1638" i="1"/>
  <c r="V1638" i="1"/>
  <c r="U1638" i="1"/>
  <c r="T1638" i="1"/>
  <c r="S1638" i="1"/>
  <c r="N1638" i="1"/>
  <c r="I1638" i="1"/>
  <c r="W1637" i="1"/>
  <c r="V1637" i="1"/>
  <c r="U1637" i="1"/>
  <c r="T1637" i="1"/>
  <c r="S1637" i="1"/>
  <c r="N1637" i="1"/>
  <c r="I1637" i="1"/>
  <c r="W1636" i="1"/>
  <c r="V1636" i="1"/>
  <c r="U1636" i="1"/>
  <c r="T1636" i="1"/>
  <c r="S1636" i="1"/>
  <c r="N1636" i="1"/>
  <c r="I1636" i="1"/>
  <c r="W1635" i="1"/>
  <c r="V1635" i="1"/>
  <c r="U1635" i="1"/>
  <c r="T1635" i="1"/>
  <c r="S1635" i="1"/>
  <c r="N1635" i="1"/>
  <c r="I1635" i="1"/>
  <c r="W1634" i="1"/>
  <c r="V1634" i="1"/>
  <c r="U1634" i="1"/>
  <c r="T1634" i="1"/>
  <c r="S1634" i="1"/>
  <c r="N1634" i="1"/>
  <c r="I1634" i="1"/>
  <c r="W1633" i="1"/>
  <c r="V1633" i="1"/>
  <c r="U1633" i="1"/>
  <c r="T1633" i="1"/>
  <c r="S1633" i="1"/>
  <c r="N1633" i="1"/>
  <c r="I1633" i="1"/>
  <c r="W1632" i="1"/>
  <c r="V1632" i="1"/>
  <c r="U1632" i="1"/>
  <c r="T1632" i="1"/>
  <c r="S1632" i="1"/>
  <c r="N1632" i="1"/>
  <c r="I1632" i="1"/>
  <c r="W1631" i="1"/>
  <c r="V1631" i="1"/>
  <c r="U1631" i="1"/>
  <c r="T1631" i="1"/>
  <c r="S1631" i="1"/>
  <c r="N1631" i="1"/>
  <c r="I1631" i="1"/>
  <c r="W1630" i="1"/>
  <c r="V1630" i="1"/>
  <c r="U1630" i="1"/>
  <c r="T1630" i="1"/>
  <c r="S1630" i="1"/>
  <c r="N1630" i="1"/>
  <c r="I1630" i="1"/>
  <c r="W1629" i="1"/>
  <c r="V1629" i="1"/>
  <c r="U1629" i="1"/>
  <c r="T1629" i="1"/>
  <c r="S1629" i="1"/>
  <c r="N1629" i="1"/>
  <c r="I1629" i="1"/>
  <c r="W1628" i="1"/>
  <c r="V1628" i="1"/>
  <c r="U1628" i="1"/>
  <c r="T1628" i="1"/>
  <c r="S1628" i="1"/>
  <c r="N1628" i="1"/>
  <c r="I1628" i="1"/>
  <c r="W1627" i="1"/>
  <c r="V1627" i="1"/>
  <c r="U1627" i="1"/>
  <c r="T1627" i="1"/>
  <c r="S1627" i="1"/>
  <c r="N1627" i="1"/>
  <c r="I1627" i="1"/>
  <c r="W1626" i="1"/>
  <c r="V1626" i="1"/>
  <c r="U1626" i="1"/>
  <c r="T1626" i="1"/>
  <c r="S1626" i="1"/>
  <c r="N1626" i="1"/>
  <c r="I1626" i="1"/>
  <c r="W1625" i="1"/>
  <c r="V1625" i="1"/>
  <c r="U1625" i="1"/>
  <c r="T1625" i="1"/>
  <c r="S1625" i="1"/>
  <c r="N1625" i="1"/>
  <c r="I1625" i="1"/>
  <c r="W1624" i="1"/>
  <c r="V1624" i="1"/>
  <c r="U1624" i="1"/>
  <c r="T1624" i="1"/>
  <c r="S1624" i="1"/>
  <c r="N1624" i="1"/>
  <c r="I1624" i="1"/>
  <c r="W1623" i="1"/>
  <c r="V1623" i="1"/>
  <c r="U1623" i="1"/>
  <c r="T1623" i="1"/>
  <c r="S1623" i="1"/>
  <c r="N1623" i="1"/>
  <c r="I1623" i="1"/>
  <c r="W1622" i="1"/>
  <c r="V1622" i="1"/>
  <c r="U1622" i="1"/>
  <c r="T1622" i="1"/>
  <c r="S1622" i="1"/>
  <c r="N1622" i="1"/>
  <c r="I1622" i="1"/>
  <c r="W1621" i="1"/>
  <c r="V1621" i="1"/>
  <c r="U1621" i="1"/>
  <c r="T1621" i="1"/>
  <c r="S1621" i="1"/>
  <c r="N1621" i="1"/>
  <c r="I1621" i="1"/>
  <c r="W1620" i="1"/>
  <c r="V1620" i="1"/>
  <c r="U1620" i="1"/>
  <c r="T1620" i="1"/>
  <c r="S1620" i="1"/>
  <c r="N1620" i="1"/>
  <c r="I1620" i="1"/>
  <c r="W1619" i="1"/>
  <c r="V1619" i="1"/>
  <c r="U1619" i="1"/>
  <c r="T1619" i="1"/>
  <c r="S1619" i="1"/>
  <c r="N1619" i="1"/>
  <c r="I1619" i="1"/>
  <c r="W1618" i="1"/>
  <c r="V1618" i="1"/>
  <c r="U1618" i="1"/>
  <c r="T1618" i="1"/>
  <c r="S1618" i="1"/>
  <c r="N1618" i="1"/>
  <c r="I1618" i="1"/>
  <c r="W1617" i="1"/>
  <c r="V1617" i="1"/>
  <c r="U1617" i="1"/>
  <c r="T1617" i="1"/>
  <c r="S1617" i="1"/>
  <c r="N1617" i="1"/>
  <c r="I1617" i="1"/>
  <c r="W1616" i="1"/>
  <c r="V1616" i="1"/>
  <c r="U1616" i="1"/>
  <c r="T1616" i="1"/>
  <c r="S1616" i="1"/>
  <c r="N1616" i="1"/>
  <c r="I1616" i="1"/>
  <c r="W1615" i="1"/>
  <c r="V1615" i="1"/>
  <c r="U1615" i="1"/>
  <c r="T1615" i="1"/>
  <c r="S1615" i="1"/>
  <c r="N1615" i="1"/>
  <c r="I1615" i="1"/>
  <c r="W1614" i="1"/>
  <c r="V1614" i="1"/>
  <c r="U1614" i="1"/>
  <c r="T1614" i="1"/>
  <c r="S1614" i="1"/>
  <c r="N1614" i="1"/>
  <c r="I1614" i="1"/>
  <c r="W1613" i="1"/>
  <c r="V1613" i="1"/>
  <c r="U1613" i="1"/>
  <c r="T1613" i="1"/>
  <c r="S1613" i="1"/>
  <c r="N1613" i="1"/>
  <c r="I1613" i="1"/>
  <c r="W1612" i="1"/>
  <c r="V1612" i="1"/>
  <c r="U1612" i="1"/>
  <c r="T1612" i="1"/>
  <c r="S1612" i="1"/>
  <c r="N1612" i="1"/>
  <c r="I1612" i="1"/>
  <c r="W1611" i="1"/>
  <c r="V1611" i="1"/>
  <c r="U1611" i="1"/>
  <c r="T1611" i="1"/>
  <c r="S1611" i="1"/>
  <c r="N1611" i="1"/>
  <c r="I1611" i="1"/>
  <c r="W1610" i="1"/>
  <c r="V1610" i="1"/>
  <c r="U1610" i="1"/>
  <c r="T1610" i="1"/>
  <c r="S1610" i="1"/>
  <c r="N1610" i="1"/>
  <c r="I1610" i="1"/>
  <c r="W1609" i="1"/>
  <c r="V1609" i="1"/>
  <c r="U1609" i="1"/>
  <c r="T1609" i="1"/>
  <c r="S1609" i="1"/>
  <c r="N1609" i="1"/>
  <c r="I1609" i="1"/>
  <c r="W1608" i="1"/>
  <c r="V1608" i="1"/>
  <c r="U1608" i="1"/>
  <c r="T1608" i="1"/>
  <c r="S1608" i="1"/>
  <c r="N1608" i="1"/>
  <c r="I1608" i="1"/>
  <c r="W1607" i="1"/>
  <c r="V1607" i="1"/>
  <c r="U1607" i="1"/>
  <c r="T1607" i="1"/>
  <c r="S1607" i="1"/>
  <c r="N1607" i="1"/>
  <c r="I1607" i="1"/>
  <c r="W1606" i="1"/>
  <c r="V1606" i="1"/>
  <c r="U1606" i="1"/>
  <c r="T1606" i="1"/>
  <c r="S1606" i="1"/>
  <c r="N1606" i="1"/>
  <c r="I1606" i="1"/>
  <c r="W1605" i="1"/>
  <c r="V1605" i="1"/>
  <c r="U1605" i="1"/>
  <c r="T1605" i="1"/>
  <c r="S1605" i="1"/>
  <c r="N1605" i="1"/>
  <c r="I1605" i="1"/>
  <c r="W1604" i="1"/>
  <c r="V1604" i="1"/>
  <c r="U1604" i="1"/>
  <c r="T1604" i="1"/>
  <c r="S1604" i="1"/>
  <c r="N1604" i="1"/>
  <c r="I1604" i="1"/>
  <c r="W1603" i="1"/>
  <c r="V1603" i="1"/>
  <c r="U1603" i="1"/>
  <c r="T1603" i="1"/>
  <c r="S1603" i="1"/>
  <c r="N1603" i="1"/>
  <c r="I1603" i="1"/>
  <c r="W1602" i="1"/>
  <c r="V1602" i="1"/>
  <c r="U1602" i="1"/>
  <c r="T1602" i="1"/>
  <c r="S1602" i="1"/>
  <c r="N1602" i="1"/>
  <c r="I1602" i="1"/>
  <c r="W1601" i="1"/>
  <c r="V1601" i="1"/>
  <c r="U1601" i="1"/>
  <c r="T1601" i="1"/>
  <c r="S1601" i="1"/>
  <c r="N1601" i="1"/>
  <c r="I1601" i="1"/>
  <c r="W1600" i="1"/>
  <c r="V1600" i="1"/>
  <c r="U1600" i="1"/>
  <c r="T1600" i="1"/>
  <c r="S1600" i="1"/>
  <c r="N1600" i="1"/>
  <c r="I1600" i="1"/>
  <c r="W1599" i="1"/>
  <c r="V1599" i="1"/>
  <c r="U1599" i="1"/>
  <c r="T1599" i="1"/>
  <c r="S1599" i="1"/>
  <c r="N1599" i="1"/>
  <c r="I1599" i="1"/>
  <c r="W1598" i="1"/>
  <c r="V1598" i="1"/>
  <c r="U1598" i="1"/>
  <c r="T1598" i="1"/>
  <c r="S1598" i="1"/>
  <c r="N1598" i="1"/>
  <c r="I1598" i="1"/>
  <c r="W1597" i="1"/>
  <c r="V1597" i="1"/>
  <c r="U1597" i="1"/>
  <c r="T1597" i="1"/>
  <c r="S1597" i="1"/>
  <c r="N1597" i="1"/>
  <c r="I1597" i="1"/>
  <c r="W1596" i="1"/>
  <c r="V1596" i="1"/>
  <c r="U1596" i="1"/>
  <c r="T1596" i="1"/>
  <c r="S1596" i="1"/>
  <c r="N1596" i="1"/>
  <c r="I1596" i="1"/>
  <c r="W1595" i="1"/>
  <c r="V1595" i="1"/>
  <c r="U1595" i="1"/>
  <c r="T1595" i="1"/>
  <c r="S1595" i="1"/>
  <c r="N1595" i="1"/>
  <c r="I1595" i="1"/>
  <c r="W1594" i="1"/>
  <c r="V1594" i="1"/>
  <c r="U1594" i="1"/>
  <c r="T1594" i="1"/>
  <c r="S1594" i="1"/>
  <c r="N1594" i="1"/>
  <c r="I1594" i="1"/>
  <c r="W1593" i="1"/>
  <c r="V1593" i="1"/>
  <c r="U1593" i="1"/>
  <c r="T1593" i="1"/>
  <c r="S1593" i="1"/>
  <c r="N1593" i="1"/>
  <c r="I1593" i="1"/>
  <c r="W1592" i="1"/>
  <c r="V1592" i="1"/>
  <c r="U1592" i="1"/>
  <c r="T1592" i="1"/>
  <c r="S1592" i="1"/>
  <c r="N1592" i="1"/>
  <c r="I1592" i="1"/>
  <c r="W1591" i="1"/>
  <c r="V1591" i="1"/>
  <c r="U1591" i="1"/>
  <c r="T1591" i="1"/>
  <c r="S1591" i="1"/>
  <c r="N1591" i="1"/>
  <c r="I1591" i="1"/>
  <c r="W1590" i="1"/>
  <c r="V1590" i="1"/>
  <c r="U1590" i="1"/>
  <c r="T1590" i="1"/>
  <c r="S1590" i="1"/>
  <c r="N1590" i="1"/>
  <c r="I1590" i="1"/>
  <c r="W1589" i="1"/>
  <c r="V1589" i="1"/>
  <c r="U1589" i="1"/>
  <c r="T1589" i="1"/>
  <c r="S1589" i="1"/>
  <c r="N1589" i="1"/>
  <c r="I1589" i="1"/>
  <c r="W1588" i="1"/>
  <c r="V1588" i="1"/>
  <c r="U1588" i="1"/>
  <c r="T1588" i="1"/>
  <c r="S1588" i="1"/>
  <c r="N1588" i="1"/>
  <c r="I1588" i="1"/>
  <c r="W1587" i="1"/>
  <c r="V1587" i="1"/>
  <c r="U1587" i="1"/>
  <c r="T1587" i="1"/>
  <c r="S1587" i="1"/>
  <c r="N1587" i="1"/>
  <c r="I1587" i="1"/>
  <c r="W1586" i="1"/>
  <c r="V1586" i="1"/>
  <c r="U1586" i="1"/>
  <c r="T1586" i="1"/>
  <c r="S1586" i="1"/>
  <c r="N1586" i="1"/>
  <c r="I1586" i="1"/>
  <c r="W1585" i="1"/>
  <c r="V1585" i="1"/>
  <c r="U1585" i="1"/>
  <c r="T1585" i="1"/>
  <c r="S1585" i="1"/>
  <c r="N1585" i="1"/>
  <c r="I1585" i="1"/>
  <c r="W1584" i="1"/>
  <c r="V1584" i="1"/>
  <c r="U1584" i="1"/>
  <c r="T1584" i="1"/>
  <c r="S1584" i="1"/>
  <c r="N1584" i="1"/>
  <c r="I1584" i="1"/>
  <c r="W1583" i="1"/>
  <c r="V1583" i="1"/>
  <c r="U1583" i="1"/>
  <c r="T1583" i="1"/>
  <c r="S1583" i="1"/>
  <c r="N1583" i="1"/>
  <c r="I1583" i="1"/>
  <c r="W1582" i="1"/>
  <c r="V1582" i="1"/>
  <c r="U1582" i="1"/>
  <c r="T1582" i="1"/>
  <c r="S1582" i="1"/>
  <c r="N1582" i="1"/>
  <c r="I1582" i="1"/>
  <c r="W1581" i="1"/>
  <c r="V1581" i="1"/>
  <c r="U1581" i="1"/>
  <c r="T1581" i="1"/>
  <c r="S1581" i="1"/>
  <c r="N1581" i="1"/>
  <c r="I1581" i="1"/>
  <c r="W1580" i="1"/>
  <c r="V1580" i="1"/>
  <c r="U1580" i="1"/>
  <c r="T1580" i="1"/>
  <c r="S1580" i="1"/>
  <c r="N1580" i="1"/>
  <c r="I1580" i="1"/>
  <c r="W1579" i="1"/>
  <c r="V1579" i="1"/>
  <c r="U1579" i="1"/>
  <c r="T1579" i="1"/>
  <c r="S1579" i="1"/>
  <c r="N1579" i="1"/>
  <c r="I1579" i="1"/>
  <c r="W1578" i="1"/>
  <c r="V1578" i="1"/>
  <c r="U1578" i="1"/>
  <c r="T1578" i="1"/>
  <c r="S1578" i="1"/>
  <c r="N1578" i="1"/>
  <c r="I1578" i="1"/>
  <c r="W1577" i="1"/>
  <c r="V1577" i="1"/>
  <c r="U1577" i="1"/>
  <c r="T1577" i="1"/>
  <c r="S1577" i="1"/>
  <c r="N1577" i="1"/>
  <c r="I1577" i="1"/>
  <c r="W1576" i="1"/>
  <c r="V1576" i="1"/>
  <c r="U1576" i="1"/>
  <c r="T1576" i="1"/>
  <c r="S1576" i="1"/>
  <c r="N1576" i="1"/>
  <c r="I1576" i="1"/>
  <c r="W1575" i="1"/>
  <c r="V1575" i="1"/>
  <c r="U1575" i="1"/>
  <c r="T1575" i="1"/>
  <c r="S1575" i="1"/>
  <c r="N1575" i="1"/>
  <c r="I1575" i="1"/>
  <c r="W1574" i="1"/>
  <c r="V1574" i="1"/>
  <c r="U1574" i="1"/>
  <c r="T1574" i="1"/>
  <c r="S1574" i="1"/>
  <c r="N1574" i="1"/>
  <c r="I1574" i="1"/>
  <c r="W1573" i="1"/>
  <c r="V1573" i="1"/>
  <c r="U1573" i="1"/>
  <c r="T1573" i="1"/>
  <c r="S1573" i="1"/>
  <c r="N1573" i="1"/>
  <c r="I1573" i="1"/>
  <c r="W1572" i="1"/>
  <c r="V1572" i="1"/>
  <c r="U1572" i="1"/>
  <c r="T1572" i="1"/>
  <c r="S1572" i="1"/>
  <c r="N1572" i="1"/>
  <c r="I1572" i="1"/>
  <c r="W1571" i="1"/>
  <c r="V1571" i="1"/>
  <c r="U1571" i="1"/>
  <c r="T1571" i="1"/>
  <c r="S1571" i="1"/>
  <c r="N1571" i="1"/>
  <c r="I1571" i="1"/>
  <c r="W1570" i="1"/>
  <c r="V1570" i="1"/>
  <c r="U1570" i="1"/>
  <c r="T1570" i="1"/>
  <c r="S1570" i="1"/>
  <c r="N1570" i="1"/>
  <c r="I1570" i="1"/>
  <c r="W1569" i="1"/>
  <c r="V1569" i="1"/>
  <c r="U1569" i="1"/>
  <c r="T1569" i="1"/>
  <c r="S1569" i="1"/>
  <c r="N1569" i="1"/>
  <c r="I1569" i="1"/>
  <c r="W1568" i="1"/>
  <c r="V1568" i="1"/>
  <c r="U1568" i="1"/>
  <c r="T1568" i="1"/>
  <c r="S1568" i="1"/>
  <c r="N1568" i="1"/>
  <c r="I1568" i="1"/>
  <c r="W1567" i="1"/>
  <c r="V1567" i="1"/>
  <c r="U1567" i="1"/>
  <c r="T1567" i="1"/>
  <c r="S1567" i="1"/>
  <c r="N1567" i="1"/>
  <c r="I1567" i="1"/>
  <c r="W1566" i="1"/>
  <c r="V1566" i="1"/>
  <c r="U1566" i="1"/>
  <c r="T1566" i="1"/>
  <c r="S1566" i="1"/>
  <c r="N1566" i="1"/>
  <c r="I1566" i="1"/>
  <c r="W1565" i="1"/>
  <c r="V1565" i="1"/>
  <c r="U1565" i="1"/>
  <c r="T1565" i="1"/>
  <c r="S1565" i="1"/>
  <c r="N1565" i="1"/>
  <c r="I1565" i="1"/>
  <c r="W1564" i="1"/>
  <c r="V1564" i="1"/>
  <c r="U1564" i="1"/>
  <c r="T1564" i="1"/>
  <c r="S1564" i="1"/>
  <c r="N1564" i="1"/>
  <c r="I1564" i="1"/>
  <c r="W1563" i="1"/>
  <c r="V1563" i="1"/>
  <c r="U1563" i="1"/>
  <c r="T1563" i="1"/>
  <c r="S1563" i="1"/>
  <c r="N1563" i="1"/>
  <c r="I1563" i="1"/>
  <c r="W1562" i="1"/>
  <c r="V1562" i="1"/>
  <c r="U1562" i="1"/>
  <c r="T1562" i="1"/>
  <c r="S1562" i="1"/>
  <c r="N1562" i="1"/>
  <c r="I1562" i="1"/>
  <c r="W1561" i="1"/>
  <c r="V1561" i="1"/>
  <c r="U1561" i="1"/>
  <c r="T1561" i="1"/>
  <c r="S1561" i="1"/>
  <c r="N1561" i="1"/>
  <c r="I1561" i="1"/>
  <c r="W1560" i="1"/>
  <c r="V1560" i="1"/>
  <c r="U1560" i="1"/>
  <c r="T1560" i="1"/>
  <c r="S1560" i="1"/>
  <c r="N1560" i="1"/>
  <c r="I1560" i="1"/>
  <c r="W1559" i="1"/>
  <c r="V1559" i="1"/>
  <c r="U1559" i="1"/>
  <c r="T1559" i="1"/>
  <c r="S1559" i="1"/>
  <c r="N1559" i="1"/>
  <c r="I1559" i="1"/>
  <c r="W1558" i="1"/>
  <c r="V1558" i="1"/>
  <c r="U1558" i="1"/>
  <c r="T1558" i="1"/>
  <c r="S1558" i="1"/>
  <c r="N1558" i="1"/>
  <c r="I1558" i="1"/>
  <c r="W1557" i="1"/>
  <c r="V1557" i="1"/>
  <c r="U1557" i="1"/>
  <c r="T1557" i="1"/>
  <c r="S1557" i="1"/>
  <c r="N1557" i="1"/>
  <c r="I1557" i="1"/>
  <c r="W1556" i="1"/>
  <c r="V1556" i="1"/>
  <c r="U1556" i="1"/>
  <c r="T1556" i="1"/>
  <c r="S1556" i="1"/>
  <c r="N1556" i="1"/>
  <c r="I1556" i="1"/>
  <c r="W1555" i="1"/>
  <c r="V1555" i="1"/>
  <c r="U1555" i="1"/>
  <c r="T1555" i="1"/>
  <c r="S1555" i="1"/>
  <c r="N1555" i="1"/>
  <c r="I1555" i="1"/>
  <c r="W1554" i="1"/>
  <c r="V1554" i="1"/>
  <c r="U1554" i="1"/>
  <c r="T1554" i="1"/>
  <c r="S1554" i="1"/>
  <c r="N1554" i="1"/>
  <c r="I1554" i="1"/>
  <c r="W1553" i="1"/>
  <c r="V1553" i="1"/>
  <c r="U1553" i="1"/>
  <c r="T1553" i="1"/>
  <c r="S1553" i="1"/>
  <c r="N1553" i="1"/>
  <c r="I1553" i="1"/>
  <c r="W1552" i="1"/>
  <c r="V1552" i="1"/>
  <c r="U1552" i="1"/>
  <c r="T1552" i="1"/>
  <c r="S1552" i="1"/>
  <c r="N1552" i="1"/>
  <c r="I1552" i="1"/>
  <c r="W1551" i="1"/>
  <c r="V1551" i="1"/>
  <c r="U1551" i="1"/>
  <c r="T1551" i="1"/>
  <c r="S1551" i="1"/>
  <c r="N1551" i="1"/>
  <c r="I1551" i="1"/>
  <c r="W1550" i="1"/>
  <c r="V1550" i="1"/>
  <c r="U1550" i="1"/>
  <c r="T1550" i="1"/>
  <c r="S1550" i="1"/>
  <c r="N1550" i="1"/>
  <c r="I1550" i="1"/>
  <c r="W1549" i="1"/>
  <c r="V1549" i="1"/>
  <c r="U1549" i="1"/>
  <c r="T1549" i="1"/>
  <c r="S1549" i="1"/>
  <c r="N1549" i="1"/>
  <c r="I1549" i="1"/>
  <c r="W1548" i="1"/>
  <c r="V1548" i="1"/>
  <c r="U1548" i="1"/>
  <c r="T1548" i="1"/>
  <c r="S1548" i="1"/>
  <c r="N1548" i="1"/>
  <c r="I1548" i="1"/>
  <c r="W1547" i="1"/>
  <c r="V1547" i="1"/>
  <c r="U1547" i="1"/>
  <c r="T1547" i="1"/>
  <c r="S1547" i="1"/>
  <c r="N1547" i="1"/>
  <c r="I1547" i="1"/>
  <c r="W1546" i="1"/>
  <c r="V1546" i="1"/>
  <c r="U1546" i="1"/>
  <c r="T1546" i="1"/>
  <c r="S1546" i="1"/>
  <c r="N1546" i="1"/>
  <c r="I1546" i="1"/>
  <c r="W1545" i="1"/>
  <c r="V1545" i="1"/>
  <c r="U1545" i="1"/>
  <c r="T1545" i="1"/>
  <c r="S1545" i="1"/>
  <c r="N1545" i="1"/>
  <c r="I1545" i="1"/>
  <c r="W1544" i="1"/>
  <c r="V1544" i="1"/>
  <c r="U1544" i="1"/>
  <c r="T1544" i="1"/>
  <c r="S1544" i="1"/>
  <c r="N1544" i="1"/>
  <c r="I1544" i="1"/>
  <c r="W1543" i="1"/>
  <c r="V1543" i="1"/>
  <c r="U1543" i="1"/>
  <c r="T1543" i="1"/>
  <c r="S1543" i="1"/>
  <c r="N1543" i="1"/>
  <c r="I1543" i="1"/>
  <c r="W1542" i="1"/>
  <c r="V1542" i="1"/>
  <c r="U1542" i="1"/>
  <c r="T1542" i="1"/>
  <c r="S1542" i="1"/>
  <c r="N1542" i="1"/>
  <c r="I1542" i="1"/>
  <c r="W1541" i="1"/>
  <c r="V1541" i="1"/>
  <c r="U1541" i="1"/>
  <c r="T1541" i="1"/>
  <c r="S1541" i="1"/>
  <c r="N1541" i="1"/>
  <c r="I1541" i="1"/>
  <c r="W1540" i="1"/>
  <c r="V1540" i="1"/>
  <c r="U1540" i="1"/>
  <c r="T1540" i="1"/>
  <c r="S1540" i="1"/>
  <c r="N1540" i="1"/>
  <c r="I1540" i="1"/>
  <c r="W1539" i="1"/>
  <c r="V1539" i="1"/>
  <c r="U1539" i="1"/>
  <c r="T1539" i="1"/>
  <c r="S1539" i="1"/>
  <c r="N1539" i="1"/>
  <c r="I1539" i="1"/>
  <c r="W1538" i="1"/>
  <c r="V1538" i="1"/>
  <c r="U1538" i="1"/>
  <c r="T1538" i="1"/>
  <c r="S1538" i="1"/>
  <c r="N1538" i="1"/>
  <c r="I1538" i="1"/>
  <c r="W1537" i="1"/>
  <c r="V1537" i="1"/>
  <c r="U1537" i="1"/>
  <c r="T1537" i="1"/>
  <c r="S1537" i="1"/>
  <c r="N1537" i="1"/>
  <c r="I1537" i="1"/>
  <c r="W1536" i="1"/>
  <c r="V1536" i="1"/>
  <c r="U1536" i="1"/>
  <c r="T1536" i="1"/>
  <c r="S1536" i="1"/>
  <c r="N1536" i="1"/>
  <c r="I1536" i="1"/>
  <c r="W1535" i="1"/>
  <c r="V1535" i="1"/>
  <c r="U1535" i="1"/>
  <c r="T1535" i="1"/>
  <c r="S1535" i="1"/>
  <c r="N1535" i="1"/>
  <c r="I1535" i="1"/>
  <c r="W1534" i="1"/>
  <c r="V1534" i="1"/>
  <c r="U1534" i="1"/>
  <c r="T1534" i="1"/>
  <c r="S1534" i="1"/>
  <c r="N1534" i="1"/>
  <c r="I1534" i="1"/>
  <c r="W1533" i="1"/>
  <c r="V1533" i="1"/>
  <c r="U1533" i="1"/>
  <c r="T1533" i="1"/>
  <c r="S1533" i="1"/>
  <c r="N1533" i="1"/>
  <c r="I1533" i="1"/>
  <c r="W1532" i="1"/>
  <c r="V1532" i="1"/>
  <c r="U1532" i="1"/>
  <c r="T1532" i="1"/>
  <c r="S1532" i="1"/>
  <c r="N1532" i="1"/>
  <c r="I1532" i="1"/>
  <c r="W1531" i="1"/>
  <c r="V1531" i="1"/>
  <c r="U1531" i="1"/>
  <c r="T1531" i="1"/>
  <c r="S1531" i="1"/>
  <c r="N1531" i="1"/>
  <c r="I1531" i="1"/>
  <c r="W1530" i="1"/>
  <c r="V1530" i="1"/>
  <c r="U1530" i="1"/>
  <c r="T1530" i="1"/>
  <c r="S1530" i="1"/>
  <c r="N1530" i="1"/>
  <c r="I1530" i="1"/>
  <c r="W1529" i="1"/>
  <c r="V1529" i="1"/>
  <c r="U1529" i="1"/>
  <c r="T1529" i="1"/>
  <c r="S1529" i="1"/>
  <c r="N1529" i="1"/>
  <c r="I1529" i="1"/>
  <c r="W1528" i="1"/>
  <c r="V1528" i="1"/>
  <c r="U1528" i="1"/>
  <c r="T1528" i="1"/>
  <c r="S1528" i="1"/>
  <c r="N1528" i="1"/>
  <c r="I1528" i="1"/>
  <c r="W1527" i="1"/>
  <c r="V1527" i="1"/>
  <c r="U1527" i="1"/>
  <c r="T1527" i="1"/>
  <c r="S1527" i="1"/>
  <c r="N1527" i="1"/>
  <c r="I1527" i="1"/>
  <c r="W1526" i="1"/>
  <c r="V1526" i="1"/>
  <c r="U1526" i="1"/>
  <c r="T1526" i="1"/>
  <c r="S1526" i="1"/>
  <c r="N1526" i="1"/>
  <c r="I1526" i="1"/>
  <c r="W1525" i="1"/>
  <c r="V1525" i="1"/>
  <c r="U1525" i="1"/>
  <c r="T1525" i="1"/>
  <c r="S1525" i="1"/>
  <c r="N1525" i="1"/>
  <c r="I1525" i="1"/>
  <c r="W1524" i="1"/>
  <c r="V1524" i="1"/>
  <c r="U1524" i="1"/>
  <c r="T1524" i="1"/>
  <c r="S1524" i="1"/>
  <c r="N1524" i="1"/>
  <c r="I1524" i="1"/>
  <c r="W1523" i="1"/>
  <c r="V1523" i="1"/>
  <c r="U1523" i="1"/>
  <c r="T1523" i="1"/>
  <c r="S1523" i="1"/>
  <c r="N1523" i="1"/>
  <c r="I1523" i="1"/>
  <c r="W1522" i="1"/>
  <c r="V1522" i="1"/>
  <c r="U1522" i="1"/>
  <c r="T1522" i="1"/>
  <c r="S1522" i="1"/>
  <c r="N1522" i="1"/>
  <c r="I1522" i="1"/>
  <c r="W1521" i="1"/>
  <c r="V1521" i="1"/>
  <c r="U1521" i="1"/>
  <c r="T1521" i="1"/>
  <c r="S1521" i="1"/>
  <c r="N1521" i="1"/>
  <c r="I1521" i="1"/>
  <c r="W1520" i="1"/>
  <c r="V1520" i="1"/>
  <c r="U1520" i="1"/>
  <c r="T1520" i="1"/>
  <c r="S1520" i="1"/>
  <c r="N1520" i="1"/>
  <c r="I1520" i="1"/>
  <c r="W1519" i="1"/>
  <c r="V1519" i="1"/>
  <c r="U1519" i="1"/>
  <c r="T1519" i="1"/>
  <c r="S1519" i="1"/>
  <c r="N1519" i="1"/>
  <c r="I1519" i="1"/>
  <c r="W1518" i="1"/>
  <c r="V1518" i="1"/>
  <c r="U1518" i="1"/>
  <c r="T1518" i="1"/>
  <c r="S1518" i="1"/>
  <c r="N1518" i="1"/>
  <c r="I1518" i="1"/>
  <c r="W1517" i="1"/>
  <c r="V1517" i="1"/>
  <c r="U1517" i="1"/>
  <c r="T1517" i="1"/>
  <c r="S1517" i="1"/>
  <c r="N1517" i="1"/>
  <c r="I1517" i="1"/>
  <c r="W1516" i="1"/>
  <c r="V1516" i="1"/>
  <c r="U1516" i="1"/>
  <c r="T1516" i="1"/>
  <c r="S1516" i="1"/>
  <c r="N1516" i="1"/>
  <c r="I1516" i="1"/>
  <c r="W1515" i="1"/>
  <c r="V1515" i="1"/>
  <c r="U1515" i="1"/>
  <c r="T1515" i="1"/>
  <c r="S1515" i="1"/>
  <c r="N1515" i="1"/>
  <c r="I1515" i="1"/>
  <c r="W1514" i="1"/>
  <c r="V1514" i="1"/>
  <c r="U1514" i="1"/>
  <c r="T1514" i="1"/>
  <c r="S1514" i="1"/>
  <c r="N1514" i="1"/>
  <c r="I1514" i="1"/>
  <c r="W1513" i="1"/>
  <c r="V1513" i="1"/>
  <c r="U1513" i="1"/>
  <c r="T1513" i="1"/>
  <c r="S1513" i="1"/>
  <c r="N1513" i="1"/>
  <c r="I1513" i="1"/>
  <c r="W1512" i="1"/>
  <c r="V1512" i="1"/>
  <c r="U1512" i="1"/>
  <c r="T1512" i="1"/>
  <c r="S1512" i="1"/>
  <c r="N1512" i="1"/>
  <c r="I1512" i="1"/>
  <c r="W1511" i="1"/>
  <c r="V1511" i="1"/>
  <c r="U1511" i="1"/>
  <c r="T1511" i="1"/>
  <c r="S1511" i="1"/>
  <c r="N1511" i="1"/>
  <c r="I1511" i="1"/>
  <c r="W1510" i="1"/>
  <c r="V1510" i="1"/>
  <c r="U1510" i="1"/>
  <c r="T1510" i="1"/>
  <c r="S1510" i="1"/>
  <c r="N1510" i="1"/>
  <c r="I1510" i="1"/>
  <c r="W1509" i="1"/>
  <c r="V1509" i="1"/>
  <c r="U1509" i="1"/>
  <c r="T1509" i="1"/>
  <c r="S1509" i="1"/>
  <c r="N1509" i="1"/>
  <c r="I1509" i="1"/>
  <c r="W1508" i="1"/>
  <c r="V1508" i="1"/>
  <c r="U1508" i="1"/>
  <c r="T1508" i="1"/>
  <c r="S1508" i="1"/>
  <c r="N1508" i="1"/>
  <c r="I1508" i="1"/>
  <c r="W1507" i="1"/>
  <c r="V1507" i="1"/>
  <c r="U1507" i="1"/>
  <c r="T1507" i="1"/>
  <c r="S1507" i="1"/>
  <c r="N1507" i="1"/>
  <c r="I1507" i="1"/>
  <c r="W1506" i="1"/>
  <c r="V1506" i="1"/>
  <c r="U1506" i="1"/>
  <c r="T1506" i="1"/>
  <c r="S1506" i="1"/>
  <c r="N1506" i="1"/>
  <c r="I1506" i="1"/>
  <c r="W1505" i="1"/>
  <c r="V1505" i="1"/>
  <c r="U1505" i="1"/>
  <c r="T1505" i="1"/>
  <c r="S1505" i="1"/>
  <c r="N1505" i="1"/>
  <c r="I1505" i="1"/>
  <c r="W1504" i="1"/>
  <c r="V1504" i="1"/>
  <c r="U1504" i="1"/>
  <c r="T1504" i="1"/>
  <c r="S1504" i="1"/>
  <c r="N1504" i="1"/>
  <c r="I1504" i="1"/>
  <c r="W1503" i="1"/>
  <c r="V1503" i="1"/>
  <c r="U1503" i="1"/>
  <c r="T1503" i="1"/>
  <c r="S1503" i="1"/>
  <c r="N1503" i="1"/>
  <c r="I1503" i="1"/>
  <c r="W1502" i="1"/>
  <c r="V1502" i="1"/>
  <c r="U1502" i="1"/>
  <c r="T1502" i="1"/>
  <c r="S1502" i="1"/>
  <c r="N1502" i="1"/>
  <c r="I1502" i="1"/>
  <c r="W1501" i="1"/>
  <c r="V1501" i="1"/>
  <c r="U1501" i="1"/>
  <c r="T1501" i="1"/>
  <c r="S1501" i="1"/>
  <c r="N1501" i="1"/>
  <c r="I1501" i="1"/>
  <c r="W1500" i="1"/>
  <c r="V1500" i="1"/>
  <c r="U1500" i="1"/>
  <c r="T1500" i="1"/>
  <c r="S1500" i="1"/>
  <c r="N1500" i="1"/>
  <c r="I1500" i="1"/>
  <c r="W1499" i="1"/>
  <c r="V1499" i="1"/>
  <c r="U1499" i="1"/>
  <c r="T1499" i="1"/>
  <c r="S1499" i="1"/>
  <c r="N1499" i="1"/>
  <c r="I1499" i="1"/>
  <c r="W1498" i="1"/>
  <c r="V1498" i="1"/>
  <c r="U1498" i="1"/>
  <c r="T1498" i="1"/>
  <c r="S1498" i="1"/>
  <c r="N1498" i="1"/>
  <c r="I1498" i="1"/>
  <c r="W1497" i="1"/>
  <c r="V1497" i="1"/>
  <c r="U1497" i="1"/>
  <c r="T1497" i="1"/>
  <c r="S1497" i="1"/>
  <c r="N1497" i="1"/>
  <c r="I1497" i="1"/>
  <c r="W1496" i="1"/>
  <c r="V1496" i="1"/>
  <c r="U1496" i="1"/>
  <c r="T1496" i="1"/>
  <c r="S1496" i="1"/>
  <c r="N1496" i="1"/>
  <c r="I1496" i="1"/>
  <c r="W1495" i="1"/>
  <c r="V1495" i="1"/>
  <c r="U1495" i="1"/>
  <c r="T1495" i="1"/>
  <c r="S1495" i="1"/>
  <c r="N1495" i="1"/>
  <c r="I1495" i="1"/>
  <c r="W1494" i="1"/>
  <c r="V1494" i="1"/>
  <c r="U1494" i="1"/>
  <c r="T1494" i="1"/>
  <c r="S1494" i="1"/>
  <c r="N1494" i="1"/>
  <c r="I1494" i="1"/>
  <c r="W1493" i="1"/>
  <c r="V1493" i="1"/>
  <c r="U1493" i="1"/>
  <c r="T1493" i="1"/>
  <c r="S1493" i="1"/>
  <c r="N1493" i="1"/>
  <c r="I1493" i="1"/>
  <c r="W1492" i="1"/>
  <c r="V1492" i="1"/>
  <c r="U1492" i="1"/>
  <c r="T1492" i="1"/>
  <c r="S1492" i="1"/>
  <c r="N1492" i="1"/>
  <c r="I1492" i="1"/>
  <c r="W1491" i="1"/>
  <c r="V1491" i="1"/>
  <c r="U1491" i="1"/>
  <c r="T1491" i="1"/>
  <c r="S1491" i="1"/>
  <c r="N1491" i="1"/>
  <c r="I1491" i="1"/>
  <c r="W1490" i="1"/>
  <c r="V1490" i="1"/>
  <c r="U1490" i="1"/>
  <c r="T1490" i="1"/>
  <c r="S1490" i="1"/>
  <c r="N1490" i="1"/>
  <c r="I1490" i="1"/>
  <c r="W1489" i="1"/>
  <c r="V1489" i="1"/>
  <c r="U1489" i="1"/>
  <c r="T1489" i="1"/>
  <c r="S1489" i="1"/>
  <c r="N1489" i="1"/>
  <c r="I1489" i="1"/>
  <c r="W1488" i="1"/>
  <c r="V1488" i="1"/>
  <c r="U1488" i="1"/>
  <c r="T1488" i="1"/>
  <c r="S1488" i="1"/>
  <c r="N1488" i="1"/>
  <c r="I1488" i="1"/>
  <c r="W1487" i="1"/>
  <c r="V1487" i="1"/>
  <c r="U1487" i="1"/>
  <c r="T1487" i="1"/>
  <c r="S1487" i="1"/>
  <c r="N1487" i="1"/>
  <c r="I1487" i="1"/>
  <c r="W1486" i="1"/>
  <c r="V1486" i="1"/>
  <c r="U1486" i="1"/>
  <c r="T1486" i="1"/>
  <c r="S1486" i="1"/>
  <c r="N1486" i="1"/>
  <c r="I1486" i="1"/>
  <c r="W1485" i="1"/>
  <c r="V1485" i="1"/>
  <c r="U1485" i="1"/>
  <c r="T1485" i="1"/>
  <c r="S1485" i="1"/>
  <c r="N1485" i="1"/>
  <c r="I1485" i="1"/>
  <c r="W1484" i="1"/>
  <c r="V1484" i="1"/>
  <c r="U1484" i="1"/>
  <c r="T1484" i="1"/>
  <c r="S1484" i="1"/>
  <c r="N1484" i="1"/>
  <c r="I1484" i="1"/>
  <c r="W1483" i="1"/>
  <c r="V1483" i="1"/>
  <c r="U1483" i="1"/>
  <c r="T1483" i="1"/>
  <c r="S1483" i="1"/>
  <c r="N1483" i="1"/>
  <c r="I1483" i="1"/>
  <c r="W1482" i="1"/>
  <c r="V1482" i="1"/>
  <c r="U1482" i="1"/>
  <c r="T1482" i="1"/>
  <c r="S1482" i="1"/>
  <c r="N1482" i="1"/>
  <c r="I1482" i="1"/>
  <c r="W1481" i="1"/>
  <c r="V1481" i="1"/>
  <c r="U1481" i="1"/>
  <c r="T1481" i="1"/>
  <c r="S1481" i="1"/>
  <c r="N1481" i="1"/>
  <c r="I1481" i="1"/>
  <c r="W1480" i="1"/>
  <c r="V1480" i="1"/>
  <c r="U1480" i="1"/>
  <c r="T1480" i="1"/>
  <c r="S1480" i="1"/>
  <c r="N1480" i="1"/>
  <c r="I1480" i="1"/>
  <c r="W1479" i="1"/>
  <c r="V1479" i="1"/>
  <c r="U1479" i="1"/>
  <c r="T1479" i="1"/>
  <c r="S1479" i="1"/>
  <c r="N1479" i="1"/>
  <c r="I1479" i="1"/>
  <c r="W1478" i="1"/>
  <c r="V1478" i="1"/>
  <c r="U1478" i="1"/>
  <c r="T1478" i="1"/>
  <c r="S1478" i="1"/>
  <c r="N1478" i="1"/>
  <c r="I1478" i="1"/>
  <c r="W1477" i="1"/>
  <c r="V1477" i="1"/>
  <c r="U1477" i="1"/>
  <c r="T1477" i="1"/>
  <c r="S1477" i="1"/>
  <c r="N1477" i="1"/>
  <c r="I1477" i="1"/>
  <c r="W1476" i="1"/>
  <c r="V1476" i="1"/>
  <c r="U1476" i="1"/>
  <c r="T1476" i="1"/>
  <c r="S1476" i="1"/>
  <c r="N1476" i="1"/>
  <c r="I1476" i="1"/>
  <c r="W1475" i="1"/>
  <c r="V1475" i="1"/>
  <c r="U1475" i="1"/>
  <c r="T1475" i="1"/>
  <c r="S1475" i="1"/>
  <c r="N1475" i="1"/>
  <c r="I1475" i="1"/>
  <c r="W1474" i="1"/>
  <c r="V1474" i="1"/>
  <c r="U1474" i="1"/>
  <c r="T1474" i="1"/>
  <c r="S1474" i="1"/>
  <c r="N1474" i="1"/>
  <c r="I1474" i="1"/>
  <c r="W1473" i="1"/>
  <c r="V1473" i="1"/>
  <c r="U1473" i="1"/>
  <c r="T1473" i="1"/>
  <c r="S1473" i="1"/>
  <c r="N1473" i="1"/>
  <c r="I1473" i="1"/>
  <c r="W1472" i="1"/>
  <c r="V1472" i="1"/>
  <c r="U1472" i="1"/>
  <c r="T1472" i="1"/>
  <c r="S1472" i="1"/>
  <c r="N1472" i="1"/>
  <c r="I1472" i="1"/>
  <c r="W1471" i="1"/>
  <c r="V1471" i="1"/>
  <c r="U1471" i="1"/>
  <c r="T1471" i="1"/>
  <c r="S1471" i="1"/>
  <c r="N1471" i="1"/>
  <c r="I1471" i="1"/>
  <c r="W1470" i="1"/>
  <c r="V1470" i="1"/>
  <c r="U1470" i="1"/>
  <c r="T1470" i="1"/>
  <c r="S1470" i="1"/>
  <c r="N1470" i="1"/>
  <c r="I1470" i="1"/>
  <c r="W1469" i="1"/>
  <c r="V1469" i="1"/>
  <c r="U1469" i="1"/>
  <c r="T1469" i="1"/>
  <c r="S1469" i="1"/>
  <c r="N1469" i="1"/>
  <c r="I1469" i="1"/>
  <c r="W1468" i="1"/>
  <c r="V1468" i="1"/>
  <c r="U1468" i="1"/>
  <c r="T1468" i="1"/>
  <c r="S1468" i="1"/>
  <c r="N1468" i="1"/>
  <c r="I1468" i="1"/>
  <c r="W1467" i="1"/>
  <c r="V1467" i="1"/>
  <c r="U1467" i="1"/>
  <c r="T1467" i="1"/>
  <c r="S1467" i="1"/>
  <c r="N1467" i="1"/>
  <c r="I1467" i="1"/>
  <c r="W1466" i="1"/>
  <c r="V1466" i="1"/>
  <c r="U1466" i="1"/>
  <c r="T1466" i="1"/>
  <c r="S1466" i="1"/>
  <c r="N1466" i="1"/>
  <c r="I1466" i="1"/>
  <c r="W1465" i="1"/>
  <c r="V1465" i="1"/>
  <c r="U1465" i="1"/>
  <c r="T1465" i="1"/>
  <c r="S1465" i="1"/>
  <c r="N1465" i="1"/>
  <c r="I1465" i="1"/>
  <c r="W1464" i="1"/>
  <c r="V1464" i="1"/>
  <c r="U1464" i="1"/>
  <c r="T1464" i="1"/>
  <c r="S1464" i="1"/>
  <c r="N1464" i="1"/>
  <c r="I1464" i="1"/>
  <c r="W1463" i="1"/>
  <c r="V1463" i="1"/>
  <c r="U1463" i="1"/>
  <c r="T1463" i="1"/>
  <c r="S1463" i="1"/>
  <c r="N1463" i="1"/>
  <c r="I1463" i="1"/>
  <c r="W1462" i="1"/>
  <c r="V1462" i="1"/>
  <c r="U1462" i="1"/>
  <c r="T1462" i="1"/>
  <c r="S1462" i="1"/>
  <c r="N1462" i="1"/>
  <c r="I1462" i="1"/>
  <c r="W1461" i="1"/>
  <c r="V1461" i="1"/>
  <c r="U1461" i="1"/>
  <c r="T1461" i="1"/>
  <c r="S1461" i="1"/>
  <c r="N1461" i="1"/>
  <c r="I1461" i="1"/>
  <c r="W1460" i="1"/>
  <c r="V1460" i="1"/>
  <c r="U1460" i="1"/>
  <c r="T1460" i="1"/>
  <c r="S1460" i="1"/>
  <c r="N1460" i="1"/>
  <c r="I1460" i="1"/>
  <c r="W1459" i="1"/>
  <c r="V1459" i="1"/>
  <c r="U1459" i="1"/>
  <c r="T1459" i="1"/>
  <c r="S1459" i="1"/>
  <c r="N1459" i="1"/>
  <c r="I1459" i="1"/>
  <c r="W1458" i="1"/>
  <c r="V1458" i="1"/>
  <c r="U1458" i="1"/>
  <c r="T1458" i="1"/>
  <c r="S1458" i="1"/>
  <c r="N1458" i="1"/>
  <c r="I1458" i="1"/>
  <c r="W1457" i="1"/>
  <c r="V1457" i="1"/>
  <c r="U1457" i="1"/>
  <c r="T1457" i="1"/>
  <c r="S1457" i="1"/>
  <c r="N1457" i="1"/>
  <c r="I1457" i="1"/>
  <c r="W1456" i="1"/>
  <c r="V1456" i="1"/>
  <c r="U1456" i="1"/>
  <c r="T1456" i="1"/>
  <c r="S1456" i="1"/>
  <c r="N1456" i="1"/>
  <c r="I1456" i="1"/>
  <c r="W1455" i="1"/>
  <c r="V1455" i="1"/>
  <c r="U1455" i="1"/>
  <c r="T1455" i="1"/>
  <c r="S1455" i="1"/>
  <c r="N1455" i="1"/>
  <c r="I1455" i="1"/>
  <c r="W1454" i="1"/>
  <c r="V1454" i="1"/>
  <c r="U1454" i="1"/>
  <c r="T1454" i="1"/>
  <c r="S1454" i="1"/>
  <c r="N1454" i="1"/>
  <c r="I1454" i="1"/>
  <c r="W1453" i="1"/>
  <c r="V1453" i="1"/>
  <c r="U1453" i="1"/>
  <c r="T1453" i="1"/>
  <c r="S1453" i="1"/>
  <c r="N1453" i="1"/>
  <c r="I1453" i="1"/>
  <c r="W1452" i="1"/>
  <c r="V1452" i="1"/>
  <c r="U1452" i="1"/>
  <c r="T1452" i="1"/>
  <c r="S1452" i="1"/>
  <c r="N1452" i="1"/>
  <c r="I1452" i="1"/>
  <c r="W1451" i="1"/>
  <c r="V1451" i="1"/>
  <c r="U1451" i="1"/>
  <c r="T1451" i="1"/>
  <c r="S1451" i="1"/>
  <c r="N1451" i="1"/>
  <c r="I1451" i="1"/>
  <c r="W1450" i="1"/>
  <c r="V1450" i="1"/>
  <c r="U1450" i="1"/>
  <c r="T1450" i="1"/>
  <c r="S1450" i="1"/>
  <c r="N1450" i="1"/>
  <c r="I1450" i="1"/>
  <c r="W1449" i="1"/>
  <c r="V1449" i="1"/>
  <c r="U1449" i="1"/>
  <c r="T1449" i="1"/>
  <c r="S1449" i="1"/>
  <c r="N1449" i="1"/>
  <c r="I1449" i="1"/>
  <c r="W1448" i="1"/>
  <c r="V1448" i="1"/>
  <c r="U1448" i="1"/>
  <c r="T1448" i="1"/>
  <c r="S1448" i="1"/>
  <c r="N1448" i="1"/>
  <c r="I1448" i="1"/>
  <c r="W1447" i="1"/>
  <c r="V1447" i="1"/>
  <c r="U1447" i="1"/>
  <c r="T1447" i="1"/>
  <c r="S1447" i="1"/>
  <c r="N1447" i="1"/>
  <c r="I1447" i="1"/>
  <c r="W1446" i="1"/>
  <c r="V1446" i="1"/>
  <c r="U1446" i="1"/>
  <c r="T1446" i="1"/>
  <c r="S1446" i="1"/>
  <c r="N1446" i="1"/>
  <c r="I1446" i="1"/>
  <c r="W1445" i="1"/>
  <c r="V1445" i="1"/>
  <c r="U1445" i="1"/>
  <c r="T1445" i="1"/>
  <c r="S1445" i="1"/>
  <c r="N1445" i="1"/>
  <c r="I1445" i="1"/>
  <c r="W1444" i="1"/>
  <c r="V1444" i="1"/>
  <c r="U1444" i="1"/>
  <c r="T1444" i="1"/>
  <c r="S1444" i="1"/>
  <c r="N1444" i="1"/>
  <c r="I1444" i="1"/>
  <c r="W1443" i="1"/>
  <c r="V1443" i="1"/>
  <c r="U1443" i="1"/>
  <c r="T1443" i="1"/>
  <c r="S1443" i="1"/>
  <c r="N1443" i="1"/>
  <c r="I1443" i="1"/>
  <c r="W1442" i="1"/>
  <c r="V1442" i="1"/>
  <c r="U1442" i="1"/>
  <c r="T1442" i="1"/>
  <c r="S1442" i="1"/>
  <c r="N1442" i="1"/>
  <c r="I1442" i="1"/>
  <c r="W1441" i="1"/>
  <c r="V1441" i="1"/>
  <c r="U1441" i="1"/>
  <c r="T1441" i="1"/>
  <c r="S1441" i="1"/>
  <c r="N1441" i="1"/>
  <c r="I1441" i="1"/>
  <c r="W1440" i="1"/>
  <c r="V1440" i="1"/>
  <c r="U1440" i="1"/>
  <c r="T1440" i="1"/>
  <c r="S1440" i="1"/>
  <c r="N1440" i="1"/>
  <c r="I1440" i="1"/>
  <c r="W1439" i="1"/>
  <c r="V1439" i="1"/>
  <c r="U1439" i="1"/>
  <c r="T1439" i="1"/>
  <c r="S1439" i="1"/>
  <c r="N1439" i="1"/>
  <c r="I1439" i="1"/>
  <c r="W1438" i="1"/>
  <c r="V1438" i="1"/>
  <c r="U1438" i="1"/>
  <c r="T1438" i="1"/>
  <c r="S1438" i="1"/>
  <c r="N1438" i="1"/>
  <c r="I1438" i="1"/>
  <c r="W1437" i="1"/>
  <c r="V1437" i="1"/>
  <c r="U1437" i="1"/>
  <c r="T1437" i="1"/>
  <c r="S1437" i="1"/>
  <c r="N1437" i="1"/>
  <c r="I1437" i="1"/>
  <c r="W1436" i="1"/>
  <c r="V1436" i="1"/>
  <c r="U1436" i="1"/>
  <c r="T1436" i="1"/>
  <c r="S1436" i="1"/>
  <c r="N1436" i="1"/>
  <c r="I1436" i="1"/>
  <c r="W1435" i="1"/>
  <c r="V1435" i="1"/>
  <c r="U1435" i="1"/>
  <c r="T1435" i="1"/>
  <c r="S1435" i="1"/>
  <c r="N1435" i="1"/>
  <c r="I1435" i="1"/>
  <c r="W1434" i="1"/>
  <c r="V1434" i="1"/>
  <c r="U1434" i="1"/>
  <c r="T1434" i="1"/>
  <c r="S1434" i="1"/>
  <c r="N1434" i="1"/>
  <c r="I1434" i="1"/>
  <c r="W1433" i="1"/>
  <c r="V1433" i="1"/>
  <c r="U1433" i="1"/>
  <c r="T1433" i="1"/>
  <c r="S1433" i="1"/>
  <c r="N1433" i="1"/>
  <c r="I1433" i="1"/>
  <c r="W1432" i="1"/>
  <c r="V1432" i="1"/>
  <c r="U1432" i="1"/>
  <c r="T1432" i="1"/>
  <c r="S1432" i="1"/>
  <c r="N1432" i="1"/>
  <c r="I1432" i="1"/>
  <c r="W1431" i="1"/>
  <c r="V1431" i="1"/>
  <c r="U1431" i="1"/>
  <c r="T1431" i="1"/>
  <c r="S1431" i="1"/>
  <c r="N1431" i="1"/>
  <c r="I1431" i="1"/>
  <c r="W1430" i="1"/>
  <c r="V1430" i="1"/>
  <c r="U1430" i="1"/>
  <c r="T1430" i="1"/>
  <c r="S1430" i="1"/>
  <c r="N1430" i="1"/>
  <c r="I1430" i="1"/>
  <c r="W1429" i="1"/>
  <c r="V1429" i="1"/>
  <c r="U1429" i="1"/>
  <c r="T1429" i="1"/>
  <c r="S1429" i="1"/>
  <c r="N1429" i="1"/>
  <c r="I1429" i="1"/>
  <c r="W1428" i="1"/>
  <c r="V1428" i="1"/>
  <c r="U1428" i="1"/>
  <c r="T1428" i="1"/>
  <c r="S1428" i="1"/>
  <c r="N1428" i="1"/>
  <c r="I1428" i="1"/>
  <c r="W1427" i="1"/>
  <c r="V1427" i="1"/>
  <c r="U1427" i="1"/>
  <c r="T1427" i="1"/>
  <c r="S1427" i="1"/>
  <c r="N1427" i="1"/>
  <c r="I1427" i="1"/>
  <c r="W1426" i="1"/>
  <c r="V1426" i="1"/>
  <c r="U1426" i="1"/>
  <c r="T1426" i="1"/>
  <c r="S1426" i="1"/>
  <c r="N1426" i="1"/>
  <c r="I1426" i="1"/>
  <c r="W1425" i="1"/>
  <c r="V1425" i="1"/>
  <c r="U1425" i="1"/>
  <c r="T1425" i="1"/>
  <c r="S1425" i="1"/>
  <c r="N1425" i="1"/>
  <c r="I1425" i="1"/>
  <c r="W1424" i="1"/>
  <c r="V1424" i="1"/>
  <c r="U1424" i="1"/>
  <c r="T1424" i="1"/>
  <c r="S1424" i="1"/>
  <c r="N1424" i="1"/>
  <c r="I1424" i="1"/>
  <c r="W1423" i="1"/>
  <c r="V1423" i="1"/>
  <c r="U1423" i="1"/>
  <c r="T1423" i="1"/>
  <c r="S1423" i="1"/>
  <c r="N1423" i="1"/>
  <c r="I1423" i="1"/>
  <c r="W1422" i="1"/>
  <c r="V1422" i="1"/>
  <c r="U1422" i="1"/>
  <c r="T1422" i="1"/>
  <c r="S1422" i="1"/>
  <c r="N1422" i="1"/>
  <c r="I1422" i="1"/>
  <c r="W1421" i="1"/>
  <c r="V1421" i="1"/>
  <c r="U1421" i="1"/>
  <c r="T1421" i="1"/>
  <c r="S1421" i="1"/>
  <c r="N1421" i="1"/>
  <c r="I1421" i="1"/>
  <c r="W1420" i="1"/>
  <c r="V1420" i="1"/>
  <c r="U1420" i="1"/>
  <c r="T1420" i="1"/>
  <c r="S1420" i="1"/>
  <c r="N1420" i="1"/>
  <c r="I1420" i="1"/>
  <c r="W1419" i="1"/>
  <c r="V1419" i="1"/>
  <c r="U1419" i="1"/>
  <c r="T1419" i="1"/>
  <c r="S1419" i="1"/>
  <c r="N1419" i="1"/>
  <c r="I1419" i="1"/>
  <c r="W1418" i="1"/>
  <c r="V1418" i="1"/>
  <c r="U1418" i="1"/>
  <c r="T1418" i="1"/>
  <c r="S1418" i="1"/>
  <c r="N1418" i="1"/>
  <c r="I1418" i="1"/>
  <c r="W1417" i="1"/>
  <c r="V1417" i="1"/>
  <c r="U1417" i="1"/>
  <c r="T1417" i="1"/>
  <c r="S1417" i="1"/>
  <c r="N1417" i="1"/>
  <c r="I1417" i="1"/>
  <c r="W1416" i="1"/>
  <c r="V1416" i="1"/>
  <c r="U1416" i="1"/>
  <c r="T1416" i="1"/>
  <c r="S1416" i="1"/>
  <c r="N1416" i="1"/>
  <c r="I1416" i="1"/>
  <c r="W1415" i="1"/>
  <c r="V1415" i="1"/>
  <c r="U1415" i="1"/>
  <c r="T1415" i="1"/>
  <c r="S1415" i="1"/>
  <c r="N1415" i="1"/>
  <c r="I1415" i="1"/>
  <c r="W1414" i="1"/>
  <c r="V1414" i="1"/>
  <c r="U1414" i="1"/>
  <c r="T1414" i="1"/>
  <c r="S1414" i="1"/>
  <c r="N1414" i="1"/>
  <c r="I1414" i="1"/>
  <c r="W1413" i="1"/>
  <c r="V1413" i="1"/>
  <c r="U1413" i="1"/>
  <c r="T1413" i="1"/>
  <c r="S1413" i="1"/>
  <c r="N1413" i="1"/>
  <c r="I1413" i="1"/>
  <c r="W1412" i="1"/>
  <c r="V1412" i="1"/>
  <c r="U1412" i="1"/>
  <c r="T1412" i="1"/>
  <c r="S1412" i="1"/>
  <c r="N1412" i="1"/>
  <c r="I1412" i="1"/>
  <c r="W1411" i="1"/>
  <c r="V1411" i="1"/>
  <c r="U1411" i="1"/>
  <c r="T1411" i="1"/>
  <c r="S1411" i="1"/>
  <c r="N1411" i="1"/>
  <c r="I1411" i="1"/>
  <c r="W1410" i="1"/>
  <c r="V1410" i="1"/>
  <c r="U1410" i="1"/>
  <c r="T1410" i="1"/>
  <c r="S1410" i="1"/>
  <c r="N1410" i="1"/>
  <c r="I1410" i="1"/>
  <c r="W1409" i="1"/>
  <c r="V1409" i="1"/>
  <c r="U1409" i="1"/>
  <c r="T1409" i="1"/>
  <c r="S1409" i="1"/>
  <c r="N1409" i="1"/>
  <c r="I1409" i="1"/>
  <c r="W1408" i="1"/>
  <c r="V1408" i="1"/>
  <c r="U1408" i="1"/>
  <c r="T1408" i="1"/>
  <c r="S1408" i="1"/>
  <c r="N1408" i="1"/>
  <c r="I1408" i="1"/>
  <c r="W1407" i="1"/>
  <c r="V1407" i="1"/>
  <c r="U1407" i="1"/>
  <c r="T1407" i="1"/>
  <c r="S1407" i="1"/>
  <c r="N1407" i="1"/>
  <c r="I1407" i="1"/>
  <c r="W1406" i="1"/>
  <c r="V1406" i="1"/>
  <c r="U1406" i="1"/>
  <c r="T1406" i="1"/>
  <c r="S1406" i="1"/>
  <c r="N1406" i="1"/>
  <c r="I1406" i="1"/>
  <c r="W1405" i="1"/>
  <c r="V1405" i="1"/>
  <c r="U1405" i="1"/>
  <c r="T1405" i="1"/>
  <c r="S1405" i="1"/>
  <c r="N1405" i="1"/>
  <c r="I1405" i="1"/>
  <c r="W1404" i="1"/>
  <c r="V1404" i="1"/>
  <c r="U1404" i="1"/>
  <c r="T1404" i="1"/>
  <c r="S1404" i="1"/>
  <c r="N1404" i="1"/>
  <c r="I1404" i="1"/>
  <c r="W1403" i="1"/>
  <c r="V1403" i="1"/>
  <c r="U1403" i="1"/>
  <c r="T1403" i="1"/>
  <c r="S1403" i="1"/>
  <c r="N1403" i="1"/>
  <c r="I1403" i="1"/>
  <c r="W1402" i="1"/>
  <c r="V1402" i="1"/>
  <c r="U1402" i="1"/>
  <c r="T1402" i="1"/>
  <c r="S1402" i="1"/>
  <c r="N1402" i="1"/>
  <c r="I1402" i="1"/>
  <c r="W1401" i="1"/>
  <c r="V1401" i="1"/>
  <c r="U1401" i="1"/>
  <c r="T1401" i="1"/>
  <c r="S1401" i="1"/>
  <c r="N1401" i="1"/>
  <c r="I1401" i="1"/>
  <c r="W1400" i="1"/>
  <c r="V1400" i="1"/>
  <c r="U1400" i="1"/>
  <c r="T1400" i="1"/>
  <c r="S1400" i="1"/>
  <c r="N1400" i="1"/>
  <c r="I1400" i="1"/>
  <c r="W1399" i="1"/>
  <c r="V1399" i="1"/>
  <c r="U1399" i="1"/>
  <c r="T1399" i="1"/>
  <c r="S1399" i="1"/>
  <c r="N1399" i="1"/>
  <c r="I1399" i="1"/>
  <c r="W1398" i="1"/>
  <c r="V1398" i="1"/>
  <c r="U1398" i="1"/>
  <c r="T1398" i="1"/>
  <c r="S1398" i="1"/>
  <c r="N1398" i="1"/>
  <c r="I1398" i="1"/>
  <c r="W1397" i="1"/>
  <c r="V1397" i="1"/>
  <c r="U1397" i="1"/>
  <c r="T1397" i="1"/>
  <c r="S1397" i="1"/>
  <c r="N1397" i="1"/>
  <c r="I1397" i="1"/>
  <c r="W1396" i="1"/>
  <c r="V1396" i="1"/>
  <c r="U1396" i="1"/>
  <c r="T1396" i="1"/>
  <c r="S1396" i="1"/>
  <c r="N1396" i="1"/>
  <c r="I1396" i="1"/>
  <c r="W1395" i="1"/>
  <c r="V1395" i="1"/>
  <c r="U1395" i="1"/>
  <c r="T1395" i="1"/>
  <c r="S1395" i="1"/>
  <c r="N1395" i="1"/>
  <c r="I1395" i="1"/>
  <c r="W1394" i="1"/>
  <c r="V1394" i="1"/>
  <c r="U1394" i="1"/>
  <c r="T1394" i="1"/>
  <c r="S1394" i="1"/>
  <c r="N1394" i="1"/>
  <c r="I1394" i="1"/>
  <c r="W1393" i="1"/>
  <c r="V1393" i="1"/>
  <c r="U1393" i="1"/>
  <c r="T1393" i="1"/>
  <c r="S1393" i="1"/>
  <c r="N1393" i="1"/>
  <c r="I1393" i="1"/>
  <c r="W1392" i="1"/>
  <c r="V1392" i="1"/>
  <c r="U1392" i="1"/>
  <c r="T1392" i="1"/>
  <c r="S1392" i="1"/>
  <c r="N1392" i="1"/>
  <c r="I1392" i="1"/>
  <c r="W1391" i="1"/>
  <c r="V1391" i="1"/>
  <c r="U1391" i="1"/>
  <c r="T1391" i="1"/>
  <c r="S1391" i="1"/>
  <c r="N1391" i="1"/>
  <c r="I1391" i="1"/>
  <c r="W1390" i="1"/>
  <c r="V1390" i="1"/>
  <c r="U1390" i="1"/>
  <c r="T1390" i="1"/>
  <c r="S1390" i="1"/>
  <c r="N1390" i="1"/>
  <c r="I1390" i="1"/>
  <c r="W1389" i="1"/>
  <c r="V1389" i="1"/>
  <c r="U1389" i="1"/>
  <c r="T1389" i="1"/>
  <c r="S1389" i="1"/>
  <c r="N1389" i="1"/>
  <c r="I1389" i="1"/>
  <c r="W1388" i="1"/>
  <c r="V1388" i="1"/>
  <c r="U1388" i="1"/>
  <c r="T1388" i="1"/>
  <c r="S1388" i="1"/>
  <c r="N1388" i="1"/>
  <c r="I1388" i="1"/>
  <c r="W1387" i="1"/>
  <c r="V1387" i="1"/>
  <c r="U1387" i="1"/>
  <c r="T1387" i="1"/>
  <c r="S1387" i="1"/>
  <c r="N1387" i="1"/>
  <c r="I1387" i="1"/>
  <c r="W1386" i="1"/>
  <c r="V1386" i="1"/>
  <c r="U1386" i="1"/>
  <c r="T1386" i="1"/>
  <c r="S1386" i="1"/>
  <c r="N1386" i="1"/>
  <c r="I1386" i="1"/>
  <c r="W1385" i="1"/>
  <c r="V1385" i="1"/>
  <c r="U1385" i="1"/>
  <c r="T1385" i="1"/>
  <c r="S1385" i="1"/>
  <c r="N1385" i="1"/>
  <c r="I1385" i="1"/>
  <c r="W1384" i="1"/>
  <c r="V1384" i="1"/>
  <c r="U1384" i="1"/>
  <c r="T1384" i="1"/>
  <c r="S1384" i="1"/>
  <c r="N1384" i="1"/>
  <c r="I1384" i="1"/>
  <c r="W1383" i="1"/>
  <c r="V1383" i="1"/>
  <c r="U1383" i="1"/>
  <c r="T1383" i="1"/>
  <c r="S1383" i="1"/>
  <c r="N1383" i="1"/>
  <c r="I1383" i="1"/>
  <c r="W1382" i="1"/>
  <c r="V1382" i="1"/>
  <c r="U1382" i="1"/>
  <c r="T1382" i="1"/>
  <c r="S1382" i="1"/>
  <c r="N1382" i="1"/>
  <c r="I1382" i="1"/>
  <c r="W1381" i="1"/>
  <c r="V1381" i="1"/>
  <c r="U1381" i="1"/>
  <c r="T1381" i="1"/>
  <c r="S1381" i="1"/>
  <c r="N1381" i="1"/>
  <c r="I1381" i="1"/>
  <c r="W1380" i="1"/>
  <c r="V1380" i="1"/>
  <c r="U1380" i="1"/>
  <c r="T1380" i="1"/>
  <c r="S1380" i="1"/>
  <c r="N1380" i="1"/>
  <c r="I1380" i="1"/>
  <c r="W1379" i="1"/>
  <c r="V1379" i="1"/>
  <c r="U1379" i="1"/>
  <c r="T1379" i="1"/>
  <c r="S1379" i="1"/>
  <c r="N1379" i="1"/>
  <c r="I1379" i="1"/>
  <c r="W1378" i="1"/>
  <c r="V1378" i="1"/>
  <c r="U1378" i="1"/>
  <c r="T1378" i="1"/>
  <c r="S1378" i="1"/>
  <c r="N1378" i="1"/>
  <c r="I1378" i="1"/>
  <c r="W1377" i="1"/>
  <c r="V1377" i="1"/>
  <c r="U1377" i="1"/>
  <c r="T1377" i="1"/>
  <c r="S1377" i="1"/>
  <c r="N1377" i="1"/>
  <c r="I1377" i="1"/>
  <c r="W1376" i="1"/>
  <c r="V1376" i="1"/>
  <c r="U1376" i="1"/>
  <c r="T1376" i="1"/>
  <c r="S1376" i="1"/>
  <c r="N1376" i="1"/>
  <c r="I1376" i="1"/>
  <c r="W1375" i="1"/>
  <c r="V1375" i="1"/>
  <c r="U1375" i="1"/>
  <c r="T1375" i="1"/>
  <c r="S1375" i="1"/>
  <c r="N1375" i="1"/>
  <c r="I1375" i="1"/>
  <c r="W1374" i="1"/>
  <c r="V1374" i="1"/>
  <c r="U1374" i="1"/>
  <c r="T1374" i="1"/>
  <c r="S1374" i="1"/>
  <c r="N1374" i="1"/>
  <c r="I1374" i="1"/>
  <c r="W1373" i="1"/>
  <c r="V1373" i="1"/>
  <c r="U1373" i="1"/>
  <c r="T1373" i="1"/>
  <c r="S1373" i="1"/>
  <c r="N1373" i="1"/>
  <c r="I1373" i="1"/>
  <c r="W1372" i="1"/>
  <c r="V1372" i="1"/>
  <c r="U1372" i="1"/>
  <c r="T1372" i="1"/>
  <c r="S1372" i="1"/>
  <c r="N1372" i="1"/>
  <c r="I1372" i="1"/>
  <c r="W1371" i="1"/>
  <c r="V1371" i="1"/>
  <c r="U1371" i="1"/>
  <c r="T1371" i="1"/>
  <c r="S1371" i="1"/>
  <c r="N1371" i="1"/>
  <c r="I1371" i="1"/>
  <c r="W1370" i="1"/>
  <c r="V1370" i="1"/>
  <c r="U1370" i="1"/>
  <c r="T1370" i="1"/>
  <c r="S1370" i="1"/>
  <c r="N1370" i="1"/>
  <c r="I1370" i="1"/>
  <c r="W1369" i="1"/>
  <c r="V1369" i="1"/>
  <c r="U1369" i="1"/>
  <c r="T1369" i="1"/>
  <c r="S1369" i="1"/>
  <c r="N1369" i="1"/>
  <c r="I1369" i="1"/>
  <c r="W1368" i="1"/>
  <c r="V1368" i="1"/>
  <c r="U1368" i="1"/>
  <c r="T1368" i="1"/>
  <c r="S1368" i="1"/>
  <c r="N1368" i="1"/>
  <c r="I1368" i="1"/>
  <c r="W1367" i="1"/>
  <c r="V1367" i="1"/>
  <c r="U1367" i="1"/>
  <c r="T1367" i="1"/>
  <c r="S1367" i="1"/>
  <c r="N1367" i="1"/>
  <c r="I1367" i="1"/>
  <c r="W1366" i="1"/>
  <c r="V1366" i="1"/>
  <c r="U1366" i="1"/>
  <c r="T1366" i="1"/>
  <c r="S1366" i="1"/>
  <c r="N1366" i="1"/>
  <c r="I1366" i="1"/>
  <c r="W1365" i="1"/>
  <c r="V1365" i="1"/>
  <c r="U1365" i="1"/>
  <c r="T1365" i="1"/>
  <c r="S1365" i="1"/>
  <c r="N1365" i="1"/>
  <c r="I1365" i="1"/>
  <c r="W1364" i="1"/>
  <c r="V1364" i="1"/>
  <c r="U1364" i="1"/>
  <c r="T1364" i="1"/>
  <c r="S1364" i="1"/>
  <c r="N1364" i="1"/>
  <c r="I1364" i="1"/>
  <c r="W1363" i="1"/>
  <c r="V1363" i="1"/>
  <c r="U1363" i="1"/>
  <c r="T1363" i="1"/>
  <c r="S1363" i="1"/>
  <c r="N1363" i="1"/>
  <c r="I1363" i="1"/>
  <c r="W1362" i="1"/>
  <c r="V1362" i="1"/>
  <c r="U1362" i="1"/>
  <c r="T1362" i="1"/>
  <c r="S1362" i="1"/>
  <c r="N1362" i="1"/>
  <c r="I1362" i="1"/>
  <c r="W1361" i="1"/>
  <c r="V1361" i="1"/>
  <c r="U1361" i="1"/>
  <c r="T1361" i="1"/>
  <c r="S1361" i="1"/>
  <c r="N1361" i="1"/>
  <c r="I1361" i="1"/>
  <c r="W1360" i="1"/>
  <c r="V1360" i="1"/>
  <c r="U1360" i="1"/>
  <c r="T1360" i="1"/>
  <c r="S1360" i="1"/>
  <c r="N1360" i="1"/>
  <c r="I1360" i="1"/>
  <c r="W1359" i="1"/>
  <c r="V1359" i="1"/>
  <c r="U1359" i="1"/>
  <c r="T1359" i="1"/>
  <c r="S1359" i="1"/>
  <c r="N1359" i="1"/>
  <c r="I1359" i="1"/>
  <c r="W1358" i="1"/>
  <c r="V1358" i="1"/>
  <c r="U1358" i="1"/>
  <c r="T1358" i="1"/>
  <c r="S1358" i="1"/>
  <c r="N1358" i="1"/>
  <c r="I1358" i="1"/>
  <c r="W1357" i="1"/>
  <c r="V1357" i="1"/>
  <c r="U1357" i="1"/>
  <c r="T1357" i="1"/>
  <c r="S1357" i="1"/>
  <c r="N1357" i="1"/>
  <c r="I1357" i="1"/>
  <c r="W1356" i="1"/>
  <c r="V1356" i="1"/>
  <c r="U1356" i="1"/>
  <c r="T1356" i="1"/>
  <c r="S1356" i="1"/>
  <c r="N1356" i="1"/>
  <c r="I1356" i="1"/>
  <c r="W1355" i="1"/>
  <c r="V1355" i="1"/>
  <c r="U1355" i="1"/>
  <c r="T1355" i="1"/>
  <c r="S1355" i="1"/>
  <c r="N1355" i="1"/>
  <c r="I1355" i="1"/>
  <c r="W1354" i="1"/>
  <c r="V1354" i="1"/>
  <c r="U1354" i="1"/>
  <c r="T1354" i="1"/>
  <c r="S1354" i="1"/>
  <c r="N1354" i="1"/>
  <c r="I1354" i="1"/>
  <c r="W1353" i="1"/>
  <c r="V1353" i="1"/>
  <c r="U1353" i="1"/>
  <c r="T1353" i="1"/>
  <c r="S1353" i="1"/>
  <c r="N1353" i="1"/>
  <c r="I1353" i="1"/>
  <c r="W1352" i="1"/>
  <c r="V1352" i="1"/>
  <c r="U1352" i="1"/>
  <c r="T1352" i="1"/>
  <c r="S1352" i="1"/>
  <c r="N1352" i="1"/>
  <c r="I1352" i="1"/>
  <c r="W1351" i="1"/>
  <c r="V1351" i="1"/>
  <c r="U1351" i="1"/>
  <c r="T1351" i="1"/>
  <c r="S1351" i="1"/>
  <c r="N1351" i="1"/>
  <c r="I1351" i="1"/>
  <c r="W1350" i="1"/>
  <c r="V1350" i="1"/>
  <c r="U1350" i="1"/>
  <c r="T1350" i="1"/>
  <c r="S1350" i="1"/>
  <c r="N1350" i="1"/>
  <c r="I1350" i="1"/>
  <c r="W1349" i="1"/>
  <c r="V1349" i="1"/>
  <c r="U1349" i="1"/>
  <c r="T1349" i="1"/>
  <c r="S1349" i="1"/>
  <c r="N1349" i="1"/>
  <c r="I1349" i="1"/>
  <c r="W1348" i="1"/>
  <c r="V1348" i="1"/>
  <c r="U1348" i="1"/>
  <c r="T1348" i="1"/>
  <c r="S1348" i="1"/>
  <c r="N1348" i="1"/>
  <c r="I1348" i="1"/>
  <c r="W1347" i="1"/>
  <c r="V1347" i="1"/>
  <c r="U1347" i="1"/>
  <c r="T1347" i="1"/>
  <c r="S1347" i="1"/>
  <c r="N1347" i="1"/>
  <c r="I1347" i="1"/>
  <c r="W1346" i="1"/>
  <c r="V1346" i="1"/>
  <c r="U1346" i="1"/>
  <c r="T1346" i="1"/>
  <c r="S1346" i="1"/>
  <c r="N1346" i="1"/>
  <c r="I1346" i="1"/>
  <c r="W1345" i="1"/>
  <c r="V1345" i="1"/>
  <c r="U1345" i="1"/>
  <c r="T1345" i="1"/>
  <c r="S1345" i="1"/>
  <c r="N1345" i="1"/>
  <c r="I1345" i="1"/>
  <c r="W1344" i="1"/>
  <c r="V1344" i="1"/>
  <c r="U1344" i="1"/>
  <c r="T1344" i="1"/>
  <c r="S1344" i="1"/>
  <c r="N1344" i="1"/>
  <c r="I1344" i="1"/>
  <c r="W1343" i="1"/>
  <c r="V1343" i="1"/>
  <c r="U1343" i="1"/>
  <c r="T1343" i="1"/>
  <c r="S1343" i="1"/>
  <c r="N1343" i="1"/>
  <c r="I1343" i="1"/>
  <c r="W1342" i="1"/>
  <c r="V1342" i="1"/>
  <c r="U1342" i="1"/>
  <c r="T1342" i="1"/>
  <c r="S1342" i="1"/>
  <c r="N1342" i="1"/>
  <c r="I1342" i="1"/>
  <c r="W1341" i="1"/>
  <c r="V1341" i="1"/>
  <c r="U1341" i="1"/>
  <c r="T1341" i="1"/>
  <c r="S1341" i="1"/>
  <c r="N1341" i="1"/>
  <c r="I1341" i="1"/>
  <c r="W1340" i="1"/>
  <c r="V1340" i="1"/>
  <c r="U1340" i="1"/>
  <c r="T1340" i="1"/>
  <c r="S1340" i="1"/>
  <c r="N1340" i="1"/>
  <c r="I1340" i="1"/>
  <c r="W1339" i="1"/>
  <c r="V1339" i="1"/>
  <c r="U1339" i="1"/>
  <c r="T1339" i="1"/>
  <c r="S1339" i="1"/>
  <c r="N1339" i="1"/>
  <c r="I1339" i="1"/>
  <c r="W1338" i="1"/>
  <c r="V1338" i="1"/>
  <c r="U1338" i="1"/>
  <c r="T1338" i="1"/>
  <c r="S1338" i="1"/>
  <c r="N1338" i="1"/>
  <c r="I1338" i="1"/>
  <c r="W1337" i="1"/>
  <c r="V1337" i="1"/>
  <c r="U1337" i="1"/>
  <c r="T1337" i="1"/>
  <c r="S1337" i="1"/>
  <c r="N1337" i="1"/>
  <c r="I1337" i="1"/>
  <c r="W1336" i="1"/>
  <c r="V1336" i="1"/>
  <c r="U1336" i="1"/>
  <c r="T1336" i="1"/>
  <c r="S1336" i="1"/>
  <c r="N1336" i="1"/>
  <c r="I1336" i="1"/>
  <c r="W1335" i="1"/>
  <c r="V1335" i="1"/>
  <c r="U1335" i="1"/>
  <c r="T1335" i="1"/>
  <c r="S1335" i="1"/>
  <c r="N1335" i="1"/>
  <c r="I1335" i="1"/>
  <c r="W1334" i="1"/>
  <c r="V1334" i="1"/>
  <c r="U1334" i="1"/>
  <c r="T1334" i="1"/>
  <c r="S1334" i="1"/>
  <c r="N1334" i="1"/>
  <c r="I1334" i="1"/>
  <c r="W1333" i="1"/>
  <c r="V1333" i="1"/>
  <c r="U1333" i="1"/>
  <c r="T1333" i="1"/>
  <c r="S1333" i="1"/>
  <c r="N1333" i="1"/>
  <c r="I1333" i="1"/>
  <c r="W1332" i="1"/>
  <c r="V1332" i="1"/>
  <c r="U1332" i="1"/>
  <c r="T1332" i="1"/>
  <c r="S1332" i="1"/>
  <c r="N1332" i="1"/>
  <c r="I1332" i="1"/>
  <c r="W1331" i="1"/>
  <c r="V1331" i="1"/>
  <c r="U1331" i="1"/>
  <c r="T1331" i="1"/>
  <c r="S1331" i="1"/>
  <c r="N1331" i="1"/>
  <c r="I1331" i="1"/>
  <c r="W1330" i="1"/>
  <c r="V1330" i="1"/>
  <c r="U1330" i="1"/>
  <c r="T1330" i="1"/>
  <c r="S1330" i="1"/>
  <c r="N1330" i="1"/>
  <c r="I1330" i="1"/>
  <c r="W1329" i="1"/>
  <c r="V1329" i="1"/>
  <c r="U1329" i="1"/>
  <c r="T1329" i="1"/>
  <c r="S1329" i="1"/>
  <c r="N1329" i="1"/>
  <c r="I1329" i="1"/>
  <c r="W1328" i="1"/>
  <c r="V1328" i="1"/>
  <c r="U1328" i="1"/>
  <c r="T1328" i="1"/>
  <c r="S1328" i="1"/>
  <c r="N1328" i="1"/>
  <c r="I1328" i="1"/>
  <c r="W1327" i="1"/>
  <c r="V1327" i="1"/>
  <c r="U1327" i="1"/>
  <c r="T1327" i="1"/>
  <c r="S1327" i="1"/>
  <c r="N1327" i="1"/>
  <c r="I1327" i="1"/>
  <c r="W1326" i="1"/>
  <c r="V1326" i="1"/>
  <c r="U1326" i="1"/>
  <c r="T1326" i="1"/>
  <c r="S1326" i="1"/>
  <c r="N1326" i="1"/>
  <c r="I1326" i="1"/>
  <c r="W1325" i="1"/>
  <c r="V1325" i="1"/>
  <c r="U1325" i="1"/>
  <c r="T1325" i="1"/>
  <c r="S1325" i="1"/>
  <c r="N1325" i="1"/>
  <c r="I1325" i="1"/>
  <c r="W1324" i="1"/>
  <c r="V1324" i="1"/>
  <c r="U1324" i="1"/>
  <c r="T1324" i="1"/>
  <c r="S1324" i="1"/>
  <c r="N1324" i="1"/>
  <c r="I1324" i="1"/>
  <c r="W1323" i="1"/>
  <c r="V1323" i="1"/>
  <c r="U1323" i="1"/>
  <c r="T1323" i="1"/>
  <c r="S1323" i="1"/>
  <c r="N1323" i="1"/>
  <c r="I1323" i="1"/>
  <c r="W1322" i="1"/>
  <c r="V1322" i="1"/>
  <c r="U1322" i="1"/>
  <c r="T1322" i="1"/>
  <c r="S1322" i="1"/>
  <c r="N1322" i="1"/>
  <c r="I1322" i="1"/>
  <c r="W1321" i="1"/>
  <c r="V1321" i="1"/>
  <c r="U1321" i="1"/>
  <c r="T1321" i="1"/>
  <c r="S1321" i="1"/>
  <c r="N1321" i="1"/>
  <c r="I1321" i="1"/>
  <c r="W1320" i="1"/>
  <c r="V1320" i="1"/>
  <c r="U1320" i="1"/>
  <c r="T1320" i="1"/>
  <c r="S1320" i="1"/>
  <c r="N1320" i="1"/>
  <c r="I1320" i="1"/>
  <c r="W1319" i="1"/>
  <c r="V1319" i="1"/>
  <c r="U1319" i="1"/>
  <c r="T1319" i="1"/>
  <c r="S1319" i="1"/>
  <c r="N1319" i="1"/>
  <c r="I1319" i="1"/>
  <c r="W1318" i="1"/>
  <c r="V1318" i="1"/>
  <c r="U1318" i="1"/>
  <c r="T1318" i="1"/>
  <c r="S1318" i="1"/>
  <c r="N1318" i="1"/>
  <c r="I1318" i="1"/>
  <c r="W1317" i="1"/>
  <c r="V1317" i="1"/>
  <c r="U1317" i="1"/>
  <c r="T1317" i="1"/>
  <c r="S1317" i="1"/>
  <c r="N1317" i="1"/>
  <c r="I1317" i="1"/>
  <c r="W1316" i="1"/>
  <c r="V1316" i="1"/>
  <c r="U1316" i="1"/>
  <c r="T1316" i="1"/>
  <c r="S1316" i="1"/>
  <c r="N1316" i="1"/>
  <c r="I1316" i="1"/>
  <c r="W1315" i="1"/>
  <c r="V1315" i="1"/>
  <c r="U1315" i="1"/>
  <c r="T1315" i="1"/>
  <c r="S1315" i="1"/>
  <c r="N1315" i="1"/>
  <c r="I1315" i="1"/>
  <c r="W1314" i="1"/>
  <c r="V1314" i="1"/>
  <c r="U1314" i="1"/>
  <c r="T1314" i="1"/>
  <c r="S1314" i="1"/>
  <c r="N1314" i="1"/>
  <c r="I1314" i="1"/>
  <c r="W1313" i="1"/>
  <c r="V1313" i="1"/>
  <c r="U1313" i="1"/>
  <c r="T1313" i="1"/>
  <c r="S1313" i="1"/>
  <c r="N1313" i="1"/>
  <c r="I1313" i="1"/>
  <c r="W1312" i="1"/>
  <c r="V1312" i="1"/>
  <c r="U1312" i="1"/>
  <c r="T1312" i="1"/>
  <c r="S1312" i="1"/>
  <c r="N1312" i="1"/>
  <c r="I1312" i="1"/>
  <c r="W1311" i="1"/>
  <c r="V1311" i="1"/>
  <c r="U1311" i="1"/>
  <c r="T1311" i="1"/>
  <c r="S1311" i="1"/>
  <c r="N1311" i="1"/>
  <c r="I1311" i="1"/>
  <c r="W1310" i="1"/>
  <c r="V1310" i="1"/>
  <c r="U1310" i="1"/>
  <c r="T1310" i="1"/>
  <c r="S1310" i="1"/>
  <c r="N1310" i="1"/>
  <c r="I1310" i="1"/>
  <c r="W1309" i="1"/>
  <c r="V1309" i="1"/>
  <c r="U1309" i="1"/>
  <c r="T1309" i="1"/>
  <c r="S1309" i="1"/>
  <c r="N1309" i="1"/>
  <c r="I1309" i="1"/>
  <c r="W1308" i="1"/>
  <c r="V1308" i="1"/>
  <c r="U1308" i="1"/>
  <c r="T1308" i="1"/>
  <c r="S1308" i="1"/>
  <c r="N1308" i="1"/>
  <c r="I1308" i="1"/>
  <c r="W1307" i="1"/>
  <c r="V1307" i="1"/>
  <c r="U1307" i="1"/>
  <c r="T1307" i="1"/>
  <c r="S1307" i="1"/>
  <c r="N1307" i="1"/>
  <c r="I1307" i="1"/>
  <c r="W1306" i="1"/>
  <c r="V1306" i="1"/>
  <c r="U1306" i="1"/>
  <c r="T1306" i="1"/>
  <c r="S1306" i="1"/>
  <c r="N1306" i="1"/>
  <c r="I1306" i="1"/>
  <c r="W1305" i="1"/>
  <c r="V1305" i="1"/>
  <c r="U1305" i="1"/>
  <c r="T1305" i="1"/>
  <c r="S1305" i="1"/>
  <c r="N1305" i="1"/>
  <c r="I1305" i="1"/>
  <c r="W1304" i="1"/>
  <c r="V1304" i="1"/>
  <c r="U1304" i="1"/>
  <c r="T1304" i="1"/>
  <c r="S1304" i="1"/>
  <c r="N1304" i="1"/>
  <c r="I1304" i="1"/>
  <c r="W1303" i="1"/>
  <c r="V1303" i="1"/>
  <c r="U1303" i="1"/>
  <c r="T1303" i="1"/>
  <c r="S1303" i="1"/>
  <c r="N1303" i="1"/>
  <c r="I1303" i="1"/>
  <c r="W1302" i="1"/>
  <c r="V1302" i="1"/>
  <c r="U1302" i="1"/>
  <c r="T1302" i="1"/>
  <c r="S1302" i="1"/>
  <c r="N1302" i="1"/>
  <c r="I1302" i="1"/>
  <c r="W1301" i="1"/>
  <c r="V1301" i="1"/>
  <c r="U1301" i="1"/>
  <c r="T1301" i="1"/>
  <c r="S1301" i="1"/>
  <c r="N1301" i="1"/>
  <c r="I1301" i="1"/>
  <c r="W1300" i="1"/>
  <c r="V1300" i="1"/>
  <c r="U1300" i="1"/>
  <c r="T1300" i="1"/>
  <c r="S1300" i="1"/>
  <c r="N1300" i="1"/>
  <c r="I1300" i="1"/>
  <c r="W1299" i="1"/>
  <c r="V1299" i="1"/>
  <c r="U1299" i="1"/>
  <c r="T1299" i="1"/>
  <c r="S1299" i="1"/>
  <c r="N1299" i="1"/>
  <c r="I1299" i="1"/>
  <c r="W1298" i="1"/>
  <c r="V1298" i="1"/>
  <c r="U1298" i="1"/>
  <c r="T1298" i="1"/>
  <c r="S1298" i="1"/>
  <c r="N1298" i="1"/>
  <c r="I1298" i="1"/>
  <c r="W1297" i="1"/>
  <c r="V1297" i="1"/>
  <c r="U1297" i="1"/>
  <c r="T1297" i="1"/>
  <c r="S1297" i="1"/>
  <c r="N1297" i="1"/>
  <c r="I1297" i="1"/>
  <c r="W1296" i="1"/>
  <c r="V1296" i="1"/>
  <c r="U1296" i="1"/>
  <c r="T1296" i="1"/>
  <c r="S1296" i="1"/>
  <c r="N1296" i="1"/>
  <c r="I1296" i="1"/>
  <c r="W1295" i="1"/>
  <c r="V1295" i="1"/>
  <c r="U1295" i="1"/>
  <c r="T1295" i="1"/>
  <c r="S1295" i="1"/>
  <c r="N1295" i="1"/>
  <c r="I1295" i="1"/>
  <c r="W1294" i="1"/>
  <c r="V1294" i="1"/>
  <c r="U1294" i="1"/>
  <c r="T1294" i="1"/>
  <c r="S1294" i="1"/>
  <c r="N1294" i="1"/>
  <c r="I1294" i="1"/>
  <c r="W1293" i="1"/>
  <c r="V1293" i="1"/>
  <c r="U1293" i="1"/>
  <c r="T1293" i="1"/>
  <c r="S1293" i="1"/>
  <c r="N1293" i="1"/>
  <c r="I1293" i="1"/>
  <c r="W1292" i="1"/>
  <c r="V1292" i="1"/>
  <c r="U1292" i="1"/>
  <c r="T1292" i="1"/>
  <c r="S1292" i="1"/>
  <c r="N1292" i="1"/>
  <c r="I1292" i="1"/>
  <c r="W1291" i="1"/>
  <c r="V1291" i="1"/>
  <c r="U1291" i="1"/>
  <c r="T1291" i="1"/>
  <c r="S1291" i="1"/>
  <c r="N1291" i="1"/>
  <c r="I1291" i="1"/>
  <c r="W1290" i="1"/>
  <c r="V1290" i="1"/>
  <c r="U1290" i="1"/>
  <c r="T1290" i="1"/>
  <c r="S1290" i="1"/>
  <c r="N1290" i="1"/>
  <c r="I1290" i="1"/>
  <c r="W1289" i="1"/>
  <c r="V1289" i="1"/>
  <c r="U1289" i="1"/>
  <c r="T1289" i="1"/>
  <c r="S1289" i="1"/>
  <c r="N1289" i="1"/>
  <c r="I1289" i="1"/>
  <c r="W1288" i="1"/>
  <c r="V1288" i="1"/>
  <c r="U1288" i="1"/>
  <c r="T1288" i="1"/>
  <c r="S1288" i="1"/>
  <c r="N1288" i="1"/>
  <c r="I1288" i="1"/>
  <c r="W1287" i="1"/>
  <c r="V1287" i="1"/>
  <c r="U1287" i="1"/>
  <c r="T1287" i="1"/>
  <c r="S1287" i="1"/>
  <c r="N1287" i="1"/>
  <c r="I1287" i="1"/>
  <c r="W1286" i="1"/>
  <c r="V1286" i="1"/>
  <c r="U1286" i="1"/>
  <c r="T1286" i="1"/>
  <c r="S1286" i="1"/>
  <c r="N1286" i="1"/>
  <c r="I1286" i="1"/>
  <c r="W1285" i="1"/>
  <c r="V1285" i="1"/>
  <c r="U1285" i="1"/>
  <c r="T1285" i="1"/>
  <c r="S1285" i="1"/>
  <c r="N1285" i="1"/>
  <c r="I1285" i="1"/>
  <c r="W1284" i="1"/>
  <c r="V1284" i="1"/>
  <c r="U1284" i="1"/>
  <c r="T1284" i="1"/>
  <c r="S1284" i="1"/>
  <c r="N1284" i="1"/>
  <c r="I1284" i="1"/>
  <c r="W1283" i="1"/>
  <c r="V1283" i="1"/>
  <c r="U1283" i="1"/>
  <c r="T1283" i="1"/>
  <c r="S1283" i="1"/>
  <c r="N1283" i="1"/>
  <c r="I1283" i="1"/>
  <c r="W1282" i="1"/>
  <c r="V1282" i="1"/>
  <c r="U1282" i="1"/>
  <c r="T1282" i="1"/>
  <c r="S1282" i="1"/>
  <c r="N1282" i="1"/>
  <c r="I1282" i="1"/>
  <c r="W1281" i="1"/>
  <c r="V1281" i="1"/>
  <c r="U1281" i="1"/>
  <c r="T1281" i="1"/>
  <c r="S1281" i="1"/>
  <c r="N1281" i="1"/>
  <c r="I1281" i="1"/>
  <c r="W1280" i="1"/>
  <c r="V1280" i="1"/>
  <c r="U1280" i="1"/>
  <c r="T1280" i="1"/>
  <c r="S1280" i="1"/>
  <c r="N1280" i="1"/>
  <c r="I1280" i="1"/>
  <c r="W1279" i="1"/>
  <c r="V1279" i="1"/>
  <c r="U1279" i="1"/>
  <c r="T1279" i="1"/>
  <c r="S1279" i="1"/>
  <c r="N1279" i="1"/>
  <c r="I1279" i="1"/>
  <c r="W1278" i="1"/>
  <c r="V1278" i="1"/>
  <c r="U1278" i="1"/>
  <c r="T1278" i="1"/>
  <c r="S1278" i="1"/>
  <c r="N1278" i="1"/>
  <c r="I1278" i="1"/>
  <c r="W1277" i="1"/>
  <c r="V1277" i="1"/>
  <c r="U1277" i="1"/>
  <c r="T1277" i="1"/>
  <c r="S1277" i="1"/>
  <c r="N1277" i="1"/>
  <c r="I1277" i="1"/>
  <c r="W1276" i="1"/>
  <c r="V1276" i="1"/>
  <c r="U1276" i="1"/>
  <c r="T1276" i="1"/>
  <c r="S1276" i="1"/>
  <c r="N1276" i="1"/>
  <c r="I1276" i="1"/>
  <c r="W1275" i="1"/>
  <c r="V1275" i="1"/>
  <c r="U1275" i="1"/>
  <c r="T1275" i="1"/>
  <c r="S1275" i="1"/>
  <c r="N1275" i="1"/>
  <c r="I1275" i="1"/>
  <c r="W1274" i="1"/>
  <c r="V1274" i="1"/>
  <c r="U1274" i="1"/>
  <c r="T1274" i="1"/>
  <c r="S1274" i="1"/>
  <c r="N1274" i="1"/>
  <c r="I1274" i="1"/>
  <c r="W1273" i="1"/>
  <c r="V1273" i="1"/>
  <c r="U1273" i="1"/>
  <c r="T1273" i="1"/>
  <c r="S1273" i="1"/>
  <c r="N1273" i="1"/>
  <c r="I1273" i="1"/>
  <c r="W1272" i="1"/>
  <c r="V1272" i="1"/>
  <c r="U1272" i="1"/>
  <c r="T1272" i="1"/>
  <c r="S1272" i="1"/>
  <c r="N1272" i="1"/>
  <c r="I1272" i="1"/>
  <c r="W1271" i="1"/>
  <c r="V1271" i="1"/>
  <c r="U1271" i="1"/>
  <c r="T1271" i="1"/>
  <c r="S1271" i="1"/>
  <c r="N1271" i="1"/>
  <c r="I1271" i="1"/>
  <c r="W1270" i="1"/>
  <c r="V1270" i="1"/>
  <c r="U1270" i="1"/>
  <c r="T1270" i="1"/>
  <c r="S1270" i="1"/>
  <c r="N1270" i="1"/>
  <c r="I1270" i="1"/>
  <c r="W1269" i="1"/>
  <c r="V1269" i="1"/>
  <c r="U1269" i="1"/>
  <c r="T1269" i="1"/>
  <c r="S1269" i="1"/>
  <c r="N1269" i="1"/>
  <c r="I1269" i="1"/>
  <c r="W1268" i="1"/>
  <c r="V1268" i="1"/>
  <c r="U1268" i="1"/>
  <c r="T1268" i="1"/>
  <c r="S1268" i="1"/>
  <c r="N1268" i="1"/>
  <c r="I1268" i="1"/>
  <c r="W1267" i="1"/>
  <c r="V1267" i="1"/>
  <c r="U1267" i="1"/>
  <c r="T1267" i="1"/>
  <c r="S1267" i="1"/>
  <c r="N1267" i="1"/>
  <c r="I1267" i="1"/>
  <c r="W1266" i="1"/>
  <c r="V1266" i="1"/>
  <c r="U1266" i="1"/>
  <c r="T1266" i="1"/>
  <c r="S1266" i="1"/>
  <c r="N1266" i="1"/>
  <c r="I1266" i="1"/>
  <c r="W1265" i="1"/>
  <c r="V1265" i="1"/>
  <c r="U1265" i="1"/>
  <c r="T1265" i="1"/>
  <c r="S1265" i="1"/>
  <c r="N1265" i="1"/>
  <c r="I1265" i="1"/>
  <c r="W1264" i="1"/>
  <c r="V1264" i="1"/>
  <c r="U1264" i="1"/>
  <c r="T1264" i="1"/>
  <c r="S1264" i="1"/>
  <c r="N1264" i="1"/>
  <c r="I1264" i="1"/>
  <c r="W1263" i="1"/>
  <c r="V1263" i="1"/>
  <c r="U1263" i="1"/>
  <c r="T1263" i="1"/>
  <c r="S1263" i="1"/>
  <c r="N1263" i="1"/>
  <c r="I1263" i="1"/>
  <c r="W1262" i="1"/>
  <c r="V1262" i="1"/>
  <c r="U1262" i="1"/>
  <c r="T1262" i="1"/>
  <c r="S1262" i="1"/>
  <c r="N1262" i="1"/>
  <c r="I1262" i="1"/>
  <c r="W1261" i="1"/>
  <c r="V1261" i="1"/>
  <c r="U1261" i="1"/>
  <c r="T1261" i="1"/>
  <c r="S1261" i="1"/>
  <c r="N1261" i="1"/>
  <c r="I1261" i="1"/>
  <c r="W1260" i="1"/>
  <c r="V1260" i="1"/>
  <c r="U1260" i="1"/>
  <c r="T1260" i="1"/>
  <c r="S1260" i="1"/>
  <c r="N1260" i="1"/>
  <c r="I1260" i="1"/>
  <c r="W1259" i="1"/>
  <c r="V1259" i="1"/>
  <c r="U1259" i="1"/>
  <c r="T1259" i="1"/>
  <c r="S1259" i="1"/>
  <c r="N1259" i="1"/>
  <c r="I1259" i="1"/>
  <c r="W1258" i="1"/>
  <c r="V1258" i="1"/>
  <c r="U1258" i="1"/>
  <c r="T1258" i="1"/>
  <c r="S1258" i="1"/>
  <c r="N1258" i="1"/>
  <c r="I1258" i="1"/>
  <c r="W1257" i="1"/>
  <c r="V1257" i="1"/>
  <c r="U1257" i="1"/>
  <c r="T1257" i="1"/>
  <c r="S1257" i="1"/>
  <c r="N1257" i="1"/>
  <c r="I1257" i="1"/>
  <c r="W1256" i="1"/>
  <c r="V1256" i="1"/>
  <c r="U1256" i="1"/>
  <c r="T1256" i="1"/>
  <c r="S1256" i="1"/>
  <c r="N1256" i="1"/>
  <c r="I1256" i="1"/>
  <c r="W1255" i="1"/>
  <c r="V1255" i="1"/>
  <c r="U1255" i="1"/>
  <c r="T1255" i="1"/>
  <c r="S1255" i="1"/>
  <c r="N1255" i="1"/>
  <c r="I1255" i="1"/>
  <c r="W1254" i="1"/>
  <c r="V1254" i="1"/>
  <c r="U1254" i="1"/>
  <c r="T1254" i="1"/>
  <c r="S1254" i="1"/>
  <c r="N1254" i="1"/>
  <c r="I1254" i="1"/>
  <c r="W1253" i="1"/>
  <c r="V1253" i="1"/>
  <c r="U1253" i="1"/>
  <c r="T1253" i="1"/>
  <c r="S1253" i="1"/>
  <c r="N1253" i="1"/>
  <c r="I1253" i="1"/>
  <c r="W1252" i="1"/>
  <c r="V1252" i="1"/>
  <c r="U1252" i="1"/>
  <c r="T1252" i="1"/>
  <c r="S1252" i="1"/>
  <c r="N1252" i="1"/>
  <c r="I1252" i="1"/>
  <c r="W1251" i="1"/>
  <c r="V1251" i="1"/>
  <c r="U1251" i="1"/>
  <c r="T1251" i="1"/>
  <c r="S1251" i="1"/>
  <c r="N1251" i="1"/>
  <c r="I1251" i="1"/>
  <c r="W1250" i="1"/>
  <c r="V1250" i="1"/>
  <c r="U1250" i="1"/>
  <c r="T1250" i="1"/>
  <c r="S1250" i="1"/>
  <c r="N1250" i="1"/>
  <c r="I1250" i="1"/>
  <c r="W1249" i="1"/>
  <c r="V1249" i="1"/>
  <c r="U1249" i="1"/>
  <c r="T1249" i="1"/>
  <c r="S1249" i="1"/>
  <c r="N1249" i="1"/>
  <c r="I1249" i="1"/>
  <c r="W1248" i="1"/>
  <c r="V1248" i="1"/>
  <c r="U1248" i="1"/>
  <c r="T1248" i="1"/>
  <c r="S1248" i="1"/>
  <c r="N1248" i="1"/>
  <c r="I1248" i="1"/>
  <c r="W1247" i="1"/>
  <c r="V1247" i="1"/>
  <c r="U1247" i="1"/>
  <c r="T1247" i="1"/>
  <c r="S1247" i="1"/>
  <c r="N1247" i="1"/>
  <c r="I1247" i="1"/>
  <c r="W1246" i="1"/>
  <c r="V1246" i="1"/>
  <c r="U1246" i="1"/>
  <c r="T1246" i="1"/>
  <c r="S1246" i="1"/>
  <c r="N1246" i="1"/>
  <c r="I1246" i="1"/>
  <c r="W1245" i="1"/>
  <c r="V1245" i="1"/>
  <c r="U1245" i="1"/>
  <c r="T1245" i="1"/>
  <c r="S1245" i="1"/>
  <c r="N1245" i="1"/>
  <c r="I1245" i="1"/>
  <c r="W1244" i="1"/>
  <c r="V1244" i="1"/>
  <c r="U1244" i="1"/>
  <c r="T1244" i="1"/>
  <c r="S1244" i="1"/>
  <c r="N1244" i="1"/>
  <c r="I1244" i="1"/>
  <c r="W1243" i="1"/>
  <c r="V1243" i="1"/>
  <c r="U1243" i="1"/>
  <c r="T1243" i="1"/>
  <c r="S1243" i="1"/>
  <c r="N1243" i="1"/>
  <c r="I1243" i="1"/>
  <c r="W1242" i="1"/>
  <c r="V1242" i="1"/>
  <c r="U1242" i="1"/>
  <c r="T1242" i="1"/>
  <c r="S1242" i="1"/>
  <c r="N1242" i="1"/>
  <c r="I1242" i="1"/>
  <c r="W1241" i="1"/>
  <c r="V1241" i="1"/>
  <c r="U1241" i="1"/>
  <c r="T1241" i="1"/>
  <c r="S1241" i="1"/>
  <c r="N1241" i="1"/>
  <c r="I1241" i="1"/>
  <c r="W1240" i="1"/>
  <c r="V1240" i="1"/>
  <c r="U1240" i="1"/>
  <c r="T1240" i="1"/>
  <c r="S1240" i="1"/>
  <c r="N1240" i="1"/>
  <c r="I1240" i="1"/>
  <c r="W1239" i="1"/>
  <c r="V1239" i="1"/>
  <c r="U1239" i="1"/>
  <c r="T1239" i="1"/>
  <c r="S1239" i="1"/>
  <c r="N1239" i="1"/>
  <c r="I1239" i="1"/>
  <c r="W1238" i="1"/>
  <c r="V1238" i="1"/>
  <c r="U1238" i="1"/>
  <c r="T1238" i="1"/>
  <c r="S1238" i="1"/>
  <c r="N1238" i="1"/>
  <c r="I1238" i="1"/>
  <c r="W1237" i="1"/>
  <c r="V1237" i="1"/>
  <c r="U1237" i="1"/>
  <c r="T1237" i="1"/>
  <c r="S1237" i="1"/>
  <c r="N1237" i="1"/>
  <c r="I1237" i="1"/>
  <c r="W1236" i="1"/>
  <c r="V1236" i="1"/>
  <c r="U1236" i="1"/>
  <c r="T1236" i="1"/>
  <c r="S1236" i="1"/>
  <c r="N1236" i="1"/>
  <c r="I1236" i="1"/>
  <c r="W1235" i="1"/>
  <c r="V1235" i="1"/>
  <c r="U1235" i="1"/>
  <c r="T1235" i="1"/>
  <c r="S1235" i="1"/>
  <c r="N1235" i="1"/>
  <c r="I1235" i="1"/>
  <c r="W1234" i="1"/>
  <c r="V1234" i="1"/>
  <c r="U1234" i="1"/>
  <c r="T1234" i="1"/>
  <c r="S1234" i="1"/>
  <c r="N1234" i="1"/>
  <c r="I1234" i="1"/>
  <c r="W1233" i="1"/>
  <c r="V1233" i="1"/>
  <c r="U1233" i="1"/>
  <c r="T1233" i="1"/>
  <c r="S1233" i="1"/>
  <c r="N1233" i="1"/>
  <c r="I1233" i="1"/>
  <c r="W1232" i="1"/>
  <c r="V1232" i="1"/>
  <c r="U1232" i="1"/>
  <c r="T1232" i="1"/>
  <c r="S1232" i="1"/>
  <c r="N1232" i="1"/>
  <c r="I1232" i="1"/>
  <c r="W1231" i="1"/>
  <c r="V1231" i="1"/>
  <c r="U1231" i="1"/>
  <c r="T1231" i="1"/>
  <c r="S1231" i="1"/>
  <c r="N1231" i="1"/>
  <c r="I1231" i="1"/>
  <c r="W1230" i="1"/>
  <c r="V1230" i="1"/>
  <c r="U1230" i="1"/>
  <c r="T1230" i="1"/>
  <c r="S1230" i="1"/>
  <c r="N1230" i="1"/>
  <c r="I1230" i="1"/>
  <c r="W1229" i="1"/>
  <c r="V1229" i="1"/>
  <c r="U1229" i="1"/>
  <c r="T1229" i="1"/>
  <c r="S1229" i="1"/>
  <c r="N1229" i="1"/>
  <c r="I1229" i="1"/>
  <c r="W1228" i="1"/>
  <c r="V1228" i="1"/>
  <c r="U1228" i="1"/>
  <c r="T1228" i="1"/>
  <c r="S1228" i="1"/>
  <c r="N1228" i="1"/>
  <c r="I1228" i="1"/>
  <c r="W1227" i="1"/>
  <c r="V1227" i="1"/>
  <c r="U1227" i="1"/>
  <c r="T1227" i="1"/>
  <c r="S1227" i="1"/>
  <c r="N1227" i="1"/>
  <c r="I1227" i="1"/>
  <c r="W1226" i="1"/>
  <c r="V1226" i="1"/>
  <c r="U1226" i="1"/>
  <c r="T1226" i="1"/>
  <c r="S1226" i="1"/>
  <c r="N1226" i="1"/>
  <c r="I1226" i="1"/>
  <c r="W1225" i="1"/>
  <c r="V1225" i="1"/>
  <c r="U1225" i="1"/>
  <c r="T1225" i="1"/>
  <c r="S1225" i="1"/>
  <c r="N1225" i="1"/>
  <c r="I1225" i="1"/>
  <c r="W1224" i="1"/>
  <c r="V1224" i="1"/>
  <c r="U1224" i="1"/>
  <c r="T1224" i="1"/>
  <c r="S1224" i="1"/>
  <c r="N1224" i="1"/>
  <c r="I1224" i="1"/>
  <c r="W1223" i="1"/>
  <c r="V1223" i="1"/>
  <c r="U1223" i="1"/>
  <c r="T1223" i="1"/>
  <c r="S1223" i="1"/>
  <c r="N1223" i="1"/>
  <c r="I1223" i="1"/>
  <c r="W1222" i="1"/>
  <c r="V1222" i="1"/>
  <c r="U1222" i="1"/>
  <c r="T1222" i="1"/>
  <c r="S1222" i="1"/>
  <c r="N1222" i="1"/>
  <c r="I1222" i="1"/>
  <c r="W1221" i="1"/>
  <c r="V1221" i="1"/>
  <c r="U1221" i="1"/>
  <c r="T1221" i="1"/>
  <c r="S1221" i="1"/>
  <c r="N1221" i="1"/>
  <c r="I1221" i="1"/>
  <c r="W1220" i="1"/>
  <c r="V1220" i="1"/>
  <c r="U1220" i="1"/>
  <c r="T1220" i="1"/>
  <c r="S1220" i="1"/>
  <c r="N1220" i="1"/>
  <c r="I1220" i="1"/>
  <c r="W1219" i="1"/>
  <c r="V1219" i="1"/>
  <c r="U1219" i="1"/>
  <c r="T1219" i="1"/>
  <c r="S1219" i="1"/>
  <c r="N1219" i="1"/>
  <c r="I1219" i="1"/>
  <c r="W1218" i="1"/>
  <c r="V1218" i="1"/>
  <c r="U1218" i="1"/>
  <c r="T1218" i="1"/>
  <c r="S1218" i="1"/>
  <c r="N1218" i="1"/>
  <c r="I1218" i="1"/>
  <c r="W1217" i="1"/>
  <c r="V1217" i="1"/>
  <c r="U1217" i="1"/>
  <c r="T1217" i="1"/>
  <c r="S1217" i="1"/>
  <c r="N1217" i="1"/>
  <c r="I1217" i="1"/>
  <c r="W1216" i="1"/>
  <c r="V1216" i="1"/>
  <c r="U1216" i="1"/>
  <c r="T1216" i="1"/>
  <c r="S1216" i="1"/>
  <c r="N1216" i="1"/>
  <c r="I1216" i="1"/>
  <c r="W1215" i="1"/>
  <c r="V1215" i="1"/>
  <c r="U1215" i="1"/>
  <c r="T1215" i="1"/>
  <c r="S1215" i="1"/>
  <c r="N1215" i="1"/>
  <c r="I1215" i="1"/>
  <c r="W1214" i="1"/>
  <c r="V1214" i="1"/>
  <c r="U1214" i="1"/>
  <c r="T1214" i="1"/>
  <c r="S1214" i="1"/>
  <c r="N1214" i="1"/>
  <c r="I1214" i="1"/>
  <c r="W1213" i="1"/>
  <c r="V1213" i="1"/>
  <c r="U1213" i="1"/>
  <c r="T1213" i="1"/>
  <c r="S1213" i="1"/>
  <c r="N1213" i="1"/>
  <c r="I1213" i="1"/>
  <c r="W1212" i="1"/>
  <c r="V1212" i="1"/>
  <c r="U1212" i="1"/>
  <c r="T1212" i="1"/>
  <c r="S1212" i="1"/>
  <c r="N1212" i="1"/>
  <c r="I1212" i="1"/>
  <c r="W1211" i="1"/>
  <c r="V1211" i="1"/>
  <c r="U1211" i="1"/>
  <c r="T1211" i="1"/>
  <c r="S1211" i="1"/>
  <c r="N1211" i="1"/>
  <c r="I1211" i="1"/>
  <c r="W1210" i="1"/>
  <c r="V1210" i="1"/>
  <c r="U1210" i="1"/>
  <c r="T1210" i="1"/>
  <c r="S1210" i="1"/>
  <c r="N1210" i="1"/>
  <c r="I1210" i="1"/>
  <c r="W1209" i="1"/>
  <c r="V1209" i="1"/>
  <c r="U1209" i="1"/>
  <c r="T1209" i="1"/>
  <c r="S1209" i="1"/>
  <c r="N1209" i="1"/>
  <c r="I1209" i="1"/>
  <c r="W1208" i="1"/>
  <c r="V1208" i="1"/>
  <c r="U1208" i="1"/>
  <c r="T1208" i="1"/>
  <c r="S1208" i="1"/>
  <c r="N1208" i="1"/>
  <c r="I1208" i="1"/>
  <c r="W1207" i="1"/>
  <c r="V1207" i="1"/>
  <c r="U1207" i="1"/>
  <c r="T1207" i="1"/>
  <c r="S1207" i="1"/>
  <c r="N1207" i="1"/>
  <c r="I1207" i="1"/>
  <c r="W1206" i="1"/>
  <c r="V1206" i="1"/>
  <c r="U1206" i="1"/>
  <c r="T1206" i="1"/>
  <c r="S1206" i="1"/>
  <c r="N1206" i="1"/>
  <c r="I1206" i="1"/>
  <c r="W1205" i="1"/>
  <c r="V1205" i="1"/>
  <c r="U1205" i="1"/>
  <c r="T1205" i="1"/>
  <c r="S1205" i="1"/>
  <c r="N1205" i="1"/>
  <c r="I1205" i="1"/>
  <c r="W1204" i="1"/>
  <c r="V1204" i="1"/>
  <c r="U1204" i="1"/>
  <c r="T1204" i="1"/>
  <c r="S1204" i="1"/>
  <c r="N1204" i="1"/>
  <c r="I1204" i="1"/>
  <c r="W1203" i="1"/>
  <c r="V1203" i="1"/>
  <c r="U1203" i="1"/>
  <c r="T1203" i="1"/>
  <c r="S1203" i="1"/>
  <c r="N1203" i="1"/>
  <c r="I1203" i="1"/>
  <c r="W1202" i="1"/>
  <c r="V1202" i="1"/>
  <c r="U1202" i="1"/>
  <c r="T1202" i="1"/>
  <c r="S1202" i="1"/>
  <c r="N1202" i="1"/>
  <c r="I1202" i="1"/>
  <c r="W1201" i="1"/>
  <c r="V1201" i="1"/>
  <c r="U1201" i="1"/>
  <c r="T1201" i="1"/>
  <c r="S1201" i="1"/>
  <c r="N1201" i="1"/>
  <c r="I1201" i="1"/>
  <c r="W1200" i="1"/>
  <c r="V1200" i="1"/>
  <c r="U1200" i="1"/>
  <c r="T1200" i="1"/>
  <c r="S1200" i="1"/>
  <c r="N1200" i="1"/>
  <c r="I1200" i="1"/>
  <c r="W1199" i="1"/>
  <c r="V1199" i="1"/>
  <c r="U1199" i="1"/>
  <c r="T1199" i="1"/>
  <c r="S1199" i="1"/>
  <c r="N1199" i="1"/>
  <c r="I1199" i="1"/>
  <c r="W1198" i="1"/>
  <c r="V1198" i="1"/>
  <c r="U1198" i="1"/>
  <c r="T1198" i="1"/>
  <c r="S1198" i="1"/>
  <c r="N1198" i="1"/>
  <c r="I1198" i="1"/>
  <c r="W1197" i="1"/>
  <c r="V1197" i="1"/>
  <c r="U1197" i="1"/>
  <c r="T1197" i="1"/>
  <c r="S1197" i="1"/>
  <c r="N1197" i="1"/>
  <c r="I1197" i="1"/>
  <c r="W1196" i="1"/>
  <c r="V1196" i="1"/>
  <c r="U1196" i="1"/>
  <c r="T1196" i="1"/>
  <c r="S1196" i="1"/>
  <c r="N1196" i="1"/>
  <c r="I1196" i="1"/>
  <c r="W1195" i="1"/>
  <c r="V1195" i="1"/>
  <c r="U1195" i="1"/>
  <c r="T1195" i="1"/>
  <c r="S1195" i="1"/>
  <c r="N1195" i="1"/>
  <c r="I1195" i="1"/>
  <c r="W1194" i="1"/>
  <c r="V1194" i="1"/>
  <c r="U1194" i="1"/>
  <c r="T1194" i="1"/>
  <c r="S1194" i="1"/>
  <c r="N1194" i="1"/>
  <c r="I1194" i="1"/>
  <c r="W1193" i="1"/>
  <c r="V1193" i="1"/>
  <c r="U1193" i="1"/>
  <c r="T1193" i="1"/>
  <c r="S1193" i="1"/>
  <c r="N1193" i="1"/>
  <c r="I1193" i="1"/>
  <c r="W1192" i="1"/>
  <c r="V1192" i="1"/>
  <c r="U1192" i="1"/>
  <c r="T1192" i="1"/>
  <c r="S1192" i="1"/>
  <c r="N1192" i="1"/>
  <c r="I1192" i="1"/>
  <c r="W1191" i="1"/>
  <c r="V1191" i="1"/>
  <c r="U1191" i="1"/>
  <c r="T1191" i="1"/>
  <c r="S1191" i="1"/>
  <c r="N1191" i="1"/>
  <c r="I1191" i="1"/>
  <c r="W1190" i="1"/>
  <c r="V1190" i="1"/>
  <c r="U1190" i="1"/>
  <c r="T1190" i="1"/>
  <c r="S1190" i="1"/>
  <c r="N1190" i="1"/>
  <c r="I1190" i="1"/>
  <c r="W1189" i="1"/>
  <c r="V1189" i="1"/>
  <c r="U1189" i="1"/>
  <c r="T1189" i="1"/>
  <c r="S1189" i="1"/>
  <c r="N1189" i="1"/>
  <c r="I1189" i="1"/>
  <c r="W1188" i="1"/>
  <c r="V1188" i="1"/>
  <c r="U1188" i="1"/>
  <c r="T1188" i="1"/>
  <c r="S1188" i="1"/>
  <c r="N1188" i="1"/>
  <c r="I1188" i="1"/>
  <c r="W1187" i="1"/>
  <c r="V1187" i="1"/>
  <c r="U1187" i="1"/>
  <c r="T1187" i="1"/>
  <c r="S1187" i="1"/>
  <c r="N1187" i="1"/>
  <c r="I1187" i="1"/>
  <c r="W1186" i="1"/>
  <c r="V1186" i="1"/>
  <c r="U1186" i="1"/>
  <c r="T1186" i="1"/>
  <c r="S1186" i="1"/>
  <c r="N1186" i="1"/>
  <c r="I1186" i="1"/>
  <c r="W1185" i="1"/>
  <c r="V1185" i="1"/>
  <c r="U1185" i="1"/>
  <c r="T1185" i="1"/>
  <c r="S1185" i="1"/>
  <c r="N1185" i="1"/>
  <c r="I1185" i="1"/>
  <c r="W1184" i="1"/>
  <c r="V1184" i="1"/>
  <c r="U1184" i="1"/>
  <c r="T1184" i="1"/>
  <c r="S1184" i="1"/>
  <c r="N1184" i="1"/>
  <c r="I1184" i="1"/>
  <c r="W1183" i="1"/>
  <c r="V1183" i="1"/>
  <c r="U1183" i="1"/>
  <c r="T1183" i="1"/>
  <c r="S1183" i="1"/>
  <c r="N1183" i="1"/>
  <c r="I1183" i="1"/>
  <c r="W1182" i="1"/>
  <c r="V1182" i="1"/>
  <c r="U1182" i="1"/>
  <c r="T1182" i="1"/>
  <c r="S1182" i="1"/>
  <c r="N1182" i="1"/>
  <c r="I1182" i="1"/>
  <c r="W1181" i="1"/>
  <c r="V1181" i="1"/>
  <c r="U1181" i="1"/>
  <c r="T1181" i="1"/>
  <c r="S1181" i="1"/>
  <c r="N1181" i="1"/>
  <c r="I1181" i="1"/>
  <c r="W1180" i="1"/>
  <c r="V1180" i="1"/>
  <c r="U1180" i="1"/>
  <c r="T1180" i="1"/>
  <c r="S1180" i="1"/>
  <c r="N1180" i="1"/>
  <c r="I1180" i="1"/>
  <c r="W1179" i="1"/>
  <c r="V1179" i="1"/>
  <c r="U1179" i="1"/>
  <c r="T1179" i="1"/>
  <c r="S1179" i="1"/>
  <c r="N1179" i="1"/>
  <c r="I1179" i="1"/>
  <c r="W1178" i="1"/>
  <c r="V1178" i="1"/>
  <c r="U1178" i="1"/>
  <c r="T1178" i="1"/>
  <c r="S1178" i="1"/>
  <c r="N1178" i="1"/>
  <c r="I1178" i="1"/>
  <c r="W1177" i="1"/>
  <c r="V1177" i="1"/>
  <c r="U1177" i="1"/>
  <c r="T1177" i="1"/>
  <c r="S1177" i="1"/>
  <c r="N1177" i="1"/>
  <c r="I1177" i="1"/>
  <c r="W1176" i="1"/>
  <c r="V1176" i="1"/>
  <c r="U1176" i="1"/>
  <c r="T1176" i="1"/>
  <c r="S1176" i="1"/>
  <c r="N1176" i="1"/>
  <c r="I1176" i="1"/>
  <c r="W1175" i="1"/>
  <c r="V1175" i="1"/>
  <c r="U1175" i="1"/>
  <c r="T1175" i="1"/>
  <c r="S1175" i="1"/>
  <c r="N1175" i="1"/>
  <c r="I1175" i="1"/>
  <c r="W1174" i="1"/>
  <c r="V1174" i="1"/>
  <c r="U1174" i="1"/>
  <c r="T1174" i="1"/>
  <c r="S1174" i="1"/>
  <c r="N1174" i="1"/>
  <c r="I1174" i="1"/>
  <c r="W1173" i="1"/>
  <c r="V1173" i="1"/>
  <c r="U1173" i="1"/>
  <c r="T1173" i="1"/>
  <c r="S1173" i="1"/>
  <c r="N1173" i="1"/>
  <c r="I1173" i="1"/>
  <c r="W1172" i="1"/>
  <c r="V1172" i="1"/>
  <c r="U1172" i="1"/>
  <c r="T1172" i="1"/>
  <c r="S1172" i="1"/>
  <c r="N1172" i="1"/>
  <c r="I1172" i="1"/>
  <c r="W1171" i="1"/>
  <c r="V1171" i="1"/>
  <c r="U1171" i="1"/>
  <c r="T1171" i="1"/>
  <c r="S1171" i="1"/>
  <c r="N1171" i="1"/>
  <c r="I1171" i="1"/>
  <c r="W1170" i="1"/>
  <c r="V1170" i="1"/>
  <c r="U1170" i="1"/>
  <c r="T1170" i="1"/>
  <c r="S1170" i="1"/>
  <c r="N1170" i="1"/>
  <c r="I1170" i="1"/>
  <c r="W1169" i="1"/>
  <c r="V1169" i="1"/>
  <c r="U1169" i="1"/>
  <c r="T1169" i="1"/>
  <c r="S1169" i="1"/>
  <c r="N1169" i="1"/>
  <c r="I1169" i="1"/>
  <c r="W1168" i="1"/>
  <c r="V1168" i="1"/>
  <c r="U1168" i="1"/>
  <c r="T1168" i="1"/>
  <c r="S1168" i="1"/>
  <c r="N1168" i="1"/>
  <c r="I1168" i="1"/>
  <c r="W1167" i="1"/>
  <c r="V1167" i="1"/>
  <c r="U1167" i="1"/>
  <c r="T1167" i="1"/>
  <c r="S1167" i="1"/>
  <c r="N1167" i="1"/>
  <c r="I1167" i="1"/>
  <c r="W1166" i="1"/>
  <c r="V1166" i="1"/>
  <c r="U1166" i="1"/>
  <c r="T1166" i="1"/>
  <c r="S1166" i="1"/>
  <c r="N1166" i="1"/>
  <c r="I1166" i="1"/>
  <c r="W1165" i="1"/>
  <c r="V1165" i="1"/>
  <c r="U1165" i="1"/>
  <c r="T1165" i="1"/>
  <c r="S1165" i="1"/>
  <c r="N1165" i="1"/>
  <c r="I1165" i="1"/>
  <c r="W1164" i="1"/>
  <c r="V1164" i="1"/>
  <c r="U1164" i="1"/>
  <c r="T1164" i="1"/>
  <c r="S1164" i="1"/>
  <c r="N1164" i="1"/>
  <c r="I1164" i="1"/>
  <c r="W1163" i="1"/>
  <c r="V1163" i="1"/>
  <c r="U1163" i="1"/>
  <c r="T1163" i="1"/>
  <c r="S1163" i="1"/>
  <c r="N1163" i="1"/>
  <c r="I1163" i="1"/>
  <c r="W1162" i="1"/>
  <c r="V1162" i="1"/>
  <c r="U1162" i="1"/>
  <c r="T1162" i="1"/>
  <c r="S1162" i="1"/>
  <c r="N1162" i="1"/>
  <c r="I1162" i="1"/>
  <c r="W1161" i="1"/>
  <c r="V1161" i="1"/>
  <c r="U1161" i="1"/>
  <c r="T1161" i="1"/>
  <c r="S1161" i="1"/>
  <c r="N1161" i="1"/>
  <c r="I1161" i="1"/>
  <c r="W1160" i="1"/>
  <c r="V1160" i="1"/>
  <c r="U1160" i="1"/>
  <c r="T1160" i="1"/>
  <c r="S1160" i="1"/>
  <c r="N1160" i="1"/>
  <c r="I1160" i="1"/>
  <c r="W1159" i="1"/>
  <c r="V1159" i="1"/>
  <c r="U1159" i="1"/>
  <c r="T1159" i="1"/>
  <c r="S1159" i="1"/>
  <c r="N1159" i="1"/>
  <c r="I1159" i="1"/>
  <c r="W1158" i="1"/>
  <c r="V1158" i="1"/>
  <c r="U1158" i="1"/>
  <c r="T1158" i="1"/>
  <c r="S1158" i="1"/>
  <c r="N1158" i="1"/>
  <c r="I1158" i="1"/>
  <c r="W1157" i="1"/>
  <c r="V1157" i="1"/>
  <c r="U1157" i="1"/>
  <c r="T1157" i="1"/>
  <c r="S1157" i="1"/>
  <c r="N1157" i="1"/>
  <c r="I1157" i="1"/>
  <c r="W1156" i="1"/>
  <c r="V1156" i="1"/>
  <c r="U1156" i="1"/>
  <c r="T1156" i="1"/>
  <c r="S1156" i="1"/>
  <c r="N1156" i="1"/>
  <c r="I1156" i="1"/>
  <c r="W1155" i="1"/>
  <c r="V1155" i="1"/>
  <c r="U1155" i="1"/>
  <c r="T1155" i="1"/>
  <c r="S1155" i="1"/>
  <c r="N1155" i="1"/>
  <c r="I1155" i="1"/>
  <c r="W1154" i="1"/>
  <c r="V1154" i="1"/>
  <c r="U1154" i="1"/>
  <c r="T1154" i="1"/>
  <c r="S1154" i="1"/>
  <c r="N1154" i="1"/>
  <c r="I1154" i="1"/>
  <c r="W1153" i="1"/>
  <c r="V1153" i="1"/>
  <c r="U1153" i="1"/>
  <c r="T1153" i="1"/>
  <c r="S1153" i="1"/>
  <c r="N1153" i="1"/>
  <c r="I1153" i="1"/>
  <c r="W1152" i="1"/>
  <c r="V1152" i="1"/>
  <c r="U1152" i="1"/>
  <c r="T1152" i="1"/>
  <c r="S1152" i="1"/>
  <c r="N1152" i="1"/>
  <c r="I1152" i="1"/>
  <c r="W1151" i="1"/>
  <c r="V1151" i="1"/>
  <c r="U1151" i="1"/>
  <c r="T1151" i="1"/>
  <c r="S1151" i="1"/>
  <c r="N1151" i="1"/>
  <c r="I1151" i="1"/>
  <c r="W1150" i="1"/>
  <c r="V1150" i="1"/>
  <c r="U1150" i="1"/>
  <c r="T1150" i="1"/>
  <c r="S1150" i="1"/>
  <c r="N1150" i="1"/>
  <c r="I1150" i="1"/>
  <c r="W1149" i="1"/>
  <c r="V1149" i="1"/>
  <c r="U1149" i="1"/>
  <c r="T1149" i="1"/>
  <c r="S1149" i="1"/>
  <c r="N1149" i="1"/>
  <c r="I1149" i="1"/>
  <c r="W1148" i="1"/>
  <c r="V1148" i="1"/>
  <c r="U1148" i="1"/>
  <c r="T1148" i="1"/>
  <c r="S1148" i="1"/>
  <c r="N1148" i="1"/>
  <c r="I1148" i="1"/>
  <c r="W1147" i="1"/>
  <c r="V1147" i="1"/>
  <c r="U1147" i="1"/>
  <c r="T1147" i="1"/>
  <c r="S1147" i="1"/>
  <c r="N1147" i="1"/>
  <c r="I1147" i="1"/>
  <c r="W1146" i="1"/>
  <c r="V1146" i="1"/>
  <c r="U1146" i="1"/>
  <c r="T1146" i="1"/>
  <c r="S1146" i="1"/>
  <c r="N1146" i="1"/>
  <c r="I1146" i="1"/>
  <c r="W1145" i="1"/>
  <c r="V1145" i="1"/>
  <c r="U1145" i="1"/>
  <c r="T1145" i="1"/>
  <c r="S1145" i="1"/>
  <c r="N1145" i="1"/>
  <c r="I1145" i="1"/>
  <c r="W1144" i="1"/>
  <c r="V1144" i="1"/>
  <c r="U1144" i="1"/>
  <c r="T1144" i="1"/>
  <c r="S1144" i="1"/>
  <c r="N1144" i="1"/>
  <c r="I1144" i="1"/>
  <c r="W1143" i="1"/>
  <c r="V1143" i="1"/>
  <c r="U1143" i="1"/>
  <c r="T1143" i="1"/>
  <c r="S1143" i="1"/>
  <c r="N1143" i="1"/>
  <c r="I1143" i="1"/>
  <c r="W1142" i="1"/>
  <c r="V1142" i="1"/>
  <c r="U1142" i="1"/>
  <c r="T1142" i="1"/>
  <c r="S1142" i="1"/>
  <c r="N1142" i="1"/>
  <c r="I1142" i="1"/>
  <c r="W1141" i="1"/>
  <c r="V1141" i="1"/>
  <c r="U1141" i="1"/>
  <c r="T1141" i="1"/>
  <c r="S1141" i="1"/>
  <c r="N1141" i="1"/>
  <c r="I1141" i="1"/>
  <c r="W1140" i="1"/>
  <c r="V1140" i="1"/>
  <c r="U1140" i="1"/>
  <c r="T1140" i="1"/>
  <c r="S1140" i="1"/>
  <c r="N1140" i="1"/>
  <c r="I1140" i="1"/>
  <c r="W1139" i="1"/>
  <c r="V1139" i="1"/>
  <c r="U1139" i="1"/>
  <c r="T1139" i="1"/>
  <c r="S1139" i="1"/>
  <c r="N1139" i="1"/>
  <c r="I1139" i="1"/>
  <c r="W1138" i="1"/>
  <c r="V1138" i="1"/>
  <c r="U1138" i="1"/>
  <c r="T1138" i="1"/>
  <c r="S1138" i="1"/>
  <c r="N1138" i="1"/>
  <c r="I1138" i="1"/>
  <c r="W1137" i="1"/>
  <c r="V1137" i="1"/>
  <c r="U1137" i="1"/>
  <c r="T1137" i="1"/>
  <c r="S1137" i="1"/>
  <c r="N1137" i="1"/>
  <c r="I1137" i="1"/>
  <c r="W1136" i="1"/>
  <c r="V1136" i="1"/>
  <c r="U1136" i="1"/>
  <c r="T1136" i="1"/>
  <c r="S1136" i="1"/>
  <c r="N1136" i="1"/>
  <c r="I1136" i="1"/>
  <c r="W1135" i="1"/>
  <c r="V1135" i="1"/>
  <c r="U1135" i="1"/>
  <c r="T1135" i="1"/>
  <c r="S1135" i="1"/>
  <c r="N1135" i="1"/>
  <c r="I1135" i="1"/>
  <c r="W1134" i="1"/>
  <c r="V1134" i="1"/>
  <c r="U1134" i="1"/>
  <c r="T1134" i="1"/>
  <c r="S1134" i="1"/>
  <c r="N1134" i="1"/>
  <c r="I1134" i="1"/>
  <c r="W1133" i="1"/>
  <c r="V1133" i="1"/>
  <c r="U1133" i="1"/>
  <c r="T1133" i="1"/>
  <c r="S1133" i="1"/>
  <c r="N1133" i="1"/>
  <c r="I1133" i="1"/>
  <c r="W1132" i="1"/>
  <c r="V1132" i="1"/>
  <c r="U1132" i="1"/>
  <c r="T1132" i="1"/>
  <c r="S1132" i="1"/>
  <c r="N1132" i="1"/>
  <c r="I1132" i="1"/>
  <c r="W1131" i="1"/>
  <c r="V1131" i="1"/>
  <c r="U1131" i="1"/>
  <c r="T1131" i="1"/>
  <c r="S1131" i="1"/>
  <c r="N1131" i="1"/>
  <c r="I1131" i="1"/>
  <c r="W1130" i="1"/>
  <c r="V1130" i="1"/>
  <c r="U1130" i="1"/>
  <c r="T1130" i="1"/>
  <c r="S1130" i="1"/>
  <c r="N1130" i="1"/>
  <c r="I1130" i="1"/>
  <c r="W1129" i="1"/>
  <c r="V1129" i="1"/>
  <c r="U1129" i="1"/>
  <c r="T1129" i="1"/>
  <c r="S1129" i="1"/>
  <c r="N1129" i="1"/>
  <c r="I1129" i="1"/>
  <c r="W1128" i="1"/>
  <c r="V1128" i="1"/>
  <c r="U1128" i="1"/>
  <c r="T1128" i="1"/>
  <c r="S1128" i="1"/>
  <c r="N1128" i="1"/>
  <c r="I1128" i="1"/>
  <c r="W1127" i="1"/>
  <c r="V1127" i="1"/>
  <c r="U1127" i="1"/>
  <c r="T1127" i="1"/>
  <c r="S1127" i="1"/>
  <c r="N1127" i="1"/>
  <c r="I1127" i="1"/>
  <c r="W1126" i="1"/>
  <c r="V1126" i="1"/>
  <c r="U1126" i="1"/>
  <c r="T1126" i="1"/>
  <c r="S1126" i="1"/>
  <c r="N1126" i="1"/>
  <c r="I1126" i="1"/>
  <c r="W1125" i="1"/>
  <c r="V1125" i="1"/>
  <c r="U1125" i="1"/>
  <c r="T1125" i="1"/>
  <c r="S1125" i="1"/>
  <c r="N1125" i="1"/>
  <c r="I1125" i="1"/>
  <c r="W1124" i="1"/>
  <c r="V1124" i="1"/>
  <c r="U1124" i="1"/>
  <c r="T1124" i="1"/>
  <c r="S1124" i="1"/>
  <c r="N1124" i="1"/>
  <c r="I1124" i="1"/>
  <c r="W1123" i="1"/>
  <c r="V1123" i="1"/>
  <c r="U1123" i="1"/>
  <c r="T1123" i="1"/>
  <c r="S1123" i="1"/>
  <c r="N1123" i="1"/>
  <c r="I1123" i="1"/>
  <c r="W1122" i="1"/>
  <c r="V1122" i="1"/>
  <c r="U1122" i="1"/>
  <c r="T1122" i="1"/>
  <c r="S1122" i="1"/>
  <c r="N1122" i="1"/>
  <c r="I1122" i="1"/>
  <c r="W1121" i="1"/>
  <c r="V1121" i="1"/>
  <c r="U1121" i="1"/>
  <c r="T1121" i="1"/>
  <c r="S1121" i="1"/>
  <c r="N1121" i="1"/>
  <c r="I1121" i="1"/>
  <c r="W1120" i="1"/>
  <c r="V1120" i="1"/>
  <c r="U1120" i="1"/>
  <c r="T1120" i="1"/>
  <c r="S1120" i="1"/>
  <c r="N1120" i="1"/>
  <c r="I1120" i="1"/>
  <c r="W1119" i="1"/>
  <c r="V1119" i="1"/>
  <c r="U1119" i="1"/>
  <c r="T1119" i="1"/>
  <c r="S1119" i="1"/>
  <c r="N1119" i="1"/>
  <c r="I1119" i="1"/>
  <c r="W1118" i="1"/>
  <c r="V1118" i="1"/>
  <c r="U1118" i="1"/>
  <c r="T1118" i="1"/>
  <c r="S1118" i="1"/>
  <c r="N1118" i="1"/>
  <c r="I1118" i="1"/>
  <c r="W1117" i="1"/>
  <c r="V1117" i="1"/>
  <c r="U1117" i="1"/>
  <c r="T1117" i="1"/>
  <c r="S1117" i="1"/>
  <c r="N1117" i="1"/>
  <c r="I1117" i="1"/>
  <c r="W1116" i="1"/>
  <c r="V1116" i="1"/>
  <c r="U1116" i="1"/>
  <c r="T1116" i="1"/>
  <c r="S1116" i="1"/>
  <c r="N1116" i="1"/>
  <c r="I1116" i="1"/>
  <c r="W1115" i="1"/>
  <c r="V1115" i="1"/>
  <c r="U1115" i="1"/>
  <c r="T1115" i="1"/>
  <c r="S1115" i="1"/>
  <c r="N1115" i="1"/>
  <c r="I1115" i="1"/>
  <c r="W1114" i="1"/>
  <c r="V1114" i="1"/>
  <c r="U1114" i="1"/>
  <c r="T1114" i="1"/>
  <c r="S1114" i="1"/>
  <c r="N1114" i="1"/>
  <c r="I1114" i="1"/>
  <c r="W1113" i="1"/>
  <c r="V1113" i="1"/>
  <c r="U1113" i="1"/>
  <c r="T1113" i="1"/>
  <c r="S1113" i="1"/>
  <c r="N1113" i="1"/>
  <c r="I1113" i="1"/>
  <c r="W1112" i="1"/>
  <c r="V1112" i="1"/>
  <c r="U1112" i="1"/>
  <c r="T1112" i="1"/>
  <c r="S1112" i="1"/>
  <c r="N1112" i="1"/>
  <c r="I1112" i="1"/>
  <c r="W1111" i="1"/>
  <c r="V1111" i="1"/>
  <c r="U1111" i="1"/>
  <c r="T1111" i="1"/>
  <c r="S1111" i="1"/>
  <c r="N1111" i="1"/>
  <c r="I1111" i="1"/>
  <c r="W1110" i="1"/>
  <c r="V1110" i="1"/>
  <c r="U1110" i="1"/>
  <c r="T1110" i="1"/>
  <c r="S1110" i="1"/>
  <c r="N1110" i="1"/>
  <c r="I1110" i="1"/>
  <c r="W1109" i="1"/>
  <c r="V1109" i="1"/>
  <c r="U1109" i="1"/>
  <c r="T1109" i="1"/>
  <c r="S1109" i="1"/>
  <c r="N1109" i="1"/>
  <c r="I1109" i="1"/>
  <c r="W1108" i="1"/>
  <c r="V1108" i="1"/>
  <c r="U1108" i="1"/>
  <c r="T1108" i="1"/>
  <c r="S1108" i="1"/>
  <c r="N1108" i="1"/>
  <c r="I1108" i="1"/>
  <c r="W1107" i="1"/>
  <c r="V1107" i="1"/>
  <c r="U1107" i="1"/>
  <c r="T1107" i="1"/>
  <c r="S1107" i="1"/>
  <c r="N1107" i="1"/>
  <c r="I1107" i="1"/>
  <c r="W1106" i="1"/>
  <c r="V1106" i="1"/>
  <c r="U1106" i="1"/>
  <c r="T1106" i="1"/>
  <c r="S1106" i="1"/>
  <c r="N1106" i="1"/>
  <c r="I1106" i="1"/>
  <c r="W1105" i="1"/>
  <c r="V1105" i="1"/>
  <c r="U1105" i="1"/>
  <c r="T1105" i="1"/>
  <c r="S1105" i="1"/>
  <c r="N1105" i="1"/>
  <c r="I1105" i="1"/>
  <c r="W1104" i="1"/>
  <c r="V1104" i="1"/>
  <c r="U1104" i="1"/>
  <c r="T1104" i="1"/>
  <c r="S1104" i="1"/>
  <c r="N1104" i="1"/>
  <c r="I1104" i="1"/>
  <c r="W1103" i="1"/>
  <c r="V1103" i="1"/>
  <c r="U1103" i="1"/>
  <c r="T1103" i="1"/>
  <c r="S1103" i="1"/>
  <c r="N1103" i="1"/>
  <c r="I1103" i="1"/>
  <c r="W1102" i="1"/>
  <c r="V1102" i="1"/>
  <c r="U1102" i="1"/>
  <c r="T1102" i="1"/>
  <c r="S1102" i="1"/>
  <c r="N1102" i="1"/>
  <c r="I1102" i="1"/>
  <c r="W1101" i="1"/>
  <c r="V1101" i="1"/>
  <c r="U1101" i="1"/>
  <c r="T1101" i="1"/>
  <c r="S1101" i="1"/>
  <c r="N1101" i="1"/>
  <c r="I1101" i="1"/>
  <c r="W1100" i="1"/>
  <c r="V1100" i="1"/>
  <c r="U1100" i="1"/>
  <c r="T1100" i="1"/>
  <c r="S1100" i="1"/>
  <c r="N1100" i="1"/>
  <c r="I1100" i="1"/>
  <c r="W1099" i="1"/>
  <c r="V1099" i="1"/>
  <c r="U1099" i="1"/>
  <c r="T1099" i="1"/>
  <c r="S1099" i="1"/>
  <c r="N1099" i="1"/>
  <c r="I1099" i="1"/>
  <c r="W1098" i="1"/>
  <c r="V1098" i="1"/>
  <c r="U1098" i="1"/>
  <c r="T1098" i="1"/>
  <c r="S1098" i="1"/>
  <c r="N1098" i="1"/>
  <c r="I1098" i="1"/>
  <c r="W1097" i="1"/>
  <c r="V1097" i="1"/>
  <c r="U1097" i="1"/>
  <c r="T1097" i="1"/>
  <c r="S1097" i="1"/>
  <c r="N1097" i="1"/>
  <c r="I1097" i="1"/>
  <c r="W1096" i="1"/>
  <c r="V1096" i="1"/>
  <c r="U1096" i="1"/>
  <c r="T1096" i="1"/>
  <c r="S1096" i="1"/>
  <c r="N1096" i="1"/>
  <c r="I1096" i="1"/>
  <c r="W1095" i="1"/>
  <c r="V1095" i="1"/>
  <c r="U1095" i="1"/>
  <c r="T1095" i="1"/>
  <c r="S1095" i="1"/>
  <c r="N1095" i="1"/>
  <c r="I1095" i="1"/>
  <c r="W1094" i="1"/>
  <c r="V1094" i="1"/>
  <c r="U1094" i="1"/>
  <c r="T1094" i="1"/>
  <c r="S1094" i="1"/>
  <c r="N1094" i="1"/>
  <c r="I1094" i="1"/>
  <c r="W1093" i="1"/>
  <c r="V1093" i="1"/>
  <c r="U1093" i="1"/>
  <c r="T1093" i="1"/>
  <c r="S1093" i="1"/>
  <c r="N1093" i="1"/>
  <c r="I1093" i="1"/>
  <c r="W1092" i="1"/>
  <c r="V1092" i="1"/>
  <c r="U1092" i="1"/>
  <c r="T1092" i="1"/>
  <c r="S1092" i="1"/>
  <c r="N1092" i="1"/>
  <c r="I1092" i="1"/>
  <c r="W1091" i="1"/>
  <c r="V1091" i="1"/>
  <c r="U1091" i="1"/>
  <c r="T1091" i="1"/>
  <c r="S1091" i="1"/>
  <c r="N1091" i="1"/>
  <c r="I1091" i="1"/>
  <c r="W1090" i="1"/>
  <c r="V1090" i="1"/>
  <c r="U1090" i="1"/>
  <c r="T1090" i="1"/>
  <c r="S1090" i="1"/>
  <c r="N1090" i="1"/>
  <c r="I1090" i="1"/>
  <c r="W1089" i="1"/>
  <c r="V1089" i="1"/>
  <c r="U1089" i="1"/>
  <c r="T1089" i="1"/>
  <c r="S1089" i="1"/>
  <c r="N1089" i="1"/>
  <c r="I1089" i="1"/>
  <c r="W1088" i="1"/>
  <c r="V1088" i="1"/>
  <c r="U1088" i="1"/>
  <c r="T1088" i="1"/>
  <c r="S1088" i="1"/>
  <c r="N1088" i="1"/>
  <c r="I1088" i="1"/>
  <c r="W1087" i="1"/>
  <c r="V1087" i="1"/>
  <c r="U1087" i="1"/>
  <c r="T1087" i="1"/>
  <c r="S1087" i="1"/>
  <c r="N1087" i="1"/>
  <c r="I1087" i="1"/>
  <c r="W1086" i="1"/>
  <c r="V1086" i="1"/>
  <c r="U1086" i="1"/>
  <c r="T1086" i="1"/>
  <c r="S1086" i="1"/>
  <c r="N1086" i="1"/>
  <c r="I1086" i="1"/>
  <c r="W1085" i="1"/>
  <c r="V1085" i="1"/>
  <c r="U1085" i="1"/>
  <c r="T1085" i="1"/>
  <c r="S1085" i="1"/>
  <c r="N1085" i="1"/>
  <c r="I1085" i="1"/>
  <c r="W1084" i="1"/>
  <c r="V1084" i="1"/>
  <c r="U1084" i="1"/>
  <c r="T1084" i="1"/>
  <c r="S1084" i="1"/>
  <c r="N1084" i="1"/>
  <c r="I1084" i="1"/>
  <c r="W1083" i="1"/>
  <c r="V1083" i="1"/>
  <c r="U1083" i="1"/>
  <c r="T1083" i="1"/>
  <c r="S1083" i="1"/>
  <c r="N1083" i="1"/>
  <c r="I1083" i="1"/>
  <c r="W1082" i="1"/>
  <c r="V1082" i="1"/>
  <c r="U1082" i="1"/>
  <c r="T1082" i="1"/>
  <c r="S1082" i="1"/>
  <c r="N1082" i="1"/>
  <c r="I1082" i="1"/>
  <c r="W1081" i="1"/>
  <c r="V1081" i="1"/>
  <c r="U1081" i="1"/>
  <c r="T1081" i="1"/>
  <c r="S1081" i="1"/>
  <c r="N1081" i="1"/>
  <c r="I1081" i="1"/>
  <c r="W1080" i="1"/>
  <c r="V1080" i="1"/>
  <c r="U1080" i="1"/>
  <c r="T1080" i="1"/>
  <c r="S1080" i="1"/>
  <c r="N1080" i="1"/>
  <c r="I1080" i="1"/>
  <c r="W1079" i="1"/>
  <c r="V1079" i="1"/>
  <c r="U1079" i="1"/>
  <c r="T1079" i="1"/>
  <c r="S1079" i="1"/>
  <c r="N1079" i="1"/>
  <c r="I1079" i="1"/>
  <c r="W1078" i="1"/>
  <c r="V1078" i="1"/>
  <c r="U1078" i="1"/>
  <c r="T1078" i="1"/>
  <c r="S1078" i="1"/>
  <c r="N1078" i="1"/>
  <c r="I1078" i="1"/>
  <c r="W1077" i="1"/>
  <c r="V1077" i="1"/>
  <c r="U1077" i="1"/>
  <c r="T1077" i="1"/>
  <c r="S1077" i="1"/>
  <c r="N1077" i="1"/>
  <c r="I1077" i="1"/>
  <c r="W1076" i="1"/>
  <c r="V1076" i="1"/>
  <c r="U1076" i="1"/>
  <c r="T1076" i="1"/>
  <c r="S1076" i="1"/>
  <c r="N1076" i="1"/>
  <c r="I1076" i="1"/>
  <c r="W1075" i="1"/>
  <c r="V1075" i="1"/>
  <c r="U1075" i="1"/>
  <c r="T1075" i="1"/>
  <c r="S1075" i="1"/>
  <c r="N1075" i="1"/>
  <c r="I1075" i="1"/>
  <c r="W1074" i="1"/>
  <c r="V1074" i="1"/>
  <c r="U1074" i="1"/>
  <c r="T1074" i="1"/>
  <c r="S1074" i="1"/>
  <c r="N1074" i="1"/>
  <c r="I1074" i="1"/>
  <c r="W1073" i="1"/>
  <c r="V1073" i="1"/>
  <c r="U1073" i="1"/>
  <c r="T1073" i="1"/>
  <c r="S1073" i="1"/>
  <c r="N1073" i="1"/>
  <c r="I1073" i="1"/>
  <c r="W1072" i="1"/>
  <c r="V1072" i="1"/>
  <c r="U1072" i="1"/>
  <c r="T1072" i="1"/>
  <c r="S1072" i="1"/>
  <c r="N1072" i="1"/>
  <c r="I1072" i="1"/>
  <c r="W1071" i="1"/>
  <c r="V1071" i="1"/>
  <c r="U1071" i="1"/>
  <c r="T1071" i="1"/>
  <c r="S1071" i="1"/>
  <c r="N1071" i="1"/>
  <c r="I1071" i="1"/>
  <c r="W1070" i="1"/>
  <c r="V1070" i="1"/>
  <c r="U1070" i="1"/>
  <c r="T1070" i="1"/>
  <c r="S1070" i="1"/>
  <c r="N1070" i="1"/>
  <c r="I1070" i="1"/>
  <c r="W1069" i="1"/>
  <c r="V1069" i="1"/>
  <c r="U1069" i="1"/>
  <c r="T1069" i="1"/>
  <c r="S1069" i="1"/>
  <c r="N1069" i="1"/>
  <c r="I1069" i="1"/>
  <c r="W1068" i="1"/>
  <c r="V1068" i="1"/>
  <c r="U1068" i="1"/>
  <c r="T1068" i="1"/>
  <c r="S1068" i="1"/>
  <c r="N1068" i="1"/>
  <c r="I1068" i="1"/>
  <c r="W1067" i="1"/>
  <c r="V1067" i="1"/>
  <c r="U1067" i="1"/>
  <c r="T1067" i="1"/>
  <c r="S1067" i="1"/>
  <c r="N1067" i="1"/>
  <c r="I1067" i="1"/>
  <c r="W1066" i="1"/>
  <c r="V1066" i="1"/>
  <c r="U1066" i="1"/>
  <c r="T1066" i="1"/>
  <c r="S1066" i="1"/>
  <c r="N1066" i="1"/>
  <c r="I1066" i="1"/>
  <c r="W1065" i="1"/>
  <c r="V1065" i="1"/>
  <c r="U1065" i="1"/>
  <c r="T1065" i="1"/>
  <c r="S1065" i="1"/>
  <c r="N1065" i="1"/>
  <c r="I1065" i="1"/>
  <c r="W1064" i="1"/>
  <c r="V1064" i="1"/>
  <c r="U1064" i="1"/>
  <c r="T1064" i="1"/>
  <c r="S1064" i="1"/>
  <c r="N1064" i="1"/>
  <c r="I1064" i="1"/>
  <c r="W1063" i="1"/>
  <c r="V1063" i="1"/>
  <c r="U1063" i="1"/>
  <c r="T1063" i="1"/>
  <c r="S1063" i="1"/>
  <c r="N1063" i="1"/>
  <c r="I1063" i="1"/>
  <c r="W1062" i="1"/>
  <c r="V1062" i="1"/>
  <c r="U1062" i="1"/>
  <c r="T1062" i="1"/>
  <c r="S1062" i="1"/>
  <c r="N1062" i="1"/>
  <c r="I1062" i="1"/>
  <c r="W1061" i="1"/>
  <c r="V1061" i="1"/>
  <c r="U1061" i="1"/>
  <c r="T1061" i="1"/>
  <c r="S1061" i="1"/>
  <c r="N1061" i="1"/>
  <c r="I1061" i="1"/>
  <c r="W1060" i="1"/>
  <c r="V1060" i="1"/>
  <c r="U1060" i="1"/>
  <c r="T1060" i="1"/>
  <c r="S1060" i="1"/>
  <c r="N1060" i="1"/>
  <c r="I1060" i="1"/>
  <c r="W1059" i="1"/>
  <c r="V1059" i="1"/>
  <c r="U1059" i="1"/>
  <c r="T1059" i="1"/>
  <c r="S1059" i="1"/>
  <c r="N1059" i="1"/>
  <c r="I1059" i="1"/>
  <c r="W1058" i="1"/>
  <c r="V1058" i="1"/>
  <c r="U1058" i="1"/>
  <c r="T1058" i="1"/>
  <c r="S1058" i="1"/>
  <c r="N1058" i="1"/>
  <c r="I1058" i="1"/>
  <c r="W1057" i="1"/>
  <c r="V1057" i="1"/>
  <c r="U1057" i="1"/>
  <c r="T1057" i="1"/>
  <c r="S1057" i="1"/>
  <c r="N1057" i="1"/>
  <c r="I1057" i="1"/>
  <c r="W1056" i="1"/>
  <c r="V1056" i="1"/>
  <c r="U1056" i="1"/>
  <c r="T1056" i="1"/>
  <c r="S1056" i="1"/>
  <c r="N1056" i="1"/>
  <c r="I1056" i="1"/>
  <c r="W1055" i="1"/>
  <c r="V1055" i="1"/>
  <c r="U1055" i="1"/>
  <c r="T1055" i="1"/>
  <c r="S1055" i="1"/>
  <c r="N1055" i="1"/>
  <c r="I1055" i="1"/>
  <c r="W1054" i="1"/>
  <c r="V1054" i="1"/>
  <c r="U1054" i="1"/>
  <c r="T1054" i="1"/>
  <c r="S1054" i="1"/>
  <c r="N1054" i="1"/>
  <c r="I1054" i="1"/>
  <c r="W1053" i="1"/>
  <c r="V1053" i="1"/>
  <c r="U1053" i="1"/>
  <c r="T1053" i="1"/>
  <c r="S1053" i="1"/>
  <c r="N1053" i="1"/>
  <c r="I1053" i="1"/>
  <c r="W1052" i="1"/>
  <c r="V1052" i="1"/>
  <c r="U1052" i="1"/>
  <c r="T1052" i="1"/>
  <c r="S1052" i="1"/>
  <c r="N1052" i="1"/>
  <c r="I1052" i="1"/>
  <c r="W1051" i="1"/>
  <c r="V1051" i="1"/>
  <c r="U1051" i="1"/>
  <c r="T1051" i="1"/>
  <c r="S1051" i="1"/>
  <c r="N1051" i="1"/>
  <c r="I1051" i="1"/>
  <c r="W1050" i="1"/>
  <c r="V1050" i="1"/>
  <c r="U1050" i="1"/>
  <c r="T1050" i="1"/>
  <c r="S1050" i="1"/>
  <c r="N1050" i="1"/>
  <c r="I1050" i="1"/>
  <c r="W1049" i="1"/>
  <c r="V1049" i="1"/>
  <c r="U1049" i="1"/>
  <c r="T1049" i="1"/>
  <c r="S1049" i="1"/>
  <c r="N1049" i="1"/>
  <c r="I1049" i="1"/>
  <c r="W1048" i="1"/>
  <c r="V1048" i="1"/>
  <c r="U1048" i="1"/>
  <c r="T1048" i="1"/>
  <c r="S1048" i="1"/>
  <c r="N1048" i="1"/>
  <c r="I1048" i="1"/>
  <c r="W1047" i="1"/>
  <c r="V1047" i="1"/>
  <c r="U1047" i="1"/>
  <c r="T1047" i="1"/>
  <c r="S1047" i="1"/>
  <c r="N1047" i="1"/>
  <c r="I1047" i="1"/>
  <c r="W1046" i="1"/>
  <c r="V1046" i="1"/>
  <c r="U1046" i="1"/>
  <c r="T1046" i="1"/>
  <c r="S1046" i="1"/>
  <c r="N1046" i="1"/>
  <c r="I1046" i="1"/>
  <c r="W1045" i="1"/>
  <c r="V1045" i="1"/>
  <c r="U1045" i="1"/>
  <c r="T1045" i="1"/>
  <c r="S1045" i="1"/>
  <c r="N1045" i="1"/>
  <c r="I1045" i="1"/>
  <c r="W1044" i="1"/>
  <c r="V1044" i="1"/>
  <c r="U1044" i="1"/>
  <c r="T1044" i="1"/>
  <c r="S1044" i="1"/>
  <c r="N1044" i="1"/>
  <c r="I1044" i="1"/>
  <c r="W1043" i="1"/>
  <c r="V1043" i="1"/>
  <c r="U1043" i="1"/>
  <c r="T1043" i="1"/>
  <c r="S1043" i="1"/>
  <c r="N1043" i="1"/>
  <c r="I1043" i="1"/>
  <c r="W1042" i="1"/>
  <c r="V1042" i="1"/>
  <c r="U1042" i="1"/>
  <c r="T1042" i="1"/>
  <c r="S1042" i="1"/>
  <c r="N1042" i="1"/>
  <c r="I1042" i="1"/>
  <c r="W1041" i="1"/>
  <c r="V1041" i="1"/>
  <c r="U1041" i="1"/>
  <c r="T1041" i="1"/>
  <c r="S1041" i="1"/>
  <c r="N1041" i="1"/>
  <c r="I1041" i="1"/>
  <c r="W1040" i="1"/>
  <c r="V1040" i="1"/>
  <c r="U1040" i="1"/>
  <c r="T1040" i="1"/>
  <c r="S1040" i="1"/>
  <c r="N1040" i="1"/>
  <c r="I1040" i="1"/>
  <c r="W1039" i="1"/>
  <c r="V1039" i="1"/>
  <c r="U1039" i="1"/>
  <c r="T1039" i="1"/>
  <c r="S1039" i="1"/>
  <c r="N1039" i="1"/>
  <c r="I1039" i="1"/>
  <c r="W1038" i="1"/>
  <c r="V1038" i="1"/>
  <c r="U1038" i="1"/>
  <c r="T1038" i="1"/>
  <c r="S1038" i="1"/>
  <c r="N1038" i="1"/>
  <c r="I1038" i="1"/>
  <c r="W1037" i="1"/>
  <c r="V1037" i="1"/>
  <c r="U1037" i="1"/>
  <c r="T1037" i="1"/>
  <c r="S1037" i="1"/>
  <c r="N1037" i="1"/>
  <c r="I1037" i="1"/>
  <c r="W1036" i="1"/>
  <c r="V1036" i="1"/>
  <c r="U1036" i="1"/>
  <c r="T1036" i="1"/>
  <c r="S1036" i="1"/>
  <c r="N1036" i="1"/>
  <c r="I1036" i="1"/>
  <c r="W1035" i="1"/>
  <c r="V1035" i="1"/>
  <c r="U1035" i="1"/>
  <c r="T1035" i="1"/>
  <c r="S1035" i="1"/>
  <c r="N1035" i="1"/>
  <c r="I1035" i="1"/>
  <c r="W1034" i="1"/>
  <c r="V1034" i="1"/>
  <c r="U1034" i="1"/>
  <c r="T1034" i="1"/>
  <c r="S1034" i="1"/>
  <c r="N1034" i="1"/>
  <c r="I1034" i="1"/>
  <c r="W1033" i="1"/>
  <c r="V1033" i="1"/>
  <c r="U1033" i="1"/>
  <c r="T1033" i="1"/>
  <c r="S1033" i="1"/>
  <c r="N1033" i="1"/>
  <c r="I1033" i="1"/>
  <c r="W1032" i="1"/>
  <c r="V1032" i="1"/>
  <c r="U1032" i="1"/>
  <c r="T1032" i="1"/>
  <c r="S1032" i="1"/>
  <c r="N1032" i="1"/>
  <c r="I1032" i="1"/>
  <c r="W1031" i="1"/>
  <c r="V1031" i="1"/>
  <c r="U1031" i="1"/>
  <c r="T1031" i="1"/>
  <c r="S1031" i="1"/>
  <c r="N1031" i="1"/>
  <c r="I1031" i="1"/>
  <c r="W1030" i="1"/>
  <c r="V1030" i="1"/>
  <c r="U1030" i="1"/>
  <c r="T1030" i="1"/>
  <c r="S1030" i="1"/>
  <c r="N1030" i="1"/>
  <c r="I1030" i="1"/>
  <c r="W1029" i="1"/>
  <c r="V1029" i="1"/>
  <c r="U1029" i="1"/>
  <c r="T1029" i="1"/>
  <c r="S1029" i="1"/>
  <c r="N1029" i="1"/>
  <c r="I1029" i="1"/>
  <c r="W1028" i="1"/>
  <c r="V1028" i="1"/>
  <c r="U1028" i="1"/>
  <c r="T1028" i="1"/>
  <c r="S1028" i="1"/>
  <c r="N1028" i="1"/>
  <c r="I1028" i="1"/>
  <c r="W1027" i="1"/>
  <c r="V1027" i="1"/>
  <c r="U1027" i="1"/>
  <c r="T1027" i="1"/>
  <c r="S1027" i="1"/>
  <c r="N1027" i="1"/>
  <c r="I1027" i="1"/>
  <c r="W1026" i="1"/>
  <c r="V1026" i="1"/>
  <c r="U1026" i="1"/>
  <c r="T1026" i="1"/>
  <c r="S1026" i="1"/>
  <c r="N1026" i="1"/>
  <c r="I1026" i="1"/>
  <c r="W1025" i="1"/>
  <c r="V1025" i="1"/>
  <c r="U1025" i="1"/>
  <c r="T1025" i="1"/>
  <c r="S1025" i="1"/>
  <c r="N1025" i="1"/>
  <c r="I1025" i="1"/>
  <c r="W1024" i="1"/>
  <c r="V1024" i="1"/>
  <c r="U1024" i="1"/>
  <c r="T1024" i="1"/>
  <c r="S1024" i="1"/>
  <c r="N1024" i="1"/>
  <c r="I1024" i="1"/>
  <c r="W1023" i="1"/>
  <c r="V1023" i="1"/>
  <c r="U1023" i="1"/>
  <c r="T1023" i="1"/>
  <c r="S1023" i="1"/>
  <c r="N1023" i="1"/>
  <c r="I1023" i="1"/>
  <c r="W1022" i="1"/>
  <c r="V1022" i="1"/>
  <c r="U1022" i="1"/>
  <c r="T1022" i="1"/>
  <c r="S1022" i="1"/>
  <c r="N1022" i="1"/>
  <c r="I1022" i="1"/>
  <c r="W1021" i="1"/>
  <c r="V1021" i="1"/>
  <c r="U1021" i="1"/>
  <c r="T1021" i="1"/>
  <c r="S1021" i="1"/>
  <c r="N1021" i="1"/>
  <c r="I1021" i="1"/>
  <c r="W1020" i="1"/>
  <c r="V1020" i="1"/>
  <c r="U1020" i="1"/>
  <c r="T1020" i="1"/>
  <c r="S1020" i="1"/>
  <c r="N1020" i="1"/>
  <c r="I1020" i="1"/>
  <c r="W1019" i="1"/>
  <c r="V1019" i="1"/>
  <c r="U1019" i="1"/>
  <c r="T1019" i="1"/>
  <c r="S1019" i="1"/>
  <c r="N1019" i="1"/>
  <c r="I1019" i="1"/>
  <c r="W1018" i="1"/>
  <c r="V1018" i="1"/>
  <c r="U1018" i="1"/>
  <c r="T1018" i="1"/>
  <c r="S1018" i="1"/>
  <c r="N1018" i="1"/>
  <c r="I1018" i="1"/>
  <c r="W1017" i="1"/>
  <c r="V1017" i="1"/>
  <c r="U1017" i="1"/>
  <c r="T1017" i="1"/>
  <c r="S1017" i="1"/>
  <c r="N1017" i="1"/>
  <c r="I1017" i="1"/>
  <c r="W1016" i="1"/>
  <c r="V1016" i="1"/>
  <c r="U1016" i="1"/>
  <c r="T1016" i="1"/>
  <c r="S1016" i="1"/>
  <c r="N1016" i="1"/>
  <c r="I1016" i="1"/>
  <c r="W1015" i="1"/>
  <c r="V1015" i="1"/>
  <c r="U1015" i="1"/>
  <c r="T1015" i="1"/>
  <c r="S1015" i="1"/>
  <c r="N1015" i="1"/>
  <c r="I1015" i="1"/>
  <c r="W1014" i="1"/>
  <c r="V1014" i="1"/>
  <c r="U1014" i="1"/>
  <c r="T1014" i="1"/>
  <c r="S1014" i="1"/>
  <c r="N1014" i="1"/>
  <c r="I1014" i="1"/>
  <c r="W1013" i="1"/>
  <c r="V1013" i="1"/>
  <c r="U1013" i="1"/>
  <c r="T1013" i="1"/>
  <c r="S1013" i="1"/>
  <c r="N1013" i="1"/>
  <c r="I1013" i="1"/>
  <c r="W1012" i="1"/>
  <c r="V1012" i="1"/>
  <c r="U1012" i="1"/>
  <c r="T1012" i="1"/>
  <c r="S1012" i="1"/>
  <c r="N1012" i="1"/>
  <c r="I1012" i="1"/>
  <c r="W1011" i="1"/>
  <c r="V1011" i="1"/>
  <c r="U1011" i="1"/>
  <c r="T1011" i="1"/>
  <c r="S1011" i="1"/>
  <c r="N1011" i="1"/>
  <c r="I1011" i="1"/>
  <c r="W1010" i="1"/>
  <c r="V1010" i="1"/>
  <c r="U1010" i="1"/>
  <c r="T1010" i="1"/>
  <c r="S1010" i="1"/>
  <c r="N1010" i="1"/>
  <c r="I1010" i="1"/>
  <c r="W1009" i="1"/>
  <c r="V1009" i="1"/>
  <c r="U1009" i="1"/>
  <c r="T1009" i="1"/>
  <c r="S1009" i="1"/>
  <c r="N1009" i="1"/>
  <c r="I1009" i="1"/>
  <c r="W1008" i="1"/>
  <c r="V1008" i="1"/>
  <c r="U1008" i="1"/>
  <c r="T1008" i="1"/>
  <c r="S1008" i="1"/>
  <c r="N1008" i="1"/>
  <c r="I1008" i="1"/>
  <c r="W1007" i="1"/>
  <c r="V1007" i="1"/>
  <c r="U1007" i="1"/>
  <c r="T1007" i="1"/>
  <c r="S1007" i="1"/>
  <c r="N1007" i="1"/>
  <c r="I1007" i="1"/>
  <c r="W1006" i="1"/>
  <c r="V1006" i="1"/>
  <c r="U1006" i="1"/>
  <c r="T1006" i="1"/>
  <c r="S1006" i="1"/>
  <c r="N1006" i="1"/>
  <c r="I1006" i="1"/>
  <c r="W1005" i="1"/>
  <c r="V1005" i="1"/>
  <c r="U1005" i="1"/>
  <c r="T1005" i="1"/>
  <c r="S1005" i="1"/>
  <c r="N1005" i="1"/>
  <c r="I1005" i="1"/>
  <c r="W1004" i="1"/>
  <c r="V1004" i="1"/>
  <c r="U1004" i="1"/>
  <c r="T1004" i="1"/>
  <c r="S1004" i="1"/>
  <c r="N1004" i="1"/>
  <c r="I1004" i="1"/>
  <c r="W1003" i="1"/>
  <c r="V1003" i="1"/>
  <c r="U1003" i="1"/>
  <c r="T1003" i="1"/>
  <c r="S1003" i="1"/>
  <c r="N1003" i="1"/>
  <c r="I1003" i="1"/>
  <c r="W1002" i="1"/>
  <c r="V1002" i="1"/>
  <c r="U1002" i="1"/>
  <c r="T1002" i="1"/>
  <c r="S1002" i="1"/>
  <c r="N1002" i="1"/>
  <c r="I1002" i="1"/>
  <c r="W1001" i="1"/>
  <c r="V1001" i="1"/>
  <c r="U1001" i="1"/>
  <c r="T1001" i="1"/>
  <c r="S1001" i="1"/>
  <c r="N1001" i="1"/>
  <c r="I1001" i="1"/>
  <c r="W1000" i="1"/>
  <c r="V1000" i="1"/>
  <c r="U1000" i="1"/>
  <c r="T1000" i="1"/>
  <c r="S1000" i="1"/>
  <c r="N1000" i="1"/>
  <c r="I1000" i="1"/>
  <c r="W999" i="1"/>
  <c r="V999" i="1"/>
  <c r="U999" i="1"/>
  <c r="T999" i="1"/>
  <c r="S999" i="1"/>
  <c r="N999" i="1"/>
  <c r="I999" i="1"/>
  <c r="W998" i="1"/>
  <c r="V998" i="1"/>
  <c r="U998" i="1"/>
  <c r="T998" i="1"/>
  <c r="S998" i="1"/>
  <c r="N998" i="1"/>
  <c r="I998" i="1"/>
  <c r="W997" i="1"/>
  <c r="V997" i="1"/>
  <c r="U997" i="1"/>
  <c r="T997" i="1"/>
  <c r="S997" i="1"/>
  <c r="N997" i="1"/>
  <c r="I997" i="1"/>
  <c r="W996" i="1"/>
  <c r="V996" i="1"/>
  <c r="U996" i="1"/>
  <c r="T996" i="1"/>
  <c r="S996" i="1"/>
  <c r="N996" i="1"/>
  <c r="I996" i="1"/>
  <c r="W995" i="1"/>
  <c r="V995" i="1"/>
  <c r="U995" i="1"/>
  <c r="T995" i="1"/>
  <c r="S995" i="1"/>
  <c r="N995" i="1"/>
  <c r="I995" i="1"/>
  <c r="W994" i="1"/>
  <c r="V994" i="1"/>
  <c r="U994" i="1"/>
  <c r="T994" i="1"/>
  <c r="S994" i="1"/>
  <c r="N994" i="1"/>
  <c r="I994" i="1"/>
  <c r="W993" i="1"/>
  <c r="V993" i="1"/>
  <c r="U993" i="1"/>
  <c r="T993" i="1"/>
  <c r="S993" i="1"/>
  <c r="N993" i="1"/>
  <c r="I993" i="1"/>
  <c r="W992" i="1"/>
  <c r="V992" i="1"/>
  <c r="U992" i="1"/>
  <c r="T992" i="1"/>
  <c r="S992" i="1"/>
  <c r="N992" i="1"/>
  <c r="I992" i="1"/>
  <c r="W991" i="1"/>
  <c r="V991" i="1"/>
  <c r="U991" i="1"/>
  <c r="T991" i="1"/>
  <c r="S991" i="1"/>
  <c r="N991" i="1"/>
  <c r="I991" i="1"/>
  <c r="W990" i="1"/>
  <c r="V990" i="1"/>
  <c r="U990" i="1"/>
  <c r="T990" i="1"/>
  <c r="S990" i="1"/>
  <c r="N990" i="1"/>
  <c r="I990" i="1"/>
  <c r="W989" i="1"/>
  <c r="V989" i="1"/>
  <c r="U989" i="1"/>
  <c r="T989" i="1"/>
  <c r="S989" i="1"/>
  <c r="N989" i="1"/>
  <c r="I989" i="1"/>
  <c r="W988" i="1"/>
  <c r="V988" i="1"/>
  <c r="U988" i="1"/>
  <c r="T988" i="1"/>
  <c r="S988" i="1"/>
  <c r="N988" i="1"/>
  <c r="I988" i="1"/>
  <c r="W987" i="1"/>
  <c r="V987" i="1"/>
  <c r="U987" i="1"/>
  <c r="T987" i="1"/>
  <c r="S987" i="1"/>
  <c r="N987" i="1"/>
  <c r="I987" i="1"/>
  <c r="W986" i="1"/>
  <c r="V986" i="1"/>
  <c r="U986" i="1"/>
  <c r="T986" i="1"/>
  <c r="S986" i="1"/>
  <c r="N986" i="1"/>
  <c r="I986" i="1"/>
  <c r="W985" i="1"/>
  <c r="V985" i="1"/>
  <c r="U985" i="1"/>
  <c r="T985" i="1"/>
  <c r="S985" i="1"/>
  <c r="N985" i="1"/>
  <c r="I985" i="1"/>
  <c r="W984" i="1"/>
  <c r="V984" i="1"/>
  <c r="U984" i="1"/>
  <c r="T984" i="1"/>
  <c r="S984" i="1"/>
  <c r="N984" i="1"/>
  <c r="I984" i="1"/>
  <c r="W983" i="1"/>
  <c r="V983" i="1"/>
  <c r="U983" i="1"/>
  <c r="T983" i="1"/>
  <c r="S983" i="1"/>
  <c r="N983" i="1"/>
  <c r="I983" i="1"/>
  <c r="W982" i="1"/>
  <c r="V982" i="1"/>
  <c r="U982" i="1"/>
  <c r="T982" i="1"/>
  <c r="S982" i="1"/>
  <c r="N982" i="1"/>
  <c r="I982" i="1"/>
  <c r="W981" i="1"/>
  <c r="V981" i="1"/>
  <c r="U981" i="1"/>
  <c r="T981" i="1"/>
  <c r="S981" i="1"/>
  <c r="N981" i="1"/>
  <c r="I981" i="1"/>
  <c r="W980" i="1"/>
  <c r="V980" i="1"/>
  <c r="U980" i="1"/>
  <c r="T980" i="1"/>
  <c r="S980" i="1"/>
  <c r="N980" i="1"/>
  <c r="I980" i="1"/>
  <c r="W979" i="1"/>
  <c r="V979" i="1"/>
  <c r="U979" i="1"/>
  <c r="T979" i="1"/>
  <c r="S979" i="1"/>
  <c r="N979" i="1"/>
  <c r="I979" i="1"/>
  <c r="W978" i="1"/>
  <c r="V978" i="1"/>
  <c r="U978" i="1"/>
  <c r="T978" i="1"/>
  <c r="S978" i="1"/>
  <c r="N978" i="1"/>
  <c r="I978" i="1"/>
  <c r="W977" i="1"/>
  <c r="V977" i="1"/>
  <c r="U977" i="1"/>
  <c r="T977" i="1"/>
  <c r="S977" i="1"/>
  <c r="N977" i="1"/>
  <c r="I977" i="1"/>
  <c r="W976" i="1"/>
  <c r="V976" i="1"/>
  <c r="U976" i="1"/>
  <c r="T976" i="1"/>
  <c r="S976" i="1"/>
  <c r="N976" i="1"/>
  <c r="I976" i="1"/>
  <c r="W975" i="1"/>
  <c r="V975" i="1"/>
  <c r="U975" i="1"/>
  <c r="T975" i="1"/>
  <c r="S975" i="1"/>
  <c r="N975" i="1"/>
  <c r="I975" i="1"/>
  <c r="W974" i="1"/>
  <c r="V974" i="1"/>
  <c r="U974" i="1"/>
  <c r="T974" i="1"/>
  <c r="S974" i="1"/>
  <c r="N974" i="1"/>
  <c r="I974" i="1"/>
  <c r="W973" i="1"/>
  <c r="V973" i="1"/>
  <c r="U973" i="1"/>
  <c r="T973" i="1"/>
  <c r="S973" i="1"/>
  <c r="N973" i="1"/>
  <c r="I973" i="1"/>
  <c r="W972" i="1"/>
  <c r="V972" i="1"/>
  <c r="U972" i="1"/>
  <c r="T972" i="1"/>
  <c r="S972" i="1"/>
  <c r="N972" i="1"/>
  <c r="I972" i="1"/>
  <c r="W971" i="1"/>
  <c r="V971" i="1"/>
  <c r="U971" i="1"/>
  <c r="T971" i="1"/>
  <c r="S971" i="1"/>
  <c r="N971" i="1"/>
  <c r="I971" i="1"/>
  <c r="W970" i="1"/>
  <c r="V970" i="1"/>
  <c r="U970" i="1"/>
  <c r="T970" i="1"/>
  <c r="S970" i="1"/>
  <c r="N970" i="1"/>
  <c r="I970" i="1"/>
  <c r="W969" i="1"/>
  <c r="V969" i="1"/>
  <c r="U969" i="1"/>
  <c r="T969" i="1"/>
  <c r="S969" i="1"/>
  <c r="N969" i="1"/>
  <c r="I969" i="1"/>
  <c r="W968" i="1"/>
  <c r="V968" i="1"/>
  <c r="U968" i="1"/>
  <c r="T968" i="1"/>
  <c r="S968" i="1"/>
  <c r="N968" i="1"/>
  <c r="I968" i="1"/>
  <c r="W967" i="1"/>
  <c r="V967" i="1"/>
  <c r="U967" i="1"/>
  <c r="T967" i="1"/>
  <c r="S967" i="1"/>
  <c r="N967" i="1"/>
  <c r="I967" i="1"/>
  <c r="W966" i="1"/>
  <c r="V966" i="1"/>
  <c r="U966" i="1"/>
  <c r="T966" i="1"/>
  <c r="S966" i="1"/>
  <c r="N966" i="1"/>
  <c r="I966" i="1"/>
  <c r="W965" i="1"/>
  <c r="V965" i="1"/>
  <c r="U965" i="1"/>
  <c r="T965" i="1"/>
  <c r="S965" i="1"/>
  <c r="N965" i="1"/>
  <c r="I965" i="1"/>
  <c r="W964" i="1"/>
  <c r="V964" i="1"/>
  <c r="U964" i="1"/>
  <c r="T964" i="1"/>
  <c r="S964" i="1"/>
  <c r="N964" i="1"/>
  <c r="I964" i="1"/>
  <c r="W963" i="1"/>
  <c r="V963" i="1"/>
  <c r="U963" i="1"/>
  <c r="T963" i="1"/>
  <c r="S963" i="1"/>
  <c r="N963" i="1"/>
  <c r="I963" i="1"/>
  <c r="W962" i="1"/>
  <c r="V962" i="1"/>
  <c r="U962" i="1"/>
  <c r="T962" i="1"/>
  <c r="S962" i="1"/>
  <c r="N962" i="1"/>
  <c r="I962" i="1"/>
  <c r="W961" i="1"/>
  <c r="V961" i="1"/>
  <c r="U961" i="1"/>
  <c r="T961" i="1"/>
  <c r="S961" i="1"/>
  <c r="N961" i="1"/>
  <c r="I961" i="1"/>
  <c r="W960" i="1"/>
  <c r="V960" i="1"/>
  <c r="U960" i="1"/>
  <c r="T960" i="1"/>
  <c r="S960" i="1"/>
  <c r="N960" i="1"/>
  <c r="I960" i="1"/>
  <c r="W959" i="1"/>
  <c r="V959" i="1"/>
  <c r="U959" i="1"/>
  <c r="T959" i="1"/>
  <c r="S959" i="1"/>
  <c r="N959" i="1"/>
  <c r="I959" i="1"/>
  <c r="W958" i="1"/>
  <c r="V958" i="1"/>
  <c r="U958" i="1"/>
  <c r="T958" i="1"/>
  <c r="S958" i="1"/>
  <c r="N958" i="1"/>
  <c r="I958" i="1"/>
  <c r="W957" i="1"/>
  <c r="V957" i="1"/>
  <c r="U957" i="1"/>
  <c r="T957" i="1"/>
  <c r="S957" i="1"/>
  <c r="N957" i="1"/>
  <c r="I957" i="1"/>
  <c r="W956" i="1"/>
  <c r="V956" i="1"/>
  <c r="U956" i="1"/>
  <c r="T956" i="1"/>
  <c r="S956" i="1"/>
  <c r="N956" i="1"/>
  <c r="I956" i="1"/>
  <c r="W955" i="1"/>
  <c r="V955" i="1"/>
  <c r="U955" i="1"/>
  <c r="T955" i="1"/>
  <c r="S955" i="1"/>
  <c r="N955" i="1"/>
  <c r="I955" i="1"/>
  <c r="W954" i="1"/>
  <c r="V954" i="1"/>
  <c r="U954" i="1"/>
  <c r="T954" i="1"/>
  <c r="S954" i="1"/>
  <c r="N954" i="1"/>
  <c r="I954" i="1"/>
  <c r="W953" i="1"/>
  <c r="V953" i="1"/>
  <c r="U953" i="1"/>
  <c r="T953" i="1"/>
  <c r="S953" i="1"/>
  <c r="N953" i="1"/>
  <c r="I953" i="1"/>
  <c r="W952" i="1"/>
  <c r="V952" i="1"/>
  <c r="U952" i="1"/>
  <c r="T952" i="1"/>
  <c r="S952" i="1"/>
  <c r="N952" i="1"/>
  <c r="I952" i="1"/>
  <c r="W951" i="1"/>
  <c r="V951" i="1"/>
  <c r="U951" i="1"/>
  <c r="T951" i="1"/>
  <c r="S951" i="1"/>
  <c r="N951" i="1"/>
  <c r="I951" i="1"/>
  <c r="W950" i="1"/>
  <c r="V950" i="1"/>
  <c r="U950" i="1"/>
  <c r="T950" i="1"/>
  <c r="S950" i="1"/>
  <c r="N950" i="1"/>
  <c r="I950" i="1"/>
  <c r="W949" i="1"/>
  <c r="V949" i="1"/>
  <c r="U949" i="1"/>
  <c r="T949" i="1"/>
  <c r="S949" i="1"/>
  <c r="N949" i="1"/>
  <c r="I949" i="1"/>
  <c r="W948" i="1"/>
  <c r="V948" i="1"/>
  <c r="U948" i="1"/>
  <c r="T948" i="1"/>
  <c r="S948" i="1"/>
  <c r="N948" i="1"/>
  <c r="I948" i="1"/>
  <c r="W947" i="1"/>
  <c r="V947" i="1"/>
  <c r="U947" i="1"/>
  <c r="T947" i="1"/>
  <c r="S947" i="1"/>
  <c r="N947" i="1"/>
  <c r="I947" i="1"/>
  <c r="W946" i="1"/>
  <c r="V946" i="1"/>
  <c r="U946" i="1"/>
  <c r="T946" i="1"/>
  <c r="S946" i="1"/>
  <c r="N946" i="1"/>
  <c r="I946" i="1"/>
  <c r="W945" i="1"/>
  <c r="V945" i="1"/>
  <c r="U945" i="1"/>
  <c r="T945" i="1"/>
  <c r="S945" i="1"/>
  <c r="N945" i="1"/>
  <c r="I945" i="1"/>
  <c r="W944" i="1"/>
  <c r="V944" i="1"/>
  <c r="U944" i="1"/>
  <c r="T944" i="1"/>
  <c r="S944" i="1"/>
  <c r="N944" i="1"/>
  <c r="I944" i="1"/>
  <c r="W943" i="1"/>
  <c r="V943" i="1"/>
  <c r="U943" i="1"/>
  <c r="T943" i="1"/>
  <c r="S943" i="1"/>
  <c r="N943" i="1"/>
  <c r="I943" i="1"/>
  <c r="W942" i="1"/>
  <c r="V942" i="1"/>
  <c r="U942" i="1"/>
  <c r="T942" i="1"/>
  <c r="S942" i="1"/>
  <c r="N942" i="1"/>
  <c r="I942" i="1"/>
  <c r="W941" i="1"/>
  <c r="V941" i="1"/>
  <c r="U941" i="1"/>
  <c r="T941" i="1"/>
  <c r="S941" i="1"/>
  <c r="N941" i="1"/>
  <c r="I941" i="1"/>
  <c r="W940" i="1"/>
  <c r="V940" i="1"/>
  <c r="U940" i="1"/>
  <c r="T940" i="1"/>
  <c r="S940" i="1"/>
  <c r="N940" i="1"/>
  <c r="I940" i="1"/>
  <c r="W939" i="1"/>
  <c r="V939" i="1"/>
  <c r="U939" i="1"/>
  <c r="T939" i="1"/>
  <c r="S939" i="1"/>
  <c r="N939" i="1"/>
  <c r="I939" i="1"/>
  <c r="W938" i="1"/>
  <c r="V938" i="1"/>
  <c r="U938" i="1"/>
  <c r="T938" i="1"/>
  <c r="S938" i="1"/>
  <c r="N938" i="1"/>
  <c r="I938" i="1"/>
  <c r="W937" i="1"/>
  <c r="V937" i="1"/>
  <c r="U937" i="1"/>
  <c r="T937" i="1"/>
  <c r="S937" i="1"/>
  <c r="N937" i="1"/>
  <c r="I937" i="1"/>
  <c r="W936" i="1"/>
  <c r="V936" i="1"/>
  <c r="U936" i="1"/>
  <c r="T936" i="1"/>
  <c r="S936" i="1"/>
  <c r="N936" i="1"/>
  <c r="I936" i="1"/>
  <c r="W935" i="1"/>
  <c r="V935" i="1"/>
  <c r="U935" i="1"/>
  <c r="T935" i="1"/>
  <c r="S935" i="1"/>
  <c r="N935" i="1"/>
  <c r="I935" i="1"/>
  <c r="W934" i="1"/>
  <c r="V934" i="1"/>
  <c r="U934" i="1"/>
  <c r="T934" i="1"/>
  <c r="S934" i="1"/>
  <c r="N934" i="1"/>
  <c r="I934" i="1"/>
  <c r="W933" i="1"/>
  <c r="V933" i="1"/>
  <c r="U933" i="1"/>
  <c r="T933" i="1"/>
  <c r="S933" i="1"/>
  <c r="N933" i="1"/>
  <c r="I933" i="1"/>
  <c r="W932" i="1"/>
  <c r="V932" i="1"/>
  <c r="U932" i="1"/>
  <c r="T932" i="1"/>
  <c r="S932" i="1"/>
  <c r="N932" i="1"/>
  <c r="I932" i="1"/>
  <c r="W931" i="1"/>
  <c r="V931" i="1"/>
  <c r="U931" i="1"/>
  <c r="T931" i="1"/>
  <c r="S931" i="1"/>
  <c r="N931" i="1"/>
  <c r="I931" i="1"/>
  <c r="W930" i="1"/>
  <c r="V930" i="1"/>
  <c r="U930" i="1"/>
  <c r="T930" i="1"/>
  <c r="S930" i="1"/>
  <c r="N930" i="1"/>
  <c r="I930" i="1"/>
  <c r="W929" i="1"/>
  <c r="V929" i="1"/>
  <c r="U929" i="1"/>
  <c r="T929" i="1"/>
  <c r="S929" i="1"/>
  <c r="N929" i="1"/>
  <c r="I929" i="1"/>
  <c r="W928" i="1"/>
  <c r="V928" i="1"/>
  <c r="U928" i="1"/>
  <c r="T928" i="1"/>
  <c r="S928" i="1"/>
  <c r="N928" i="1"/>
  <c r="I928" i="1"/>
  <c r="W927" i="1"/>
  <c r="V927" i="1"/>
  <c r="U927" i="1"/>
  <c r="T927" i="1"/>
  <c r="S927" i="1"/>
  <c r="N927" i="1"/>
  <c r="I927" i="1"/>
  <c r="W926" i="1"/>
  <c r="V926" i="1"/>
  <c r="U926" i="1"/>
  <c r="T926" i="1"/>
  <c r="S926" i="1"/>
  <c r="N926" i="1"/>
  <c r="I926" i="1"/>
  <c r="W925" i="1"/>
  <c r="V925" i="1"/>
  <c r="U925" i="1"/>
  <c r="T925" i="1"/>
  <c r="S925" i="1"/>
  <c r="N925" i="1"/>
  <c r="I925" i="1"/>
  <c r="W924" i="1"/>
  <c r="V924" i="1"/>
  <c r="U924" i="1"/>
  <c r="T924" i="1"/>
  <c r="S924" i="1"/>
  <c r="N924" i="1"/>
  <c r="I924" i="1"/>
  <c r="W923" i="1"/>
  <c r="V923" i="1"/>
  <c r="U923" i="1"/>
  <c r="T923" i="1"/>
  <c r="S923" i="1"/>
  <c r="N923" i="1"/>
  <c r="I923" i="1"/>
  <c r="W922" i="1"/>
  <c r="V922" i="1"/>
  <c r="U922" i="1"/>
  <c r="T922" i="1"/>
  <c r="S922" i="1"/>
  <c r="N922" i="1"/>
  <c r="I922" i="1"/>
  <c r="W921" i="1"/>
  <c r="V921" i="1"/>
  <c r="U921" i="1"/>
  <c r="T921" i="1"/>
  <c r="S921" i="1"/>
  <c r="N921" i="1"/>
  <c r="I921" i="1"/>
  <c r="W920" i="1"/>
  <c r="V920" i="1"/>
  <c r="U920" i="1"/>
  <c r="T920" i="1"/>
  <c r="S920" i="1"/>
  <c r="N920" i="1"/>
  <c r="I920" i="1"/>
  <c r="W919" i="1"/>
  <c r="V919" i="1"/>
  <c r="U919" i="1"/>
  <c r="T919" i="1"/>
  <c r="S919" i="1"/>
  <c r="N919" i="1"/>
  <c r="I919" i="1"/>
  <c r="W918" i="1"/>
  <c r="V918" i="1"/>
  <c r="U918" i="1"/>
  <c r="T918" i="1"/>
  <c r="S918" i="1"/>
  <c r="N918" i="1"/>
  <c r="I918" i="1"/>
  <c r="W917" i="1"/>
  <c r="V917" i="1"/>
  <c r="U917" i="1"/>
  <c r="T917" i="1"/>
  <c r="S917" i="1"/>
  <c r="N917" i="1"/>
  <c r="I917" i="1"/>
  <c r="W916" i="1"/>
  <c r="V916" i="1"/>
  <c r="U916" i="1"/>
  <c r="T916" i="1"/>
  <c r="S916" i="1"/>
  <c r="N916" i="1"/>
  <c r="I916" i="1"/>
  <c r="W915" i="1"/>
  <c r="V915" i="1"/>
  <c r="U915" i="1"/>
  <c r="T915" i="1"/>
  <c r="S915" i="1"/>
  <c r="N915" i="1"/>
  <c r="I915" i="1"/>
  <c r="W914" i="1"/>
  <c r="V914" i="1"/>
  <c r="U914" i="1"/>
  <c r="T914" i="1"/>
  <c r="S914" i="1"/>
  <c r="N914" i="1"/>
  <c r="I914" i="1"/>
  <c r="W913" i="1"/>
  <c r="V913" i="1"/>
  <c r="U913" i="1"/>
  <c r="T913" i="1"/>
  <c r="S913" i="1"/>
  <c r="N913" i="1"/>
  <c r="I913" i="1"/>
  <c r="W912" i="1"/>
  <c r="V912" i="1"/>
  <c r="U912" i="1"/>
  <c r="T912" i="1"/>
  <c r="S912" i="1"/>
  <c r="N912" i="1"/>
  <c r="I912" i="1"/>
  <c r="W911" i="1"/>
  <c r="V911" i="1"/>
  <c r="U911" i="1"/>
  <c r="T911" i="1"/>
  <c r="S911" i="1"/>
  <c r="N911" i="1"/>
  <c r="I911" i="1"/>
  <c r="W910" i="1"/>
  <c r="V910" i="1"/>
  <c r="U910" i="1"/>
  <c r="T910" i="1"/>
  <c r="S910" i="1"/>
  <c r="N910" i="1"/>
  <c r="I910" i="1"/>
  <c r="W909" i="1"/>
  <c r="V909" i="1"/>
  <c r="U909" i="1"/>
  <c r="T909" i="1"/>
  <c r="S909" i="1"/>
  <c r="N909" i="1"/>
  <c r="I909" i="1"/>
  <c r="W908" i="1"/>
  <c r="V908" i="1"/>
  <c r="U908" i="1"/>
  <c r="T908" i="1"/>
  <c r="S908" i="1"/>
  <c r="N908" i="1"/>
  <c r="I908" i="1"/>
  <c r="W907" i="1"/>
  <c r="V907" i="1"/>
  <c r="U907" i="1"/>
  <c r="T907" i="1"/>
  <c r="S907" i="1"/>
  <c r="N907" i="1"/>
  <c r="I907" i="1"/>
  <c r="W906" i="1"/>
  <c r="V906" i="1"/>
  <c r="U906" i="1"/>
  <c r="T906" i="1"/>
  <c r="S906" i="1"/>
  <c r="N906" i="1"/>
  <c r="I906" i="1"/>
  <c r="W905" i="1"/>
  <c r="V905" i="1"/>
  <c r="U905" i="1"/>
  <c r="T905" i="1"/>
  <c r="S905" i="1"/>
  <c r="N905" i="1"/>
  <c r="I905" i="1"/>
  <c r="W904" i="1"/>
  <c r="V904" i="1"/>
  <c r="U904" i="1"/>
  <c r="T904" i="1"/>
  <c r="S904" i="1"/>
  <c r="N904" i="1"/>
  <c r="I904" i="1"/>
  <c r="W903" i="1"/>
  <c r="V903" i="1"/>
  <c r="U903" i="1"/>
  <c r="T903" i="1"/>
  <c r="S903" i="1"/>
  <c r="N903" i="1"/>
  <c r="I903" i="1"/>
  <c r="W902" i="1"/>
  <c r="V902" i="1"/>
  <c r="U902" i="1"/>
  <c r="T902" i="1"/>
  <c r="S902" i="1"/>
  <c r="N902" i="1"/>
  <c r="I902" i="1"/>
  <c r="W901" i="1"/>
  <c r="V901" i="1"/>
  <c r="U901" i="1"/>
  <c r="T901" i="1"/>
  <c r="S901" i="1"/>
  <c r="N901" i="1"/>
  <c r="I901" i="1"/>
  <c r="W900" i="1"/>
  <c r="V900" i="1"/>
  <c r="U900" i="1"/>
  <c r="T900" i="1"/>
  <c r="S900" i="1"/>
  <c r="N900" i="1"/>
  <c r="I900" i="1"/>
  <c r="W899" i="1"/>
  <c r="V899" i="1"/>
  <c r="U899" i="1"/>
  <c r="T899" i="1"/>
  <c r="S899" i="1"/>
  <c r="N899" i="1"/>
  <c r="I899" i="1"/>
  <c r="W898" i="1"/>
  <c r="V898" i="1"/>
  <c r="U898" i="1"/>
  <c r="T898" i="1"/>
  <c r="S898" i="1"/>
  <c r="N898" i="1"/>
  <c r="I898" i="1"/>
  <c r="W897" i="1"/>
  <c r="V897" i="1"/>
  <c r="U897" i="1"/>
  <c r="T897" i="1"/>
  <c r="S897" i="1"/>
  <c r="N897" i="1"/>
  <c r="I897" i="1"/>
  <c r="W896" i="1"/>
  <c r="V896" i="1"/>
  <c r="U896" i="1"/>
  <c r="T896" i="1"/>
  <c r="S896" i="1"/>
  <c r="N896" i="1"/>
  <c r="I896" i="1"/>
  <c r="W895" i="1"/>
  <c r="V895" i="1"/>
  <c r="U895" i="1"/>
  <c r="T895" i="1"/>
  <c r="S895" i="1"/>
  <c r="N895" i="1"/>
  <c r="I895" i="1"/>
  <c r="W894" i="1"/>
  <c r="V894" i="1"/>
  <c r="U894" i="1"/>
  <c r="T894" i="1"/>
  <c r="S894" i="1"/>
  <c r="N894" i="1"/>
  <c r="I894" i="1"/>
  <c r="W893" i="1"/>
  <c r="V893" i="1"/>
  <c r="U893" i="1"/>
  <c r="T893" i="1"/>
  <c r="S893" i="1"/>
  <c r="N893" i="1"/>
  <c r="I893" i="1"/>
  <c r="W892" i="1"/>
  <c r="V892" i="1"/>
  <c r="U892" i="1"/>
  <c r="T892" i="1"/>
  <c r="S892" i="1"/>
  <c r="N892" i="1"/>
  <c r="I892" i="1"/>
  <c r="W891" i="1"/>
  <c r="V891" i="1"/>
  <c r="U891" i="1"/>
  <c r="T891" i="1"/>
  <c r="S891" i="1"/>
  <c r="N891" i="1"/>
  <c r="I891" i="1"/>
  <c r="W890" i="1"/>
  <c r="V890" i="1"/>
  <c r="U890" i="1"/>
  <c r="T890" i="1"/>
  <c r="S890" i="1"/>
  <c r="N890" i="1"/>
  <c r="I890" i="1"/>
  <c r="W889" i="1"/>
  <c r="V889" i="1"/>
  <c r="U889" i="1"/>
  <c r="T889" i="1"/>
  <c r="S889" i="1"/>
  <c r="N889" i="1"/>
  <c r="I889" i="1"/>
  <c r="W888" i="1"/>
  <c r="V888" i="1"/>
  <c r="U888" i="1"/>
  <c r="T888" i="1"/>
  <c r="S888" i="1"/>
  <c r="N888" i="1"/>
  <c r="I888" i="1"/>
  <c r="W887" i="1"/>
  <c r="V887" i="1"/>
  <c r="U887" i="1"/>
  <c r="T887" i="1"/>
  <c r="S887" i="1"/>
  <c r="N887" i="1"/>
  <c r="I887" i="1"/>
  <c r="W886" i="1"/>
  <c r="V886" i="1"/>
  <c r="U886" i="1"/>
  <c r="T886" i="1"/>
  <c r="S886" i="1"/>
  <c r="N886" i="1"/>
  <c r="I886" i="1"/>
  <c r="W885" i="1"/>
  <c r="V885" i="1"/>
  <c r="U885" i="1"/>
  <c r="T885" i="1"/>
  <c r="S885" i="1"/>
  <c r="N885" i="1"/>
  <c r="I885" i="1"/>
  <c r="W884" i="1"/>
  <c r="V884" i="1"/>
  <c r="U884" i="1"/>
  <c r="T884" i="1"/>
  <c r="S884" i="1"/>
  <c r="N884" i="1"/>
  <c r="I884" i="1"/>
  <c r="W883" i="1"/>
  <c r="V883" i="1"/>
  <c r="U883" i="1"/>
  <c r="T883" i="1"/>
  <c r="S883" i="1"/>
  <c r="N883" i="1"/>
  <c r="I883" i="1"/>
  <c r="W882" i="1"/>
  <c r="V882" i="1"/>
  <c r="U882" i="1"/>
  <c r="T882" i="1"/>
  <c r="S882" i="1"/>
  <c r="N882" i="1"/>
  <c r="I882" i="1"/>
  <c r="W881" i="1"/>
  <c r="V881" i="1"/>
  <c r="U881" i="1"/>
  <c r="T881" i="1"/>
  <c r="S881" i="1"/>
  <c r="N881" i="1"/>
  <c r="I881" i="1"/>
  <c r="W880" i="1"/>
  <c r="V880" i="1"/>
  <c r="U880" i="1"/>
  <c r="T880" i="1"/>
  <c r="S880" i="1"/>
  <c r="N880" i="1"/>
  <c r="I880" i="1"/>
  <c r="W879" i="1"/>
  <c r="V879" i="1"/>
  <c r="U879" i="1"/>
  <c r="T879" i="1"/>
  <c r="S879" i="1"/>
  <c r="N879" i="1"/>
  <c r="I879" i="1"/>
  <c r="W878" i="1"/>
  <c r="V878" i="1"/>
  <c r="U878" i="1"/>
  <c r="T878" i="1"/>
  <c r="S878" i="1"/>
  <c r="N878" i="1"/>
  <c r="I878" i="1"/>
  <c r="W877" i="1"/>
  <c r="V877" i="1"/>
  <c r="U877" i="1"/>
  <c r="T877" i="1"/>
  <c r="S877" i="1"/>
  <c r="N877" i="1"/>
  <c r="I877" i="1"/>
  <c r="W876" i="1"/>
  <c r="V876" i="1"/>
  <c r="U876" i="1"/>
  <c r="T876" i="1"/>
  <c r="S876" i="1"/>
  <c r="N876" i="1"/>
  <c r="I876" i="1"/>
  <c r="W875" i="1"/>
  <c r="V875" i="1"/>
  <c r="U875" i="1"/>
  <c r="T875" i="1"/>
  <c r="S875" i="1"/>
  <c r="N875" i="1"/>
  <c r="I875" i="1"/>
  <c r="W874" i="1"/>
  <c r="V874" i="1"/>
  <c r="U874" i="1"/>
  <c r="T874" i="1"/>
  <c r="S874" i="1"/>
  <c r="N874" i="1"/>
  <c r="I874" i="1"/>
  <c r="W873" i="1"/>
  <c r="V873" i="1"/>
  <c r="U873" i="1"/>
  <c r="T873" i="1"/>
  <c r="S873" i="1"/>
  <c r="N873" i="1"/>
  <c r="I873" i="1"/>
  <c r="W872" i="1"/>
  <c r="V872" i="1"/>
  <c r="U872" i="1"/>
  <c r="T872" i="1"/>
  <c r="S872" i="1"/>
  <c r="N872" i="1"/>
  <c r="I872" i="1"/>
  <c r="W871" i="1"/>
  <c r="V871" i="1"/>
  <c r="U871" i="1"/>
  <c r="T871" i="1"/>
  <c r="S871" i="1"/>
  <c r="N871" i="1"/>
  <c r="I871" i="1"/>
  <c r="W870" i="1"/>
  <c r="V870" i="1"/>
  <c r="U870" i="1"/>
  <c r="T870" i="1"/>
  <c r="S870" i="1"/>
  <c r="N870" i="1"/>
  <c r="I870" i="1"/>
  <c r="W869" i="1"/>
  <c r="V869" i="1"/>
  <c r="U869" i="1"/>
  <c r="T869" i="1"/>
  <c r="S869" i="1"/>
  <c r="N869" i="1"/>
  <c r="I869" i="1"/>
  <c r="W868" i="1"/>
  <c r="V868" i="1"/>
  <c r="U868" i="1"/>
  <c r="T868" i="1"/>
  <c r="S868" i="1"/>
  <c r="N868" i="1"/>
  <c r="I868" i="1"/>
  <c r="W867" i="1"/>
  <c r="V867" i="1"/>
  <c r="U867" i="1"/>
  <c r="T867" i="1"/>
  <c r="S867" i="1"/>
  <c r="N867" i="1"/>
  <c r="I867" i="1"/>
  <c r="W866" i="1"/>
  <c r="V866" i="1"/>
  <c r="U866" i="1"/>
  <c r="T866" i="1"/>
  <c r="S866" i="1"/>
  <c r="N866" i="1"/>
  <c r="I866" i="1"/>
  <c r="W865" i="1"/>
  <c r="V865" i="1"/>
  <c r="U865" i="1"/>
  <c r="T865" i="1"/>
  <c r="S865" i="1"/>
  <c r="N865" i="1"/>
  <c r="I865" i="1"/>
  <c r="W864" i="1"/>
  <c r="V864" i="1"/>
  <c r="U864" i="1"/>
  <c r="T864" i="1"/>
  <c r="S864" i="1"/>
  <c r="N864" i="1"/>
  <c r="I864" i="1"/>
  <c r="W863" i="1"/>
  <c r="V863" i="1"/>
  <c r="U863" i="1"/>
  <c r="T863" i="1"/>
  <c r="S863" i="1"/>
  <c r="N863" i="1"/>
  <c r="I863" i="1"/>
  <c r="W862" i="1"/>
  <c r="V862" i="1"/>
  <c r="U862" i="1"/>
  <c r="T862" i="1"/>
  <c r="S862" i="1"/>
  <c r="N862" i="1"/>
  <c r="I862" i="1"/>
  <c r="W861" i="1"/>
  <c r="V861" i="1"/>
  <c r="U861" i="1"/>
  <c r="T861" i="1"/>
  <c r="S861" i="1"/>
  <c r="N861" i="1"/>
  <c r="I861" i="1"/>
  <c r="W860" i="1"/>
  <c r="V860" i="1"/>
  <c r="U860" i="1"/>
  <c r="T860" i="1"/>
  <c r="S860" i="1"/>
  <c r="N860" i="1"/>
  <c r="I860" i="1"/>
  <c r="W859" i="1"/>
  <c r="V859" i="1"/>
  <c r="U859" i="1"/>
  <c r="T859" i="1"/>
  <c r="S859" i="1"/>
  <c r="N859" i="1"/>
  <c r="I859" i="1"/>
  <c r="W858" i="1"/>
  <c r="V858" i="1"/>
  <c r="U858" i="1"/>
  <c r="T858" i="1"/>
  <c r="S858" i="1"/>
  <c r="N858" i="1"/>
  <c r="I858" i="1"/>
  <c r="W857" i="1"/>
  <c r="V857" i="1"/>
  <c r="U857" i="1"/>
  <c r="T857" i="1"/>
  <c r="S857" i="1"/>
  <c r="N857" i="1"/>
  <c r="I857" i="1"/>
  <c r="W856" i="1"/>
  <c r="V856" i="1"/>
  <c r="U856" i="1"/>
  <c r="T856" i="1"/>
  <c r="S856" i="1"/>
  <c r="N856" i="1"/>
  <c r="I856" i="1"/>
  <c r="W855" i="1"/>
  <c r="V855" i="1"/>
  <c r="U855" i="1"/>
  <c r="T855" i="1"/>
  <c r="S855" i="1"/>
  <c r="N855" i="1"/>
  <c r="I855" i="1"/>
  <c r="W854" i="1"/>
  <c r="V854" i="1"/>
  <c r="U854" i="1"/>
  <c r="T854" i="1"/>
  <c r="S854" i="1"/>
  <c r="N854" i="1"/>
  <c r="I854" i="1"/>
  <c r="W853" i="1"/>
  <c r="V853" i="1"/>
  <c r="U853" i="1"/>
  <c r="T853" i="1"/>
  <c r="S853" i="1"/>
  <c r="N853" i="1"/>
  <c r="I853" i="1"/>
  <c r="W852" i="1"/>
  <c r="V852" i="1"/>
  <c r="U852" i="1"/>
  <c r="T852" i="1"/>
  <c r="S852" i="1"/>
  <c r="N852" i="1"/>
  <c r="I852" i="1"/>
  <c r="W851" i="1"/>
  <c r="V851" i="1"/>
  <c r="U851" i="1"/>
  <c r="T851" i="1"/>
  <c r="S851" i="1"/>
  <c r="N851" i="1"/>
  <c r="I851" i="1"/>
  <c r="W850" i="1"/>
  <c r="V850" i="1"/>
  <c r="U850" i="1"/>
  <c r="T850" i="1"/>
  <c r="S850" i="1"/>
  <c r="N850" i="1"/>
  <c r="I850" i="1"/>
  <c r="W849" i="1"/>
  <c r="V849" i="1"/>
  <c r="U849" i="1"/>
  <c r="T849" i="1"/>
  <c r="S849" i="1"/>
  <c r="N849" i="1"/>
  <c r="I849" i="1"/>
  <c r="W848" i="1"/>
  <c r="V848" i="1"/>
  <c r="U848" i="1"/>
  <c r="T848" i="1"/>
  <c r="S848" i="1"/>
  <c r="N848" i="1"/>
  <c r="I848" i="1"/>
  <c r="W847" i="1"/>
  <c r="V847" i="1"/>
  <c r="U847" i="1"/>
  <c r="T847" i="1"/>
  <c r="S847" i="1"/>
  <c r="N847" i="1"/>
  <c r="I847" i="1"/>
  <c r="W846" i="1"/>
  <c r="V846" i="1"/>
  <c r="U846" i="1"/>
  <c r="T846" i="1"/>
  <c r="S846" i="1"/>
  <c r="N846" i="1"/>
  <c r="I846" i="1"/>
  <c r="W845" i="1"/>
  <c r="V845" i="1"/>
  <c r="U845" i="1"/>
  <c r="T845" i="1"/>
  <c r="S845" i="1"/>
  <c r="N845" i="1"/>
  <c r="I845" i="1"/>
  <c r="W844" i="1"/>
  <c r="V844" i="1"/>
  <c r="U844" i="1"/>
  <c r="T844" i="1"/>
  <c r="S844" i="1"/>
  <c r="N844" i="1"/>
  <c r="I844" i="1"/>
  <c r="W843" i="1"/>
  <c r="V843" i="1"/>
  <c r="U843" i="1"/>
  <c r="T843" i="1"/>
  <c r="S843" i="1"/>
  <c r="N843" i="1"/>
  <c r="I843" i="1"/>
  <c r="W842" i="1"/>
  <c r="V842" i="1"/>
  <c r="U842" i="1"/>
  <c r="T842" i="1"/>
  <c r="S842" i="1"/>
  <c r="N842" i="1"/>
  <c r="I842" i="1"/>
  <c r="W841" i="1"/>
  <c r="V841" i="1"/>
  <c r="U841" i="1"/>
  <c r="T841" i="1"/>
  <c r="S841" i="1"/>
  <c r="N841" i="1"/>
  <c r="I841" i="1"/>
  <c r="W840" i="1"/>
  <c r="V840" i="1"/>
  <c r="U840" i="1"/>
  <c r="T840" i="1"/>
  <c r="S840" i="1"/>
  <c r="N840" i="1"/>
  <c r="I840" i="1"/>
  <c r="W839" i="1"/>
  <c r="V839" i="1"/>
  <c r="U839" i="1"/>
  <c r="T839" i="1"/>
  <c r="S839" i="1"/>
  <c r="N839" i="1"/>
  <c r="I839" i="1"/>
  <c r="W838" i="1"/>
  <c r="V838" i="1"/>
  <c r="U838" i="1"/>
  <c r="T838" i="1"/>
  <c r="S838" i="1"/>
  <c r="N838" i="1"/>
  <c r="I838" i="1"/>
  <c r="W837" i="1"/>
  <c r="V837" i="1"/>
  <c r="U837" i="1"/>
  <c r="T837" i="1"/>
  <c r="S837" i="1"/>
  <c r="N837" i="1"/>
  <c r="I837" i="1"/>
  <c r="W836" i="1"/>
  <c r="V836" i="1"/>
  <c r="U836" i="1"/>
  <c r="T836" i="1"/>
  <c r="S836" i="1"/>
  <c r="N836" i="1"/>
  <c r="I836" i="1"/>
  <c r="W835" i="1"/>
  <c r="V835" i="1"/>
  <c r="U835" i="1"/>
  <c r="T835" i="1"/>
  <c r="S835" i="1"/>
  <c r="N835" i="1"/>
  <c r="I835" i="1"/>
  <c r="W834" i="1"/>
  <c r="V834" i="1"/>
  <c r="U834" i="1"/>
  <c r="T834" i="1"/>
  <c r="S834" i="1"/>
  <c r="N834" i="1"/>
  <c r="I834" i="1"/>
  <c r="W833" i="1"/>
  <c r="V833" i="1"/>
  <c r="U833" i="1"/>
  <c r="T833" i="1"/>
  <c r="S833" i="1"/>
  <c r="N833" i="1"/>
  <c r="I833" i="1"/>
  <c r="W832" i="1"/>
  <c r="V832" i="1"/>
  <c r="U832" i="1"/>
  <c r="T832" i="1"/>
  <c r="S832" i="1"/>
  <c r="N832" i="1"/>
  <c r="I832" i="1"/>
  <c r="W831" i="1"/>
  <c r="V831" i="1"/>
  <c r="U831" i="1"/>
  <c r="T831" i="1"/>
  <c r="S831" i="1"/>
  <c r="N831" i="1"/>
  <c r="I831" i="1"/>
  <c r="W830" i="1"/>
  <c r="V830" i="1"/>
  <c r="U830" i="1"/>
  <c r="T830" i="1"/>
  <c r="S830" i="1"/>
  <c r="N830" i="1"/>
  <c r="I830" i="1"/>
  <c r="W829" i="1"/>
  <c r="V829" i="1"/>
  <c r="U829" i="1"/>
  <c r="T829" i="1"/>
  <c r="S829" i="1"/>
  <c r="N829" i="1"/>
  <c r="I829" i="1"/>
  <c r="W828" i="1"/>
  <c r="V828" i="1"/>
  <c r="U828" i="1"/>
  <c r="T828" i="1"/>
  <c r="S828" i="1"/>
  <c r="N828" i="1"/>
  <c r="I828" i="1"/>
  <c r="W827" i="1"/>
  <c r="V827" i="1"/>
  <c r="U827" i="1"/>
  <c r="T827" i="1"/>
  <c r="S827" i="1"/>
  <c r="N827" i="1"/>
  <c r="I827" i="1"/>
  <c r="W826" i="1"/>
  <c r="V826" i="1"/>
  <c r="U826" i="1"/>
  <c r="T826" i="1"/>
  <c r="S826" i="1"/>
  <c r="N826" i="1"/>
  <c r="I826" i="1"/>
  <c r="W825" i="1"/>
  <c r="V825" i="1"/>
  <c r="U825" i="1"/>
  <c r="T825" i="1"/>
  <c r="S825" i="1"/>
  <c r="N825" i="1"/>
  <c r="I825" i="1"/>
  <c r="W824" i="1"/>
  <c r="V824" i="1"/>
  <c r="U824" i="1"/>
  <c r="T824" i="1"/>
  <c r="S824" i="1"/>
  <c r="N824" i="1"/>
  <c r="I824" i="1"/>
  <c r="W823" i="1"/>
  <c r="V823" i="1"/>
  <c r="U823" i="1"/>
  <c r="T823" i="1"/>
  <c r="S823" i="1"/>
  <c r="N823" i="1"/>
  <c r="I823" i="1"/>
  <c r="W822" i="1"/>
  <c r="V822" i="1"/>
  <c r="U822" i="1"/>
  <c r="T822" i="1"/>
  <c r="S822" i="1"/>
  <c r="N822" i="1"/>
  <c r="I822" i="1"/>
  <c r="W821" i="1"/>
  <c r="V821" i="1"/>
  <c r="U821" i="1"/>
  <c r="T821" i="1"/>
  <c r="S821" i="1"/>
  <c r="N821" i="1"/>
  <c r="I821" i="1"/>
  <c r="W820" i="1"/>
  <c r="V820" i="1"/>
  <c r="U820" i="1"/>
  <c r="T820" i="1"/>
  <c r="S820" i="1"/>
  <c r="N820" i="1"/>
  <c r="I820" i="1"/>
  <c r="W819" i="1"/>
  <c r="V819" i="1"/>
  <c r="U819" i="1"/>
  <c r="T819" i="1"/>
  <c r="S819" i="1"/>
  <c r="N819" i="1"/>
  <c r="I819" i="1"/>
  <c r="W818" i="1"/>
  <c r="V818" i="1"/>
  <c r="U818" i="1"/>
  <c r="T818" i="1"/>
  <c r="S818" i="1"/>
  <c r="N818" i="1"/>
  <c r="I818" i="1"/>
  <c r="W817" i="1"/>
  <c r="V817" i="1"/>
  <c r="U817" i="1"/>
  <c r="T817" i="1"/>
  <c r="S817" i="1"/>
  <c r="N817" i="1"/>
  <c r="I817" i="1"/>
  <c r="W816" i="1"/>
  <c r="V816" i="1"/>
  <c r="U816" i="1"/>
  <c r="T816" i="1"/>
  <c r="S816" i="1"/>
  <c r="N816" i="1"/>
  <c r="I816" i="1"/>
  <c r="W815" i="1"/>
  <c r="V815" i="1"/>
  <c r="U815" i="1"/>
  <c r="T815" i="1"/>
  <c r="S815" i="1"/>
  <c r="N815" i="1"/>
  <c r="I815" i="1"/>
  <c r="W814" i="1"/>
  <c r="V814" i="1"/>
  <c r="U814" i="1"/>
  <c r="T814" i="1"/>
  <c r="S814" i="1"/>
  <c r="N814" i="1"/>
  <c r="I814" i="1"/>
  <c r="W813" i="1"/>
  <c r="V813" i="1"/>
  <c r="U813" i="1"/>
  <c r="T813" i="1"/>
  <c r="S813" i="1"/>
  <c r="N813" i="1"/>
  <c r="I813" i="1"/>
  <c r="W812" i="1"/>
  <c r="V812" i="1"/>
  <c r="U812" i="1"/>
  <c r="T812" i="1"/>
  <c r="S812" i="1"/>
  <c r="N812" i="1"/>
  <c r="I812" i="1"/>
  <c r="W811" i="1"/>
  <c r="V811" i="1"/>
  <c r="U811" i="1"/>
  <c r="T811" i="1"/>
  <c r="S811" i="1"/>
  <c r="N811" i="1"/>
  <c r="I811" i="1"/>
  <c r="W810" i="1"/>
  <c r="V810" i="1"/>
  <c r="U810" i="1"/>
  <c r="T810" i="1"/>
  <c r="S810" i="1"/>
  <c r="N810" i="1"/>
  <c r="I810" i="1"/>
  <c r="W809" i="1"/>
  <c r="V809" i="1"/>
  <c r="U809" i="1"/>
  <c r="T809" i="1"/>
  <c r="S809" i="1"/>
  <c r="N809" i="1"/>
  <c r="I809" i="1"/>
  <c r="W808" i="1"/>
  <c r="V808" i="1"/>
  <c r="U808" i="1"/>
  <c r="T808" i="1"/>
  <c r="S808" i="1"/>
  <c r="N808" i="1"/>
  <c r="I808" i="1"/>
  <c r="W807" i="1"/>
  <c r="V807" i="1"/>
  <c r="U807" i="1"/>
  <c r="T807" i="1"/>
  <c r="S807" i="1"/>
  <c r="N807" i="1"/>
  <c r="I807" i="1"/>
  <c r="W806" i="1"/>
  <c r="V806" i="1"/>
  <c r="U806" i="1"/>
  <c r="T806" i="1"/>
  <c r="S806" i="1"/>
  <c r="N806" i="1"/>
  <c r="I806" i="1"/>
  <c r="W805" i="1"/>
  <c r="V805" i="1"/>
  <c r="U805" i="1"/>
  <c r="T805" i="1"/>
  <c r="S805" i="1"/>
  <c r="N805" i="1"/>
  <c r="I805" i="1"/>
  <c r="W804" i="1"/>
  <c r="V804" i="1"/>
  <c r="U804" i="1"/>
  <c r="T804" i="1"/>
  <c r="S804" i="1"/>
  <c r="N804" i="1"/>
  <c r="I804" i="1"/>
  <c r="W803" i="1"/>
  <c r="V803" i="1"/>
  <c r="U803" i="1"/>
  <c r="T803" i="1"/>
  <c r="S803" i="1"/>
  <c r="N803" i="1"/>
  <c r="I803" i="1"/>
  <c r="W802" i="1"/>
  <c r="V802" i="1"/>
  <c r="U802" i="1"/>
  <c r="T802" i="1"/>
  <c r="S802" i="1"/>
  <c r="N802" i="1"/>
  <c r="I802" i="1"/>
  <c r="W801" i="1"/>
  <c r="V801" i="1"/>
  <c r="U801" i="1"/>
  <c r="T801" i="1"/>
  <c r="S801" i="1"/>
  <c r="N801" i="1"/>
  <c r="I801" i="1"/>
  <c r="W800" i="1"/>
  <c r="V800" i="1"/>
  <c r="U800" i="1"/>
  <c r="T800" i="1"/>
  <c r="S800" i="1"/>
  <c r="N800" i="1"/>
  <c r="I800" i="1"/>
  <c r="W799" i="1"/>
  <c r="V799" i="1"/>
  <c r="U799" i="1"/>
  <c r="T799" i="1"/>
  <c r="S799" i="1"/>
  <c r="N799" i="1"/>
  <c r="I799" i="1"/>
  <c r="W798" i="1"/>
  <c r="V798" i="1"/>
  <c r="U798" i="1"/>
  <c r="T798" i="1"/>
  <c r="S798" i="1"/>
  <c r="N798" i="1"/>
  <c r="I798" i="1"/>
  <c r="W797" i="1"/>
  <c r="V797" i="1"/>
  <c r="U797" i="1"/>
  <c r="T797" i="1"/>
  <c r="S797" i="1"/>
  <c r="N797" i="1"/>
  <c r="I797" i="1"/>
  <c r="W796" i="1"/>
  <c r="V796" i="1"/>
  <c r="U796" i="1"/>
  <c r="T796" i="1"/>
  <c r="S796" i="1"/>
  <c r="N796" i="1"/>
  <c r="I796" i="1"/>
  <c r="W795" i="1"/>
  <c r="V795" i="1"/>
  <c r="U795" i="1"/>
  <c r="T795" i="1"/>
  <c r="S795" i="1"/>
  <c r="N795" i="1"/>
  <c r="I795" i="1"/>
  <c r="W794" i="1"/>
  <c r="V794" i="1"/>
  <c r="U794" i="1"/>
  <c r="T794" i="1"/>
  <c r="S794" i="1"/>
  <c r="N794" i="1"/>
  <c r="I794" i="1"/>
  <c r="W793" i="1"/>
  <c r="V793" i="1"/>
  <c r="U793" i="1"/>
  <c r="T793" i="1"/>
  <c r="S793" i="1"/>
  <c r="N793" i="1"/>
  <c r="I793" i="1"/>
  <c r="W792" i="1"/>
  <c r="V792" i="1"/>
  <c r="U792" i="1"/>
  <c r="T792" i="1"/>
  <c r="S792" i="1"/>
  <c r="N792" i="1"/>
  <c r="I792" i="1"/>
  <c r="W791" i="1"/>
  <c r="V791" i="1"/>
  <c r="U791" i="1"/>
  <c r="T791" i="1"/>
  <c r="S791" i="1"/>
  <c r="N791" i="1"/>
  <c r="I791" i="1"/>
  <c r="W790" i="1"/>
  <c r="V790" i="1"/>
  <c r="U790" i="1"/>
  <c r="T790" i="1"/>
  <c r="S790" i="1"/>
  <c r="N790" i="1"/>
  <c r="I790" i="1"/>
  <c r="W789" i="1"/>
  <c r="V789" i="1"/>
  <c r="U789" i="1"/>
  <c r="T789" i="1"/>
  <c r="S789" i="1"/>
  <c r="N789" i="1"/>
  <c r="I789" i="1"/>
  <c r="W788" i="1"/>
  <c r="V788" i="1"/>
  <c r="U788" i="1"/>
  <c r="T788" i="1"/>
  <c r="S788" i="1"/>
  <c r="N788" i="1"/>
  <c r="I788" i="1"/>
  <c r="W787" i="1"/>
  <c r="V787" i="1"/>
  <c r="U787" i="1"/>
  <c r="T787" i="1"/>
  <c r="S787" i="1"/>
  <c r="N787" i="1"/>
  <c r="I787" i="1"/>
  <c r="W786" i="1"/>
  <c r="V786" i="1"/>
  <c r="U786" i="1"/>
  <c r="T786" i="1"/>
  <c r="S786" i="1"/>
  <c r="N786" i="1"/>
  <c r="I786" i="1"/>
  <c r="W785" i="1"/>
  <c r="V785" i="1"/>
  <c r="U785" i="1"/>
  <c r="T785" i="1"/>
  <c r="S785" i="1"/>
  <c r="N785" i="1"/>
  <c r="I785" i="1"/>
  <c r="W784" i="1"/>
  <c r="V784" i="1"/>
  <c r="U784" i="1"/>
  <c r="T784" i="1"/>
  <c r="S784" i="1"/>
  <c r="N784" i="1"/>
  <c r="I784" i="1"/>
  <c r="W783" i="1"/>
  <c r="V783" i="1"/>
  <c r="U783" i="1"/>
  <c r="T783" i="1"/>
  <c r="S783" i="1"/>
  <c r="N783" i="1"/>
  <c r="I783" i="1"/>
  <c r="W782" i="1"/>
  <c r="V782" i="1"/>
  <c r="U782" i="1"/>
  <c r="T782" i="1"/>
  <c r="S782" i="1"/>
  <c r="N782" i="1"/>
  <c r="I782" i="1"/>
  <c r="W781" i="1"/>
  <c r="V781" i="1"/>
  <c r="U781" i="1"/>
  <c r="T781" i="1"/>
  <c r="S781" i="1"/>
  <c r="N781" i="1"/>
  <c r="I781" i="1"/>
  <c r="W780" i="1"/>
  <c r="V780" i="1"/>
  <c r="U780" i="1"/>
  <c r="T780" i="1"/>
  <c r="S780" i="1"/>
  <c r="N780" i="1"/>
  <c r="I780" i="1"/>
  <c r="W779" i="1"/>
  <c r="V779" i="1"/>
  <c r="U779" i="1"/>
  <c r="T779" i="1"/>
  <c r="S779" i="1"/>
  <c r="N779" i="1"/>
  <c r="I779" i="1"/>
  <c r="W778" i="1"/>
  <c r="V778" i="1"/>
  <c r="U778" i="1"/>
  <c r="T778" i="1"/>
  <c r="S778" i="1"/>
  <c r="N778" i="1"/>
  <c r="I778" i="1"/>
  <c r="W777" i="1"/>
  <c r="V777" i="1"/>
  <c r="U777" i="1"/>
  <c r="T777" i="1"/>
  <c r="S777" i="1"/>
  <c r="N777" i="1"/>
  <c r="I777" i="1"/>
  <c r="W776" i="1"/>
  <c r="V776" i="1"/>
  <c r="U776" i="1"/>
  <c r="T776" i="1"/>
  <c r="S776" i="1"/>
  <c r="N776" i="1"/>
  <c r="I776" i="1"/>
  <c r="W775" i="1"/>
  <c r="V775" i="1"/>
  <c r="U775" i="1"/>
  <c r="T775" i="1"/>
  <c r="S775" i="1"/>
  <c r="N775" i="1"/>
  <c r="I775" i="1"/>
  <c r="W774" i="1"/>
  <c r="V774" i="1"/>
  <c r="U774" i="1"/>
  <c r="T774" i="1"/>
  <c r="S774" i="1"/>
  <c r="N774" i="1"/>
  <c r="I774" i="1"/>
  <c r="W773" i="1"/>
  <c r="V773" i="1"/>
  <c r="U773" i="1"/>
  <c r="T773" i="1"/>
  <c r="S773" i="1"/>
  <c r="N773" i="1"/>
  <c r="I773" i="1"/>
  <c r="W772" i="1"/>
  <c r="V772" i="1"/>
  <c r="U772" i="1"/>
  <c r="T772" i="1"/>
  <c r="S772" i="1"/>
  <c r="N772" i="1"/>
  <c r="I772" i="1"/>
  <c r="W771" i="1"/>
  <c r="V771" i="1"/>
  <c r="U771" i="1"/>
  <c r="T771" i="1"/>
  <c r="S771" i="1"/>
  <c r="N771" i="1"/>
  <c r="I771" i="1"/>
  <c r="W770" i="1"/>
  <c r="V770" i="1"/>
  <c r="U770" i="1"/>
  <c r="T770" i="1"/>
  <c r="S770" i="1"/>
  <c r="N770" i="1"/>
  <c r="I770" i="1"/>
  <c r="W769" i="1"/>
  <c r="V769" i="1"/>
  <c r="U769" i="1"/>
  <c r="T769" i="1"/>
  <c r="S769" i="1"/>
  <c r="N769" i="1"/>
  <c r="I769" i="1"/>
  <c r="W768" i="1"/>
  <c r="V768" i="1"/>
  <c r="U768" i="1"/>
  <c r="T768" i="1"/>
  <c r="S768" i="1"/>
  <c r="N768" i="1"/>
  <c r="I768" i="1"/>
  <c r="W767" i="1"/>
  <c r="V767" i="1"/>
  <c r="U767" i="1"/>
  <c r="T767" i="1"/>
  <c r="S767" i="1"/>
  <c r="N767" i="1"/>
  <c r="I767" i="1"/>
  <c r="W766" i="1"/>
  <c r="V766" i="1"/>
  <c r="U766" i="1"/>
  <c r="T766" i="1"/>
  <c r="S766" i="1"/>
  <c r="N766" i="1"/>
  <c r="I766" i="1"/>
  <c r="W765" i="1"/>
  <c r="V765" i="1"/>
  <c r="U765" i="1"/>
  <c r="T765" i="1"/>
  <c r="S765" i="1"/>
  <c r="N765" i="1"/>
  <c r="I765" i="1"/>
  <c r="W764" i="1"/>
  <c r="V764" i="1"/>
  <c r="U764" i="1"/>
  <c r="T764" i="1"/>
  <c r="S764" i="1"/>
  <c r="N764" i="1"/>
  <c r="I764" i="1"/>
  <c r="W763" i="1"/>
  <c r="V763" i="1"/>
  <c r="U763" i="1"/>
  <c r="T763" i="1"/>
  <c r="S763" i="1"/>
  <c r="N763" i="1"/>
  <c r="I763" i="1"/>
  <c r="W762" i="1"/>
  <c r="V762" i="1"/>
  <c r="U762" i="1"/>
  <c r="T762" i="1"/>
  <c r="S762" i="1"/>
  <c r="N762" i="1"/>
  <c r="I762" i="1"/>
  <c r="W761" i="1"/>
  <c r="V761" i="1"/>
  <c r="U761" i="1"/>
  <c r="T761" i="1"/>
  <c r="S761" i="1"/>
  <c r="N761" i="1"/>
  <c r="I761" i="1"/>
  <c r="W760" i="1"/>
  <c r="V760" i="1"/>
  <c r="U760" i="1"/>
  <c r="T760" i="1"/>
  <c r="S760" i="1"/>
  <c r="N760" i="1"/>
  <c r="I760" i="1"/>
  <c r="W759" i="1"/>
  <c r="V759" i="1"/>
  <c r="U759" i="1"/>
  <c r="T759" i="1"/>
  <c r="S759" i="1"/>
  <c r="N759" i="1"/>
  <c r="I759" i="1"/>
  <c r="W758" i="1"/>
  <c r="V758" i="1"/>
  <c r="U758" i="1"/>
  <c r="T758" i="1"/>
  <c r="S758" i="1"/>
  <c r="N758" i="1"/>
  <c r="I758" i="1"/>
  <c r="W757" i="1"/>
  <c r="V757" i="1"/>
  <c r="U757" i="1"/>
  <c r="T757" i="1"/>
  <c r="S757" i="1"/>
  <c r="N757" i="1"/>
  <c r="I757" i="1"/>
  <c r="W756" i="1"/>
  <c r="V756" i="1"/>
  <c r="U756" i="1"/>
  <c r="T756" i="1"/>
  <c r="S756" i="1"/>
  <c r="N756" i="1"/>
  <c r="I756" i="1"/>
  <c r="W755" i="1"/>
  <c r="V755" i="1"/>
  <c r="U755" i="1"/>
  <c r="T755" i="1"/>
  <c r="S755" i="1"/>
  <c r="N755" i="1"/>
  <c r="I755" i="1"/>
  <c r="W754" i="1"/>
  <c r="V754" i="1"/>
  <c r="U754" i="1"/>
  <c r="T754" i="1"/>
  <c r="S754" i="1"/>
  <c r="N754" i="1"/>
  <c r="I754" i="1"/>
  <c r="W753" i="1"/>
  <c r="V753" i="1"/>
  <c r="U753" i="1"/>
  <c r="T753" i="1"/>
  <c r="S753" i="1"/>
  <c r="N753" i="1"/>
  <c r="I753" i="1"/>
  <c r="W752" i="1"/>
  <c r="V752" i="1"/>
  <c r="U752" i="1"/>
  <c r="T752" i="1"/>
  <c r="S752" i="1"/>
  <c r="N752" i="1"/>
  <c r="I752" i="1"/>
  <c r="W751" i="1"/>
  <c r="V751" i="1"/>
  <c r="U751" i="1"/>
  <c r="T751" i="1"/>
  <c r="S751" i="1"/>
  <c r="N751" i="1"/>
  <c r="I751" i="1"/>
  <c r="W750" i="1"/>
  <c r="V750" i="1"/>
  <c r="U750" i="1"/>
  <c r="T750" i="1"/>
  <c r="S750" i="1"/>
  <c r="N750" i="1"/>
  <c r="I750" i="1"/>
  <c r="W749" i="1"/>
  <c r="V749" i="1"/>
  <c r="U749" i="1"/>
  <c r="T749" i="1"/>
  <c r="S749" i="1"/>
  <c r="N749" i="1"/>
  <c r="I749" i="1"/>
  <c r="W748" i="1"/>
  <c r="V748" i="1"/>
  <c r="U748" i="1"/>
  <c r="T748" i="1"/>
  <c r="S748" i="1"/>
  <c r="N748" i="1"/>
  <c r="I748" i="1"/>
  <c r="W747" i="1"/>
  <c r="V747" i="1"/>
  <c r="U747" i="1"/>
  <c r="T747" i="1"/>
  <c r="S747" i="1"/>
  <c r="N747" i="1"/>
  <c r="I747" i="1"/>
  <c r="W746" i="1"/>
  <c r="V746" i="1"/>
  <c r="U746" i="1"/>
  <c r="T746" i="1"/>
  <c r="S746" i="1"/>
  <c r="N746" i="1"/>
  <c r="I746" i="1"/>
  <c r="W745" i="1"/>
  <c r="V745" i="1"/>
  <c r="U745" i="1"/>
  <c r="T745" i="1"/>
  <c r="S745" i="1"/>
  <c r="N745" i="1"/>
  <c r="I745" i="1"/>
  <c r="W744" i="1"/>
  <c r="V744" i="1"/>
  <c r="U744" i="1"/>
  <c r="T744" i="1"/>
  <c r="S744" i="1"/>
  <c r="N744" i="1"/>
  <c r="I744" i="1"/>
  <c r="W743" i="1"/>
  <c r="V743" i="1"/>
  <c r="U743" i="1"/>
  <c r="T743" i="1"/>
  <c r="S743" i="1"/>
  <c r="N743" i="1"/>
  <c r="I743" i="1"/>
  <c r="W742" i="1"/>
  <c r="V742" i="1"/>
  <c r="U742" i="1"/>
  <c r="T742" i="1"/>
  <c r="S742" i="1"/>
  <c r="N742" i="1"/>
  <c r="I742" i="1"/>
  <c r="W741" i="1"/>
  <c r="V741" i="1"/>
  <c r="U741" i="1"/>
  <c r="T741" i="1"/>
  <c r="S741" i="1"/>
  <c r="N741" i="1"/>
  <c r="I741" i="1"/>
  <c r="W740" i="1"/>
  <c r="V740" i="1"/>
  <c r="U740" i="1"/>
  <c r="T740" i="1"/>
  <c r="S740" i="1"/>
  <c r="N740" i="1"/>
  <c r="I740" i="1"/>
  <c r="W739" i="1"/>
  <c r="V739" i="1"/>
  <c r="U739" i="1"/>
  <c r="T739" i="1"/>
  <c r="S739" i="1"/>
  <c r="N739" i="1"/>
  <c r="I739" i="1"/>
  <c r="W738" i="1"/>
  <c r="V738" i="1"/>
  <c r="U738" i="1"/>
  <c r="T738" i="1"/>
  <c r="S738" i="1"/>
  <c r="N738" i="1"/>
  <c r="I738" i="1"/>
  <c r="W737" i="1"/>
  <c r="V737" i="1"/>
  <c r="U737" i="1"/>
  <c r="T737" i="1"/>
  <c r="S737" i="1"/>
  <c r="N737" i="1"/>
  <c r="I737" i="1"/>
  <c r="W736" i="1"/>
  <c r="V736" i="1"/>
  <c r="U736" i="1"/>
  <c r="T736" i="1"/>
  <c r="S736" i="1"/>
  <c r="N736" i="1"/>
  <c r="I736" i="1"/>
  <c r="W735" i="1"/>
  <c r="V735" i="1"/>
  <c r="U735" i="1"/>
  <c r="T735" i="1"/>
  <c r="S735" i="1"/>
  <c r="N735" i="1"/>
  <c r="I735" i="1"/>
  <c r="W734" i="1"/>
  <c r="V734" i="1"/>
  <c r="U734" i="1"/>
  <c r="T734" i="1"/>
  <c r="S734" i="1"/>
  <c r="N734" i="1"/>
  <c r="I734" i="1"/>
  <c r="W733" i="1"/>
  <c r="V733" i="1"/>
  <c r="U733" i="1"/>
  <c r="T733" i="1"/>
  <c r="S733" i="1"/>
  <c r="N733" i="1"/>
  <c r="I733" i="1"/>
  <c r="W732" i="1"/>
  <c r="V732" i="1"/>
  <c r="U732" i="1"/>
  <c r="T732" i="1"/>
  <c r="S732" i="1"/>
  <c r="N732" i="1"/>
  <c r="I732" i="1"/>
  <c r="W731" i="1"/>
  <c r="V731" i="1"/>
  <c r="U731" i="1"/>
  <c r="T731" i="1"/>
  <c r="S731" i="1"/>
  <c r="N731" i="1"/>
  <c r="I731" i="1"/>
  <c r="W730" i="1"/>
  <c r="V730" i="1"/>
  <c r="U730" i="1"/>
  <c r="T730" i="1"/>
  <c r="S730" i="1"/>
  <c r="N730" i="1"/>
  <c r="I730" i="1"/>
  <c r="W729" i="1"/>
  <c r="V729" i="1"/>
  <c r="U729" i="1"/>
  <c r="T729" i="1"/>
  <c r="S729" i="1"/>
  <c r="N729" i="1"/>
  <c r="I729" i="1"/>
  <c r="W728" i="1"/>
  <c r="V728" i="1"/>
  <c r="U728" i="1"/>
  <c r="T728" i="1"/>
  <c r="S728" i="1"/>
  <c r="N728" i="1"/>
  <c r="I728" i="1"/>
  <c r="W727" i="1"/>
  <c r="V727" i="1"/>
  <c r="U727" i="1"/>
  <c r="T727" i="1"/>
  <c r="S727" i="1"/>
  <c r="N727" i="1"/>
  <c r="I727" i="1"/>
  <c r="W726" i="1"/>
  <c r="V726" i="1"/>
  <c r="U726" i="1"/>
  <c r="T726" i="1"/>
  <c r="S726" i="1"/>
  <c r="N726" i="1"/>
  <c r="I726" i="1"/>
  <c r="W725" i="1"/>
  <c r="V725" i="1"/>
  <c r="U725" i="1"/>
  <c r="T725" i="1"/>
  <c r="S725" i="1"/>
  <c r="N725" i="1"/>
  <c r="I725" i="1"/>
  <c r="W724" i="1"/>
  <c r="V724" i="1"/>
  <c r="U724" i="1"/>
  <c r="T724" i="1"/>
  <c r="S724" i="1"/>
  <c r="N724" i="1"/>
  <c r="I724" i="1"/>
  <c r="W723" i="1"/>
  <c r="V723" i="1"/>
  <c r="U723" i="1"/>
  <c r="T723" i="1"/>
  <c r="S723" i="1"/>
  <c r="N723" i="1"/>
  <c r="I723" i="1"/>
  <c r="W722" i="1"/>
  <c r="V722" i="1"/>
  <c r="U722" i="1"/>
  <c r="T722" i="1"/>
  <c r="S722" i="1"/>
  <c r="N722" i="1"/>
  <c r="I722" i="1"/>
  <c r="W721" i="1"/>
  <c r="V721" i="1"/>
  <c r="U721" i="1"/>
  <c r="T721" i="1"/>
  <c r="S721" i="1"/>
  <c r="N721" i="1"/>
  <c r="I721" i="1"/>
  <c r="W720" i="1"/>
  <c r="V720" i="1"/>
  <c r="U720" i="1"/>
  <c r="T720" i="1"/>
  <c r="S720" i="1"/>
  <c r="N720" i="1"/>
  <c r="I720" i="1"/>
  <c r="W719" i="1"/>
  <c r="V719" i="1"/>
  <c r="U719" i="1"/>
  <c r="T719" i="1"/>
  <c r="S719" i="1"/>
  <c r="N719" i="1"/>
  <c r="I719" i="1"/>
  <c r="W718" i="1"/>
  <c r="V718" i="1"/>
  <c r="U718" i="1"/>
  <c r="T718" i="1"/>
  <c r="S718" i="1"/>
  <c r="N718" i="1"/>
  <c r="I718" i="1"/>
  <c r="W717" i="1"/>
  <c r="V717" i="1"/>
  <c r="U717" i="1"/>
  <c r="T717" i="1"/>
  <c r="S717" i="1"/>
  <c r="N717" i="1"/>
  <c r="I717" i="1"/>
  <c r="W716" i="1"/>
  <c r="V716" i="1"/>
  <c r="U716" i="1"/>
  <c r="T716" i="1"/>
  <c r="S716" i="1"/>
  <c r="N716" i="1"/>
  <c r="I716" i="1"/>
  <c r="W715" i="1"/>
  <c r="V715" i="1"/>
  <c r="U715" i="1"/>
  <c r="T715" i="1"/>
  <c r="S715" i="1"/>
  <c r="N715" i="1"/>
  <c r="I715" i="1"/>
  <c r="W714" i="1"/>
  <c r="V714" i="1"/>
  <c r="U714" i="1"/>
  <c r="T714" i="1"/>
  <c r="S714" i="1"/>
  <c r="N714" i="1"/>
  <c r="I714" i="1"/>
  <c r="W713" i="1"/>
  <c r="V713" i="1"/>
  <c r="U713" i="1"/>
  <c r="T713" i="1"/>
  <c r="S713" i="1"/>
  <c r="N713" i="1"/>
  <c r="I713" i="1"/>
  <c r="W712" i="1"/>
  <c r="V712" i="1"/>
  <c r="U712" i="1"/>
  <c r="T712" i="1"/>
  <c r="S712" i="1"/>
  <c r="N712" i="1"/>
  <c r="I712" i="1"/>
  <c r="W711" i="1"/>
  <c r="V711" i="1"/>
  <c r="U711" i="1"/>
  <c r="T711" i="1"/>
  <c r="S711" i="1"/>
  <c r="N711" i="1"/>
  <c r="I711" i="1"/>
  <c r="W710" i="1"/>
  <c r="V710" i="1"/>
  <c r="U710" i="1"/>
  <c r="T710" i="1"/>
  <c r="S710" i="1"/>
  <c r="N710" i="1"/>
  <c r="I710" i="1"/>
  <c r="W709" i="1"/>
  <c r="V709" i="1"/>
  <c r="U709" i="1"/>
  <c r="T709" i="1"/>
  <c r="S709" i="1"/>
  <c r="N709" i="1"/>
  <c r="I709" i="1"/>
  <c r="W708" i="1"/>
  <c r="V708" i="1"/>
  <c r="U708" i="1"/>
  <c r="T708" i="1"/>
  <c r="S708" i="1"/>
  <c r="N708" i="1"/>
  <c r="I708" i="1"/>
  <c r="W707" i="1"/>
  <c r="V707" i="1"/>
  <c r="U707" i="1"/>
  <c r="T707" i="1"/>
  <c r="S707" i="1"/>
  <c r="N707" i="1"/>
  <c r="I707" i="1"/>
  <c r="W706" i="1"/>
  <c r="V706" i="1"/>
  <c r="U706" i="1"/>
  <c r="T706" i="1"/>
  <c r="S706" i="1"/>
  <c r="N706" i="1"/>
  <c r="I706" i="1"/>
  <c r="W705" i="1"/>
  <c r="V705" i="1"/>
  <c r="U705" i="1"/>
  <c r="T705" i="1"/>
  <c r="S705" i="1"/>
  <c r="N705" i="1"/>
  <c r="I705" i="1"/>
  <c r="W704" i="1"/>
  <c r="V704" i="1"/>
  <c r="U704" i="1"/>
  <c r="T704" i="1"/>
  <c r="S704" i="1"/>
  <c r="N704" i="1"/>
  <c r="I704" i="1"/>
  <c r="W703" i="1"/>
  <c r="V703" i="1"/>
  <c r="U703" i="1"/>
  <c r="T703" i="1"/>
  <c r="S703" i="1"/>
  <c r="N703" i="1"/>
  <c r="I703" i="1"/>
  <c r="W702" i="1"/>
  <c r="V702" i="1"/>
  <c r="U702" i="1"/>
  <c r="T702" i="1"/>
  <c r="S702" i="1"/>
  <c r="N702" i="1"/>
  <c r="I702" i="1"/>
  <c r="W701" i="1"/>
  <c r="V701" i="1"/>
  <c r="U701" i="1"/>
  <c r="T701" i="1"/>
  <c r="S701" i="1"/>
  <c r="N701" i="1"/>
  <c r="I701" i="1"/>
  <c r="W700" i="1"/>
  <c r="V700" i="1"/>
  <c r="U700" i="1"/>
  <c r="T700" i="1"/>
  <c r="S700" i="1"/>
  <c r="N700" i="1"/>
  <c r="I700" i="1"/>
  <c r="W699" i="1"/>
  <c r="V699" i="1"/>
  <c r="U699" i="1"/>
  <c r="T699" i="1"/>
  <c r="S699" i="1"/>
  <c r="N699" i="1"/>
  <c r="I699" i="1"/>
  <c r="W698" i="1"/>
  <c r="V698" i="1"/>
  <c r="U698" i="1"/>
  <c r="T698" i="1"/>
  <c r="S698" i="1"/>
  <c r="N698" i="1"/>
  <c r="I698" i="1"/>
  <c r="W697" i="1"/>
  <c r="V697" i="1"/>
  <c r="U697" i="1"/>
  <c r="T697" i="1"/>
  <c r="S697" i="1"/>
  <c r="N697" i="1"/>
  <c r="I697" i="1"/>
  <c r="W696" i="1"/>
  <c r="V696" i="1"/>
  <c r="U696" i="1"/>
  <c r="T696" i="1"/>
  <c r="S696" i="1"/>
  <c r="N696" i="1"/>
  <c r="I696" i="1"/>
  <c r="W695" i="1"/>
  <c r="V695" i="1"/>
  <c r="U695" i="1"/>
  <c r="T695" i="1"/>
  <c r="S695" i="1"/>
  <c r="N695" i="1"/>
  <c r="I695" i="1"/>
  <c r="W694" i="1"/>
  <c r="V694" i="1"/>
  <c r="U694" i="1"/>
  <c r="T694" i="1"/>
  <c r="S694" i="1"/>
  <c r="N694" i="1"/>
  <c r="I694" i="1"/>
  <c r="W693" i="1"/>
  <c r="V693" i="1"/>
  <c r="U693" i="1"/>
  <c r="T693" i="1"/>
  <c r="S693" i="1"/>
  <c r="N693" i="1"/>
  <c r="I693" i="1"/>
  <c r="W692" i="1"/>
  <c r="V692" i="1"/>
  <c r="U692" i="1"/>
  <c r="T692" i="1"/>
  <c r="S692" i="1"/>
  <c r="N692" i="1"/>
  <c r="I692" i="1"/>
  <c r="W691" i="1"/>
  <c r="V691" i="1"/>
  <c r="U691" i="1"/>
  <c r="T691" i="1"/>
  <c r="S691" i="1"/>
  <c r="N691" i="1"/>
  <c r="I691" i="1"/>
  <c r="W690" i="1"/>
  <c r="V690" i="1"/>
  <c r="U690" i="1"/>
  <c r="T690" i="1"/>
  <c r="S690" i="1"/>
  <c r="N690" i="1"/>
  <c r="I690" i="1"/>
  <c r="W689" i="1"/>
  <c r="V689" i="1"/>
  <c r="U689" i="1"/>
  <c r="T689" i="1"/>
  <c r="S689" i="1"/>
  <c r="N689" i="1"/>
  <c r="I689" i="1"/>
  <c r="W688" i="1"/>
  <c r="V688" i="1"/>
  <c r="U688" i="1"/>
  <c r="T688" i="1"/>
  <c r="S688" i="1"/>
  <c r="N688" i="1"/>
  <c r="I688" i="1"/>
  <c r="W687" i="1"/>
  <c r="V687" i="1"/>
  <c r="U687" i="1"/>
  <c r="T687" i="1"/>
  <c r="S687" i="1"/>
  <c r="N687" i="1"/>
  <c r="I687" i="1"/>
  <c r="W686" i="1"/>
  <c r="V686" i="1"/>
  <c r="U686" i="1"/>
  <c r="T686" i="1"/>
  <c r="S686" i="1"/>
  <c r="N686" i="1"/>
  <c r="I686" i="1"/>
  <c r="W685" i="1"/>
  <c r="V685" i="1"/>
  <c r="U685" i="1"/>
  <c r="T685" i="1"/>
  <c r="S685" i="1"/>
  <c r="N685" i="1"/>
  <c r="I685" i="1"/>
  <c r="W684" i="1"/>
  <c r="V684" i="1"/>
  <c r="U684" i="1"/>
  <c r="T684" i="1"/>
  <c r="S684" i="1"/>
  <c r="N684" i="1"/>
  <c r="I684" i="1"/>
  <c r="W683" i="1"/>
  <c r="V683" i="1"/>
  <c r="U683" i="1"/>
  <c r="T683" i="1"/>
  <c r="S683" i="1"/>
  <c r="N683" i="1"/>
  <c r="I683" i="1"/>
  <c r="W682" i="1"/>
  <c r="V682" i="1"/>
  <c r="U682" i="1"/>
  <c r="T682" i="1"/>
  <c r="S682" i="1"/>
  <c r="N682" i="1"/>
  <c r="I682" i="1"/>
  <c r="W681" i="1"/>
  <c r="V681" i="1"/>
  <c r="U681" i="1"/>
  <c r="T681" i="1"/>
  <c r="S681" i="1"/>
  <c r="N681" i="1"/>
  <c r="I681" i="1"/>
  <c r="W680" i="1"/>
  <c r="V680" i="1"/>
  <c r="U680" i="1"/>
  <c r="T680" i="1"/>
  <c r="S680" i="1"/>
  <c r="N680" i="1"/>
  <c r="I680" i="1"/>
  <c r="W679" i="1"/>
  <c r="V679" i="1"/>
  <c r="U679" i="1"/>
  <c r="T679" i="1"/>
  <c r="S679" i="1"/>
  <c r="N679" i="1"/>
  <c r="I679" i="1"/>
  <c r="W678" i="1"/>
  <c r="V678" i="1"/>
  <c r="U678" i="1"/>
  <c r="T678" i="1"/>
  <c r="S678" i="1"/>
  <c r="N678" i="1"/>
  <c r="I678" i="1"/>
  <c r="W677" i="1"/>
  <c r="V677" i="1"/>
  <c r="U677" i="1"/>
  <c r="T677" i="1"/>
  <c r="S677" i="1"/>
  <c r="N677" i="1"/>
  <c r="I677" i="1"/>
  <c r="W676" i="1"/>
  <c r="V676" i="1"/>
  <c r="U676" i="1"/>
  <c r="T676" i="1"/>
  <c r="S676" i="1"/>
  <c r="N676" i="1"/>
  <c r="I676" i="1"/>
  <c r="W675" i="1"/>
  <c r="V675" i="1"/>
  <c r="U675" i="1"/>
  <c r="T675" i="1"/>
  <c r="S675" i="1"/>
  <c r="N675" i="1"/>
  <c r="I675" i="1"/>
  <c r="W674" i="1"/>
  <c r="V674" i="1"/>
  <c r="U674" i="1"/>
  <c r="T674" i="1"/>
  <c r="S674" i="1"/>
  <c r="N674" i="1"/>
  <c r="I674" i="1"/>
  <c r="W673" i="1"/>
  <c r="V673" i="1"/>
  <c r="U673" i="1"/>
  <c r="T673" i="1"/>
  <c r="S673" i="1"/>
  <c r="N673" i="1"/>
  <c r="I673" i="1"/>
  <c r="W672" i="1"/>
  <c r="V672" i="1"/>
  <c r="U672" i="1"/>
  <c r="T672" i="1"/>
  <c r="S672" i="1"/>
  <c r="N672" i="1"/>
  <c r="I672" i="1"/>
  <c r="W671" i="1"/>
  <c r="V671" i="1"/>
  <c r="U671" i="1"/>
  <c r="T671" i="1"/>
  <c r="S671" i="1"/>
  <c r="N671" i="1"/>
  <c r="I671" i="1"/>
  <c r="W670" i="1"/>
  <c r="V670" i="1"/>
  <c r="U670" i="1"/>
  <c r="T670" i="1"/>
  <c r="S670" i="1"/>
  <c r="N670" i="1"/>
  <c r="I670" i="1"/>
  <c r="W669" i="1"/>
  <c r="V669" i="1"/>
  <c r="U669" i="1"/>
  <c r="T669" i="1"/>
  <c r="S669" i="1"/>
  <c r="N669" i="1"/>
  <c r="I669" i="1"/>
  <c r="W668" i="1"/>
  <c r="V668" i="1"/>
  <c r="U668" i="1"/>
  <c r="T668" i="1"/>
  <c r="S668" i="1"/>
  <c r="N668" i="1"/>
  <c r="I668" i="1"/>
  <c r="W667" i="1"/>
  <c r="V667" i="1"/>
  <c r="U667" i="1"/>
  <c r="T667" i="1"/>
  <c r="S667" i="1"/>
  <c r="N667" i="1"/>
  <c r="I667" i="1"/>
  <c r="W666" i="1"/>
  <c r="V666" i="1"/>
  <c r="U666" i="1"/>
  <c r="T666" i="1"/>
  <c r="S666" i="1"/>
  <c r="N666" i="1"/>
  <c r="I666" i="1"/>
  <c r="W665" i="1"/>
  <c r="V665" i="1"/>
  <c r="U665" i="1"/>
  <c r="T665" i="1"/>
  <c r="S665" i="1"/>
  <c r="N665" i="1"/>
  <c r="I665" i="1"/>
  <c r="W664" i="1"/>
  <c r="V664" i="1"/>
  <c r="U664" i="1"/>
  <c r="T664" i="1"/>
  <c r="S664" i="1"/>
  <c r="N664" i="1"/>
  <c r="I664" i="1"/>
  <c r="W663" i="1"/>
  <c r="V663" i="1"/>
  <c r="U663" i="1"/>
  <c r="T663" i="1"/>
  <c r="S663" i="1"/>
  <c r="N663" i="1"/>
  <c r="I663" i="1"/>
  <c r="W662" i="1"/>
  <c r="V662" i="1"/>
  <c r="U662" i="1"/>
  <c r="T662" i="1"/>
  <c r="S662" i="1"/>
  <c r="N662" i="1"/>
  <c r="I662" i="1"/>
  <c r="W661" i="1"/>
  <c r="V661" i="1"/>
  <c r="U661" i="1"/>
  <c r="T661" i="1"/>
  <c r="S661" i="1"/>
  <c r="N661" i="1"/>
  <c r="I661" i="1"/>
  <c r="W660" i="1"/>
  <c r="V660" i="1"/>
  <c r="U660" i="1"/>
  <c r="T660" i="1"/>
  <c r="S660" i="1"/>
  <c r="N660" i="1"/>
  <c r="I660" i="1"/>
  <c r="W659" i="1"/>
  <c r="V659" i="1"/>
  <c r="U659" i="1"/>
  <c r="T659" i="1"/>
  <c r="S659" i="1"/>
  <c r="N659" i="1"/>
  <c r="I659" i="1"/>
  <c r="W658" i="1"/>
  <c r="V658" i="1"/>
  <c r="U658" i="1"/>
  <c r="T658" i="1"/>
  <c r="S658" i="1"/>
  <c r="N658" i="1"/>
  <c r="I658" i="1"/>
  <c r="W657" i="1"/>
  <c r="V657" i="1"/>
  <c r="U657" i="1"/>
  <c r="T657" i="1"/>
  <c r="S657" i="1"/>
  <c r="N657" i="1"/>
  <c r="I657" i="1"/>
  <c r="W656" i="1"/>
  <c r="V656" i="1"/>
  <c r="U656" i="1"/>
  <c r="T656" i="1"/>
  <c r="S656" i="1"/>
  <c r="N656" i="1"/>
  <c r="I656" i="1"/>
  <c r="W655" i="1"/>
  <c r="V655" i="1"/>
  <c r="U655" i="1"/>
  <c r="T655" i="1"/>
  <c r="S655" i="1"/>
  <c r="N655" i="1"/>
  <c r="I655" i="1"/>
  <c r="W654" i="1"/>
  <c r="V654" i="1"/>
  <c r="U654" i="1"/>
  <c r="T654" i="1"/>
  <c r="S654" i="1"/>
  <c r="N654" i="1"/>
  <c r="I654" i="1"/>
  <c r="W653" i="1"/>
  <c r="V653" i="1"/>
  <c r="U653" i="1"/>
  <c r="T653" i="1"/>
  <c r="S653" i="1"/>
  <c r="N653" i="1"/>
  <c r="I653" i="1"/>
  <c r="W652" i="1"/>
  <c r="V652" i="1"/>
  <c r="U652" i="1"/>
  <c r="T652" i="1"/>
  <c r="S652" i="1"/>
  <c r="N652" i="1"/>
  <c r="I652" i="1"/>
  <c r="W651" i="1"/>
  <c r="V651" i="1"/>
  <c r="U651" i="1"/>
  <c r="T651" i="1"/>
  <c r="S651" i="1"/>
  <c r="N651" i="1"/>
  <c r="I651" i="1"/>
  <c r="W650" i="1"/>
  <c r="V650" i="1"/>
  <c r="U650" i="1"/>
  <c r="T650" i="1"/>
  <c r="S650" i="1"/>
  <c r="N650" i="1"/>
  <c r="I650" i="1"/>
  <c r="W649" i="1"/>
  <c r="V649" i="1"/>
  <c r="U649" i="1"/>
  <c r="T649" i="1"/>
  <c r="S649" i="1"/>
  <c r="N649" i="1"/>
  <c r="I649" i="1"/>
  <c r="W648" i="1"/>
  <c r="V648" i="1"/>
  <c r="U648" i="1"/>
  <c r="T648" i="1"/>
  <c r="S648" i="1"/>
  <c r="N648" i="1"/>
  <c r="I648" i="1"/>
  <c r="W647" i="1"/>
  <c r="V647" i="1"/>
  <c r="U647" i="1"/>
  <c r="T647" i="1"/>
  <c r="S647" i="1"/>
  <c r="N647" i="1"/>
  <c r="I647" i="1"/>
  <c r="W646" i="1"/>
  <c r="V646" i="1"/>
  <c r="U646" i="1"/>
  <c r="T646" i="1"/>
  <c r="S646" i="1"/>
  <c r="N646" i="1"/>
  <c r="I646" i="1"/>
  <c r="W645" i="1"/>
  <c r="V645" i="1"/>
  <c r="U645" i="1"/>
  <c r="T645" i="1"/>
  <c r="S645" i="1"/>
  <c r="N645" i="1"/>
  <c r="I645" i="1"/>
  <c r="W644" i="1"/>
  <c r="V644" i="1"/>
  <c r="U644" i="1"/>
  <c r="T644" i="1"/>
  <c r="S644" i="1"/>
  <c r="N644" i="1"/>
  <c r="I644" i="1"/>
  <c r="W643" i="1"/>
  <c r="V643" i="1"/>
  <c r="U643" i="1"/>
  <c r="T643" i="1"/>
  <c r="S643" i="1"/>
  <c r="N643" i="1"/>
  <c r="I643" i="1"/>
  <c r="W642" i="1"/>
  <c r="V642" i="1"/>
  <c r="U642" i="1"/>
  <c r="T642" i="1"/>
  <c r="S642" i="1"/>
  <c r="N642" i="1"/>
  <c r="I642" i="1"/>
  <c r="W641" i="1"/>
  <c r="V641" i="1"/>
  <c r="U641" i="1"/>
  <c r="T641" i="1"/>
  <c r="S641" i="1"/>
  <c r="N641" i="1"/>
  <c r="I641" i="1"/>
  <c r="W640" i="1"/>
  <c r="V640" i="1"/>
  <c r="U640" i="1"/>
  <c r="T640" i="1"/>
  <c r="S640" i="1"/>
  <c r="N640" i="1"/>
  <c r="I640" i="1"/>
  <c r="W639" i="1"/>
  <c r="V639" i="1"/>
  <c r="U639" i="1"/>
  <c r="T639" i="1"/>
  <c r="S639" i="1"/>
  <c r="N639" i="1"/>
  <c r="I639" i="1"/>
  <c r="W638" i="1"/>
  <c r="V638" i="1"/>
  <c r="U638" i="1"/>
  <c r="T638" i="1"/>
  <c r="S638" i="1"/>
  <c r="N638" i="1"/>
  <c r="I638" i="1"/>
  <c r="W637" i="1"/>
  <c r="V637" i="1"/>
  <c r="U637" i="1"/>
  <c r="T637" i="1"/>
  <c r="S637" i="1"/>
  <c r="N637" i="1"/>
  <c r="I637" i="1"/>
  <c r="W636" i="1"/>
  <c r="V636" i="1"/>
  <c r="U636" i="1"/>
  <c r="T636" i="1"/>
  <c r="S636" i="1"/>
  <c r="N636" i="1"/>
  <c r="I636" i="1"/>
  <c r="W635" i="1"/>
  <c r="V635" i="1"/>
  <c r="U635" i="1"/>
  <c r="T635" i="1"/>
  <c r="S635" i="1"/>
  <c r="N635" i="1"/>
  <c r="I635" i="1"/>
  <c r="W634" i="1"/>
  <c r="V634" i="1"/>
  <c r="U634" i="1"/>
  <c r="T634" i="1"/>
  <c r="S634" i="1"/>
  <c r="N634" i="1"/>
  <c r="I634" i="1"/>
  <c r="W633" i="1"/>
  <c r="V633" i="1"/>
  <c r="U633" i="1"/>
  <c r="T633" i="1"/>
  <c r="S633" i="1"/>
  <c r="N633" i="1"/>
  <c r="I633" i="1"/>
  <c r="W632" i="1"/>
  <c r="V632" i="1"/>
  <c r="U632" i="1"/>
  <c r="T632" i="1"/>
  <c r="S632" i="1"/>
  <c r="N632" i="1"/>
  <c r="I632" i="1"/>
  <c r="W631" i="1"/>
  <c r="V631" i="1"/>
  <c r="U631" i="1"/>
  <c r="T631" i="1"/>
  <c r="S631" i="1"/>
  <c r="N631" i="1"/>
  <c r="I631" i="1"/>
  <c r="W630" i="1"/>
  <c r="V630" i="1"/>
  <c r="U630" i="1"/>
  <c r="T630" i="1"/>
  <c r="S630" i="1"/>
  <c r="N630" i="1"/>
  <c r="I630" i="1"/>
  <c r="W629" i="1"/>
  <c r="V629" i="1"/>
  <c r="U629" i="1"/>
  <c r="T629" i="1"/>
  <c r="S629" i="1"/>
  <c r="N629" i="1"/>
  <c r="I629" i="1"/>
  <c r="W628" i="1"/>
  <c r="V628" i="1"/>
  <c r="U628" i="1"/>
  <c r="T628" i="1"/>
  <c r="S628" i="1"/>
  <c r="N628" i="1"/>
  <c r="I628" i="1"/>
  <c r="W627" i="1"/>
  <c r="V627" i="1"/>
  <c r="U627" i="1"/>
  <c r="T627" i="1"/>
  <c r="S627" i="1"/>
  <c r="N627" i="1"/>
  <c r="I627" i="1"/>
  <c r="W626" i="1"/>
  <c r="V626" i="1"/>
  <c r="U626" i="1"/>
  <c r="T626" i="1"/>
  <c r="S626" i="1"/>
  <c r="N626" i="1"/>
  <c r="I626" i="1"/>
  <c r="W625" i="1"/>
  <c r="V625" i="1"/>
  <c r="U625" i="1"/>
  <c r="T625" i="1"/>
  <c r="S625" i="1"/>
  <c r="N625" i="1"/>
  <c r="I625" i="1"/>
  <c r="W624" i="1"/>
  <c r="V624" i="1"/>
  <c r="U624" i="1"/>
  <c r="T624" i="1"/>
  <c r="S624" i="1"/>
  <c r="N624" i="1"/>
  <c r="I624" i="1"/>
  <c r="W623" i="1"/>
  <c r="V623" i="1"/>
  <c r="U623" i="1"/>
  <c r="T623" i="1"/>
  <c r="S623" i="1"/>
  <c r="N623" i="1"/>
  <c r="I623" i="1"/>
  <c r="W622" i="1"/>
  <c r="V622" i="1"/>
  <c r="U622" i="1"/>
  <c r="T622" i="1"/>
  <c r="S622" i="1"/>
  <c r="N622" i="1"/>
  <c r="I622" i="1"/>
  <c r="W621" i="1"/>
  <c r="V621" i="1"/>
  <c r="U621" i="1"/>
  <c r="T621" i="1"/>
  <c r="S621" i="1"/>
  <c r="N621" i="1"/>
  <c r="I621" i="1"/>
  <c r="W620" i="1"/>
  <c r="V620" i="1"/>
  <c r="U620" i="1"/>
  <c r="T620" i="1"/>
  <c r="S620" i="1"/>
  <c r="N620" i="1"/>
  <c r="I620" i="1"/>
  <c r="W619" i="1"/>
  <c r="V619" i="1"/>
  <c r="U619" i="1"/>
  <c r="T619" i="1"/>
  <c r="S619" i="1"/>
  <c r="N619" i="1"/>
  <c r="I619" i="1"/>
  <c r="W618" i="1"/>
  <c r="V618" i="1"/>
  <c r="U618" i="1"/>
  <c r="T618" i="1"/>
  <c r="S618" i="1"/>
  <c r="N618" i="1"/>
  <c r="I618" i="1"/>
  <c r="W617" i="1"/>
  <c r="V617" i="1"/>
  <c r="U617" i="1"/>
  <c r="T617" i="1"/>
  <c r="S617" i="1"/>
  <c r="N617" i="1"/>
  <c r="I617" i="1"/>
  <c r="W616" i="1"/>
  <c r="V616" i="1"/>
  <c r="U616" i="1"/>
  <c r="T616" i="1"/>
  <c r="S616" i="1"/>
  <c r="N616" i="1"/>
  <c r="I616" i="1"/>
  <c r="W615" i="1"/>
  <c r="V615" i="1"/>
  <c r="U615" i="1"/>
  <c r="T615" i="1"/>
  <c r="S615" i="1"/>
  <c r="N615" i="1"/>
  <c r="I615" i="1"/>
  <c r="W614" i="1"/>
  <c r="V614" i="1"/>
  <c r="U614" i="1"/>
  <c r="T614" i="1"/>
  <c r="S614" i="1"/>
  <c r="N614" i="1"/>
  <c r="I614" i="1"/>
  <c r="W613" i="1"/>
  <c r="V613" i="1"/>
  <c r="U613" i="1"/>
  <c r="T613" i="1"/>
  <c r="S613" i="1"/>
  <c r="N613" i="1"/>
  <c r="I613" i="1"/>
  <c r="W612" i="1"/>
  <c r="V612" i="1"/>
  <c r="U612" i="1"/>
  <c r="T612" i="1"/>
  <c r="S612" i="1"/>
  <c r="N612" i="1"/>
  <c r="I612" i="1"/>
  <c r="W611" i="1"/>
  <c r="V611" i="1"/>
  <c r="U611" i="1"/>
  <c r="T611" i="1"/>
  <c r="S611" i="1"/>
  <c r="N611" i="1"/>
  <c r="I611" i="1"/>
  <c r="W610" i="1"/>
  <c r="V610" i="1"/>
  <c r="U610" i="1"/>
  <c r="T610" i="1"/>
  <c r="S610" i="1"/>
  <c r="N610" i="1"/>
  <c r="I610" i="1"/>
  <c r="W609" i="1"/>
  <c r="V609" i="1"/>
  <c r="U609" i="1"/>
  <c r="T609" i="1"/>
  <c r="S609" i="1"/>
  <c r="N609" i="1"/>
  <c r="I609" i="1"/>
  <c r="W608" i="1"/>
  <c r="V608" i="1"/>
  <c r="U608" i="1"/>
  <c r="T608" i="1"/>
  <c r="S608" i="1"/>
  <c r="N608" i="1"/>
  <c r="I608" i="1"/>
  <c r="W607" i="1"/>
  <c r="V607" i="1"/>
  <c r="U607" i="1"/>
  <c r="T607" i="1"/>
  <c r="S607" i="1"/>
  <c r="N607" i="1"/>
  <c r="I607" i="1"/>
  <c r="W606" i="1"/>
  <c r="V606" i="1"/>
  <c r="U606" i="1"/>
  <c r="T606" i="1"/>
  <c r="S606" i="1"/>
  <c r="N606" i="1"/>
  <c r="I606" i="1"/>
  <c r="W605" i="1"/>
  <c r="V605" i="1"/>
  <c r="U605" i="1"/>
  <c r="T605" i="1"/>
  <c r="S605" i="1"/>
  <c r="N605" i="1"/>
  <c r="I605" i="1"/>
  <c r="W604" i="1"/>
  <c r="V604" i="1"/>
  <c r="U604" i="1"/>
  <c r="T604" i="1"/>
  <c r="S604" i="1"/>
  <c r="N604" i="1"/>
  <c r="I604" i="1"/>
  <c r="W603" i="1"/>
  <c r="V603" i="1"/>
  <c r="U603" i="1"/>
  <c r="T603" i="1"/>
  <c r="S603" i="1"/>
  <c r="N603" i="1"/>
  <c r="I603" i="1"/>
  <c r="W602" i="1"/>
  <c r="V602" i="1"/>
  <c r="U602" i="1"/>
  <c r="T602" i="1"/>
  <c r="S602" i="1"/>
  <c r="N602" i="1"/>
  <c r="I602" i="1"/>
  <c r="W601" i="1"/>
  <c r="V601" i="1"/>
  <c r="U601" i="1"/>
  <c r="T601" i="1"/>
  <c r="S601" i="1"/>
  <c r="N601" i="1"/>
  <c r="I601" i="1"/>
  <c r="W600" i="1"/>
  <c r="V600" i="1"/>
  <c r="U600" i="1"/>
  <c r="T600" i="1"/>
  <c r="S600" i="1"/>
  <c r="N600" i="1"/>
  <c r="I600" i="1"/>
  <c r="W599" i="1"/>
  <c r="V599" i="1"/>
  <c r="U599" i="1"/>
  <c r="T599" i="1"/>
  <c r="S599" i="1"/>
  <c r="N599" i="1"/>
  <c r="I599" i="1"/>
  <c r="W598" i="1"/>
  <c r="V598" i="1"/>
  <c r="U598" i="1"/>
  <c r="T598" i="1"/>
  <c r="S598" i="1"/>
  <c r="N598" i="1"/>
  <c r="I598" i="1"/>
  <c r="W597" i="1"/>
  <c r="V597" i="1"/>
  <c r="U597" i="1"/>
  <c r="T597" i="1"/>
  <c r="S597" i="1"/>
  <c r="N597" i="1"/>
  <c r="I597" i="1"/>
  <c r="W596" i="1"/>
  <c r="V596" i="1"/>
  <c r="U596" i="1"/>
  <c r="T596" i="1"/>
  <c r="S596" i="1"/>
  <c r="N596" i="1"/>
  <c r="I596" i="1"/>
  <c r="W595" i="1"/>
  <c r="V595" i="1"/>
  <c r="U595" i="1"/>
  <c r="T595" i="1"/>
  <c r="S595" i="1"/>
  <c r="N595" i="1"/>
  <c r="I595" i="1"/>
  <c r="W594" i="1"/>
  <c r="V594" i="1"/>
  <c r="U594" i="1"/>
  <c r="T594" i="1"/>
  <c r="S594" i="1"/>
  <c r="N594" i="1"/>
  <c r="I594" i="1"/>
  <c r="W593" i="1"/>
  <c r="V593" i="1"/>
  <c r="U593" i="1"/>
  <c r="T593" i="1"/>
  <c r="S593" i="1"/>
  <c r="N593" i="1"/>
  <c r="I593" i="1"/>
  <c r="W592" i="1"/>
  <c r="V592" i="1"/>
  <c r="U592" i="1"/>
  <c r="T592" i="1"/>
  <c r="S592" i="1"/>
  <c r="N592" i="1"/>
  <c r="I592" i="1"/>
  <c r="W591" i="1"/>
  <c r="V591" i="1"/>
  <c r="U591" i="1"/>
  <c r="T591" i="1"/>
  <c r="S591" i="1"/>
  <c r="N591" i="1"/>
  <c r="I591" i="1"/>
  <c r="W590" i="1"/>
  <c r="V590" i="1"/>
  <c r="U590" i="1"/>
  <c r="T590" i="1"/>
  <c r="S590" i="1"/>
  <c r="N590" i="1"/>
  <c r="I590" i="1"/>
  <c r="W589" i="1"/>
  <c r="V589" i="1"/>
  <c r="U589" i="1"/>
  <c r="T589" i="1"/>
  <c r="S589" i="1"/>
  <c r="N589" i="1"/>
  <c r="I589" i="1"/>
  <c r="W588" i="1"/>
  <c r="V588" i="1"/>
  <c r="U588" i="1"/>
  <c r="T588" i="1"/>
  <c r="S588" i="1"/>
  <c r="N588" i="1"/>
  <c r="I588" i="1"/>
  <c r="W587" i="1"/>
  <c r="V587" i="1"/>
  <c r="U587" i="1"/>
  <c r="T587" i="1"/>
  <c r="S587" i="1"/>
  <c r="N587" i="1"/>
  <c r="I587" i="1"/>
  <c r="W586" i="1"/>
  <c r="V586" i="1"/>
  <c r="U586" i="1"/>
  <c r="T586" i="1"/>
  <c r="S586" i="1"/>
  <c r="N586" i="1"/>
  <c r="I586" i="1"/>
  <c r="W585" i="1"/>
  <c r="V585" i="1"/>
  <c r="U585" i="1"/>
  <c r="T585" i="1"/>
  <c r="S585" i="1"/>
  <c r="N585" i="1"/>
  <c r="I585" i="1"/>
  <c r="W584" i="1"/>
  <c r="V584" i="1"/>
  <c r="U584" i="1"/>
  <c r="T584" i="1"/>
  <c r="S584" i="1"/>
  <c r="N584" i="1"/>
  <c r="I584" i="1"/>
  <c r="W583" i="1"/>
  <c r="V583" i="1"/>
  <c r="U583" i="1"/>
  <c r="T583" i="1"/>
  <c r="S583" i="1"/>
  <c r="N583" i="1"/>
  <c r="I583" i="1"/>
  <c r="W582" i="1"/>
  <c r="V582" i="1"/>
  <c r="U582" i="1"/>
  <c r="T582" i="1"/>
  <c r="S582" i="1"/>
  <c r="N582" i="1"/>
  <c r="I582" i="1"/>
  <c r="W581" i="1"/>
  <c r="V581" i="1"/>
  <c r="U581" i="1"/>
  <c r="T581" i="1"/>
  <c r="S581" i="1"/>
  <c r="N581" i="1"/>
  <c r="I581" i="1"/>
  <c r="W580" i="1"/>
  <c r="V580" i="1"/>
  <c r="U580" i="1"/>
  <c r="T580" i="1"/>
  <c r="S580" i="1"/>
  <c r="N580" i="1"/>
  <c r="I580" i="1"/>
  <c r="W579" i="1"/>
  <c r="V579" i="1"/>
  <c r="U579" i="1"/>
  <c r="T579" i="1"/>
  <c r="S579" i="1"/>
  <c r="N579" i="1"/>
  <c r="I579" i="1"/>
  <c r="W578" i="1"/>
  <c r="V578" i="1"/>
  <c r="U578" i="1"/>
  <c r="T578" i="1"/>
  <c r="S578" i="1"/>
  <c r="N578" i="1"/>
  <c r="I578" i="1"/>
  <c r="W577" i="1"/>
  <c r="V577" i="1"/>
  <c r="U577" i="1"/>
  <c r="T577" i="1"/>
  <c r="S577" i="1"/>
  <c r="N577" i="1"/>
  <c r="I577" i="1"/>
  <c r="W576" i="1"/>
  <c r="V576" i="1"/>
  <c r="U576" i="1"/>
  <c r="T576" i="1"/>
  <c r="S576" i="1"/>
  <c r="N576" i="1"/>
  <c r="I576" i="1"/>
  <c r="W575" i="1"/>
  <c r="V575" i="1"/>
  <c r="U575" i="1"/>
  <c r="T575" i="1"/>
  <c r="S575" i="1"/>
  <c r="N575" i="1"/>
  <c r="I575" i="1"/>
  <c r="W574" i="1"/>
  <c r="V574" i="1"/>
  <c r="U574" i="1"/>
  <c r="T574" i="1"/>
  <c r="S574" i="1"/>
  <c r="N574" i="1"/>
  <c r="I574" i="1"/>
  <c r="W573" i="1"/>
  <c r="V573" i="1"/>
  <c r="U573" i="1"/>
  <c r="T573" i="1"/>
  <c r="S573" i="1"/>
  <c r="N573" i="1"/>
  <c r="I573" i="1"/>
  <c r="W572" i="1"/>
  <c r="V572" i="1"/>
  <c r="U572" i="1"/>
  <c r="T572" i="1"/>
  <c r="S572" i="1"/>
  <c r="N572" i="1"/>
  <c r="I572" i="1"/>
  <c r="W571" i="1"/>
  <c r="V571" i="1"/>
  <c r="U571" i="1"/>
  <c r="T571" i="1"/>
  <c r="S571" i="1"/>
  <c r="N571" i="1"/>
  <c r="I571" i="1"/>
  <c r="W570" i="1"/>
  <c r="V570" i="1"/>
  <c r="U570" i="1"/>
  <c r="T570" i="1"/>
  <c r="S570" i="1"/>
  <c r="N570" i="1"/>
  <c r="I570" i="1"/>
  <c r="W569" i="1"/>
  <c r="V569" i="1"/>
  <c r="U569" i="1"/>
  <c r="T569" i="1"/>
  <c r="S569" i="1"/>
  <c r="N569" i="1"/>
  <c r="I569" i="1"/>
  <c r="W568" i="1"/>
  <c r="V568" i="1"/>
  <c r="U568" i="1"/>
  <c r="T568" i="1"/>
  <c r="S568" i="1"/>
  <c r="N568" i="1"/>
  <c r="I568" i="1"/>
  <c r="W567" i="1"/>
  <c r="V567" i="1"/>
  <c r="U567" i="1"/>
  <c r="T567" i="1"/>
  <c r="S567" i="1"/>
  <c r="N567" i="1"/>
  <c r="I567" i="1"/>
  <c r="W566" i="1"/>
  <c r="V566" i="1"/>
  <c r="U566" i="1"/>
  <c r="T566" i="1"/>
  <c r="S566" i="1"/>
  <c r="N566" i="1"/>
  <c r="I566" i="1"/>
  <c r="W565" i="1"/>
  <c r="V565" i="1"/>
  <c r="U565" i="1"/>
  <c r="T565" i="1"/>
  <c r="S565" i="1"/>
  <c r="N565" i="1"/>
  <c r="I565" i="1"/>
  <c r="W564" i="1"/>
  <c r="V564" i="1"/>
  <c r="U564" i="1"/>
  <c r="T564" i="1"/>
  <c r="S564" i="1"/>
  <c r="N564" i="1"/>
  <c r="I564" i="1"/>
  <c r="W563" i="1"/>
  <c r="V563" i="1"/>
  <c r="U563" i="1"/>
  <c r="T563" i="1"/>
  <c r="S563" i="1"/>
  <c r="N563" i="1"/>
  <c r="I563" i="1"/>
  <c r="W562" i="1"/>
  <c r="V562" i="1"/>
  <c r="U562" i="1"/>
  <c r="T562" i="1"/>
  <c r="S562" i="1"/>
  <c r="N562" i="1"/>
  <c r="I562" i="1"/>
  <c r="W561" i="1"/>
  <c r="V561" i="1"/>
  <c r="U561" i="1"/>
  <c r="T561" i="1"/>
  <c r="S561" i="1"/>
  <c r="N561" i="1"/>
  <c r="I561" i="1"/>
  <c r="W560" i="1"/>
  <c r="V560" i="1"/>
  <c r="U560" i="1"/>
  <c r="T560" i="1"/>
  <c r="S560" i="1"/>
  <c r="N560" i="1"/>
  <c r="I560" i="1"/>
  <c r="W559" i="1"/>
  <c r="V559" i="1"/>
  <c r="U559" i="1"/>
  <c r="T559" i="1"/>
  <c r="S559" i="1"/>
  <c r="N559" i="1"/>
  <c r="I559" i="1"/>
  <c r="W558" i="1"/>
  <c r="V558" i="1"/>
  <c r="U558" i="1"/>
  <c r="T558" i="1"/>
  <c r="S558" i="1"/>
  <c r="N558" i="1"/>
  <c r="I558" i="1"/>
  <c r="W557" i="1"/>
  <c r="V557" i="1"/>
  <c r="U557" i="1"/>
  <c r="T557" i="1"/>
  <c r="S557" i="1"/>
  <c r="N557" i="1"/>
  <c r="I557" i="1"/>
  <c r="W556" i="1"/>
  <c r="V556" i="1"/>
  <c r="U556" i="1"/>
  <c r="T556" i="1"/>
  <c r="S556" i="1"/>
  <c r="N556" i="1"/>
  <c r="I556" i="1"/>
  <c r="W555" i="1"/>
  <c r="V555" i="1"/>
  <c r="U555" i="1"/>
  <c r="T555" i="1"/>
  <c r="S555" i="1"/>
  <c r="N555" i="1"/>
  <c r="I555" i="1"/>
  <c r="W554" i="1"/>
  <c r="V554" i="1"/>
  <c r="U554" i="1"/>
  <c r="T554" i="1"/>
  <c r="S554" i="1"/>
  <c r="N554" i="1"/>
  <c r="I554" i="1"/>
  <c r="W553" i="1"/>
  <c r="V553" i="1"/>
  <c r="U553" i="1"/>
  <c r="T553" i="1"/>
  <c r="S553" i="1"/>
  <c r="N553" i="1"/>
  <c r="I553" i="1"/>
  <c r="W552" i="1"/>
  <c r="V552" i="1"/>
  <c r="U552" i="1"/>
  <c r="T552" i="1"/>
  <c r="S552" i="1"/>
  <c r="N552" i="1"/>
  <c r="I552" i="1"/>
  <c r="W551" i="1"/>
  <c r="V551" i="1"/>
  <c r="U551" i="1"/>
  <c r="T551" i="1"/>
  <c r="S551" i="1"/>
  <c r="N551" i="1"/>
  <c r="I551" i="1"/>
  <c r="W550" i="1"/>
  <c r="V550" i="1"/>
  <c r="U550" i="1"/>
  <c r="T550" i="1"/>
  <c r="S550" i="1"/>
  <c r="N550" i="1"/>
  <c r="I550" i="1"/>
  <c r="W549" i="1"/>
  <c r="V549" i="1"/>
  <c r="U549" i="1"/>
  <c r="T549" i="1"/>
  <c r="S549" i="1"/>
  <c r="N549" i="1"/>
  <c r="I549" i="1"/>
  <c r="W548" i="1"/>
  <c r="V548" i="1"/>
  <c r="U548" i="1"/>
  <c r="T548" i="1"/>
  <c r="S548" i="1"/>
  <c r="N548" i="1"/>
  <c r="I548" i="1"/>
  <c r="W547" i="1"/>
  <c r="V547" i="1"/>
  <c r="U547" i="1"/>
  <c r="T547" i="1"/>
  <c r="S547" i="1"/>
  <c r="N547" i="1"/>
  <c r="I547" i="1"/>
  <c r="W546" i="1"/>
  <c r="V546" i="1"/>
  <c r="U546" i="1"/>
  <c r="T546" i="1"/>
  <c r="S546" i="1"/>
  <c r="N546" i="1"/>
  <c r="I546" i="1"/>
  <c r="W545" i="1"/>
  <c r="V545" i="1"/>
  <c r="U545" i="1"/>
  <c r="T545" i="1"/>
  <c r="S545" i="1"/>
  <c r="N545" i="1"/>
  <c r="I545" i="1"/>
  <c r="W544" i="1"/>
  <c r="V544" i="1"/>
  <c r="U544" i="1"/>
  <c r="T544" i="1"/>
  <c r="S544" i="1"/>
  <c r="N544" i="1"/>
  <c r="I544" i="1"/>
  <c r="W543" i="1"/>
  <c r="V543" i="1"/>
  <c r="U543" i="1"/>
  <c r="T543" i="1"/>
  <c r="S543" i="1"/>
  <c r="N543" i="1"/>
  <c r="I543" i="1"/>
  <c r="W542" i="1"/>
  <c r="V542" i="1"/>
  <c r="U542" i="1"/>
  <c r="T542" i="1"/>
  <c r="S542" i="1"/>
  <c r="N542" i="1"/>
  <c r="I542" i="1"/>
  <c r="W541" i="1"/>
  <c r="V541" i="1"/>
  <c r="U541" i="1"/>
  <c r="T541" i="1"/>
  <c r="S541" i="1"/>
  <c r="N541" i="1"/>
  <c r="I541" i="1"/>
  <c r="W540" i="1"/>
  <c r="V540" i="1"/>
  <c r="U540" i="1"/>
  <c r="T540" i="1"/>
  <c r="S540" i="1"/>
  <c r="N540" i="1"/>
  <c r="I540" i="1"/>
  <c r="W539" i="1"/>
  <c r="V539" i="1"/>
  <c r="U539" i="1"/>
  <c r="T539" i="1"/>
  <c r="S539" i="1"/>
  <c r="N539" i="1"/>
  <c r="I539" i="1"/>
  <c r="W538" i="1"/>
  <c r="V538" i="1"/>
  <c r="U538" i="1"/>
  <c r="T538" i="1"/>
  <c r="S538" i="1"/>
  <c r="N538" i="1"/>
  <c r="I538" i="1"/>
  <c r="W537" i="1"/>
  <c r="V537" i="1"/>
  <c r="U537" i="1"/>
  <c r="T537" i="1"/>
  <c r="S537" i="1"/>
  <c r="N537" i="1"/>
  <c r="I537" i="1"/>
  <c r="W536" i="1"/>
  <c r="V536" i="1"/>
  <c r="U536" i="1"/>
  <c r="T536" i="1"/>
  <c r="S536" i="1"/>
  <c r="N536" i="1"/>
  <c r="I536" i="1"/>
  <c r="W535" i="1"/>
  <c r="V535" i="1"/>
  <c r="U535" i="1"/>
  <c r="T535" i="1"/>
  <c r="S535" i="1"/>
  <c r="N535" i="1"/>
  <c r="I535" i="1"/>
  <c r="W534" i="1"/>
  <c r="V534" i="1"/>
  <c r="U534" i="1"/>
  <c r="T534" i="1"/>
  <c r="S534" i="1"/>
  <c r="N534" i="1"/>
  <c r="I534" i="1"/>
  <c r="W533" i="1"/>
  <c r="V533" i="1"/>
  <c r="U533" i="1"/>
  <c r="T533" i="1"/>
  <c r="S533" i="1"/>
  <c r="N533" i="1"/>
  <c r="I533" i="1"/>
  <c r="W532" i="1"/>
  <c r="V532" i="1"/>
  <c r="U532" i="1"/>
  <c r="T532" i="1"/>
  <c r="S532" i="1"/>
  <c r="N532" i="1"/>
  <c r="I532" i="1"/>
  <c r="W531" i="1"/>
  <c r="V531" i="1"/>
  <c r="U531" i="1"/>
  <c r="T531" i="1"/>
  <c r="S531" i="1"/>
  <c r="N531" i="1"/>
  <c r="I531" i="1"/>
  <c r="W530" i="1"/>
  <c r="V530" i="1"/>
  <c r="U530" i="1"/>
  <c r="T530" i="1"/>
  <c r="S530" i="1"/>
  <c r="N530" i="1"/>
  <c r="I530" i="1"/>
  <c r="W529" i="1"/>
  <c r="V529" i="1"/>
  <c r="U529" i="1"/>
  <c r="T529" i="1"/>
  <c r="S529" i="1"/>
  <c r="N529" i="1"/>
  <c r="I529" i="1"/>
  <c r="W528" i="1"/>
  <c r="V528" i="1"/>
  <c r="U528" i="1"/>
  <c r="T528" i="1"/>
  <c r="S528" i="1"/>
  <c r="N528" i="1"/>
  <c r="I528" i="1"/>
  <c r="W527" i="1"/>
  <c r="V527" i="1"/>
  <c r="U527" i="1"/>
  <c r="T527" i="1"/>
  <c r="S527" i="1"/>
  <c r="N527" i="1"/>
  <c r="I527" i="1"/>
  <c r="W526" i="1"/>
  <c r="V526" i="1"/>
  <c r="U526" i="1"/>
  <c r="T526" i="1"/>
  <c r="S526" i="1"/>
  <c r="N526" i="1"/>
  <c r="I526" i="1"/>
  <c r="W525" i="1"/>
  <c r="V525" i="1"/>
  <c r="U525" i="1"/>
  <c r="T525" i="1"/>
  <c r="S525" i="1"/>
  <c r="N525" i="1"/>
  <c r="I525" i="1"/>
  <c r="W524" i="1"/>
  <c r="V524" i="1"/>
  <c r="U524" i="1"/>
  <c r="T524" i="1"/>
  <c r="S524" i="1"/>
  <c r="N524" i="1"/>
  <c r="I524" i="1"/>
  <c r="W523" i="1"/>
  <c r="V523" i="1"/>
  <c r="U523" i="1"/>
  <c r="T523" i="1"/>
  <c r="S523" i="1"/>
  <c r="N523" i="1"/>
  <c r="I523" i="1"/>
  <c r="W522" i="1"/>
  <c r="V522" i="1"/>
  <c r="U522" i="1"/>
  <c r="T522" i="1"/>
  <c r="S522" i="1"/>
  <c r="N522" i="1"/>
  <c r="I522" i="1"/>
  <c r="W521" i="1"/>
  <c r="V521" i="1"/>
  <c r="U521" i="1"/>
  <c r="T521" i="1"/>
  <c r="S521" i="1"/>
  <c r="N521" i="1"/>
  <c r="I521" i="1"/>
  <c r="W520" i="1"/>
  <c r="V520" i="1"/>
  <c r="U520" i="1"/>
  <c r="T520" i="1"/>
  <c r="S520" i="1"/>
  <c r="N520" i="1"/>
  <c r="I520" i="1"/>
  <c r="W519" i="1"/>
  <c r="V519" i="1"/>
  <c r="U519" i="1"/>
  <c r="T519" i="1"/>
  <c r="S519" i="1"/>
  <c r="N519" i="1"/>
  <c r="I519" i="1"/>
  <c r="W518" i="1"/>
  <c r="V518" i="1"/>
  <c r="U518" i="1"/>
  <c r="T518" i="1"/>
  <c r="S518" i="1"/>
  <c r="N518" i="1"/>
  <c r="I518" i="1"/>
  <c r="W517" i="1"/>
  <c r="V517" i="1"/>
  <c r="U517" i="1"/>
  <c r="T517" i="1"/>
  <c r="S517" i="1"/>
  <c r="N517" i="1"/>
  <c r="I517" i="1"/>
  <c r="W516" i="1"/>
  <c r="V516" i="1"/>
  <c r="U516" i="1"/>
  <c r="T516" i="1"/>
  <c r="S516" i="1"/>
  <c r="N516" i="1"/>
  <c r="I516" i="1"/>
  <c r="W515" i="1"/>
  <c r="V515" i="1"/>
  <c r="U515" i="1"/>
  <c r="T515" i="1"/>
  <c r="S515" i="1"/>
  <c r="N515" i="1"/>
  <c r="I515" i="1"/>
  <c r="W514" i="1"/>
  <c r="V514" i="1"/>
  <c r="U514" i="1"/>
  <c r="T514" i="1"/>
  <c r="S514" i="1"/>
  <c r="N514" i="1"/>
  <c r="I514" i="1"/>
  <c r="W513" i="1"/>
  <c r="V513" i="1"/>
  <c r="U513" i="1"/>
  <c r="T513" i="1"/>
  <c r="S513" i="1"/>
  <c r="N513" i="1"/>
  <c r="I513" i="1"/>
  <c r="W512" i="1"/>
  <c r="V512" i="1"/>
  <c r="U512" i="1"/>
  <c r="T512" i="1"/>
  <c r="S512" i="1"/>
  <c r="N512" i="1"/>
  <c r="I512" i="1"/>
  <c r="W511" i="1"/>
  <c r="V511" i="1"/>
  <c r="U511" i="1"/>
  <c r="T511" i="1"/>
  <c r="S511" i="1"/>
  <c r="N511" i="1"/>
  <c r="I511" i="1"/>
  <c r="W510" i="1"/>
  <c r="V510" i="1"/>
  <c r="U510" i="1"/>
  <c r="T510" i="1"/>
  <c r="S510" i="1"/>
  <c r="N510" i="1"/>
  <c r="I510" i="1"/>
  <c r="W509" i="1"/>
  <c r="V509" i="1"/>
  <c r="U509" i="1"/>
  <c r="T509" i="1"/>
  <c r="S509" i="1"/>
  <c r="N509" i="1"/>
  <c r="I509" i="1"/>
  <c r="W508" i="1"/>
  <c r="V508" i="1"/>
  <c r="U508" i="1"/>
  <c r="T508" i="1"/>
  <c r="S508" i="1"/>
  <c r="N508" i="1"/>
  <c r="I508" i="1"/>
  <c r="W507" i="1"/>
  <c r="V507" i="1"/>
  <c r="U507" i="1"/>
  <c r="T507" i="1"/>
  <c r="S507" i="1"/>
  <c r="N507" i="1"/>
  <c r="I507" i="1"/>
  <c r="W506" i="1"/>
  <c r="V506" i="1"/>
  <c r="U506" i="1"/>
  <c r="T506" i="1"/>
  <c r="S506" i="1"/>
  <c r="N506" i="1"/>
  <c r="I506" i="1"/>
  <c r="W505" i="1"/>
  <c r="V505" i="1"/>
  <c r="U505" i="1"/>
  <c r="T505" i="1"/>
  <c r="S505" i="1"/>
  <c r="N505" i="1"/>
  <c r="I505" i="1"/>
  <c r="W504" i="1"/>
  <c r="V504" i="1"/>
  <c r="U504" i="1"/>
  <c r="T504" i="1"/>
  <c r="S504" i="1"/>
  <c r="N504" i="1"/>
  <c r="I504" i="1"/>
  <c r="W503" i="1"/>
  <c r="V503" i="1"/>
  <c r="U503" i="1"/>
  <c r="T503" i="1"/>
  <c r="S503" i="1"/>
  <c r="N503" i="1"/>
  <c r="I503" i="1"/>
  <c r="W502" i="1"/>
  <c r="V502" i="1"/>
  <c r="U502" i="1"/>
  <c r="T502" i="1"/>
  <c r="S502" i="1"/>
  <c r="N502" i="1"/>
  <c r="I502" i="1"/>
  <c r="W501" i="1"/>
  <c r="V501" i="1"/>
  <c r="U501" i="1"/>
  <c r="T501" i="1"/>
  <c r="S501" i="1"/>
  <c r="N501" i="1"/>
  <c r="I501" i="1"/>
  <c r="W500" i="1"/>
  <c r="V500" i="1"/>
  <c r="U500" i="1"/>
  <c r="T500" i="1"/>
  <c r="S500" i="1"/>
  <c r="N500" i="1"/>
  <c r="I500" i="1"/>
  <c r="W499" i="1"/>
  <c r="V499" i="1"/>
  <c r="U499" i="1"/>
  <c r="T499" i="1"/>
  <c r="S499" i="1"/>
  <c r="N499" i="1"/>
  <c r="I499" i="1"/>
  <c r="W498" i="1"/>
  <c r="V498" i="1"/>
  <c r="U498" i="1"/>
  <c r="T498" i="1"/>
  <c r="S498" i="1"/>
  <c r="N498" i="1"/>
  <c r="I498" i="1"/>
  <c r="W497" i="1"/>
  <c r="V497" i="1"/>
  <c r="U497" i="1"/>
  <c r="T497" i="1"/>
  <c r="S497" i="1"/>
  <c r="N497" i="1"/>
  <c r="I497" i="1"/>
  <c r="W496" i="1"/>
  <c r="V496" i="1"/>
  <c r="U496" i="1"/>
  <c r="T496" i="1"/>
  <c r="S496" i="1"/>
  <c r="N496" i="1"/>
  <c r="I496" i="1"/>
  <c r="W495" i="1"/>
  <c r="V495" i="1"/>
  <c r="U495" i="1"/>
  <c r="T495" i="1"/>
  <c r="S495" i="1"/>
  <c r="N495" i="1"/>
  <c r="I495" i="1"/>
  <c r="W494" i="1"/>
  <c r="V494" i="1"/>
  <c r="U494" i="1"/>
  <c r="T494" i="1"/>
  <c r="S494" i="1"/>
  <c r="N494" i="1"/>
  <c r="I494" i="1"/>
  <c r="W493" i="1"/>
  <c r="V493" i="1"/>
  <c r="U493" i="1"/>
  <c r="T493" i="1"/>
  <c r="S493" i="1"/>
  <c r="N493" i="1"/>
  <c r="I493" i="1"/>
  <c r="W492" i="1"/>
  <c r="V492" i="1"/>
  <c r="U492" i="1"/>
  <c r="T492" i="1"/>
  <c r="S492" i="1"/>
  <c r="N492" i="1"/>
  <c r="I492" i="1"/>
  <c r="W491" i="1"/>
  <c r="V491" i="1"/>
  <c r="U491" i="1"/>
  <c r="T491" i="1"/>
  <c r="S491" i="1"/>
  <c r="N491" i="1"/>
  <c r="I491" i="1"/>
  <c r="W490" i="1"/>
  <c r="V490" i="1"/>
  <c r="U490" i="1"/>
  <c r="T490" i="1"/>
  <c r="S490" i="1"/>
  <c r="N490" i="1"/>
  <c r="I490" i="1"/>
  <c r="W489" i="1"/>
  <c r="V489" i="1"/>
  <c r="U489" i="1"/>
  <c r="T489" i="1"/>
  <c r="S489" i="1"/>
  <c r="N489" i="1"/>
  <c r="I489" i="1"/>
  <c r="W488" i="1"/>
  <c r="V488" i="1"/>
  <c r="U488" i="1"/>
  <c r="T488" i="1"/>
  <c r="S488" i="1"/>
  <c r="N488" i="1"/>
  <c r="I488" i="1"/>
  <c r="W487" i="1"/>
  <c r="V487" i="1"/>
  <c r="U487" i="1"/>
  <c r="T487" i="1"/>
  <c r="S487" i="1"/>
  <c r="N487" i="1"/>
  <c r="I487" i="1"/>
  <c r="W486" i="1"/>
  <c r="V486" i="1"/>
  <c r="U486" i="1"/>
  <c r="T486" i="1"/>
  <c r="S486" i="1"/>
  <c r="N486" i="1"/>
  <c r="I486" i="1"/>
  <c r="W485" i="1"/>
  <c r="V485" i="1"/>
  <c r="U485" i="1"/>
  <c r="T485" i="1"/>
  <c r="S485" i="1"/>
  <c r="N485" i="1"/>
  <c r="I485" i="1"/>
  <c r="W484" i="1"/>
  <c r="V484" i="1"/>
  <c r="U484" i="1"/>
  <c r="T484" i="1"/>
  <c r="S484" i="1"/>
  <c r="N484" i="1"/>
  <c r="I484" i="1"/>
  <c r="W483" i="1"/>
  <c r="V483" i="1"/>
  <c r="U483" i="1"/>
  <c r="T483" i="1"/>
  <c r="S483" i="1"/>
  <c r="N483" i="1"/>
  <c r="I483" i="1"/>
  <c r="W482" i="1"/>
  <c r="V482" i="1"/>
  <c r="U482" i="1"/>
  <c r="T482" i="1"/>
  <c r="S482" i="1"/>
  <c r="N482" i="1"/>
  <c r="I482" i="1"/>
  <c r="W481" i="1"/>
  <c r="V481" i="1"/>
  <c r="U481" i="1"/>
  <c r="T481" i="1"/>
  <c r="S481" i="1"/>
  <c r="N481" i="1"/>
  <c r="I481" i="1"/>
  <c r="W480" i="1"/>
  <c r="V480" i="1"/>
  <c r="U480" i="1"/>
  <c r="T480" i="1"/>
  <c r="S480" i="1"/>
  <c r="N480" i="1"/>
  <c r="I480" i="1"/>
  <c r="W479" i="1"/>
  <c r="V479" i="1"/>
  <c r="U479" i="1"/>
  <c r="T479" i="1"/>
  <c r="S479" i="1"/>
  <c r="N479" i="1"/>
  <c r="I479" i="1"/>
  <c r="W478" i="1"/>
  <c r="V478" i="1"/>
  <c r="U478" i="1"/>
  <c r="T478" i="1"/>
  <c r="S478" i="1"/>
  <c r="N478" i="1"/>
  <c r="I478" i="1"/>
  <c r="W477" i="1"/>
  <c r="V477" i="1"/>
  <c r="U477" i="1"/>
  <c r="T477" i="1"/>
  <c r="S477" i="1"/>
  <c r="N477" i="1"/>
  <c r="I477" i="1"/>
  <c r="W476" i="1"/>
  <c r="V476" i="1"/>
  <c r="U476" i="1"/>
  <c r="T476" i="1"/>
  <c r="S476" i="1"/>
  <c r="N476" i="1"/>
  <c r="I476" i="1"/>
  <c r="W475" i="1"/>
  <c r="V475" i="1"/>
  <c r="U475" i="1"/>
  <c r="T475" i="1"/>
  <c r="S475" i="1"/>
  <c r="N475" i="1"/>
  <c r="I475" i="1"/>
  <c r="W474" i="1"/>
  <c r="V474" i="1"/>
  <c r="U474" i="1"/>
  <c r="T474" i="1"/>
  <c r="S474" i="1"/>
  <c r="N474" i="1"/>
  <c r="I474" i="1"/>
  <c r="W473" i="1"/>
  <c r="V473" i="1"/>
  <c r="U473" i="1"/>
  <c r="T473" i="1"/>
  <c r="S473" i="1"/>
  <c r="N473" i="1"/>
  <c r="I473" i="1"/>
  <c r="W472" i="1"/>
  <c r="V472" i="1"/>
  <c r="U472" i="1"/>
  <c r="T472" i="1"/>
  <c r="S472" i="1"/>
  <c r="N472" i="1"/>
  <c r="I472" i="1"/>
  <c r="W471" i="1"/>
  <c r="V471" i="1"/>
  <c r="U471" i="1"/>
  <c r="T471" i="1"/>
  <c r="S471" i="1"/>
  <c r="N471" i="1"/>
  <c r="I471" i="1"/>
  <c r="W470" i="1"/>
  <c r="V470" i="1"/>
  <c r="U470" i="1"/>
  <c r="T470" i="1"/>
  <c r="S470" i="1"/>
  <c r="N470" i="1"/>
  <c r="I470" i="1"/>
  <c r="W469" i="1"/>
  <c r="V469" i="1"/>
  <c r="U469" i="1"/>
  <c r="T469" i="1"/>
  <c r="S469" i="1"/>
  <c r="N469" i="1"/>
  <c r="I469" i="1"/>
  <c r="W468" i="1"/>
  <c r="V468" i="1"/>
  <c r="U468" i="1"/>
  <c r="T468" i="1"/>
  <c r="S468" i="1"/>
  <c r="N468" i="1"/>
  <c r="I468" i="1"/>
  <c r="W467" i="1"/>
  <c r="V467" i="1"/>
  <c r="U467" i="1"/>
  <c r="T467" i="1"/>
  <c r="S467" i="1"/>
  <c r="N467" i="1"/>
  <c r="I467" i="1"/>
  <c r="W466" i="1"/>
  <c r="V466" i="1"/>
  <c r="U466" i="1"/>
  <c r="T466" i="1"/>
  <c r="S466" i="1"/>
  <c r="N466" i="1"/>
  <c r="I466" i="1"/>
  <c r="W465" i="1"/>
  <c r="V465" i="1"/>
  <c r="U465" i="1"/>
  <c r="T465" i="1"/>
  <c r="S465" i="1"/>
  <c r="N465" i="1"/>
  <c r="I465" i="1"/>
  <c r="W464" i="1"/>
  <c r="V464" i="1"/>
  <c r="U464" i="1"/>
  <c r="T464" i="1"/>
  <c r="S464" i="1"/>
  <c r="N464" i="1"/>
  <c r="I464" i="1"/>
  <c r="W463" i="1"/>
  <c r="V463" i="1"/>
  <c r="U463" i="1"/>
  <c r="T463" i="1"/>
  <c r="S463" i="1"/>
  <c r="N463" i="1"/>
  <c r="I463" i="1"/>
  <c r="W462" i="1"/>
  <c r="V462" i="1"/>
  <c r="U462" i="1"/>
  <c r="T462" i="1"/>
  <c r="S462" i="1"/>
  <c r="N462" i="1"/>
  <c r="I462" i="1"/>
  <c r="W461" i="1"/>
  <c r="V461" i="1"/>
  <c r="U461" i="1"/>
  <c r="T461" i="1"/>
  <c r="S461" i="1"/>
  <c r="N461" i="1"/>
  <c r="I461" i="1"/>
  <c r="W460" i="1"/>
  <c r="V460" i="1"/>
  <c r="U460" i="1"/>
  <c r="T460" i="1"/>
  <c r="S460" i="1"/>
  <c r="N460" i="1"/>
  <c r="I460" i="1"/>
  <c r="W459" i="1"/>
  <c r="V459" i="1"/>
  <c r="U459" i="1"/>
  <c r="T459" i="1"/>
  <c r="S459" i="1"/>
  <c r="N459" i="1"/>
  <c r="I459" i="1"/>
  <c r="W458" i="1"/>
  <c r="V458" i="1"/>
  <c r="U458" i="1"/>
  <c r="T458" i="1"/>
  <c r="S458" i="1"/>
  <c r="N458" i="1"/>
  <c r="I458" i="1"/>
  <c r="W457" i="1"/>
  <c r="V457" i="1"/>
  <c r="U457" i="1"/>
  <c r="T457" i="1"/>
  <c r="S457" i="1"/>
  <c r="N457" i="1"/>
  <c r="I457" i="1"/>
  <c r="W456" i="1"/>
  <c r="V456" i="1"/>
  <c r="U456" i="1"/>
  <c r="T456" i="1"/>
  <c r="S456" i="1"/>
  <c r="N456" i="1"/>
  <c r="I456" i="1"/>
  <c r="W455" i="1"/>
  <c r="V455" i="1"/>
  <c r="U455" i="1"/>
  <c r="T455" i="1"/>
  <c r="S455" i="1"/>
  <c r="N455" i="1"/>
  <c r="I455" i="1"/>
  <c r="W454" i="1"/>
  <c r="V454" i="1"/>
  <c r="U454" i="1"/>
  <c r="T454" i="1"/>
  <c r="S454" i="1"/>
  <c r="N454" i="1"/>
  <c r="I454" i="1"/>
  <c r="W453" i="1"/>
  <c r="V453" i="1"/>
  <c r="U453" i="1"/>
  <c r="T453" i="1"/>
  <c r="S453" i="1"/>
  <c r="N453" i="1"/>
  <c r="I453" i="1"/>
  <c r="W452" i="1"/>
  <c r="V452" i="1"/>
  <c r="U452" i="1"/>
  <c r="T452" i="1"/>
  <c r="S452" i="1"/>
  <c r="N452" i="1"/>
  <c r="I452" i="1"/>
  <c r="W451" i="1"/>
  <c r="V451" i="1"/>
  <c r="U451" i="1"/>
  <c r="T451" i="1"/>
  <c r="S451" i="1"/>
  <c r="N451" i="1"/>
  <c r="I451" i="1"/>
  <c r="W450" i="1"/>
  <c r="V450" i="1"/>
  <c r="U450" i="1"/>
  <c r="T450" i="1"/>
  <c r="S450" i="1"/>
  <c r="N450" i="1"/>
  <c r="I450" i="1"/>
  <c r="W449" i="1"/>
  <c r="V449" i="1"/>
  <c r="U449" i="1"/>
  <c r="T449" i="1"/>
  <c r="S449" i="1"/>
  <c r="N449" i="1"/>
  <c r="I449" i="1"/>
  <c r="W448" i="1"/>
  <c r="V448" i="1"/>
  <c r="U448" i="1"/>
  <c r="T448" i="1"/>
  <c r="S448" i="1"/>
  <c r="N448" i="1"/>
  <c r="I448" i="1"/>
  <c r="W447" i="1"/>
  <c r="V447" i="1"/>
  <c r="U447" i="1"/>
  <c r="T447" i="1"/>
  <c r="S447" i="1"/>
  <c r="N447" i="1"/>
  <c r="I447" i="1"/>
  <c r="W446" i="1"/>
  <c r="V446" i="1"/>
  <c r="U446" i="1"/>
  <c r="T446" i="1"/>
  <c r="S446" i="1"/>
  <c r="N446" i="1"/>
  <c r="I446" i="1"/>
  <c r="W445" i="1"/>
  <c r="V445" i="1"/>
  <c r="U445" i="1"/>
  <c r="T445" i="1"/>
  <c r="S445" i="1"/>
  <c r="N445" i="1"/>
  <c r="I445" i="1"/>
  <c r="W444" i="1"/>
  <c r="V444" i="1"/>
  <c r="U444" i="1"/>
  <c r="T444" i="1"/>
  <c r="S444" i="1"/>
  <c r="N444" i="1"/>
  <c r="I444" i="1"/>
  <c r="W443" i="1"/>
  <c r="V443" i="1"/>
  <c r="U443" i="1"/>
  <c r="T443" i="1"/>
  <c r="S443" i="1"/>
  <c r="N443" i="1"/>
  <c r="I443" i="1"/>
  <c r="W442" i="1"/>
  <c r="V442" i="1"/>
  <c r="U442" i="1"/>
  <c r="T442" i="1"/>
  <c r="S442" i="1"/>
  <c r="N442" i="1"/>
  <c r="I442" i="1"/>
  <c r="W441" i="1"/>
  <c r="V441" i="1"/>
  <c r="U441" i="1"/>
  <c r="T441" i="1"/>
  <c r="S441" i="1"/>
  <c r="N441" i="1"/>
  <c r="I441" i="1"/>
  <c r="W440" i="1"/>
  <c r="V440" i="1"/>
  <c r="U440" i="1"/>
  <c r="T440" i="1"/>
  <c r="S440" i="1"/>
  <c r="N440" i="1"/>
  <c r="I440" i="1"/>
  <c r="W439" i="1"/>
  <c r="V439" i="1"/>
  <c r="U439" i="1"/>
  <c r="T439" i="1"/>
  <c r="S439" i="1"/>
  <c r="N439" i="1"/>
  <c r="I439" i="1"/>
  <c r="W438" i="1"/>
  <c r="V438" i="1"/>
  <c r="U438" i="1"/>
  <c r="T438" i="1"/>
  <c r="S438" i="1"/>
  <c r="N438" i="1"/>
  <c r="I438" i="1"/>
  <c r="W437" i="1"/>
  <c r="V437" i="1"/>
  <c r="U437" i="1"/>
  <c r="T437" i="1"/>
  <c r="S437" i="1"/>
  <c r="N437" i="1"/>
  <c r="I437" i="1"/>
  <c r="W436" i="1"/>
  <c r="V436" i="1"/>
  <c r="U436" i="1"/>
  <c r="T436" i="1"/>
  <c r="S436" i="1"/>
  <c r="N436" i="1"/>
  <c r="I436" i="1"/>
  <c r="W435" i="1"/>
  <c r="V435" i="1"/>
  <c r="U435" i="1"/>
  <c r="T435" i="1"/>
  <c r="S435" i="1"/>
  <c r="N435" i="1"/>
  <c r="I435" i="1"/>
  <c r="W434" i="1"/>
  <c r="V434" i="1"/>
  <c r="U434" i="1"/>
  <c r="T434" i="1"/>
  <c r="S434" i="1"/>
  <c r="N434" i="1"/>
  <c r="I434" i="1"/>
  <c r="W433" i="1"/>
  <c r="V433" i="1"/>
  <c r="U433" i="1"/>
  <c r="T433" i="1"/>
  <c r="S433" i="1"/>
  <c r="N433" i="1"/>
  <c r="I433" i="1"/>
  <c r="W432" i="1"/>
  <c r="V432" i="1"/>
  <c r="U432" i="1"/>
  <c r="T432" i="1"/>
  <c r="S432" i="1"/>
  <c r="N432" i="1"/>
  <c r="I432" i="1"/>
  <c r="W431" i="1"/>
  <c r="V431" i="1"/>
  <c r="U431" i="1"/>
  <c r="T431" i="1"/>
  <c r="S431" i="1"/>
  <c r="N431" i="1"/>
  <c r="I431" i="1"/>
  <c r="W430" i="1"/>
  <c r="V430" i="1"/>
  <c r="U430" i="1"/>
  <c r="T430" i="1"/>
  <c r="S430" i="1"/>
  <c r="N430" i="1"/>
  <c r="I430" i="1"/>
  <c r="W429" i="1"/>
  <c r="V429" i="1"/>
  <c r="U429" i="1"/>
  <c r="T429" i="1"/>
  <c r="S429" i="1"/>
  <c r="N429" i="1"/>
  <c r="I429" i="1"/>
  <c r="W428" i="1"/>
  <c r="V428" i="1"/>
  <c r="U428" i="1"/>
  <c r="T428" i="1"/>
  <c r="S428" i="1"/>
  <c r="N428" i="1"/>
  <c r="I428" i="1"/>
  <c r="W427" i="1"/>
  <c r="V427" i="1"/>
  <c r="U427" i="1"/>
  <c r="T427" i="1"/>
  <c r="S427" i="1"/>
  <c r="N427" i="1"/>
  <c r="I427" i="1"/>
  <c r="W426" i="1"/>
  <c r="V426" i="1"/>
  <c r="U426" i="1"/>
  <c r="T426" i="1"/>
  <c r="S426" i="1"/>
  <c r="N426" i="1"/>
  <c r="I426" i="1"/>
  <c r="W425" i="1"/>
  <c r="V425" i="1"/>
  <c r="U425" i="1"/>
  <c r="T425" i="1"/>
  <c r="S425" i="1"/>
  <c r="N425" i="1"/>
  <c r="I425" i="1"/>
  <c r="W424" i="1"/>
  <c r="V424" i="1"/>
  <c r="U424" i="1"/>
  <c r="T424" i="1"/>
  <c r="S424" i="1"/>
  <c r="N424" i="1"/>
  <c r="I424" i="1"/>
  <c r="W423" i="1"/>
  <c r="V423" i="1"/>
  <c r="U423" i="1"/>
  <c r="T423" i="1"/>
  <c r="S423" i="1"/>
  <c r="N423" i="1"/>
  <c r="I423" i="1"/>
  <c r="W422" i="1"/>
  <c r="V422" i="1"/>
  <c r="U422" i="1"/>
  <c r="T422" i="1"/>
  <c r="S422" i="1"/>
  <c r="N422" i="1"/>
  <c r="I422" i="1"/>
  <c r="W421" i="1"/>
  <c r="V421" i="1"/>
  <c r="U421" i="1"/>
  <c r="T421" i="1"/>
  <c r="S421" i="1"/>
  <c r="N421" i="1"/>
  <c r="I421" i="1"/>
  <c r="W420" i="1"/>
  <c r="V420" i="1"/>
  <c r="U420" i="1"/>
  <c r="T420" i="1"/>
  <c r="S420" i="1"/>
  <c r="N420" i="1"/>
  <c r="I420" i="1"/>
  <c r="W419" i="1"/>
  <c r="V419" i="1"/>
  <c r="U419" i="1"/>
  <c r="T419" i="1"/>
  <c r="S419" i="1"/>
  <c r="N419" i="1"/>
  <c r="I419" i="1"/>
  <c r="W418" i="1"/>
  <c r="V418" i="1"/>
  <c r="U418" i="1"/>
  <c r="T418" i="1"/>
  <c r="S418" i="1"/>
  <c r="N418" i="1"/>
  <c r="I418" i="1"/>
  <c r="W417" i="1"/>
  <c r="V417" i="1"/>
  <c r="U417" i="1"/>
  <c r="T417" i="1"/>
  <c r="S417" i="1"/>
  <c r="N417" i="1"/>
  <c r="I417" i="1"/>
  <c r="W416" i="1"/>
  <c r="V416" i="1"/>
  <c r="U416" i="1"/>
  <c r="T416" i="1"/>
  <c r="S416" i="1"/>
  <c r="N416" i="1"/>
  <c r="I416" i="1"/>
  <c r="W415" i="1"/>
  <c r="V415" i="1"/>
  <c r="U415" i="1"/>
  <c r="T415" i="1"/>
  <c r="S415" i="1"/>
  <c r="N415" i="1"/>
  <c r="I415" i="1"/>
  <c r="W414" i="1"/>
  <c r="V414" i="1"/>
  <c r="U414" i="1"/>
  <c r="T414" i="1"/>
  <c r="S414" i="1"/>
  <c r="N414" i="1"/>
  <c r="I414" i="1"/>
  <c r="W413" i="1"/>
  <c r="V413" i="1"/>
  <c r="U413" i="1"/>
  <c r="T413" i="1"/>
  <c r="S413" i="1"/>
  <c r="N413" i="1"/>
  <c r="I413" i="1"/>
  <c r="W412" i="1"/>
  <c r="V412" i="1"/>
  <c r="U412" i="1"/>
  <c r="T412" i="1"/>
  <c r="S412" i="1"/>
  <c r="N412" i="1"/>
  <c r="I412" i="1"/>
  <c r="W411" i="1"/>
  <c r="V411" i="1"/>
  <c r="U411" i="1"/>
  <c r="T411" i="1"/>
  <c r="S411" i="1"/>
  <c r="N411" i="1"/>
  <c r="I411" i="1"/>
  <c r="W410" i="1"/>
  <c r="V410" i="1"/>
  <c r="U410" i="1"/>
  <c r="T410" i="1"/>
  <c r="S410" i="1"/>
  <c r="N410" i="1"/>
  <c r="I410" i="1"/>
  <c r="W409" i="1"/>
  <c r="V409" i="1"/>
  <c r="U409" i="1"/>
  <c r="T409" i="1"/>
  <c r="S409" i="1"/>
  <c r="N409" i="1"/>
  <c r="I409" i="1"/>
  <c r="W408" i="1"/>
  <c r="V408" i="1"/>
  <c r="U408" i="1"/>
  <c r="T408" i="1"/>
  <c r="S408" i="1"/>
  <c r="N408" i="1"/>
  <c r="I408" i="1"/>
  <c r="W407" i="1"/>
  <c r="V407" i="1"/>
  <c r="U407" i="1"/>
  <c r="T407" i="1"/>
  <c r="S407" i="1"/>
  <c r="N407" i="1"/>
  <c r="I407" i="1"/>
  <c r="W406" i="1"/>
  <c r="V406" i="1"/>
  <c r="U406" i="1"/>
  <c r="T406" i="1"/>
  <c r="S406" i="1"/>
  <c r="N406" i="1"/>
  <c r="I406" i="1"/>
  <c r="W405" i="1"/>
  <c r="V405" i="1"/>
  <c r="U405" i="1"/>
  <c r="T405" i="1"/>
  <c r="S405" i="1"/>
  <c r="N405" i="1"/>
  <c r="I405" i="1"/>
  <c r="W404" i="1"/>
  <c r="V404" i="1"/>
  <c r="U404" i="1"/>
  <c r="T404" i="1"/>
  <c r="S404" i="1"/>
  <c r="N404" i="1"/>
  <c r="I404" i="1"/>
  <c r="W403" i="1"/>
  <c r="V403" i="1"/>
  <c r="U403" i="1"/>
  <c r="T403" i="1"/>
  <c r="S403" i="1"/>
  <c r="N403" i="1"/>
  <c r="I403" i="1"/>
  <c r="W402" i="1"/>
  <c r="V402" i="1"/>
  <c r="U402" i="1"/>
  <c r="T402" i="1"/>
  <c r="S402" i="1"/>
  <c r="N402" i="1"/>
  <c r="I402" i="1"/>
  <c r="W401" i="1"/>
  <c r="V401" i="1"/>
  <c r="U401" i="1"/>
  <c r="T401" i="1"/>
  <c r="S401" i="1"/>
  <c r="N401" i="1"/>
  <c r="I401" i="1"/>
  <c r="W400" i="1"/>
  <c r="V400" i="1"/>
  <c r="U400" i="1"/>
  <c r="T400" i="1"/>
  <c r="S400" i="1"/>
  <c r="N400" i="1"/>
  <c r="I400" i="1"/>
  <c r="W399" i="1"/>
  <c r="V399" i="1"/>
  <c r="U399" i="1"/>
  <c r="T399" i="1"/>
  <c r="S399" i="1"/>
  <c r="N399" i="1"/>
  <c r="I399" i="1"/>
  <c r="W398" i="1"/>
  <c r="V398" i="1"/>
  <c r="U398" i="1"/>
  <c r="T398" i="1"/>
  <c r="S398" i="1"/>
  <c r="N398" i="1"/>
  <c r="I398" i="1"/>
  <c r="W397" i="1"/>
  <c r="V397" i="1"/>
  <c r="U397" i="1"/>
  <c r="T397" i="1"/>
  <c r="S397" i="1"/>
  <c r="N397" i="1"/>
  <c r="I397" i="1"/>
  <c r="W396" i="1"/>
  <c r="V396" i="1"/>
  <c r="U396" i="1"/>
  <c r="T396" i="1"/>
  <c r="S396" i="1"/>
  <c r="N396" i="1"/>
  <c r="I396" i="1"/>
  <c r="W395" i="1"/>
  <c r="V395" i="1"/>
  <c r="U395" i="1"/>
  <c r="T395" i="1"/>
  <c r="S395" i="1"/>
  <c r="N395" i="1"/>
  <c r="I395" i="1"/>
  <c r="W394" i="1"/>
  <c r="V394" i="1"/>
  <c r="U394" i="1"/>
  <c r="T394" i="1"/>
  <c r="S394" i="1"/>
  <c r="N394" i="1"/>
  <c r="I394" i="1"/>
  <c r="W393" i="1"/>
  <c r="V393" i="1"/>
  <c r="U393" i="1"/>
  <c r="T393" i="1"/>
  <c r="S393" i="1"/>
  <c r="N393" i="1"/>
  <c r="I393" i="1"/>
  <c r="W392" i="1"/>
  <c r="V392" i="1"/>
  <c r="U392" i="1"/>
  <c r="T392" i="1"/>
  <c r="S392" i="1"/>
  <c r="N392" i="1"/>
  <c r="I392" i="1"/>
  <c r="W391" i="1"/>
  <c r="V391" i="1"/>
  <c r="U391" i="1"/>
  <c r="T391" i="1"/>
  <c r="S391" i="1"/>
  <c r="N391" i="1"/>
  <c r="I391" i="1"/>
  <c r="W390" i="1"/>
  <c r="V390" i="1"/>
  <c r="U390" i="1"/>
  <c r="T390" i="1"/>
  <c r="S390" i="1"/>
  <c r="N390" i="1"/>
  <c r="I390" i="1"/>
  <c r="W389" i="1"/>
  <c r="V389" i="1"/>
  <c r="U389" i="1"/>
  <c r="T389" i="1"/>
  <c r="S389" i="1"/>
  <c r="N389" i="1"/>
  <c r="I389" i="1"/>
  <c r="W388" i="1"/>
  <c r="V388" i="1"/>
  <c r="U388" i="1"/>
  <c r="T388" i="1"/>
  <c r="S388" i="1"/>
  <c r="N388" i="1"/>
  <c r="I388" i="1"/>
  <c r="W387" i="1"/>
  <c r="V387" i="1"/>
  <c r="U387" i="1"/>
  <c r="T387" i="1"/>
  <c r="S387" i="1"/>
  <c r="N387" i="1"/>
  <c r="I387" i="1"/>
  <c r="W386" i="1"/>
  <c r="V386" i="1"/>
  <c r="U386" i="1"/>
  <c r="T386" i="1"/>
  <c r="S386" i="1"/>
  <c r="N386" i="1"/>
  <c r="I386" i="1"/>
  <c r="W385" i="1"/>
  <c r="V385" i="1"/>
  <c r="U385" i="1"/>
  <c r="T385" i="1"/>
  <c r="S385" i="1"/>
  <c r="N385" i="1"/>
  <c r="I385" i="1"/>
  <c r="W384" i="1"/>
  <c r="V384" i="1"/>
  <c r="U384" i="1"/>
  <c r="T384" i="1"/>
  <c r="S384" i="1"/>
  <c r="N384" i="1"/>
  <c r="I384" i="1"/>
  <c r="W383" i="1"/>
  <c r="V383" i="1"/>
  <c r="U383" i="1"/>
  <c r="T383" i="1"/>
  <c r="S383" i="1"/>
  <c r="N383" i="1"/>
  <c r="I383" i="1"/>
  <c r="W382" i="1"/>
  <c r="V382" i="1"/>
  <c r="U382" i="1"/>
  <c r="T382" i="1"/>
  <c r="S382" i="1"/>
  <c r="N382" i="1"/>
  <c r="I382" i="1"/>
  <c r="W381" i="1"/>
  <c r="V381" i="1"/>
  <c r="U381" i="1"/>
  <c r="T381" i="1"/>
  <c r="S381" i="1"/>
  <c r="N381" i="1"/>
  <c r="I381" i="1"/>
  <c r="W380" i="1"/>
  <c r="V380" i="1"/>
  <c r="U380" i="1"/>
  <c r="T380" i="1"/>
  <c r="S380" i="1"/>
  <c r="N380" i="1"/>
  <c r="I380" i="1"/>
  <c r="W379" i="1"/>
  <c r="V379" i="1"/>
  <c r="U379" i="1"/>
  <c r="T379" i="1"/>
  <c r="S379" i="1"/>
  <c r="N379" i="1"/>
  <c r="I379" i="1"/>
  <c r="W378" i="1"/>
  <c r="V378" i="1"/>
  <c r="U378" i="1"/>
  <c r="T378" i="1"/>
  <c r="S378" i="1"/>
  <c r="N378" i="1"/>
  <c r="I378" i="1"/>
  <c r="W377" i="1"/>
  <c r="V377" i="1"/>
  <c r="U377" i="1"/>
  <c r="T377" i="1"/>
  <c r="S377" i="1"/>
  <c r="N377" i="1"/>
  <c r="I377" i="1"/>
  <c r="W376" i="1"/>
  <c r="V376" i="1"/>
  <c r="U376" i="1"/>
  <c r="T376" i="1"/>
  <c r="S376" i="1"/>
  <c r="N376" i="1"/>
  <c r="I376" i="1"/>
  <c r="W375" i="1"/>
  <c r="V375" i="1"/>
  <c r="U375" i="1"/>
  <c r="T375" i="1"/>
  <c r="S375" i="1"/>
  <c r="N375" i="1"/>
  <c r="I375" i="1"/>
  <c r="W374" i="1"/>
  <c r="V374" i="1"/>
  <c r="U374" i="1"/>
  <c r="T374" i="1"/>
  <c r="S374" i="1"/>
  <c r="N374" i="1"/>
  <c r="I374" i="1"/>
  <c r="W373" i="1"/>
  <c r="V373" i="1"/>
  <c r="U373" i="1"/>
  <c r="T373" i="1"/>
  <c r="S373" i="1"/>
  <c r="N373" i="1"/>
  <c r="I373" i="1"/>
  <c r="W372" i="1"/>
  <c r="V372" i="1"/>
  <c r="U372" i="1"/>
  <c r="T372" i="1"/>
  <c r="S372" i="1"/>
  <c r="N372" i="1"/>
  <c r="I372" i="1"/>
  <c r="W371" i="1"/>
  <c r="V371" i="1"/>
  <c r="U371" i="1"/>
  <c r="T371" i="1"/>
  <c r="S371" i="1"/>
  <c r="N371" i="1"/>
  <c r="I371" i="1"/>
  <c r="W370" i="1"/>
  <c r="V370" i="1"/>
  <c r="U370" i="1"/>
  <c r="T370" i="1"/>
  <c r="S370" i="1"/>
  <c r="N370" i="1"/>
  <c r="I370" i="1"/>
  <c r="W369" i="1"/>
  <c r="V369" i="1"/>
  <c r="U369" i="1"/>
  <c r="T369" i="1"/>
  <c r="S369" i="1"/>
  <c r="N369" i="1"/>
  <c r="I369" i="1"/>
  <c r="W368" i="1"/>
  <c r="V368" i="1"/>
  <c r="U368" i="1"/>
  <c r="T368" i="1"/>
  <c r="S368" i="1"/>
  <c r="N368" i="1"/>
  <c r="I368" i="1"/>
  <c r="W367" i="1"/>
  <c r="V367" i="1"/>
  <c r="U367" i="1"/>
  <c r="T367" i="1"/>
  <c r="S367" i="1"/>
  <c r="N367" i="1"/>
  <c r="I367" i="1"/>
  <c r="W366" i="1"/>
  <c r="V366" i="1"/>
  <c r="U366" i="1"/>
  <c r="T366" i="1"/>
  <c r="S366" i="1"/>
  <c r="N366" i="1"/>
  <c r="I366" i="1"/>
  <c r="W365" i="1"/>
  <c r="V365" i="1"/>
  <c r="U365" i="1"/>
  <c r="T365" i="1"/>
  <c r="S365" i="1"/>
  <c r="N365" i="1"/>
  <c r="I365" i="1"/>
  <c r="W364" i="1"/>
  <c r="V364" i="1"/>
  <c r="U364" i="1"/>
  <c r="T364" i="1"/>
  <c r="S364" i="1"/>
  <c r="N364" i="1"/>
  <c r="I364" i="1"/>
  <c r="W363" i="1"/>
  <c r="V363" i="1"/>
  <c r="U363" i="1"/>
  <c r="T363" i="1"/>
  <c r="S363" i="1"/>
  <c r="N363" i="1"/>
  <c r="I363" i="1"/>
  <c r="W362" i="1"/>
  <c r="V362" i="1"/>
  <c r="U362" i="1"/>
  <c r="T362" i="1"/>
  <c r="S362" i="1"/>
  <c r="N362" i="1"/>
  <c r="I362" i="1"/>
  <c r="W361" i="1"/>
  <c r="V361" i="1"/>
  <c r="U361" i="1"/>
  <c r="T361" i="1"/>
  <c r="S361" i="1"/>
  <c r="N361" i="1"/>
  <c r="I361" i="1"/>
  <c r="W360" i="1"/>
  <c r="V360" i="1"/>
  <c r="U360" i="1"/>
  <c r="T360" i="1"/>
  <c r="S360" i="1"/>
  <c r="N360" i="1"/>
  <c r="I360" i="1"/>
  <c r="W359" i="1"/>
  <c r="V359" i="1"/>
  <c r="U359" i="1"/>
  <c r="T359" i="1"/>
  <c r="S359" i="1"/>
  <c r="N359" i="1"/>
  <c r="I359" i="1"/>
  <c r="W358" i="1"/>
  <c r="V358" i="1"/>
  <c r="U358" i="1"/>
  <c r="T358" i="1"/>
  <c r="S358" i="1"/>
  <c r="N358" i="1"/>
  <c r="I358" i="1"/>
  <c r="W357" i="1"/>
  <c r="V357" i="1"/>
  <c r="U357" i="1"/>
  <c r="T357" i="1"/>
  <c r="S357" i="1"/>
  <c r="N357" i="1"/>
  <c r="I357" i="1"/>
  <c r="W356" i="1"/>
  <c r="V356" i="1"/>
  <c r="U356" i="1"/>
  <c r="T356" i="1"/>
  <c r="S356" i="1"/>
  <c r="N356" i="1"/>
  <c r="I356" i="1"/>
  <c r="W355" i="1"/>
  <c r="V355" i="1"/>
  <c r="U355" i="1"/>
  <c r="T355" i="1"/>
  <c r="S355" i="1"/>
  <c r="N355" i="1"/>
  <c r="I355" i="1"/>
  <c r="W354" i="1"/>
  <c r="V354" i="1"/>
  <c r="U354" i="1"/>
  <c r="T354" i="1"/>
  <c r="S354" i="1"/>
  <c r="N354" i="1"/>
  <c r="I354" i="1"/>
  <c r="W353" i="1"/>
  <c r="V353" i="1"/>
  <c r="U353" i="1"/>
  <c r="T353" i="1"/>
  <c r="S353" i="1"/>
  <c r="N353" i="1"/>
  <c r="I353" i="1"/>
  <c r="W352" i="1"/>
  <c r="V352" i="1"/>
  <c r="U352" i="1"/>
  <c r="T352" i="1"/>
  <c r="S352" i="1"/>
  <c r="N352" i="1"/>
  <c r="I352" i="1"/>
  <c r="W351" i="1"/>
  <c r="V351" i="1"/>
  <c r="U351" i="1"/>
  <c r="T351" i="1"/>
  <c r="S351" i="1"/>
  <c r="N351" i="1"/>
  <c r="I351" i="1"/>
  <c r="W350" i="1"/>
  <c r="V350" i="1"/>
  <c r="U350" i="1"/>
  <c r="T350" i="1"/>
  <c r="S350" i="1"/>
  <c r="N350" i="1"/>
  <c r="I350" i="1"/>
  <c r="W349" i="1"/>
  <c r="V349" i="1"/>
  <c r="U349" i="1"/>
  <c r="T349" i="1"/>
  <c r="S349" i="1"/>
  <c r="N349" i="1"/>
  <c r="I349" i="1"/>
  <c r="W348" i="1"/>
  <c r="V348" i="1"/>
  <c r="U348" i="1"/>
  <c r="T348" i="1"/>
  <c r="S348" i="1"/>
  <c r="N348" i="1"/>
  <c r="I348" i="1"/>
  <c r="W347" i="1"/>
  <c r="V347" i="1"/>
  <c r="U347" i="1"/>
  <c r="T347" i="1"/>
  <c r="S347" i="1"/>
  <c r="N347" i="1"/>
  <c r="I347" i="1"/>
  <c r="W346" i="1"/>
  <c r="V346" i="1"/>
  <c r="U346" i="1"/>
  <c r="T346" i="1"/>
  <c r="S346" i="1"/>
  <c r="N346" i="1"/>
  <c r="I346" i="1"/>
  <c r="W345" i="1"/>
  <c r="V345" i="1"/>
  <c r="U345" i="1"/>
  <c r="T345" i="1"/>
  <c r="S345" i="1"/>
  <c r="N345" i="1"/>
  <c r="I345" i="1"/>
  <c r="W344" i="1"/>
  <c r="V344" i="1"/>
  <c r="U344" i="1"/>
  <c r="T344" i="1"/>
  <c r="S344" i="1"/>
  <c r="N344" i="1"/>
  <c r="I344" i="1"/>
  <c r="W343" i="1"/>
  <c r="V343" i="1"/>
  <c r="U343" i="1"/>
  <c r="T343" i="1"/>
  <c r="S343" i="1"/>
  <c r="N343" i="1"/>
  <c r="I343" i="1"/>
  <c r="W342" i="1"/>
  <c r="V342" i="1"/>
  <c r="U342" i="1"/>
  <c r="T342" i="1"/>
  <c r="S342" i="1"/>
  <c r="N342" i="1"/>
  <c r="I342" i="1"/>
  <c r="W341" i="1"/>
  <c r="V341" i="1"/>
  <c r="U341" i="1"/>
  <c r="T341" i="1"/>
  <c r="S341" i="1"/>
  <c r="N341" i="1"/>
  <c r="I341" i="1"/>
  <c r="W340" i="1"/>
  <c r="V340" i="1"/>
  <c r="U340" i="1"/>
  <c r="T340" i="1"/>
  <c r="S340" i="1"/>
  <c r="N340" i="1"/>
  <c r="I340" i="1"/>
  <c r="W339" i="1"/>
  <c r="V339" i="1"/>
  <c r="U339" i="1"/>
  <c r="T339" i="1"/>
  <c r="S339" i="1"/>
  <c r="N339" i="1"/>
  <c r="I339" i="1"/>
  <c r="W338" i="1"/>
  <c r="V338" i="1"/>
  <c r="U338" i="1"/>
  <c r="T338" i="1"/>
  <c r="S338" i="1"/>
  <c r="N338" i="1"/>
  <c r="I338" i="1"/>
  <c r="W337" i="1"/>
  <c r="V337" i="1"/>
  <c r="U337" i="1"/>
  <c r="T337" i="1"/>
  <c r="S337" i="1"/>
  <c r="N337" i="1"/>
  <c r="I337" i="1"/>
  <c r="W336" i="1"/>
  <c r="V336" i="1"/>
  <c r="U336" i="1"/>
  <c r="T336" i="1"/>
  <c r="S336" i="1"/>
  <c r="N336" i="1"/>
  <c r="I336" i="1"/>
  <c r="W335" i="1"/>
  <c r="V335" i="1"/>
  <c r="U335" i="1"/>
  <c r="T335" i="1"/>
  <c r="S335" i="1"/>
  <c r="N335" i="1"/>
  <c r="I335" i="1"/>
  <c r="W334" i="1"/>
  <c r="V334" i="1"/>
  <c r="U334" i="1"/>
  <c r="T334" i="1"/>
  <c r="S334" i="1"/>
  <c r="N334" i="1"/>
  <c r="I334" i="1"/>
  <c r="W333" i="1"/>
  <c r="V333" i="1"/>
  <c r="U333" i="1"/>
  <c r="T333" i="1"/>
  <c r="S333" i="1"/>
  <c r="N333" i="1"/>
  <c r="I333" i="1"/>
  <c r="W332" i="1"/>
  <c r="V332" i="1"/>
  <c r="U332" i="1"/>
  <c r="T332" i="1"/>
  <c r="S332" i="1"/>
  <c r="N332" i="1"/>
  <c r="I332" i="1"/>
  <c r="W331" i="1"/>
  <c r="V331" i="1"/>
  <c r="U331" i="1"/>
  <c r="T331" i="1"/>
  <c r="S331" i="1"/>
  <c r="N331" i="1"/>
  <c r="I331" i="1"/>
  <c r="W330" i="1"/>
  <c r="V330" i="1"/>
  <c r="U330" i="1"/>
  <c r="T330" i="1"/>
  <c r="S330" i="1"/>
  <c r="N330" i="1"/>
  <c r="I330" i="1"/>
  <c r="W329" i="1"/>
  <c r="V329" i="1"/>
  <c r="U329" i="1"/>
  <c r="T329" i="1"/>
  <c r="S329" i="1"/>
  <c r="N329" i="1"/>
  <c r="I329" i="1"/>
  <c r="W328" i="1"/>
  <c r="V328" i="1"/>
  <c r="U328" i="1"/>
  <c r="T328" i="1"/>
  <c r="S328" i="1"/>
  <c r="N328" i="1"/>
  <c r="I328" i="1"/>
  <c r="W327" i="1"/>
  <c r="V327" i="1"/>
  <c r="U327" i="1"/>
  <c r="T327" i="1"/>
  <c r="S327" i="1"/>
  <c r="N327" i="1"/>
  <c r="I327" i="1"/>
  <c r="W326" i="1"/>
  <c r="V326" i="1"/>
  <c r="U326" i="1"/>
  <c r="T326" i="1"/>
  <c r="S326" i="1"/>
  <c r="N326" i="1"/>
  <c r="I326" i="1"/>
  <c r="W325" i="1"/>
  <c r="V325" i="1"/>
  <c r="U325" i="1"/>
  <c r="T325" i="1"/>
  <c r="S325" i="1"/>
  <c r="N325" i="1"/>
  <c r="I325" i="1"/>
  <c r="W324" i="1"/>
  <c r="V324" i="1"/>
  <c r="U324" i="1"/>
  <c r="T324" i="1"/>
  <c r="S324" i="1"/>
  <c r="N324" i="1"/>
  <c r="I324" i="1"/>
  <c r="W323" i="1"/>
  <c r="V323" i="1"/>
  <c r="U323" i="1"/>
  <c r="T323" i="1"/>
  <c r="S323" i="1"/>
  <c r="N323" i="1"/>
  <c r="I323" i="1"/>
  <c r="W322" i="1"/>
  <c r="V322" i="1"/>
  <c r="U322" i="1"/>
  <c r="T322" i="1"/>
  <c r="S322" i="1"/>
  <c r="N322" i="1"/>
  <c r="I322" i="1"/>
  <c r="W321" i="1"/>
  <c r="V321" i="1"/>
  <c r="U321" i="1"/>
  <c r="T321" i="1"/>
  <c r="S321" i="1"/>
  <c r="N321" i="1"/>
  <c r="I321" i="1"/>
  <c r="W320" i="1"/>
  <c r="V320" i="1"/>
  <c r="U320" i="1"/>
  <c r="T320" i="1"/>
  <c r="S320" i="1"/>
  <c r="N320" i="1"/>
  <c r="I320" i="1"/>
  <c r="W319" i="1"/>
  <c r="V319" i="1"/>
  <c r="U319" i="1"/>
  <c r="T319" i="1"/>
  <c r="S319" i="1"/>
  <c r="N319" i="1"/>
  <c r="I319" i="1"/>
  <c r="W318" i="1"/>
  <c r="V318" i="1"/>
  <c r="U318" i="1"/>
  <c r="T318" i="1"/>
  <c r="S318" i="1"/>
  <c r="N318" i="1"/>
  <c r="I318" i="1"/>
  <c r="W317" i="1"/>
  <c r="V317" i="1"/>
  <c r="U317" i="1"/>
  <c r="T317" i="1"/>
  <c r="S317" i="1"/>
  <c r="N317" i="1"/>
  <c r="I317" i="1"/>
  <c r="W316" i="1"/>
  <c r="V316" i="1"/>
  <c r="U316" i="1"/>
  <c r="T316" i="1"/>
  <c r="S316" i="1"/>
  <c r="N316" i="1"/>
  <c r="I316" i="1"/>
  <c r="W315" i="1"/>
  <c r="V315" i="1"/>
  <c r="U315" i="1"/>
  <c r="T315" i="1"/>
  <c r="S315" i="1"/>
  <c r="N315" i="1"/>
  <c r="I315" i="1"/>
  <c r="W314" i="1"/>
  <c r="V314" i="1"/>
  <c r="U314" i="1"/>
  <c r="T314" i="1"/>
  <c r="S314" i="1"/>
  <c r="N314" i="1"/>
  <c r="I314" i="1"/>
  <c r="W313" i="1"/>
  <c r="V313" i="1"/>
  <c r="U313" i="1"/>
  <c r="T313" i="1"/>
  <c r="S313" i="1"/>
  <c r="N313" i="1"/>
  <c r="I313" i="1"/>
  <c r="W312" i="1"/>
  <c r="V312" i="1"/>
  <c r="U312" i="1"/>
  <c r="T312" i="1"/>
  <c r="S312" i="1"/>
  <c r="N312" i="1"/>
  <c r="I312" i="1"/>
  <c r="W311" i="1"/>
  <c r="V311" i="1"/>
  <c r="U311" i="1"/>
  <c r="T311" i="1"/>
  <c r="S311" i="1"/>
  <c r="N311" i="1"/>
  <c r="I311" i="1"/>
  <c r="W310" i="1"/>
  <c r="V310" i="1"/>
  <c r="U310" i="1"/>
  <c r="T310" i="1"/>
  <c r="S310" i="1"/>
  <c r="N310" i="1"/>
  <c r="I310" i="1"/>
  <c r="W309" i="1"/>
  <c r="V309" i="1"/>
  <c r="U309" i="1"/>
  <c r="T309" i="1"/>
  <c r="S309" i="1"/>
  <c r="N309" i="1"/>
  <c r="I309" i="1"/>
  <c r="W308" i="1"/>
  <c r="V308" i="1"/>
  <c r="U308" i="1"/>
  <c r="T308" i="1"/>
  <c r="S308" i="1"/>
  <c r="N308" i="1"/>
  <c r="I308" i="1"/>
  <c r="W307" i="1"/>
  <c r="V307" i="1"/>
  <c r="U307" i="1"/>
  <c r="T307" i="1"/>
  <c r="S307" i="1"/>
  <c r="N307" i="1"/>
  <c r="I307" i="1"/>
  <c r="W306" i="1"/>
  <c r="V306" i="1"/>
  <c r="U306" i="1"/>
  <c r="T306" i="1"/>
  <c r="S306" i="1"/>
  <c r="N306" i="1"/>
  <c r="I306" i="1"/>
  <c r="W305" i="1"/>
  <c r="V305" i="1"/>
  <c r="U305" i="1"/>
  <c r="T305" i="1"/>
  <c r="S305" i="1"/>
  <c r="N305" i="1"/>
  <c r="I305" i="1"/>
  <c r="W304" i="1"/>
  <c r="V304" i="1"/>
  <c r="U304" i="1"/>
  <c r="T304" i="1"/>
  <c r="S304" i="1"/>
  <c r="N304" i="1"/>
  <c r="I304" i="1"/>
  <c r="W303" i="1"/>
  <c r="V303" i="1"/>
  <c r="U303" i="1"/>
  <c r="T303" i="1"/>
  <c r="S303" i="1"/>
  <c r="N303" i="1"/>
  <c r="I303" i="1"/>
  <c r="W302" i="1"/>
  <c r="V302" i="1"/>
  <c r="U302" i="1"/>
  <c r="T302" i="1"/>
  <c r="S302" i="1"/>
  <c r="N302" i="1"/>
  <c r="I302" i="1"/>
  <c r="W301" i="1"/>
  <c r="V301" i="1"/>
  <c r="U301" i="1"/>
  <c r="T301" i="1"/>
  <c r="S301" i="1"/>
  <c r="N301" i="1"/>
  <c r="I301" i="1"/>
  <c r="W300" i="1"/>
  <c r="V300" i="1"/>
  <c r="U300" i="1"/>
  <c r="T300" i="1"/>
  <c r="S300" i="1"/>
  <c r="N300" i="1"/>
  <c r="I300" i="1"/>
  <c r="W299" i="1"/>
  <c r="V299" i="1"/>
  <c r="U299" i="1"/>
  <c r="T299" i="1"/>
  <c r="S299" i="1"/>
  <c r="N299" i="1"/>
  <c r="I299" i="1"/>
  <c r="W298" i="1"/>
  <c r="V298" i="1"/>
  <c r="U298" i="1"/>
  <c r="T298" i="1"/>
  <c r="S298" i="1"/>
  <c r="N298" i="1"/>
  <c r="I298" i="1"/>
  <c r="W297" i="1"/>
  <c r="V297" i="1"/>
  <c r="U297" i="1"/>
  <c r="T297" i="1"/>
  <c r="S297" i="1"/>
  <c r="N297" i="1"/>
  <c r="I297" i="1"/>
  <c r="W296" i="1"/>
  <c r="V296" i="1"/>
  <c r="U296" i="1"/>
  <c r="T296" i="1"/>
  <c r="S296" i="1"/>
  <c r="N296" i="1"/>
  <c r="I296" i="1"/>
  <c r="W295" i="1"/>
  <c r="V295" i="1"/>
  <c r="U295" i="1"/>
  <c r="T295" i="1"/>
  <c r="S295" i="1"/>
  <c r="N295" i="1"/>
  <c r="I295" i="1"/>
  <c r="W294" i="1"/>
  <c r="V294" i="1"/>
  <c r="U294" i="1"/>
  <c r="T294" i="1"/>
  <c r="S294" i="1"/>
  <c r="N294" i="1"/>
  <c r="I294" i="1"/>
  <c r="W293" i="1"/>
  <c r="V293" i="1"/>
  <c r="U293" i="1"/>
  <c r="T293" i="1"/>
  <c r="S293" i="1"/>
  <c r="N293" i="1"/>
  <c r="I293" i="1"/>
  <c r="W292" i="1"/>
  <c r="V292" i="1"/>
  <c r="U292" i="1"/>
  <c r="T292" i="1"/>
  <c r="S292" i="1"/>
  <c r="N292" i="1"/>
  <c r="I292" i="1"/>
  <c r="W291" i="1"/>
  <c r="V291" i="1"/>
  <c r="U291" i="1"/>
  <c r="T291" i="1"/>
  <c r="S291" i="1"/>
  <c r="N291" i="1"/>
  <c r="I291" i="1"/>
  <c r="W290" i="1"/>
  <c r="V290" i="1"/>
  <c r="U290" i="1"/>
  <c r="T290" i="1"/>
  <c r="S290" i="1"/>
  <c r="N290" i="1"/>
  <c r="I290" i="1"/>
  <c r="W289" i="1"/>
  <c r="V289" i="1"/>
  <c r="U289" i="1"/>
  <c r="T289" i="1"/>
  <c r="S289" i="1"/>
  <c r="N289" i="1"/>
  <c r="I289" i="1"/>
  <c r="W288" i="1"/>
  <c r="V288" i="1"/>
  <c r="U288" i="1"/>
  <c r="T288" i="1"/>
  <c r="S288" i="1"/>
  <c r="N288" i="1"/>
  <c r="I288" i="1"/>
  <c r="W287" i="1"/>
  <c r="V287" i="1"/>
  <c r="U287" i="1"/>
  <c r="T287" i="1"/>
  <c r="S287" i="1"/>
  <c r="N287" i="1"/>
  <c r="I287" i="1"/>
  <c r="W286" i="1"/>
  <c r="V286" i="1"/>
  <c r="U286" i="1"/>
  <c r="T286" i="1"/>
  <c r="S286" i="1"/>
  <c r="N286" i="1"/>
  <c r="I286" i="1"/>
  <c r="W285" i="1"/>
  <c r="V285" i="1"/>
  <c r="U285" i="1"/>
  <c r="T285" i="1"/>
  <c r="S285" i="1"/>
  <c r="N285" i="1"/>
  <c r="I285" i="1"/>
  <c r="W284" i="1"/>
  <c r="V284" i="1"/>
  <c r="U284" i="1"/>
  <c r="T284" i="1"/>
  <c r="S284" i="1"/>
  <c r="N284" i="1"/>
  <c r="I284" i="1"/>
  <c r="W283" i="1"/>
  <c r="V283" i="1"/>
  <c r="U283" i="1"/>
  <c r="T283" i="1"/>
  <c r="S283" i="1"/>
  <c r="N283" i="1"/>
  <c r="I283" i="1"/>
  <c r="W282" i="1"/>
  <c r="V282" i="1"/>
  <c r="U282" i="1"/>
  <c r="T282" i="1"/>
  <c r="S282" i="1"/>
  <c r="N282" i="1"/>
  <c r="I282" i="1"/>
  <c r="W281" i="1"/>
  <c r="V281" i="1"/>
  <c r="U281" i="1"/>
  <c r="T281" i="1"/>
  <c r="S281" i="1"/>
  <c r="N281" i="1"/>
  <c r="I281" i="1"/>
  <c r="W280" i="1"/>
  <c r="V280" i="1"/>
  <c r="U280" i="1"/>
  <c r="T280" i="1"/>
  <c r="S280" i="1"/>
  <c r="N280" i="1"/>
  <c r="I280" i="1"/>
  <c r="W279" i="1"/>
  <c r="V279" i="1"/>
  <c r="U279" i="1"/>
  <c r="T279" i="1"/>
  <c r="S279" i="1"/>
  <c r="N279" i="1"/>
  <c r="I279" i="1"/>
  <c r="W278" i="1"/>
  <c r="V278" i="1"/>
  <c r="U278" i="1"/>
  <c r="T278" i="1"/>
  <c r="S278" i="1"/>
  <c r="N278" i="1"/>
  <c r="I278" i="1"/>
  <c r="W277" i="1"/>
  <c r="V277" i="1"/>
  <c r="U277" i="1"/>
  <c r="T277" i="1"/>
  <c r="S277" i="1"/>
  <c r="N277" i="1"/>
  <c r="I277" i="1"/>
  <c r="W276" i="1"/>
  <c r="V276" i="1"/>
  <c r="U276" i="1"/>
  <c r="T276" i="1"/>
  <c r="S276" i="1"/>
  <c r="N276" i="1"/>
  <c r="I276" i="1"/>
  <c r="W275" i="1"/>
  <c r="V275" i="1"/>
  <c r="U275" i="1"/>
  <c r="T275" i="1"/>
  <c r="S275" i="1"/>
  <c r="N275" i="1"/>
  <c r="I275" i="1"/>
  <c r="W274" i="1"/>
  <c r="V274" i="1"/>
  <c r="U274" i="1"/>
  <c r="T274" i="1"/>
  <c r="S274" i="1"/>
  <c r="N274" i="1"/>
  <c r="I274" i="1"/>
  <c r="W273" i="1"/>
  <c r="V273" i="1"/>
  <c r="U273" i="1"/>
  <c r="T273" i="1"/>
  <c r="S273" i="1"/>
  <c r="N273" i="1"/>
  <c r="I273" i="1"/>
  <c r="W272" i="1"/>
  <c r="V272" i="1"/>
  <c r="U272" i="1"/>
  <c r="T272" i="1"/>
  <c r="S272" i="1"/>
  <c r="N272" i="1"/>
  <c r="I272" i="1"/>
  <c r="W271" i="1"/>
  <c r="V271" i="1"/>
  <c r="U271" i="1"/>
  <c r="T271" i="1"/>
  <c r="S271" i="1"/>
  <c r="N271" i="1"/>
  <c r="I271" i="1"/>
  <c r="W270" i="1"/>
  <c r="V270" i="1"/>
  <c r="U270" i="1"/>
  <c r="T270" i="1"/>
  <c r="S270" i="1"/>
  <c r="N270" i="1"/>
  <c r="I270" i="1"/>
  <c r="W269" i="1"/>
  <c r="V269" i="1"/>
  <c r="U269" i="1"/>
  <c r="T269" i="1"/>
  <c r="S269" i="1"/>
  <c r="N269" i="1"/>
  <c r="I269" i="1"/>
  <c r="W268" i="1"/>
  <c r="V268" i="1"/>
  <c r="U268" i="1"/>
  <c r="T268" i="1"/>
  <c r="S268" i="1"/>
  <c r="N268" i="1"/>
  <c r="I268" i="1"/>
  <c r="W267" i="1"/>
  <c r="V267" i="1"/>
  <c r="U267" i="1"/>
  <c r="T267" i="1"/>
  <c r="S267" i="1"/>
  <c r="N267" i="1"/>
  <c r="I267" i="1"/>
  <c r="W266" i="1"/>
  <c r="V266" i="1"/>
  <c r="U266" i="1"/>
  <c r="T266" i="1"/>
  <c r="S266" i="1"/>
  <c r="N266" i="1"/>
  <c r="I266" i="1"/>
  <c r="W265" i="1"/>
  <c r="V265" i="1"/>
  <c r="U265" i="1"/>
  <c r="T265" i="1"/>
  <c r="S265" i="1"/>
  <c r="N265" i="1"/>
  <c r="I265" i="1"/>
  <c r="W264" i="1"/>
  <c r="V264" i="1"/>
  <c r="U264" i="1"/>
  <c r="T264" i="1"/>
  <c r="S264" i="1"/>
  <c r="N264" i="1"/>
  <c r="I264" i="1"/>
  <c r="W263" i="1"/>
  <c r="V263" i="1"/>
  <c r="U263" i="1"/>
  <c r="T263" i="1"/>
  <c r="S263" i="1"/>
  <c r="N263" i="1"/>
  <c r="I263" i="1"/>
  <c r="W262" i="1"/>
  <c r="V262" i="1"/>
  <c r="U262" i="1"/>
  <c r="T262" i="1"/>
  <c r="S262" i="1"/>
  <c r="N262" i="1"/>
  <c r="I262" i="1"/>
  <c r="W261" i="1"/>
  <c r="V261" i="1"/>
  <c r="U261" i="1"/>
  <c r="T261" i="1"/>
  <c r="S261" i="1"/>
  <c r="N261" i="1"/>
  <c r="I261" i="1"/>
  <c r="W260" i="1"/>
  <c r="V260" i="1"/>
  <c r="U260" i="1"/>
  <c r="T260" i="1"/>
  <c r="S260" i="1"/>
  <c r="N260" i="1"/>
  <c r="I260" i="1"/>
  <c r="W259" i="1"/>
  <c r="V259" i="1"/>
  <c r="U259" i="1"/>
  <c r="T259" i="1"/>
  <c r="S259" i="1"/>
  <c r="N259" i="1"/>
  <c r="I259" i="1"/>
  <c r="W258" i="1"/>
  <c r="V258" i="1"/>
  <c r="U258" i="1"/>
  <c r="T258" i="1"/>
  <c r="S258" i="1"/>
  <c r="N258" i="1"/>
  <c r="I258" i="1"/>
  <c r="W257" i="1"/>
  <c r="V257" i="1"/>
  <c r="U257" i="1"/>
  <c r="T257" i="1"/>
  <c r="S257" i="1"/>
  <c r="N257" i="1"/>
  <c r="I257" i="1"/>
  <c r="W256" i="1"/>
  <c r="V256" i="1"/>
  <c r="U256" i="1"/>
  <c r="T256" i="1"/>
  <c r="S256" i="1"/>
  <c r="N256" i="1"/>
  <c r="I256" i="1"/>
  <c r="W255" i="1"/>
  <c r="V255" i="1"/>
  <c r="U255" i="1"/>
  <c r="T255" i="1"/>
  <c r="S255" i="1"/>
  <c r="N255" i="1"/>
  <c r="I255" i="1"/>
  <c r="W254" i="1"/>
  <c r="V254" i="1"/>
  <c r="U254" i="1"/>
  <c r="T254" i="1"/>
  <c r="S254" i="1"/>
  <c r="N254" i="1"/>
  <c r="I254" i="1"/>
  <c r="W253" i="1"/>
  <c r="V253" i="1"/>
  <c r="U253" i="1"/>
  <c r="T253" i="1"/>
  <c r="S253" i="1"/>
  <c r="N253" i="1"/>
  <c r="I253" i="1"/>
  <c r="W252" i="1"/>
  <c r="V252" i="1"/>
  <c r="U252" i="1"/>
  <c r="T252" i="1"/>
  <c r="S252" i="1"/>
  <c r="N252" i="1"/>
  <c r="I252" i="1"/>
  <c r="W251" i="1"/>
  <c r="V251" i="1"/>
  <c r="U251" i="1"/>
  <c r="T251" i="1"/>
  <c r="S251" i="1"/>
  <c r="N251" i="1"/>
  <c r="I251" i="1"/>
  <c r="W250" i="1"/>
  <c r="V250" i="1"/>
  <c r="U250" i="1"/>
  <c r="T250" i="1"/>
  <c r="S250" i="1"/>
  <c r="N250" i="1"/>
  <c r="I250" i="1"/>
  <c r="W249" i="1"/>
  <c r="V249" i="1"/>
  <c r="U249" i="1"/>
  <c r="T249" i="1"/>
  <c r="S249" i="1"/>
  <c r="N249" i="1"/>
  <c r="I249" i="1"/>
  <c r="W248" i="1"/>
  <c r="V248" i="1"/>
  <c r="U248" i="1"/>
  <c r="T248" i="1"/>
  <c r="S248" i="1"/>
  <c r="N248" i="1"/>
  <c r="I248" i="1"/>
  <c r="W247" i="1"/>
  <c r="V247" i="1"/>
  <c r="U247" i="1"/>
  <c r="T247" i="1"/>
  <c r="S247" i="1"/>
  <c r="N247" i="1"/>
  <c r="I247" i="1"/>
  <c r="W246" i="1"/>
  <c r="V246" i="1"/>
  <c r="U246" i="1"/>
  <c r="T246" i="1"/>
  <c r="S246" i="1"/>
  <c r="N246" i="1"/>
  <c r="I246" i="1"/>
  <c r="W245" i="1"/>
  <c r="V245" i="1"/>
  <c r="U245" i="1"/>
  <c r="T245" i="1"/>
  <c r="S245" i="1"/>
  <c r="N245" i="1"/>
  <c r="I245" i="1"/>
  <c r="W244" i="1"/>
  <c r="V244" i="1"/>
  <c r="U244" i="1"/>
  <c r="T244" i="1"/>
  <c r="S244" i="1"/>
  <c r="N244" i="1"/>
  <c r="I244" i="1"/>
  <c r="W243" i="1"/>
  <c r="V243" i="1"/>
  <c r="U243" i="1"/>
  <c r="T243" i="1"/>
  <c r="S243" i="1"/>
  <c r="N243" i="1"/>
  <c r="I243" i="1"/>
  <c r="W242" i="1"/>
  <c r="V242" i="1"/>
  <c r="U242" i="1"/>
  <c r="T242" i="1"/>
  <c r="S242" i="1"/>
  <c r="N242" i="1"/>
  <c r="I242" i="1"/>
  <c r="W241" i="1"/>
  <c r="V241" i="1"/>
  <c r="U241" i="1"/>
  <c r="T241" i="1"/>
  <c r="S241" i="1"/>
  <c r="N241" i="1"/>
  <c r="I241" i="1"/>
  <c r="W240" i="1"/>
  <c r="V240" i="1"/>
  <c r="U240" i="1"/>
  <c r="T240" i="1"/>
  <c r="S240" i="1"/>
  <c r="N240" i="1"/>
  <c r="I240" i="1"/>
  <c r="W239" i="1"/>
  <c r="V239" i="1"/>
  <c r="U239" i="1"/>
  <c r="T239" i="1"/>
  <c r="S239" i="1"/>
  <c r="N239" i="1"/>
  <c r="I239" i="1"/>
  <c r="W238" i="1"/>
  <c r="V238" i="1"/>
  <c r="U238" i="1"/>
  <c r="T238" i="1"/>
  <c r="S238" i="1"/>
  <c r="N238" i="1"/>
  <c r="I238" i="1"/>
  <c r="W237" i="1"/>
  <c r="V237" i="1"/>
  <c r="U237" i="1"/>
  <c r="T237" i="1"/>
  <c r="S237" i="1"/>
  <c r="N237" i="1"/>
  <c r="I237" i="1"/>
  <c r="W236" i="1"/>
  <c r="V236" i="1"/>
  <c r="U236" i="1"/>
  <c r="T236" i="1"/>
  <c r="S236" i="1"/>
  <c r="N236" i="1"/>
  <c r="I236" i="1"/>
  <c r="W235" i="1"/>
  <c r="V235" i="1"/>
  <c r="U235" i="1"/>
  <c r="T235" i="1"/>
  <c r="S235" i="1"/>
  <c r="N235" i="1"/>
  <c r="I235" i="1"/>
  <c r="W234" i="1"/>
  <c r="V234" i="1"/>
  <c r="U234" i="1"/>
  <c r="T234" i="1"/>
  <c r="S234" i="1"/>
  <c r="N234" i="1"/>
  <c r="I234" i="1"/>
  <c r="W233" i="1"/>
  <c r="V233" i="1"/>
  <c r="U233" i="1"/>
  <c r="T233" i="1"/>
  <c r="S233" i="1"/>
  <c r="N233" i="1"/>
  <c r="I233" i="1"/>
  <c r="W232" i="1"/>
  <c r="V232" i="1"/>
  <c r="U232" i="1"/>
  <c r="T232" i="1"/>
  <c r="S232" i="1"/>
  <c r="N232" i="1"/>
  <c r="I232" i="1"/>
  <c r="W231" i="1"/>
  <c r="V231" i="1"/>
  <c r="U231" i="1"/>
  <c r="T231" i="1"/>
  <c r="S231" i="1"/>
  <c r="N231" i="1"/>
  <c r="I231" i="1"/>
  <c r="W230" i="1"/>
  <c r="V230" i="1"/>
  <c r="U230" i="1"/>
  <c r="T230" i="1"/>
  <c r="S230" i="1"/>
  <c r="N230" i="1"/>
  <c r="I230" i="1"/>
  <c r="W229" i="1"/>
  <c r="V229" i="1"/>
  <c r="U229" i="1"/>
  <c r="T229" i="1"/>
  <c r="S229" i="1"/>
  <c r="N229" i="1"/>
  <c r="I229" i="1"/>
  <c r="W228" i="1"/>
  <c r="V228" i="1"/>
  <c r="U228" i="1"/>
  <c r="T228" i="1"/>
  <c r="S228" i="1"/>
  <c r="N228" i="1"/>
  <c r="I228" i="1"/>
  <c r="W227" i="1"/>
  <c r="V227" i="1"/>
  <c r="U227" i="1"/>
  <c r="T227" i="1"/>
  <c r="S227" i="1"/>
  <c r="N227" i="1"/>
  <c r="I227" i="1"/>
  <c r="W226" i="1"/>
  <c r="V226" i="1"/>
  <c r="U226" i="1"/>
  <c r="T226" i="1"/>
  <c r="S226" i="1"/>
  <c r="N226" i="1"/>
  <c r="I226" i="1"/>
  <c r="W225" i="1"/>
  <c r="V225" i="1"/>
  <c r="U225" i="1"/>
  <c r="T225" i="1"/>
  <c r="S225" i="1"/>
  <c r="N225" i="1"/>
  <c r="I225" i="1"/>
  <c r="W224" i="1"/>
  <c r="V224" i="1"/>
  <c r="U224" i="1"/>
  <c r="T224" i="1"/>
  <c r="S224" i="1"/>
  <c r="N224" i="1"/>
  <c r="I224" i="1"/>
  <c r="W223" i="1"/>
  <c r="V223" i="1"/>
  <c r="U223" i="1"/>
  <c r="T223" i="1"/>
  <c r="S223" i="1"/>
  <c r="N223" i="1"/>
  <c r="I223" i="1"/>
  <c r="W222" i="1"/>
  <c r="V222" i="1"/>
  <c r="U222" i="1"/>
  <c r="T222" i="1"/>
  <c r="S222" i="1"/>
  <c r="N222" i="1"/>
  <c r="I222" i="1"/>
  <c r="W221" i="1"/>
  <c r="V221" i="1"/>
  <c r="U221" i="1"/>
  <c r="T221" i="1"/>
  <c r="S221" i="1"/>
  <c r="N221" i="1"/>
  <c r="I221" i="1"/>
  <c r="W220" i="1"/>
  <c r="V220" i="1"/>
  <c r="U220" i="1"/>
  <c r="T220" i="1"/>
  <c r="S220" i="1"/>
  <c r="N220" i="1"/>
  <c r="I220" i="1"/>
  <c r="W219" i="1"/>
  <c r="V219" i="1"/>
  <c r="U219" i="1"/>
  <c r="T219" i="1"/>
  <c r="S219" i="1"/>
  <c r="N219" i="1"/>
  <c r="I219" i="1"/>
  <c r="W218" i="1"/>
  <c r="V218" i="1"/>
  <c r="U218" i="1"/>
  <c r="T218" i="1"/>
  <c r="S218" i="1"/>
  <c r="N218" i="1"/>
  <c r="I218" i="1"/>
  <c r="W217" i="1"/>
  <c r="V217" i="1"/>
  <c r="U217" i="1"/>
  <c r="T217" i="1"/>
  <c r="S217" i="1"/>
  <c r="N217" i="1"/>
  <c r="I217" i="1"/>
  <c r="W216" i="1"/>
  <c r="V216" i="1"/>
  <c r="U216" i="1"/>
  <c r="T216" i="1"/>
  <c r="S216" i="1"/>
  <c r="N216" i="1"/>
  <c r="I216" i="1"/>
  <c r="W215" i="1"/>
  <c r="V215" i="1"/>
  <c r="U215" i="1"/>
  <c r="T215" i="1"/>
  <c r="S215" i="1"/>
  <c r="N215" i="1"/>
  <c r="I215" i="1"/>
  <c r="W214" i="1"/>
  <c r="V214" i="1"/>
  <c r="U214" i="1"/>
  <c r="T214" i="1"/>
  <c r="S214" i="1"/>
  <c r="N214" i="1"/>
  <c r="I214" i="1"/>
  <c r="W213" i="1"/>
  <c r="V213" i="1"/>
  <c r="U213" i="1"/>
  <c r="T213" i="1"/>
  <c r="S213" i="1"/>
  <c r="N213" i="1"/>
  <c r="I213" i="1"/>
  <c r="W212" i="1"/>
  <c r="V212" i="1"/>
  <c r="U212" i="1"/>
  <c r="T212" i="1"/>
  <c r="S212" i="1"/>
  <c r="N212" i="1"/>
  <c r="I212" i="1"/>
  <c r="W211" i="1"/>
  <c r="V211" i="1"/>
  <c r="U211" i="1"/>
  <c r="T211" i="1"/>
  <c r="S211" i="1"/>
  <c r="N211" i="1"/>
  <c r="I211" i="1"/>
  <c r="W210" i="1"/>
  <c r="V210" i="1"/>
  <c r="U210" i="1"/>
  <c r="T210" i="1"/>
  <c r="S210" i="1"/>
  <c r="N210" i="1"/>
  <c r="I210" i="1"/>
  <c r="W209" i="1"/>
  <c r="V209" i="1"/>
  <c r="U209" i="1"/>
  <c r="T209" i="1"/>
  <c r="S209" i="1"/>
  <c r="N209" i="1"/>
  <c r="I209" i="1"/>
  <c r="W208" i="1"/>
  <c r="V208" i="1"/>
  <c r="U208" i="1"/>
  <c r="T208" i="1"/>
  <c r="S208" i="1"/>
  <c r="N208" i="1"/>
  <c r="I208" i="1"/>
  <c r="W207" i="1"/>
  <c r="V207" i="1"/>
  <c r="U207" i="1"/>
  <c r="T207" i="1"/>
  <c r="S207" i="1"/>
  <c r="N207" i="1"/>
  <c r="I207" i="1"/>
  <c r="W206" i="1"/>
  <c r="V206" i="1"/>
  <c r="U206" i="1"/>
  <c r="T206" i="1"/>
  <c r="S206" i="1"/>
  <c r="N206" i="1"/>
  <c r="I206" i="1"/>
  <c r="W205" i="1"/>
  <c r="V205" i="1"/>
  <c r="U205" i="1"/>
  <c r="T205" i="1"/>
  <c r="S205" i="1"/>
  <c r="N205" i="1"/>
  <c r="I205" i="1"/>
  <c r="W204" i="1"/>
  <c r="V204" i="1"/>
  <c r="U204" i="1"/>
  <c r="T204" i="1"/>
  <c r="S204" i="1"/>
  <c r="N204" i="1"/>
  <c r="I204" i="1"/>
  <c r="W203" i="1"/>
  <c r="V203" i="1"/>
  <c r="U203" i="1"/>
  <c r="T203" i="1"/>
  <c r="S203" i="1"/>
  <c r="N203" i="1"/>
  <c r="I203" i="1"/>
  <c r="W202" i="1"/>
  <c r="V202" i="1"/>
  <c r="U202" i="1"/>
  <c r="T202" i="1"/>
  <c r="S202" i="1"/>
  <c r="N202" i="1"/>
  <c r="I202" i="1"/>
  <c r="W201" i="1"/>
  <c r="V201" i="1"/>
  <c r="U201" i="1"/>
  <c r="T201" i="1"/>
  <c r="S201" i="1"/>
  <c r="N201" i="1"/>
  <c r="I201" i="1"/>
  <c r="W200" i="1"/>
  <c r="V200" i="1"/>
  <c r="U200" i="1"/>
  <c r="T200" i="1"/>
  <c r="S200" i="1"/>
  <c r="N200" i="1"/>
  <c r="I200" i="1"/>
  <c r="W199" i="1"/>
  <c r="V199" i="1"/>
  <c r="U199" i="1"/>
  <c r="T199" i="1"/>
  <c r="S199" i="1"/>
  <c r="N199" i="1"/>
  <c r="I199" i="1"/>
  <c r="W198" i="1"/>
  <c r="V198" i="1"/>
  <c r="U198" i="1"/>
  <c r="T198" i="1"/>
  <c r="S198" i="1"/>
  <c r="N198" i="1"/>
  <c r="I198" i="1"/>
  <c r="W197" i="1"/>
  <c r="V197" i="1"/>
  <c r="U197" i="1"/>
  <c r="T197" i="1"/>
  <c r="S197" i="1"/>
  <c r="N197" i="1"/>
  <c r="I197" i="1"/>
  <c r="W196" i="1"/>
  <c r="V196" i="1"/>
  <c r="U196" i="1"/>
  <c r="T196" i="1"/>
  <c r="S196" i="1"/>
  <c r="N196" i="1"/>
  <c r="I196" i="1"/>
  <c r="W195" i="1"/>
  <c r="V195" i="1"/>
  <c r="U195" i="1"/>
  <c r="T195" i="1"/>
  <c r="S195" i="1"/>
  <c r="N195" i="1"/>
  <c r="I195" i="1"/>
  <c r="W194" i="1"/>
  <c r="V194" i="1"/>
  <c r="U194" i="1"/>
  <c r="T194" i="1"/>
  <c r="S194" i="1"/>
  <c r="N194" i="1"/>
  <c r="I194" i="1"/>
  <c r="W193" i="1"/>
  <c r="V193" i="1"/>
  <c r="U193" i="1"/>
  <c r="T193" i="1"/>
  <c r="S193" i="1"/>
  <c r="N193" i="1"/>
  <c r="I193" i="1"/>
  <c r="W192" i="1"/>
  <c r="V192" i="1"/>
  <c r="U192" i="1"/>
  <c r="T192" i="1"/>
  <c r="S192" i="1"/>
  <c r="N192" i="1"/>
  <c r="I192" i="1"/>
  <c r="W191" i="1"/>
  <c r="V191" i="1"/>
  <c r="U191" i="1"/>
  <c r="T191" i="1"/>
  <c r="S191" i="1"/>
  <c r="N191" i="1"/>
  <c r="I191" i="1"/>
  <c r="W190" i="1"/>
  <c r="V190" i="1"/>
  <c r="U190" i="1"/>
  <c r="T190" i="1"/>
  <c r="S190" i="1"/>
  <c r="N190" i="1"/>
  <c r="I190" i="1"/>
  <c r="W189" i="1"/>
  <c r="V189" i="1"/>
  <c r="U189" i="1"/>
  <c r="T189" i="1"/>
  <c r="S189" i="1"/>
  <c r="N189" i="1"/>
  <c r="I189" i="1"/>
  <c r="W188" i="1"/>
  <c r="V188" i="1"/>
  <c r="U188" i="1"/>
  <c r="T188" i="1"/>
  <c r="S188" i="1"/>
  <c r="N188" i="1"/>
  <c r="I188" i="1"/>
  <c r="W187" i="1"/>
  <c r="V187" i="1"/>
  <c r="U187" i="1"/>
  <c r="T187" i="1"/>
  <c r="S187" i="1"/>
  <c r="N187" i="1"/>
  <c r="I187" i="1"/>
  <c r="W186" i="1"/>
  <c r="V186" i="1"/>
  <c r="U186" i="1"/>
  <c r="T186" i="1"/>
  <c r="S186" i="1"/>
  <c r="N186" i="1"/>
  <c r="I186" i="1"/>
  <c r="W185" i="1"/>
  <c r="V185" i="1"/>
  <c r="U185" i="1"/>
  <c r="T185" i="1"/>
  <c r="S185" i="1"/>
  <c r="N185" i="1"/>
  <c r="I185" i="1"/>
  <c r="W184" i="1"/>
  <c r="V184" i="1"/>
  <c r="U184" i="1"/>
  <c r="T184" i="1"/>
  <c r="S184" i="1"/>
  <c r="N184" i="1"/>
  <c r="I184" i="1"/>
  <c r="W183" i="1"/>
  <c r="V183" i="1"/>
  <c r="U183" i="1"/>
  <c r="T183" i="1"/>
  <c r="S183" i="1"/>
  <c r="N183" i="1"/>
  <c r="I183" i="1"/>
  <c r="W182" i="1"/>
  <c r="V182" i="1"/>
  <c r="U182" i="1"/>
  <c r="T182" i="1"/>
  <c r="S182" i="1"/>
  <c r="N182" i="1"/>
  <c r="I182" i="1"/>
  <c r="W181" i="1"/>
  <c r="V181" i="1"/>
  <c r="U181" i="1"/>
  <c r="T181" i="1"/>
  <c r="S181" i="1"/>
  <c r="N181" i="1"/>
  <c r="I181" i="1"/>
  <c r="W180" i="1"/>
  <c r="V180" i="1"/>
  <c r="U180" i="1"/>
  <c r="T180" i="1"/>
  <c r="S180" i="1"/>
  <c r="N180" i="1"/>
  <c r="I180" i="1"/>
  <c r="W179" i="1"/>
  <c r="V179" i="1"/>
  <c r="U179" i="1"/>
  <c r="T179" i="1"/>
  <c r="S179" i="1"/>
  <c r="N179" i="1"/>
  <c r="I179" i="1"/>
  <c r="W178" i="1"/>
  <c r="V178" i="1"/>
  <c r="U178" i="1"/>
  <c r="T178" i="1"/>
  <c r="S178" i="1"/>
  <c r="N178" i="1"/>
  <c r="I178" i="1"/>
  <c r="W177" i="1"/>
  <c r="V177" i="1"/>
  <c r="U177" i="1"/>
  <c r="T177" i="1"/>
  <c r="S177" i="1"/>
  <c r="N177" i="1"/>
  <c r="I177" i="1"/>
  <c r="W176" i="1"/>
  <c r="V176" i="1"/>
  <c r="U176" i="1"/>
  <c r="T176" i="1"/>
  <c r="S176" i="1"/>
  <c r="N176" i="1"/>
  <c r="I176" i="1"/>
  <c r="W175" i="1"/>
  <c r="V175" i="1"/>
  <c r="U175" i="1"/>
  <c r="T175" i="1"/>
  <c r="S175" i="1"/>
  <c r="N175" i="1"/>
  <c r="I175" i="1"/>
  <c r="W174" i="1"/>
  <c r="V174" i="1"/>
  <c r="U174" i="1"/>
  <c r="T174" i="1"/>
  <c r="S174" i="1"/>
  <c r="N174" i="1"/>
  <c r="I174" i="1"/>
  <c r="W173" i="1"/>
  <c r="V173" i="1"/>
  <c r="U173" i="1"/>
  <c r="T173" i="1"/>
  <c r="S173" i="1"/>
  <c r="N173" i="1"/>
  <c r="I173" i="1"/>
  <c r="W172" i="1"/>
  <c r="V172" i="1"/>
  <c r="U172" i="1"/>
  <c r="T172" i="1"/>
  <c r="S172" i="1"/>
  <c r="N172" i="1"/>
  <c r="I172" i="1"/>
  <c r="W171" i="1"/>
  <c r="V171" i="1"/>
  <c r="U171" i="1"/>
  <c r="T171" i="1"/>
  <c r="S171" i="1"/>
  <c r="N171" i="1"/>
  <c r="I171" i="1"/>
  <c r="W170" i="1"/>
  <c r="V170" i="1"/>
  <c r="U170" i="1"/>
  <c r="T170" i="1"/>
  <c r="S170" i="1"/>
  <c r="N170" i="1"/>
  <c r="I170" i="1"/>
  <c r="W169" i="1"/>
  <c r="V169" i="1"/>
  <c r="U169" i="1"/>
  <c r="T169" i="1"/>
  <c r="S169" i="1"/>
  <c r="N169" i="1"/>
  <c r="I169" i="1"/>
  <c r="W168" i="1"/>
  <c r="V168" i="1"/>
  <c r="U168" i="1"/>
  <c r="T168" i="1"/>
  <c r="S168" i="1"/>
  <c r="N168" i="1"/>
  <c r="I168" i="1"/>
  <c r="W167" i="1"/>
  <c r="V167" i="1"/>
  <c r="U167" i="1"/>
  <c r="T167" i="1"/>
  <c r="S167" i="1"/>
  <c r="N167" i="1"/>
  <c r="I167" i="1"/>
  <c r="W166" i="1"/>
  <c r="V166" i="1"/>
  <c r="U166" i="1"/>
  <c r="T166" i="1"/>
  <c r="S166" i="1"/>
  <c r="N166" i="1"/>
  <c r="I166" i="1"/>
  <c r="W165" i="1"/>
  <c r="V165" i="1"/>
  <c r="U165" i="1"/>
  <c r="T165" i="1"/>
  <c r="S165" i="1"/>
  <c r="N165" i="1"/>
  <c r="I165" i="1"/>
  <c r="W164" i="1"/>
  <c r="V164" i="1"/>
  <c r="U164" i="1"/>
  <c r="T164" i="1"/>
  <c r="S164" i="1"/>
  <c r="N164" i="1"/>
  <c r="I164" i="1"/>
  <c r="W163" i="1"/>
  <c r="V163" i="1"/>
  <c r="U163" i="1"/>
  <c r="T163" i="1"/>
  <c r="S163" i="1"/>
  <c r="N163" i="1"/>
  <c r="I163" i="1"/>
  <c r="W162" i="1"/>
  <c r="V162" i="1"/>
  <c r="U162" i="1"/>
  <c r="T162" i="1"/>
  <c r="S162" i="1"/>
  <c r="N162" i="1"/>
  <c r="I162" i="1"/>
  <c r="W161" i="1"/>
  <c r="V161" i="1"/>
  <c r="U161" i="1"/>
  <c r="T161" i="1"/>
  <c r="S161" i="1"/>
  <c r="N161" i="1"/>
  <c r="I161" i="1"/>
  <c r="W160" i="1"/>
  <c r="V160" i="1"/>
  <c r="U160" i="1"/>
  <c r="T160" i="1"/>
  <c r="S160" i="1"/>
  <c r="N160" i="1"/>
  <c r="I160" i="1"/>
  <c r="W159" i="1"/>
  <c r="V159" i="1"/>
  <c r="U159" i="1"/>
  <c r="T159" i="1"/>
  <c r="S159" i="1"/>
  <c r="N159" i="1"/>
  <c r="I159" i="1"/>
  <c r="W158" i="1"/>
  <c r="V158" i="1"/>
  <c r="U158" i="1"/>
  <c r="T158" i="1"/>
  <c r="S158" i="1"/>
  <c r="N158" i="1"/>
  <c r="I158" i="1"/>
  <c r="W157" i="1"/>
  <c r="V157" i="1"/>
  <c r="U157" i="1"/>
  <c r="T157" i="1"/>
  <c r="S157" i="1"/>
  <c r="N157" i="1"/>
  <c r="I157" i="1"/>
  <c r="W156" i="1"/>
  <c r="V156" i="1"/>
  <c r="U156" i="1"/>
  <c r="T156" i="1"/>
  <c r="S156" i="1"/>
  <c r="N156" i="1"/>
  <c r="I156" i="1"/>
  <c r="W155" i="1"/>
  <c r="V155" i="1"/>
  <c r="U155" i="1"/>
  <c r="T155" i="1"/>
  <c r="S155" i="1"/>
  <c r="N155" i="1"/>
  <c r="I155" i="1"/>
  <c r="W154" i="1"/>
  <c r="V154" i="1"/>
  <c r="U154" i="1"/>
  <c r="T154" i="1"/>
  <c r="S154" i="1"/>
  <c r="N154" i="1"/>
  <c r="I154" i="1"/>
  <c r="W153" i="1"/>
  <c r="V153" i="1"/>
  <c r="U153" i="1"/>
  <c r="T153" i="1"/>
  <c r="S153" i="1"/>
  <c r="N153" i="1"/>
  <c r="I153" i="1"/>
  <c r="W152" i="1"/>
  <c r="V152" i="1"/>
  <c r="U152" i="1"/>
  <c r="T152" i="1"/>
  <c r="S152" i="1"/>
  <c r="N152" i="1"/>
  <c r="I152" i="1"/>
  <c r="W151" i="1"/>
  <c r="V151" i="1"/>
  <c r="U151" i="1"/>
  <c r="T151" i="1"/>
  <c r="S151" i="1"/>
  <c r="N151" i="1"/>
  <c r="I151" i="1"/>
  <c r="W150" i="1"/>
  <c r="V150" i="1"/>
  <c r="U150" i="1"/>
  <c r="T150" i="1"/>
  <c r="S150" i="1"/>
  <c r="N150" i="1"/>
  <c r="I150" i="1"/>
  <c r="W149" i="1"/>
  <c r="V149" i="1"/>
  <c r="U149" i="1"/>
  <c r="T149" i="1"/>
  <c r="S149" i="1"/>
  <c r="N149" i="1"/>
  <c r="I149" i="1"/>
  <c r="W148" i="1"/>
  <c r="V148" i="1"/>
  <c r="U148" i="1"/>
  <c r="T148" i="1"/>
  <c r="S148" i="1"/>
  <c r="N148" i="1"/>
  <c r="I148" i="1"/>
  <c r="W147" i="1"/>
  <c r="V147" i="1"/>
  <c r="U147" i="1"/>
  <c r="T147" i="1"/>
  <c r="S147" i="1"/>
  <c r="N147" i="1"/>
  <c r="I147" i="1"/>
  <c r="W146" i="1"/>
  <c r="V146" i="1"/>
  <c r="U146" i="1"/>
  <c r="T146" i="1"/>
  <c r="S146" i="1"/>
  <c r="N146" i="1"/>
  <c r="I146" i="1"/>
  <c r="W145" i="1"/>
  <c r="V145" i="1"/>
  <c r="U145" i="1"/>
  <c r="T145" i="1"/>
  <c r="S145" i="1"/>
  <c r="N145" i="1"/>
  <c r="I145" i="1"/>
  <c r="W144" i="1"/>
  <c r="V144" i="1"/>
  <c r="U144" i="1"/>
  <c r="T144" i="1"/>
  <c r="S144" i="1"/>
  <c r="N144" i="1"/>
  <c r="I144" i="1"/>
  <c r="W143" i="1"/>
  <c r="V143" i="1"/>
  <c r="U143" i="1"/>
  <c r="T143" i="1"/>
  <c r="S143" i="1"/>
  <c r="N143" i="1"/>
  <c r="I143" i="1"/>
  <c r="W142" i="1"/>
  <c r="V142" i="1"/>
  <c r="U142" i="1"/>
  <c r="T142" i="1"/>
  <c r="S142" i="1"/>
  <c r="N142" i="1"/>
  <c r="I142" i="1"/>
  <c r="W141" i="1"/>
  <c r="V141" i="1"/>
  <c r="U141" i="1"/>
  <c r="T141" i="1"/>
  <c r="S141" i="1"/>
  <c r="N141" i="1"/>
  <c r="I141" i="1"/>
  <c r="W140" i="1"/>
  <c r="V140" i="1"/>
  <c r="U140" i="1"/>
  <c r="T140" i="1"/>
  <c r="S140" i="1"/>
  <c r="N140" i="1"/>
  <c r="I140" i="1"/>
  <c r="W139" i="1"/>
  <c r="V139" i="1"/>
  <c r="U139" i="1"/>
  <c r="T139" i="1"/>
  <c r="S139" i="1"/>
  <c r="N139" i="1"/>
  <c r="I139" i="1"/>
  <c r="W138" i="1"/>
  <c r="V138" i="1"/>
  <c r="U138" i="1"/>
  <c r="T138" i="1"/>
  <c r="S138" i="1"/>
  <c r="N138" i="1"/>
  <c r="I138" i="1"/>
  <c r="W137" i="1"/>
  <c r="V137" i="1"/>
  <c r="U137" i="1"/>
  <c r="T137" i="1"/>
  <c r="S137" i="1"/>
  <c r="N137" i="1"/>
  <c r="I137" i="1"/>
  <c r="W136" i="1"/>
  <c r="V136" i="1"/>
  <c r="U136" i="1"/>
  <c r="T136" i="1"/>
  <c r="S136" i="1"/>
  <c r="N136" i="1"/>
  <c r="I136" i="1"/>
  <c r="W135" i="1"/>
  <c r="V135" i="1"/>
  <c r="U135" i="1"/>
  <c r="T135" i="1"/>
  <c r="S135" i="1"/>
  <c r="N135" i="1"/>
  <c r="I135" i="1"/>
  <c r="W134" i="1"/>
  <c r="V134" i="1"/>
  <c r="U134" i="1"/>
  <c r="T134" i="1"/>
  <c r="S134" i="1"/>
  <c r="N134" i="1"/>
  <c r="I134" i="1"/>
  <c r="W133" i="1"/>
  <c r="V133" i="1"/>
  <c r="U133" i="1"/>
  <c r="T133" i="1"/>
  <c r="S133" i="1"/>
  <c r="N133" i="1"/>
  <c r="I133" i="1"/>
  <c r="W132" i="1"/>
  <c r="V132" i="1"/>
  <c r="U132" i="1"/>
  <c r="T132" i="1"/>
  <c r="S132" i="1"/>
  <c r="N132" i="1"/>
  <c r="I132" i="1"/>
  <c r="W131" i="1"/>
  <c r="V131" i="1"/>
  <c r="U131" i="1"/>
  <c r="T131" i="1"/>
  <c r="S131" i="1"/>
  <c r="N131" i="1"/>
  <c r="I131" i="1"/>
  <c r="W130" i="1"/>
  <c r="V130" i="1"/>
  <c r="U130" i="1"/>
  <c r="T130" i="1"/>
  <c r="S130" i="1"/>
  <c r="N130" i="1"/>
  <c r="I130" i="1"/>
  <c r="W129" i="1"/>
  <c r="V129" i="1"/>
  <c r="U129" i="1"/>
  <c r="T129" i="1"/>
  <c r="S129" i="1"/>
  <c r="N129" i="1"/>
  <c r="I129" i="1"/>
  <c r="W128" i="1"/>
  <c r="V128" i="1"/>
  <c r="U128" i="1"/>
  <c r="T128" i="1"/>
  <c r="S128" i="1"/>
  <c r="N128" i="1"/>
  <c r="I128" i="1"/>
  <c r="W127" i="1"/>
  <c r="V127" i="1"/>
  <c r="U127" i="1"/>
  <c r="T127" i="1"/>
  <c r="S127" i="1"/>
  <c r="N127" i="1"/>
  <c r="I127" i="1"/>
  <c r="W126" i="1"/>
  <c r="V126" i="1"/>
  <c r="U126" i="1"/>
  <c r="T126" i="1"/>
  <c r="S126" i="1"/>
  <c r="N126" i="1"/>
  <c r="I126" i="1"/>
  <c r="W125" i="1"/>
  <c r="V125" i="1"/>
  <c r="U125" i="1"/>
  <c r="T125" i="1"/>
  <c r="S125" i="1"/>
  <c r="N125" i="1"/>
  <c r="I125" i="1"/>
  <c r="W124" i="1"/>
  <c r="V124" i="1"/>
  <c r="U124" i="1"/>
  <c r="T124" i="1"/>
  <c r="S124" i="1"/>
  <c r="N124" i="1"/>
  <c r="I124" i="1"/>
  <c r="W123" i="1"/>
  <c r="V123" i="1"/>
  <c r="U123" i="1"/>
  <c r="T123" i="1"/>
  <c r="S123" i="1"/>
  <c r="N123" i="1"/>
  <c r="I123" i="1"/>
  <c r="W122" i="1"/>
  <c r="V122" i="1"/>
  <c r="U122" i="1"/>
  <c r="T122" i="1"/>
  <c r="S122" i="1"/>
  <c r="N122" i="1"/>
  <c r="I122" i="1"/>
  <c r="W121" i="1"/>
  <c r="V121" i="1"/>
  <c r="U121" i="1"/>
  <c r="T121" i="1"/>
  <c r="S121" i="1"/>
  <c r="N121" i="1"/>
  <c r="I121" i="1"/>
  <c r="W120" i="1"/>
  <c r="V120" i="1"/>
  <c r="U120" i="1"/>
  <c r="T120" i="1"/>
  <c r="S120" i="1"/>
  <c r="N120" i="1"/>
  <c r="I120" i="1"/>
  <c r="W119" i="1"/>
  <c r="V119" i="1"/>
  <c r="U119" i="1"/>
  <c r="T119" i="1"/>
  <c r="S119" i="1"/>
  <c r="N119" i="1"/>
  <c r="I119" i="1"/>
  <c r="W118" i="1"/>
  <c r="V118" i="1"/>
  <c r="U118" i="1"/>
  <c r="T118" i="1"/>
  <c r="S118" i="1"/>
  <c r="N118" i="1"/>
  <c r="I118" i="1"/>
  <c r="W117" i="1"/>
  <c r="V117" i="1"/>
  <c r="U117" i="1"/>
  <c r="T117" i="1"/>
  <c r="S117" i="1"/>
  <c r="N117" i="1"/>
  <c r="I117" i="1"/>
  <c r="W116" i="1"/>
  <c r="V116" i="1"/>
  <c r="U116" i="1"/>
  <c r="T116" i="1"/>
  <c r="S116" i="1"/>
  <c r="N116" i="1"/>
  <c r="I116" i="1"/>
  <c r="W115" i="1"/>
  <c r="V115" i="1"/>
  <c r="U115" i="1"/>
  <c r="T115" i="1"/>
  <c r="S115" i="1"/>
  <c r="N115" i="1"/>
  <c r="I115" i="1"/>
  <c r="W114" i="1"/>
  <c r="V114" i="1"/>
  <c r="U114" i="1"/>
  <c r="T114" i="1"/>
  <c r="S114" i="1"/>
  <c r="N114" i="1"/>
  <c r="I114" i="1"/>
  <c r="W113" i="1"/>
  <c r="V113" i="1"/>
  <c r="U113" i="1"/>
  <c r="T113" i="1"/>
  <c r="S113" i="1"/>
  <c r="N113" i="1"/>
  <c r="I113" i="1"/>
  <c r="W112" i="1"/>
  <c r="V112" i="1"/>
  <c r="U112" i="1"/>
  <c r="T112" i="1"/>
  <c r="S112" i="1"/>
  <c r="N112" i="1"/>
  <c r="I112" i="1"/>
  <c r="W111" i="1"/>
  <c r="V111" i="1"/>
  <c r="U111" i="1"/>
  <c r="T111" i="1"/>
  <c r="S111" i="1"/>
  <c r="N111" i="1"/>
  <c r="I111" i="1"/>
  <c r="W110" i="1"/>
  <c r="V110" i="1"/>
  <c r="U110" i="1"/>
  <c r="T110" i="1"/>
  <c r="S110" i="1"/>
  <c r="N110" i="1"/>
  <c r="I110" i="1"/>
  <c r="W109" i="1"/>
  <c r="V109" i="1"/>
  <c r="U109" i="1"/>
  <c r="T109" i="1"/>
  <c r="S109" i="1"/>
  <c r="N109" i="1"/>
  <c r="I109" i="1"/>
  <c r="W108" i="1"/>
  <c r="V108" i="1"/>
  <c r="U108" i="1"/>
  <c r="T108" i="1"/>
  <c r="S108" i="1"/>
  <c r="N108" i="1"/>
  <c r="I108" i="1"/>
  <c r="W107" i="1"/>
  <c r="V107" i="1"/>
  <c r="U107" i="1"/>
  <c r="T107" i="1"/>
  <c r="S107" i="1"/>
  <c r="N107" i="1"/>
  <c r="I107" i="1"/>
  <c r="W106" i="1"/>
  <c r="V106" i="1"/>
  <c r="U106" i="1"/>
  <c r="T106" i="1"/>
  <c r="S106" i="1"/>
  <c r="N106" i="1"/>
  <c r="I106" i="1"/>
  <c r="W105" i="1"/>
  <c r="V105" i="1"/>
  <c r="U105" i="1"/>
  <c r="T105" i="1"/>
  <c r="S105" i="1"/>
  <c r="N105" i="1"/>
  <c r="I105" i="1"/>
  <c r="W104" i="1"/>
  <c r="V104" i="1"/>
  <c r="U104" i="1"/>
  <c r="T104" i="1"/>
  <c r="S104" i="1"/>
  <c r="N104" i="1"/>
  <c r="I104" i="1"/>
  <c r="W103" i="1"/>
  <c r="V103" i="1"/>
  <c r="U103" i="1"/>
  <c r="T103" i="1"/>
  <c r="S103" i="1"/>
  <c r="N103" i="1"/>
  <c r="I103" i="1"/>
  <c r="W102" i="1"/>
  <c r="V102" i="1"/>
  <c r="U102" i="1"/>
  <c r="T102" i="1"/>
  <c r="S102" i="1"/>
  <c r="N102" i="1"/>
  <c r="I102" i="1"/>
  <c r="W101" i="1"/>
  <c r="V101" i="1"/>
  <c r="U101" i="1"/>
  <c r="T101" i="1"/>
  <c r="S101" i="1"/>
  <c r="N101" i="1"/>
  <c r="I101" i="1"/>
  <c r="W100" i="1"/>
  <c r="V100" i="1"/>
  <c r="U100" i="1"/>
  <c r="T100" i="1"/>
  <c r="S100" i="1"/>
  <c r="N100" i="1"/>
  <c r="I100" i="1"/>
  <c r="W99" i="1"/>
  <c r="V99" i="1"/>
  <c r="U99" i="1"/>
  <c r="T99" i="1"/>
  <c r="S99" i="1"/>
  <c r="N99" i="1"/>
  <c r="I99" i="1"/>
  <c r="W98" i="1"/>
  <c r="V98" i="1"/>
  <c r="U98" i="1"/>
  <c r="T98" i="1"/>
  <c r="S98" i="1"/>
  <c r="N98" i="1"/>
  <c r="I98" i="1"/>
  <c r="W97" i="1"/>
  <c r="V97" i="1"/>
  <c r="U97" i="1"/>
  <c r="T97" i="1"/>
  <c r="S97" i="1"/>
  <c r="N97" i="1"/>
  <c r="I97" i="1"/>
  <c r="W96" i="1"/>
  <c r="V96" i="1"/>
  <c r="U96" i="1"/>
  <c r="T96" i="1"/>
  <c r="S96" i="1"/>
  <c r="N96" i="1"/>
  <c r="I96" i="1"/>
  <c r="W95" i="1"/>
  <c r="V95" i="1"/>
  <c r="U95" i="1"/>
  <c r="T95" i="1"/>
  <c r="S95" i="1"/>
  <c r="N95" i="1"/>
  <c r="I95" i="1"/>
  <c r="W94" i="1"/>
  <c r="V94" i="1"/>
  <c r="U94" i="1"/>
  <c r="T94" i="1"/>
  <c r="S94" i="1"/>
  <c r="N94" i="1"/>
  <c r="I94" i="1"/>
  <c r="W93" i="1"/>
  <c r="V93" i="1"/>
  <c r="U93" i="1"/>
  <c r="T93" i="1"/>
  <c r="S93" i="1"/>
  <c r="N93" i="1"/>
  <c r="I93" i="1"/>
  <c r="W92" i="1"/>
  <c r="V92" i="1"/>
  <c r="U92" i="1"/>
  <c r="T92" i="1"/>
  <c r="S92" i="1"/>
  <c r="N92" i="1"/>
  <c r="I92" i="1"/>
  <c r="W91" i="1"/>
  <c r="V91" i="1"/>
  <c r="U91" i="1"/>
  <c r="T91" i="1"/>
  <c r="S91" i="1"/>
  <c r="N91" i="1"/>
  <c r="I91" i="1"/>
  <c r="W90" i="1"/>
  <c r="V90" i="1"/>
  <c r="U90" i="1"/>
  <c r="T90" i="1"/>
  <c r="S90" i="1"/>
  <c r="N90" i="1"/>
  <c r="I90" i="1"/>
  <c r="W89" i="1"/>
  <c r="V89" i="1"/>
  <c r="U89" i="1"/>
  <c r="T89" i="1"/>
  <c r="S89" i="1"/>
  <c r="N89" i="1"/>
  <c r="I89" i="1"/>
  <c r="W88" i="1"/>
  <c r="V88" i="1"/>
  <c r="U88" i="1"/>
  <c r="T88" i="1"/>
  <c r="S88" i="1"/>
  <c r="N88" i="1"/>
  <c r="I88" i="1"/>
  <c r="W87" i="1"/>
  <c r="V87" i="1"/>
  <c r="U87" i="1"/>
  <c r="T87" i="1"/>
  <c r="S87" i="1"/>
  <c r="N87" i="1"/>
  <c r="I87" i="1"/>
  <c r="W86" i="1"/>
  <c r="V86" i="1"/>
  <c r="U86" i="1"/>
  <c r="T86" i="1"/>
  <c r="S86" i="1"/>
  <c r="N86" i="1"/>
  <c r="I86" i="1"/>
  <c r="W85" i="1"/>
  <c r="V85" i="1"/>
  <c r="U85" i="1"/>
  <c r="T85" i="1"/>
  <c r="S85" i="1"/>
  <c r="N85" i="1"/>
  <c r="I85" i="1"/>
  <c r="W84" i="1"/>
  <c r="V84" i="1"/>
  <c r="U84" i="1"/>
  <c r="T84" i="1"/>
  <c r="S84" i="1"/>
  <c r="N84" i="1"/>
  <c r="I84" i="1"/>
  <c r="W83" i="1"/>
  <c r="V83" i="1"/>
  <c r="U83" i="1"/>
  <c r="T83" i="1"/>
  <c r="S83" i="1"/>
  <c r="N83" i="1"/>
  <c r="I83" i="1"/>
  <c r="W82" i="1"/>
  <c r="V82" i="1"/>
  <c r="U82" i="1"/>
  <c r="T82" i="1"/>
  <c r="S82" i="1"/>
  <c r="N82" i="1"/>
  <c r="I82" i="1"/>
  <c r="W81" i="1"/>
  <c r="V81" i="1"/>
  <c r="U81" i="1"/>
  <c r="T81" i="1"/>
  <c r="S81" i="1"/>
  <c r="N81" i="1"/>
  <c r="I81" i="1"/>
  <c r="W80" i="1"/>
  <c r="V80" i="1"/>
  <c r="U80" i="1"/>
  <c r="T80" i="1"/>
  <c r="S80" i="1"/>
  <c r="N80" i="1"/>
  <c r="I80" i="1"/>
  <c r="W79" i="1"/>
  <c r="V79" i="1"/>
  <c r="U79" i="1"/>
  <c r="T79" i="1"/>
  <c r="S79" i="1"/>
  <c r="N79" i="1"/>
  <c r="I79" i="1"/>
  <c r="W78" i="1"/>
  <c r="V78" i="1"/>
  <c r="U78" i="1"/>
  <c r="T78" i="1"/>
  <c r="S78" i="1"/>
  <c r="N78" i="1"/>
  <c r="I78" i="1"/>
  <c r="W77" i="1"/>
  <c r="V77" i="1"/>
  <c r="U77" i="1"/>
  <c r="T77" i="1"/>
  <c r="S77" i="1"/>
  <c r="N77" i="1"/>
  <c r="I77" i="1"/>
  <c r="W76" i="1"/>
  <c r="V76" i="1"/>
  <c r="U76" i="1"/>
  <c r="T76" i="1"/>
  <c r="S76" i="1"/>
  <c r="N76" i="1"/>
  <c r="I76" i="1"/>
  <c r="W75" i="1"/>
  <c r="V75" i="1"/>
  <c r="U75" i="1"/>
  <c r="T75" i="1"/>
  <c r="S75" i="1"/>
  <c r="N75" i="1"/>
  <c r="I75" i="1"/>
  <c r="W74" i="1"/>
  <c r="V74" i="1"/>
  <c r="U74" i="1"/>
  <c r="T74" i="1"/>
  <c r="S74" i="1"/>
  <c r="N74" i="1"/>
  <c r="I74" i="1"/>
  <c r="W73" i="1"/>
  <c r="V73" i="1"/>
  <c r="U73" i="1"/>
  <c r="T73" i="1"/>
  <c r="S73" i="1"/>
  <c r="N73" i="1"/>
  <c r="I73" i="1"/>
  <c r="W72" i="1"/>
  <c r="V72" i="1"/>
  <c r="U72" i="1"/>
  <c r="T72" i="1"/>
  <c r="S72" i="1"/>
  <c r="N72" i="1"/>
  <c r="I72" i="1"/>
  <c r="W71" i="1"/>
  <c r="V71" i="1"/>
  <c r="U71" i="1"/>
  <c r="T71" i="1"/>
  <c r="S71" i="1"/>
  <c r="N71" i="1"/>
  <c r="I71" i="1"/>
  <c r="W70" i="1"/>
  <c r="V70" i="1"/>
  <c r="U70" i="1"/>
  <c r="T70" i="1"/>
  <c r="S70" i="1"/>
  <c r="N70" i="1"/>
  <c r="I70" i="1"/>
  <c r="W69" i="1"/>
  <c r="V69" i="1"/>
  <c r="U69" i="1"/>
  <c r="T69" i="1"/>
  <c r="S69" i="1"/>
  <c r="N69" i="1"/>
  <c r="I69" i="1"/>
  <c r="W68" i="1"/>
  <c r="V68" i="1"/>
  <c r="U68" i="1"/>
  <c r="T68" i="1"/>
  <c r="S68" i="1"/>
  <c r="N68" i="1"/>
  <c r="I68" i="1"/>
  <c r="W67" i="1"/>
  <c r="V67" i="1"/>
  <c r="U67" i="1"/>
  <c r="T67" i="1"/>
  <c r="S67" i="1"/>
  <c r="N67" i="1"/>
  <c r="I67" i="1"/>
  <c r="W66" i="1"/>
  <c r="V66" i="1"/>
  <c r="U66" i="1"/>
  <c r="T66" i="1"/>
  <c r="S66" i="1"/>
  <c r="N66" i="1"/>
  <c r="I66" i="1"/>
  <c r="W65" i="1"/>
  <c r="V65" i="1"/>
  <c r="U65" i="1"/>
  <c r="T65" i="1"/>
  <c r="S65" i="1"/>
  <c r="N65" i="1"/>
  <c r="I65" i="1"/>
  <c r="W64" i="1"/>
  <c r="V64" i="1"/>
  <c r="U64" i="1"/>
  <c r="T64" i="1"/>
  <c r="S64" i="1"/>
  <c r="N64" i="1"/>
  <c r="I64" i="1"/>
  <c r="W63" i="1"/>
  <c r="V63" i="1"/>
  <c r="U63" i="1"/>
  <c r="T63" i="1"/>
  <c r="S63" i="1"/>
  <c r="N63" i="1"/>
  <c r="I63" i="1"/>
  <c r="W62" i="1"/>
  <c r="V62" i="1"/>
  <c r="U62" i="1"/>
  <c r="T62" i="1"/>
  <c r="S62" i="1"/>
  <c r="N62" i="1"/>
  <c r="I62" i="1"/>
  <c r="W61" i="1"/>
  <c r="V61" i="1"/>
  <c r="U61" i="1"/>
  <c r="T61" i="1"/>
  <c r="S61" i="1"/>
  <c r="N61" i="1"/>
  <c r="I61" i="1"/>
  <c r="W60" i="1"/>
  <c r="V60" i="1"/>
  <c r="U60" i="1"/>
  <c r="T60" i="1"/>
  <c r="S60" i="1"/>
  <c r="N60" i="1"/>
  <c r="I60" i="1"/>
  <c r="W59" i="1"/>
  <c r="V59" i="1"/>
  <c r="U59" i="1"/>
  <c r="T59" i="1"/>
  <c r="S59" i="1"/>
  <c r="N59" i="1"/>
  <c r="I59" i="1"/>
  <c r="W58" i="1"/>
  <c r="V58" i="1"/>
  <c r="U58" i="1"/>
  <c r="T58" i="1"/>
  <c r="S58" i="1"/>
  <c r="N58" i="1"/>
  <c r="I58" i="1"/>
  <c r="W57" i="1"/>
  <c r="V57" i="1"/>
  <c r="U57" i="1"/>
  <c r="T57" i="1"/>
  <c r="S57" i="1"/>
  <c r="N57" i="1"/>
  <c r="I57" i="1"/>
  <c r="W56" i="1"/>
  <c r="V56" i="1"/>
  <c r="U56" i="1"/>
  <c r="T56" i="1"/>
  <c r="S56" i="1"/>
  <c r="N56" i="1"/>
  <c r="I56" i="1"/>
  <c r="W55" i="1"/>
  <c r="V55" i="1"/>
  <c r="U55" i="1"/>
  <c r="T55" i="1"/>
  <c r="S55" i="1"/>
  <c r="N55" i="1"/>
  <c r="I55" i="1"/>
  <c r="W54" i="1"/>
  <c r="V54" i="1"/>
  <c r="U54" i="1"/>
  <c r="T54" i="1"/>
  <c r="S54" i="1"/>
  <c r="N54" i="1"/>
  <c r="I54" i="1"/>
  <c r="W53" i="1"/>
  <c r="V53" i="1"/>
  <c r="U53" i="1"/>
  <c r="T53" i="1"/>
  <c r="S53" i="1"/>
  <c r="N53" i="1"/>
  <c r="I53" i="1"/>
  <c r="W52" i="1"/>
  <c r="V52" i="1"/>
  <c r="U52" i="1"/>
  <c r="T52" i="1"/>
  <c r="S52" i="1"/>
  <c r="N52" i="1"/>
  <c r="I52" i="1"/>
  <c r="W51" i="1"/>
  <c r="V51" i="1"/>
  <c r="U51" i="1"/>
  <c r="T51" i="1"/>
  <c r="S51" i="1"/>
  <c r="N51" i="1"/>
  <c r="I51" i="1"/>
  <c r="W50" i="1"/>
  <c r="V50" i="1"/>
  <c r="U50" i="1"/>
  <c r="T50" i="1"/>
  <c r="S50" i="1"/>
  <c r="N50" i="1"/>
  <c r="I50" i="1"/>
  <c r="W49" i="1"/>
  <c r="V49" i="1"/>
  <c r="U49" i="1"/>
  <c r="T49" i="1"/>
  <c r="S49" i="1"/>
  <c r="N49" i="1"/>
  <c r="I49" i="1"/>
  <c r="W48" i="1"/>
  <c r="V48" i="1"/>
  <c r="U48" i="1"/>
  <c r="T48" i="1"/>
  <c r="S48" i="1"/>
  <c r="N48" i="1"/>
  <c r="I48" i="1"/>
  <c r="W47" i="1"/>
  <c r="V47" i="1"/>
  <c r="U47" i="1"/>
  <c r="T47" i="1"/>
  <c r="S47" i="1"/>
  <c r="N47" i="1"/>
  <c r="I47" i="1"/>
  <c r="W46" i="1"/>
  <c r="V46" i="1"/>
  <c r="U46" i="1"/>
  <c r="T46" i="1"/>
  <c r="S46" i="1"/>
  <c r="N46" i="1"/>
  <c r="I46" i="1"/>
  <c r="W45" i="1"/>
  <c r="V45" i="1"/>
  <c r="U45" i="1"/>
  <c r="T45" i="1"/>
  <c r="S45" i="1"/>
  <c r="N45" i="1"/>
  <c r="I45" i="1"/>
  <c r="W44" i="1"/>
  <c r="V44" i="1"/>
  <c r="U44" i="1"/>
  <c r="T44" i="1"/>
  <c r="S44" i="1"/>
  <c r="N44" i="1"/>
  <c r="I44" i="1"/>
  <c r="W43" i="1"/>
  <c r="V43" i="1"/>
  <c r="U43" i="1"/>
  <c r="T43" i="1"/>
  <c r="S43" i="1"/>
  <c r="N43" i="1"/>
  <c r="I43" i="1"/>
  <c r="W42" i="1"/>
  <c r="V42" i="1"/>
  <c r="U42" i="1"/>
  <c r="T42" i="1"/>
  <c r="S42" i="1"/>
  <c r="N42" i="1"/>
  <c r="I42" i="1"/>
  <c r="W41" i="1"/>
  <c r="V41" i="1"/>
  <c r="U41" i="1"/>
  <c r="T41" i="1"/>
  <c r="S41" i="1"/>
  <c r="N41" i="1"/>
  <c r="I41" i="1"/>
  <c r="W40" i="1"/>
  <c r="V40" i="1"/>
  <c r="U40" i="1"/>
  <c r="T40" i="1"/>
  <c r="S40" i="1"/>
  <c r="N40" i="1"/>
  <c r="I40" i="1"/>
  <c r="W39" i="1"/>
  <c r="V39" i="1"/>
  <c r="U39" i="1"/>
  <c r="T39" i="1"/>
  <c r="S39" i="1"/>
  <c r="N39" i="1"/>
  <c r="I39" i="1"/>
  <c r="W38" i="1"/>
  <c r="V38" i="1"/>
  <c r="U38" i="1"/>
  <c r="T38" i="1"/>
  <c r="S38" i="1"/>
  <c r="N38" i="1"/>
  <c r="I38" i="1"/>
  <c r="W37" i="1"/>
  <c r="V37" i="1"/>
  <c r="U37" i="1"/>
  <c r="T37" i="1"/>
  <c r="S37" i="1"/>
  <c r="N37" i="1"/>
  <c r="I37" i="1"/>
  <c r="W36" i="1"/>
  <c r="V36" i="1"/>
  <c r="U36" i="1"/>
  <c r="T36" i="1"/>
  <c r="S36" i="1"/>
  <c r="N36" i="1"/>
  <c r="I36" i="1"/>
  <c r="W35" i="1"/>
  <c r="V35" i="1"/>
  <c r="U35" i="1"/>
  <c r="T35" i="1"/>
  <c r="S35" i="1"/>
  <c r="N35" i="1"/>
  <c r="I35" i="1"/>
  <c r="W34" i="1"/>
  <c r="V34" i="1"/>
  <c r="U34" i="1"/>
  <c r="T34" i="1"/>
  <c r="S34" i="1"/>
  <c r="N34" i="1"/>
  <c r="I34" i="1"/>
  <c r="W33" i="1"/>
  <c r="V33" i="1"/>
  <c r="U33" i="1"/>
  <c r="T33" i="1"/>
  <c r="S33" i="1"/>
  <c r="N33" i="1"/>
  <c r="I33" i="1"/>
  <c r="W32" i="1"/>
  <c r="V32" i="1"/>
  <c r="U32" i="1"/>
  <c r="T32" i="1"/>
  <c r="S32" i="1"/>
  <c r="N32" i="1"/>
  <c r="I32" i="1"/>
  <c r="W31" i="1"/>
  <c r="V31" i="1"/>
  <c r="U31" i="1"/>
  <c r="T31" i="1"/>
  <c r="S31" i="1"/>
  <c r="N31" i="1"/>
  <c r="I31" i="1"/>
  <c r="W30" i="1"/>
  <c r="V30" i="1"/>
  <c r="U30" i="1"/>
  <c r="T30" i="1"/>
  <c r="S30" i="1"/>
  <c r="N30" i="1"/>
  <c r="I30" i="1"/>
  <c r="W29" i="1"/>
  <c r="V29" i="1"/>
  <c r="U29" i="1"/>
  <c r="T29" i="1"/>
  <c r="S29" i="1"/>
  <c r="N29" i="1"/>
  <c r="I29" i="1"/>
  <c r="W28" i="1"/>
  <c r="V28" i="1"/>
  <c r="U28" i="1"/>
  <c r="T28" i="1"/>
  <c r="S28" i="1"/>
  <c r="N28" i="1"/>
  <c r="I28" i="1"/>
  <c r="W27" i="1"/>
  <c r="V27" i="1"/>
  <c r="U27" i="1"/>
  <c r="T27" i="1"/>
  <c r="S27" i="1"/>
  <c r="N27" i="1"/>
  <c r="I27" i="1"/>
  <c r="W26" i="1"/>
  <c r="V26" i="1"/>
  <c r="U26" i="1"/>
  <c r="T26" i="1"/>
  <c r="S26" i="1"/>
  <c r="N26" i="1"/>
  <c r="I26" i="1"/>
  <c r="I25" i="1"/>
  <c r="N25" i="1"/>
  <c r="W25" i="1"/>
  <c r="V25" i="1"/>
  <c r="U25" i="1"/>
  <c r="T25" i="1"/>
  <c r="S25" i="1"/>
  <c r="R3015" i="1"/>
  <c r="Q3015" i="1"/>
  <c r="P3015" i="1"/>
  <c r="O3015" i="1"/>
  <c r="M3015" i="1"/>
  <c r="L3015" i="1"/>
  <c r="K3015" i="1"/>
  <c r="J3015" i="1"/>
  <c r="H3015" i="1"/>
  <c r="G3015" i="1"/>
  <c r="F3015" i="1"/>
  <c r="E3015" i="1"/>
  <c r="S3009" i="6"/>
  <c r="R3009" i="6"/>
  <c r="Q3009" i="6"/>
  <c r="P3009" i="6"/>
  <c r="O3009" i="6"/>
  <c r="N3009" i="6"/>
  <c r="M3009" i="6"/>
  <c r="L3009" i="6"/>
  <c r="K3009" i="6"/>
  <c r="J3009" i="6"/>
  <c r="T3008" i="6"/>
  <c r="T3007" i="6"/>
  <c r="T3006" i="6"/>
  <c r="T3005" i="6"/>
  <c r="T3004" i="6"/>
  <c r="T3003" i="6"/>
  <c r="T3002" i="6"/>
  <c r="T3001" i="6"/>
  <c r="T3000" i="6"/>
  <c r="T2999" i="6"/>
  <c r="T2998" i="6"/>
  <c r="T2997" i="6"/>
  <c r="T2996" i="6"/>
  <c r="T2995" i="6"/>
  <c r="U2995" i="6" s="1"/>
  <c r="T2994" i="6"/>
  <c r="T2993" i="6"/>
  <c r="T2992" i="6"/>
  <c r="T2991" i="6"/>
  <c r="T2990" i="6"/>
  <c r="U2990" i="6" s="1"/>
  <c r="T2989" i="6"/>
  <c r="T2988" i="6"/>
  <c r="U2988" i="6" s="1"/>
  <c r="T2987" i="6"/>
  <c r="U2987" i="6" s="1"/>
  <c r="T2986" i="6"/>
  <c r="U2986" i="6" s="1"/>
  <c r="T2985" i="6"/>
  <c r="T2984" i="6"/>
  <c r="U2984" i="6" s="1"/>
  <c r="T2983" i="6"/>
  <c r="U2983" i="6" s="1"/>
  <c r="T2982" i="6"/>
  <c r="U2982" i="6" s="1"/>
  <c r="T2981" i="6"/>
  <c r="T2980" i="6"/>
  <c r="U2980" i="6" s="1"/>
  <c r="T2979" i="6"/>
  <c r="U2979" i="6" s="1"/>
  <c r="T2978" i="6"/>
  <c r="U2978" i="6" s="1"/>
  <c r="T2977" i="6"/>
  <c r="T2976" i="6"/>
  <c r="U2976" i="6" s="1"/>
  <c r="T2975" i="6"/>
  <c r="T2974" i="6"/>
  <c r="U2974" i="6" s="1"/>
  <c r="T2973" i="6"/>
  <c r="T2972" i="6"/>
  <c r="U2972" i="6" s="1"/>
  <c r="T2971" i="6"/>
  <c r="U2971" i="6" s="1"/>
  <c r="T2970" i="6"/>
  <c r="U2970" i="6" s="1"/>
  <c r="T2969" i="6"/>
  <c r="T2968" i="6"/>
  <c r="U2968" i="6" s="1"/>
  <c r="T2967" i="6"/>
  <c r="U2967" i="6" s="1"/>
  <c r="T2966" i="6"/>
  <c r="U2966" i="6" s="1"/>
  <c r="T2965" i="6"/>
  <c r="T2964" i="6"/>
  <c r="U2964" i="6" s="1"/>
  <c r="T2963" i="6"/>
  <c r="U2963" i="6" s="1"/>
  <c r="T2962" i="6"/>
  <c r="U2962" i="6" s="1"/>
  <c r="T2961" i="6"/>
  <c r="T2960" i="6"/>
  <c r="U2960" i="6" s="1"/>
  <c r="T2959" i="6"/>
  <c r="U2959" i="6" s="1"/>
  <c r="T2958" i="6"/>
  <c r="U2958" i="6" s="1"/>
  <c r="T2957" i="6"/>
  <c r="T2956" i="6"/>
  <c r="U2956" i="6" s="1"/>
  <c r="T2955" i="6"/>
  <c r="U2955" i="6" s="1"/>
  <c r="T2954" i="6"/>
  <c r="U2954" i="6" s="1"/>
  <c r="T2953" i="6"/>
  <c r="T2952" i="6"/>
  <c r="U2952" i="6" s="1"/>
  <c r="T2951" i="6"/>
  <c r="U2951" i="6" s="1"/>
  <c r="T2950" i="6"/>
  <c r="U2950" i="6" s="1"/>
  <c r="T2949" i="6"/>
  <c r="T2948" i="6"/>
  <c r="U2948" i="6" s="1"/>
  <c r="T2947" i="6"/>
  <c r="U2947" i="6" s="1"/>
  <c r="T2946" i="6"/>
  <c r="U2946" i="6" s="1"/>
  <c r="T2945" i="6"/>
  <c r="T2944" i="6"/>
  <c r="U2944" i="6" s="1"/>
  <c r="T2943" i="6"/>
  <c r="U2943" i="6" s="1"/>
  <c r="T2942" i="6"/>
  <c r="U2942" i="6" s="1"/>
  <c r="T2941" i="6"/>
  <c r="T2940" i="6"/>
  <c r="U2940" i="6" s="1"/>
  <c r="T2939" i="6"/>
  <c r="U2939" i="6" s="1"/>
  <c r="T2938" i="6"/>
  <c r="U2938" i="6" s="1"/>
  <c r="T2937" i="6"/>
  <c r="T2936" i="6"/>
  <c r="U2936" i="6" s="1"/>
  <c r="T2935" i="6"/>
  <c r="T2934" i="6"/>
  <c r="U2934" i="6" s="1"/>
  <c r="T2933" i="6"/>
  <c r="T2932" i="6"/>
  <c r="U2932" i="6" s="1"/>
  <c r="T2931" i="6"/>
  <c r="U2931" i="6" s="1"/>
  <c r="T2930" i="6"/>
  <c r="U2930" i="6" s="1"/>
  <c r="T2929" i="6"/>
  <c r="T2928" i="6"/>
  <c r="U2928" i="6" s="1"/>
  <c r="T2927" i="6"/>
  <c r="U2927" i="6" s="1"/>
  <c r="T2926" i="6"/>
  <c r="U2926" i="6" s="1"/>
  <c r="T2925" i="6"/>
  <c r="T2924" i="6"/>
  <c r="U2924" i="6" s="1"/>
  <c r="T2923" i="6"/>
  <c r="U2923" i="6" s="1"/>
  <c r="T2922" i="6"/>
  <c r="U2922" i="6" s="1"/>
  <c r="T2921" i="6"/>
  <c r="T2920" i="6"/>
  <c r="U2920" i="6" s="1"/>
  <c r="T2919" i="6"/>
  <c r="U2919" i="6" s="1"/>
  <c r="T2918" i="6"/>
  <c r="U2918" i="6" s="1"/>
  <c r="T2917" i="6"/>
  <c r="T2916" i="6"/>
  <c r="U2916" i="6" s="1"/>
  <c r="T2915" i="6"/>
  <c r="U2915" i="6" s="1"/>
  <c r="T2914" i="6"/>
  <c r="U2914" i="6" s="1"/>
  <c r="T2913" i="6"/>
  <c r="T2912" i="6"/>
  <c r="U2912" i="6" s="1"/>
  <c r="T2911" i="6"/>
  <c r="U2911" i="6" s="1"/>
  <c r="T2910" i="6"/>
  <c r="U2910" i="6" s="1"/>
  <c r="T2909" i="6"/>
  <c r="T2908" i="6"/>
  <c r="U2908" i="6" s="1"/>
  <c r="T2907" i="6"/>
  <c r="U2907" i="6" s="1"/>
  <c r="T2906" i="6"/>
  <c r="U2906" i="6" s="1"/>
  <c r="T2905" i="6"/>
  <c r="T2904" i="6"/>
  <c r="U2904" i="6" s="1"/>
  <c r="T2903" i="6"/>
  <c r="T2902" i="6"/>
  <c r="U2902" i="6" s="1"/>
  <c r="T2901" i="6"/>
  <c r="T2900" i="6"/>
  <c r="U2900" i="6" s="1"/>
  <c r="T2899" i="6"/>
  <c r="U2899" i="6" s="1"/>
  <c r="T2898" i="6"/>
  <c r="U2898" i="6" s="1"/>
  <c r="T2897" i="6"/>
  <c r="T2896" i="6"/>
  <c r="U2896" i="6" s="1"/>
  <c r="T2895" i="6"/>
  <c r="U2895" i="6" s="1"/>
  <c r="T2894" i="6"/>
  <c r="U2894" i="6" s="1"/>
  <c r="T2893" i="6"/>
  <c r="T2892" i="6"/>
  <c r="U2892" i="6" s="1"/>
  <c r="T2891" i="6"/>
  <c r="U2891" i="6" s="1"/>
  <c r="T2890" i="6"/>
  <c r="U2890" i="6" s="1"/>
  <c r="T2889" i="6"/>
  <c r="T2888" i="6"/>
  <c r="U2888" i="6" s="1"/>
  <c r="T2887" i="6"/>
  <c r="U2887" i="6" s="1"/>
  <c r="T2886" i="6"/>
  <c r="U2886" i="6" s="1"/>
  <c r="T2885" i="6"/>
  <c r="T2884" i="6"/>
  <c r="U2884" i="6" s="1"/>
  <c r="T2883" i="6"/>
  <c r="U2883" i="6" s="1"/>
  <c r="T2882" i="6"/>
  <c r="U2882" i="6" s="1"/>
  <c r="T2881" i="6"/>
  <c r="T2880" i="6"/>
  <c r="U2880" i="6" s="1"/>
  <c r="T2879" i="6"/>
  <c r="U2879" i="6" s="1"/>
  <c r="T2878" i="6"/>
  <c r="U2878" i="6" s="1"/>
  <c r="T2877" i="6"/>
  <c r="T2876" i="6"/>
  <c r="U2876" i="6" s="1"/>
  <c r="T2875" i="6"/>
  <c r="U2875" i="6" s="1"/>
  <c r="T2874" i="6"/>
  <c r="U2874" i="6" s="1"/>
  <c r="T2873" i="6"/>
  <c r="T2872" i="6"/>
  <c r="U2872" i="6" s="1"/>
  <c r="T2871" i="6"/>
  <c r="U2871" i="6" s="1"/>
  <c r="T2870" i="6"/>
  <c r="U2870" i="6" s="1"/>
  <c r="T2869" i="6"/>
  <c r="T2868" i="6"/>
  <c r="U2868" i="6" s="1"/>
  <c r="T2867" i="6"/>
  <c r="U2867" i="6" s="1"/>
  <c r="T2866" i="6"/>
  <c r="U2866" i="6" s="1"/>
  <c r="T2865" i="6"/>
  <c r="T2864" i="6"/>
  <c r="U2864" i="6" s="1"/>
  <c r="T2863" i="6"/>
  <c r="U2863" i="6" s="1"/>
  <c r="T2862" i="6"/>
  <c r="U2862" i="6" s="1"/>
  <c r="T2861" i="6"/>
  <c r="T2860" i="6"/>
  <c r="U2860" i="6" s="1"/>
  <c r="T2859" i="6"/>
  <c r="U2859" i="6" s="1"/>
  <c r="T2858" i="6"/>
  <c r="U2858" i="6" s="1"/>
  <c r="T2857" i="6"/>
  <c r="T2856" i="6"/>
  <c r="U2856" i="6" s="1"/>
  <c r="T2855" i="6"/>
  <c r="U2855" i="6" s="1"/>
  <c r="T2854" i="6"/>
  <c r="U2854" i="6" s="1"/>
  <c r="T2853" i="6"/>
  <c r="T2852" i="6"/>
  <c r="U2852" i="6" s="1"/>
  <c r="T2851" i="6"/>
  <c r="U2851" i="6" s="1"/>
  <c r="T2850" i="6"/>
  <c r="U2850" i="6" s="1"/>
  <c r="T2849" i="6"/>
  <c r="T2848" i="6"/>
  <c r="U2848" i="6" s="1"/>
  <c r="T2847" i="6"/>
  <c r="U2847" i="6" s="1"/>
  <c r="T2846" i="6"/>
  <c r="U2846" i="6" s="1"/>
  <c r="T2845" i="6"/>
  <c r="T2844" i="6"/>
  <c r="U2844" i="6" s="1"/>
  <c r="T2843" i="6"/>
  <c r="U2843" i="6" s="1"/>
  <c r="T2842" i="6"/>
  <c r="U2842" i="6" s="1"/>
  <c r="T2841" i="6"/>
  <c r="T2840" i="6"/>
  <c r="U2840" i="6" s="1"/>
  <c r="T2839" i="6"/>
  <c r="U2839" i="6" s="1"/>
  <c r="T2838" i="6"/>
  <c r="U2838" i="6" s="1"/>
  <c r="T2837" i="6"/>
  <c r="T2836" i="6"/>
  <c r="U2836" i="6" s="1"/>
  <c r="T2835" i="6"/>
  <c r="U2835" i="6" s="1"/>
  <c r="T2834" i="6"/>
  <c r="U2834" i="6" s="1"/>
  <c r="T2833" i="6"/>
  <c r="T2832" i="6"/>
  <c r="U2832" i="6" s="1"/>
  <c r="T2831" i="6"/>
  <c r="U2831" i="6" s="1"/>
  <c r="T2830" i="6"/>
  <c r="U2830" i="6" s="1"/>
  <c r="T2829" i="6"/>
  <c r="T2828" i="6"/>
  <c r="U2828" i="6" s="1"/>
  <c r="T2827" i="6"/>
  <c r="U2827" i="6" s="1"/>
  <c r="T2826" i="6"/>
  <c r="U2826" i="6" s="1"/>
  <c r="T2825" i="6"/>
  <c r="T2824" i="6"/>
  <c r="U2824" i="6" s="1"/>
  <c r="T2823" i="6"/>
  <c r="U2823" i="6" s="1"/>
  <c r="T2822" i="6"/>
  <c r="U2822" i="6" s="1"/>
  <c r="T2821" i="6"/>
  <c r="T2820" i="6"/>
  <c r="U2820" i="6" s="1"/>
  <c r="T2819" i="6"/>
  <c r="U2819" i="6" s="1"/>
  <c r="T2818" i="6"/>
  <c r="U2818" i="6" s="1"/>
  <c r="T2817" i="6"/>
  <c r="T2816" i="6"/>
  <c r="U2816" i="6" s="1"/>
  <c r="T2815" i="6"/>
  <c r="U2815" i="6" s="1"/>
  <c r="T2814" i="6"/>
  <c r="U2814" i="6" s="1"/>
  <c r="T2813" i="6"/>
  <c r="T2812" i="6"/>
  <c r="U2812" i="6" s="1"/>
  <c r="T2811" i="6"/>
  <c r="U2811" i="6" s="1"/>
  <c r="T2810" i="6"/>
  <c r="U2810" i="6" s="1"/>
  <c r="T2809" i="6"/>
  <c r="T2808" i="6"/>
  <c r="U2808" i="6" s="1"/>
  <c r="T2807" i="6"/>
  <c r="U2807" i="6" s="1"/>
  <c r="T2806" i="6"/>
  <c r="U2806" i="6" s="1"/>
  <c r="T2805" i="6"/>
  <c r="T2804" i="6"/>
  <c r="U2804" i="6" s="1"/>
  <c r="T2803" i="6"/>
  <c r="U2803" i="6" s="1"/>
  <c r="T2802" i="6"/>
  <c r="U2802" i="6" s="1"/>
  <c r="T2801" i="6"/>
  <c r="T2800" i="6"/>
  <c r="U2800" i="6" s="1"/>
  <c r="T2799" i="6"/>
  <c r="U2799" i="6" s="1"/>
  <c r="T2798" i="6"/>
  <c r="U2798" i="6" s="1"/>
  <c r="T2797" i="6"/>
  <c r="T2796" i="6"/>
  <c r="U2796" i="6" s="1"/>
  <c r="T2795" i="6"/>
  <c r="U2795" i="6" s="1"/>
  <c r="T2794" i="6"/>
  <c r="U2794" i="6" s="1"/>
  <c r="T2793" i="6"/>
  <c r="T2792" i="6"/>
  <c r="U2792" i="6" s="1"/>
  <c r="T2791" i="6"/>
  <c r="U2791" i="6" s="1"/>
  <c r="T2790" i="6"/>
  <c r="U2790" i="6" s="1"/>
  <c r="T2789" i="6"/>
  <c r="T2788" i="6"/>
  <c r="U2788" i="6" s="1"/>
  <c r="T2787" i="6"/>
  <c r="U2787" i="6" s="1"/>
  <c r="T2786" i="6"/>
  <c r="U2786" i="6" s="1"/>
  <c r="T2785" i="6"/>
  <c r="T2784" i="6"/>
  <c r="U2784" i="6" s="1"/>
  <c r="T2783" i="6"/>
  <c r="U2783" i="6" s="1"/>
  <c r="T2782" i="6"/>
  <c r="U2782" i="6" s="1"/>
  <c r="T2781" i="6"/>
  <c r="T2780" i="6"/>
  <c r="U2780" i="6" s="1"/>
  <c r="T2779" i="6"/>
  <c r="U2779" i="6" s="1"/>
  <c r="T2778" i="6"/>
  <c r="U2778" i="6" s="1"/>
  <c r="T2777" i="6"/>
  <c r="T2776" i="6"/>
  <c r="U2776" i="6" s="1"/>
  <c r="T2775" i="6"/>
  <c r="U2775" i="6" s="1"/>
  <c r="T2774" i="6"/>
  <c r="U2774" i="6" s="1"/>
  <c r="T2773" i="6"/>
  <c r="T2772" i="6"/>
  <c r="U2772" i="6" s="1"/>
  <c r="T2771" i="6"/>
  <c r="U2771" i="6" s="1"/>
  <c r="T2770" i="6"/>
  <c r="U2770" i="6" s="1"/>
  <c r="T2769" i="6"/>
  <c r="T2768" i="6"/>
  <c r="U2768" i="6" s="1"/>
  <c r="T2767" i="6"/>
  <c r="U2767" i="6" s="1"/>
  <c r="T2766" i="6"/>
  <c r="U2766" i="6" s="1"/>
  <c r="T2765" i="6"/>
  <c r="T2764" i="6"/>
  <c r="U2764" i="6" s="1"/>
  <c r="T2763" i="6"/>
  <c r="U2763" i="6" s="1"/>
  <c r="T2762" i="6"/>
  <c r="U2762" i="6" s="1"/>
  <c r="T2761" i="6"/>
  <c r="T2760" i="6"/>
  <c r="U2760" i="6" s="1"/>
  <c r="T2759" i="6"/>
  <c r="U2759" i="6" s="1"/>
  <c r="T2758" i="6"/>
  <c r="U2758" i="6" s="1"/>
  <c r="T2757" i="6"/>
  <c r="T2756" i="6"/>
  <c r="T2755" i="6"/>
  <c r="U2755" i="6" s="1"/>
  <c r="T2754" i="6"/>
  <c r="U2754" i="6" s="1"/>
  <c r="T2753" i="6"/>
  <c r="T2752" i="6"/>
  <c r="U2752" i="6" s="1"/>
  <c r="T2751" i="6"/>
  <c r="U2751" i="6" s="1"/>
  <c r="T2750" i="6"/>
  <c r="U2750" i="6" s="1"/>
  <c r="T2749" i="6"/>
  <c r="T2748" i="6"/>
  <c r="U2748" i="6" s="1"/>
  <c r="T2747" i="6"/>
  <c r="U2747" i="6" s="1"/>
  <c r="T2746" i="6"/>
  <c r="U2746" i="6" s="1"/>
  <c r="T2745" i="6"/>
  <c r="T2744" i="6"/>
  <c r="U2744" i="6" s="1"/>
  <c r="T2743" i="6"/>
  <c r="U2743" i="6" s="1"/>
  <c r="T2742" i="6"/>
  <c r="U2742" i="6" s="1"/>
  <c r="T2741" i="6"/>
  <c r="T2740" i="6"/>
  <c r="T2739" i="6"/>
  <c r="U2739" i="6" s="1"/>
  <c r="T2738" i="6"/>
  <c r="U2738" i="6" s="1"/>
  <c r="T2737" i="6"/>
  <c r="T2736" i="6"/>
  <c r="U2736" i="6" s="1"/>
  <c r="T2735" i="6"/>
  <c r="U2735" i="6" s="1"/>
  <c r="T2734" i="6"/>
  <c r="U2734" i="6" s="1"/>
  <c r="T2733" i="6"/>
  <c r="T2732" i="6"/>
  <c r="U2732" i="6" s="1"/>
  <c r="T2731" i="6"/>
  <c r="U2731" i="6" s="1"/>
  <c r="T2730" i="6"/>
  <c r="U2730" i="6" s="1"/>
  <c r="T2729" i="6"/>
  <c r="T2728" i="6"/>
  <c r="U2728" i="6" s="1"/>
  <c r="T2727" i="6"/>
  <c r="U2727" i="6" s="1"/>
  <c r="T2726" i="6"/>
  <c r="U2726" i="6" s="1"/>
  <c r="T2725" i="6"/>
  <c r="T2724" i="6"/>
  <c r="T2723" i="6"/>
  <c r="U2723" i="6" s="1"/>
  <c r="T2722" i="6"/>
  <c r="U2722" i="6" s="1"/>
  <c r="T2721" i="6"/>
  <c r="T2720" i="6"/>
  <c r="U2720" i="6" s="1"/>
  <c r="T2719" i="6"/>
  <c r="U2719" i="6" s="1"/>
  <c r="T2718" i="6"/>
  <c r="U2718" i="6" s="1"/>
  <c r="T2717" i="6"/>
  <c r="T2716" i="6"/>
  <c r="U2716" i="6" s="1"/>
  <c r="T2715" i="6"/>
  <c r="U2715" i="6" s="1"/>
  <c r="T2714" i="6"/>
  <c r="U2714" i="6" s="1"/>
  <c r="T2713" i="6"/>
  <c r="T2712" i="6"/>
  <c r="U2712" i="6" s="1"/>
  <c r="T2711" i="6"/>
  <c r="U2711" i="6" s="1"/>
  <c r="T2710" i="6"/>
  <c r="U2710" i="6" s="1"/>
  <c r="T2709" i="6"/>
  <c r="T2708" i="6"/>
  <c r="T2707" i="6"/>
  <c r="U2707" i="6" s="1"/>
  <c r="T2706" i="6"/>
  <c r="U2706" i="6" s="1"/>
  <c r="T2705" i="6"/>
  <c r="T2704" i="6"/>
  <c r="U2704" i="6" s="1"/>
  <c r="T2703" i="6"/>
  <c r="U2703" i="6" s="1"/>
  <c r="T2702" i="6"/>
  <c r="U2702" i="6" s="1"/>
  <c r="T2701" i="6"/>
  <c r="T2700" i="6"/>
  <c r="U2700" i="6" s="1"/>
  <c r="T2699" i="6"/>
  <c r="U2699" i="6" s="1"/>
  <c r="T2698" i="6"/>
  <c r="U2698" i="6" s="1"/>
  <c r="T2697" i="6"/>
  <c r="T2696" i="6"/>
  <c r="U2696" i="6" s="1"/>
  <c r="T2695" i="6"/>
  <c r="U2695" i="6" s="1"/>
  <c r="T2694" i="6"/>
  <c r="U2694" i="6" s="1"/>
  <c r="T2693" i="6"/>
  <c r="T2692" i="6"/>
  <c r="T2691" i="6"/>
  <c r="U2691" i="6" s="1"/>
  <c r="T2690" i="6"/>
  <c r="U2690" i="6" s="1"/>
  <c r="T2689" i="6"/>
  <c r="T2688" i="6"/>
  <c r="U2688" i="6" s="1"/>
  <c r="T2687" i="6"/>
  <c r="U2687" i="6" s="1"/>
  <c r="T2686" i="6"/>
  <c r="U2686" i="6" s="1"/>
  <c r="T2685" i="6"/>
  <c r="T2684" i="6"/>
  <c r="U2684" i="6" s="1"/>
  <c r="T2683" i="6"/>
  <c r="U2683" i="6" s="1"/>
  <c r="T2682" i="6"/>
  <c r="U2682" i="6" s="1"/>
  <c r="T2681" i="6"/>
  <c r="T2680" i="6"/>
  <c r="U2680" i="6" s="1"/>
  <c r="T2679" i="6"/>
  <c r="U2679" i="6" s="1"/>
  <c r="T2678" i="6"/>
  <c r="U2678" i="6" s="1"/>
  <c r="T2677" i="6"/>
  <c r="T2676" i="6"/>
  <c r="T2675" i="6"/>
  <c r="U2675" i="6" s="1"/>
  <c r="T2674" i="6"/>
  <c r="U2674" i="6" s="1"/>
  <c r="T2673" i="6"/>
  <c r="T2672" i="6"/>
  <c r="U2672" i="6" s="1"/>
  <c r="T2671" i="6"/>
  <c r="U2671" i="6" s="1"/>
  <c r="T2670" i="6"/>
  <c r="U2670" i="6" s="1"/>
  <c r="T2669" i="6"/>
  <c r="T2668" i="6"/>
  <c r="U2668" i="6" s="1"/>
  <c r="T2667" i="6"/>
  <c r="U2667" i="6" s="1"/>
  <c r="T2666" i="6"/>
  <c r="U2666" i="6" s="1"/>
  <c r="T2665" i="6"/>
  <c r="T2664" i="6"/>
  <c r="U2664" i="6" s="1"/>
  <c r="T2663" i="6"/>
  <c r="U2663" i="6" s="1"/>
  <c r="T2662" i="6"/>
  <c r="U2662" i="6" s="1"/>
  <c r="T2661" i="6"/>
  <c r="T2660" i="6"/>
  <c r="T2659" i="6"/>
  <c r="U2659" i="6" s="1"/>
  <c r="T2658" i="6"/>
  <c r="T2657" i="6"/>
  <c r="T2656" i="6"/>
  <c r="U2656" i="6" s="1"/>
  <c r="T2655" i="6"/>
  <c r="U2655" i="6" s="1"/>
  <c r="T2654" i="6"/>
  <c r="U2654" i="6" s="1"/>
  <c r="T2653" i="6"/>
  <c r="T2652" i="6"/>
  <c r="U2652" i="6" s="1"/>
  <c r="T2651" i="6"/>
  <c r="U2651" i="6" s="1"/>
  <c r="T2650" i="6"/>
  <c r="U2650" i="6" s="1"/>
  <c r="T2649" i="6"/>
  <c r="T2648" i="6"/>
  <c r="U2648" i="6" s="1"/>
  <c r="T2647" i="6"/>
  <c r="U2647" i="6" s="1"/>
  <c r="T2646" i="6"/>
  <c r="U2646" i="6" s="1"/>
  <c r="T2645" i="6"/>
  <c r="T2644" i="6"/>
  <c r="T2643" i="6"/>
  <c r="U2643" i="6" s="1"/>
  <c r="T2642" i="6"/>
  <c r="T2641" i="6"/>
  <c r="T2640" i="6"/>
  <c r="U2640" i="6" s="1"/>
  <c r="T2639" i="6"/>
  <c r="U2639" i="6" s="1"/>
  <c r="T2638" i="6"/>
  <c r="U2638" i="6" s="1"/>
  <c r="T2637" i="6"/>
  <c r="T2636" i="6"/>
  <c r="U2636" i="6" s="1"/>
  <c r="T2635" i="6"/>
  <c r="U2635" i="6" s="1"/>
  <c r="T2634" i="6"/>
  <c r="U2634" i="6" s="1"/>
  <c r="T2633" i="6"/>
  <c r="T2632" i="6"/>
  <c r="U2632" i="6" s="1"/>
  <c r="T2631" i="6"/>
  <c r="U2631" i="6" s="1"/>
  <c r="T2630" i="6"/>
  <c r="U2630" i="6" s="1"/>
  <c r="T2629" i="6"/>
  <c r="T2628" i="6"/>
  <c r="T2627" i="6"/>
  <c r="U2627" i="6" s="1"/>
  <c r="T2626" i="6"/>
  <c r="T2625" i="6"/>
  <c r="T2624" i="6"/>
  <c r="U2624" i="6" s="1"/>
  <c r="T2623" i="6"/>
  <c r="U2623" i="6" s="1"/>
  <c r="T2622" i="6"/>
  <c r="U2622" i="6" s="1"/>
  <c r="T2621" i="6"/>
  <c r="T2620" i="6"/>
  <c r="U2620" i="6" s="1"/>
  <c r="T2619" i="6"/>
  <c r="U2619" i="6" s="1"/>
  <c r="T2618" i="6"/>
  <c r="U2618" i="6" s="1"/>
  <c r="T2617" i="6"/>
  <c r="T2616" i="6"/>
  <c r="U2616" i="6" s="1"/>
  <c r="T2615" i="6"/>
  <c r="U2615" i="6" s="1"/>
  <c r="T2614" i="6"/>
  <c r="U2614" i="6" s="1"/>
  <c r="T2613" i="6"/>
  <c r="T2612" i="6"/>
  <c r="T2611" i="6"/>
  <c r="U2611" i="6" s="1"/>
  <c r="T2610" i="6"/>
  <c r="T2609" i="6"/>
  <c r="T2608" i="6"/>
  <c r="T2607" i="6"/>
  <c r="U2607" i="6" s="1"/>
  <c r="T2606" i="6"/>
  <c r="T2605" i="6"/>
  <c r="T2604" i="6"/>
  <c r="U2604" i="6" s="1"/>
  <c r="T2603" i="6"/>
  <c r="U2603" i="6" s="1"/>
  <c r="T2602" i="6"/>
  <c r="U2602" i="6" s="1"/>
  <c r="T2601" i="6"/>
  <c r="T2600" i="6"/>
  <c r="U2600" i="6" s="1"/>
  <c r="T2599" i="6"/>
  <c r="U2599" i="6" s="1"/>
  <c r="T2598" i="6"/>
  <c r="U2598" i="6" s="1"/>
  <c r="T2597" i="6"/>
  <c r="T2596" i="6"/>
  <c r="U2596" i="6" s="1"/>
  <c r="T2595" i="6"/>
  <c r="U2595" i="6" s="1"/>
  <c r="T2594" i="6"/>
  <c r="U2594" i="6" s="1"/>
  <c r="T2593" i="6"/>
  <c r="T2592" i="6"/>
  <c r="T2591" i="6"/>
  <c r="U2591" i="6" s="1"/>
  <c r="T2590" i="6"/>
  <c r="T2589" i="6"/>
  <c r="T2588" i="6"/>
  <c r="U2588" i="6" s="1"/>
  <c r="T2587" i="6"/>
  <c r="U2587" i="6" s="1"/>
  <c r="T2586" i="6"/>
  <c r="U2586" i="6" s="1"/>
  <c r="T2585" i="6"/>
  <c r="T2584" i="6"/>
  <c r="U2584" i="6" s="1"/>
  <c r="T2583" i="6"/>
  <c r="U2583" i="6" s="1"/>
  <c r="T2582" i="6"/>
  <c r="U2582" i="6" s="1"/>
  <c r="T2581" i="6"/>
  <c r="T2580" i="6"/>
  <c r="U2580" i="6" s="1"/>
  <c r="T2579" i="6"/>
  <c r="U2579" i="6" s="1"/>
  <c r="T2578" i="6"/>
  <c r="U2578" i="6" s="1"/>
  <c r="T2577" i="6"/>
  <c r="T2576" i="6"/>
  <c r="U2576" i="6" s="1"/>
  <c r="T2575" i="6"/>
  <c r="U2575" i="6" s="1"/>
  <c r="T2574" i="6"/>
  <c r="U2574" i="6" s="1"/>
  <c r="T2573" i="6"/>
  <c r="T2572" i="6"/>
  <c r="U2572" i="6" s="1"/>
  <c r="T2571" i="6"/>
  <c r="U2571" i="6" s="1"/>
  <c r="T2570" i="6"/>
  <c r="U2570" i="6" s="1"/>
  <c r="T2569" i="6"/>
  <c r="T2568" i="6"/>
  <c r="U2568" i="6" s="1"/>
  <c r="T2567" i="6"/>
  <c r="U2567" i="6" s="1"/>
  <c r="T2566" i="6"/>
  <c r="U2566" i="6" s="1"/>
  <c r="T2565" i="6"/>
  <c r="T2564" i="6"/>
  <c r="U2564" i="6" s="1"/>
  <c r="T2563" i="6"/>
  <c r="U2563" i="6" s="1"/>
  <c r="T2562" i="6"/>
  <c r="U2562" i="6" s="1"/>
  <c r="T2561" i="6"/>
  <c r="T2560" i="6"/>
  <c r="T2559" i="6"/>
  <c r="U2559" i="6" s="1"/>
  <c r="T2558" i="6"/>
  <c r="U2558" i="6" s="1"/>
  <c r="T2557" i="6"/>
  <c r="T2556" i="6"/>
  <c r="U2556" i="6" s="1"/>
  <c r="T2555" i="6"/>
  <c r="U2555" i="6" s="1"/>
  <c r="T2554" i="6"/>
  <c r="U2554" i="6" s="1"/>
  <c r="T2553" i="6"/>
  <c r="T2552" i="6"/>
  <c r="U2552" i="6" s="1"/>
  <c r="T2551" i="6"/>
  <c r="U2551" i="6" s="1"/>
  <c r="T2550" i="6"/>
  <c r="U2550" i="6" s="1"/>
  <c r="T2549" i="6"/>
  <c r="T2548" i="6"/>
  <c r="U2548" i="6" s="1"/>
  <c r="T2547" i="6"/>
  <c r="U2547" i="6" s="1"/>
  <c r="T2546" i="6"/>
  <c r="U2546" i="6" s="1"/>
  <c r="T2545" i="6"/>
  <c r="T2544" i="6"/>
  <c r="T2543" i="6"/>
  <c r="T2542" i="6"/>
  <c r="U2542" i="6" s="1"/>
  <c r="T2541" i="6"/>
  <c r="T2540" i="6"/>
  <c r="U2540" i="6" s="1"/>
  <c r="T2539" i="6"/>
  <c r="U2539" i="6" s="1"/>
  <c r="T2538" i="6"/>
  <c r="U2538" i="6" s="1"/>
  <c r="T2537" i="6"/>
  <c r="T2536" i="6"/>
  <c r="T2535" i="6"/>
  <c r="T2534" i="6"/>
  <c r="U2534" i="6" s="1"/>
  <c r="T2533" i="6"/>
  <c r="T2532" i="6"/>
  <c r="T2531" i="6"/>
  <c r="U2531" i="6" s="1"/>
  <c r="T2530" i="6"/>
  <c r="U2530" i="6" s="1"/>
  <c r="T2529" i="6"/>
  <c r="T2528" i="6"/>
  <c r="U2528" i="6" s="1"/>
  <c r="T2527" i="6"/>
  <c r="U2527" i="6" s="1"/>
  <c r="T2526" i="6"/>
  <c r="U2526" i="6" s="1"/>
  <c r="T2525" i="6"/>
  <c r="T2524" i="6"/>
  <c r="U2524" i="6" s="1"/>
  <c r="T2523" i="6"/>
  <c r="U2523" i="6" s="1"/>
  <c r="T2522" i="6"/>
  <c r="U2522" i="6" s="1"/>
  <c r="T2521" i="6"/>
  <c r="T2520" i="6"/>
  <c r="T2519" i="6"/>
  <c r="U2519" i="6" s="1"/>
  <c r="T2518" i="6"/>
  <c r="U2518" i="6" s="1"/>
  <c r="T2517" i="6"/>
  <c r="T2516" i="6"/>
  <c r="U2516" i="6" s="1"/>
  <c r="T2515" i="6"/>
  <c r="U2515" i="6" s="1"/>
  <c r="T2514" i="6"/>
  <c r="U2514" i="6" s="1"/>
  <c r="T2513" i="6"/>
  <c r="T2512" i="6"/>
  <c r="U2512" i="6" s="1"/>
  <c r="T2511" i="6"/>
  <c r="T2510" i="6"/>
  <c r="U2510" i="6" s="1"/>
  <c r="T2509" i="6"/>
  <c r="T2508" i="6"/>
  <c r="T2507" i="6"/>
  <c r="U2507" i="6" s="1"/>
  <c r="T2506" i="6"/>
  <c r="U2506" i="6" s="1"/>
  <c r="T2505" i="6"/>
  <c r="T2504" i="6"/>
  <c r="U2504" i="6" s="1"/>
  <c r="T2503" i="6"/>
  <c r="T2502" i="6"/>
  <c r="U2502" i="6" s="1"/>
  <c r="T2501" i="6"/>
  <c r="T2500" i="6"/>
  <c r="U2500" i="6" s="1"/>
  <c r="T2499" i="6"/>
  <c r="U2499" i="6" s="1"/>
  <c r="T2498" i="6"/>
  <c r="U2498" i="6" s="1"/>
  <c r="T2497" i="6"/>
  <c r="T2496" i="6"/>
  <c r="U2496" i="6" s="1"/>
  <c r="T2495" i="6"/>
  <c r="U2495" i="6" s="1"/>
  <c r="T2494" i="6"/>
  <c r="U2494" i="6" s="1"/>
  <c r="T2493" i="6"/>
  <c r="T2492" i="6"/>
  <c r="U2492" i="6" s="1"/>
  <c r="T2491" i="6"/>
  <c r="U2491" i="6" s="1"/>
  <c r="T2490" i="6"/>
  <c r="U2490" i="6" s="1"/>
  <c r="T2489" i="6"/>
  <c r="T2488" i="6"/>
  <c r="U2488" i="6" s="1"/>
  <c r="T2487" i="6"/>
  <c r="T2486" i="6"/>
  <c r="U2486" i="6" s="1"/>
  <c r="T2485" i="6"/>
  <c r="T2484" i="6"/>
  <c r="T2483" i="6"/>
  <c r="U2483" i="6" s="1"/>
  <c r="T2482" i="6"/>
  <c r="U2482" i="6" s="1"/>
  <c r="T2481" i="6"/>
  <c r="T2480" i="6"/>
  <c r="U2480" i="6" s="1"/>
  <c r="T2479" i="6"/>
  <c r="U2479" i="6" s="1"/>
  <c r="T2478" i="6"/>
  <c r="U2478" i="6" s="1"/>
  <c r="T2477" i="6"/>
  <c r="T2476" i="6"/>
  <c r="U2476" i="6" s="1"/>
  <c r="T2475" i="6"/>
  <c r="U2475" i="6" s="1"/>
  <c r="T2474" i="6"/>
  <c r="U2474" i="6" s="1"/>
  <c r="T2473" i="6"/>
  <c r="T2472" i="6"/>
  <c r="U2472" i="6" s="1"/>
  <c r="T2471" i="6"/>
  <c r="U2471" i="6" s="1"/>
  <c r="T2470" i="6"/>
  <c r="U2470" i="6" s="1"/>
  <c r="T2469" i="6"/>
  <c r="T2468" i="6"/>
  <c r="U2468" i="6" s="1"/>
  <c r="T2467" i="6"/>
  <c r="U2467" i="6" s="1"/>
  <c r="T2466" i="6"/>
  <c r="U2466" i="6" s="1"/>
  <c r="T2465" i="6"/>
  <c r="T2464" i="6"/>
  <c r="U2464" i="6" s="1"/>
  <c r="T2463" i="6"/>
  <c r="U2463" i="6" s="1"/>
  <c r="T2462" i="6"/>
  <c r="U2462" i="6" s="1"/>
  <c r="T2461" i="6"/>
  <c r="T2460" i="6"/>
  <c r="T2459" i="6"/>
  <c r="U2459" i="6" s="1"/>
  <c r="T2458" i="6"/>
  <c r="U2458" i="6" s="1"/>
  <c r="T2457" i="6"/>
  <c r="T2456" i="6"/>
  <c r="U2456" i="6" s="1"/>
  <c r="T2455" i="6"/>
  <c r="U2455" i="6" s="1"/>
  <c r="T2454" i="6"/>
  <c r="U2454" i="6" s="1"/>
  <c r="T2453" i="6"/>
  <c r="T2452" i="6"/>
  <c r="U2452" i="6" s="1"/>
  <c r="T2451" i="6"/>
  <c r="U2451" i="6" s="1"/>
  <c r="T2450" i="6"/>
  <c r="U2450" i="6" s="1"/>
  <c r="T2449" i="6"/>
  <c r="T2448" i="6"/>
  <c r="U2448" i="6" s="1"/>
  <c r="T2447" i="6"/>
  <c r="U2447" i="6" s="1"/>
  <c r="T2446" i="6"/>
  <c r="U2446" i="6" s="1"/>
  <c r="T2445" i="6"/>
  <c r="T2444" i="6"/>
  <c r="T2443" i="6"/>
  <c r="U2443" i="6" s="1"/>
  <c r="T2442" i="6"/>
  <c r="U2442" i="6" s="1"/>
  <c r="T2441" i="6"/>
  <c r="T2440" i="6"/>
  <c r="T2439" i="6"/>
  <c r="T2438" i="6"/>
  <c r="U2438" i="6" s="1"/>
  <c r="T2437" i="6"/>
  <c r="T2436" i="6"/>
  <c r="U2436" i="6" s="1"/>
  <c r="T2435" i="6"/>
  <c r="T2434" i="6"/>
  <c r="U2434" i="6" s="1"/>
  <c r="T2433" i="6"/>
  <c r="T2432" i="6"/>
  <c r="U2432" i="6" s="1"/>
  <c r="T2431" i="6"/>
  <c r="T2430" i="6"/>
  <c r="U2430" i="6" s="1"/>
  <c r="T2429" i="6"/>
  <c r="T2428" i="6"/>
  <c r="U2428" i="6" s="1"/>
  <c r="T2427" i="6"/>
  <c r="U2427" i="6" s="1"/>
  <c r="T2426" i="6"/>
  <c r="U2426" i="6" s="1"/>
  <c r="T2425" i="6"/>
  <c r="T2424" i="6"/>
  <c r="T2423" i="6"/>
  <c r="T2422" i="6"/>
  <c r="U2422" i="6" s="1"/>
  <c r="T2421" i="6"/>
  <c r="T2420" i="6"/>
  <c r="T2419" i="6"/>
  <c r="U2419" i="6" s="1"/>
  <c r="T2418" i="6"/>
  <c r="U2418" i="6" s="1"/>
  <c r="T2417" i="6"/>
  <c r="T2416" i="6"/>
  <c r="U2416" i="6" s="1"/>
  <c r="T2415" i="6"/>
  <c r="U2415" i="6" s="1"/>
  <c r="T2414" i="6"/>
  <c r="U2414" i="6" s="1"/>
  <c r="T2413" i="6"/>
  <c r="T2412" i="6"/>
  <c r="U2412" i="6" s="1"/>
  <c r="T2411" i="6"/>
  <c r="U2411" i="6" s="1"/>
  <c r="T2410" i="6"/>
  <c r="U2410" i="6" s="1"/>
  <c r="T2409" i="6"/>
  <c r="T2408" i="6"/>
  <c r="U2408" i="6" s="1"/>
  <c r="T2407" i="6"/>
  <c r="U2407" i="6" s="1"/>
  <c r="T2406" i="6"/>
  <c r="U2406" i="6" s="1"/>
  <c r="T2405" i="6"/>
  <c r="T2404" i="6"/>
  <c r="T2403" i="6"/>
  <c r="U2403" i="6" s="1"/>
  <c r="T2402" i="6"/>
  <c r="U2402" i="6" s="1"/>
  <c r="T2401" i="6"/>
  <c r="T2400" i="6"/>
  <c r="U2400" i="6" s="1"/>
  <c r="T2399" i="6"/>
  <c r="U2399" i="6" s="1"/>
  <c r="T2398" i="6"/>
  <c r="U2398" i="6" s="1"/>
  <c r="T2397" i="6"/>
  <c r="T2396" i="6"/>
  <c r="T2395" i="6"/>
  <c r="U2395" i="6" s="1"/>
  <c r="T2394" i="6"/>
  <c r="U2394" i="6" s="1"/>
  <c r="T2393" i="6"/>
  <c r="T2392" i="6"/>
  <c r="T2391" i="6"/>
  <c r="U2391" i="6" s="1"/>
  <c r="T2390" i="6"/>
  <c r="U2390" i="6" s="1"/>
  <c r="T2389" i="6"/>
  <c r="T2388" i="6"/>
  <c r="U2388" i="6" s="1"/>
  <c r="T2387" i="6"/>
  <c r="U2387" i="6" s="1"/>
  <c r="T2386" i="6"/>
  <c r="U2386" i="6" s="1"/>
  <c r="T2385" i="6"/>
  <c r="T2384" i="6"/>
  <c r="U2384" i="6" s="1"/>
  <c r="T2383" i="6"/>
  <c r="U2383" i="6" s="1"/>
  <c r="T2382" i="6"/>
  <c r="U2382" i="6" s="1"/>
  <c r="T2381" i="6"/>
  <c r="T2380" i="6"/>
  <c r="U2380" i="6" s="1"/>
  <c r="T2379" i="6"/>
  <c r="U2379" i="6" s="1"/>
  <c r="T2378" i="6"/>
  <c r="U2378" i="6" s="1"/>
  <c r="T2377" i="6"/>
  <c r="T2376" i="6"/>
  <c r="U2376" i="6" s="1"/>
  <c r="T2375" i="6"/>
  <c r="U2375" i="6" s="1"/>
  <c r="T2374" i="6"/>
  <c r="U2374" i="6" s="1"/>
  <c r="T2373" i="6"/>
  <c r="T2372" i="6"/>
  <c r="U2372" i="6" s="1"/>
  <c r="T2371" i="6"/>
  <c r="U2371" i="6" s="1"/>
  <c r="T2370" i="6"/>
  <c r="U2370" i="6" s="1"/>
  <c r="T2369" i="6"/>
  <c r="T2368" i="6"/>
  <c r="U2368" i="6" s="1"/>
  <c r="T2367" i="6"/>
  <c r="U2367" i="6" s="1"/>
  <c r="T2366" i="6"/>
  <c r="U2366" i="6" s="1"/>
  <c r="T2365" i="6"/>
  <c r="T2364" i="6"/>
  <c r="U2364" i="6" s="1"/>
  <c r="T2363" i="6"/>
  <c r="U2363" i="6" s="1"/>
  <c r="T2362" i="6"/>
  <c r="U2362" i="6" s="1"/>
  <c r="T2361" i="6"/>
  <c r="T2360" i="6"/>
  <c r="U2360" i="6" s="1"/>
  <c r="T2359" i="6"/>
  <c r="U2359" i="6" s="1"/>
  <c r="T2358" i="6"/>
  <c r="U2358" i="6" s="1"/>
  <c r="T2357" i="6"/>
  <c r="T2356" i="6"/>
  <c r="U2356" i="6" s="1"/>
  <c r="T2355" i="6"/>
  <c r="U2355" i="6" s="1"/>
  <c r="T2354" i="6"/>
  <c r="U2354" i="6" s="1"/>
  <c r="T2353" i="6"/>
  <c r="T2352" i="6"/>
  <c r="U2352" i="6" s="1"/>
  <c r="T2351" i="6"/>
  <c r="U2351" i="6" s="1"/>
  <c r="T2350" i="6"/>
  <c r="U2350" i="6" s="1"/>
  <c r="T2349" i="6"/>
  <c r="T2348" i="6"/>
  <c r="U2348" i="6" s="1"/>
  <c r="T2347" i="6"/>
  <c r="U2347" i="6" s="1"/>
  <c r="T2346" i="6"/>
  <c r="U2346" i="6" s="1"/>
  <c r="T2345" i="6"/>
  <c r="T2344" i="6"/>
  <c r="U2344" i="6" s="1"/>
  <c r="T2343" i="6"/>
  <c r="U2343" i="6" s="1"/>
  <c r="T2342" i="6"/>
  <c r="U2342" i="6" s="1"/>
  <c r="T2341" i="6"/>
  <c r="T2340" i="6"/>
  <c r="U2340" i="6" s="1"/>
  <c r="T2339" i="6"/>
  <c r="U2339" i="6" s="1"/>
  <c r="T2338" i="6"/>
  <c r="U2338" i="6" s="1"/>
  <c r="T2337" i="6"/>
  <c r="T2336" i="6"/>
  <c r="U2336" i="6" s="1"/>
  <c r="T2335" i="6"/>
  <c r="U2335" i="6" s="1"/>
  <c r="T2334" i="6"/>
  <c r="U2334" i="6" s="1"/>
  <c r="T2333" i="6"/>
  <c r="T2332" i="6"/>
  <c r="U2332" i="6" s="1"/>
  <c r="T2331" i="6"/>
  <c r="U2331" i="6" s="1"/>
  <c r="T2330" i="6"/>
  <c r="U2330" i="6" s="1"/>
  <c r="T2329" i="6"/>
  <c r="T2328" i="6"/>
  <c r="U2328" i="6" s="1"/>
  <c r="T2327" i="6"/>
  <c r="U2327" i="6" s="1"/>
  <c r="T2326" i="6"/>
  <c r="U2326" i="6" s="1"/>
  <c r="T2325" i="6"/>
  <c r="T2324" i="6"/>
  <c r="U2324" i="6" s="1"/>
  <c r="T2323" i="6"/>
  <c r="U2323" i="6" s="1"/>
  <c r="T2322" i="6"/>
  <c r="U2322" i="6" s="1"/>
  <c r="T2321" i="6"/>
  <c r="T2320" i="6"/>
  <c r="U2320" i="6" s="1"/>
  <c r="T2319" i="6"/>
  <c r="U2319" i="6" s="1"/>
  <c r="T2318" i="6"/>
  <c r="U2318" i="6" s="1"/>
  <c r="T2317" i="6"/>
  <c r="T2316" i="6"/>
  <c r="U2316" i="6" s="1"/>
  <c r="T2315" i="6"/>
  <c r="U2315" i="6" s="1"/>
  <c r="T2314" i="6"/>
  <c r="U2314" i="6" s="1"/>
  <c r="T2313" i="6"/>
  <c r="T2312" i="6"/>
  <c r="U2312" i="6" s="1"/>
  <c r="T2311" i="6"/>
  <c r="U2311" i="6" s="1"/>
  <c r="T2310" i="6"/>
  <c r="U2310" i="6" s="1"/>
  <c r="T2309" i="6"/>
  <c r="T2308" i="6"/>
  <c r="U2308" i="6" s="1"/>
  <c r="T2307" i="6"/>
  <c r="U2307" i="6" s="1"/>
  <c r="T2306" i="6"/>
  <c r="U2306" i="6" s="1"/>
  <c r="T2305" i="6"/>
  <c r="T2304" i="6"/>
  <c r="U2304" i="6" s="1"/>
  <c r="T2303" i="6"/>
  <c r="U2303" i="6" s="1"/>
  <c r="T2302" i="6"/>
  <c r="U2302" i="6" s="1"/>
  <c r="T2301" i="6"/>
  <c r="T2300" i="6"/>
  <c r="U2300" i="6" s="1"/>
  <c r="T2299" i="6"/>
  <c r="U2299" i="6" s="1"/>
  <c r="T2298" i="6"/>
  <c r="U2298" i="6" s="1"/>
  <c r="T2297" i="6"/>
  <c r="T2296" i="6"/>
  <c r="U2296" i="6" s="1"/>
  <c r="T2295" i="6"/>
  <c r="U2295" i="6" s="1"/>
  <c r="T2294" i="6"/>
  <c r="U2294" i="6" s="1"/>
  <c r="T2293" i="6"/>
  <c r="T2292" i="6"/>
  <c r="U2292" i="6" s="1"/>
  <c r="T2291" i="6"/>
  <c r="U2291" i="6" s="1"/>
  <c r="T2290" i="6"/>
  <c r="U2290" i="6" s="1"/>
  <c r="T2289" i="6"/>
  <c r="T2288" i="6"/>
  <c r="U2288" i="6" s="1"/>
  <c r="T2287" i="6"/>
  <c r="U2287" i="6" s="1"/>
  <c r="T2286" i="6"/>
  <c r="U2286" i="6" s="1"/>
  <c r="T2285" i="6"/>
  <c r="T2284" i="6"/>
  <c r="U2284" i="6" s="1"/>
  <c r="T2283" i="6"/>
  <c r="U2283" i="6" s="1"/>
  <c r="T2282" i="6"/>
  <c r="U2282" i="6" s="1"/>
  <c r="T2281" i="6"/>
  <c r="T2280" i="6"/>
  <c r="U2280" i="6" s="1"/>
  <c r="T2279" i="6"/>
  <c r="U2279" i="6" s="1"/>
  <c r="T2278" i="6"/>
  <c r="U2278" i="6" s="1"/>
  <c r="T2277" i="6"/>
  <c r="T2276" i="6"/>
  <c r="U2276" i="6" s="1"/>
  <c r="T2275" i="6"/>
  <c r="U2275" i="6" s="1"/>
  <c r="T2274" i="6"/>
  <c r="U2274" i="6" s="1"/>
  <c r="T2273" i="6"/>
  <c r="T2272" i="6"/>
  <c r="U2272" i="6" s="1"/>
  <c r="T2271" i="6"/>
  <c r="T2270" i="6"/>
  <c r="U2270" i="6" s="1"/>
  <c r="T2269" i="6"/>
  <c r="T2268" i="6"/>
  <c r="U2268" i="6" s="1"/>
  <c r="T2267" i="6"/>
  <c r="U2267" i="6" s="1"/>
  <c r="T2266" i="6"/>
  <c r="U2266" i="6" s="1"/>
  <c r="T2265" i="6"/>
  <c r="T2264" i="6"/>
  <c r="T2263" i="6"/>
  <c r="U2263" i="6" s="1"/>
  <c r="T2262" i="6"/>
  <c r="U2262" i="6" s="1"/>
  <c r="T2261" i="6"/>
  <c r="T2260" i="6"/>
  <c r="U2260" i="6" s="1"/>
  <c r="T2259" i="6"/>
  <c r="U2259" i="6" s="1"/>
  <c r="T2258" i="6"/>
  <c r="U2258" i="6" s="1"/>
  <c r="T2257" i="6"/>
  <c r="T2256" i="6"/>
  <c r="U2256" i="6" s="1"/>
  <c r="T2255" i="6"/>
  <c r="U2255" i="6" s="1"/>
  <c r="T2254" i="6"/>
  <c r="U2254" i="6" s="1"/>
  <c r="T2253" i="6"/>
  <c r="T2252" i="6"/>
  <c r="U2252" i="6" s="1"/>
  <c r="T2251" i="6"/>
  <c r="U2251" i="6" s="1"/>
  <c r="T2250" i="6"/>
  <c r="U2250" i="6" s="1"/>
  <c r="T2249" i="6"/>
  <c r="T2248" i="6"/>
  <c r="U2248" i="6" s="1"/>
  <c r="T2247" i="6"/>
  <c r="U2247" i="6" s="1"/>
  <c r="T2246" i="6"/>
  <c r="U2246" i="6" s="1"/>
  <c r="T2245" i="6"/>
  <c r="T2244" i="6"/>
  <c r="U2244" i="6" s="1"/>
  <c r="T2243" i="6"/>
  <c r="U2243" i="6" s="1"/>
  <c r="T2242" i="6"/>
  <c r="U2242" i="6" s="1"/>
  <c r="T2241" i="6"/>
  <c r="T2240" i="6"/>
  <c r="U2240" i="6" s="1"/>
  <c r="T2239" i="6"/>
  <c r="T2238" i="6"/>
  <c r="U2238" i="6" s="1"/>
  <c r="T2237" i="6"/>
  <c r="T2236" i="6"/>
  <c r="T2235" i="6"/>
  <c r="U2235" i="6" s="1"/>
  <c r="T2234" i="6"/>
  <c r="U2234" i="6" s="1"/>
  <c r="T2233" i="6"/>
  <c r="T2232" i="6"/>
  <c r="T2231" i="6"/>
  <c r="U2231" i="6" s="1"/>
  <c r="T2230" i="6"/>
  <c r="U2230" i="6" s="1"/>
  <c r="T2229" i="6"/>
  <c r="T2228" i="6"/>
  <c r="U2228" i="6" s="1"/>
  <c r="T2227" i="6"/>
  <c r="U2227" i="6" s="1"/>
  <c r="T2226" i="6"/>
  <c r="U2226" i="6" s="1"/>
  <c r="T2225" i="6"/>
  <c r="T2224" i="6"/>
  <c r="U2224" i="6" s="1"/>
  <c r="T2223" i="6"/>
  <c r="U2223" i="6" s="1"/>
  <c r="T2222" i="6"/>
  <c r="U2222" i="6" s="1"/>
  <c r="T2221" i="6"/>
  <c r="T2220" i="6"/>
  <c r="U2220" i="6" s="1"/>
  <c r="T2219" i="6"/>
  <c r="U2219" i="6" s="1"/>
  <c r="T2218" i="6"/>
  <c r="U2218" i="6" s="1"/>
  <c r="T2217" i="6"/>
  <c r="T2216" i="6"/>
  <c r="U2216" i="6" s="1"/>
  <c r="T2215" i="6"/>
  <c r="U2215" i="6" s="1"/>
  <c r="T2214" i="6"/>
  <c r="U2214" i="6" s="1"/>
  <c r="T2213" i="6"/>
  <c r="T2212" i="6"/>
  <c r="U2212" i="6" s="1"/>
  <c r="T2211" i="6"/>
  <c r="U2211" i="6" s="1"/>
  <c r="T2210" i="6"/>
  <c r="U2210" i="6" s="1"/>
  <c r="T2209" i="6"/>
  <c r="T2208" i="6"/>
  <c r="U2208" i="6" s="1"/>
  <c r="T2207" i="6"/>
  <c r="T2206" i="6"/>
  <c r="U2206" i="6" s="1"/>
  <c r="T2205" i="6"/>
  <c r="T2204" i="6"/>
  <c r="T2203" i="6"/>
  <c r="U2203" i="6" s="1"/>
  <c r="T2202" i="6"/>
  <c r="U2202" i="6" s="1"/>
  <c r="T2201" i="6"/>
  <c r="T2200" i="6"/>
  <c r="U2200" i="6" s="1"/>
  <c r="T2199" i="6"/>
  <c r="U2199" i="6" s="1"/>
  <c r="T2198" i="6"/>
  <c r="U2198" i="6" s="1"/>
  <c r="T2197" i="6"/>
  <c r="T2196" i="6"/>
  <c r="U2196" i="6" s="1"/>
  <c r="T2195" i="6"/>
  <c r="U2195" i="6" s="1"/>
  <c r="T2194" i="6"/>
  <c r="U2194" i="6" s="1"/>
  <c r="T2193" i="6"/>
  <c r="T2192" i="6"/>
  <c r="U2192" i="6" s="1"/>
  <c r="T2191" i="6"/>
  <c r="T2190" i="6"/>
  <c r="U2190" i="6" s="1"/>
  <c r="T2189" i="6"/>
  <c r="T2188" i="6"/>
  <c r="U2188" i="6" s="1"/>
  <c r="T2187" i="6"/>
  <c r="U2187" i="6" s="1"/>
  <c r="T2186" i="6"/>
  <c r="U2186" i="6" s="1"/>
  <c r="T2185" i="6"/>
  <c r="T2184" i="6"/>
  <c r="U2184" i="6" s="1"/>
  <c r="T2183" i="6"/>
  <c r="U2183" i="6" s="1"/>
  <c r="T2182" i="6"/>
  <c r="U2182" i="6" s="1"/>
  <c r="T2181" i="6"/>
  <c r="T2180" i="6"/>
  <c r="T2179" i="6"/>
  <c r="U2179" i="6" s="1"/>
  <c r="T2178" i="6"/>
  <c r="U2178" i="6" s="1"/>
  <c r="T2177" i="6"/>
  <c r="T2176" i="6"/>
  <c r="U2176" i="6" s="1"/>
  <c r="T2175" i="6"/>
  <c r="U2175" i="6" s="1"/>
  <c r="T2174" i="6"/>
  <c r="U2174" i="6" s="1"/>
  <c r="T2173" i="6"/>
  <c r="T2172" i="6"/>
  <c r="U2172" i="6" s="1"/>
  <c r="T2171" i="6"/>
  <c r="U2171" i="6" s="1"/>
  <c r="T2170" i="6"/>
  <c r="U2170" i="6" s="1"/>
  <c r="T2169" i="6"/>
  <c r="T2168" i="6"/>
  <c r="U2168" i="6" s="1"/>
  <c r="T2167" i="6"/>
  <c r="U2167" i="6" s="1"/>
  <c r="T2166" i="6"/>
  <c r="U2166" i="6" s="1"/>
  <c r="T2165" i="6"/>
  <c r="T2164" i="6"/>
  <c r="U2164" i="6" s="1"/>
  <c r="T2163" i="6"/>
  <c r="U2163" i="6" s="1"/>
  <c r="T2162" i="6"/>
  <c r="U2162" i="6" s="1"/>
  <c r="T2161" i="6"/>
  <c r="T2160" i="6"/>
  <c r="U2160" i="6" s="1"/>
  <c r="T2159" i="6"/>
  <c r="T2158" i="6"/>
  <c r="U2158" i="6" s="1"/>
  <c r="T2157" i="6"/>
  <c r="T2156" i="6"/>
  <c r="U2156" i="6" s="1"/>
  <c r="T2155" i="6"/>
  <c r="U2155" i="6" s="1"/>
  <c r="T2154" i="6"/>
  <c r="U2154" i="6" s="1"/>
  <c r="T2153" i="6"/>
  <c r="T2152" i="6"/>
  <c r="U2152" i="6" s="1"/>
  <c r="T2151" i="6"/>
  <c r="U2151" i="6" s="1"/>
  <c r="T2150" i="6"/>
  <c r="U2150" i="6" s="1"/>
  <c r="T2149" i="6"/>
  <c r="T2148" i="6"/>
  <c r="U2148" i="6" s="1"/>
  <c r="T2147" i="6"/>
  <c r="U2147" i="6" s="1"/>
  <c r="T2146" i="6"/>
  <c r="U2146" i="6" s="1"/>
  <c r="T2145" i="6"/>
  <c r="T2144" i="6"/>
  <c r="U2144" i="6" s="1"/>
  <c r="T2143" i="6"/>
  <c r="T2142" i="6"/>
  <c r="U2142" i="6" s="1"/>
  <c r="T2141" i="6"/>
  <c r="T2140" i="6"/>
  <c r="U2140" i="6" s="1"/>
  <c r="T2139" i="6"/>
  <c r="U2139" i="6" s="1"/>
  <c r="T2138" i="6"/>
  <c r="U2138" i="6" s="1"/>
  <c r="T2137" i="6"/>
  <c r="T2136" i="6"/>
  <c r="U2136" i="6" s="1"/>
  <c r="T2135" i="6"/>
  <c r="U2135" i="6" s="1"/>
  <c r="T2134" i="6"/>
  <c r="U2134" i="6" s="1"/>
  <c r="T2133" i="6"/>
  <c r="T2132" i="6"/>
  <c r="U2132" i="6" s="1"/>
  <c r="T2131" i="6"/>
  <c r="U2131" i="6" s="1"/>
  <c r="T2130" i="6"/>
  <c r="U2130" i="6" s="1"/>
  <c r="T2129" i="6"/>
  <c r="T2128" i="6"/>
  <c r="U2128" i="6" s="1"/>
  <c r="T2127" i="6"/>
  <c r="T2126" i="6"/>
  <c r="U2126" i="6" s="1"/>
  <c r="T2125" i="6"/>
  <c r="T2124" i="6"/>
  <c r="U2124" i="6" s="1"/>
  <c r="T2123" i="6"/>
  <c r="U2123" i="6" s="1"/>
  <c r="T2122" i="6"/>
  <c r="U2122" i="6" s="1"/>
  <c r="T2121" i="6"/>
  <c r="T2120" i="6"/>
  <c r="T2119" i="6"/>
  <c r="U2119" i="6" s="1"/>
  <c r="T2118" i="6"/>
  <c r="U2118" i="6" s="1"/>
  <c r="T2117" i="6"/>
  <c r="T2116" i="6"/>
  <c r="U2116" i="6" s="1"/>
  <c r="T2115" i="6"/>
  <c r="U2115" i="6" s="1"/>
  <c r="T2114" i="6"/>
  <c r="U2114" i="6" s="1"/>
  <c r="T2113" i="6"/>
  <c r="T2112" i="6"/>
  <c r="U2112" i="6" s="1"/>
  <c r="T2111" i="6"/>
  <c r="U2111" i="6" s="1"/>
  <c r="T2110" i="6"/>
  <c r="U2110" i="6" s="1"/>
  <c r="T2109" i="6"/>
  <c r="T2108" i="6"/>
  <c r="U2108" i="6" s="1"/>
  <c r="T2107" i="6"/>
  <c r="U2107" i="6" s="1"/>
  <c r="T2106" i="6"/>
  <c r="U2106" i="6" s="1"/>
  <c r="T2105" i="6"/>
  <c r="T2104" i="6"/>
  <c r="T2103" i="6"/>
  <c r="U2103" i="6" s="1"/>
  <c r="T2102" i="6"/>
  <c r="U2102" i="6" s="1"/>
  <c r="T2101" i="6"/>
  <c r="T2100" i="6"/>
  <c r="U2100" i="6" s="1"/>
  <c r="T2099" i="6"/>
  <c r="U2099" i="6" s="1"/>
  <c r="T2098" i="6"/>
  <c r="U2098" i="6" s="1"/>
  <c r="T2097" i="6"/>
  <c r="T2096" i="6"/>
  <c r="U2096" i="6" s="1"/>
  <c r="T2095" i="6"/>
  <c r="U2095" i="6" s="1"/>
  <c r="T2094" i="6"/>
  <c r="U2094" i="6" s="1"/>
  <c r="T2093" i="6"/>
  <c r="T2092" i="6"/>
  <c r="U2092" i="6" s="1"/>
  <c r="T2091" i="6"/>
  <c r="U2091" i="6" s="1"/>
  <c r="T2090" i="6"/>
  <c r="U2090" i="6" s="1"/>
  <c r="T2089" i="6"/>
  <c r="T2088" i="6"/>
  <c r="U2088" i="6" s="1"/>
  <c r="T2087" i="6"/>
  <c r="U2087" i="6" s="1"/>
  <c r="T2086" i="6"/>
  <c r="U2086" i="6" s="1"/>
  <c r="T2085" i="6"/>
  <c r="T2084" i="6"/>
  <c r="U2084" i="6" s="1"/>
  <c r="T2083" i="6"/>
  <c r="U2083" i="6" s="1"/>
  <c r="T2082" i="6"/>
  <c r="U2082" i="6" s="1"/>
  <c r="T2081" i="6"/>
  <c r="T2080" i="6"/>
  <c r="U2080" i="6" s="1"/>
  <c r="T2079" i="6"/>
  <c r="T2078" i="6"/>
  <c r="U2078" i="6" s="1"/>
  <c r="T2077" i="6"/>
  <c r="T2076" i="6"/>
  <c r="U2076" i="6" s="1"/>
  <c r="T2075" i="6"/>
  <c r="U2075" i="6" s="1"/>
  <c r="T2074" i="6"/>
  <c r="U2074" i="6" s="1"/>
  <c r="T2073" i="6"/>
  <c r="T2072" i="6"/>
  <c r="U2072" i="6" s="1"/>
  <c r="T2071" i="6"/>
  <c r="U2071" i="6" s="1"/>
  <c r="T2070" i="6"/>
  <c r="U2070" i="6" s="1"/>
  <c r="T2069" i="6"/>
  <c r="T2068" i="6"/>
  <c r="U2068" i="6" s="1"/>
  <c r="T2067" i="6"/>
  <c r="U2067" i="6" s="1"/>
  <c r="T2066" i="6"/>
  <c r="U2066" i="6" s="1"/>
  <c r="T2065" i="6"/>
  <c r="T2064" i="6"/>
  <c r="U2064" i="6" s="1"/>
  <c r="T2063" i="6"/>
  <c r="U2063" i="6" s="1"/>
  <c r="T2062" i="6"/>
  <c r="U2062" i="6" s="1"/>
  <c r="T2061" i="6"/>
  <c r="T2060" i="6"/>
  <c r="U2060" i="6" s="1"/>
  <c r="T2059" i="6"/>
  <c r="T2058" i="6"/>
  <c r="U2058" i="6" s="1"/>
  <c r="T2057" i="6"/>
  <c r="T2056" i="6"/>
  <c r="U2056" i="6" s="1"/>
  <c r="T2055" i="6"/>
  <c r="U2055" i="6" s="1"/>
  <c r="T2054" i="6"/>
  <c r="U2054" i="6" s="1"/>
  <c r="T2053" i="6"/>
  <c r="T2052" i="6"/>
  <c r="T2051" i="6"/>
  <c r="U2051" i="6" s="1"/>
  <c r="T2050" i="6"/>
  <c r="U2050" i="6" s="1"/>
  <c r="T2049" i="6"/>
  <c r="T2048" i="6"/>
  <c r="U2048" i="6" s="1"/>
  <c r="T2047" i="6"/>
  <c r="U2047" i="6" s="1"/>
  <c r="T2046" i="6"/>
  <c r="U2046" i="6" s="1"/>
  <c r="T2045" i="6"/>
  <c r="T2044" i="6"/>
  <c r="U2044" i="6" s="1"/>
  <c r="T2043" i="6"/>
  <c r="U2043" i="6" s="1"/>
  <c r="T2042" i="6"/>
  <c r="U2042" i="6" s="1"/>
  <c r="T2041" i="6"/>
  <c r="T2040" i="6"/>
  <c r="T2039" i="6"/>
  <c r="U2039" i="6" s="1"/>
  <c r="T2038" i="6"/>
  <c r="U2038" i="6" s="1"/>
  <c r="T2037" i="6"/>
  <c r="T2036" i="6"/>
  <c r="U2036" i="6" s="1"/>
  <c r="T2035" i="6"/>
  <c r="U2035" i="6" s="1"/>
  <c r="T2034" i="6"/>
  <c r="U2034" i="6" s="1"/>
  <c r="T2033" i="6"/>
  <c r="T2032" i="6"/>
  <c r="U2032" i="6" s="1"/>
  <c r="T2031" i="6"/>
  <c r="T2030" i="6"/>
  <c r="U2030" i="6" s="1"/>
  <c r="T2029" i="6"/>
  <c r="T2028" i="6"/>
  <c r="U2028" i="6" s="1"/>
  <c r="T2027" i="6"/>
  <c r="U2027" i="6" s="1"/>
  <c r="T2026" i="6"/>
  <c r="U2026" i="6" s="1"/>
  <c r="T2025" i="6"/>
  <c r="T2024" i="6"/>
  <c r="T2023" i="6"/>
  <c r="U2023" i="6" s="1"/>
  <c r="T2022" i="6"/>
  <c r="U2022" i="6" s="1"/>
  <c r="T2021" i="6"/>
  <c r="T2020" i="6"/>
  <c r="U2020" i="6" s="1"/>
  <c r="T2019" i="6"/>
  <c r="U2019" i="6" s="1"/>
  <c r="T2018" i="6"/>
  <c r="U2018" i="6" s="1"/>
  <c r="T2017" i="6"/>
  <c r="T2016" i="6"/>
  <c r="U2016" i="6" s="1"/>
  <c r="T2015" i="6"/>
  <c r="U2015" i="6" s="1"/>
  <c r="T2014" i="6"/>
  <c r="U2014" i="6" s="1"/>
  <c r="T2013" i="6"/>
  <c r="T2012" i="6"/>
  <c r="U2012" i="6" s="1"/>
  <c r="T2011" i="6"/>
  <c r="T2010" i="6"/>
  <c r="U2010" i="6" s="1"/>
  <c r="T2009" i="6"/>
  <c r="T2008" i="6"/>
  <c r="U2008" i="6" s="1"/>
  <c r="T2007" i="6"/>
  <c r="U2007" i="6" s="1"/>
  <c r="T2006" i="6"/>
  <c r="U2006" i="6" s="1"/>
  <c r="T2005" i="6"/>
  <c r="T2004" i="6"/>
  <c r="U2004" i="6" s="1"/>
  <c r="T2003" i="6"/>
  <c r="U2003" i="6" s="1"/>
  <c r="T2002" i="6"/>
  <c r="U2002" i="6" s="1"/>
  <c r="T2001" i="6"/>
  <c r="T2000" i="6"/>
  <c r="U2000" i="6" s="1"/>
  <c r="T1999" i="6"/>
  <c r="T1998" i="6"/>
  <c r="U1998" i="6" s="1"/>
  <c r="T1997" i="6"/>
  <c r="T1996" i="6"/>
  <c r="U1996" i="6" s="1"/>
  <c r="T1995" i="6"/>
  <c r="U1995" i="6" s="1"/>
  <c r="T1994" i="6"/>
  <c r="U1994" i="6" s="1"/>
  <c r="T1993" i="6"/>
  <c r="T1992" i="6"/>
  <c r="U1992" i="6" s="1"/>
  <c r="T1991" i="6"/>
  <c r="U1991" i="6" s="1"/>
  <c r="T1990" i="6"/>
  <c r="U1990" i="6" s="1"/>
  <c r="T1989" i="6"/>
  <c r="T1988" i="6"/>
  <c r="U1988" i="6" s="1"/>
  <c r="T1987" i="6"/>
  <c r="U1987" i="6" s="1"/>
  <c r="T1986" i="6"/>
  <c r="U1986" i="6" s="1"/>
  <c r="T1985" i="6"/>
  <c r="T1984" i="6"/>
  <c r="U1984" i="6" s="1"/>
  <c r="T1983" i="6"/>
  <c r="T1982" i="6"/>
  <c r="U1982" i="6" s="1"/>
  <c r="T1981" i="6"/>
  <c r="T1980" i="6"/>
  <c r="U1980" i="6" s="1"/>
  <c r="T1979" i="6"/>
  <c r="U1979" i="6" s="1"/>
  <c r="T1978" i="6"/>
  <c r="U1978" i="6" s="1"/>
  <c r="T1977" i="6"/>
  <c r="T1976" i="6"/>
  <c r="U1976" i="6" s="1"/>
  <c r="T1975" i="6"/>
  <c r="U1975" i="6" s="1"/>
  <c r="T1974" i="6"/>
  <c r="U1974" i="6" s="1"/>
  <c r="T1973" i="6"/>
  <c r="T1972" i="6"/>
  <c r="T1971" i="6"/>
  <c r="U1971" i="6" s="1"/>
  <c r="T1970" i="6"/>
  <c r="U1970" i="6" s="1"/>
  <c r="T1969" i="6"/>
  <c r="T1968" i="6"/>
  <c r="U1968" i="6" s="1"/>
  <c r="T1967" i="6"/>
  <c r="U1967" i="6" s="1"/>
  <c r="T1966" i="6"/>
  <c r="U1966" i="6" s="1"/>
  <c r="T1965" i="6"/>
  <c r="T1964" i="6"/>
  <c r="T1963" i="6"/>
  <c r="U1963" i="6" s="1"/>
  <c r="T1962" i="6"/>
  <c r="U1962" i="6" s="1"/>
  <c r="T1961" i="6"/>
  <c r="T1960" i="6"/>
  <c r="U1960" i="6" s="1"/>
  <c r="T1959" i="6"/>
  <c r="U1959" i="6" s="1"/>
  <c r="T1958" i="6"/>
  <c r="U1958" i="6" s="1"/>
  <c r="T1957" i="6"/>
  <c r="T1956" i="6"/>
  <c r="U1956" i="6" s="1"/>
  <c r="T1955" i="6"/>
  <c r="U1955" i="6" s="1"/>
  <c r="T1954" i="6"/>
  <c r="U1954" i="6" s="1"/>
  <c r="T1953" i="6"/>
  <c r="T1952" i="6"/>
  <c r="U1952" i="6" s="1"/>
  <c r="T1951" i="6"/>
  <c r="T1950" i="6"/>
  <c r="U1950" i="6" s="1"/>
  <c r="T1949" i="6"/>
  <c r="T1948" i="6"/>
  <c r="T1947" i="6"/>
  <c r="U1947" i="6" s="1"/>
  <c r="T1946" i="6"/>
  <c r="U1946" i="6" s="1"/>
  <c r="T1945" i="6"/>
  <c r="T1944" i="6"/>
  <c r="U1944" i="6" s="1"/>
  <c r="T1943" i="6"/>
  <c r="U1943" i="6" s="1"/>
  <c r="T1942" i="6"/>
  <c r="U1942" i="6" s="1"/>
  <c r="T1941" i="6"/>
  <c r="T1940" i="6"/>
  <c r="T1939" i="6"/>
  <c r="U1939" i="6" s="1"/>
  <c r="T1938" i="6"/>
  <c r="U1938" i="6" s="1"/>
  <c r="T1937" i="6"/>
  <c r="T1936" i="6"/>
  <c r="U1936" i="6" s="1"/>
  <c r="T1935" i="6"/>
  <c r="U1935" i="6" s="1"/>
  <c r="T1934" i="6"/>
  <c r="U1934" i="6" s="1"/>
  <c r="T1933" i="6"/>
  <c r="T1932" i="6"/>
  <c r="U1932" i="6" s="1"/>
  <c r="T1931" i="6"/>
  <c r="T1930" i="6"/>
  <c r="U1930" i="6" s="1"/>
  <c r="T1929" i="6"/>
  <c r="T1928" i="6"/>
  <c r="U1928" i="6" s="1"/>
  <c r="T1927" i="6"/>
  <c r="U1927" i="6" s="1"/>
  <c r="T1926" i="6"/>
  <c r="U1926" i="6" s="1"/>
  <c r="T1925" i="6"/>
  <c r="T1924" i="6"/>
  <c r="U1924" i="6" s="1"/>
  <c r="T1923" i="6"/>
  <c r="U1923" i="6" s="1"/>
  <c r="T1922" i="6"/>
  <c r="U1922" i="6" s="1"/>
  <c r="T1921" i="6"/>
  <c r="T1920" i="6"/>
  <c r="U1920" i="6" s="1"/>
  <c r="T1919" i="6"/>
  <c r="U1919" i="6" s="1"/>
  <c r="T1918" i="6"/>
  <c r="U1918" i="6" s="1"/>
  <c r="T1917" i="6"/>
  <c r="T1916" i="6"/>
  <c r="U1916" i="6" s="1"/>
  <c r="T1915" i="6"/>
  <c r="T1914" i="6"/>
  <c r="U1914" i="6" s="1"/>
  <c r="T1913" i="6"/>
  <c r="T1912" i="6"/>
  <c r="U1912" i="6" s="1"/>
  <c r="T1911" i="6"/>
  <c r="U1911" i="6" s="1"/>
  <c r="T1910" i="6"/>
  <c r="U1910" i="6" s="1"/>
  <c r="T1909" i="6"/>
  <c r="T1908" i="6"/>
  <c r="U1908" i="6" s="1"/>
  <c r="T1907" i="6"/>
  <c r="U1907" i="6" s="1"/>
  <c r="T1906" i="6"/>
  <c r="U1906" i="6" s="1"/>
  <c r="T1905" i="6"/>
  <c r="T1904" i="6"/>
  <c r="U1904" i="6" s="1"/>
  <c r="T1903" i="6"/>
  <c r="U1903" i="6" s="1"/>
  <c r="T1902" i="6"/>
  <c r="U1902" i="6" s="1"/>
  <c r="T1901" i="6"/>
  <c r="T1900" i="6"/>
  <c r="U1900" i="6" s="1"/>
  <c r="T1899" i="6"/>
  <c r="T1898" i="6"/>
  <c r="U1898" i="6" s="1"/>
  <c r="T1897" i="6"/>
  <c r="T1896" i="6"/>
  <c r="T1895" i="6"/>
  <c r="U1895" i="6" s="1"/>
  <c r="T1894" i="6"/>
  <c r="U1894" i="6" s="1"/>
  <c r="T1893" i="6"/>
  <c r="T1892" i="6"/>
  <c r="U1892" i="6" s="1"/>
  <c r="T1891" i="6"/>
  <c r="U1891" i="6" s="1"/>
  <c r="T1890" i="6"/>
  <c r="U1890" i="6" s="1"/>
  <c r="T1889" i="6"/>
  <c r="T1888" i="6"/>
  <c r="U1888" i="6" s="1"/>
  <c r="T1887" i="6"/>
  <c r="U1887" i="6" s="1"/>
  <c r="T1886" i="6"/>
  <c r="U1886" i="6" s="1"/>
  <c r="T1885" i="6"/>
  <c r="T1884" i="6"/>
  <c r="U1884" i="6" s="1"/>
  <c r="T1883" i="6"/>
  <c r="U1883" i="6" s="1"/>
  <c r="T1882" i="6"/>
  <c r="U1882" i="6" s="1"/>
  <c r="T1881" i="6"/>
  <c r="T1880" i="6"/>
  <c r="U1880" i="6" s="1"/>
  <c r="T1879" i="6"/>
  <c r="U1879" i="6" s="1"/>
  <c r="T1878" i="6"/>
  <c r="U1878" i="6" s="1"/>
  <c r="T1877" i="6"/>
  <c r="T1876" i="6"/>
  <c r="T1875" i="6"/>
  <c r="U1875" i="6" s="1"/>
  <c r="T1874" i="6"/>
  <c r="U1874" i="6" s="1"/>
  <c r="T1873" i="6"/>
  <c r="T1872" i="6"/>
  <c r="U1872" i="6" s="1"/>
  <c r="T1871" i="6"/>
  <c r="U1871" i="6" s="1"/>
  <c r="T1870" i="6"/>
  <c r="U1870" i="6" s="1"/>
  <c r="T1869" i="6"/>
  <c r="T1868" i="6"/>
  <c r="U1868" i="6" s="1"/>
  <c r="T1867" i="6"/>
  <c r="U1867" i="6" s="1"/>
  <c r="T1866" i="6"/>
  <c r="U1866" i="6" s="1"/>
  <c r="T1865" i="6"/>
  <c r="T1864" i="6"/>
  <c r="T1863" i="6"/>
  <c r="U1863" i="6" s="1"/>
  <c r="T1862" i="6"/>
  <c r="U1862" i="6" s="1"/>
  <c r="T1861" i="6"/>
  <c r="T1860" i="6"/>
  <c r="U1860" i="6" s="1"/>
  <c r="T1859" i="6"/>
  <c r="U1859" i="6" s="1"/>
  <c r="T1858" i="6"/>
  <c r="U1858" i="6" s="1"/>
  <c r="T1857" i="6"/>
  <c r="T1856" i="6"/>
  <c r="U1856" i="6" s="1"/>
  <c r="T1855" i="6"/>
  <c r="U1855" i="6" s="1"/>
  <c r="T1854" i="6"/>
  <c r="U1854" i="6" s="1"/>
  <c r="T1853" i="6"/>
  <c r="T1852" i="6"/>
  <c r="U1852" i="6" s="1"/>
  <c r="T1851" i="6"/>
  <c r="U1851" i="6" s="1"/>
  <c r="T1850" i="6"/>
  <c r="U1850" i="6" s="1"/>
  <c r="T1849" i="6"/>
  <c r="T1848" i="6"/>
  <c r="U1848" i="6" s="1"/>
  <c r="T1847" i="6"/>
  <c r="U1847" i="6" s="1"/>
  <c r="T1846" i="6"/>
  <c r="U1846" i="6" s="1"/>
  <c r="T1845" i="6"/>
  <c r="T1844" i="6"/>
  <c r="U1844" i="6" s="1"/>
  <c r="T1843" i="6"/>
  <c r="U1843" i="6" s="1"/>
  <c r="T1842" i="6"/>
  <c r="U1842" i="6" s="1"/>
  <c r="T1841" i="6"/>
  <c r="T1840" i="6"/>
  <c r="U1840" i="6" s="1"/>
  <c r="T1839" i="6"/>
  <c r="T1838" i="6"/>
  <c r="U1838" i="6" s="1"/>
  <c r="T1837" i="6"/>
  <c r="T1836" i="6"/>
  <c r="U1836" i="6" s="1"/>
  <c r="T1835" i="6"/>
  <c r="U1835" i="6" s="1"/>
  <c r="T1834" i="6"/>
  <c r="U1834" i="6" s="1"/>
  <c r="T1833" i="6"/>
  <c r="T1832" i="6"/>
  <c r="U1832" i="6" s="1"/>
  <c r="T1831" i="6"/>
  <c r="U1831" i="6" s="1"/>
  <c r="T1830" i="6"/>
  <c r="U1830" i="6" s="1"/>
  <c r="T1829" i="6"/>
  <c r="T1828" i="6"/>
  <c r="U1828" i="6" s="1"/>
  <c r="T1827" i="6"/>
  <c r="U1827" i="6" s="1"/>
  <c r="T1826" i="6"/>
  <c r="U1826" i="6" s="1"/>
  <c r="T1825" i="6"/>
  <c r="T1824" i="6"/>
  <c r="U1824" i="6" s="1"/>
  <c r="T1823" i="6"/>
  <c r="T1822" i="6"/>
  <c r="U1822" i="6" s="1"/>
  <c r="T1821" i="6"/>
  <c r="T1820" i="6"/>
  <c r="U1820" i="6" s="1"/>
  <c r="T1819" i="6"/>
  <c r="U1819" i="6" s="1"/>
  <c r="T1818" i="6"/>
  <c r="U1818" i="6" s="1"/>
  <c r="T1817" i="6"/>
  <c r="T1816" i="6"/>
  <c r="T1815" i="6"/>
  <c r="U1815" i="6" s="1"/>
  <c r="T1814" i="6"/>
  <c r="U1814" i="6" s="1"/>
  <c r="T1813" i="6"/>
  <c r="T1812" i="6"/>
  <c r="U1812" i="6" s="1"/>
  <c r="T1811" i="6"/>
  <c r="U1811" i="6" s="1"/>
  <c r="T1810" i="6"/>
  <c r="U1810" i="6" s="1"/>
  <c r="T1809" i="6"/>
  <c r="T1808" i="6"/>
  <c r="U1808" i="6" s="1"/>
  <c r="T1807" i="6"/>
  <c r="U1807" i="6" s="1"/>
  <c r="T1806" i="6"/>
  <c r="U1806" i="6" s="1"/>
  <c r="T1805" i="6"/>
  <c r="T1804" i="6"/>
  <c r="U1804" i="6" s="1"/>
  <c r="T1803" i="6"/>
  <c r="U1803" i="6" s="1"/>
  <c r="T1802" i="6"/>
  <c r="U1802" i="6" s="1"/>
  <c r="T1801" i="6"/>
  <c r="T1800" i="6"/>
  <c r="U1800" i="6" s="1"/>
  <c r="T1799" i="6"/>
  <c r="U1799" i="6" s="1"/>
  <c r="T1798" i="6"/>
  <c r="U1798" i="6" s="1"/>
  <c r="T1797" i="6"/>
  <c r="T1796" i="6"/>
  <c r="U1796" i="6" s="1"/>
  <c r="T1795" i="6"/>
  <c r="U1795" i="6" s="1"/>
  <c r="T1794" i="6"/>
  <c r="U1794" i="6" s="1"/>
  <c r="T1793" i="6"/>
  <c r="T1792" i="6"/>
  <c r="U1792" i="6" s="1"/>
  <c r="T1791" i="6"/>
  <c r="T1790" i="6"/>
  <c r="U1790" i="6" s="1"/>
  <c r="T1789" i="6"/>
  <c r="T1788" i="6"/>
  <c r="U1788" i="6" s="1"/>
  <c r="T1787" i="6"/>
  <c r="U1787" i="6" s="1"/>
  <c r="T1786" i="6"/>
  <c r="U1786" i="6" s="1"/>
  <c r="T1785" i="6"/>
  <c r="T1784" i="6"/>
  <c r="U1784" i="6" s="1"/>
  <c r="T1783" i="6"/>
  <c r="U1783" i="6" s="1"/>
  <c r="T1782" i="6"/>
  <c r="U1782" i="6" s="1"/>
  <c r="T1781" i="6"/>
  <c r="T1780" i="6"/>
  <c r="U1780" i="6" s="1"/>
  <c r="T1779" i="6"/>
  <c r="U1779" i="6" s="1"/>
  <c r="T1778" i="6"/>
  <c r="U1778" i="6" s="1"/>
  <c r="T1777" i="6"/>
  <c r="T1776" i="6"/>
  <c r="U1776" i="6" s="1"/>
  <c r="T1775" i="6"/>
  <c r="T1774" i="6"/>
  <c r="U1774" i="6" s="1"/>
  <c r="T1773" i="6"/>
  <c r="T1772" i="6"/>
  <c r="U1772" i="6" s="1"/>
  <c r="T1771" i="6"/>
  <c r="U1771" i="6" s="1"/>
  <c r="T1770" i="6"/>
  <c r="U1770" i="6" s="1"/>
  <c r="T1769" i="6"/>
  <c r="T1768" i="6"/>
  <c r="T1767" i="6"/>
  <c r="U1767" i="6" s="1"/>
  <c r="T1766" i="6"/>
  <c r="U1766" i="6" s="1"/>
  <c r="T1765" i="6"/>
  <c r="T1764" i="6"/>
  <c r="U1764" i="6" s="1"/>
  <c r="T1763" i="6"/>
  <c r="U1763" i="6" s="1"/>
  <c r="T1762" i="6"/>
  <c r="U1762" i="6" s="1"/>
  <c r="T1761" i="6"/>
  <c r="T1760" i="6"/>
  <c r="U1760" i="6" s="1"/>
  <c r="T1759" i="6"/>
  <c r="U1759" i="6" s="1"/>
  <c r="T1758" i="6"/>
  <c r="U1758" i="6" s="1"/>
  <c r="T1757" i="6"/>
  <c r="T1756" i="6"/>
  <c r="U1756" i="6" s="1"/>
  <c r="T1755" i="6"/>
  <c r="U1755" i="6" s="1"/>
  <c r="T1754" i="6"/>
  <c r="U1754" i="6" s="1"/>
  <c r="T1753" i="6"/>
  <c r="T1752" i="6"/>
  <c r="U1752" i="6" s="1"/>
  <c r="T1751" i="6"/>
  <c r="U1751" i="6" s="1"/>
  <c r="T1750" i="6"/>
  <c r="U1750" i="6" s="1"/>
  <c r="T1749" i="6"/>
  <c r="T1748" i="6"/>
  <c r="U1748" i="6" s="1"/>
  <c r="T1747" i="6"/>
  <c r="U1747" i="6" s="1"/>
  <c r="T1746" i="6"/>
  <c r="U1746" i="6" s="1"/>
  <c r="T1745" i="6"/>
  <c r="T1744" i="6"/>
  <c r="U1744" i="6" s="1"/>
  <c r="T1743" i="6"/>
  <c r="U1743" i="6" s="1"/>
  <c r="T1742" i="6"/>
  <c r="U1742" i="6" s="1"/>
  <c r="T1741" i="6"/>
  <c r="T1740" i="6"/>
  <c r="U1740" i="6" s="1"/>
  <c r="T1739" i="6"/>
  <c r="U1739" i="6" s="1"/>
  <c r="T1738" i="6"/>
  <c r="U1738" i="6" s="1"/>
  <c r="T1737" i="6"/>
  <c r="T1736" i="6"/>
  <c r="U1736" i="6" s="1"/>
  <c r="T1735" i="6"/>
  <c r="U1735" i="6" s="1"/>
  <c r="T1734" i="6"/>
  <c r="U1734" i="6" s="1"/>
  <c r="T1733" i="6"/>
  <c r="T1732" i="6"/>
  <c r="U1732" i="6" s="1"/>
  <c r="T1731" i="6"/>
  <c r="U1731" i="6" s="1"/>
  <c r="T1730" i="6"/>
  <c r="U1730" i="6" s="1"/>
  <c r="T1729" i="6"/>
  <c r="T1728" i="6"/>
  <c r="U1728" i="6" s="1"/>
  <c r="T1727" i="6"/>
  <c r="U1727" i="6" s="1"/>
  <c r="T1726" i="6"/>
  <c r="U1726" i="6" s="1"/>
  <c r="T1725" i="6"/>
  <c r="T1724" i="6"/>
  <c r="U1724" i="6" s="1"/>
  <c r="T1723" i="6"/>
  <c r="U1723" i="6" s="1"/>
  <c r="T1722" i="6"/>
  <c r="U1722" i="6" s="1"/>
  <c r="T1721" i="6"/>
  <c r="T1720" i="6"/>
  <c r="U1720" i="6" s="1"/>
  <c r="T1719" i="6"/>
  <c r="U1719" i="6" s="1"/>
  <c r="T1718" i="6"/>
  <c r="U1718" i="6" s="1"/>
  <c r="T1717" i="6"/>
  <c r="T1716" i="6"/>
  <c r="U1716" i="6" s="1"/>
  <c r="T1715" i="6"/>
  <c r="U1715" i="6" s="1"/>
  <c r="T1714" i="6"/>
  <c r="U1714" i="6" s="1"/>
  <c r="T1713" i="6"/>
  <c r="T1712" i="6"/>
  <c r="U1712" i="6" s="1"/>
  <c r="T1711" i="6"/>
  <c r="T1710" i="6"/>
  <c r="U1710" i="6" s="1"/>
  <c r="T1709" i="6"/>
  <c r="T1708" i="6"/>
  <c r="U1708" i="6" s="1"/>
  <c r="T1707" i="6"/>
  <c r="U1707" i="6" s="1"/>
  <c r="T1706" i="6"/>
  <c r="U1706" i="6" s="1"/>
  <c r="T1705" i="6"/>
  <c r="T1704" i="6"/>
  <c r="U1704" i="6" s="1"/>
  <c r="T1703" i="6"/>
  <c r="U1703" i="6" s="1"/>
  <c r="T1702" i="6"/>
  <c r="U1702" i="6" s="1"/>
  <c r="T1701" i="6"/>
  <c r="T1700" i="6"/>
  <c r="U1700" i="6" s="1"/>
  <c r="T1699" i="6"/>
  <c r="U1699" i="6" s="1"/>
  <c r="T1698" i="6"/>
  <c r="U1698" i="6" s="1"/>
  <c r="T1697" i="6"/>
  <c r="T1696" i="6"/>
  <c r="U1696" i="6" s="1"/>
  <c r="T1695" i="6"/>
  <c r="T1694" i="6"/>
  <c r="U1694" i="6" s="1"/>
  <c r="T1693" i="6"/>
  <c r="T1692" i="6"/>
  <c r="U1692" i="6" s="1"/>
  <c r="T1691" i="6"/>
  <c r="U1691" i="6" s="1"/>
  <c r="T1690" i="6"/>
  <c r="U1690" i="6" s="1"/>
  <c r="T1689" i="6"/>
  <c r="T1688" i="6"/>
  <c r="U1688" i="6" s="1"/>
  <c r="T1687" i="6"/>
  <c r="U1687" i="6" s="1"/>
  <c r="T1686" i="6"/>
  <c r="U1686" i="6" s="1"/>
  <c r="T1685" i="6"/>
  <c r="T1684" i="6"/>
  <c r="U1684" i="6" s="1"/>
  <c r="T1683" i="6"/>
  <c r="U1683" i="6" s="1"/>
  <c r="T1682" i="6"/>
  <c r="U1682" i="6" s="1"/>
  <c r="T1681" i="6"/>
  <c r="T1680" i="6"/>
  <c r="U1680" i="6" s="1"/>
  <c r="T1679" i="6"/>
  <c r="T1678" i="6"/>
  <c r="U1678" i="6" s="1"/>
  <c r="T1677" i="6"/>
  <c r="T1676" i="6"/>
  <c r="U1676" i="6" s="1"/>
  <c r="T1675" i="6"/>
  <c r="U1675" i="6" s="1"/>
  <c r="T1674" i="6"/>
  <c r="U1674" i="6" s="1"/>
  <c r="T1673" i="6"/>
  <c r="T1672" i="6"/>
  <c r="U1672" i="6" s="1"/>
  <c r="T1671" i="6"/>
  <c r="U1671" i="6" s="1"/>
  <c r="T1670" i="6"/>
  <c r="U1670" i="6" s="1"/>
  <c r="T1669" i="6"/>
  <c r="T1668" i="6"/>
  <c r="U1668" i="6" s="1"/>
  <c r="T1667" i="6"/>
  <c r="U1667" i="6" s="1"/>
  <c r="T1666" i="6"/>
  <c r="U1666" i="6" s="1"/>
  <c r="T1665" i="6"/>
  <c r="T1664" i="6"/>
  <c r="U1664" i="6" s="1"/>
  <c r="T1663" i="6"/>
  <c r="U1663" i="6" s="1"/>
  <c r="T1662" i="6"/>
  <c r="U1662" i="6" s="1"/>
  <c r="T1661" i="6"/>
  <c r="T1660" i="6"/>
  <c r="U1660" i="6" s="1"/>
  <c r="T1659" i="6"/>
  <c r="U1659" i="6" s="1"/>
  <c r="T1658" i="6"/>
  <c r="U1658" i="6" s="1"/>
  <c r="T1657" i="6"/>
  <c r="T1656" i="6"/>
  <c r="U1656" i="6" s="1"/>
  <c r="T1655" i="6"/>
  <c r="U1655" i="6" s="1"/>
  <c r="T1654" i="6"/>
  <c r="U1654" i="6" s="1"/>
  <c r="T1653" i="6"/>
  <c r="T1652" i="6"/>
  <c r="T1651" i="6"/>
  <c r="U1651" i="6" s="1"/>
  <c r="T1650" i="6"/>
  <c r="U1650" i="6" s="1"/>
  <c r="T1649" i="6"/>
  <c r="T1648" i="6"/>
  <c r="U1648" i="6" s="1"/>
  <c r="T1647" i="6"/>
  <c r="U1647" i="6" s="1"/>
  <c r="T1646" i="6"/>
  <c r="U1646" i="6" s="1"/>
  <c r="T1645" i="6"/>
  <c r="T1644" i="6"/>
  <c r="U1644" i="6" s="1"/>
  <c r="T1643" i="6"/>
  <c r="U1643" i="6" s="1"/>
  <c r="T1642" i="6"/>
  <c r="U1642" i="6" s="1"/>
  <c r="T1641" i="6"/>
  <c r="T1640" i="6"/>
  <c r="U1640" i="6" s="1"/>
  <c r="T1639" i="6"/>
  <c r="U1639" i="6" s="1"/>
  <c r="T1638" i="6"/>
  <c r="U1638" i="6" s="1"/>
  <c r="T1637" i="6"/>
  <c r="T1636" i="6"/>
  <c r="U1636" i="6" s="1"/>
  <c r="T1635" i="6"/>
  <c r="U1635" i="6" s="1"/>
  <c r="T1634" i="6"/>
  <c r="U1634" i="6" s="1"/>
  <c r="T1633" i="6"/>
  <c r="T1632" i="6"/>
  <c r="U1632" i="6" s="1"/>
  <c r="T1631" i="6"/>
  <c r="U1631" i="6" s="1"/>
  <c r="T1630" i="6"/>
  <c r="U1630" i="6" s="1"/>
  <c r="T1629" i="6"/>
  <c r="T1628" i="6"/>
  <c r="U1628" i="6" s="1"/>
  <c r="T1627" i="6"/>
  <c r="U1627" i="6" s="1"/>
  <c r="T1626" i="6"/>
  <c r="U1626" i="6" s="1"/>
  <c r="T1625" i="6"/>
  <c r="T1624" i="6"/>
  <c r="U1624" i="6" s="1"/>
  <c r="T1623" i="6"/>
  <c r="U1623" i="6" s="1"/>
  <c r="T1622" i="6"/>
  <c r="U1622" i="6" s="1"/>
  <c r="T1621" i="6"/>
  <c r="T1620" i="6"/>
  <c r="U1620" i="6" s="1"/>
  <c r="T1619" i="6"/>
  <c r="U1619" i="6" s="1"/>
  <c r="T1618" i="6"/>
  <c r="U1618" i="6" s="1"/>
  <c r="T1617" i="6"/>
  <c r="T1616" i="6"/>
  <c r="U1616" i="6" s="1"/>
  <c r="T1615" i="6"/>
  <c r="U1615" i="6" s="1"/>
  <c r="T1614" i="6"/>
  <c r="U1614" i="6" s="1"/>
  <c r="T1613" i="6"/>
  <c r="T1612" i="6"/>
  <c r="U1612" i="6" s="1"/>
  <c r="T1611" i="6"/>
  <c r="U1611" i="6" s="1"/>
  <c r="T1610" i="6"/>
  <c r="U1610" i="6" s="1"/>
  <c r="T1609" i="6"/>
  <c r="T1608" i="6"/>
  <c r="U1608" i="6" s="1"/>
  <c r="T1607" i="6"/>
  <c r="U1607" i="6" s="1"/>
  <c r="T1606" i="6"/>
  <c r="U1606" i="6" s="1"/>
  <c r="T1605" i="6"/>
  <c r="T1604" i="6"/>
  <c r="U1604" i="6" s="1"/>
  <c r="T1603" i="6"/>
  <c r="U1603" i="6" s="1"/>
  <c r="T1602" i="6"/>
  <c r="U1602" i="6" s="1"/>
  <c r="T1601" i="6"/>
  <c r="T1600" i="6"/>
  <c r="U1600" i="6" s="1"/>
  <c r="T1599" i="6"/>
  <c r="U1599" i="6" s="1"/>
  <c r="T1598" i="6"/>
  <c r="U1598" i="6" s="1"/>
  <c r="T1597" i="6"/>
  <c r="T1596" i="6"/>
  <c r="U1596" i="6" s="1"/>
  <c r="T1595" i="6"/>
  <c r="U1595" i="6" s="1"/>
  <c r="T1594" i="6"/>
  <c r="U1594" i="6" s="1"/>
  <c r="T1593" i="6"/>
  <c r="T1592" i="6"/>
  <c r="U1592" i="6" s="1"/>
  <c r="T1591" i="6"/>
  <c r="U1591" i="6" s="1"/>
  <c r="T1590" i="6"/>
  <c r="U1590" i="6" s="1"/>
  <c r="T1589" i="6"/>
  <c r="T1588" i="6"/>
  <c r="U1588" i="6" s="1"/>
  <c r="T1587" i="6"/>
  <c r="U1587" i="6" s="1"/>
  <c r="T1586" i="6"/>
  <c r="U1586" i="6" s="1"/>
  <c r="T1585" i="6"/>
  <c r="T1584" i="6"/>
  <c r="U1584" i="6" s="1"/>
  <c r="T1583" i="6"/>
  <c r="U1583" i="6" s="1"/>
  <c r="T1582" i="6"/>
  <c r="U1582" i="6" s="1"/>
  <c r="T1581" i="6"/>
  <c r="T1580" i="6"/>
  <c r="T1579" i="6"/>
  <c r="U1579" i="6" s="1"/>
  <c r="T1578" i="6"/>
  <c r="U1578" i="6" s="1"/>
  <c r="T1577" i="6"/>
  <c r="T1576" i="6"/>
  <c r="U1576" i="6" s="1"/>
  <c r="T1575" i="6"/>
  <c r="U1575" i="6" s="1"/>
  <c r="T1574" i="6"/>
  <c r="U1574" i="6" s="1"/>
  <c r="T1573" i="6"/>
  <c r="T1572" i="6"/>
  <c r="U1572" i="6" s="1"/>
  <c r="T1571" i="6"/>
  <c r="U1571" i="6" s="1"/>
  <c r="T1570" i="6"/>
  <c r="U1570" i="6" s="1"/>
  <c r="T1569" i="6"/>
  <c r="T1568" i="6"/>
  <c r="U1568" i="6" s="1"/>
  <c r="T1567" i="6"/>
  <c r="U1567" i="6" s="1"/>
  <c r="T1566" i="6"/>
  <c r="U1566" i="6" s="1"/>
  <c r="T1565" i="6"/>
  <c r="T1564" i="6"/>
  <c r="U1564" i="6" s="1"/>
  <c r="T1563" i="6"/>
  <c r="U1563" i="6" s="1"/>
  <c r="T1562" i="6"/>
  <c r="U1562" i="6" s="1"/>
  <c r="T1561" i="6"/>
  <c r="T1560" i="6"/>
  <c r="U1560" i="6" s="1"/>
  <c r="T1559" i="6"/>
  <c r="U1559" i="6" s="1"/>
  <c r="T1558" i="6"/>
  <c r="U1558" i="6" s="1"/>
  <c r="T1557" i="6"/>
  <c r="T1556" i="6"/>
  <c r="U1556" i="6" s="1"/>
  <c r="T1555" i="6"/>
  <c r="U1555" i="6" s="1"/>
  <c r="T1554" i="6"/>
  <c r="U1554" i="6" s="1"/>
  <c r="T1553" i="6"/>
  <c r="T1552" i="6"/>
  <c r="U1552" i="6" s="1"/>
  <c r="T1551" i="6"/>
  <c r="U1551" i="6" s="1"/>
  <c r="T1550" i="6"/>
  <c r="U1550" i="6" s="1"/>
  <c r="T1549" i="6"/>
  <c r="T1548" i="6"/>
  <c r="T1547" i="6"/>
  <c r="U1547" i="6" s="1"/>
  <c r="T1546" i="6"/>
  <c r="U1546" i="6" s="1"/>
  <c r="T1545" i="6"/>
  <c r="T1544" i="6"/>
  <c r="U1544" i="6" s="1"/>
  <c r="T1543" i="6"/>
  <c r="U1543" i="6" s="1"/>
  <c r="T1542" i="6"/>
  <c r="U1542" i="6" s="1"/>
  <c r="T1541" i="6"/>
  <c r="T1540" i="6"/>
  <c r="U1540" i="6" s="1"/>
  <c r="T1539" i="6"/>
  <c r="U1539" i="6" s="1"/>
  <c r="T1538" i="6"/>
  <c r="U1538" i="6" s="1"/>
  <c r="T1537" i="6"/>
  <c r="T1536" i="6"/>
  <c r="U1536" i="6" s="1"/>
  <c r="T1535" i="6"/>
  <c r="U1535" i="6" s="1"/>
  <c r="T1534" i="6"/>
  <c r="U1534" i="6" s="1"/>
  <c r="T1533" i="6"/>
  <c r="T1532" i="6"/>
  <c r="U1532" i="6" s="1"/>
  <c r="T1531" i="6"/>
  <c r="U1531" i="6" s="1"/>
  <c r="T1530" i="6"/>
  <c r="U1530" i="6" s="1"/>
  <c r="T1529" i="6"/>
  <c r="T1528" i="6"/>
  <c r="U1528" i="6" s="1"/>
  <c r="T1527" i="6"/>
  <c r="U1527" i="6" s="1"/>
  <c r="T1526" i="6"/>
  <c r="U1526" i="6" s="1"/>
  <c r="T1525" i="6"/>
  <c r="T1524" i="6"/>
  <c r="U1524" i="6" s="1"/>
  <c r="T1523" i="6"/>
  <c r="U1523" i="6" s="1"/>
  <c r="T1522" i="6"/>
  <c r="U1522" i="6" s="1"/>
  <c r="T1521" i="6"/>
  <c r="T1520" i="6"/>
  <c r="U1520" i="6" s="1"/>
  <c r="T1519" i="6"/>
  <c r="U1519" i="6" s="1"/>
  <c r="T1518" i="6"/>
  <c r="U1518" i="6" s="1"/>
  <c r="T1517" i="6"/>
  <c r="T1516" i="6"/>
  <c r="U1516" i="6" s="1"/>
  <c r="T1515" i="6"/>
  <c r="U1515" i="6" s="1"/>
  <c r="T1514" i="6"/>
  <c r="U1514" i="6" s="1"/>
  <c r="T1513" i="6"/>
  <c r="T1512" i="6"/>
  <c r="U1512" i="6" s="1"/>
  <c r="T1511" i="6"/>
  <c r="U1511" i="6" s="1"/>
  <c r="T1510" i="6"/>
  <c r="U1510" i="6" s="1"/>
  <c r="T1509" i="6"/>
  <c r="T1508" i="6"/>
  <c r="U1508" i="6" s="1"/>
  <c r="T1507" i="6"/>
  <c r="U1507" i="6" s="1"/>
  <c r="T1506" i="6"/>
  <c r="U1506" i="6" s="1"/>
  <c r="T1505" i="6"/>
  <c r="T1504" i="6"/>
  <c r="U1504" i="6" s="1"/>
  <c r="T1503" i="6"/>
  <c r="U1503" i="6" s="1"/>
  <c r="T1502" i="6"/>
  <c r="U1502" i="6" s="1"/>
  <c r="T1501" i="6"/>
  <c r="T1500" i="6"/>
  <c r="U1500" i="6" s="1"/>
  <c r="T1499" i="6"/>
  <c r="U1499" i="6" s="1"/>
  <c r="T1498" i="6"/>
  <c r="U1498" i="6" s="1"/>
  <c r="T1497" i="6"/>
  <c r="T1496" i="6"/>
  <c r="U1496" i="6" s="1"/>
  <c r="T1495" i="6"/>
  <c r="U1495" i="6" s="1"/>
  <c r="T1494" i="6"/>
  <c r="U1494" i="6" s="1"/>
  <c r="T1493" i="6"/>
  <c r="T1492" i="6"/>
  <c r="U1492" i="6" s="1"/>
  <c r="T1491" i="6"/>
  <c r="U1491" i="6" s="1"/>
  <c r="T1490" i="6"/>
  <c r="U1490" i="6" s="1"/>
  <c r="T1489" i="6"/>
  <c r="T1488" i="6"/>
  <c r="U1488" i="6" s="1"/>
  <c r="T1487" i="6"/>
  <c r="U1487" i="6" s="1"/>
  <c r="T1486" i="6"/>
  <c r="U1486" i="6" s="1"/>
  <c r="T1485" i="6"/>
  <c r="T1484" i="6"/>
  <c r="U1484" i="6" s="1"/>
  <c r="T1483" i="6"/>
  <c r="U1483" i="6" s="1"/>
  <c r="T1482" i="6"/>
  <c r="U1482" i="6" s="1"/>
  <c r="T1481" i="6"/>
  <c r="T1480" i="6"/>
  <c r="U1480" i="6" s="1"/>
  <c r="T1479" i="6"/>
  <c r="U1479" i="6" s="1"/>
  <c r="T1478" i="6"/>
  <c r="U1478" i="6" s="1"/>
  <c r="T1477" i="6"/>
  <c r="T1476" i="6"/>
  <c r="U1476" i="6" s="1"/>
  <c r="T1475" i="6"/>
  <c r="U1475" i="6" s="1"/>
  <c r="T1474" i="6"/>
  <c r="U1474" i="6" s="1"/>
  <c r="T1473" i="6"/>
  <c r="T1472" i="6"/>
  <c r="U1472" i="6" s="1"/>
  <c r="T1471" i="6"/>
  <c r="U1471" i="6" s="1"/>
  <c r="T1470" i="6"/>
  <c r="U1470" i="6" s="1"/>
  <c r="T1469" i="6"/>
  <c r="T1468" i="6"/>
  <c r="U1468" i="6" s="1"/>
  <c r="T1467" i="6"/>
  <c r="U1467" i="6" s="1"/>
  <c r="T1466" i="6"/>
  <c r="U1466" i="6" s="1"/>
  <c r="T1465" i="6"/>
  <c r="T1464" i="6"/>
  <c r="U1464" i="6" s="1"/>
  <c r="T1463" i="6"/>
  <c r="U1463" i="6" s="1"/>
  <c r="T1462" i="6"/>
  <c r="U1462" i="6" s="1"/>
  <c r="T1461" i="6"/>
  <c r="T1460" i="6"/>
  <c r="U1460" i="6" s="1"/>
  <c r="T1459" i="6"/>
  <c r="U1459" i="6" s="1"/>
  <c r="T1458" i="6"/>
  <c r="U1458" i="6" s="1"/>
  <c r="T1457" i="6"/>
  <c r="T1456" i="6"/>
  <c r="U1456" i="6" s="1"/>
  <c r="T1455" i="6"/>
  <c r="U1455" i="6" s="1"/>
  <c r="T1454" i="6"/>
  <c r="U1454" i="6" s="1"/>
  <c r="T1453" i="6"/>
  <c r="T1452" i="6"/>
  <c r="U1452" i="6" s="1"/>
  <c r="T1451" i="6"/>
  <c r="U1451" i="6" s="1"/>
  <c r="T1450" i="6"/>
  <c r="U1450" i="6" s="1"/>
  <c r="T1449" i="6"/>
  <c r="T1448" i="6"/>
  <c r="U1448" i="6" s="1"/>
  <c r="T1447" i="6"/>
  <c r="U1447" i="6" s="1"/>
  <c r="T1446" i="6"/>
  <c r="U1446" i="6" s="1"/>
  <c r="T1445" i="6"/>
  <c r="T1444" i="6"/>
  <c r="U1444" i="6" s="1"/>
  <c r="T1443" i="6"/>
  <c r="U1443" i="6" s="1"/>
  <c r="T1442" i="6"/>
  <c r="U1442" i="6" s="1"/>
  <c r="T1441" i="6"/>
  <c r="T1440" i="6"/>
  <c r="U1440" i="6" s="1"/>
  <c r="T1439" i="6"/>
  <c r="U1439" i="6" s="1"/>
  <c r="T1438" i="6"/>
  <c r="U1438" i="6" s="1"/>
  <c r="T1437" i="6"/>
  <c r="T1436" i="6"/>
  <c r="U1436" i="6" s="1"/>
  <c r="T1435" i="6"/>
  <c r="U1435" i="6" s="1"/>
  <c r="T1434" i="6"/>
  <c r="U1434" i="6" s="1"/>
  <c r="T1433" i="6"/>
  <c r="T1432" i="6"/>
  <c r="U1432" i="6" s="1"/>
  <c r="T1431" i="6"/>
  <c r="U1431" i="6" s="1"/>
  <c r="T1430" i="6"/>
  <c r="U1430" i="6" s="1"/>
  <c r="T1429" i="6"/>
  <c r="T1428" i="6"/>
  <c r="U1428" i="6" s="1"/>
  <c r="T1427" i="6"/>
  <c r="U1427" i="6" s="1"/>
  <c r="T1426" i="6"/>
  <c r="U1426" i="6" s="1"/>
  <c r="T1425" i="6"/>
  <c r="T1424" i="6"/>
  <c r="U1424" i="6" s="1"/>
  <c r="T1423" i="6"/>
  <c r="U1423" i="6" s="1"/>
  <c r="T1422" i="6"/>
  <c r="U1422" i="6" s="1"/>
  <c r="T1421" i="6"/>
  <c r="T1420" i="6"/>
  <c r="T1419" i="6"/>
  <c r="U1419" i="6" s="1"/>
  <c r="T1418" i="6"/>
  <c r="U1418" i="6" s="1"/>
  <c r="T1417" i="6"/>
  <c r="T1416" i="6"/>
  <c r="U1416" i="6" s="1"/>
  <c r="T1415" i="6"/>
  <c r="U1415" i="6" s="1"/>
  <c r="T1414" i="6"/>
  <c r="U1414" i="6" s="1"/>
  <c r="T1413" i="6"/>
  <c r="T1412" i="6"/>
  <c r="U1412" i="6" s="1"/>
  <c r="T1411" i="6"/>
  <c r="U1411" i="6" s="1"/>
  <c r="T1410" i="6"/>
  <c r="U1410" i="6" s="1"/>
  <c r="T1409" i="6"/>
  <c r="T1408" i="6"/>
  <c r="U1408" i="6" s="1"/>
  <c r="T1407" i="6"/>
  <c r="U1407" i="6" s="1"/>
  <c r="T1406" i="6"/>
  <c r="U1406" i="6" s="1"/>
  <c r="T1405" i="6"/>
  <c r="T1404" i="6"/>
  <c r="U1404" i="6" s="1"/>
  <c r="T1403" i="6"/>
  <c r="U1403" i="6" s="1"/>
  <c r="T1402" i="6"/>
  <c r="U1402" i="6" s="1"/>
  <c r="T1401" i="6"/>
  <c r="T1400" i="6"/>
  <c r="U1400" i="6" s="1"/>
  <c r="T1399" i="6"/>
  <c r="U1399" i="6" s="1"/>
  <c r="T1398" i="6"/>
  <c r="U1398" i="6" s="1"/>
  <c r="T1397" i="6"/>
  <c r="T1396" i="6"/>
  <c r="U1396" i="6" s="1"/>
  <c r="T1395" i="6"/>
  <c r="U1395" i="6" s="1"/>
  <c r="T1394" i="6"/>
  <c r="U1394" i="6" s="1"/>
  <c r="T1393" i="6"/>
  <c r="T1392" i="6"/>
  <c r="T1391" i="6"/>
  <c r="U1391" i="6" s="1"/>
  <c r="T1390" i="6"/>
  <c r="U1390" i="6" s="1"/>
  <c r="T1389" i="6"/>
  <c r="T1388" i="6"/>
  <c r="U1388" i="6" s="1"/>
  <c r="T1387" i="6"/>
  <c r="U1387" i="6" s="1"/>
  <c r="T1386" i="6"/>
  <c r="U1386" i="6" s="1"/>
  <c r="T1385" i="6"/>
  <c r="T1384" i="6"/>
  <c r="U1384" i="6" s="1"/>
  <c r="T1383" i="6"/>
  <c r="U1383" i="6" s="1"/>
  <c r="T1382" i="6"/>
  <c r="T1381" i="6"/>
  <c r="T1380" i="6"/>
  <c r="U1380" i="6" s="1"/>
  <c r="T1379" i="6"/>
  <c r="U1379" i="6" s="1"/>
  <c r="T1378" i="6"/>
  <c r="U1378" i="6" s="1"/>
  <c r="T1377" i="6"/>
  <c r="T1376" i="6"/>
  <c r="U1376" i="6" s="1"/>
  <c r="T1375" i="6"/>
  <c r="U1375" i="6" s="1"/>
  <c r="T1374" i="6"/>
  <c r="U1374" i="6" s="1"/>
  <c r="T1373" i="6"/>
  <c r="T1372" i="6"/>
  <c r="U1372" i="6" s="1"/>
  <c r="T1371" i="6"/>
  <c r="U1371" i="6" s="1"/>
  <c r="T1370" i="6"/>
  <c r="U1370" i="6" s="1"/>
  <c r="T1369" i="6"/>
  <c r="T1368" i="6"/>
  <c r="U1368" i="6" s="1"/>
  <c r="T1367" i="6"/>
  <c r="U1367" i="6" s="1"/>
  <c r="T1366" i="6"/>
  <c r="U1366" i="6" s="1"/>
  <c r="T1365" i="6"/>
  <c r="T1364" i="6"/>
  <c r="U1364" i="6" s="1"/>
  <c r="T1363" i="6"/>
  <c r="U1363" i="6" s="1"/>
  <c r="T1362" i="6"/>
  <c r="U1362" i="6" s="1"/>
  <c r="T1361" i="6"/>
  <c r="T1360" i="6"/>
  <c r="U1360" i="6" s="1"/>
  <c r="T1359" i="6"/>
  <c r="U1359" i="6" s="1"/>
  <c r="T1358" i="6"/>
  <c r="T1357" i="6"/>
  <c r="T1356" i="6"/>
  <c r="T1355" i="6"/>
  <c r="T1354" i="6"/>
  <c r="U1354" i="6" s="1"/>
  <c r="T1353" i="6"/>
  <c r="T1352" i="6"/>
  <c r="U1352" i="6" s="1"/>
  <c r="T1351" i="6"/>
  <c r="U1351" i="6" s="1"/>
  <c r="T1350" i="6"/>
  <c r="U1350" i="6" s="1"/>
  <c r="T1349" i="6"/>
  <c r="T1348" i="6"/>
  <c r="U1348" i="6" s="1"/>
  <c r="T1347" i="6"/>
  <c r="U1347" i="6" s="1"/>
  <c r="T1346" i="6"/>
  <c r="U1346" i="6" s="1"/>
  <c r="T1345" i="6"/>
  <c r="T1344" i="6"/>
  <c r="U1344" i="6" s="1"/>
  <c r="T1343" i="6"/>
  <c r="U1343" i="6" s="1"/>
  <c r="T1342" i="6"/>
  <c r="U1342" i="6" s="1"/>
  <c r="T1341" i="6"/>
  <c r="T1340" i="6"/>
  <c r="U1340" i="6" s="1"/>
  <c r="T1339" i="6"/>
  <c r="U1339" i="6" s="1"/>
  <c r="T1338" i="6"/>
  <c r="U1338" i="6" s="1"/>
  <c r="T1337" i="6"/>
  <c r="T1336" i="6"/>
  <c r="U1336" i="6" s="1"/>
  <c r="T1335" i="6"/>
  <c r="U1335" i="6" s="1"/>
  <c r="T1334" i="6"/>
  <c r="U1334" i="6" s="1"/>
  <c r="T1333" i="6"/>
  <c r="T1332" i="6"/>
  <c r="U1332" i="6" s="1"/>
  <c r="T1331" i="6"/>
  <c r="U1331" i="6" s="1"/>
  <c r="T1330" i="6"/>
  <c r="T1329" i="6"/>
  <c r="T1328" i="6"/>
  <c r="U1328" i="6" s="1"/>
  <c r="T1327" i="6"/>
  <c r="U1327" i="6" s="1"/>
  <c r="T1326" i="6"/>
  <c r="U1326" i="6" s="1"/>
  <c r="T1325" i="6"/>
  <c r="T1324" i="6"/>
  <c r="U1324" i="6" s="1"/>
  <c r="T1323" i="6"/>
  <c r="U1323" i="6" s="1"/>
  <c r="T1322" i="6"/>
  <c r="U1322" i="6" s="1"/>
  <c r="T1321" i="6"/>
  <c r="T1320" i="6"/>
  <c r="U1320" i="6" s="1"/>
  <c r="T1319" i="6"/>
  <c r="T1318" i="6"/>
  <c r="U1318" i="6" s="1"/>
  <c r="T1317" i="6"/>
  <c r="T1316" i="6"/>
  <c r="U1316" i="6" s="1"/>
  <c r="T1315" i="6"/>
  <c r="U1315" i="6" s="1"/>
  <c r="T1314" i="6"/>
  <c r="U1314" i="6" s="1"/>
  <c r="T1313" i="6"/>
  <c r="T1312" i="6"/>
  <c r="U1312" i="6" s="1"/>
  <c r="T1311" i="6"/>
  <c r="U1311" i="6" s="1"/>
  <c r="T1310" i="6"/>
  <c r="U1310" i="6" s="1"/>
  <c r="T1309" i="6"/>
  <c r="T1308" i="6"/>
  <c r="U1308" i="6" s="1"/>
  <c r="T1307" i="6"/>
  <c r="U1307" i="6" s="1"/>
  <c r="T1306" i="6"/>
  <c r="U1306" i="6" s="1"/>
  <c r="T1305" i="6"/>
  <c r="T1304" i="6"/>
  <c r="U1304" i="6" s="1"/>
  <c r="T1303" i="6"/>
  <c r="U1303" i="6" s="1"/>
  <c r="T1302" i="6"/>
  <c r="U1302" i="6" s="1"/>
  <c r="T1301" i="6"/>
  <c r="T1300" i="6"/>
  <c r="U1300" i="6" s="1"/>
  <c r="T1299" i="6"/>
  <c r="U1299" i="6" s="1"/>
  <c r="T1298" i="6"/>
  <c r="U1298" i="6" s="1"/>
  <c r="T1297" i="6"/>
  <c r="T1296" i="6"/>
  <c r="U1296" i="6" s="1"/>
  <c r="T1295" i="6"/>
  <c r="U1295" i="6" s="1"/>
  <c r="T1294" i="6"/>
  <c r="T1293" i="6"/>
  <c r="T1292" i="6"/>
  <c r="U1292" i="6" s="1"/>
  <c r="T1291" i="6"/>
  <c r="U1291" i="6" s="1"/>
  <c r="T1290" i="6"/>
  <c r="U1290" i="6" s="1"/>
  <c r="T1289" i="6"/>
  <c r="T1288" i="6"/>
  <c r="U1288" i="6" s="1"/>
  <c r="T1287" i="6"/>
  <c r="U1287" i="6" s="1"/>
  <c r="T1286" i="6"/>
  <c r="U1286" i="6" s="1"/>
  <c r="T1285" i="6"/>
  <c r="T1284" i="6"/>
  <c r="U1284" i="6" s="1"/>
  <c r="T1283" i="6"/>
  <c r="U1283" i="6" s="1"/>
  <c r="T1282" i="6"/>
  <c r="U1282" i="6" s="1"/>
  <c r="T1281" i="6"/>
  <c r="T1280" i="6"/>
  <c r="U1280" i="6" s="1"/>
  <c r="T1279" i="6"/>
  <c r="T1278" i="6"/>
  <c r="U1278" i="6" s="1"/>
  <c r="T1277" i="6"/>
  <c r="T1276" i="6"/>
  <c r="U1276" i="6" s="1"/>
  <c r="T1275" i="6"/>
  <c r="U1275" i="6" s="1"/>
  <c r="T1274" i="6"/>
  <c r="U1274" i="6" s="1"/>
  <c r="T1273" i="6"/>
  <c r="T1272" i="6"/>
  <c r="U1272" i="6" s="1"/>
  <c r="T1271" i="6"/>
  <c r="U1271" i="6" s="1"/>
  <c r="T1270" i="6"/>
  <c r="T1269" i="6"/>
  <c r="T1268" i="6"/>
  <c r="T1267" i="6"/>
  <c r="U1267" i="6" s="1"/>
  <c r="T1266" i="6"/>
  <c r="T1265" i="6"/>
  <c r="T1264" i="6"/>
  <c r="U1264" i="6" s="1"/>
  <c r="T1263" i="6"/>
  <c r="U1263" i="6" s="1"/>
  <c r="T1262" i="6"/>
  <c r="U1262" i="6" s="1"/>
  <c r="T1261" i="6"/>
  <c r="T1260" i="6"/>
  <c r="U1260" i="6" s="1"/>
  <c r="T1259" i="6"/>
  <c r="T1258" i="6"/>
  <c r="U1258" i="6" s="1"/>
  <c r="T1257" i="6"/>
  <c r="T1256" i="6"/>
  <c r="T1255" i="6"/>
  <c r="U1255" i="6" s="1"/>
  <c r="T1254" i="6"/>
  <c r="U1254" i="6" s="1"/>
  <c r="T1253" i="6"/>
  <c r="T1252" i="6"/>
  <c r="U1252" i="6" s="1"/>
  <c r="T1251" i="6"/>
  <c r="T1250" i="6"/>
  <c r="U1250" i="6" s="1"/>
  <c r="T1249" i="6"/>
  <c r="T1248" i="6"/>
  <c r="U1248" i="6" s="1"/>
  <c r="T1247" i="6"/>
  <c r="U1247" i="6" s="1"/>
  <c r="T1246" i="6"/>
  <c r="U1246" i="6" s="1"/>
  <c r="T1245" i="6"/>
  <c r="T1244" i="6"/>
  <c r="U1244" i="6" s="1"/>
  <c r="T1243" i="6"/>
  <c r="U1243" i="6" s="1"/>
  <c r="T1242" i="6"/>
  <c r="U1242" i="6" s="1"/>
  <c r="T1241" i="6"/>
  <c r="T1240" i="6"/>
  <c r="U1240" i="6" s="1"/>
  <c r="T1239" i="6"/>
  <c r="U1239" i="6" s="1"/>
  <c r="T1238" i="6"/>
  <c r="U1238" i="6" s="1"/>
  <c r="T1237" i="6"/>
  <c r="T1236" i="6"/>
  <c r="U1236" i="6" s="1"/>
  <c r="T1235" i="6"/>
  <c r="U1235" i="6" s="1"/>
  <c r="T1234" i="6"/>
  <c r="T1233" i="6"/>
  <c r="T1232" i="6"/>
  <c r="U1232" i="6" s="1"/>
  <c r="T1231" i="6"/>
  <c r="U1231" i="6" s="1"/>
  <c r="T1230" i="6"/>
  <c r="U1230" i="6" s="1"/>
  <c r="T1229" i="6"/>
  <c r="T1228" i="6"/>
  <c r="U1228" i="6" s="1"/>
  <c r="T1227" i="6"/>
  <c r="U1227" i="6" s="1"/>
  <c r="T1226" i="6"/>
  <c r="U1226" i="6" s="1"/>
  <c r="T1225" i="6"/>
  <c r="T1224" i="6"/>
  <c r="U1224" i="6" s="1"/>
  <c r="T1223" i="6"/>
  <c r="U1223" i="6" s="1"/>
  <c r="T1222" i="6"/>
  <c r="U1222" i="6" s="1"/>
  <c r="T1221" i="6"/>
  <c r="T1220" i="6"/>
  <c r="U1220" i="6" s="1"/>
  <c r="T1219" i="6"/>
  <c r="U1219" i="6" s="1"/>
  <c r="T1218" i="6"/>
  <c r="U1218" i="6" s="1"/>
  <c r="T1217" i="6"/>
  <c r="T1216" i="6"/>
  <c r="U1216" i="6" s="1"/>
  <c r="T1215" i="6"/>
  <c r="U1215" i="6" s="1"/>
  <c r="T1214" i="6"/>
  <c r="U1214" i="6" s="1"/>
  <c r="T1213" i="6"/>
  <c r="T1212" i="6"/>
  <c r="U1212" i="6" s="1"/>
  <c r="T1211" i="6"/>
  <c r="U1211" i="6" s="1"/>
  <c r="T1210" i="6"/>
  <c r="U1210" i="6" s="1"/>
  <c r="T1209" i="6"/>
  <c r="T1208" i="6"/>
  <c r="U1208" i="6" s="1"/>
  <c r="T1207" i="6"/>
  <c r="U1207" i="6" s="1"/>
  <c r="T1206" i="6"/>
  <c r="U1206" i="6" s="1"/>
  <c r="T1205" i="6"/>
  <c r="T1204" i="6"/>
  <c r="U1204" i="6" s="1"/>
  <c r="T1203" i="6"/>
  <c r="U1203" i="6" s="1"/>
  <c r="T1202" i="6"/>
  <c r="U1202" i="6" s="1"/>
  <c r="T1201" i="6"/>
  <c r="T1200" i="6"/>
  <c r="U1200" i="6" s="1"/>
  <c r="T1199" i="6"/>
  <c r="U1199" i="6" s="1"/>
  <c r="T1198" i="6"/>
  <c r="U1198" i="6" s="1"/>
  <c r="T1197" i="6"/>
  <c r="T1196" i="6"/>
  <c r="U1196" i="6" s="1"/>
  <c r="T1195" i="6"/>
  <c r="U1195" i="6" s="1"/>
  <c r="T1194" i="6"/>
  <c r="U1194" i="6" s="1"/>
  <c r="T1193" i="6"/>
  <c r="T1192" i="6"/>
  <c r="U1192" i="6" s="1"/>
  <c r="T1191" i="6"/>
  <c r="U1191" i="6" s="1"/>
  <c r="T1190" i="6"/>
  <c r="U1190" i="6" s="1"/>
  <c r="T1189" i="6"/>
  <c r="T1188" i="6"/>
  <c r="U1188" i="6" s="1"/>
  <c r="T1187" i="6"/>
  <c r="U1187" i="6" s="1"/>
  <c r="T1186" i="6"/>
  <c r="U1186" i="6" s="1"/>
  <c r="T1185" i="6"/>
  <c r="T1184" i="6"/>
  <c r="U1184" i="6" s="1"/>
  <c r="T1183" i="6"/>
  <c r="U1183" i="6" s="1"/>
  <c r="T1182" i="6"/>
  <c r="U1182" i="6" s="1"/>
  <c r="T1181" i="6"/>
  <c r="T1180" i="6"/>
  <c r="U1180" i="6" s="1"/>
  <c r="T1179" i="6"/>
  <c r="U1179" i="6" s="1"/>
  <c r="T1178" i="6"/>
  <c r="U1178" i="6" s="1"/>
  <c r="T1177" i="6"/>
  <c r="T1176" i="6"/>
  <c r="U1176" i="6" s="1"/>
  <c r="T1175" i="6"/>
  <c r="U1175" i="6" s="1"/>
  <c r="T1174" i="6"/>
  <c r="U1174" i="6" s="1"/>
  <c r="T1173" i="6"/>
  <c r="T1172" i="6"/>
  <c r="U1172" i="6" s="1"/>
  <c r="T1171" i="6"/>
  <c r="T1170" i="6"/>
  <c r="U1170" i="6" s="1"/>
  <c r="T1169" i="6"/>
  <c r="T1168" i="6"/>
  <c r="U1168" i="6" s="1"/>
  <c r="T1167" i="6"/>
  <c r="U1167" i="6" s="1"/>
  <c r="T1166" i="6"/>
  <c r="U1166" i="6" s="1"/>
  <c r="T1165" i="6"/>
  <c r="T1164" i="6"/>
  <c r="U1164" i="6" s="1"/>
  <c r="T1163" i="6"/>
  <c r="U1163" i="6" s="1"/>
  <c r="T1162" i="6"/>
  <c r="U1162" i="6" s="1"/>
  <c r="T1161" i="6"/>
  <c r="T1160" i="6"/>
  <c r="U1160" i="6" s="1"/>
  <c r="T1159" i="6"/>
  <c r="U1159" i="6" s="1"/>
  <c r="T1158" i="6"/>
  <c r="U1158" i="6" s="1"/>
  <c r="T1157" i="6"/>
  <c r="T1156" i="6"/>
  <c r="U1156" i="6" s="1"/>
  <c r="T1155" i="6"/>
  <c r="U1155" i="6" s="1"/>
  <c r="T1154" i="6"/>
  <c r="U1154" i="6" s="1"/>
  <c r="T1153" i="6"/>
  <c r="T1152" i="6"/>
  <c r="U1152" i="6" s="1"/>
  <c r="T1151" i="6"/>
  <c r="U1151" i="6" s="1"/>
  <c r="T1150" i="6"/>
  <c r="U1150" i="6" s="1"/>
  <c r="T1149" i="6"/>
  <c r="T1148" i="6"/>
  <c r="T1147" i="6"/>
  <c r="U1147" i="6" s="1"/>
  <c r="T1146" i="6"/>
  <c r="U1146" i="6" s="1"/>
  <c r="T1145" i="6"/>
  <c r="T1144" i="6"/>
  <c r="U1144" i="6" s="1"/>
  <c r="T1143" i="6"/>
  <c r="U1143" i="6" s="1"/>
  <c r="T1142" i="6"/>
  <c r="U1142" i="6" s="1"/>
  <c r="T1141" i="6"/>
  <c r="T1140" i="6"/>
  <c r="U1140" i="6" s="1"/>
  <c r="T1139" i="6"/>
  <c r="U1139" i="6" s="1"/>
  <c r="T1138" i="6"/>
  <c r="U1138" i="6" s="1"/>
  <c r="T1137" i="6"/>
  <c r="T1136" i="6"/>
  <c r="U1136" i="6" s="1"/>
  <c r="T1135" i="6"/>
  <c r="U1135" i="6" s="1"/>
  <c r="T1134" i="6"/>
  <c r="U1134" i="6" s="1"/>
  <c r="T1133" i="6"/>
  <c r="T1132" i="6"/>
  <c r="U1132" i="6" s="1"/>
  <c r="T1131" i="6"/>
  <c r="U1131" i="6" s="1"/>
  <c r="T1130" i="6"/>
  <c r="U1130" i="6" s="1"/>
  <c r="T1129" i="6"/>
  <c r="T1128" i="6"/>
  <c r="U1128" i="6" s="1"/>
  <c r="T1127" i="6"/>
  <c r="U1127" i="6" s="1"/>
  <c r="T1126" i="6"/>
  <c r="U1126" i="6" s="1"/>
  <c r="T1125" i="6"/>
  <c r="T1124" i="6"/>
  <c r="T1123" i="6"/>
  <c r="U1123" i="6" s="1"/>
  <c r="T1122" i="6"/>
  <c r="U1122" i="6" s="1"/>
  <c r="T1121" i="6"/>
  <c r="T1120" i="6"/>
  <c r="U1120" i="6" s="1"/>
  <c r="T1119" i="6"/>
  <c r="U1119" i="6" s="1"/>
  <c r="T1118" i="6"/>
  <c r="U1118" i="6" s="1"/>
  <c r="T1117" i="6"/>
  <c r="T1116" i="6"/>
  <c r="U1116" i="6" s="1"/>
  <c r="T1115" i="6"/>
  <c r="U1115" i="6" s="1"/>
  <c r="T1114" i="6"/>
  <c r="U1114" i="6" s="1"/>
  <c r="T1113" i="6"/>
  <c r="T1112" i="6"/>
  <c r="U1112" i="6" s="1"/>
  <c r="T1111" i="6"/>
  <c r="U1111" i="6" s="1"/>
  <c r="T1110" i="6"/>
  <c r="U1110" i="6" s="1"/>
  <c r="T1109" i="6"/>
  <c r="T1108" i="6"/>
  <c r="U1108" i="6" s="1"/>
  <c r="T1107" i="6"/>
  <c r="U1107" i="6" s="1"/>
  <c r="T1106" i="6"/>
  <c r="U1106" i="6" s="1"/>
  <c r="T1105" i="6"/>
  <c r="T1104" i="6"/>
  <c r="U1104" i="6" s="1"/>
  <c r="T1103" i="6"/>
  <c r="U1103" i="6" s="1"/>
  <c r="T1102" i="6"/>
  <c r="U1102" i="6" s="1"/>
  <c r="T1101" i="6"/>
  <c r="T1100" i="6"/>
  <c r="U1100" i="6" s="1"/>
  <c r="T1099" i="6"/>
  <c r="U1099" i="6" s="1"/>
  <c r="T1098" i="6"/>
  <c r="U1098" i="6" s="1"/>
  <c r="T1097" i="6"/>
  <c r="T1096" i="6"/>
  <c r="U1096" i="6" s="1"/>
  <c r="T1095" i="6"/>
  <c r="T1094" i="6"/>
  <c r="U1094" i="6" s="1"/>
  <c r="T1093" i="6"/>
  <c r="T1092" i="6"/>
  <c r="U1092" i="6" s="1"/>
  <c r="T1091" i="6"/>
  <c r="U1091" i="6" s="1"/>
  <c r="T1090" i="6"/>
  <c r="U1090" i="6" s="1"/>
  <c r="T1089" i="6"/>
  <c r="T1088" i="6"/>
  <c r="U1088" i="6" s="1"/>
  <c r="T1087" i="6"/>
  <c r="U1087" i="6" s="1"/>
  <c r="T1086" i="6"/>
  <c r="U1086" i="6" s="1"/>
  <c r="T1085" i="6"/>
  <c r="T1084" i="6"/>
  <c r="U1084" i="6" s="1"/>
  <c r="T1083" i="6"/>
  <c r="T1082" i="6"/>
  <c r="U1082" i="6" s="1"/>
  <c r="T1081" i="6"/>
  <c r="T1080" i="6"/>
  <c r="U1080" i="6" s="1"/>
  <c r="T1079" i="6"/>
  <c r="U1079" i="6" s="1"/>
  <c r="T1078" i="6"/>
  <c r="U1078" i="6" s="1"/>
  <c r="T1077" i="6"/>
  <c r="T1076" i="6"/>
  <c r="U1076" i="6" s="1"/>
  <c r="T1075" i="6"/>
  <c r="U1075" i="6" s="1"/>
  <c r="T1074" i="6"/>
  <c r="U1074" i="6" s="1"/>
  <c r="T1073" i="6"/>
  <c r="T1072" i="6"/>
  <c r="U1072" i="6" s="1"/>
  <c r="T1071" i="6"/>
  <c r="U1071" i="6" s="1"/>
  <c r="T1070" i="6"/>
  <c r="U1070" i="6" s="1"/>
  <c r="T1069" i="6"/>
  <c r="T1068" i="6"/>
  <c r="U1068" i="6" s="1"/>
  <c r="T1067" i="6"/>
  <c r="U1067" i="6" s="1"/>
  <c r="T1066" i="6"/>
  <c r="U1066" i="6" s="1"/>
  <c r="T1065" i="6"/>
  <c r="T1064" i="6"/>
  <c r="U1064" i="6" s="1"/>
  <c r="T1063" i="6"/>
  <c r="U1063" i="6" s="1"/>
  <c r="T1062" i="6"/>
  <c r="U1062" i="6" s="1"/>
  <c r="T1061" i="6"/>
  <c r="T1060" i="6"/>
  <c r="U1060" i="6" s="1"/>
  <c r="T1059" i="6"/>
  <c r="U1059" i="6" s="1"/>
  <c r="T1058" i="6"/>
  <c r="T1057" i="6"/>
  <c r="T1056" i="6"/>
  <c r="U1056" i="6" s="1"/>
  <c r="T1055" i="6"/>
  <c r="U1055" i="6" s="1"/>
  <c r="T1054" i="6"/>
  <c r="U1054" i="6" s="1"/>
  <c r="T1053" i="6"/>
  <c r="T1052" i="6"/>
  <c r="U1052" i="6" s="1"/>
  <c r="T1051" i="6"/>
  <c r="U1051" i="6" s="1"/>
  <c r="T1050" i="6"/>
  <c r="U1050" i="6" s="1"/>
  <c r="T1049" i="6"/>
  <c r="T1048" i="6"/>
  <c r="U1048" i="6" s="1"/>
  <c r="T1047" i="6"/>
  <c r="T1046" i="6"/>
  <c r="U1046" i="6" s="1"/>
  <c r="T1045" i="6"/>
  <c r="T1044" i="6"/>
  <c r="U1044" i="6" s="1"/>
  <c r="T1043" i="6"/>
  <c r="U1043" i="6" s="1"/>
  <c r="T1042" i="6"/>
  <c r="U1042" i="6" s="1"/>
  <c r="T1041" i="6"/>
  <c r="T1040" i="6"/>
  <c r="U1040" i="6" s="1"/>
  <c r="T1039" i="6"/>
  <c r="U1039" i="6" s="1"/>
  <c r="T1038" i="6"/>
  <c r="U1038" i="6" s="1"/>
  <c r="T1037" i="6"/>
  <c r="T1036" i="6"/>
  <c r="U1036" i="6" s="1"/>
  <c r="T1035" i="6"/>
  <c r="T1034" i="6"/>
  <c r="U1034" i="6" s="1"/>
  <c r="T1033" i="6"/>
  <c r="T1032" i="6"/>
  <c r="U1032" i="6" s="1"/>
  <c r="T1031" i="6"/>
  <c r="U1031" i="6" s="1"/>
  <c r="T1030" i="6"/>
  <c r="U1030" i="6" s="1"/>
  <c r="T1029" i="6"/>
  <c r="T1028" i="6"/>
  <c r="U1028" i="6" s="1"/>
  <c r="T1027" i="6"/>
  <c r="U1027" i="6" s="1"/>
  <c r="T1026" i="6"/>
  <c r="U1026" i="6" s="1"/>
  <c r="T1025" i="6"/>
  <c r="T1024" i="6"/>
  <c r="U1024" i="6" s="1"/>
  <c r="T1023" i="6"/>
  <c r="U1023" i="6" s="1"/>
  <c r="T1022" i="6"/>
  <c r="U1022" i="6" s="1"/>
  <c r="T1021" i="6"/>
  <c r="T1020" i="6"/>
  <c r="U1020" i="6" s="1"/>
  <c r="T1019" i="6"/>
  <c r="T1018" i="6"/>
  <c r="U1018" i="6" s="1"/>
  <c r="T1017" i="6"/>
  <c r="T1016" i="6"/>
  <c r="U1016" i="6" s="1"/>
  <c r="T1015" i="6"/>
  <c r="U1015" i="6" s="1"/>
  <c r="T1014" i="6"/>
  <c r="U1014" i="6" s="1"/>
  <c r="T1013" i="6"/>
  <c r="T1012" i="6"/>
  <c r="U1012" i="6" s="1"/>
  <c r="T1011" i="6"/>
  <c r="U1011" i="6" s="1"/>
  <c r="T1010" i="6"/>
  <c r="T1009" i="6"/>
  <c r="T1008" i="6"/>
  <c r="U1008" i="6" s="1"/>
  <c r="T1007" i="6"/>
  <c r="U1007" i="6" s="1"/>
  <c r="T1006" i="6"/>
  <c r="U1006" i="6" s="1"/>
  <c r="T1005" i="6"/>
  <c r="T1004" i="6"/>
  <c r="U1004" i="6" s="1"/>
  <c r="T1003" i="6"/>
  <c r="U1003" i="6" s="1"/>
  <c r="T1002" i="6"/>
  <c r="T1001" i="6"/>
  <c r="T1000" i="6"/>
  <c r="U1000" i="6" s="1"/>
  <c r="T999" i="6"/>
  <c r="U999" i="6" s="1"/>
  <c r="T998" i="6"/>
  <c r="U998" i="6" s="1"/>
  <c r="T997" i="6"/>
  <c r="T996" i="6"/>
  <c r="U996" i="6" s="1"/>
  <c r="T995" i="6"/>
  <c r="U995" i="6" s="1"/>
  <c r="T994" i="6"/>
  <c r="U994" i="6" s="1"/>
  <c r="T993" i="6"/>
  <c r="T992" i="6"/>
  <c r="U992" i="6" s="1"/>
  <c r="T991" i="6"/>
  <c r="U991" i="6" s="1"/>
  <c r="T990" i="6"/>
  <c r="U990" i="6" s="1"/>
  <c r="T989" i="6"/>
  <c r="T988" i="6"/>
  <c r="U988" i="6" s="1"/>
  <c r="T987" i="6"/>
  <c r="U987" i="6" s="1"/>
  <c r="T986" i="6"/>
  <c r="U986" i="6" s="1"/>
  <c r="T985" i="6"/>
  <c r="T984" i="6"/>
  <c r="U984" i="6" s="1"/>
  <c r="T983" i="6"/>
  <c r="T982" i="6"/>
  <c r="U982" i="6" s="1"/>
  <c r="T981" i="6"/>
  <c r="T980" i="6"/>
  <c r="U980" i="6" s="1"/>
  <c r="T979" i="6"/>
  <c r="T978" i="6"/>
  <c r="U978" i="6" s="1"/>
  <c r="T977" i="6"/>
  <c r="T976" i="6"/>
  <c r="U976" i="6" s="1"/>
  <c r="T975" i="6"/>
  <c r="T974" i="6"/>
  <c r="U974" i="6" s="1"/>
  <c r="T973" i="6"/>
  <c r="T972" i="6"/>
  <c r="U972" i="6" s="1"/>
  <c r="T971" i="6"/>
  <c r="U971" i="6" s="1"/>
  <c r="T970" i="6"/>
  <c r="T969" i="6"/>
  <c r="T968" i="6"/>
  <c r="U968" i="6" s="1"/>
  <c r="T967" i="6"/>
  <c r="U967" i="6" s="1"/>
  <c r="T966" i="6"/>
  <c r="T965" i="6"/>
  <c r="T964" i="6"/>
  <c r="U964" i="6" s="1"/>
  <c r="T963" i="6"/>
  <c r="U963" i="6" s="1"/>
  <c r="T962" i="6"/>
  <c r="U962" i="6" s="1"/>
  <c r="T961" i="6"/>
  <c r="T960" i="6"/>
  <c r="U960" i="6" s="1"/>
  <c r="T959" i="6"/>
  <c r="U959" i="6" s="1"/>
  <c r="T958" i="6"/>
  <c r="T957" i="6"/>
  <c r="T956" i="6"/>
  <c r="U956" i="6" s="1"/>
  <c r="T955" i="6"/>
  <c r="T954" i="6"/>
  <c r="U954" i="6" s="1"/>
  <c r="T953" i="6"/>
  <c r="T952" i="6"/>
  <c r="U952" i="6" s="1"/>
  <c r="T951" i="6"/>
  <c r="T950" i="6"/>
  <c r="U950" i="6" s="1"/>
  <c r="T949" i="6"/>
  <c r="T948" i="6"/>
  <c r="U948" i="6" s="1"/>
  <c r="T947" i="6"/>
  <c r="U947" i="6" s="1"/>
  <c r="T946" i="6"/>
  <c r="T945" i="6"/>
  <c r="T944" i="6"/>
  <c r="U944" i="6" s="1"/>
  <c r="T943" i="6"/>
  <c r="U943" i="6" s="1"/>
  <c r="T942" i="6"/>
  <c r="T941" i="6"/>
  <c r="T940" i="6"/>
  <c r="U940" i="6" s="1"/>
  <c r="T939" i="6"/>
  <c r="U939" i="6" s="1"/>
  <c r="T938" i="6"/>
  <c r="T937" i="6"/>
  <c r="T936" i="6"/>
  <c r="U936" i="6" s="1"/>
  <c r="T935" i="6"/>
  <c r="U935" i="6" s="1"/>
  <c r="T934" i="6"/>
  <c r="T933" i="6"/>
  <c r="T932" i="6"/>
  <c r="U932" i="6" s="1"/>
  <c r="T931" i="6"/>
  <c r="U931" i="6" s="1"/>
  <c r="T930" i="6"/>
  <c r="T929" i="6"/>
  <c r="T928" i="6"/>
  <c r="U928" i="6" s="1"/>
  <c r="T927" i="6"/>
  <c r="U927" i="6" s="1"/>
  <c r="T926" i="6"/>
  <c r="T925" i="6"/>
  <c r="T924" i="6"/>
  <c r="U924" i="6" s="1"/>
  <c r="T923" i="6"/>
  <c r="U923" i="6" s="1"/>
  <c r="T922" i="6"/>
  <c r="T921" i="6"/>
  <c r="T920" i="6"/>
  <c r="U920" i="6" s="1"/>
  <c r="T919" i="6"/>
  <c r="T918" i="6"/>
  <c r="U918" i="6" s="1"/>
  <c r="T917" i="6"/>
  <c r="T916" i="6"/>
  <c r="U916" i="6" s="1"/>
  <c r="T915" i="6"/>
  <c r="U915" i="6" s="1"/>
  <c r="T914" i="6"/>
  <c r="U914" i="6" s="1"/>
  <c r="T913" i="6"/>
  <c r="T912" i="6"/>
  <c r="U912" i="6" s="1"/>
  <c r="T911" i="6"/>
  <c r="U911" i="6" s="1"/>
  <c r="T910" i="6"/>
  <c r="U910" i="6" s="1"/>
  <c r="T909" i="6"/>
  <c r="T908" i="6"/>
  <c r="U908" i="6" s="1"/>
  <c r="T907" i="6"/>
  <c r="U907" i="6" s="1"/>
  <c r="T906" i="6"/>
  <c r="U906" i="6" s="1"/>
  <c r="T905" i="6"/>
  <c r="T904" i="6"/>
  <c r="U904" i="6" s="1"/>
  <c r="T903" i="6"/>
  <c r="U903" i="6" s="1"/>
  <c r="T902" i="6"/>
  <c r="U902" i="6" s="1"/>
  <c r="T901" i="6"/>
  <c r="T900" i="6"/>
  <c r="U900" i="6" s="1"/>
  <c r="T899" i="6"/>
  <c r="U899" i="6" s="1"/>
  <c r="T898" i="6"/>
  <c r="U898" i="6" s="1"/>
  <c r="T897" i="6"/>
  <c r="T896" i="6"/>
  <c r="U896" i="6" s="1"/>
  <c r="T895" i="6"/>
  <c r="U895" i="6" s="1"/>
  <c r="T894" i="6"/>
  <c r="U894" i="6" s="1"/>
  <c r="T893" i="6"/>
  <c r="T892" i="6"/>
  <c r="U892" i="6" s="1"/>
  <c r="T891" i="6"/>
  <c r="T890" i="6"/>
  <c r="T889" i="6"/>
  <c r="T888" i="6"/>
  <c r="U888" i="6" s="1"/>
  <c r="T887" i="6"/>
  <c r="U887" i="6" s="1"/>
  <c r="T886" i="6"/>
  <c r="T885" i="6"/>
  <c r="T884" i="6"/>
  <c r="U884" i="6" s="1"/>
  <c r="T883" i="6"/>
  <c r="U883" i="6" s="1"/>
  <c r="T882" i="6"/>
  <c r="T881" i="6"/>
  <c r="T880" i="6"/>
  <c r="U880" i="6" s="1"/>
  <c r="T879" i="6"/>
  <c r="U879" i="6" s="1"/>
  <c r="T878" i="6"/>
  <c r="T877" i="6"/>
  <c r="T876" i="6"/>
  <c r="U876" i="6" s="1"/>
  <c r="T875" i="6"/>
  <c r="T874" i="6"/>
  <c r="T873" i="6"/>
  <c r="T872" i="6"/>
  <c r="U872" i="6" s="1"/>
  <c r="T871" i="6"/>
  <c r="U871" i="6" s="1"/>
  <c r="T870" i="6"/>
  <c r="T869" i="6"/>
  <c r="T868" i="6"/>
  <c r="U868" i="6" s="1"/>
  <c r="T867" i="6"/>
  <c r="U867" i="6" s="1"/>
  <c r="T866" i="6"/>
  <c r="T865" i="6"/>
  <c r="T864" i="6"/>
  <c r="U864" i="6" s="1"/>
  <c r="T863" i="6"/>
  <c r="U863" i="6" s="1"/>
  <c r="T862" i="6"/>
  <c r="T861" i="6"/>
  <c r="T860" i="6"/>
  <c r="U860" i="6" s="1"/>
  <c r="T859" i="6"/>
  <c r="U859" i="6" s="1"/>
  <c r="T858" i="6"/>
  <c r="T857" i="6"/>
  <c r="T856" i="6"/>
  <c r="U856" i="6" s="1"/>
  <c r="T855" i="6"/>
  <c r="U855" i="6" s="1"/>
  <c r="T854" i="6"/>
  <c r="T853" i="6"/>
  <c r="T852" i="6"/>
  <c r="U852" i="6" s="1"/>
  <c r="T851" i="6"/>
  <c r="T850" i="6"/>
  <c r="T849" i="6"/>
  <c r="T848" i="6"/>
  <c r="U848" i="6" s="1"/>
  <c r="T847" i="6"/>
  <c r="U847" i="6" s="1"/>
  <c r="T846" i="6"/>
  <c r="T845" i="6"/>
  <c r="T844" i="6"/>
  <c r="U844" i="6" s="1"/>
  <c r="T843" i="6"/>
  <c r="T842" i="6"/>
  <c r="T841" i="6"/>
  <c r="T840" i="6"/>
  <c r="U840" i="6" s="1"/>
  <c r="T839" i="6"/>
  <c r="U839" i="6" s="1"/>
  <c r="T838" i="6"/>
  <c r="U838" i="6" s="1"/>
  <c r="T837" i="6"/>
  <c r="T836" i="6"/>
  <c r="U836" i="6" s="1"/>
  <c r="T835" i="6"/>
  <c r="U835" i="6" s="1"/>
  <c r="T834" i="6"/>
  <c r="U834" i="6" s="1"/>
  <c r="T833" i="6"/>
  <c r="T832" i="6"/>
  <c r="U832" i="6" s="1"/>
  <c r="T831" i="6"/>
  <c r="U831" i="6" s="1"/>
  <c r="T830" i="6"/>
  <c r="U830" i="6" s="1"/>
  <c r="T829" i="6"/>
  <c r="T828" i="6"/>
  <c r="U828" i="6" s="1"/>
  <c r="T827" i="6"/>
  <c r="U827" i="6" s="1"/>
  <c r="T826" i="6"/>
  <c r="U826" i="6" s="1"/>
  <c r="T825" i="6"/>
  <c r="T824" i="6"/>
  <c r="U824" i="6" s="1"/>
  <c r="T823" i="6"/>
  <c r="U823" i="6" s="1"/>
  <c r="T822" i="6"/>
  <c r="U822" i="6" s="1"/>
  <c r="T821" i="6"/>
  <c r="T820" i="6"/>
  <c r="U820" i="6" s="1"/>
  <c r="T819" i="6"/>
  <c r="U819" i="6" s="1"/>
  <c r="T818" i="6"/>
  <c r="U818" i="6" s="1"/>
  <c r="T817" i="6"/>
  <c r="T816" i="6"/>
  <c r="U816" i="6" s="1"/>
  <c r="T815" i="6"/>
  <c r="T814" i="6"/>
  <c r="T813" i="6"/>
  <c r="T812" i="6"/>
  <c r="U812" i="6" s="1"/>
  <c r="T811" i="6"/>
  <c r="T810" i="6"/>
  <c r="T809" i="6"/>
  <c r="T808" i="6"/>
  <c r="U808" i="6" s="1"/>
  <c r="T807" i="6"/>
  <c r="U807" i="6" s="1"/>
  <c r="T806" i="6"/>
  <c r="T805" i="6"/>
  <c r="T804" i="6"/>
  <c r="U804" i="6" s="1"/>
  <c r="T803" i="6"/>
  <c r="U803" i="6" s="1"/>
  <c r="T802" i="6"/>
  <c r="T801" i="6"/>
  <c r="T800" i="6"/>
  <c r="T799" i="6"/>
  <c r="U799" i="6" s="1"/>
  <c r="T798" i="6"/>
  <c r="U798" i="6" s="1"/>
  <c r="T797" i="6"/>
  <c r="T796" i="6"/>
  <c r="U796" i="6" s="1"/>
  <c r="T795" i="6"/>
  <c r="U795" i="6" s="1"/>
  <c r="T794" i="6"/>
  <c r="U794" i="6" s="1"/>
  <c r="T793" i="6"/>
  <c r="T792" i="6"/>
  <c r="U792" i="6" s="1"/>
  <c r="T791" i="6"/>
  <c r="U791" i="6" s="1"/>
  <c r="T790" i="6"/>
  <c r="T789" i="6"/>
  <c r="T788" i="6"/>
  <c r="U788" i="6" s="1"/>
  <c r="T787" i="6"/>
  <c r="T786" i="6"/>
  <c r="U786" i="6" s="1"/>
  <c r="T785" i="6"/>
  <c r="T784" i="6"/>
  <c r="U784" i="6" s="1"/>
  <c r="T783" i="6"/>
  <c r="U783" i="6" s="1"/>
  <c r="T782" i="6"/>
  <c r="U782" i="6" s="1"/>
  <c r="T781" i="6"/>
  <c r="T780" i="6"/>
  <c r="T779" i="6"/>
  <c r="U779" i="6" s="1"/>
  <c r="T778" i="6"/>
  <c r="T777" i="6"/>
  <c r="T776" i="6"/>
  <c r="U776" i="6" s="1"/>
  <c r="T775" i="6"/>
  <c r="T774" i="6"/>
  <c r="T773" i="6"/>
  <c r="T772" i="6"/>
  <c r="U772" i="6" s="1"/>
  <c r="T771" i="6"/>
  <c r="U771" i="6" s="1"/>
  <c r="T770" i="6"/>
  <c r="T769" i="6"/>
  <c r="T768" i="6"/>
  <c r="U768" i="6" s="1"/>
  <c r="T767" i="6"/>
  <c r="U767" i="6" s="1"/>
  <c r="T766" i="6"/>
  <c r="T765" i="6"/>
  <c r="T764" i="6"/>
  <c r="U764" i="6" s="1"/>
  <c r="T763" i="6"/>
  <c r="U763" i="6" s="1"/>
  <c r="T762" i="6"/>
  <c r="T761" i="6"/>
  <c r="T760" i="6"/>
  <c r="U760" i="6" s="1"/>
  <c r="T759" i="6"/>
  <c r="U759" i="6" s="1"/>
  <c r="T758" i="6"/>
  <c r="T757" i="6"/>
  <c r="T756" i="6"/>
  <c r="U756" i="6" s="1"/>
  <c r="T755" i="6"/>
  <c r="U755" i="6" s="1"/>
  <c r="T754" i="6"/>
  <c r="T753" i="6"/>
  <c r="T752" i="6"/>
  <c r="U752" i="6" s="1"/>
  <c r="T751" i="6"/>
  <c r="U751" i="6" s="1"/>
  <c r="T750" i="6"/>
  <c r="T749" i="6"/>
  <c r="T748" i="6"/>
  <c r="T747" i="6"/>
  <c r="T746" i="6"/>
  <c r="U746" i="6" s="1"/>
  <c r="T745" i="6"/>
  <c r="T744" i="6"/>
  <c r="U744" i="6" s="1"/>
  <c r="T743" i="6"/>
  <c r="T742" i="6"/>
  <c r="U742" i="6" s="1"/>
  <c r="T741" i="6"/>
  <c r="T740" i="6"/>
  <c r="U740" i="6" s="1"/>
  <c r="T739" i="6"/>
  <c r="U739" i="6" s="1"/>
  <c r="T738" i="6"/>
  <c r="U738" i="6" s="1"/>
  <c r="T737" i="6"/>
  <c r="T736" i="6"/>
  <c r="U736" i="6" s="1"/>
  <c r="T735" i="6"/>
  <c r="U735" i="6" s="1"/>
  <c r="T734" i="6"/>
  <c r="T733" i="6"/>
  <c r="T732" i="6"/>
  <c r="U732" i="6" s="1"/>
  <c r="T731" i="6"/>
  <c r="U731" i="6" s="1"/>
  <c r="T730" i="6"/>
  <c r="T729" i="6"/>
  <c r="T728" i="6"/>
  <c r="U728" i="6" s="1"/>
  <c r="T727" i="6"/>
  <c r="U727" i="6" s="1"/>
  <c r="T726" i="6"/>
  <c r="T725" i="6"/>
  <c r="T724" i="6"/>
  <c r="U724" i="6" s="1"/>
  <c r="T723" i="6"/>
  <c r="U723" i="6" s="1"/>
  <c r="T722" i="6"/>
  <c r="T721" i="6"/>
  <c r="T720" i="6"/>
  <c r="U720" i="6" s="1"/>
  <c r="T719" i="6"/>
  <c r="U719" i="6" s="1"/>
  <c r="T718" i="6"/>
  <c r="T717" i="6"/>
  <c r="T716" i="6"/>
  <c r="T715" i="6"/>
  <c r="T714" i="6"/>
  <c r="T713" i="6"/>
  <c r="T712" i="6"/>
  <c r="U712" i="6" s="1"/>
  <c r="T711" i="6"/>
  <c r="T710" i="6"/>
  <c r="U710" i="6" s="1"/>
  <c r="T709" i="6"/>
  <c r="T708" i="6"/>
  <c r="U708" i="6" s="1"/>
  <c r="T707" i="6"/>
  <c r="U707" i="6" s="1"/>
  <c r="T706" i="6"/>
  <c r="U706" i="6" s="1"/>
  <c r="T705" i="6"/>
  <c r="T704" i="6"/>
  <c r="U704" i="6" s="1"/>
  <c r="T703" i="6"/>
  <c r="U703" i="6" s="1"/>
  <c r="T702" i="6"/>
  <c r="U702" i="6" s="1"/>
  <c r="T701" i="6"/>
  <c r="T700" i="6"/>
  <c r="T699" i="6"/>
  <c r="U699" i="6" s="1"/>
  <c r="T698" i="6"/>
  <c r="U698" i="6" s="1"/>
  <c r="T697" i="6"/>
  <c r="T696" i="6"/>
  <c r="U696" i="6" s="1"/>
  <c r="T695" i="6"/>
  <c r="T694" i="6"/>
  <c r="T693" i="6"/>
  <c r="T692" i="6"/>
  <c r="U692" i="6" s="1"/>
  <c r="T691" i="6"/>
  <c r="T690" i="6"/>
  <c r="T689" i="6"/>
  <c r="T688" i="6"/>
  <c r="U688" i="6" s="1"/>
  <c r="T687" i="6"/>
  <c r="U687" i="6" s="1"/>
  <c r="T686" i="6"/>
  <c r="T685" i="6"/>
  <c r="T684" i="6"/>
  <c r="U684" i="6" s="1"/>
  <c r="T683" i="6"/>
  <c r="T682" i="6"/>
  <c r="T681" i="6"/>
  <c r="T680" i="6"/>
  <c r="U680" i="6" s="1"/>
  <c r="T679" i="6"/>
  <c r="U679" i="6" s="1"/>
  <c r="T678" i="6"/>
  <c r="T677" i="6"/>
  <c r="T676" i="6"/>
  <c r="U676" i="6" s="1"/>
  <c r="T675" i="6"/>
  <c r="U675" i="6" s="1"/>
  <c r="T674" i="6"/>
  <c r="T673" i="6"/>
  <c r="T672" i="6"/>
  <c r="U672" i="6" s="1"/>
  <c r="T671" i="6"/>
  <c r="U671" i="6" s="1"/>
  <c r="T670" i="6"/>
  <c r="T669" i="6"/>
  <c r="T668" i="6"/>
  <c r="U668" i="6" s="1"/>
  <c r="T667" i="6"/>
  <c r="U667" i="6" s="1"/>
  <c r="T666" i="6"/>
  <c r="T665" i="6"/>
  <c r="T664" i="6"/>
  <c r="U664" i="6" s="1"/>
  <c r="T663" i="6"/>
  <c r="T662" i="6"/>
  <c r="T661" i="6"/>
  <c r="T660" i="6"/>
  <c r="U660" i="6" s="1"/>
  <c r="T659" i="6"/>
  <c r="U659" i="6" s="1"/>
  <c r="T658" i="6"/>
  <c r="U658" i="6" s="1"/>
  <c r="T657" i="6"/>
  <c r="T656" i="6"/>
  <c r="U656" i="6" s="1"/>
  <c r="T655" i="6"/>
  <c r="U655" i="6" s="1"/>
  <c r="T654" i="6"/>
  <c r="U654" i="6" s="1"/>
  <c r="T653" i="6"/>
  <c r="T652" i="6"/>
  <c r="U652" i="6" s="1"/>
  <c r="T651" i="6"/>
  <c r="T650" i="6"/>
  <c r="T649" i="6"/>
  <c r="T648" i="6"/>
  <c r="U648" i="6" s="1"/>
  <c r="T647" i="6"/>
  <c r="U647" i="6" s="1"/>
  <c r="T646" i="6"/>
  <c r="T645" i="6"/>
  <c r="T644" i="6"/>
  <c r="U644" i="6" s="1"/>
  <c r="T643" i="6"/>
  <c r="U643" i="6" s="1"/>
  <c r="T642" i="6"/>
  <c r="T641" i="6"/>
  <c r="T640" i="6"/>
  <c r="T639" i="6"/>
  <c r="U639" i="6" s="1"/>
  <c r="T638" i="6"/>
  <c r="T637" i="6"/>
  <c r="T636" i="6"/>
  <c r="U636" i="6" s="1"/>
  <c r="T635" i="6"/>
  <c r="T634" i="6"/>
  <c r="T633" i="6"/>
  <c r="U633" i="6" s="1"/>
  <c r="T632" i="6"/>
  <c r="U632" i="6" s="1"/>
  <c r="T631" i="6"/>
  <c r="U631" i="6" s="1"/>
  <c r="T630" i="6"/>
  <c r="T629" i="6"/>
  <c r="T628" i="6"/>
  <c r="U628" i="6" s="1"/>
  <c r="T627" i="6"/>
  <c r="T626" i="6"/>
  <c r="U626" i="6" s="1"/>
  <c r="T625" i="6"/>
  <c r="T624" i="6"/>
  <c r="U624" i="6" s="1"/>
  <c r="T623" i="6"/>
  <c r="U623" i="6" s="1"/>
  <c r="T622" i="6"/>
  <c r="U622" i="6" s="1"/>
  <c r="T621" i="6"/>
  <c r="T620" i="6"/>
  <c r="U620" i="6" s="1"/>
  <c r="T619" i="6"/>
  <c r="T618" i="6"/>
  <c r="T617" i="6"/>
  <c r="T616" i="6"/>
  <c r="U616" i="6" s="1"/>
  <c r="T615" i="6"/>
  <c r="U615" i="6" s="1"/>
  <c r="T614" i="6"/>
  <c r="T613" i="6"/>
  <c r="T612" i="6"/>
  <c r="U612" i="6" s="1"/>
  <c r="T611" i="6"/>
  <c r="U611" i="6" s="1"/>
  <c r="T610" i="6"/>
  <c r="T609" i="6"/>
  <c r="T608" i="6"/>
  <c r="U608" i="6" s="1"/>
  <c r="T607" i="6"/>
  <c r="T606" i="6"/>
  <c r="T605" i="6"/>
  <c r="T604" i="6"/>
  <c r="U604" i="6" s="1"/>
  <c r="T603" i="6"/>
  <c r="U603" i="6" s="1"/>
  <c r="T602" i="6"/>
  <c r="T601" i="6"/>
  <c r="T600" i="6"/>
  <c r="U600" i="6" s="1"/>
  <c r="T599" i="6"/>
  <c r="U599" i="6" s="1"/>
  <c r="T598" i="6"/>
  <c r="T597" i="6"/>
  <c r="T596" i="6"/>
  <c r="U596" i="6" s="1"/>
  <c r="T595" i="6"/>
  <c r="T594" i="6"/>
  <c r="U594" i="6" s="1"/>
  <c r="T593" i="6"/>
  <c r="T592" i="6"/>
  <c r="T591" i="6"/>
  <c r="U591" i="6" s="1"/>
  <c r="T590" i="6"/>
  <c r="U590" i="6" s="1"/>
  <c r="T589" i="6"/>
  <c r="T588" i="6"/>
  <c r="U588" i="6" s="1"/>
  <c r="T587" i="6"/>
  <c r="U587" i="6" s="1"/>
  <c r="T586" i="6"/>
  <c r="U586" i="6" s="1"/>
  <c r="T585" i="6"/>
  <c r="T584" i="6"/>
  <c r="U584" i="6" s="1"/>
  <c r="T583" i="6"/>
  <c r="U583" i="6" s="1"/>
  <c r="T582" i="6"/>
  <c r="U582" i="6" s="1"/>
  <c r="T581" i="6"/>
  <c r="T580" i="6"/>
  <c r="U580" i="6" s="1"/>
  <c r="T579" i="6"/>
  <c r="T578" i="6"/>
  <c r="U578" i="6" s="1"/>
  <c r="T577" i="6"/>
  <c r="T576" i="6"/>
  <c r="T575" i="6"/>
  <c r="U575" i="6" s="1"/>
  <c r="T574" i="6"/>
  <c r="U574" i="6" s="1"/>
  <c r="T573" i="6"/>
  <c r="T572" i="6"/>
  <c r="U572" i="6" s="1"/>
  <c r="T571" i="6"/>
  <c r="T570" i="6"/>
  <c r="U570" i="6" s="1"/>
  <c r="T569" i="6"/>
  <c r="T568" i="6"/>
  <c r="U568" i="6" s="1"/>
  <c r="T567" i="6"/>
  <c r="U567" i="6" s="1"/>
  <c r="T566" i="6"/>
  <c r="U566" i="6" s="1"/>
  <c r="T565" i="6"/>
  <c r="T564" i="6"/>
  <c r="U564" i="6" s="1"/>
  <c r="T563" i="6"/>
  <c r="U563" i="6" s="1"/>
  <c r="T562" i="6"/>
  <c r="U562" i="6" s="1"/>
  <c r="T561" i="6"/>
  <c r="T560" i="6"/>
  <c r="U560" i="6" s="1"/>
  <c r="T559" i="6"/>
  <c r="T558" i="6"/>
  <c r="T557" i="6"/>
  <c r="T556" i="6"/>
  <c r="U556" i="6" s="1"/>
  <c r="T555" i="6"/>
  <c r="T554" i="6"/>
  <c r="T553" i="6"/>
  <c r="T552" i="6"/>
  <c r="U552" i="6" s="1"/>
  <c r="T551" i="6"/>
  <c r="U551" i="6" s="1"/>
  <c r="T550" i="6"/>
  <c r="T549" i="6"/>
  <c r="T548" i="6"/>
  <c r="U548" i="6" s="1"/>
  <c r="T547" i="6"/>
  <c r="U547" i="6" s="1"/>
  <c r="T546" i="6"/>
  <c r="T545" i="6"/>
  <c r="T544" i="6"/>
  <c r="U544" i="6" s="1"/>
  <c r="T543" i="6"/>
  <c r="U543" i="6" s="1"/>
  <c r="T542" i="6"/>
  <c r="T541" i="6"/>
  <c r="T540" i="6"/>
  <c r="U540" i="6" s="1"/>
  <c r="T539" i="6"/>
  <c r="U539" i="6" s="1"/>
  <c r="T538" i="6"/>
  <c r="T537" i="6"/>
  <c r="T536" i="6"/>
  <c r="U536" i="6" s="1"/>
  <c r="T535" i="6"/>
  <c r="T534" i="6"/>
  <c r="U534" i="6" s="1"/>
  <c r="T533" i="6"/>
  <c r="T532" i="6"/>
  <c r="U532" i="6" s="1"/>
  <c r="T531" i="6"/>
  <c r="U531" i="6" s="1"/>
  <c r="T530" i="6"/>
  <c r="U530" i="6" s="1"/>
  <c r="T529" i="6"/>
  <c r="T528" i="6"/>
  <c r="T527" i="6"/>
  <c r="U527" i="6" s="1"/>
  <c r="T526" i="6"/>
  <c r="U526" i="6" s="1"/>
  <c r="T525" i="6"/>
  <c r="T524" i="6"/>
  <c r="U524" i="6" s="1"/>
  <c r="T523" i="6"/>
  <c r="T522" i="6"/>
  <c r="U522" i="6" s="1"/>
  <c r="T521" i="6"/>
  <c r="T520" i="6"/>
  <c r="U520" i="6" s="1"/>
  <c r="T519" i="6"/>
  <c r="U519" i="6" s="1"/>
  <c r="T518" i="6"/>
  <c r="U518" i="6" s="1"/>
  <c r="T517" i="6"/>
  <c r="T516" i="6"/>
  <c r="U516" i="6" s="1"/>
  <c r="T515" i="6"/>
  <c r="T514" i="6"/>
  <c r="T513" i="6"/>
  <c r="T512" i="6"/>
  <c r="U512" i="6" s="1"/>
  <c r="T511" i="6"/>
  <c r="U511" i="6" s="1"/>
  <c r="T510" i="6"/>
  <c r="T509" i="6"/>
  <c r="T508" i="6"/>
  <c r="U508" i="6" s="1"/>
  <c r="T507" i="6"/>
  <c r="T506" i="6"/>
  <c r="T505" i="6"/>
  <c r="T504" i="6"/>
  <c r="U504" i="6" s="1"/>
  <c r="T503" i="6"/>
  <c r="U503" i="6" s="1"/>
  <c r="T502" i="6"/>
  <c r="T501" i="6"/>
  <c r="T500" i="6"/>
  <c r="U500" i="6" s="1"/>
  <c r="T499" i="6"/>
  <c r="U499" i="6" s="1"/>
  <c r="T498" i="6"/>
  <c r="T497" i="6"/>
  <c r="T496" i="6"/>
  <c r="U496" i="6" s="1"/>
  <c r="T495" i="6"/>
  <c r="U495" i="6" s="1"/>
  <c r="T494" i="6"/>
  <c r="T493" i="6"/>
  <c r="T492" i="6"/>
  <c r="U492" i="6" s="1"/>
  <c r="T491" i="6"/>
  <c r="T490" i="6"/>
  <c r="T489" i="6"/>
  <c r="T488" i="6"/>
  <c r="U488" i="6" s="1"/>
  <c r="T487" i="6"/>
  <c r="U487" i="6" s="1"/>
  <c r="T486" i="6"/>
  <c r="T485" i="6"/>
  <c r="T484" i="6"/>
  <c r="U484" i="6" s="1"/>
  <c r="T483" i="6"/>
  <c r="U483" i="6" s="1"/>
  <c r="T482" i="6"/>
  <c r="T481" i="6"/>
  <c r="T480" i="6"/>
  <c r="U480" i="6" s="1"/>
  <c r="T479" i="6"/>
  <c r="U479" i="6" s="1"/>
  <c r="T478" i="6"/>
  <c r="T477" i="6"/>
  <c r="T476" i="6"/>
  <c r="U476" i="6" s="1"/>
  <c r="T475" i="6"/>
  <c r="T474" i="6"/>
  <c r="T473" i="6"/>
  <c r="T472" i="6"/>
  <c r="U472" i="6" s="1"/>
  <c r="T471" i="6"/>
  <c r="U471" i="6" s="1"/>
  <c r="T470" i="6"/>
  <c r="T469" i="6"/>
  <c r="T468" i="6"/>
  <c r="U468" i="6" s="1"/>
  <c r="T467" i="6"/>
  <c r="U467" i="6" s="1"/>
  <c r="T466" i="6"/>
  <c r="T465" i="6"/>
  <c r="T464" i="6"/>
  <c r="T463" i="6"/>
  <c r="U463" i="6" s="1"/>
  <c r="T462" i="6"/>
  <c r="T461" i="6"/>
  <c r="T460" i="6"/>
  <c r="U460" i="6" s="1"/>
  <c r="T459" i="6"/>
  <c r="U459" i="6" s="1"/>
  <c r="T458" i="6"/>
  <c r="T457" i="6"/>
  <c r="T456" i="6"/>
  <c r="U456" i="6" s="1"/>
  <c r="T455" i="6"/>
  <c r="T454" i="6"/>
  <c r="U454" i="6" s="1"/>
  <c r="T453" i="6"/>
  <c r="T452" i="6"/>
  <c r="U452" i="6" s="1"/>
  <c r="T451" i="6"/>
  <c r="U451" i="6" s="1"/>
  <c r="T450" i="6"/>
  <c r="U450" i="6" s="1"/>
  <c r="T449" i="6"/>
  <c r="T448" i="6"/>
  <c r="T447" i="6"/>
  <c r="U447" i="6" s="1"/>
  <c r="T446" i="6"/>
  <c r="U446" i="6" s="1"/>
  <c r="T445" i="6"/>
  <c r="T444" i="6"/>
  <c r="U444" i="6" s="1"/>
  <c r="T443" i="6"/>
  <c r="T442" i="6"/>
  <c r="U442" i="6" s="1"/>
  <c r="T441" i="6"/>
  <c r="T440" i="6"/>
  <c r="U440" i="6" s="1"/>
  <c r="T439" i="6"/>
  <c r="U439" i="6" s="1"/>
  <c r="T438" i="6"/>
  <c r="U438" i="6" s="1"/>
  <c r="T437" i="6"/>
  <c r="T436" i="6"/>
  <c r="U436" i="6" s="1"/>
  <c r="T435" i="6"/>
  <c r="U435" i="6" s="1"/>
  <c r="T434" i="6"/>
  <c r="U434" i="6" s="1"/>
  <c r="T433" i="6"/>
  <c r="T432" i="6"/>
  <c r="U432" i="6" s="1"/>
  <c r="T431" i="6"/>
  <c r="U431" i="6" s="1"/>
  <c r="T430" i="6"/>
  <c r="U430" i="6" s="1"/>
  <c r="T429" i="6"/>
  <c r="T428" i="6"/>
  <c r="U428" i="6" s="1"/>
  <c r="T427" i="6"/>
  <c r="T426" i="6"/>
  <c r="U426" i="6" s="1"/>
  <c r="T425" i="6"/>
  <c r="T424" i="6"/>
  <c r="U424" i="6" s="1"/>
  <c r="T423" i="6"/>
  <c r="U423" i="6" s="1"/>
  <c r="T422" i="6"/>
  <c r="U422" i="6" s="1"/>
  <c r="T421" i="6"/>
  <c r="T420" i="6"/>
  <c r="U420" i="6" s="1"/>
  <c r="T419" i="6"/>
  <c r="U419" i="6" s="1"/>
  <c r="T418" i="6"/>
  <c r="U418" i="6" s="1"/>
  <c r="T417" i="6"/>
  <c r="T416" i="6"/>
  <c r="U416" i="6" s="1"/>
  <c r="T415" i="6"/>
  <c r="U415" i="6" s="1"/>
  <c r="T414" i="6"/>
  <c r="U414" i="6" s="1"/>
  <c r="T413" i="6"/>
  <c r="T412" i="6"/>
  <c r="U412" i="6" s="1"/>
  <c r="T411" i="6"/>
  <c r="U411" i="6" s="1"/>
  <c r="T410" i="6"/>
  <c r="U410" i="6" s="1"/>
  <c r="T409" i="6"/>
  <c r="T408" i="6"/>
  <c r="U408" i="6" s="1"/>
  <c r="T407" i="6"/>
  <c r="U407" i="6" s="1"/>
  <c r="T406" i="6"/>
  <c r="U406" i="6" s="1"/>
  <c r="T405" i="6"/>
  <c r="T404" i="6"/>
  <c r="U404" i="6" s="1"/>
  <c r="T403" i="6"/>
  <c r="U403" i="6" s="1"/>
  <c r="T402" i="6"/>
  <c r="U402" i="6" s="1"/>
  <c r="T401" i="6"/>
  <c r="T400" i="6"/>
  <c r="T399" i="6"/>
  <c r="U399" i="6" s="1"/>
  <c r="T398" i="6"/>
  <c r="U398" i="6" s="1"/>
  <c r="T397" i="6"/>
  <c r="T396" i="6"/>
  <c r="U396" i="6" s="1"/>
  <c r="T395" i="6"/>
  <c r="U395" i="6" s="1"/>
  <c r="T394" i="6"/>
  <c r="U394" i="6" s="1"/>
  <c r="T393" i="6"/>
  <c r="T392" i="6"/>
  <c r="U392" i="6" s="1"/>
  <c r="T391" i="6"/>
  <c r="U391" i="6" s="1"/>
  <c r="T390" i="6"/>
  <c r="U390" i="6" s="1"/>
  <c r="T389" i="6"/>
  <c r="T388" i="6"/>
  <c r="U388" i="6" s="1"/>
  <c r="T387" i="6"/>
  <c r="U387" i="6" s="1"/>
  <c r="T386" i="6"/>
  <c r="T385" i="6"/>
  <c r="T384" i="6"/>
  <c r="T383" i="6"/>
  <c r="U383" i="6" s="1"/>
  <c r="T382" i="6"/>
  <c r="U382" i="6" s="1"/>
  <c r="T381" i="6"/>
  <c r="T380" i="6"/>
  <c r="U380" i="6" s="1"/>
  <c r="T379" i="6"/>
  <c r="T378" i="6"/>
  <c r="U378" i="6" s="1"/>
  <c r="T377" i="6"/>
  <c r="T376" i="6"/>
  <c r="U376" i="6" s="1"/>
  <c r="T375" i="6"/>
  <c r="U375" i="6" s="1"/>
  <c r="T374" i="6"/>
  <c r="U374" i="6" s="1"/>
  <c r="T373" i="6"/>
  <c r="T372" i="6"/>
  <c r="U372" i="6" s="1"/>
  <c r="T371" i="6"/>
  <c r="U371" i="6" s="1"/>
  <c r="T370" i="6"/>
  <c r="T369" i="6"/>
  <c r="T368" i="6"/>
  <c r="U368" i="6" s="1"/>
  <c r="T367" i="6"/>
  <c r="U367" i="6" s="1"/>
  <c r="T366" i="6"/>
  <c r="T365" i="6"/>
  <c r="T364" i="6"/>
  <c r="U364" i="6" s="1"/>
  <c r="T363" i="6"/>
  <c r="T362" i="6"/>
  <c r="T361" i="6"/>
  <c r="T360" i="6"/>
  <c r="U360" i="6" s="1"/>
  <c r="T359" i="6"/>
  <c r="U359" i="6" s="1"/>
  <c r="T358" i="6"/>
  <c r="T357" i="6"/>
  <c r="T356" i="6"/>
  <c r="U356" i="6" s="1"/>
  <c r="T355" i="6"/>
  <c r="U355" i="6" s="1"/>
  <c r="T354" i="6"/>
  <c r="T353" i="6"/>
  <c r="T352" i="6"/>
  <c r="T351" i="6"/>
  <c r="U351" i="6" s="1"/>
  <c r="T350" i="6"/>
  <c r="U350" i="6" s="1"/>
  <c r="T349" i="6"/>
  <c r="T348" i="6"/>
  <c r="U348" i="6" s="1"/>
  <c r="T347" i="6"/>
  <c r="U347" i="6" s="1"/>
  <c r="T346" i="6"/>
  <c r="U346" i="6" s="1"/>
  <c r="T345" i="6"/>
  <c r="T344" i="6"/>
  <c r="U344" i="6" s="1"/>
  <c r="T343" i="6"/>
  <c r="U343" i="6" s="1"/>
  <c r="T342" i="6"/>
  <c r="U342" i="6" s="1"/>
  <c r="T341" i="6"/>
  <c r="T340" i="6"/>
  <c r="U340" i="6" s="1"/>
  <c r="T339" i="6"/>
  <c r="U339" i="6" s="1"/>
  <c r="T338" i="6"/>
  <c r="U338" i="6" s="1"/>
  <c r="T337" i="6"/>
  <c r="T336" i="6"/>
  <c r="T335" i="6"/>
  <c r="U335" i="6" s="1"/>
  <c r="T334" i="6"/>
  <c r="U334" i="6" s="1"/>
  <c r="T333" i="6"/>
  <c r="T332" i="6"/>
  <c r="U332" i="6" s="1"/>
  <c r="T331" i="6"/>
  <c r="U331" i="6" s="1"/>
  <c r="T330" i="6"/>
  <c r="U330" i="6" s="1"/>
  <c r="T329" i="6"/>
  <c r="T328" i="6"/>
  <c r="U328" i="6" s="1"/>
  <c r="T327" i="6"/>
  <c r="U327" i="6" s="1"/>
  <c r="T326" i="6"/>
  <c r="U326" i="6" s="1"/>
  <c r="T325" i="6"/>
  <c r="T324" i="6"/>
  <c r="U324" i="6" s="1"/>
  <c r="T323" i="6"/>
  <c r="U323" i="6" s="1"/>
  <c r="T322" i="6"/>
  <c r="U322" i="6" s="1"/>
  <c r="T321" i="6"/>
  <c r="T320" i="6"/>
  <c r="T319" i="6"/>
  <c r="U319" i="6" s="1"/>
  <c r="T318" i="6"/>
  <c r="U318" i="6" s="1"/>
  <c r="T317" i="6"/>
  <c r="T316" i="6"/>
  <c r="U316" i="6" s="1"/>
  <c r="T315" i="6"/>
  <c r="T314" i="6"/>
  <c r="U314" i="6" s="1"/>
  <c r="T313" i="6"/>
  <c r="T312" i="6"/>
  <c r="U312" i="6" s="1"/>
  <c r="T311" i="6"/>
  <c r="U311" i="6" s="1"/>
  <c r="T310" i="6"/>
  <c r="U310" i="6" s="1"/>
  <c r="T309" i="6"/>
  <c r="T308" i="6"/>
  <c r="U308" i="6" s="1"/>
  <c r="T307" i="6"/>
  <c r="U307" i="6" s="1"/>
  <c r="T306" i="6"/>
  <c r="U306" i="6" s="1"/>
  <c r="T305" i="6"/>
  <c r="T304" i="6"/>
  <c r="T303" i="6"/>
  <c r="U303" i="6" s="1"/>
  <c r="T302" i="6"/>
  <c r="U302" i="6" s="1"/>
  <c r="T301" i="6"/>
  <c r="T300" i="6"/>
  <c r="U300" i="6" s="1"/>
  <c r="T299" i="6"/>
  <c r="T298" i="6"/>
  <c r="U298" i="6" s="1"/>
  <c r="T297" i="6"/>
  <c r="T296" i="6"/>
  <c r="U296" i="6" s="1"/>
  <c r="T295" i="6"/>
  <c r="U295" i="6" s="1"/>
  <c r="T294" i="6"/>
  <c r="U294" i="6" s="1"/>
  <c r="T293" i="6"/>
  <c r="T292" i="6"/>
  <c r="U292" i="6" s="1"/>
  <c r="T291" i="6"/>
  <c r="U291" i="6" s="1"/>
  <c r="T290" i="6"/>
  <c r="U290" i="6" s="1"/>
  <c r="T289" i="6"/>
  <c r="T288" i="6"/>
  <c r="U288" i="6" s="1"/>
  <c r="T287" i="6"/>
  <c r="U287" i="6" s="1"/>
  <c r="T286" i="6"/>
  <c r="U286" i="6" s="1"/>
  <c r="T285" i="6"/>
  <c r="T284" i="6"/>
  <c r="U284" i="6" s="1"/>
  <c r="T283" i="6"/>
  <c r="U283" i="6" s="1"/>
  <c r="T282" i="6"/>
  <c r="U282" i="6" s="1"/>
  <c r="T281" i="6"/>
  <c r="T280" i="6"/>
  <c r="U280" i="6" s="1"/>
  <c r="T279" i="6"/>
  <c r="U279" i="6" s="1"/>
  <c r="T278" i="6"/>
  <c r="U278" i="6" s="1"/>
  <c r="T277" i="6"/>
  <c r="T276" i="6"/>
  <c r="U276" i="6" s="1"/>
  <c r="T275" i="6"/>
  <c r="U275" i="6" s="1"/>
  <c r="T274" i="6"/>
  <c r="U274" i="6" s="1"/>
  <c r="T273" i="6"/>
  <c r="T272" i="6"/>
  <c r="T271" i="6"/>
  <c r="U271" i="6" s="1"/>
  <c r="T270" i="6"/>
  <c r="U270" i="6" s="1"/>
  <c r="T269" i="6"/>
  <c r="T268" i="6"/>
  <c r="U268" i="6" s="1"/>
  <c r="T267" i="6"/>
  <c r="U267" i="6" s="1"/>
  <c r="T266" i="6"/>
  <c r="U266" i="6" s="1"/>
  <c r="T265" i="6"/>
  <c r="T264" i="6"/>
  <c r="U264" i="6" s="1"/>
  <c r="T263" i="6"/>
  <c r="U263" i="6" s="1"/>
  <c r="T262" i="6"/>
  <c r="U262" i="6" s="1"/>
  <c r="T261" i="6"/>
  <c r="T260" i="6"/>
  <c r="U260" i="6" s="1"/>
  <c r="T259" i="6"/>
  <c r="U259" i="6" s="1"/>
  <c r="T258" i="6"/>
  <c r="U258" i="6" s="1"/>
  <c r="T257" i="6"/>
  <c r="T256" i="6"/>
  <c r="T255" i="6"/>
  <c r="U255" i="6" s="1"/>
  <c r="T254" i="6"/>
  <c r="T253" i="6"/>
  <c r="T252" i="6"/>
  <c r="U252" i="6" s="1"/>
  <c r="T251" i="6"/>
  <c r="T250" i="6"/>
  <c r="T249" i="6"/>
  <c r="T248" i="6"/>
  <c r="U248" i="6" s="1"/>
  <c r="T247" i="6"/>
  <c r="T246" i="6"/>
  <c r="U246" i="6" s="1"/>
  <c r="T245" i="6"/>
  <c r="T244" i="6"/>
  <c r="U244" i="6" s="1"/>
  <c r="T243" i="6"/>
  <c r="U243" i="6" s="1"/>
  <c r="T242" i="6"/>
  <c r="U242" i="6" s="1"/>
  <c r="T241" i="6"/>
  <c r="T240" i="6"/>
  <c r="T239" i="6"/>
  <c r="U239" i="6" s="1"/>
  <c r="T238" i="6"/>
  <c r="T237" i="6"/>
  <c r="T236" i="6"/>
  <c r="U236" i="6" s="1"/>
  <c r="T235" i="6"/>
  <c r="T234" i="6"/>
  <c r="T233" i="6"/>
  <c r="T232" i="6"/>
  <c r="U232" i="6" s="1"/>
  <c r="T231" i="6"/>
  <c r="T230" i="6"/>
  <c r="T229" i="6"/>
  <c r="T228" i="6"/>
  <c r="U228" i="6" s="1"/>
  <c r="T227" i="6"/>
  <c r="U227" i="6" s="1"/>
  <c r="T226" i="6"/>
  <c r="T225" i="6"/>
  <c r="T224" i="6"/>
  <c r="U224" i="6" s="1"/>
  <c r="T223" i="6"/>
  <c r="U223" i="6" s="1"/>
  <c r="T222" i="6"/>
  <c r="T221" i="6"/>
  <c r="T220" i="6"/>
  <c r="U220" i="6" s="1"/>
  <c r="T219" i="6"/>
  <c r="T218" i="6"/>
  <c r="U218" i="6" s="1"/>
  <c r="T217" i="6"/>
  <c r="T216" i="6"/>
  <c r="T215" i="6"/>
  <c r="U215" i="6" s="1"/>
  <c r="T214" i="6"/>
  <c r="U214" i="6" s="1"/>
  <c r="T213" i="6"/>
  <c r="T212" i="6"/>
  <c r="U212" i="6" s="1"/>
  <c r="T211" i="6"/>
  <c r="U211" i="6" s="1"/>
  <c r="T210" i="6"/>
  <c r="U210" i="6" s="1"/>
  <c r="T209" i="6"/>
  <c r="T208" i="6"/>
  <c r="T207" i="6"/>
  <c r="U207" i="6" s="1"/>
  <c r="T206" i="6"/>
  <c r="T205" i="6"/>
  <c r="T204" i="6"/>
  <c r="U204" i="6" s="1"/>
  <c r="T203" i="6"/>
  <c r="U203" i="6" s="1"/>
  <c r="T202" i="6"/>
  <c r="T201" i="6"/>
  <c r="T200" i="6"/>
  <c r="U200" i="6" s="1"/>
  <c r="T199" i="6"/>
  <c r="U199" i="6" s="1"/>
  <c r="T198" i="6"/>
  <c r="T197" i="6"/>
  <c r="T196" i="6"/>
  <c r="U196" i="6" s="1"/>
  <c r="T195" i="6"/>
  <c r="U195" i="6" s="1"/>
  <c r="T194" i="6"/>
  <c r="T193" i="6"/>
  <c r="T192" i="6"/>
  <c r="T191" i="6"/>
  <c r="U191" i="6" s="1"/>
  <c r="T190" i="6"/>
  <c r="U190" i="6" s="1"/>
  <c r="T189" i="6"/>
  <c r="T188" i="6"/>
  <c r="U188" i="6" s="1"/>
  <c r="T187" i="6"/>
  <c r="T186" i="6"/>
  <c r="U186" i="6" s="1"/>
  <c r="T185" i="6"/>
  <c r="T184" i="6"/>
  <c r="U184" i="6" s="1"/>
  <c r="T183" i="6"/>
  <c r="U183" i="6" s="1"/>
  <c r="T182" i="6"/>
  <c r="U182" i="6" s="1"/>
  <c r="T181" i="6"/>
  <c r="T180" i="6"/>
  <c r="U180" i="6" s="1"/>
  <c r="T179" i="6"/>
  <c r="U179" i="6" s="1"/>
  <c r="T178" i="6"/>
  <c r="T177" i="6"/>
  <c r="T176" i="6"/>
  <c r="U176" i="6" s="1"/>
  <c r="T175" i="6"/>
  <c r="U175" i="6" s="1"/>
  <c r="T174" i="6"/>
  <c r="T173" i="6"/>
  <c r="T172" i="6"/>
  <c r="U172" i="6" s="1"/>
  <c r="T171" i="6"/>
  <c r="T170" i="6"/>
  <c r="T169" i="6"/>
  <c r="T168" i="6"/>
  <c r="U168" i="6" s="1"/>
  <c r="T167" i="6"/>
  <c r="T166" i="6"/>
  <c r="T165" i="6"/>
  <c r="T164" i="6"/>
  <c r="U164" i="6" s="1"/>
  <c r="T163" i="6"/>
  <c r="U163" i="6" s="1"/>
  <c r="T162" i="6"/>
  <c r="T161" i="6"/>
  <c r="T160" i="6"/>
  <c r="U160" i="6" s="1"/>
  <c r="T159" i="6"/>
  <c r="T158" i="6"/>
  <c r="T157" i="6"/>
  <c r="T156" i="6"/>
  <c r="U156" i="6" s="1"/>
  <c r="T155" i="6"/>
  <c r="T154" i="6"/>
  <c r="T153" i="6"/>
  <c r="T152" i="6"/>
  <c r="U152" i="6" s="1"/>
  <c r="T151" i="6"/>
  <c r="T150" i="6"/>
  <c r="U150" i="6" s="1"/>
  <c r="T149" i="6"/>
  <c r="T148" i="6"/>
  <c r="U148" i="6" s="1"/>
  <c r="T147" i="6"/>
  <c r="U147" i="6" s="1"/>
  <c r="T146" i="6"/>
  <c r="U146" i="6" s="1"/>
  <c r="T145" i="6"/>
  <c r="T144" i="6"/>
  <c r="T143" i="6"/>
  <c r="T142" i="6"/>
  <c r="U142" i="6" s="1"/>
  <c r="T141" i="6"/>
  <c r="T140" i="6"/>
  <c r="U140" i="6" s="1"/>
  <c r="T139" i="6"/>
  <c r="T138" i="6"/>
  <c r="T137" i="6"/>
  <c r="T136" i="6"/>
  <c r="U136" i="6" s="1"/>
  <c r="T135" i="6"/>
  <c r="T134" i="6"/>
  <c r="U134" i="6" s="1"/>
  <c r="T133" i="6"/>
  <c r="T132" i="6"/>
  <c r="U132" i="6" s="1"/>
  <c r="T131" i="6"/>
  <c r="U131" i="6" s="1"/>
  <c r="T130" i="6"/>
  <c r="U130" i="6" s="1"/>
  <c r="T129" i="6"/>
  <c r="T128" i="6"/>
  <c r="T127" i="6"/>
  <c r="U127" i="6" s="1"/>
  <c r="T126" i="6"/>
  <c r="T125" i="6"/>
  <c r="T124" i="6"/>
  <c r="U124" i="6" s="1"/>
  <c r="T123" i="6"/>
  <c r="T122" i="6"/>
  <c r="T121" i="6"/>
  <c r="T120" i="6"/>
  <c r="U120" i="6" s="1"/>
  <c r="T119" i="6"/>
  <c r="T118" i="6"/>
  <c r="T117" i="6"/>
  <c r="T116" i="6"/>
  <c r="U116" i="6" s="1"/>
  <c r="T115" i="6"/>
  <c r="U115" i="6" s="1"/>
  <c r="T114" i="6"/>
  <c r="T113" i="6"/>
  <c r="T112" i="6"/>
  <c r="U112" i="6" s="1"/>
  <c r="T111" i="6"/>
  <c r="T110" i="6"/>
  <c r="U110" i="6" s="1"/>
  <c r="T109" i="6"/>
  <c r="T108" i="6"/>
  <c r="U108" i="6" s="1"/>
  <c r="T107" i="6"/>
  <c r="T106" i="6"/>
  <c r="U106" i="6" s="1"/>
  <c r="T105" i="6"/>
  <c r="T104" i="6"/>
  <c r="U104" i="6" s="1"/>
  <c r="T103" i="6"/>
  <c r="T102" i="6"/>
  <c r="U102" i="6" s="1"/>
  <c r="T101" i="6"/>
  <c r="T100" i="6"/>
  <c r="U100" i="6" s="1"/>
  <c r="T99" i="6"/>
  <c r="U99" i="6" s="1"/>
  <c r="T98" i="6"/>
  <c r="U98" i="6" s="1"/>
  <c r="T97" i="6"/>
  <c r="T96" i="6"/>
  <c r="U96" i="6" s="1"/>
  <c r="T95" i="6"/>
  <c r="T94" i="6"/>
  <c r="U94" i="6" s="1"/>
  <c r="T93" i="6"/>
  <c r="T92" i="6"/>
  <c r="U92" i="6" s="1"/>
  <c r="T91" i="6"/>
  <c r="T90" i="6"/>
  <c r="T89" i="6"/>
  <c r="T88" i="6"/>
  <c r="U88" i="6" s="1"/>
  <c r="T87" i="6"/>
  <c r="T86" i="6"/>
  <c r="U86" i="6" s="1"/>
  <c r="T85" i="6"/>
  <c r="T84" i="6"/>
  <c r="U84" i="6" s="1"/>
  <c r="T83" i="6"/>
  <c r="U83" i="6" s="1"/>
  <c r="T82" i="6"/>
  <c r="U82" i="6" s="1"/>
  <c r="T81" i="6"/>
  <c r="T80" i="6"/>
  <c r="U80" i="6" s="1"/>
  <c r="T79" i="6"/>
  <c r="T78" i="6"/>
  <c r="U78" i="6" s="1"/>
  <c r="T77" i="6"/>
  <c r="T76" i="6"/>
  <c r="U76" i="6" s="1"/>
  <c r="T75" i="6"/>
  <c r="U75" i="6" s="1"/>
  <c r="V91" i="6" l="1"/>
  <c r="X91" i="6" s="1"/>
  <c r="U91" i="6"/>
  <c r="U107" i="6"/>
  <c r="V107" i="6" s="1"/>
  <c r="X107" i="6" s="1"/>
  <c r="V143" i="6"/>
  <c r="X143" i="6" s="1"/>
  <c r="U143" i="6"/>
  <c r="U159" i="6"/>
  <c r="V159" i="6" s="1"/>
  <c r="X159" i="6" s="1"/>
  <c r="V231" i="6"/>
  <c r="X231" i="6" s="1"/>
  <c r="U231" i="6"/>
  <c r="U247" i="6"/>
  <c r="V247" i="6" s="1"/>
  <c r="X247" i="6" s="1"/>
  <c r="V379" i="6"/>
  <c r="X379" i="6" s="1"/>
  <c r="U379" i="6"/>
  <c r="U443" i="6"/>
  <c r="V443" i="6" s="1"/>
  <c r="X443" i="6" s="1"/>
  <c r="V455" i="6"/>
  <c r="X455" i="6" s="1"/>
  <c r="U455" i="6"/>
  <c r="U523" i="6"/>
  <c r="V523" i="6" s="1"/>
  <c r="X523" i="6" s="1"/>
  <c r="V571" i="6"/>
  <c r="X571" i="6" s="1"/>
  <c r="U571" i="6"/>
  <c r="U579" i="6"/>
  <c r="V579" i="6" s="1"/>
  <c r="X579" i="6" s="1"/>
  <c r="V691" i="6"/>
  <c r="X691" i="6" s="1"/>
  <c r="U691" i="6"/>
  <c r="U715" i="6"/>
  <c r="V715" i="6" s="1"/>
  <c r="X715" i="6" s="1"/>
  <c r="V128" i="6"/>
  <c r="X128" i="6" s="1"/>
  <c r="U128" i="6"/>
  <c r="U192" i="6"/>
  <c r="V192" i="6" s="1"/>
  <c r="X192" i="6" s="1"/>
  <c r="V208" i="6"/>
  <c r="X208" i="6" s="1"/>
  <c r="U208" i="6"/>
  <c r="U240" i="6"/>
  <c r="V240" i="6" s="1"/>
  <c r="X240" i="6" s="1"/>
  <c r="V256" i="6"/>
  <c r="X256" i="6" s="1"/>
  <c r="U256" i="6"/>
  <c r="U304" i="6"/>
  <c r="V304" i="6" s="1"/>
  <c r="X304" i="6" s="1"/>
  <c r="V320" i="6"/>
  <c r="X320" i="6" s="1"/>
  <c r="U320" i="6"/>
  <c r="U448" i="6"/>
  <c r="V448" i="6" s="1"/>
  <c r="X448" i="6" s="1"/>
  <c r="V464" i="6"/>
  <c r="X464" i="6" s="1"/>
  <c r="U464" i="6"/>
  <c r="U700" i="6"/>
  <c r="V700" i="6" s="1"/>
  <c r="X700" i="6" s="1"/>
  <c r="V748" i="6"/>
  <c r="X748" i="6" s="1"/>
  <c r="U748" i="6"/>
  <c r="U800" i="6"/>
  <c r="V800" i="6" s="1"/>
  <c r="X800" i="6" s="1"/>
  <c r="V1124" i="6"/>
  <c r="X1124" i="6" s="1"/>
  <c r="U1124" i="6"/>
  <c r="U1148" i="6"/>
  <c r="V1148" i="6" s="1"/>
  <c r="X1148" i="6" s="1"/>
  <c r="V1256" i="6"/>
  <c r="X1256" i="6" s="1"/>
  <c r="U1256" i="6"/>
  <c r="U1268" i="6"/>
  <c r="V1268" i="6" s="1"/>
  <c r="X1268" i="6" s="1"/>
  <c r="V1356" i="6"/>
  <c r="X1356" i="6" s="1"/>
  <c r="U1356" i="6"/>
  <c r="U1392" i="6"/>
  <c r="V1392" i="6" s="1"/>
  <c r="X1392" i="6" s="1"/>
  <c r="V1420" i="6"/>
  <c r="X1420" i="6" s="1"/>
  <c r="U1420" i="6"/>
  <c r="U1548" i="6"/>
  <c r="V1548" i="6" s="1"/>
  <c r="X1548" i="6" s="1"/>
  <c r="V1580" i="6"/>
  <c r="X1580" i="6" s="1"/>
  <c r="U1580" i="6"/>
  <c r="U1652" i="6"/>
  <c r="V1652" i="6" s="1"/>
  <c r="X1652" i="6" s="1"/>
  <c r="V1768" i="6"/>
  <c r="X1768" i="6" s="1"/>
  <c r="U1768" i="6"/>
  <c r="U1816" i="6"/>
  <c r="V1816" i="6" s="1"/>
  <c r="X1816" i="6" s="1"/>
  <c r="V79" i="6"/>
  <c r="X79" i="6" s="1"/>
  <c r="U79" i="6"/>
  <c r="U95" i="6"/>
  <c r="V95" i="6" s="1"/>
  <c r="X95" i="6" s="1"/>
  <c r="V139" i="6"/>
  <c r="X139" i="6" s="1"/>
  <c r="U139" i="6"/>
  <c r="U155" i="6"/>
  <c r="V155" i="6" s="1"/>
  <c r="X155" i="6" s="1"/>
  <c r="V171" i="6"/>
  <c r="X171" i="6" s="1"/>
  <c r="U171" i="6"/>
  <c r="U187" i="6"/>
  <c r="V187" i="6" s="1"/>
  <c r="X187" i="6" s="1"/>
  <c r="V299" i="6"/>
  <c r="X299" i="6" s="1"/>
  <c r="U299" i="6"/>
  <c r="U315" i="6"/>
  <c r="V315" i="6" s="1"/>
  <c r="X315" i="6" s="1"/>
  <c r="V475" i="6"/>
  <c r="X475" i="6" s="1"/>
  <c r="U475" i="6"/>
  <c r="U507" i="6"/>
  <c r="V507" i="6" s="1"/>
  <c r="X507" i="6" s="1"/>
  <c r="V515" i="6"/>
  <c r="X515" i="6" s="1"/>
  <c r="U515" i="6"/>
  <c r="U535" i="6"/>
  <c r="V535" i="6" s="1"/>
  <c r="X535" i="6" s="1"/>
  <c r="V555" i="6"/>
  <c r="X555" i="6" s="1"/>
  <c r="U555" i="6"/>
  <c r="U559" i="6"/>
  <c r="V559" i="6" s="1"/>
  <c r="X559" i="6" s="1"/>
  <c r="V595" i="6"/>
  <c r="X595" i="6" s="1"/>
  <c r="U595" i="6"/>
  <c r="U627" i="6"/>
  <c r="V627" i="6" s="1"/>
  <c r="X627" i="6" s="1"/>
  <c r="V635" i="6"/>
  <c r="X635" i="6" s="1"/>
  <c r="U635" i="6"/>
  <c r="U651" i="6"/>
  <c r="V651" i="6" s="1"/>
  <c r="X651" i="6" s="1"/>
  <c r="V663" i="6"/>
  <c r="X663" i="6" s="1"/>
  <c r="U663" i="6"/>
  <c r="U683" i="6"/>
  <c r="V683" i="6" s="1"/>
  <c r="X683" i="6" s="1"/>
  <c r="V851" i="6"/>
  <c r="X851" i="6" s="1"/>
  <c r="U851" i="6"/>
  <c r="U144" i="6"/>
  <c r="V144" i="6" s="1"/>
  <c r="X144" i="6" s="1"/>
  <c r="V216" i="6"/>
  <c r="X216" i="6" s="1"/>
  <c r="U216" i="6"/>
  <c r="U272" i="6"/>
  <c r="V272" i="6" s="1"/>
  <c r="X272" i="6" s="1"/>
  <c r="V336" i="6"/>
  <c r="X336" i="6" s="1"/>
  <c r="U336" i="6"/>
  <c r="U352" i="6"/>
  <c r="V352" i="6" s="1"/>
  <c r="X352" i="6" s="1"/>
  <c r="V384" i="6"/>
  <c r="X384" i="6" s="1"/>
  <c r="U384" i="6"/>
  <c r="U400" i="6"/>
  <c r="V400" i="6" s="1"/>
  <c r="X400" i="6" s="1"/>
  <c r="V528" i="6"/>
  <c r="X528" i="6" s="1"/>
  <c r="U528" i="6"/>
  <c r="U576" i="6"/>
  <c r="V576" i="6" s="1"/>
  <c r="X576" i="6" s="1"/>
  <c r="V592" i="6"/>
  <c r="X592" i="6" s="1"/>
  <c r="U592" i="6"/>
  <c r="U640" i="6"/>
  <c r="V640" i="6" s="1"/>
  <c r="X640" i="6" s="1"/>
  <c r="V716" i="6"/>
  <c r="X716" i="6" s="1"/>
  <c r="U716" i="6"/>
  <c r="U780" i="6"/>
  <c r="V780" i="6" s="1"/>
  <c r="X780" i="6" s="1"/>
  <c r="V77" i="6"/>
  <c r="X77" i="6" s="1"/>
  <c r="U77" i="6"/>
  <c r="U81" i="6"/>
  <c r="V81" i="6" s="1"/>
  <c r="X81" i="6" s="1"/>
  <c r="V85" i="6"/>
  <c r="X85" i="6" s="1"/>
  <c r="U85" i="6"/>
  <c r="U89" i="6"/>
  <c r="V89" i="6" s="1"/>
  <c r="X89" i="6" s="1"/>
  <c r="V93" i="6"/>
  <c r="X93" i="6" s="1"/>
  <c r="U93" i="6"/>
  <c r="U97" i="6"/>
  <c r="V97" i="6" s="1"/>
  <c r="X97" i="6" s="1"/>
  <c r="V101" i="6"/>
  <c r="X101" i="6" s="1"/>
  <c r="U101" i="6"/>
  <c r="U105" i="6"/>
  <c r="V105" i="6" s="1"/>
  <c r="X105" i="6" s="1"/>
  <c r="V109" i="6"/>
  <c r="X109" i="6" s="1"/>
  <c r="U109" i="6"/>
  <c r="U113" i="6"/>
  <c r="V113" i="6" s="1"/>
  <c r="X113" i="6" s="1"/>
  <c r="V117" i="6"/>
  <c r="X117" i="6" s="1"/>
  <c r="U117" i="6"/>
  <c r="U121" i="6"/>
  <c r="V121" i="6" s="1"/>
  <c r="X121" i="6" s="1"/>
  <c r="V125" i="6"/>
  <c r="X125" i="6" s="1"/>
  <c r="U125" i="6"/>
  <c r="U129" i="6"/>
  <c r="V129" i="6" s="1"/>
  <c r="X129" i="6" s="1"/>
  <c r="V133" i="6"/>
  <c r="X133" i="6" s="1"/>
  <c r="U133" i="6"/>
  <c r="U137" i="6"/>
  <c r="V137" i="6" s="1"/>
  <c r="X137" i="6" s="1"/>
  <c r="V141" i="6"/>
  <c r="X141" i="6" s="1"/>
  <c r="U141" i="6"/>
  <c r="U145" i="6"/>
  <c r="V145" i="6" s="1"/>
  <c r="X145" i="6" s="1"/>
  <c r="V149" i="6"/>
  <c r="X149" i="6" s="1"/>
  <c r="U149" i="6"/>
  <c r="U153" i="6"/>
  <c r="V153" i="6" s="1"/>
  <c r="X153" i="6" s="1"/>
  <c r="V157" i="6"/>
  <c r="X157" i="6" s="1"/>
  <c r="U157" i="6"/>
  <c r="U161" i="6"/>
  <c r="V161" i="6" s="1"/>
  <c r="X161" i="6" s="1"/>
  <c r="V165" i="6"/>
  <c r="X165" i="6" s="1"/>
  <c r="U165" i="6"/>
  <c r="U169" i="6"/>
  <c r="V169" i="6" s="1"/>
  <c r="X169" i="6" s="1"/>
  <c r="V173" i="6"/>
  <c r="X173" i="6" s="1"/>
  <c r="U173" i="6"/>
  <c r="U177" i="6"/>
  <c r="V177" i="6" s="1"/>
  <c r="X177" i="6" s="1"/>
  <c r="V181" i="6"/>
  <c r="X181" i="6" s="1"/>
  <c r="U181" i="6"/>
  <c r="U185" i="6"/>
  <c r="V185" i="6" s="1"/>
  <c r="X185" i="6" s="1"/>
  <c r="V189" i="6"/>
  <c r="X189" i="6" s="1"/>
  <c r="U189" i="6"/>
  <c r="U193" i="6"/>
  <c r="V193" i="6" s="1"/>
  <c r="X193" i="6" s="1"/>
  <c r="V197" i="6"/>
  <c r="X197" i="6" s="1"/>
  <c r="U197" i="6"/>
  <c r="U201" i="6"/>
  <c r="V201" i="6" s="1"/>
  <c r="X201" i="6" s="1"/>
  <c r="V205" i="6"/>
  <c r="X205" i="6" s="1"/>
  <c r="U205" i="6"/>
  <c r="U209" i="6"/>
  <c r="V209" i="6" s="1"/>
  <c r="X209" i="6" s="1"/>
  <c r="V213" i="6"/>
  <c r="X213" i="6" s="1"/>
  <c r="U213" i="6"/>
  <c r="U217" i="6"/>
  <c r="V217" i="6" s="1"/>
  <c r="X217" i="6" s="1"/>
  <c r="V221" i="6"/>
  <c r="X221" i="6" s="1"/>
  <c r="U221" i="6"/>
  <c r="U225" i="6"/>
  <c r="V225" i="6" s="1"/>
  <c r="X225" i="6" s="1"/>
  <c r="V229" i="6"/>
  <c r="X229" i="6" s="1"/>
  <c r="U229" i="6"/>
  <c r="U233" i="6"/>
  <c r="V233" i="6" s="1"/>
  <c r="X233" i="6" s="1"/>
  <c r="V237" i="6"/>
  <c r="X237" i="6" s="1"/>
  <c r="U237" i="6"/>
  <c r="U241" i="6"/>
  <c r="V241" i="6" s="1"/>
  <c r="X241" i="6" s="1"/>
  <c r="V245" i="6"/>
  <c r="X245" i="6" s="1"/>
  <c r="U245" i="6"/>
  <c r="U249" i="6"/>
  <c r="V249" i="6" s="1"/>
  <c r="X249" i="6" s="1"/>
  <c r="V253" i="6"/>
  <c r="X253" i="6" s="1"/>
  <c r="U253" i="6"/>
  <c r="U257" i="6"/>
  <c r="V257" i="6" s="1"/>
  <c r="X257" i="6" s="1"/>
  <c r="V261" i="6"/>
  <c r="X261" i="6" s="1"/>
  <c r="U261" i="6"/>
  <c r="U265" i="6"/>
  <c r="V265" i="6" s="1"/>
  <c r="X265" i="6" s="1"/>
  <c r="V269" i="6"/>
  <c r="X269" i="6" s="1"/>
  <c r="U269" i="6"/>
  <c r="U273" i="6"/>
  <c r="V273" i="6" s="1"/>
  <c r="X273" i="6" s="1"/>
  <c r="V277" i="6"/>
  <c r="X277" i="6" s="1"/>
  <c r="U277" i="6"/>
  <c r="U281" i="6"/>
  <c r="V281" i="6" s="1"/>
  <c r="X281" i="6" s="1"/>
  <c r="V285" i="6"/>
  <c r="X285" i="6" s="1"/>
  <c r="U285" i="6"/>
  <c r="U289" i="6"/>
  <c r="V289" i="6" s="1"/>
  <c r="X289" i="6" s="1"/>
  <c r="V293" i="6"/>
  <c r="X293" i="6" s="1"/>
  <c r="U293" i="6"/>
  <c r="U297" i="6"/>
  <c r="V297" i="6" s="1"/>
  <c r="X297" i="6" s="1"/>
  <c r="V301" i="6"/>
  <c r="X301" i="6" s="1"/>
  <c r="U301" i="6"/>
  <c r="U305" i="6"/>
  <c r="V305" i="6" s="1"/>
  <c r="X305" i="6" s="1"/>
  <c r="V309" i="6"/>
  <c r="X309" i="6" s="1"/>
  <c r="U309" i="6"/>
  <c r="U313" i="6"/>
  <c r="V313" i="6" s="1"/>
  <c r="X313" i="6" s="1"/>
  <c r="V317" i="6"/>
  <c r="X317" i="6" s="1"/>
  <c r="U317" i="6"/>
  <c r="U321" i="6"/>
  <c r="V321" i="6" s="1"/>
  <c r="X321" i="6" s="1"/>
  <c r="V325" i="6"/>
  <c r="X325" i="6" s="1"/>
  <c r="U325" i="6"/>
  <c r="U329" i="6"/>
  <c r="V329" i="6" s="1"/>
  <c r="X329" i="6" s="1"/>
  <c r="V333" i="6"/>
  <c r="X333" i="6" s="1"/>
  <c r="U333" i="6"/>
  <c r="U337" i="6"/>
  <c r="V337" i="6" s="1"/>
  <c r="X337" i="6" s="1"/>
  <c r="V341" i="6"/>
  <c r="X341" i="6" s="1"/>
  <c r="U341" i="6"/>
  <c r="U345" i="6"/>
  <c r="V345" i="6" s="1"/>
  <c r="X345" i="6" s="1"/>
  <c r="V349" i="6"/>
  <c r="X349" i="6" s="1"/>
  <c r="U349" i="6"/>
  <c r="U353" i="6"/>
  <c r="V353" i="6" s="1"/>
  <c r="X353" i="6" s="1"/>
  <c r="V357" i="6"/>
  <c r="X357" i="6" s="1"/>
  <c r="U357" i="6"/>
  <c r="U361" i="6"/>
  <c r="V361" i="6" s="1"/>
  <c r="X361" i="6" s="1"/>
  <c r="V365" i="6"/>
  <c r="X365" i="6" s="1"/>
  <c r="U365" i="6"/>
  <c r="U369" i="6"/>
  <c r="V369" i="6" s="1"/>
  <c r="X369" i="6" s="1"/>
  <c r="V373" i="6"/>
  <c r="X373" i="6" s="1"/>
  <c r="U373" i="6"/>
  <c r="U377" i="6"/>
  <c r="V377" i="6" s="1"/>
  <c r="X377" i="6" s="1"/>
  <c r="V381" i="6"/>
  <c r="X381" i="6" s="1"/>
  <c r="U381" i="6"/>
  <c r="U385" i="6"/>
  <c r="V385" i="6" s="1"/>
  <c r="X385" i="6" s="1"/>
  <c r="V389" i="6"/>
  <c r="X389" i="6" s="1"/>
  <c r="U389" i="6"/>
  <c r="U393" i="6"/>
  <c r="V393" i="6" s="1"/>
  <c r="X393" i="6" s="1"/>
  <c r="V397" i="6"/>
  <c r="X397" i="6" s="1"/>
  <c r="U397" i="6"/>
  <c r="U401" i="6"/>
  <c r="V401" i="6" s="1"/>
  <c r="X401" i="6" s="1"/>
  <c r="V405" i="6"/>
  <c r="X405" i="6" s="1"/>
  <c r="U405" i="6"/>
  <c r="U409" i="6"/>
  <c r="V409" i="6" s="1"/>
  <c r="X409" i="6" s="1"/>
  <c r="V413" i="6"/>
  <c r="X413" i="6" s="1"/>
  <c r="U413" i="6"/>
  <c r="U417" i="6"/>
  <c r="V417" i="6" s="1"/>
  <c r="X417" i="6" s="1"/>
  <c r="V421" i="6"/>
  <c r="X421" i="6" s="1"/>
  <c r="U421" i="6"/>
  <c r="U425" i="6"/>
  <c r="V425" i="6" s="1"/>
  <c r="X425" i="6" s="1"/>
  <c r="V429" i="6"/>
  <c r="X429" i="6" s="1"/>
  <c r="U429" i="6"/>
  <c r="U433" i="6"/>
  <c r="V433" i="6" s="1"/>
  <c r="X433" i="6" s="1"/>
  <c r="V437" i="6"/>
  <c r="X437" i="6" s="1"/>
  <c r="U437" i="6"/>
  <c r="U441" i="6"/>
  <c r="V441" i="6" s="1"/>
  <c r="X441" i="6" s="1"/>
  <c r="V445" i="6"/>
  <c r="X445" i="6" s="1"/>
  <c r="U445" i="6"/>
  <c r="U449" i="6"/>
  <c r="V449" i="6" s="1"/>
  <c r="X449" i="6" s="1"/>
  <c r="V453" i="6"/>
  <c r="X453" i="6" s="1"/>
  <c r="U453" i="6"/>
  <c r="U457" i="6"/>
  <c r="V457" i="6" s="1"/>
  <c r="X457" i="6" s="1"/>
  <c r="V461" i="6"/>
  <c r="X461" i="6" s="1"/>
  <c r="U461" i="6"/>
  <c r="U465" i="6"/>
  <c r="V465" i="6" s="1"/>
  <c r="X465" i="6" s="1"/>
  <c r="V469" i="6"/>
  <c r="X469" i="6" s="1"/>
  <c r="U469" i="6"/>
  <c r="U473" i="6"/>
  <c r="V473" i="6" s="1"/>
  <c r="X473" i="6" s="1"/>
  <c r="V477" i="6"/>
  <c r="X477" i="6" s="1"/>
  <c r="U477" i="6"/>
  <c r="U481" i="6"/>
  <c r="V481" i="6" s="1"/>
  <c r="X481" i="6" s="1"/>
  <c r="V485" i="6"/>
  <c r="X485" i="6" s="1"/>
  <c r="U485" i="6"/>
  <c r="U489" i="6"/>
  <c r="V489" i="6" s="1"/>
  <c r="X489" i="6" s="1"/>
  <c r="V493" i="6"/>
  <c r="X493" i="6" s="1"/>
  <c r="U493" i="6"/>
  <c r="U497" i="6"/>
  <c r="V497" i="6" s="1"/>
  <c r="X497" i="6" s="1"/>
  <c r="V501" i="6"/>
  <c r="X501" i="6" s="1"/>
  <c r="U501" i="6"/>
  <c r="U505" i="6"/>
  <c r="V505" i="6" s="1"/>
  <c r="X505" i="6" s="1"/>
  <c r="V509" i="6"/>
  <c r="X509" i="6" s="1"/>
  <c r="U509" i="6"/>
  <c r="U513" i="6"/>
  <c r="V513" i="6" s="1"/>
  <c r="X513" i="6" s="1"/>
  <c r="V517" i="6"/>
  <c r="X517" i="6" s="1"/>
  <c r="U517" i="6"/>
  <c r="U521" i="6"/>
  <c r="V521" i="6" s="1"/>
  <c r="X521" i="6" s="1"/>
  <c r="V525" i="6"/>
  <c r="X525" i="6" s="1"/>
  <c r="U525" i="6"/>
  <c r="U529" i="6"/>
  <c r="V529" i="6" s="1"/>
  <c r="X529" i="6" s="1"/>
  <c r="V533" i="6"/>
  <c r="X533" i="6" s="1"/>
  <c r="U533" i="6"/>
  <c r="U537" i="6"/>
  <c r="V537" i="6" s="1"/>
  <c r="X537" i="6" s="1"/>
  <c r="V541" i="6"/>
  <c r="X541" i="6" s="1"/>
  <c r="U541" i="6"/>
  <c r="U545" i="6"/>
  <c r="V545" i="6" s="1"/>
  <c r="X545" i="6" s="1"/>
  <c r="V549" i="6"/>
  <c r="X549" i="6" s="1"/>
  <c r="U549" i="6"/>
  <c r="U553" i="6"/>
  <c r="V553" i="6" s="1"/>
  <c r="X553" i="6" s="1"/>
  <c r="V557" i="6"/>
  <c r="X557" i="6" s="1"/>
  <c r="U557" i="6"/>
  <c r="U561" i="6"/>
  <c r="V561" i="6" s="1"/>
  <c r="X561" i="6" s="1"/>
  <c r="V565" i="6"/>
  <c r="X565" i="6" s="1"/>
  <c r="U565" i="6"/>
  <c r="U569" i="6"/>
  <c r="V569" i="6" s="1"/>
  <c r="X569" i="6" s="1"/>
  <c r="V573" i="6"/>
  <c r="X573" i="6" s="1"/>
  <c r="U573" i="6"/>
  <c r="U577" i="6"/>
  <c r="V577" i="6" s="1"/>
  <c r="X577" i="6" s="1"/>
  <c r="V581" i="6"/>
  <c r="X581" i="6" s="1"/>
  <c r="U581" i="6"/>
  <c r="U585" i="6"/>
  <c r="V585" i="6" s="1"/>
  <c r="X585" i="6" s="1"/>
  <c r="V589" i="6"/>
  <c r="X589" i="6" s="1"/>
  <c r="U589" i="6"/>
  <c r="U593" i="6"/>
  <c r="V593" i="6" s="1"/>
  <c r="X593" i="6" s="1"/>
  <c r="V597" i="6"/>
  <c r="X597" i="6" s="1"/>
  <c r="U597" i="6"/>
  <c r="U601" i="6"/>
  <c r="V601" i="6" s="1"/>
  <c r="X601" i="6" s="1"/>
  <c r="V605" i="6"/>
  <c r="X605" i="6" s="1"/>
  <c r="U605" i="6"/>
  <c r="U609" i="6"/>
  <c r="V609" i="6" s="1"/>
  <c r="X609" i="6" s="1"/>
  <c r="V613" i="6"/>
  <c r="X613" i="6" s="1"/>
  <c r="U613" i="6"/>
  <c r="U617" i="6"/>
  <c r="V617" i="6" s="1"/>
  <c r="X617" i="6" s="1"/>
  <c r="V621" i="6"/>
  <c r="X621" i="6" s="1"/>
  <c r="U621" i="6"/>
  <c r="U625" i="6"/>
  <c r="V625" i="6" s="1"/>
  <c r="X625" i="6" s="1"/>
  <c r="V629" i="6"/>
  <c r="X629" i="6" s="1"/>
  <c r="U629" i="6"/>
  <c r="U637" i="6"/>
  <c r="V637" i="6" s="1"/>
  <c r="X637" i="6" s="1"/>
  <c r="V641" i="6"/>
  <c r="X641" i="6" s="1"/>
  <c r="U641" i="6"/>
  <c r="U645" i="6"/>
  <c r="V645" i="6" s="1"/>
  <c r="X645" i="6" s="1"/>
  <c r="V649" i="6"/>
  <c r="X649" i="6" s="1"/>
  <c r="U649" i="6"/>
  <c r="U653" i="6"/>
  <c r="V653" i="6" s="1"/>
  <c r="X653" i="6" s="1"/>
  <c r="V657" i="6"/>
  <c r="X657" i="6" s="1"/>
  <c r="U657" i="6"/>
  <c r="U661" i="6"/>
  <c r="V661" i="6" s="1"/>
  <c r="X661" i="6" s="1"/>
  <c r="V665" i="6"/>
  <c r="X665" i="6" s="1"/>
  <c r="U665" i="6"/>
  <c r="U669" i="6"/>
  <c r="V669" i="6" s="1"/>
  <c r="X669" i="6" s="1"/>
  <c r="V673" i="6"/>
  <c r="X673" i="6" s="1"/>
  <c r="U673" i="6"/>
  <c r="U677" i="6"/>
  <c r="V677" i="6" s="1"/>
  <c r="X677" i="6" s="1"/>
  <c r="V681" i="6"/>
  <c r="X681" i="6" s="1"/>
  <c r="U681" i="6"/>
  <c r="U685" i="6"/>
  <c r="V685" i="6" s="1"/>
  <c r="X685" i="6" s="1"/>
  <c r="V689" i="6"/>
  <c r="X689" i="6" s="1"/>
  <c r="U689" i="6"/>
  <c r="U693" i="6"/>
  <c r="V693" i="6" s="1"/>
  <c r="X693" i="6" s="1"/>
  <c r="V697" i="6"/>
  <c r="X697" i="6" s="1"/>
  <c r="U697" i="6"/>
  <c r="U701" i="6"/>
  <c r="V701" i="6" s="1"/>
  <c r="X701" i="6" s="1"/>
  <c r="V705" i="6"/>
  <c r="X705" i="6" s="1"/>
  <c r="U705" i="6"/>
  <c r="U709" i="6"/>
  <c r="V709" i="6" s="1"/>
  <c r="X709" i="6" s="1"/>
  <c r="V713" i="6"/>
  <c r="X713" i="6" s="1"/>
  <c r="U713" i="6"/>
  <c r="U717" i="6"/>
  <c r="V717" i="6" s="1"/>
  <c r="X717" i="6" s="1"/>
  <c r="V721" i="6"/>
  <c r="X721" i="6" s="1"/>
  <c r="U721" i="6"/>
  <c r="U725" i="6"/>
  <c r="V725" i="6" s="1"/>
  <c r="X725" i="6" s="1"/>
  <c r="V729" i="6"/>
  <c r="X729" i="6" s="1"/>
  <c r="U729" i="6"/>
  <c r="U733" i="6"/>
  <c r="V733" i="6" s="1"/>
  <c r="X733" i="6" s="1"/>
  <c r="V737" i="6"/>
  <c r="X737" i="6" s="1"/>
  <c r="U737" i="6"/>
  <c r="U741" i="6"/>
  <c r="V741" i="6" s="1"/>
  <c r="X741" i="6" s="1"/>
  <c r="V745" i="6"/>
  <c r="X745" i="6" s="1"/>
  <c r="U745" i="6"/>
  <c r="U749" i="6"/>
  <c r="V749" i="6" s="1"/>
  <c r="X749" i="6" s="1"/>
  <c r="V753" i="6"/>
  <c r="X753" i="6" s="1"/>
  <c r="U753" i="6"/>
  <c r="U757" i="6"/>
  <c r="V757" i="6" s="1"/>
  <c r="X757" i="6" s="1"/>
  <c r="V761" i="6"/>
  <c r="X761" i="6" s="1"/>
  <c r="U761" i="6"/>
  <c r="U765" i="6"/>
  <c r="V765" i="6" s="1"/>
  <c r="X765" i="6" s="1"/>
  <c r="V769" i="6"/>
  <c r="X769" i="6" s="1"/>
  <c r="U769" i="6"/>
  <c r="U773" i="6"/>
  <c r="V773" i="6" s="1"/>
  <c r="X773" i="6" s="1"/>
  <c r="V777" i="6"/>
  <c r="X777" i="6" s="1"/>
  <c r="U777" i="6"/>
  <c r="U781" i="6"/>
  <c r="V781" i="6" s="1"/>
  <c r="X781" i="6" s="1"/>
  <c r="V785" i="6"/>
  <c r="X785" i="6" s="1"/>
  <c r="U785" i="6"/>
  <c r="U789" i="6"/>
  <c r="V789" i="6" s="1"/>
  <c r="X789" i="6" s="1"/>
  <c r="V793" i="6"/>
  <c r="X793" i="6" s="1"/>
  <c r="U793" i="6"/>
  <c r="U797" i="6"/>
  <c r="V797" i="6" s="1"/>
  <c r="X797" i="6" s="1"/>
  <c r="V801" i="6"/>
  <c r="X801" i="6" s="1"/>
  <c r="U801" i="6"/>
  <c r="U805" i="6"/>
  <c r="V805" i="6" s="1"/>
  <c r="X805" i="6" s="1"/>
  <c r="V809" i="6"/>
  <c r="X809" i="6" s="1"/>
  <c r="U809" i="6"/>
  <c r="U813" i="6"/>
  <c r="V813" i="6" s="1"/>
  <c r="X813" i="6" s="1"/>
  <c r="V817" i="6"/>
  <c r="X817" i="6" s="1"/>
  <c r="U817" i="6"/>
  <c r="U821" i="6"/>
  <c r="V821" i="6" s="1"/>
  <c r="X821" i="6" s="1"/>
  <c r="V825" i="6"/>
  <c r="X825" i="6" s="1"/>
  <c r="U825" i="6"/>
  <c r="U829" i="6"/>
  <c r="V829" i="6" s="1"/>
  <c r="X829" i="6" s="1"/>
  <c r="V833" i="6"/>
  <c r="X833" i="6" s="1"/>
  <c r="U833" i="6"/>
  <c r="U837" i="6"/>
  <c r="V837" i="6" s="1"/>
  <c r="X837" i="6" s="1"/>
  <c r="V841" i="6"/>
  <c r="X841" i="6" s="1"/>
  <c r="U841" i="6"/>
  <c r="U845" i="6"/>
  <c r="V845" i="6" s="1"/>
  <c r="X845" i="6" s="1"/>
  <c r="V849" i="6"/>
  <c r="X849" i="6" s="1"/>
  <c r="U849" i="6"/>
  <c r="U853" i="6"/>
  <c r="V853" i="6" s="1"/>
  <c r="X853" i="6" s="1"/>
  <c r="V857" i="6"/>
  <c r="X857" i="6" s="1"/>
  <c r="U857" i="6"/>
  <c r="U861" i="6"/>
  <c r="V861" i="6" s="1"/>
  <c r="X861" i="6" s="1"/>
  <c r="V865" i="6"/>
  <c r="X865" i="6" s="1"/>
  <c r="U865" i="6"/>
  <c r="U869" i="6"/>
  <c r="V869" i="6" s="1"/>
  <c r="X869" i="6" s="1"/>
  <c r="V873" i="6"/>
  <c r="X873" i="6" s="1"/>
  <c r="U873" i="6"/>
  <c r="U877" i="6"/>
  <c r="V877" i="6" s="1"/>
  <c r="X877" i="6" s="1"/>
  <c r="V881" i="6"/>
  <c r="X881" i="6" s="1"/>
  <c r="U881" i="6"/>
  <c r="U885" i="6"/>
  <c r="V885" i="6" s="1"/>
  <c r="X885" i="6" s="1"/>
  <c r="V889" i="6"/>
  <c r="X889" i="6" s="1"/>
  <c r="U889" i="6"/>
  <c r="U893" i="6"/>
  <c r="V893" i="6" s="1"/>
  <c r="X893" i="6" s="1"/>
  <c r="V897" i="6"/>
  <c r="X897" i="6" s="1"/>
  <c r="U897" i="6"/>
  <c r="U901" i="6"/>
  <c r="V901" i="6" s="1"/>
  <c r="X901" i="6" s="1"/>
  <c r="V905" i="6"/>
  <c r="X905" i="6" s="1"/>
  <c r="U905" i="6"/>
  <c r="U909" i="6"/>
  <c r="V909" i="6" s="1"/>
  <c r="X909" i="6" s="1"/>
  <c r="V913" i="6"/>
  <c r="X913" i="6" s="1"/>
  <c r="U913" i="6"/>
  <c r="U917" i="6"/>
  <c r="V917" i="6" s="1"/>
  <c r="X917" i="6" s="1"/>
  <c r="V921" i="6"/>
  <c r="X921" i="6" s="1"/>
  <c r="U921" i="6"/>
  <c r="U925" i="6"/>
  <c r="V925" i="6" s="1"/>
  <c r="X925" i="6" s="1"/>
  <c r="V929" i="6"/>
  <c r="X929" i="6" s="1"/>
  <c r="U929" i="6"/>
  <c r="U933" i="6"/>
  <c r="V933" i="6" s="1"/>
  <c r="X933" i="6" s="1"/>
  <c r="V937" i="6"/>
  <c r="X937" i="6" s="1"/>
  <c r="U937" i="6"/>
  <c r="U941" i="6"/>
  <c r="V941" i="6" s="1"/>
  <c r="X941" i="6" s="1"/>
  <c r="V945" i="6"/>
  <c r="X945" i="6" s="1"/>
  <c r="U945" i="6"/>
  <c r="U949" i="6"/>
  <c r="V949" i="6" s="1"/>
  <c r="X949" i="6" s="1"/>
  <c r="V953" i="6"/>
  <c r="X953" i="6" s="1"/>
  <c r="U953" i="6"/>
  <c r="U957" i="6"/>
  <c r="V957" i="6" s="1"/>
  <c r="X957" i="6" s="1"/>
  <c r="V961" i="6"/>
  <c r="X961" i="6" s="1"/>
  <c r="U961" i="6"/>
  <c r="U965" i="6"/>
  <c r="V965" i="6" s="1"/>
  <c r="X965" i="6" s="1"/>
  <c r="V111" i="6"/>
  <c r="X111" i="6" s="1"/>
  <c r="U111" i="6"/>
  <c r="U123" i="6"/>
  <c r="V123" i="6" s="1"/>
  <c r="X123" i="6" s="1"/>
  <c r="V167" i="6"/>
  <c r="X167" i="6" s="1"/>
  <c r="U167" i="6"/>
  <c r="U219" i="6"/>
  <c r="V219" i="6" s="1"/>
  <c r="X219" i="6" s="1"/>
  <c r="V251" i="6"/>
  <c r="X251" i="6" s="1"/>
  <c r="U251" i="6"/>
  <c r="U90" i="6"/>
  <c r="V90" i="6" s="1"/>
  <c r="X90" i="6" s="1"/>
  <c r="V114" i="6"/>
  <c r="X114" i="6" s="1"/>
  <c r="U114" i="6"/>
  <c r="U118" i="6"/>
  <c r="V118" i="6" s="1"/>
  <c r="X118" i="6" s="1"/>
  <c r="V122" i="6"/>
  <c r="X122" i="6" s="1"/>
  <c r="U122" i="6"/>
  <c r="U126" i="6"/>
  <c r="V126" i="6" s="1"/>
  <c r="X126" i="6" s="1"/>
  <c r="V138" i="6"/>
  <c r="X138" i="6" s="1"/>
  <c r="U138" i="6"/>
  <c r="U154" i="6"/>
  <c r="V154" i="6" s="1"/>
  <c r="X154" i="6" s="1"/>
  <c r="V158" i="6"/>
  <c r="X158" i="6" s="1"/>
  <c r="U158" i="6"/>
  <c r="U162" i="6"/>
  <c r="V162" i="6" s="1"/>
  <c r="X162" i="6" s="1"/>
  <c r="V166" i="6"/>
  <c r="X166" i="6" s="1"/>
  <c r="U166" i="6"/>
  <c r="U170" i="6"/>
  <c r="V170" i="6" s="1"/>
  <c r="X170" i="6" s="1"/>
  <c r="V174" i="6"/>
  <c r="X174" i="6" s="1"/>
  <c r="U174" i="6"/>
  <c r="U178" i="6"/>
  <c r="V178" i="6" s="1"/>
  <c r="X178" i="6" s="1"/>
  <c r="V194" i="6"/>
  <c r="X194" i="6" s="1"/>
  <c r="U194" i="6"/>
  <c r="U198" i="6"/>
  <c r="V198" i="6" s="1"/>
  <c r="X198" i="6" s="1"/>
  <c r="V202" i="6"/>
  <c r="X202" i="6" s="1"/>
  <c r="U202" i="6"/>
  <c r="U206" i="6"/>
  <c r="V206" i="6" s="1"/>
  <c r="X206" i="6" s="1"/>
  <c r="V222" i="6"/>
  <c r="X222" i="6" s="1"/>
  <c r="U222" i="6"/>
  <c r="U226" i="6"/>
  <c r="V226" i="6" s="1"/>
  <c r="X226" i="6" s="1"/>
  <c r="V230" i="6"/>
  <c r="X230" i="6" s="1"/>
  <c r="U230" i="6"/>
  <c r="U234" i="6"/>
  <c r="V234" i="6" s="1"/>
  <c r="X234" i="6" s="1"/>
  <c r="V238" i="6"/>
  <c r="X238" i="6" s="1"/>
  <c r="U238" i="6"/>
  <c r="U250" i="6"/>
  <c r="V250" i="6" s="1"/>
  <c r="X250" i="6" s="1"/>
  <c r="V254" i="6"/>
  <c r="X254" i="6" s="1"/>
  <c r="U254" i="6"/>
  <c r="U354" i="6"/>
  <c r="V354" i="6" s="1"/>
  <c r="X354" i="6" s="1"/>
  <c r="V358" i="6"/>
  <c r="X358" i="6" s="1"/>
  <c r="U358" i="6"/>
  <c r="U362" i="6"/>
  <c r="V362" i="6" s="1"/>
  <c r="X362" i="6" s="1"/>
  <c r="V366" i="6"/>
  <c r="X366" i="6" s="1"/>
  <c r="U366" i="6"/>
  <c r="U370" i="6"/>
  <c r="V370" i="6" s="1"/>
  <c r="X370" i="6" s="1"/>
  <c r="V386" i="6"/>
  <c r="X386" i="6" s="1"/>
  <c r="U386" i="6"/>
  <c r="U458" i="6"/>
  <c r="V458" i="6" s="1"/>
  <c r="X458" i="6" s="1"/>
  <c r="V462" i="6"/>
  <c r="X462" i="6" s="1"/>
  <c r="U462" i="6"/>
  <c r="U466" i="6"/>
  <c r="V466" i="6" s="1"/>
  <c r="X466" i="6" s="1"/>
  <c r="V470" i="6"/>
  <c r="X470" i="6" s="1"/>
  <c r="U470" i="6"/>
  <c r="U474" i="6"/>
  <c r="V474" i="6" s="1"/>
  <c r="X474" i="6" s="1"/>
  <c r="V478" i="6"/>
  <c r="X478" i="6" s="1"/>
  <c r="U478" i="6"/>
  <c r="U482" i="6"/>
  <c r="V482" i="6" s="1"/>
  <c r="X482" i="6" s="1"/>
  <c r="V486" i="6"/>
  <c r="X486" i="6" s="1"/>
  <c r="U486" i="6"/>
  <c r="U490" i="6"/>
  <c r="V490" i="6" s="1"/>
  <c r="X490" i="6" s="1"/>
  <c r="V494" i="6"/>
  <c r="X494" i="6" s="1"/>
  <c r="U494" i="6"/>
  <c r="U498" i="6"/>
  <c r="V498" i="6" s="1"/>
  <c r="X498" i="6" s="1"/>
  <c r="V502" i="6"/>
  <c r="X502" i="6" s="1"/>
  <c r="U502" i="6"/>
  <c r="U506" i="6"/>
  <c r="V506" i="6" s="1"/>
  <c r="X506" i="6" s="1"/>
  <c r="V510" i="6"/>
  <c r="X510" i="6" s="1"/>
  <c r="U510" i="6"/>
  <c r="U514" i="6"/>
  <c r="V514" i="6" s="1"/>
  <c r="X514" i="6" s="1"/>
  <c r="V538" i="6"/>
  <c r="X538" i="6" s="1"/>
  <c r="U538" i="6"/>
  <c r="U542" i="6"/>
  <c r="V542" i="6" s="1"/>
  <c r="X542" i="6" s="1"/>
  <c r="V546" i="6"/>
  <c r="X546" i="6" s="1"/>
  <c r="U546" i="6"/>
  <c r="U550" i="6"/>
  <c r="V550" i="6" s="1"/>
  <c r="X550" i="6" s="1"/>
  <c r="V554" i="6"/>
  <c r="X554" i="6" s="1"/>
  <c r="U554" i="6"/>
  <c r="U558" i="6"/>
  <c r="V558" i="6" s="1"/>
  <c r="X558" i="6" s="1"/>
  <c r="V598" i="6"/>
  <c r="X598" i="6" s="1"/>
  <c r="U598" i="6"/>
  <c r="U602" i="6"/>
  <c r="V602" i="6" s="1"/>
  <c r="X602" i="6" s="1"/>
  <c r="V606" i="6"/>
  <c r="X606" i="6" s="1"/>
  <c r="U606" i="6"/>
  <c r="U610" i="6"/>
  <c r="V610" i="6" s="1"/>
  <c r="X610" i="6" s="1"/>
  <c r="V614" i="6"/>
  <c r="X614" i="6" s="1"/>
  <c r="U614" i="6"/>
  <c r="U618" i="6"/>
  <c r="V618" i="6" s="1"/>
  <c r="X618" i="6" s="1"/>
  <c r="V630" i="6"/>
  <c r="X630" i="6" s="1"/>
  <c r="U630" i="6"/>
  <c r="U634" i="6"/>
  <c r="V634" i="6" s="1"/>
  <c r="X634" i="6" s="1"/>
  <c r="V638" i="6"/>
  <c r="X638" i="6" s="1"/>
  <c r="U638" i="6"/>
  <c r="U642" i="6"/>
  <c r="V642" i="6" s="1"/>
  <c r="X642" i="6" s="1"/>
  <c r="V646" i="6"/>
  <c r="X646" i="6" s="1"/>
  <c r="U646" i="6"/>
  <c r="U650" i="6"/>
  <c r="V650" i="6" s="1"/>
  <c r="X650" i="6" s="1"/>
  <c r="V662" i="6"/>
  <c r="X662" i="6" s="1"/>
  <c r="U662" i="6"/>
  <c r="U666" i="6"/>
  <c r="V666" i="6" s="1"/>
  <c r="X666" i="6" s="1"/>
  <c r="V670" i="6"/>
  <c r="X670" i="6" s="1"/>
  <c r="U670" i="6"/>
  <c r="U674" i="6"/>
  <c r="V674" i="6" s="1"/>
  <c r="X674" i="6" s="1"/>
  <c r="V678" i="6"/>
  <c r="X678" i="6" s="1"/>
  <c r="U678" i="6"/>
  <c r="U682" i="6"/>
  <c r="V682" i="6" s="1"/>
  <c r="X682" i="6" s="1"/>
  <c r="V686" i="6"/>
  <c r="X686" i="6" s="1"/>
  <c r="U686" i="6"/>
  <c r="U690" i="6"/>
  <c r="V690" i="6" s="1"/>
  <c r="X690" i="6" s="1"/>
  <c r="V694" i="6"/>
  <c r="X694" i="6" s="1"/>
  <c r="U694" i="6"/>
  <c r="U714" i="6"/>
  <c r="V714" i="6" s="1"/>
  <c r="X714" i="6" s="1"/>
  <c r="V718" i="6"/>
  <c r="X718" i="6" s="1"/>
  <c r="U718" i="6"/>
  <c r="U722" i="6"/>
  <c r="V722" i="6" s="1"/>
  <c r="X722" i="6" s="1"/>
  <c r="V726" i="6"/>
  <c r="X726" i="6" s="1"/>
  <c r="U726" i="6"/>
  <c r="U730" i="6"/>
  <c r="V730" i="6" s="1"/>
  <c r="X730" i="6" s="1"/>
  <c r="V734" i="6"/>
  <c r="X734" i="6" s="1"/>
  <c r="U734" i="6"/>
  <c r="U750" i="6"/>
  <c r="V750" i="6" s="1"/>
  <c r="X750" i="6" s="1"/>
  <c r="V754" i="6"/>
  <c r="X754" i="6" s="1"/>
  <c r="U754" i="6"/>
  <c r="U758" i="6"/>
  <c r="V758" i="6" s="1"/>
  <c r="X758" i="6" s="1"/>
  <c r="V762" i="6"/>
  <c r="X762" i="6" s="1"/>
  <c r="U762" i="6"/>
  <c r="U766" i="6"/>
  <c r="V766" i="6" s="1"/>
  <c r="X766" i="6" s="1"/>
  <c r="V770" i="6"/>
  <c r="X770" i="6" s="1"/>
  <c r="U770" i="6"/>
  <c r="U774" i="6"/>
  <c r="V774" i="6" s="1"/>
  <c r="X774" i="6" s="1"/>
  <c r="V778" i="6"/>
  <c r="X778" i="6" s="1"/>
  <c r="U778" i="6"/>
  <c r="U790" i="6"/>
  <c r="V790" i="6" s="1"/>
  <c r="X790" i="6" s="1"/>
  <c r="V802" i="6"/>
  <c r="X802" i="6" s="1"/>
  <c r="U802" i="6"/>
  <c r="U806" i="6"/>
  <c r="V806" i="6" s="1"/>
  <c r="X806" i="6" s="1"/>
  <c r="V810" i="6"/>
  <c r="X810" i="6" s="1"/>
  <c r="U810" i="6"/>
  <c r="U814" i="6"/>
  <c r="V814" i="6" s="1"/>
  <c r="X814" i="6" s="1"/>
  <c r="V842" i="6"/>
  <c r="X842" i="6" s="1"/>
  <c r="U842" i="6"/>
  <c r="U846" i="6"/>
  <c r="V846" i="6" s="1"/>
  <c r="X846" i="6" s="1"/>
  <c r="V850" i="6"/>
  <c r="X850" i="6" s="1"/>
  <c r="U850" i="6"/>
  <c r="U854" i="6"/>
  <c r="V854" i="6" s="1"/>
  <c r="X854" i="6" s="1"/>
  <c r="V858" i="6"/>
  <c r="X858" i="6" s="1"/>
  <c r="U858" i="6"/>
  <c r="U862" i="6"/>
  <c r="V862" i="6" s="1"/>
  <c r="X862" i="6" s="1"/>
  <c r="V866" i="6"/>
  <c r="X866" i="6" s="1"/>
  <c r="U866" i="6"/>
  <c r="U870" i="6"/>
  <c r="V870" i="6" s="1"/>
  <c r="X870" i="6" s="1"/>
  <c r="V874" i="6"/>
  <c r="X874" i="6" s="1"/>
  <c r="U874" i="6"/>
  <c r="U878" i="6"/>
  <c r="V878" i="6" s="1"/>
  <c r="X878" i="6" s="1"/>
  <c r="V882" i="6"/>
  <c r="X882" i="6" s="1"/>
  <c r="U882" i="6"/>
  <c r="U886" i="6"/>
  <c r="V886" i="6" s="1"/>
  <c r="X886" i="6" s="1"/>
  <c r="V890" i="6"/>
  <c r="X890" i="6" s="1"/>
  <c r="U890" i="6"/>
  <c r="U922" i="6"/>
  <c r="V922" i="6" s="1"/>
  <c r="X922" i="6" s="1"/>
  <c r="V926" i="6"/>
  <c r="X926" i="6" s="1"/>
  <c r="U926" i="6"/>
  <c r="U930" i="6"/>
  <c r="V930" i="6" s="1"/>
  <c r="X930" i="6" s="1"/>
  <c r="V934" i="6"/>
  <c r="X934" i="6" s="1"/>
  <c r="U934" i="6"/>
  <c r="U938" i="6"/>
  <c r="V938" i="6" s="1"/>
  <c r="X938" i="6" s="1"/>
  <c r="V942" i="6"/>
  <c r="X942" i="6" s="1"/>
  <c r="U942" i="6"/>
  <c r="U946" i="6"/>
  <c r="V946" i="6" s="1"/>
  <c r="X946" i="6" s="1"/>
  <c r="V958" i="6"/>
  <c r="X958" i="6" s="1"/>
  <c r="U958" i="6"/>
  <c r="U966" i="6"/>
  <c r="V966" i="6" s="1"/>
  <c r="X966" i="6" s="1"/>
  <c r="V970" i="6"/>
  <c r="X970" i="6" s="1"/>
  <c r="U970" i="6"/>
  <c r="U1002" i="6"/>
  <c r="V1002" i="6" s="1"/>
  <c r="X1002" i="6" s="1"/>
  <c r="V1010" i="6"/>
  <c r="X1010" i="6" s="1"/>
  <c r="U1010" i="6"/>
  <c r="U1058" i="6"/>
  <c r="V1058" i="6" s="1"/>
  <c r="X1058" i="6" s="1"/>
  <c r="V1234" i="6"/>
  <c r="X1234" i="6" s="1"/>
  <c r="U1234" i="6"/>
  <c r="U1266" i="6"/>
  <c r="V1266" i="6" s="1"/>
  <c r="X1266" i="6" s="1"/>
  <c r="V1270" i="6"/>
  <c r="X1270" i="6" s="1"/>
  <c r="U1270" i="6"/>
  <c r="U1294" i="6"/>
  <c r="V1294" i="6" s="1"/>
  <c r="X1294" i="6" s="1"/>
  <c r="V1330" i="6"/>
  <c r="X1330" i="6" s="1"/>
  <c r="U1330" i="6"/>
  <c r="U1358" i="6"/>
  <c r="V1358" i="6" s="1"/>
  <c r="X1358" i="6" s="1"/>
  <c r="V1382" i="6"/>
  <c r="X1382" i="6" s="1"/>
  <c r="U1382" i="6"/>
  <c r="U87" i="6"/>
  <c r="V87" i="6" s="1"/>
  <c r="X87" i="6" s="1"/>
  <c r="V103" i="6"/>
  <c r="X103" i="6" s="1"/>
  <c r="U103" i="6"/>
  <c r="U119" i="6"/>
  <c r="V119" i="6" s="1"/>
  <c r="X119" i="6" s="1"/>
  <c r="V135" i="6"/>
  <c r="X135" i="6" s="1"/>
  <c r="U135" i="6"/>
  <c r="U151" i="6"/>
  <c r="V151" i="6" s="1"/>
  <c r="X151" i="6" s="1"/>
  <c r="V235" i="6"/>
  <c r="X235" i="6" s="1"/>
  <c r="U235" i="6"/>
  <c r="U363" i="6"/>
  <c r="V363" i="6" s="1"/>
  <c r="X363" i="6" s="1"/>
  <c r="V427" i="6"/>
  <c r="X427" i="6" s="1"/>
  <c r="U427" i="6"/>
  <c r="U491" i="6"/>
  <c r="V491" i="6" s="1"/>
  <c r="X491" i="6" s="1"/>
  <c r="V607" i="6"/>
  <c r="X607" i="6" s="1"/>
  <c r="U607" i="6"/>
  <c r="U619" i="6"/>
  <c r="V619" i="6" s="1"/>
  <c r="X619" i="6" s="1"/>
  <c r="V695" i="6"/>
  <c r="X695" i="6" s="1"/>
  <c r="U695" i="6"/>
  <c r="U711" i="6"/>
  <c r="V711" i="6" s="1"/>
  <c r="X711" i="6" s="1"/>
  <c r="V743" i="6"/>
  <c r="X743" i="6" s="1"/>
  <c r="U743" i="6"/>
  <c r="U747" i="6"/>
  <c r="V747" i="6" s="1"/>
  <c r="X747" i="6" s="1"/>
  <c r="V775" i="6"/>
  <c r="X775" i="6" s="1"/>
  <c r="U775" i="6"/>
  <c r="U787" i="6"/>
  <c r="V787" i="6" s="1"/>
  <c r="X787" i="6" s="1"/>
  <c r="V811" i="6"/>
  <c r="X811" i="6" s="1"/>
  <c r="U811" i="6"/>
  <c r="U815" i="6"/>
  <c r="V815" i="6" s="1"/>
  <c r="X815" i="6" s="1"/>
  <c r="V843" i="6"/>
  <c r="X843" i="6" s="1"/>
  <c r="U843" i="6"/>
  <c r="U875" i="6"/>
  <c r="V875" i="6" s="1"/>
  <c r="X875" i="6" s="1"/>
  <c r="V891" i="6"/>
  <c r="X891" i="6" s="1"/>
  <c r="U891" i="6"/>
  <c r="U919" i="6"/>
  <c r="V919" i="6" s="1"/>
  <c r="X919" i="6" s="1"/>
  <c r="V951" i="6"/>
  <c r="X951" i="6" s="1"/>
  <c r="U951" i="6"/>
  <c r="U955" i="6"/>
  <c r="V955" i="6" s="1"/>
  <c r="X955" i="6" s="1"/>
  <c r="V975" i="6"/>
  <c r="X975" i="6" s="1"/>
  <c r="U975" i="6"/>
  <c r="U979" i="6"/>
  <c r="V979" i="6" s="1"/>
  <c r="X979" i="6" s="1"/>
  <c r="V983" i="6"/>
  <c r="X983" i="6" s="1"/>
  <c r="U983" i="6"/>
  <c r="U1019" i="6"/>
  <c r="V1019" i="6" s="1"/>
  <c r="X1019" i="6" s="1"/>
  <c r="V1035" i="6"/>
  <c r="X1035" i="6" s="1"/>
  <c r="U1035" i="6"/>
  <c r="U1047" i="6"/>
  <c r="V1047" i="6" s="1"/>
  <c r="X1047" i="6" s="1"/>
  <c r="V1083" i="6"/>
  <c r="X1083" i="6" s="1"/>
  <c r="U1083" i="6"/>
  <c r="U1095" i="6"/>
  <c r="V1095" i="6" s="1"/>
  <c r="X1095" i="6" s="1"/>
  <c r="V1171" i="6"/>
  <c r="X1171" i="6" s="1"/>
  <c r="U1171" i="6"/>
  <c r="U1251" i="6"/>
  <c r="V1251" i="6" s="1"/>
  <c r="X1251" i="6" s="1"/>
  <c r="V1259" i="6"/>
  <c r="X1259" i="6" s="1"/>
  <c r="U1259" i="6"/>
  <c r="U1279" i="6"/>
  <c r="V1279" i="6" s="1"/>
  <c r="X1279" i="6" s="1"/>
  <c r="V1319" i="6"/>
  <c r="X1319" i="6" s="1"/>
  <c r="U1319" i="6"/>
  <c r="U1355" i="6"/>
  <c r="V1355" i="6" s="1"/>
  <c r="X1355" i="6" s="1"/>
  <c r="V1864" i="6"/>
  <c r="X1864" i="6" s="1"/>
  <c r="U1864" i="6"/>
  <c r="U1876" i="6"/>
  <c r="V1876" i="6" s="1"/>
  <c r="X1876" i="6" s="1"/>
  <c r="V1896" i="6"/>
  <c r="X1896" i="6" s="1"/>
  <c r="U1896" i="6"/>
  <c r="U1940" i="6"/>
  <c r="V1940" i="6" s="1"/>
  <c r="X1940" i="6" s="1"/>
  <c r="V1948" i="6"/>
  <c r="X1948" i="6" s="1"/>
  <c r="U1948" i="6"/>
  <c r="U1964" i="6"/>
  <c r="V1964" i="6" s="1"/>
  <c r="X1964" i="6" s="1"/>
  <c r="V1972" i="6"/>
  <c r="X1972" i="6" s="1"/>
  <c r="U1972" i="6"/>
  <c r="U2024" i="6"/>
  <c r="V2024" i="6" s="1"/>
  <c r="X2024" i="6" s="1"/>
  <c r="V2040" i="6"/>
  <c r="X2040" i="6" s="1"/>
  <c r="U2040" i="6"/>
  <c r="U2052" i="6"/>
  <c r="V2052" i="6" s="1"/>
  <c r="X2052" i="6" s="1"/>
  <c r="V2104" i="6"/>
  <c r="X2104" i="6" s="1"/>
  <c r="U2104" i="6"/>
  <c r="U2120" i="6"/>
  <c r="V2120" i="6" s="1"/>
  <c r="X2120" i="6" s="1"/>
  <c r="V2180" i="6"/>
  <c r="X2180" i="6" s="1"/>
  <c r="U2180" i="6"/>
  <c r="U2204" i="6"/>
  <c r="V2204" i="6" s="1"/>
  <c r="X2204" i="6" s="1"/>
  <c r="V2232" i="6"/>
  <c r="X2232" i="6" s="1"/>
  <c r="U2232" i="6"/>
  <c r="U2236" i="6"/>
  <c r="V2236" i="6" s="1"/>
  <c r="X2236" i="6" s="1"/>
  <c r="V2264" i="6"/>
  <c r="X2264" i="6" s="1"/>
  <c r="U2264" i="6"/>
  <c r="U2392" i="6"/>
  <c r="V2392" i="6" s="1"/>
  <c r="X2392" i="6" s="1"/>
  <c r="V2396" i="6"/>
  <c r="X2396" i="6" s="1"/>
  <c r="U2396" i="6"/>
  <c r="U2404" i="6"/>
  <c r="V2404" i="6" s="1"/>
  <c r="X2404" i="6" s="1"/>
  <c r="V2420" i="6"/>
  <c r="X2420" i="6" s="1"/>
  <c r="U2420" i="6"/>
  <c r="U2424" i="6"/>
  <c r="V2424" i="6" s="1"/>
  <c r="X2424" i="6" s="1"/>
  <c r="V2440" i="6"/>
  <c r="X2440" i="6" s="1"/>
  <c r="U2440" i="6"/>
  <c r="U2444" i="6"/>
  <c r="V2444" i="6" s="1"/>
  <c r="X2444" i="6" s="1"/>
  <c r="V2460" i="6"/>
  <c r="X2460" i="6" s="1"/>
  <c r="U2460" i="6"/>
  <c r="U2484" i="6"/>
  <c r="V2484" i="6" s="1"/>
  <c r="X2484" i="6" s="1"/>
  <c r="V2508" i="6"/>
  <c r="X2508" i="6" s="1"/>
  <c r="U2508" i="6"/>
  <c r="U2520" i="6"/>
  <c r="V2520" i="6" s="1"/>
  <c r="X2520" i="6" s="1"/>
  <c r="V2532" i="6"/>
  <c r="X2532" i="6" s="1"/>
  <c r="U2532" i="6"/>
  <c r="U2536" i="6"/>
  <c r="V2536" i="6" s="1"/>
  <c r="X2536" i="6" s="1"/>
  <c r="V2544" i="6"/>
  <c r="X2544" i="6" s="1"/>
  <c r="U2544" i="6"/>
  <c r="U2560" i="6"/>
  <c r="V2560" i="6" s="1"/>
  <c r="X2560" i="6" s="1"/>
  <c r="V2592" i="6"/>
  <c r="X2592" i="6" s="1"/>
  <c r="U2592" i="6"/>
  <c r="U2608" i="6"/>
  <c r="V2608" i="6" s="1"/>
  <c r="X2608" i="6" s="1"/>
  <c r="V2612" i="6"/>
  <c r="X2612" i="6" s="1"/>
  <c r="U2612" i="6"/>
  <c r="U2628" i="6"/>
  <c r="V2628" i="6" s="1"/>
  <c r="X2628" i="6" s="1"/>
  <c r="V2644" i="6"/>
  <c r="X2644" i="6" s="1"/>
  <c r="U2644" i="6"/>
  <c r="U2660" i="6"/>
  <c r="V2660" i="6" s="1"/>
  <c r="X2660" i="6" s="1"/>
  <c r="V2676" i="6"/>
  <c r="X2676" i="6" s="1"/>
  <c r="U2676" i="6"/>
  <c r="U2692" i="6"/>
  <c r="V2692" i="6" s="1"/>
  <c r="X2692" i="6" s="1"/>
  <c r="V2708" i="6"/>
  <c r="X2708" i="6" s="1"/>
  <c r="U2708" i="6"/>
  <c r="U2724" i="6"/>
  <c r="V2724" i="6" s="1"/>
  <c r="X2724" i="6" s="1"/>
  <c r="V2740" i="6"/>
  <c r="X2740" i="6" s="1"/>
  <c r="U2740" i="6"/>
  <c r="U2756" i="6"/>
  <c r="V2756" i="6" s="1"/>
  <c r="X2756" i="6" s="1"/>
  <c r="V2992" i="6"/>
  <c r="X2992" i="6" s="1"/>
  <c r="U2992" i="6"/>
  <c r="U2996" i="6"/>
  <c r="V2996" i="6" s="1"/>
  <c r="X2996" i="6" s="1"/>
  <c r="V3000" i="6"/>
  <c r="X3000" i="6" s="1"/>
  <c r="U3000" i="6"/>
  <c r="U3004" i="6"/>
  <c r="V3004" i="6" s="1"/>
  <c r="X3004" i="6" s="1"/>
  <c r="V3008" i="6"/>
  <c r="X3008" i="6" s="1"/>
  <c r="U3008" i="6"/>
  <c r="U969" i="6"/>
  <c r="V969" i="6" s="1"/>
  <c r="X969" i="6" s="1"/>
  <c r="V973" i="6"/>
  <c r="X973" i="6" s="1"/>
  <c r="U973" i="6"/>
  <c r="U977" i="6"/>
  <c r="V977" i="6" s="1"/>
  <c r="X977" i="6" s="1"/>
  <c r="V981" i="6"/>
  <c r="X981" i="6" s="1"/>
  <c r="U981" i="6"/>
  <c r="U985" i="6"/>
  <c r="V985" i="6" s="1"/>
  <c r="X985" i="6" s="1"/>
  <c r="V989" i="6"/>
  <c r="X989" i="6" s="1"/>
  <c r="U989" i="6"/>
  <c r="U993" i="6"/>
  <c r="V993" i="6" s="1"/>
  <c r="X993" i="6" s="1"/>
  <c r="V997" i="6"/>
  <c r="X997" i="6" s="1"/>
  <c r="U997" i="6"/>
  <c r="U1001" i="6"/>
  <c r="V1001" i="6" s="1"/>
  <c r="X1001" i="6" s="1"/>
  <c r="V1005" i="6"/>
  <c r="X1005" i="6" s="1"/>
  <c r="U1005" i="6"/>
  <c r="U1009" i="6"/>
  <c r="V1009" i="6" s="1"/>
  <c r="X1009" i="6" s="1"/>
  <c r="V1013" i="6"/>
  <c r="X1013" i="6" s="1"/>
  <c r="U1013" i="6"/>
  <c r="U1017" i="6"/>
  <c r="V1017" i="6" s="1"/>
  <c r="X1017" i="6" s="1"/>
  <c r="V1021" i="6"/>
  <c r="X1021" i="6" s="1"/>
  <c r="U1021" i="6"/>
  <c r="U1025" i="6"/>
  <c r="V1025" i="6" s="1"/>
  <c r="X1025" i="6" s="1"/>
  <c r="V1029" i="6"/>
  <c r="X1029" i="6" s="1"/>
  <c r="U1029" i="6"/>
  <c r="U1033" i="6"/>
  <c r="V1033" i="6" s="1"/>
  <c r="X1033" i="6" s="1"/>
  <c r="V1037" i="6"/>
  <c r="X1037" i="6" s="1"/>
  <c r="U1037" i="6"/>
  <c r="U1041" i="6"/>
  <c r="V1041" i="6" s="1"/>
  <c r="X1041" i="6" s="1"/>
  <c r="V1045" i="6"/>
  <c r="X1045" i="6" s="1"/>
  <c r="U1045" i="6"/>
  <c r="U1049" i="6"/>
  <c r="V1049" i="6" s="1"/>
  <c r="X1049" i="6" s="1"/>
  <c r="V1053" i="6"/>
  <c r="X1053" i="6" s="1"/>
  <c r="U1053" i="6"/>
  <c r="U1057" i="6"/>
  <c r="V1057" i="6" s="1"/>
  <c r="X1057" i="6" s="1"/>
  <c r="V1061" i="6"/>
  <c r="X1061" i="6" s="1"/>
  <c r="U1061" i="6"/>
  <c r="U1065" i="6"/>
  <c r="V1065" i="6" s="1"/>
  <c r="X1065" i="6" s="1"/>
  <c r="V1069" i="6"/>
  <c r="X1069" i="6" s="1"/>
  <c r="U1069" i="6"/>
  <c r="U1073" i="6"/>
  <c r="V1073" i="6" s="1"/>
  <c r="X1073" i="6" s="1"/>
  <c r="V1077" i="6"/>
  <c r="X1077" i="6" s="1"/>
  <c r="U1077" i="6"/>
  <c r="U1081" i="6"/>
  <c r="V1081" i="6" s="1"/>
  <c r="X1081" i="6" s="1"/>
  <c r="V1085" i="6"/>
  <c r="X1085" i="6" s="1"/>
  <c r="U1085" i="6"/>
  <c r="U1089" i="6"/>
  <c r="V1089" i="6" s="1"/>
  <c r="X1089" i="6" s="1"/>
  <c r="V1093" i="6"/>
  <c r="X1093" i="6" s="1"/>
  <c r="U1093" i="6"/>
  <c r="U1097" i="6"/>
  <c r="V1097" i="6" s="1"/>
  <c r="X1097" i="6" s="1"/>
  <c r="V1101" i="6"/>
  <c r="X1101" i="6" s="1"/>
  <c r="U1101" i="6"/>
  <c r="U1105" i="6"/>
  <c r="V1105" i="6" s="1"/>
  <c r="X1105" i="6" s="1"/>
  <c r="V1109" i="6"/>
  <c r="X1109" i="6" s="1"/>
  <c r="U1109" i="6"/>
  <c r="U1113" i="6"/>
  <c r="V1113" i="6" s="1"/>
  <c r="X1113" i="6" s="1"/>
  <c r="V1117" i="6"/>
  <c r="X1117" i="6" s="1"/>
  <c r="U1117" i="6"/>
  <c r="U1121" i="6"/>
  <c r="V1121" i="6" s="1"/>
  <c r="X1121" i="6" s="1"/>
  <c r="V1125" i="6"/>
  <c r="X1125" i="6" s="1"/>
  <c r="U1125" i="6"/>
  <c r="U1129" i="6"/>
  <c r="V1129" i="6" s="1"/>
  <c r="X1129" i="6" s="1"/>
  <c r="V1133" i="6"/>
  <c r="X1133" i="6" s="1"/>
  <c r="U1133" i="6"/>
  <c r="U1137" i="6"/>
  <c r="V1137" i="6" s="1"/>
  <c r="X1137" i="6" s="1"/>
  <c r="V1141" i="6"/>
  <c r="X1141" i="6" s="1"/>
  <c r="U1141" i="6"/>
  <c r="U1145" i="6"/>
  <c r="V1145" i="6" s="1"/>
  <c r="X1145" i="6" s="1"/>
  <c r="V1149" i="6"/>
  <c r="X1149" i="6" s="1"/>
  <c r="U1149" i="6"/>
  <c r="U1153" i="6"/>
  <c r="V1153" i="6" s="1"/>
  <c r="X1153" i="6" s="1"/>
  <c r="V1157" i="6"/>
  <c r="X1157" i="6" s="1"/>
  <c r="U1157" i="6"/>
  <c r="U1161" i="6"/>
  <c r="V1161" i="6" s="1"/>
  <c r="X1161" i="6" s="1"/>
  <c r="V1165" i="6"/>
  <c r="X1165" i="6" s="1"/>
  <c r="U1165" i="6"/>
  <c r="U1169" i="6"/>
  <c r="V1169" i="6" s="1"/>
  <c r="X1169" i="6" s="1"/>
  <c r="V1173" i="6"/>
  <c r="X1173" i="6" s="1"/>
  <c r="U1173" i="6"/>
  <c r="U1177" i="6"/>
  <c r="V1177" i="6" s="1"/>
  <c r="X1177" i="6" s="1"/>
  <c r="V1181" i="6"/>
  <c r="X1181" i="6" s="1"/>
  <c r="U1181" i="6"/>
  <c r="U1185" i="6"/>
  <c r="V1185" i="6" s="1"/>
  <c r="X1185" i="6" s="1"/>
  <c r="V1189" i="6"/>
  <c r="X1189" i="6" s="1"/>
  <c r="U1189" i="6"/>
  <c r="U1193" i="6"/>
  <c r="V1193" i="6" s="1"/>
  <c r="X1193" i="6" s="1"/>
  <c r="V1197" i="6"/>
  <c r="X1197" i="6" s="1"/>
  <c r="U1197" i="6"/>
  <c r="U1201" i="6"/>
  <c r="V1201" i="6" s="1"/>
  <c r="X1201" i="6" s="1"/>
  <c r="V1205" i="6"/>
  <c r="X1205" i="6" s="1"/>
  <c r="U1205" i="6"/>
  <c r="U1209" i="6"/>
  <c r="V1209" i="6" s="1"/>
  <c r="X1209" i="6" s="1"/>
  <c r="V1213" i="6"/>
  <c r="X1213" i="6" s="1"/>
  <c r="U1213" i="6"/>
  <c r="U1217" i="6"/>
  <c r="V1217" i="6" s="1"/>
  <c r="X1217" i="6" s="1"/>
  <c r="V1221" i="6"/>
  <c r="X1221" i="6" s="1"/>
  <c r="U1221" i="6"/>
  <c r="U1225" i="6"/>
  <c r="V1225" i="6" s="1"/>
  <c r="X1225" i="6" s="1"/>
  <c r="V1229" i="6"/>
  <c r="X1229" i="6" s="1"/>
  <c r="U1229" i="6"/>
  <c r="U1233" i="6"/>
  <c r="V1233" i="6" s="1"/>
  <c r="X1233" i="6" s="1"/>
  <c r="V1237" i="6"/>
  <c r="X1237" i="6" s="1"/>
  <c r="U1237" i="6"/>
  <c r="U1241" i="6"/>
  <c r="V1241" i="6" s="1"/>
  <c r="X1241" i="6" s="1"/>
  <c r="V1245" i="6"/>
  <c r="X1245" i="6" s="1"/>
  <c r="U1245" i="6"/>
  <c r="U1249" i="6"/>
  <c r="V1249" i="6" s="1"/>
  <c r="X1249" i="6" s="1"/>
  <c r="V1253" i="6"/>
  <c r="X1253" i="6" s="1"/>
  <c r="U1253" i="6"/>
  <c r="U1257" i="6"/>
  <c r="V1257" i="6" s="1"/>
  <c r="X1257" i="6" s="1"/>
  <c r="V1261" i="6"/>
  <c r="X1261" i="6" s="1"/>
  <c r="U1261" i="6"/>
  <c r="U1265" i="6"/>
  <c r="V1265" i="6" s="1"/>
  <c r="X1265" i="6" s="1"/>
  <c r="V1269" i="6"/>
  <c r="X1269" i="6" s="1"/>
  <c r="U1269" i="6"/>
  <c r="U1273" i="6"/>
  <c r="V1273" i="6" s="1"/>
  <c r="X1273" i="6" s="1"/>
  <c r="V1277" i="6"/>
  <c r="X1277" i="6" s="1"/>
  <c r="U1277" i="6"/>
  <c r="U1281" i="6"/>
  <c r="V1281" i="6" s="1"/>
  <c r="X1281" i="6" s="1"/>
  <c r="V1285" i="6"/>
  <c r="X1285" i="6" s="1"/>
  <c r="U1285" i="6"/>
  <c r="U1289" i="6"/>
  <c r="V1289" i="6" s="1"/>
  <c r="X1289" i="6" s="1"/>
  <c r="V1293" i="6"/>
  <c r="X1293" i="6" s="1"/>
  <c r="U1293" i="6"/>
  <c r="U1297" i="6"/>
  <c r="V1297" i="6" s="1"/>
  <c r="X1297" i="6" s="1"/>
  <c r="V1301" i="6"/>
  <c r="X1301" i="6" s="1"/>
  <c r="U1301" i="6"/>
  <c r="U1305" i="6"/>
  <c r="V1305" i="6" s="1"/>
  <c r="X1305" i="6" s="1"/>
  <c r="V1309" i="6"/>
  <c r="X1309" i="6" s="1"/>
  <c r="U1309" i="6"/>
  <c r="U1313" i="6"/>
  <c r="V1313" i="6" s="1"/>
  <c r="X1313" i="6" s="1"/>
  <c r="V1317" i="6"/>
  <c r="X1317" i="6" s="1"/>
  <c r="U1317" i="6"/>
  <c r="U1321" i="6"/>
  <c r="V1321" i="6" s="1"/>
  <c r="X1321" i="6" s="1"/>
  <c r="V1325" i="6"/>
  <c r="X1325" i="6" s="1"/>
  <c r="U1325" i="6"/>
  <c r="U1329" i="6"/>
  <c r="V1329" i="6" s="1"/>
  <c r="X1329" i="6" s="1"/>
  <c r="V1333" i="6"/>
  <c r="X1333" i="6" s="1"/>
  <c r="U1333" i="6"/>
  <c r="U1337" i="6"/>
  <c r="V1337" i="6" s="1"/>
  <c r="X1337" i="6" s="1"/>
  <c r="V1341" i="6"/>
  <c r="X1341" i="6" s="1"/>
  <c r="U1341" i="6"/>
  <c r="U1345" i="6"/>
  <c r="V1345" i="6" s="1"/>
  <c r="X1345" i="6" s="1"/>
  <c r="V1349" i="6"/>
  <c r="X1349" i="6" s="1"/>
  <c r="U1349" i="6"/>
  <c r="U1353" i="6"/>
  <c r="V1353" i="6" s="1"/>
  <c r="X1353" i="6" s="1"/>
  <c r="U1357" i="6"/>
  <c r="V1357" i="6" s="1"/>
  <c r="X1357" i="6" s="1"/>
  <c r="U1361" i="6"/>
  <c r="V1361" i="6" s="1"/>
  <c r="X1361" i="6" s="1"/>
  <c r="U1365" i="6"/>
  <c r="V1365" i="6" s="1"/>
  <c r="X1365" i="6" s="1"/>
  <c r="U1369" i="6"/>
  <c r="V1369" i="6" s="1"/>
  <c r="X1369" i="6" s="1"/>
  <c r="U1373" i="6"/>
  <c r="V1373" i="6" s="1"/>
  <c r="X1373" i="6" s="1"/>
  <c r="U1377" i="6"/>
  <c r="V1377" i="6" s="1"/>
  <c r="X1377" i="6" s="1"/>
  <c r="V1381" i="6"/>
  <c r="X1381" i="6" s="1"/>
  <c r="U1381" i="6"/>
  <c r="U1385" i="6"/>
  <c r="V1385" i="6" s="1"/>
  <c r="X1385" i="6" s="1"/>
  <c r="U1389" i="6"/>
  <c r="V1389" i="6" s="1"/>
  <c r="X1389" i="6" s="1"/>
  <c r="U1393" i="6"/>
  <c r="V1393" i="6" s="1"/>
  <c r="X1393" i="6" s="1"/>
  <c r="V1397" i="6"/>
  <c r="X1397" i="6" s="1"/>
  <c r="U1397" i="6"/>
  <c r="U1401" i="6"/>
  <c r="V1401" i="6" s="1"/>
  <c r="X1401" i="6" s="1"/>
  <c r="U1405" i="6"/>
  <c r="V1405" i="6" s="1"/>
  <c r="X1405" i="6" s="1"/>
  <c r="U1409" i="6"/>
  <c r="V1409" i="6" s="1"/>
  <c r="X1409" i="6" s="1"/>
  <c r="V1413" i="6"/>
  <c r="X1413" i="6" s="1"/>
  <c r="U1413" i="6"/>
  <c r="U1417" i="6"/>
  <c r="V1417" i="6" s="1"/>
  <c r="X1417" i="6" s="1"/>
  <c r="U1421" i="6"/>
  <c r="V1421" i="6" s="1"/>
  <c r="X1421" i="6" s="1"/>
  <c r="U1425" i="6"/>
  <c r="V1425" i="6" s="1"/>
  <c r="X1425" i="6" s="1"/>
  <c r="V1429" i="6"/>
  <c r="X1429" i="6" s="1"/>
  <c r="U1429" i="6"/>
  <c r="U1433" i="6"/>
  <c r="V1433" i="6" s="1"/>
  <c r="X1433" i="6" s="1"/>
  <c r="U1437" i="6"/>
  <c r="V1437" i="6" s="1"/>
  <c r="X1437" i="6" s="1"/>
  <c r="U1441" i="6"/>
  <c r="V1441" i="6" s="1"/>
  <c r="X1441" i="6" s="1"/>
  <c r="V1445" i="6"/>
  <c r="X1445" i="6" s="1"/>
  <c r="U1445" i="6"/>
  <c r="U1449" i="6"/>
  <c r="V1449" i="6" s="1"/>
  <c r="X1449" i="6" s="1"/>
  <c r="U1453" i="6"/>
  <c r="V1453" i="6" s="1"/>
  <c r="X1453" i="6" s="1"/>
  <c r="U1457" i="6"/>
  <c r="V1457" i="6" s="1"/>
  <c r="X1457" i="6" s="1"/>
  <c r="V1461" i="6"/>
  <c r="X1461" i="6" s="1"/>
  <c r="U1461" i="6"/>
  <c r="U1465" i="6"/>
  <c r="V1465" i="6" s="1"/>
  <c r="X1465" i="6" s="1"/>
  <c r="U1469" i="6"/>
  <c r="V1469" i="6" s="1"/>
  <c r="X1469" i="6" s="1"/>
  <c r="U1473" i="6"/>
  <c r="V1473" i="6" s="1"/>
  <c r="X1473" i="6" s="1"/>
  <c r="V1477" i="6"/>
  <c r="X1477" i="6" s="1"/>
  <c r="U1477" i="6"/>
  <c r="U1481" i="6"/>
  <c r="V1481" i="6" s="1"/>
  <c r="X1481" i="6" s="1"/>
  <c r="U1485" i="6"/>
  <c r="V1485" i="6" s="1"/>
  <c r="X1485" i="6" s="1"/>
  <c r="U1489" i="6"/>
  <c r="V1489" i="6" s="1"/>
  <c r="X1489" i="6" s="1"/>
  <c r="V1493" i="6"/>
  <c r="X1493" i="6" s="1"/>
  <c r="U1493" i="6"/>
  <c r="U1497" i="6"/>
  <c r="V1497" i="6" s="1"/>
  <c r="X1497" i="6" s="1"/>
  <c r="U1501" i="6"/>
  <c r="V1501" i="6" s="1"/>
  <c r="X1501" i="6" s="1"/>
  <c r="U1505" i="6"/>
  <c r="V1505" i="6" s="1"/>
  <c r="X1505" i="6" s="1"/>
  <c r="V1509" i="6"/>
  <c r="X1509" i="6" s="1"/>
  <c r="U1509" i="6"/>
  <c r="U1513" i="6"/>
  <c r="V1513" i="6" s="1"/>
  <c r="X1513" i="6" s="1"/>
  <c r="U1517" i="6"/>
  <c r="V1517" i="6" s="1"/>
  <c r="X1517" i="6" s="1"/>
  <c r="U1521" i="6"/>
  <c r="V1521" i="6" s="1"/>
  <c r="X1521" i="6" s="1"/>
  <c r="V1525" i="6"/>
  <c r="X1525" i="6" s="1"/>
  <c r="U1525" i="6"/>
  <c r="U1529" i="6"/>
  <c r="V1529" i="6" s="1"/>
  <c r="X1529" i="6" s="1"/>
  <c r="U1533" i="6"/>
  <c r="V1533" i="6" s="1"/>
  <c r="X1533" i="6" s="1"/>
  <c r="U1537" i="6"/>
  <c r="V1537" i="6" s="1"/>
  <c r="X1537" i="6" s="1"/>
  <c r="V1541" i="6"/>
  <c r="X1541" i="6" s="1"/>
  <c r="U1541" i="6"/>
  <c r="U1545" i="6"/>
  <c r="V1545" i="6" s="1"/>
  <c r="X1545" i="6" s="1"/>
  <c r="U1549" i="6"/>
  <c r="V1549" i="6" s="1"/>
  <c r="X1549" i="6" s="1"/>
  <c r="U1553" i="6"/>
  <c r="V1553" i="6" s="1"/>
  <c r="X1553" i="6" s="1"/>
  <c r="V1557" i="6"/>
  <c r="X1557" i="6" s="1"/>
  <c r="U1557" i="6"/>
  <c r="U1561" i="6"/>
  <c r="V1561" i="6" s="1"/>
  <c r="X1561" i="6" s="1"/>
  <c r="U1565" i="6"/>
  <c r="V1565" i="6" s="1"/>
  <c r="X1565" i="6" s="1"/>
  <c r="U1569" i="6"/>
  <c r="V1569" i="6" s="1"/>
  <c r="X1569" i="6" s="1"/>
  <c r="V1573" i="6"/>
  <c r="X1573" i="6" s="1"/>
  <c r="U1573" i="6"/>
  <c r="U1577" i="6"/>
  <c r="V1577" i="6" s="1"/>
  <c r="X1577" i="6" s="1"/>
  <c r="U1581" i="6"/>
  <c r="V1581" i="6" s="1"/>
  <c r="X1581" i="6" s="1"/>
  <c r="U1585" i="6"/>
  <c r="V1585" i="6" s="1"/>
  <c r="X1585" i="6" s="1"/>
  <c r="V1589" i="6"/>
  <c r="X1589" i="6" s="1"/>
  <c r="U1589" i="6"/>
  <c r="U1593" i="6"/>
  <c r="V1593" i="6" s="1"/>
  <c r="X1593" i="6" s="1"/>
  <c r="U1597" i="6"/>
  <c r="V1597" i="6" s="1"/>
  <c r="X1597" i="6" s="1"/>
  <c r="U1601" i="6"/>
  <c r="V1601" i="6" s="1"/>
  <c r="X1601" i="6" s="1"/>
  <c r="V1605" i="6"/>
  <c r="X1605" i="6" s="1"/>
  <c r="U1605" i="6"/>
  <c r="U1609" i="6"/>
  <c r="V1609" i="6" s="1"/>
  <c r="X1609" i="6" s="1"/>
  <c r="U1613" i="6"/>
  <c r="V1613" i="6" s="1"/>
  <c r="X1613" i="6" s="1"/>
  <c r="U1617" i="6"/>
  <c r="V1617" i="6" s="1"/>
  <c r="X1617" i="6" s="1"/>
  <c r="V1621" i="6"/>
  <c r="X1621" i="6" s="1"/>
  <c r="U1621" i="6"/>
  <c r="U1625" i="6"/>
  <c r="V1625" i="6" s="1"/>
  <c r="X1625" i="6" s="1"/>
  <c r="U1629" i="6"/>
  <c r="V1629" i="6" s="1"/>
  <c r="X1629" i="6" s="1"/>
  <c r="U1633" i="6"/>
  <c r="V1633" i="6" s="1"/>
  <c r="X1633" i="6" s="1"/>
  <c r="V1637" i="6"/>
  <c r="X1637" i="6" s="1"/>
  <c r="U1637" i="6"/>
  <c r="U1641" i="6"/>
  <c r="V1641" i="6" s="1"/>
  <c r="X1641" i="6" s="1"/>
  <c r="U1645" i="6"/>
  <c r="V1645" i="6" s="1"/>
  <c r="X1645" i="6" s="1"/>
  <c r="U1649" i="6"/>
  <c r="V1649" i="6" s="1"/>
  <c r="X1649" i="6" s="1"/>
  <c r="V1653" i="6"/>
  <c r="X1653" i="6" s="1"/>
  <c r="U1653" i="6"/>
  <c r="V1657" i="6"/>
  <c r="X1657" i="6" s="1"/>
  <c r="U1657" i="6"/>
  <c r="V1661" i="6"/>
  <c r="X1661" i="6" s="1"/>
  <c r="U1661" i="6"/>
  <c r="V1665" i="6"/>
  <c r="X1665" i="6" s="1"/>
  <c r="U1665" i="6"/>
  <c r="V1669" i="6"/>
  <c r="X1669" i="6" s="1"/>
  <c r="U1669" i="6"/>
  <c r="V1673" i="6"/>
  <c r="X1673" i="6" s="1"/>
  <c r="U1673" i="6"/>
  <c r="V1677" i="6"/>
  <c r="X1677" i="6" s="1"/>
  <c r="U1677" i="6"/>
  <c r="V1681" i="6"/>
  <c r="X1681" i="6" s="1"/>
  <c r="U1681" i="6"/>
  <c r="V1685" i="6"/>
  <c r="X1685" i="6" s="1"/>
  <c r="U1685" i="6"/>
  <c r="V1689" i="6"/>
  <c r="X1689" i="6" s="1"/>
  <c r="U1689" i="6"/>
  <c r="V1693" i="6"/>
  <c r="X1693" i="6" s="1"/>
  <c r="U1693" i="6"/>
  <c r="V1697" i="6"/>
  <c r="X1697" i="6" s="1"/>
  <c r="U1697" i="6"/>
  <c r="V1701" i="6"/>
  <c r="X1701" i="6" s="1"/>
  <c r="U1701" i="6"/>
  <c r="V1705" i="6"/>
  <c r="X1705" i="6" s="1"/>
  <c r="U1705" i="6"/>
  <c r="V1709" i="6"/>
  <c r="X1709" i="6" s="1"/>
  <c r="U1709" i="6"/>
  <c r="V1713" i="6"/>
  <c r="X1713" i="6" s="1"/>
  <c r="U1713" i="6"/>
  <c r="V1717" i="6"/>
  <c r="X1717" i="6" s="1"/>
  <c r="U1717" i="6"/>
  <c r="V1721" i="6"/>
  <c r="X1721" i="6" s="1"/>
  <c r="U1721" i="6"/>
  <c r="V1725" i="6"/>
  <c r="X1725" i="6" s="1"/>
  <c r="U1725" i="6"/>
  <c r="V1729" i="6"/>
  <c r="X1729" i="6" s="1"/>
  <c r="U1729" i="6"/>
  <c r="V1733" i="6"/>
  <c r="X1733" i="6" s="1"/>
  <c r="U1733" i="6"/>
  <c r="V1737" i="6"/>
  <c r="X1737" i="6" s="1"/>
  <c r="U1737" i="6"/>
  <c r="V1741" i="6"/>
  <c r="X1741" i="6" s="1"/>
  <c r="U1741" i="6"/>
  <c r="V1745" i="6"/>
  <c r="X1745" i="6" s="1"/>
  <c r="U1745" i="6"/>
  <c r="V1749" i="6"/>
  <c r="X1749" i="6" s="1"/>
  <c r="U1749" i="6"/>
  <c r="V1753" i="6"/>
  <c r="X1753" i="6" s="1"/>
  <c r="U1753" i="6"/>
  <c r="V1757" i="6"/>
  <c r="X1757" i="6" s="1"/>
  <c r="U1757" i="6"/>
  <c r="V1761" i="6"/>
  <c r="X1761" i="6" s="1"/>
  <c r="U1761" i="6"/>
  <c r="V1765" i="6"/>
  <c r="X1765" i="6" s="1"/>
  <c r="U1765" i="6"/>
  <c r="V1769" i="6"/>
  <c r="X1769" i="6" s="1"/>
  <c r="U1769" i="6"/>
  <c r="V1773" i="6"/>
  <c r="X1773" i="6" s="1"/>
  <c r="U1773" i="6"/>
  <c r="V1777" i="6"/>
  <c r="X1777" i="6" s="1"/>
  <c r="U1777" i="6"/>
  <c r="V1781" i="6"/>
  <c r="X1781" i="6" s="1"/>
  <c r="U1781" i="6"/>
  <c r="V1785" i="6"/>
  <c r="X1785" i="6" s="1"/>
  <c r="U1785" i="6"/>
  <c r="V1789" i="6"/>
  <c r="X1789" i="6" s="1"/>
  <c r="U1789" i="6"/>
  <c r="V1793" i="6"/>
  <c r="X1793" i="6" s="1"/>
  <c r="U1793" i="6"/>
  <c r="V1797" i="6"/>
  <c r="X1797" i="6" s="1"/>
  <c r="U1797" i="6"/>
  <c r="V1801" i="6"/>
  <c r="X1801" i="6" s="1"/>
  <c r="U1801" i="6"/>
  <c r="V1805" i="6"/>
  <c r="X1805" i="6" s="1"/>
  <c r="U1805" i="6"/>
  <c r="V1809" i="6"/>
  <c r="X1809" i="6" s="1"/>
  <c r="U1809" i="6"/>
  <c r="V1813" i="6"/>
  <c r="X1813" i="6" s="1"/>
  <c r="U1813" i="6"/>
  <c r="V1817" i="6"/>
  <c r="X1817" i="6" s="1"/>
  <c r="U1817" i="6"/>
  <c r="V1821" i="6"/>
  <c r="X1821" i="6" s="1"/>
  <c r="U1821" i="6"/>
  <c r="V1825" i="6"/>
  <c r="X1825" i="6" s="1"/>
  <c r="U1825" i="6"/>
  <c r="V1829" i="6"/>
  <c r="X1829" i="6" s="1"/>
  <c r="U1829" i="6"/>
  <c r="V1833" i="6"/>
  <c r="X1833" i="6" s="1"/>
  <c r="U1833" i="6"/>
  <c r="V1837" i="6"/>
  <c r="X1837" i="6" s="1"/>
  <c r="U1837" i="6"/>
  <c r="V1841" i="6"/>
  <c r="X1841" i="6" s="1"/>
  <c r="U1841" i="6"/>
  <c r="V1845" i="6"/>
  <c r="X1845" i="6" s="1"/>
  <c r="U1845" i="6"/>
  <c r="V1849" i="6"/>
  <c r="X1849" i="6" s="1"/>
  <c r="U1849" i="6"/>
  <c r="V1853" i="6"/>
  <c r="X1853" i="6" s="1"/>
  <c r="U1853" i="6"/>
  <c r="V1857" i="6"/>
  <c r="X1857" i="6" s="1"/>
  <c r="U1857" i="6"/>
  <c r="V1861" i="6"/>
  <c r="X1861" i="6" s="1"/>
  <c r="U1861" i="6"/>
  <c r="V1865" i="6"/>
  <c r="X1865" i="6" s="1"/>
  <c r="U1865" i="6"/>
  <c r="V1869" i="6"/>
  <c r="X1869" i="6" s="1"/>
  <c r="U1869" i="6"/>
  <c r="V1873" i="6"/>
  <c r="X1873" i="6" s="1"/>
  <c r="U1873" i="6"/>
  <c r="V1877" i="6"/>
  <c r="X1877" i="6" s="1"/>
  <c r="U1877" i="6"/>
  <c r="V1881" i="6"/>
  <c r="X1881" i="6" s="1"/>
  <c r="U1881" i="6"/>
  <c r="V1885" i="6"/>
  <c r="X1885" i="6" s="1"/>
  <c r="U1885" i="6"/>
  <c r="V1889" i="6"/>
  <c r="X1889" i="6" s="1"/>
  <c r="U1889" i="6"/>
  <c r="V1893" i="6"/>
  <c r="X1893" i="6" s="1"/>
  <c r="U1893" i="6"/>
  <c r="V1897" i="6"/>
  <c r="X1897" i="6" s="1"/>
  <c r="U1897" i="6"/>
  <c r="V1901" i="6"/>
  <c r="X1901" i="6" s="1"/>
  <c r="U1901" i="6"/>
  <c r="V1905" i="6"/>
  <c r="X1905" i="6" s="1"/>
  <c r="U1905" i="6"/>
  <c r="V1909" i="6"/>
  <c r="X1909" i="6" s="1"/>
  <c r="U1909" i="6"/>
  <c r="V1913" i="6"/>
  <c r="X1913" i="6" s="1"/>
  <c r="U1913" i="6"/>
  <c r="V1917" i="6"/>
  <c r="X1917" i="6" s="1"/>
  <c r="U1917" i="6"/>
  <c r="V1921" i="6"/>
  <c r="X1921" i="6" s="1"/>
  <c r="U1921" i="6"/>
  <c r="V1925" i="6"/>
  <c r="X1925" i="6" s="1"/>
  <c r="U1925" i="6"/>
  <c r="V1929" i="6"/>
  <c r="X1929" i="6" s="1"/>
  <c r="U1929" i="6"/>
  <c r="V1933" i="6"/>
  <c r="X1933" i="6" s="1"/>
  <c r="U1933" i="6"/>
  <c r="V1937" i="6"/>
  <c r="X1937" i="6" s="1"/>
  <c r="U1937" i="6"/>
  <c r="V1941" i="6"/>
  <c r="X1941" i="6" s="1"/>
  <c r="U1941" i="6"/>
  <c r="V1945" i="6"/>
  <c r="X1945" i="6" s="1"/>
  <c r="U1945" i="6"/>
  <c r="V1949" i="6"/>
  <c r="X1949" i="6" s="1"/>
  <c r="U1949" i="6"/>
  <c r="V1953" i="6"/>
  <c r="X1953" i="6" s="1"/>
  <c r="U1953" i="6"/>
  <c r="V1957" i="6"/>
  <c r="X1957" i="6" s="1"/>
  <c r="U1957" i="6"/>
  <c r="V1961" i="6"/>
  <c r="X1961" i="6" s="1"/>
  <c r="U1961" i="6"/>
  <c r="V1965" i="6"/>
  <c r="X1965" i="6" s="1"/>
  <c r="U1965" i="6"/>
  <c r="V1969" i="6"/>
  <c r="X1969" i="6" s="1"/>
  <c r="U1969" i="6"/>
  <c r="V1973" i="6"/>
  <c r="X1973" i="6" s="1"/>
  <c r="U1973" i="6"/>
  <c r="V1977" i="6"/>
  <c r="X1977" i="6" s="1"/>
  <c r="U1977" i="6"/>
  <c r="V1981" i="6"/>
  <c r="X1981" i="6" s="1"/>
  <c r="U1981" i="6"/>
  <c r="V1985" i="6"/>
  <c r="X1985" i="6" s="1"/>
  <c r="U1985" i="6"/>
  <c r="V1989" i="6"/>
  <c r="X1989" i="6" s="1"/>
  <c r="U1989" i="6"/>
  <c r="V1993" i="6"/>
  <c r="X1993" i="6" s="1"/>
  <c r="U1993" i="6"/>
  <c r="V1997" i="6"/>
  <c r="X1997" i="6" s="1"/>
  <c r="U1997" i="6"/>
  <c r="V2001" i="6"/>
  <c r="X2001" i="6" s="1"/>
  <c r="U2001" i="6"/>
  <c r="V2005" i="6"/>
  <c r="X2005" i="6" s="1"/>
  <c r="U2005" i="6"/>
  <c r="V2009" i="6"/>
  <c r="X2009" i="6" s="1"/>
  <c r="U2009" i="6"/>
  <c r="V2013" i="6"/>
  <c r="X2013" i="6" s="1"/>
  <c r="U2013" i="6"/>
  <c r="V2017" i="6"/>
  <c r="X2017" i="6" s="1"/>
  <c r="U2017" i="6"/>
  <c r="V2021" i="6"/>
  <c r="X2021" i="6" s="1"/>
  <c r="U2021" i="6"/>
  <c r="V2025" i="6"/>
  <c r="X2025" i="6" s="1"/>
  <c r="U2025" i="6"/>
  <c r="V2029" i="6"/>
  <c r="X2029" i="6" s="1"/>
  <c r="U2029" i="6"/>
  <c r="V2033" i="6"/>
  <c r="X2033" i="6" s="1"/>
  <c r="U2033" i="6"/>
  <c r="V2037" i="6"/>
  <c r="X2037" i="6" s="1"/>
  <c r="U2037" i="6"/>
  <c r="V2041" i="6"/>
  <c r="X2041" i="6" s="1"/>
  <c r="U2041" i="6"/>
  <c r="V2045" i="6"/>
  <c r="X2045" i="6" s="1"/>
  <c r="U2045" i="6"/>
  <c r="V2049" i="6"/>
  <c r="X2049" i="6" s="1"/>
  <c r="U2049" i="6"/>
  <c r="V2053" i="6"/>
  <c r="X2053" i="6" s="1"/>
  <c r="U2053" i="6"/>
  <c r="V2057" i="6"/>
  <c r="X2057" i="6" s="1"/>
  <c r="U2057" i="6"/>
  <c r="V2061" i="6"/>
  <c r="X2061" i="6" s="1"/>
  <c r="U2061" i="6"/>
  <c r="V2065" i="6"/>
  <c r="X2065" i="6" s="1"/>
  <c r="U2065" i="6"/>
  <c r="V2069" i="6"/>
  <c r="X2069" i="6" s="1"/>
  <c r="U2069" i="6"/>
  <c r="V2073" i="6"/>
  <c r="X2073" i="6" s="1"/>
  <c r="U2073" i="6"/>
  <c r="V2077" i="6"/>
  <c r="X2077" i="6" s="1"/>
  <c r="U2077" i="6"/>
  <c r="V2081" i="6"/>
  <c r="X2081" i="6" s="1"/>
  <c r="U2081" i="6"/>
  <c r="V2085" i="6"/>
  <c r="X2085" i="6" s="1"/>
  <c r="U2085" i="6"/>
  <c r="V2089" i="6"/>
  <c r="X2089" i="6" s="1"/>
  <c r="U2089" i="6"/>
  <c r="V2093" i="6"/>
  <c r="X2093" i="6" s="1"/>
  <c r="U2093" i="6"/>
  <c r="V2097" i="6"/>
  <c r="X2097" i="6" s="1"/>
  <c r="U2097" i="6"/>
  <c r="V2101" i="6"/>
  <c r="X2101" i="6" s="1"/>
  <c r="U2101" i="6"/>
  <c r="V2105" i="6"/>
  <c r="X2105" i="6" s="1"/>
  <c r="U2105" i="6"/>
  <c r="V2109" i="6"/>
  <c r="X2109" i="6" s="1"/>
  <c r="U2109" i="6"/>
  <c r="V2113" i="6"/>
  <c r="X2113" i="6" s="1"/>
  <c r="U2113" i="6"/>
  <c r="V2117" i="6"/>
  <c r="X2117" i="6" s="1"/>
  <c r="U2117" i="6"/>
  <c r="V2121" i="6"/>
  <c r="X2121" i="6" s="1"/>
  <c r="U2121" i="6"/>
  <c r="V2125" i="6"/>
  <c r="X2125" i="6" s="1"/>
  <c r="U2125" i="6"/>
  <c r="V2129" i="6"/>
  <c r="X2129" i="6" s="1"/>
  <c r="U2129" i="6"/>
  <c r="V2133" i="6"/>
  <c r="X2133" i="6" s="1"/>
  <c r="U2133" i="6"/>
  <c r="V2137" i="6"/>
  <c r="X2137" i="6" s="1"/>
  <c r="U2137" i="6"/>
  <c r="V2141" i="6"/>
  <c r="X2141" i="6" s="1"/>
  <c r="U2141" i="6"/>
  <c r="V2145" i="6"/>
  <c r="X2145" i="6" s="1"/>
  <c r="U2145" i="6"/>
  <c r="V2149" i="6"/>
  <c r="X2149" i="6" s="1"/>
  <c r="U2149" i="6"/>
  <c r="V2153" i="6"/>
  <c r="X2153" i="6" s="1"/>
  <c r="U2153" i="6"/>
  <c r="V2157" i="6"/>
  <c r="X2157" i="6" s="1"/>
  <c r="U2157" i="6"/>
  <c r="V2161" i="6"/>
  <c r="X2161" i="6" s="1"/>
  <c r="U2161" i="6"/>
  <c r="V2165" i="6"/>
  <c r="X2165" i="6" s="1"/>
  <c r="U2165" i="6"/>
  <c r="V2169" i="6"/>
  <c r="X2169" i="6" s="1"/>
  <c r="U2169" i="6"/>
  <c r="V2173" i="6"/>
  <c r="X2173" i="6" s="1"/>
  <c r="U2173" i="6"/>
  <c r="V2177" i="6"/>
  <c r="X2177" i="6" s="1"/>
  <c r="U2177" i="6"/>
  <c r="V2181" i="6"/>
  <c r="X2181" i="6" s="1"/>
  <c r="U2181" i="6"/>
  <c r="V2185" i="6"/>
  <c r="X2185" i="6" s="1"/>
  <c r="U2185" i="6"/>
  <c r="V2189" i="6"/>
  <c r="X2189" i="6" s="1"/>
  <c r="U2189" i="6"/>
  <c r="V2193" i="6"/>
  <c r="X2193" i="6" s="1"/>
  <c r="U2193" i="6"/>
  <c r="V2197" i="6"/>
  <c r="X2197" i="6" s="1"/>
  <c r="U2197" i="6"/>
  <c r="V2201" i="6"/>
  <c r="X2201" i="6" s="1"/>
  <c r="U2201" i="6"/>
  <c r="V2205" i="6"/>
  <c r="X2205" i="6" s="1"/>
  <c r="U2205" i="6"/>
  <c r="V2209" i="6"/>
  <c r="X2209" i="6" s="1"/>
  <c r="U2209" i="6"/>
  <c r="V2213" i="6"/>
  <c r="X2213" i="6" s="1"/>
  <c r="U2213" i="6"/>
  <c r="V2217" i="6"/>
  <c r="X2217" i="6" s="1"/>
  <c r="U2217" i="6"/>
  <c r="V2221" i="6"/>
  <c r="X2221" i="6" s="1"/>
  <c r="U2221" i="6"/>
  <c r="V2225" i="6"/>
  <c r="X2225" i="6" s="1"/>
  <c r="U2225" i="6"/>
  <c r="V2229" i="6"/>
  <c r="X2229" i="6" s="1"/>
  <c r="U2229" i="6"/>
  <c r="V2233" i="6"/>
  <c r="X2233" i="6" s="1"/>
  <c r="U2233" i="6"/>
  <c r="V2237" i="6"/>
  <c r="X2237" i="6" s="1"/>
  <c r="U2237" i="6"/>
  <c r="V2241" i="6"/>
  <c r="X2241" i="6" s="1"/>
  <c r="U2241" i="6"/>
  <c r="V2245" i="6"/>
  <c r="X2245" i="6" s="1"/>
  <c r="U2245" i="6"/>
  <c r="V2249" i="6"/>
  <c r="X2249" i="6" s="1"/>
  <c r="U2249" i="6"/>
  <c r="V2253" i="6"/>
  <c r="X2253" i="6" s="1"/>
  <c r="U2253" i="6"/>
  <c r="V2257" i="6"/>
  <c r="X2257" i="6" s="1"/>
  <c r="U2257" i="6"/>
  <c r="V2261" i="6"/>
  <c r="X2261" i="6" s="1"/>
  <c r="U2261" i="6"/>
  <c r="V2265" i="6"/>
  <c r="X2265" i="6" s="1"/>
  <c r="U2265" i="6"/>
  <c r="V2269" i="6"/>
  <c r="X2269" i="6" s="1"/>
  <c r="U2269" i="6"/>
  <c r="V2273" i="6"/>
  <c r="X2273" i="6" s="1"/>
  <c r="U2273" i="6"/>
  <c r="V2277" i="6"/>
  <c r="X2277" i="6" s="1"/>
  <c r="U2277" i="6"/>
  <c r="V2281" i="6"/>
  <c r="X2281" i="6" s="1"/>
  <c r="U2281" i="6"/>
  <c r="V2285" i="6"/>
  <c r="X2285" i="6" s="1"/>
  <c r="U2285" i="6"/>
  <c r="V2289" i="6"/>
  <c r="X2289" i="6" s="1"/>
  <c r="U2289" i="6"/>
  <c r="V2293" i="6"/>
  <c r="X2293" i="6" s="1"/>
  <c r="U2293" i="6"/>
  <c r="V2297" i="6"/>
  <c r="X2297" i="6" s="1"/>
  <c r="U2297" i="6"/>
  <c r="V2301" i="6"/>
  <c r="X2301" i="6" s="1"/>
  <c r="U2301" i="6"/>
  <c r="V2305" i="6"/>
  <c r="X2305" i="6" s="1"/>
  <c r="U2305" i="6"/>
  <c r="V2309" i="6"/>
  <c r="X2309" i="6" s="1"/>
  <c r="U2309" i="6"/>
  <c r="V2313" i="6"/>
  <c r="X2313" i="6" s="1"/>
  <c r="U2313" i="6"/>
  <c r="V2317" i="6"/>
  <c r="X2317" i="6" s="1"/>
  <c r="U2317" i="6"/>
  <c r="V2321" i="6"/>
  <c r="X2321" i="6" s="1"/>
  <c r="U2321" i="6"/>
  <c r="V2325" i="6"/>
  <c r="X2325" i="6" s="1"/>
  <c r="U2325" i="6"/>
  <c r="V2329" i="6"/>
  <c r="X2329" i="6" s="1"/>
  <c r="U2329" i="6"/>
  <c r="V2333" i="6"/>
  <c r="X2333" i="6" s="1"/>
  <c r="U2333" i="6"/>
  <c r="V2337" i="6"/>
  <c r="X2337" i="6" s="1"/>
  <c r="U2337" i="6"/>
  <c r="V2341" i="6"/>
  <c r="X2341" i="6" s="1"/>
  <c r="U2341" i="6"/>
  <c r="V2345" i="6"/>
  <c r="X2345" i="6" s="1"/>
  <c r="U2345" i="6"/>
  <c r="V2349" i="6"/>
  <c r="X2349" i="6" s="1"/>
  <c r="U2349" i="6"/>
  <c r="V2353" i="6"/>
  <c r="X2353" i="6" s="1"/>
  <c r="U2353" i="6"/>
  <c r="V2357" i="6"/>
  <c r="X2357" i="6" s="1"/>
  <c r="U2357" i="6"/>
  <c r="V2361" i="6"/>
  <c r="X2361" i="6" s="1"/>
  <c r="U2361" i="6"/>
  <c r="V2365" i="6"/>
  <c r="X2365" i="6" s="1"/>
  <c r="U2365" i="6"/>
  <c r="V2369" i="6"/>
  <c r="X2369" i="6" s="1"/>
  <c r="U2369" i="6"/>
  <c r="V2373" i="6"/>
  <c r="X2373" i="6" s="1"/>
  <c r="U2373" i="6"/>
  <c r="V2377" i="6"/>
  <c r="X2377" i="6" s="1"/>
  <c r="U2377" i="6"/>
  <c r="V2381" i="6"/>
  <c r="X2381" i="6" s="1"/>
  <c r="U2381" i="6"/>
  <c r="V2385" i="6"/>
  <c r="X2385" i="6" s="1"/>
  <c r="U2385" i="6"/>
  <c r="V2389" i="6"/>
  <c r="X2389" i="6" s="1"/>
  <c r="U2389" i="6"/>
  <c r="V2393" i="6"/>
  <c r="X2393" i="6" s="1"/>
  <c r="U2393" i="6"/>
  <c r="V2397" i="6"/>
  <c r="X2397" i="6" s="1"/>
  <c r="U2397" i="6"/>
  <c r="V2401" i="6"/>
  <c r="X2401" i="6" s="1"/>
  <c r="U2401" i="6"/>
  <c r="V2405" i="6"/>
  <c r="X2405" i="6" s="1"/>
  <c r="U2405" i="6"/>
  <c r="V2409" i="6"/>
  <c r="X2409" i="6" s="1"/>
  <c r="U2409" i="6"/>
  <c r="V2413" i="6"/>
  <c r="X2413" i="6" s="1"/>
  <c r="U2413" i="6"/>
  <c r="V2417" i="6"/>
  <c r="X2417" i="6" s="1"/>
  <c r="U2417" i="6"/>
  <c r="V2421" i="6"/>
  <c r="X2421" i="6" s="1"/>
  <c r="U2421" i="6"/>
  <c r="V2425" i="6"/>
  <c r="X2425" i="6" s="1"/>
  <c r="U2425" i="6"/>
  <c r="V2429" i="6"/>
  <c r="X2429" i="6" s="1"/>
  <c r="U2429" i="6"/>
  <c r="V2433" i="6"/>
  <c r="X2433" i="6" s="1"/>
  <c r="U2433" i="6"/>
  <c r="V2437" i="6"/>
  <c r="X2437" i="6" s="1"/>
  <c r="U2437" i="6"/>
  <c r="V2441" i="6"/>
  <c r="X2441" i="6" s="1"/>
  <c r="U2441" i="6"/>
  <c r="V2445" i="6"/>
  <c r="X2445" i="6" s="1"/>
  <c r="U2445" i="6"/>
  <c r="V2449" i="6"/>
  <c r="X2449" i="6" s="1"/>
  <c r="U2449" i="6"/>
  <c r="V2453" i="6"/>
  <c r="X2453" i="6" s="1"/>
  <c r="U2453" i="6"/>
  <c r="V2457" i="6"/>
  <c r="X2457" i="6" s="1"/>
  <c r="U2457" i="6"/>
  <c r="V2461" i="6"/>
  <c r="X2461" i="6" s="1"/>
  <c r="U2461" i="6"/>
  <c r="V2465" i="6"/>
  <c r="X2465" i="6" s="1"/>
  <c r="U2465" i="6"/>
  <c r="V2469" i="6"/>
  <c r="X2469" i="6" s="1"/>
  <c r="U2469" i="6"/>
  <c r="V2473" i="6"/>
  <c r="X2473" i="6" s="1"/>
  <c r="U2473" i="6"/>
  <c r="V2477" i="6"/>
  <c r="X2477" i="6" s="1"/>
  <c r="U2477" i="6"/>
  <c r="V2481" i="6"/>
  <c r="X2481" i="6" s="1"/>
  <c r="U2481" i="6"/>
  <c r="V2485" i="6"/>
  <c r="X2485" i="6" s="1"/>
  <c r="U2485" i="6"/>
  <c r="V2489" i="6"/>
  <c r="X2489" i="6" s="1"/>
  <c r="U2489" i="6"/>
  <c r="V2493" i="6"/>
  <c r="X2493" i="6" s="1"/>
  <c r="U2493" i="6"/>
  <c r="V2497" i="6"/>
  <c r="X2497" i="6" s="1"/>
  <c r="U2497" i="6"/>
  <c r="V2501" i="6"/>
  <c r="X2501" i="6" s="1"/>
  <c r="U2501" i="6"/>
  <c r="V2505" i="6"/>
  <c r="X2505" i="6" s="1"/>
  <c r="U2505" i="6"/>
  <c r="V2509" i="6"/>
  <c r="X2509" i="6" s="1"/>
  <c r="U2509" i="6"/>
  <c r="V2513" i="6"/>
  <c r="X2513" i="6" s="1"/>
  <c r="U2513" i="6"/>
  <c r="V2517" i="6"/>
  <c r="X2517" i="6" s="1"/>
  <c r="U2517" i="6"/>
  <c r="V2521" i="6"/>
  <c r="X2521" i="6" s="1"/>
  <c r="U2521" i="6"/>
  <c r="V2525" i="6"/>
  <c r="X2525" i="6" s="1"/>
  <c r="U2525" i="6"/>
  <c r="V2529" i="6"/>
  <c r="X2529" i="6" s="1"/>
  <c r="U2529" i="6"/>
  <c r="V2533" i="6"/>
  <c r="X2533" i="6" s="1"/>
  <c r="U2533" i="6"/>
  <c r="V2537" i="6"/>
  <c r="X2537" i="6" s="1"/>
  <c r="U2537" i="6"/>
  <c r="V2541" i="6"/>
  <c r="X2541" i="6" s="1"/>
  <c r="U2541" i="6"/>
  <c r="V2545" i="6"/>
  <c r="X2545" i="6" s="1"/>
  <c r="U2545" i="6"/>
  <c r="V2549" i="6"/>
  <c r="X2549" i="6" s="1"/>
  <c r="U2549" i="6"/>
  <c r="V2553" i="6"/>
  <c r="X2553" i="6" s="1"/>
  <c r="U2553" i="6"/>
  <c r="V2557" i="6"/>
  <c r="X2557" i="6" s="1"/>
  <c r="U2557" i="6"/>
  <c r="V2561" i="6"/>
  <c r="X2561" i="6" s="1"/>
  <c r="U2561" i="6"/>
  <c r="V2565" i="6"/>
  <c r="X2565" i="6" s="1"/>
  <c r="U2565" i="6"/>
  <c r="V2569" i="6"/>
  <c r="X2569" i="6" s="1"/>
  <c r="U2569" i="6"/>
  <c r="V2573" i="6"/>
  <c r="X2573" i="6" s="1"/>
  <c r="U2573" i="6"/>
  <c r="V2577" i="6"/>
  <c r="X2577" i="6" s="1"/>
  <c r="U2577" i="6"/>
  <c r="V2581" i="6"/>
  <c r="X2581" i="6" s="1"/>
  <c r="U2581" i="6"/>
  <c r="V2585" i="6"/>
  <c r="X2585" i="6" s="1"/>
  <c r="U2585" i="6"/>
  <c r="V2589" i="6"/>
  <c r="X2589" i="6" s="1"/>
  <c r="U2589" i="6"/>
  <c r="V2593" i="6"/>
  <c r="X2593" i="6" s="1"/>
  <c r="U2593" i="6"/>
  <c r="V2597" i="6"/>
  <c r="X2597" i="6" s="1"/>
  <c r="U2597" i="6"/>
  <c r="V2601" i="6"/>
  <c r="X2601" i="6" s="1"/>
  <c r="U2601" i="6"/>
  <c r="V2605" i="6"/>
  <c r="X2605" i="6" s="1"/>
  <c r="U2605" i="6"/>
  <c r="V2609" i="6"/>
  <c r="X2609" i="6" s="1"/>
  <c r="U2609" i="6"/>
  <c r="V2613" i="6"/>
  <c r="X2613" i="6" s="1"/>
  <c r="U2613" i="6"/>
  <c r="V2617" i="6"/>
  <c r="X2617" i="6" s="1"/>
  <c r="U2617" i="6"/>
  <c r="V2621" i="6"/>
  <c r="X2621" i="6" s="1"/>
  <c r="U2621" i="6"/>
  <c r="V2625" i="6"/>
  <c r="X2625" i="6" s="1"/>
  <c r="U2625" i="6"/>
  <c r="V2629" i="6"/>
  <c r="X2629" i="6" s="1"/>
  <c r="U2629" i="6"/>
  <c r="V2633" i="6"/>
  <c r="X2633" i="6" s="1"/>
  <c r="U2633" i="6"/>
  <c r="V2637" i="6"/>
  <c r="X2637" i="6" s="1"/>
  <c r="U2637" i="6"/>
  <c r="V2641" i="6"/>
  <c r="X2641" i="6" s="1"/>
  <c r="U2641" i="6"/>
  <c r="V2645" i="6"/>
  <c r="X2645" i="6" s="1"/>
  <c r="U2645" i="6"/>
  <c r="V2649" i="6"/>
  <c r="X2649" i="6" s="1"/>
  <c r="U2649" i="6"/>
  <c r="V2653" i="6"/>
  <c r="X2653" i="6" s="1"/>
  <c r="U2653" i="6"/>
  <c r="V2657" i="6"/>
  <c r="X2657" i="6" s="1"/>
  <c r="U2657" i="6"/>
  <c r="V2661" i="6"/>
  <c r="X2661" i="6" s="1"/>
  <c r="U2661" i="6"/>
  <c r="V2665" i="6"/>
  <c r="X2665" i="6" s="1"/>
  <c r="U2665" i="6"/>
  <c r="V2669" i="6"/>
  <c r="X2669" i="6" s="1"/>
  <c r="U2669" i="6"/>
  <c r="V2673" i="6"/>
  <c r="X2673" i="6" s="1"/>
  <c r="U2673" i="6"/>
  <c r="V2677" i="6"/>
  <c r="X2677" i="6" s="1"/>
  <c r="U2677" i="6"/>
  <c r="V2681" i="6"/>
  <c r="X2681" i="6" s="1"/>
  <c r="U2681" i="6"/>
  <c r="V2685" i="6"/>
  <c r="X2685" i="6" s="1"/>
  <c r="U2685" i="6"/>
  <c r="V2689" i="6"/>
  <c r="X2689" i="6" s="1"/>
  <c r="U2689" i="6"/>
  <c r="V2693" i="6"/>
  <c r="X2693" i="6" s="1"/>
  <c r="U2693" i="6"/>
  <c r="V2697" i="6"/>
  <c r="X2697" i="6" s="1"/>
  <c r="U2697" i="6"/>
  <c r="V2701" i="6"/>
  <c r="X2701" i="6" s="1"/>
  <c r="U2701" i="6"/>
  <c r="V2705" i="6"/>
  <c r="X2705" i="6" s="1"/>
  <c r="U2705" i="6"/>
  <c r="V2709" i="6"/>
  <c r="X2709" i="6" s="1"/>
  <c r="U2709" i="6"/>
  <c r="V2713" i="6"/>
  <c r="X2713" i="6" s="1"/>
  <c r="U2713" i="6"/>
  <c r="V2717" i="6"/>
  <c r="X2717" i="6" s="1"/>
  <c r="U2717" i="6"/>
  <c r="V2721" i="6"/>
  <c r="X2721" i="6" s="1"/>
  <c r="U2721" i="6"/>
  <c r="V2725" i="6"/>
  <c r="X2725" i="6" s="1"/>
  <c r="U2725" i="6"/>
  <c r="V2729" i="6"/>
  <c r="X2729" i="6" s="1"/>
  <c r="U2729" i="6"/>
  <c r="V2733" i="6"/>
  <c r="X2733" i="6" s="1"/>
  <c r="U2733" i="6"/>
  <c r="V2737" i="6"/>
  <c r="X2737" i="6" s="1"/>
  <c r="U2737" i="6"/>
  <c r="V2741" i="6"/>
  <c r="X2741" i="6" s="1"/>
  <c r="U2741" i="6"/>
  <c r="V2745" i="6"/>
  <c r="X2745" i="6" s="1"/>
  <c r="U2745" i="6"/>
  <c r="V2749" i="6"/>
  <c r="X2749" i="6" s="1"/>
  <c r="U2749" i="6"/>
  <c r="V2753" i="6"/>
  <c r="X2753" i="6" s="1"/>
  <c r="U2753" i="6"/>
  <c r="V2757" i="6"/>
  <c r="X2757" i="6" s="1"/>
  <c r="U2757" i="6"/>
  <c r="V2761" i="6"/>
  <c r="X2761" i="6" s="1"/>
  <c r="U2761" i="6"/>
  <c r="V2765" i="6"/>
  <c r="X2765" i="6" s="1"/>
  <c r="U2765" i="6"/>
  <c r="V2769" i="6"/>
  <c r="X2769" i="6" s="1"/>
  <c r="U2769" i="6"/>
  <c r="V2773" i="6"/>
  <c r="X2773" i="6" s="1"/>
  <c r="U2773" i="6"/>
  <c r="V2777" i="6"/>
  <c r="X2777" i="6" s="1"/>
  <c r="U2777" i="6"/>
  <c r="V2781" i="6"/>
  <c r="X2781" i="6" s="1"/>
  <c r="U2781" i="6"/>
  <c r="V2785" i="6"/>
  <c r="X2785" i="6" s="1"/>
  <c r="U2785" i="6"/>
  <c r="V2789" i="6"/>
  <c r="X2789" i="6" s="1"/>
  <c r="U2789" i="6"/>
  <c r="V2793" i="6"/>
  <c r="X2793" i="6" s="1"/>
  <c r="U2793" i="6"/>
  <c r="V2797" i="6"/>
  <c r="X2797" i="6" s="1"/>
  <c r="U2797" i="6"/>
  <c r="V2801" i="6"/>
  <c r="X2801" i="6" s="1"/>
  <c r="U2801" i="6"/>
  <c r="V2805" i="6"/>
  <c r="X2805" i="6" s="1"/>
  <c r="U2805" i="6"/>
  <c r="V2809" i="6"/>
  <c r="X2809" i="6" s="1"/>
  <c r="U2809" i="6"/>
  <c r="V2813" i="6"/>
  <c r="X2813" i="6" s="1"/>
  <c r="U2813" i="6"/>
  <c r="V2817" i="6"/>
  <c r="X2817" i="6" s="1"/>
  <c r="U2817" i="6"/>
  <c r="V2821" i="6"/>
  <c r="X2821" i="6" s="1"/>
  <c r="U2821" i="6"/>
  <c r="V2825" i="6"/>
  <c r="X2825" i="6" s="1"/>
  <c r="U2825" i="6"/>
  <c r="V2829" i="6"/>
  <c r="X2829" i="6" s="1"/>
  <c r="U2829" i="6"/>
  <c r="V2833" i="6"/>
  <c r="X2833" i="6" s="1"/>
  <c r="U2833" i="6"/>
  <c r="V2837" i="6"/>
  <c r="X2837" i="6" s="1"/>
  <c r="U2837" i="6"/>
  <c r="V2841" i="6"/>
  <c r="X2841" i="6" s="1"/>
  <c r="U2841" i="6"/>
  <c r="V2845" i="6"/>
  <c r="X2845" i="6" s="1"/>
  <c r="U2845" i="6"/>
  <c r="V2849" i="6"/>
  <c r="X2849" i="6" s="1"/>
  <c r="U2849" i="6"/>
  <c r="V2853" i="6"/>
  <c r="X2853" i="6" s="1"/>
  <c r="U2853" i="6"/>
  <c r="V2857" i="6"/>
  <c r="X2857" i="6" s="1"/>
  <c r="U2857" i="6"/>
  <c r="V2861" i="6"/>
  <c r="X2861" i="6" s="1"/>
  <c r="U2861" i="6"/>
  <c r="V2865" i="6"/>
  <c r="X2865" i="6" s="1"/>
  <c r="U2865" i="6"/>
  <c r="V2869" i="6"/>
  <c r="X2869" i="6" s="1"/>
  <c r="U2869" i="6"/>
  <c r="V2873" i="6"/>
  <c r="X2873" i="6" s="1"/>
  <c r="U2873" i="6"/>
  <c r="V2877" i="6"/>
  <c r="X2877" i="6" s="1"/>
  <c r="U2877" i="6"/>
  <c r="V2881" i="6"/>
  <c r="X2881" i="6" s="1"/>
  <c r="U2881" i="6"/>
  <c r="V2885" i="6"/>
  <c r="X2885" i="6" s="1"/>
  <c r="U2885" i="6"/>
  <c r="V2889" i="6"/>
  <c r="X2889" i="6" s="1"/>
  <c r="U2889" i="6"/>
  <c r="V2893" i="6"/>
  <c r="X2893" i="6" s="1"/>
  <c r="U2893" i="6"/>
  <c r="V2897" i="6"/>
  <c r="X2897" i="6" s="1"/>
  <c r="U2897" i="6"/>
  <c r="V2901" i="6"/>
  <c r="X2901" i="6" s="1"/>
  <c r="U2901" i="6"/>
  <c r="V2905" i="6"/>
  <c r="X2905" i="6" s="1"/>
  <c r="U2905" i="6"/>
  <c r="V2909" i="6"/>
  <c r="X2909" i="6" s="1"/>
  <c r="U2909" i="6"/>
  <c r="V2913" i="6"/>
  <c r="X2913" i="6" s="1"/>
  <c r="U2913" i="6"/>
  <c r="V2917" i="6"/>
  <c r="X2917" i="6" s="1"/>
  <c r="U2917" i="6"/>
  <c r="V2921" i="6"/>
  <c r="X2921" i="6" s="1"/>
  <c r="U2921" i="6"/>
  <c r="V2925" i="6"/>
  <c r="X2925" i="6" s="1"/>
  <c r="U2925" i="6"/>
  <c r="V2929" i="6"/>
  <c r="X2929" i="6" s="1"/>
  <c r="U2929" i="6"/>
  <c r="V2933" i="6"/>
  <c r="X2933" i="6" s="1"/>
  <c r="U2933" i="6"/>
  <c r="V2937" i="6"/>
  <c r="X2937" i="6" s="1"/>
  <c r="U2937" i="6"/>
  <c r="V2941" i="6"/>
  <c r="X2941" i="6" s="1"/>
  <c r="U2941" i="6"/>
  <c r="V2945" i="6"/>
  <c r="X2945" i="6" s="1"/>
  <c r="U2945" i="6"/>
  <c r="V2949" i="6"/>
  <c r="X2949" i="6" s="1"/>
  <c r="U2949" i="6"/>
  <c r="V2953" i="6"/>
  <c r="X2953" i="6" s="1"/>
  <c r="U2953" i="6"/>
  <c r="V2957" i="6"/>
  <c r="X2957" i="6" s="1"/>
  <c r="U2957" i="6"/>
  <c r="V2961" i="6"/>
  <c r="X2961" i="6" s="1"/>
  <c r="U2961" i="6"/>
  <c r="V2965" i="6"/>
  <c r="X2965" i="6" s="1"/>
  <c r="U2965" i="6"/>
  <c r="V2969" i="6"/>
  <c r="X2969" i="6" s="1"/>
  <c r="U2969" i="6"/>
  <c r="V2973" i="6"/>
  <c r="X2973" i="6" s="1"/>
  <c r="U2973" i="6"/>
  <c r="V2977" i="6"/>
  <c r="X2977" i="6" s="1"/>
  <c r="U2977" i="6"/>
  <c r="V2981" i="6"/>
  <c r="X2981" i="6" s="1"/>
  <c r="U2981" i="6"/>
  <c r="V2985" i="6"/>
  <c r="X2985" i="6" s="1"/>
  <c r="U2985" i="6"/>
  <c r="V2989" i="6"/>
  <c r="X2989" i="6" s="1"/>
  <c r="U2989" i="6"/>
  <c r="V2993" i="6"/>
  <c r="X2993" i="6" s="1"/>
  <c r="U2993" i="6"/>
  <c r="V2997" i="6"/>
  <c r="X2997" i="6" s="1"/>
  <c r="U2997" i="6"/>
  <c r="V3001" i="6"/>
  <c r="X3001" i="6" s="1"/>
  <c r="U3001" i="6"/>
  <c r="V3005" i="6"/>
  <c r="X3005" i="6" s="1"/>
  <c r="U3005" i="6"/>
  <c r="V2590" i="6"/>
  <c r="X2590" i="6" s="1"/>
  <c r="U2590" i="6"/>
  <c r="V2606" i="6"/>
  <c r="X2606" i="6" s="1"/>
  <c r="U2606" i="6"/>
  <c r="V2610" i="6"/>
  <c r="X2610" i="6" s="1"/>
  <c r="U2610" i="6"/>
  <c r="V2626" i="6"/>
  <c r="X2626" i="6" s="1"/>
  <c r="U2626" i="6"/>
  <c r="V2642" i="6"/>
  <c r="X2642" i="6" s="1"/>
  <c r="U2642" i="6"/>
  <c r="V2658" i="6"/>
  <c r="X2658" i="6" s="1"/>
  <c r="U2658" i="6"/>
  <c r="V2994" i="6"/>
  <c r="X2994" i="6" s="1"/>
  <c r="U2994" i="6"/>
  <c r="V2998" i="6"/>
  <c r="X2998" i="6" s="1"/>
  <c r="U2998" i="6"/>
  <c r="V3002" i="6"/>
  <c r="X3002" i="6" s="1"/>
  <c r="U3002" i="6"/>
  <c r="V3006" i="6"/>
  <c r="X3006" i="6" s="1"/>
  <c r="U3006" i="6"/>
  <c r="V1679" i="6"/>
  <c r="X1679" i="6" s="1"/>
  <c r="U1679" i="6"/>
  <c r="V1695" i="6"/>
  <c r="X1695" i="6" s="1"/>
  <c r="U1695" i="6"/>
  <c r="V1711" i="6"/>
  <c r="X1711" i="6" s="1"/>
  <c r="U1711" i="6"/>
  <c r="V1775" i="6"/>
  <c r="X1775" i="6" s="1"/>
  <c r="U1775" i="6"/>
  <c r="V1791" i="6"/>
  <c r="X1791" i="6" s="1"/>
  <c r="U1791" i="6"/>
  <c r="V1823" i="6"/>
  <c r="X1823" i="6" s="1"/>
  <c r="U1823" i="6"/>
  <c r="V1839" i="6"/>
  <c r="X1839" i="6" s="1"/>
  <c r="U1839" i="6"/>
  <c r="V1899" i="6"/>
  <c r="X1899" i="6" s="1"/>
  <c r="U1899" i="6"/>
  <c r="V1915" i="6"/>
  <c r="X1915" i="6" s="1"/>
  <c r="U1915" i="6"/>
  <c r="V1931" i="6"/>
  <c r="X1931" i="6" s="1"/>
  <c r="U1931" i="6"/>
  <c r="V1951" i="6"/>
  <c r="X1951" i="6" s="1"/>
  <c r="U1951" i="6"/>
  <c r="V1983" i="6"/>
  <c r="X1983" i="6" s="1"/>
  <c r="U1983" i="6"/>
  <c r="V1999" i="6"/>
  <c r="X1999" i="6" s="1"/>
  <c r="U1999" i="6"/>
  <c r="V2011" i="6"/>
  <c r="X2011" i="6" s="1"/>
  <c r="U2011" i="6"/>
  <c r="V2031" i="6"/>
  <c r="X2031" i="6" s="1"/>
  <c r="U2031" i="6"/>
  <c r="V2059" i="6"/>
  <c r="X2059" i="6" s="1"/>
  <c r="U2059" i="6"/>
  <c r="V2079" i="6"/>
  <c r="X2079" i="6" s="1"/>
  <c r="U2079" i="6"/>
  <c r="V2127" i="6"/>
  <c r="X2127" i="6" s="1"/>
  <c r="U2127" i="6"/>
  <c r="V2143" i="6"/>
  <c r="X2143" i="6" s="1"/>
  <c r="U2143" i="6"/>
  <c r="V2159" i="6"/>
  <c r="X2159" i="6" s="1"/>
  <c r="U2159" i="6"/>
  <c r="V2191" i="6"/>
  <c r="X2191" i="6" s="1"/>
  <c r="U2191" i="6"/>
  <c r="V2207" i="6"/>
  <c r="X2207" i="6" s="1"/>
  <c r="U2207" i="6"/>
  <c r="V2239" i="6"/>
  <c r="X2239" i="6" s="1"/>
  <c r="U2239" i="6"/>
  <c r="V2271" i="6"/>
  <c r="X2271" i="6" s="1"/>
  <c r="U2271" i="6"/>
  <c r="V2423" i="6"/>
  <c r="X2423" i="6" s="1"/>
  <c r="U2423" i="6"/>
  <c r="V2431" i="6"/>
  <c r="X2431" i="6" s="1"/>
  <c r="U2431" i="6"/>
  <c r="V2435" i="6"/>
  <c r="X2435" i="6" s="1"/>
  <c r="U2435" i="6"/>
  <c r="V2439" i="6"/>
  <c r="X2439" i="6" s="1"/>
  <c r="U2439" i="6"/>
  <c r="V2487" i="6"/>
  <c r="X2487" i="6" s="1"/>
  <c r="U2487" i="6"/>
  <c r="V2503" i="6"/>
  <c r="X2503" i="6" s="1"/>
  <c r="U2503" i="6"/>
  <c r="V2511" i="6"/>
  <c r="X2511" i="6" s="1"/>
  <c r="U2511" i="6"/>
  <c r="V2535" i="6"/>
  <c r="X2535" i="6" s="1"/>
  <c r="U2535" i="6"/>
  <c r="V2543" i="6"/>
  <c r="X2543" i="6" s="1"/>
  <c r="U2543" i="6"/>
  <c r="V2903" i="6"/>
  <c r="X2903" i="6" s="1"/>
  <c r="U2903" i="6"/>
  <c r="V2935" i="6"/>
  <c r="X2935" i="6" s="1"/>
  <c r="U2935" i="6"/>
  <c r="V2975" i="6"/>
  <c r="X2975" i="6" s="1"/>
  <c r="U2975" i="6"/>
  <c r="V2991" i="6"/>
  <c r="X2991" i="6" s="1"/>
  <c r="U2991" i="6"/>
  <c r="V2999" i="6"/>
  <c r="X2999" i="6" s="1"/>
  <c r="U2999" i="6"/>
  <c r="V3003" i="6"/>
  <c r="X3003" i="6" s="1"/>
  <c r="U3003" i="6"/>
  <c r="V3007" i="6"/>
  <c r="X3007" i="6" s="1"/>
  <c r="U3007" i="6"/>
  <c r="X2699" i="1"/>
  <c r="X2707" i="1"/>
  <c r="X2755" i="1"/>
  <c r="X2979" i="1"/>
  <c r="Y2979" i="1" s="1"/>
  <c r="X2677" i="1"/>
  <c r="X2795" i="1"/>
  <c r="X2803" i="1"/>
  <c r="X2871" i="1"/>
  <c r="Y2871" i="1" s="1"/>
  <c r="X2550" i="1"/>
  <c r="X2554" i="1"/>
  <c r="Y2554" i="1" s="1"/>
  <c r="X2558" i="1"/>
  <c r="Y2558" i="1" s="1"/>
  <c r="X2562" i="1"/>
  <c r="Y2562" i="1" s="1"/>
  <c r="X2566" i="1"/>
  <c r="Y2566" i="1" s="1"/>
  <c r="X1430" i="1"/>
  <c r="X1434" i="1"/>
  <c r="Y1434" i="1" s="1"/>
  <c r="X1438" i="1"/>
  <c r="Y1438" i="1" s="1"/>
  <c r="X1442" i="1"/>
  <c r="Y1442" i="1" s="1"/>
  <c r="X1446" i="1"/>
  <c r="Y1446" i="1" s="1"/>
  <c r="X1450" i="1"/>
  <c r="Y1450" i="1" s="1"/>
  <c r="X1454" i="1"/>
  <c r="Y1454" i="1" s="1"/>
  <c r="X1458" i="1"/>
  <c r="Y1458" i="1" s="1"/>
  <c r="X1462" i="1"/>
  <c r="Y1462" i="1" s="1"/>
  <c r="X1466" i="1"/>
  <c r="Y1466" i="1" s="1"/>
  <c r="X956" i="1"/>
  <c r="Y956" i="1" s="1"/>
  <c r="X960" i="1"/>
  <c r="X980" i="1"/>
  <c r="Y980" i="1" s="1"/>
  <c r="X984" i="1"/>
  <c r="Y984" i="1" s="1"/>
  <c r="X988" i="1"/>
  <c r="Y988" i="1" s="1"/>
  <c r="X992" i="1"/>
  <c r="Y992" i="1" s="1"/>
  <c r="X996" i="1"/>
  <c r="X1000" i="1"/>
  <c r="X828" i="1"/>
  <c r="Y828" i="1" s="1"/>
  <c r="X832" i="1"/>
  <c r="Y832" i="1" s="1"/>
  <c r="X864" i="1"/>
  <c r="X868" i="1"/>
  <c r="X872" i="1"/>
  <c r="Y872" i="1" s="1"/>
  <c r="X876" i="1"/>
  <c r="X880" i="1"/>
  <c r="X884" i="1"/>
  <c r="X888" i="1"/>
  <c r="Y888" i="1" s="1"/>
  <c r="X892" i="1"/>
  <c r="X896" i="1"/>
  <c r="X900" i="1"/>
  <c r="X904" i="1"/>
  <c r="Y904" i="1" s="1"/>
  <c r="X789" i="1"/>
  <c r="X817" i="1"/>
  <c r="X821" i="1"/>
  <c r="X849" i="1"/>
  <c r="Y849" i="1" s="1"/>
  <c r="X853" i="1"/>
  <c r="X857" i="1"/>
  <c r="X871" i="1"/>
  <c r="X879" i="1"/>
  <c r="Y879" i="1" s="1"/>
  <c r="X883" i="1"/>
  <c r="X887" i="1"/>
  <c r="X891" i="1"/>
  <c r="X895" i="1"/>
  <c r="Y895" i="1" s="1"/>
  <c r="X899" i="1"/>
  <c r="X903" i="1"/>
  <c r="X907" i="1"/>
  <c r="X909" i="1"/>
  <c r="X913" i="1"/>
  <c r="X917" i="1"/>
  <c r="X921" i="1"/>
  <c r="X925" i="1"/>
  <c r="Y925" i="1" s="1"/>
  <c r="X929" i="1"/>
  <c r="X933" i="1"/>
  <c r="X937" i="1"/>
  <c r="Z1797" i="1"/>
  <c r="Z1965" i="1"/>
  <c r="Z1969" i="1"/>
  <c r="Z1981" i="1"/>
  <c r="Z1985" i="1"/>
  <c r="Z1997" i="1"/>
  <c r="Z2547" i="1"/>
  <c r="Y2550" i="1"/>
  <c r="Z2550" i="1"/>
  <c r="Z2551" i="1"/>
  <c r="Z2554" i="1"/>
  <c r="Z2555" i="1"/>
  <c r="Z2558" i="1"/>
  <c r="Z2559" i="1"/>
  <c r="Z2562" i="1"/>
  <c r="Z2563" i="1"/>
  <c r="Z2566" i="1"/>
  <c r="Z2567" i="1"/>
  <c r="X2660" i="1"/>
  <c r="Y2660" i="1" s="1"/>
  <c r="X2664" i="1"/>
  <c r="Y2664" i="1" s="1"/>
  <c r="X2667" i="1"/>
  <c r="Y2667" i="1" s="1"/>
  <c r="Z2692" i="1"/>
  <c r="Z2696" i="1"/>
  <c r="X2944" i="1"/>
  <c r="Y2944" i="1" s="1"/>
  <c r="Z2944" i="1"/>
  <c r="X953" i="1"/>
  <c r="X957" i="1"/>
  <c r="X1003" i="1"/>
  <c r="X1007" i="1"/>
  <c r="Y1007" i="1" s="1"/>
  <c r="X1067" i="1"/>
  <c r="X1089" i="1"/>
  <c r="X1093" i="1"/>
  <c r="Y1093" i="1" s="1"/>
  <c r="X1097" i="1"/>
  <c r="Y1097" i="1" s="1"/>
  <c r="X1101" i="1"/>
  <c r="X1105" i="1"/>
  <c r="Z1106" i="1"/>
  <c r="X1109" i="1"/>
  <c r="Y1109" i="1" s="1"/>
  <c r="Z1110" i="1"/>
  <c r="X1113" i="1"/>
  <c r="Z1114" i="1"/>
  <c r="X1117" i="1"/>
  <c r="Y1117" i="1" s="1"/>
  <c r="X1195" i="1"/>
  <c r="X1199" i="1"/>
  <c r="Z1336" i="1"/>
  <c r="Y1430" i="1"/>
  <c r="Z1430" i="1"/>
  <c r="Z1434" i="1"/>
  <c r="Z1438" i="1"/>
  <c r="Z1442" i="1"/>
  <c r="Z1446" i="1"/>
  <c r="Z1450" i="1"/>
  <c r="Z1454" i="1"/>
  <c r="Z1458" i="1"/>
  <c r="Z1462" i="1"/>
  <c r="Z1466" i="1"/>
  <c r="X1470" i="1"/>
  <c r="Y1470" i="1" s="1"/>
  <c r="Z1470" i="1"/>
  <c r="X1474" i="1"/>
  <c r="Y1474" i="1" s="1"/>
  <c r="Z1474" i="1"/>
  <c r="X1478" i="1"/>
  <c r="Y1478" i="1" s="1"/>
  <c r="Z1478" i="1"/>
  <c r="X1482" i="1"/>
  <c r="Y1482" i="1" s="1"/>
  <c r="Z1482" i="1"/>
  <c r="X1486" i="1"/>
  <c r="Y1486" i="1" s="1"/>
  <c r="Z1486" i="1"/>
  <c r="X1490" i="1"/>
  <c r="Y1490" i="1" s="1"/>
  <c r="Z1490" i="1"/>
  <c r="X1494" i="1"/>
  <c r="Y1494" i="1" s="1"/>
  <c r="Z1494" i="1"/>
  <c r="X1498" i="1"/>
  <c r="Y1498" i="1" s="1"/>
  <c r="Z1498" i="1"/>
  <c r="X1502" i="1"/>
  <c r="Y1502" i="1" s="1"/>
  <c r="Z1502" i="1"/>
  <c r="Z1506" i="1"/>
  <c r="X1509" i="1"/>
  <c r="Y1509" i="1" s="1"/>
  <c r="Z1509" i="1"/>
  <c r="Z1510" i="1"/>
  <c r="X1513" i="1"/>
  <c r="Y1513" i="1" s="1"/>
  <c r="Z1513" i="1"/>
  <c r="Z1514" i="1"/>
  <c r="X1517" i="1"/>
  <c r="Y1517" i="1" s="1"/>
  <c r="X1521" i="1"/>
  <c r="X1525" i="1"/>
  <c r="Y1525" i="1" s="1"/>
  <c r="X1529" i="1"/>
  <c r="X1533" i="1"/>
  <c r="X1569" i="1"/>
  <c r="Y1569" i="1" s="1"/>
  <c r="X1573" i="1"/>
  <c r="Y1573" i="1" s="1"/>
  <c r="X1577" i="1"/>
  <c r="Y1577" i="1" s="1"/>
  <c r="X1581" i="1"/>
  <c r="Y1581" i="1" s="1"/>
  <c r="X1585" i="1"/>
  <c r="X1589" i="1"/>
  <c r="Y1589" i="1" s="1"/>
  <c r="X1593" i="1"/>
  <c r="X1597" i="1"/>
  <c r="X1633" i="1"/>
  <c r="Y1633" i="1" s="1"/>
  <c r="X1637" i="1"/>
  <c r="Y1637" i="1" s="1"/>
  <c r="X1641" i="1"/>
  <c r="Y1641" i="1" s="1"/>
  <c r="X1645" i="1"/>
  <c r="Y1645" i="1" s="1"/>
  <c r="X1649" i="1"/>
  <c r="X1653" i="1"/>
  <c r="Y1653" i="1" s="1"/>
  <c r="X1657" i="1"/>
  <c r="X2621" i="1"/>
  <c r="X1028" i="1"/>
  <c r="X1032" i="1"/>
  <c r="Y1032" i="1" s="1"/>
  <c r="X1036" i="1"/>
  <c r="X1040" i="1"/>
  <c r="X1044" i="1"/>
  <c r="Y1044" i="1" s="1"/>
  <c r="X1048" i="1"/>
  <c r="Y1048" i="1" s="1"/>
  <c r="X1092" i="1"/>
  <c r="X1096" i="1"/>
  <c r="X1100" i="1"/>
  <c r="X1104" i="1"/>
  <c r="Y1104" i="1" s="1"/>
  <c r="X1108" i="1"/>
  <c r="X1112" i="1"/>
  <c r="Y1112" i="1" s="1"/>
  <c r="X1116" i="1"/>
  <c r="X1120" i="1"/>
  <c r="Y1120" i="1" s="1"/>
  <c r="X1124" i="1"/>
  <c r="Y1124" i="1" s="1"/>
  <c r="X1128" i="1"/>
  <c r="Y1128" i="1" s="1"/>
  <c r="X1156" i="1"/>
  <c r="Y1156" i="1" s="1"/>
  <c r="X1160" i="1"/>
  <c r="Y1160" i="1" s="1"/>
  <c r="X1164" i="1"/>
  <c r="X1168" i="1"/>
  <c r="X1172" i="1"/>
  <c r="Y1172" i="1" s="1"/>
  <c r="X1176" i="1"/>
  <c r="Y1176" i="1" s="1"/>
  <c r="X1180" i="1"/>
  <c r="Y1180" i="1" s="1"/>
  <c r="X1184" i="1"/>
  <c r="Y1184" i="1" s="1"/>
  <c r="X1188" i="1"/>
  <c r="X1192" i="1"/>
  <c r="Y1192" i="1" s="1"/>
  <c r="X1220" i="1"/>
  <c r="X1224" i="1"/>
  <c r="Y1224" i="1" s="1"/>
  <c r="X1228" i="1"/>
  <c r="X1232" i="1"/>
  <c r="Y1232" i="1" s="1"/>
  <c r="X1236" i="1"/>
  <c r="Y1236" i="1" s="1"/>
  <c r="X1240" i="1"/>
  <c r="X1244" i="1"/>
  <c r="Y1244" i="1" s="1"/>
  <c r="X1248" i="1"/>
  <c r="Y1248" i="1" s="1"/>
  <c r="X1252" i="1"/>
  <c r="Y1252" i="1" s="1"/>
  <c r="X1256" i="1"/>
  <c r="Y1256" i="1" s="1"/>
  <c r="X1260" i="1"/>
  <c r="X1264" i="1"/>
  <c r="Y1264" i="1" s="1"/>
  <c r="X1268" i="1"/>
  <c r="Y1268" i="1" s="1"/>
  <c r="X1272" i="1"/>
  <c r="X1276" i="1"/>
  <c r="Y1276" i="1" s="1"/>
  <c r="X1280" i="1"/>
  <c r="Y1280" i="1" s="1"/>
  <c r="X1284" i="1"/>
  <c r="X1288" i="1"/>
  <c r="X1300" i="1"/>
  <c r="X1328" i="1"/>
  <c r="X1340" i="1"/>
  <c r="X1348" i="1"/>
  <c r="X1360" i="1"/>
  <c r="X1372" i="1"/>
  <c r="X1376" i="1"/>
  <c r="X1380" i="1"/>
  <c r="X433" i="1"/>
  <c r="X437" i="1"/>
  <c r="X441" i="1"/>
  <c r="X445" i="1"/>
  <c r="X451" i="1"/>
  <c r="Z452" i="1"/>
  <c r="X455" i="1"/>
  <c r="Z456" i="1"/>
  <c r="X459" i="1"/>
  <c r="X463" i="1"/>
  <c r="Y463" i="1" s="1"/>
  <c r="X467" i="1"/>
  <c r="X471" i="1"/>
  <c r="X270" i="1"/>
  <c r="X274" i="1"/>
  <c r="Y274" i="1" s="1"/>
  <c r="X278" i="1"/>
  <c r="X282" i="1"/>
  <c r="Y282" i="1" s="1"/>
  <c r="X286" i="1"/>
  <c r="X290" i="1"/>
  <c r="Y290" i="1" s="1"/>
  <c r="X294" i="1"/>
  <c r="X298" i="1"/>
  <c r="Y298" i="1" s="1"/>
  <c r="X302" i="1"/>
  <c r="X306" i="1"/>
  <c r="Y306" i="1" s="1"/>
  <c r="X310" i="1"/>
  <c r="X314" i="1"/>
  <c r="Y314" i="1" s="1"/>
  <c r="X318" i="1"/>
  <c r="X322" i="1"/>
  <c r="Y322" i="1" s="1"/>
  <c r="X326" i="1"/>
  <c r="X330" i="1"/>
  <c r="Y330" i="1" s="1"/>
  <c r="X334" i="1"/>
  <c r="X338" i="1"/>
  <c r="Y338" i="1" s="1"/>
  <c r="X342" i="1"/>
  <c r="X346" i="1"/>
  <c r="Y346" i="1" s="1"/>
  <c r="X350" i="1"/>
  <c r="X354" i="1"/>
  <c r="Y354" i="1" s="1"/>
  <c r="X358" i="1"/>
  <c r="X362" i="1"/>
  <c r="Y362" i="1" s="1"/>
  <c r="X366" i="1"/>
  <c r="X370" i="1"/>
  <c r="Y370" i="1" s="1"/>
  <c r="X374" i="1"/>
  <c r="X378" i="1"/>
  <c r="Y378" i="1" s="1"/>
  <c r="X382" i="1"/>
  <c r="X386" i="1"/>
  <c r="Y386" i="1" s="1"/>
  <c r="X390" i="1"/>
  <c r="X394" i="1"/>
  <c r="Y394" i="1" s="1"/>
  <c r="X398" i="1"/>
  <c r="X402" i="1"/>
  <c r="Y402" i="1" s="1"/>
  <c r="X786" i="1"/>
  <c r="X790" i="1"/>
  <c r="Y790" i="1" s="1"/>
  <c r="X818" i="1"/>
  <c r="X822" i="1"/>
  <c r="Y822" i="1" s="1"/>
  <c r="X834" i="1"/>
  <c r="Y834" i="1" s="1"/>
  <c r="X838" i="1"/>
  <c r="Y838" i="1" s="1"/>
  <c r="X842" i="1"/>
  <c r="Y842" i="1" s="1"/>
  <c r="X846" i="1"/>
  <c r="Y846" i="1" s="1"/>
  <c r="X850" i="1"/>
  <c r="X854" i="1"/>
  <c r="X858" i="1"/>
  <c r="Y858" i="1" s="1"/>
  <c r="X474" i="1"/>
  <c r="Y474" i="1" s="1"/>
  <c r="X478" i="1"/>
  <c r="X698" i="1"/>
  <c r="X788" i="1"/>
  <c r="Y788" i="1" s="1"/>
  <c r="X792" i="1"/>
  <c r="Y792" i="1" s="1"/>
  <c r="X954" i="1"/>
  <c r="X958" i="1"/>
  <c r="X971" i="1"/>
  <c r="Y971" i="1" s="1"/>
  <c r="X1396" i="1"/>
  <c r="Z1566" i="1"/>
  <c r="Z1569" i="1"/>
  <c r="Z1570" i="1"/>
  <c r="Z1573" i="1"/>
  <c r="Z1574" i="1"/>
  <c r="Z1577" i="1"/>
  <c r="Z1578" i="1"/>
  <c r="Z1630" i="1"/>
  <c r="Z1633" i="1"/>
  <c r="Z1634" i="1"/>
  <c r="Z1637" i="1"/>
  <c r="Z1638" i="1"/>
  <c r="Z1641" i="1"/>
  <c r="Z1642" i="1"/>
  <c r="X1661" i="1"/>
  <c r="Z1686" i="1"/>
  <c r="X1689" i="1"/>
  <c r="Y1689" i="1" s="1"/>
  <c r="Z1689" i="1"/>
  <c r="Z1690" i="1"/>
  <c r="X1693" i="1"/>
  <c r="Y1693" i="1" s="1"/>
  <c r="X1697" i="1"/>
  <c r="X1701" i="1"/>
  <c r="Z1718" i="1"/>
  <c r="X1721" i="1"/>
  <c r="Y1721" i="1" s="1"/>
  <c r="Z1721" i="1"/>
  <c r="Z1722" i="1"/>
  <c r="X1725" i="1"/>
  <c r="Y1725" i="1" s="1"/>
  <c r="X1965" i="1"/>
  <c r="X1981" i="1"/>
  <c r="X1997" i="1"/>
  <c r="Z2788" i="1"/>
  <c r="X2797" i="1"/>
  <c r="Y2797" i="1" s="1"/>
  <c r="Z2800" i="1"/>
  <c r="X2801" i="1"/>
  <c r="Y2801" i="1" s="1"/>
  <c r="X2812" i="1"/>
  <c r="Y2812" i="1" s="1"/>
  <c r="Z2812" i="1"/>
  <c r="X2817" i="1"/>
  <c r="Z2953" i="1"/>
  <c r="X2956" i="1"/>
  <c r="Y2956" i="1" s="1"/>
  <c r="Z2956" i="1"/>
  <c r="Z2966" i="1"/>
  <c r="X820" i="1"/>
  <c r="Y820" i="1" s="1"/>
  <c r="X824" i="1"/>
  <c r="X852" i="1"/>
  <c r="Y852" i="1" s="1"/>
  <c r="X856" i="1"/>
  <c r="X860" i="1"/>
  <c r="Y860" i="1" s="1"/>
  <c r="X969" i="1"/>
  <c r="Y969" i="1" s="1"/>
  <c r="X973" i="1"/>
  <c r="X1002" i="1"/>
  <c r="Y1002" i="1" s="1"/>
  <c r="X1006" i="1"/>
  <c r="Y1006" i="1" s="1"/>
  <c r="Y1028" i="1"/>
  <c r="X1130" i="1"/>
  <c r="Y1130" i="1" s="1"/>
  <c r="Y1220" i="1"/>
  <c r="Y1240" i="1"/>
  <c r="X2835" i="1"/>
  <c r="X2842" i="1"/>
  <c r="Y2842" i="1" s="1"/>
  <c r="X2847" i="1"/>
  <c r="X2898" i="1"/>
  <c r="X2936" i="1"/>
  <c r="X2938" i="1"/>
  <c r="X500" i="1"/>
  <c r="X504" i="1"/>
  <c r="X505" i="1"/>
  <c r="X509" i="1"/>
  <c r="X515" i="1"/>
  <c r="Z516" i="1"/>
  <c r="X519" i="1"/>
  <c r="Z520" i="1"/>
  <c r="X523" i="1"/>
  <c r="X527" i="1"/>
  <c r="X531" i="1"/>
  <c r="X535" i="1"/>
  <c r="X540" i="1"/>
  <c r="X544" i="1"/>
  <c r="Y544" i="1" s="1"/>
  <c r="X564" i="1"/>
  <c r="Y564" i="1" s="1"/>
  <c r="X568" i="1"/>
  <c r="Y568" i="1" s="1"/>
  <c r="X569" i="1"/>
  <c r="X573" i="1"/>
  <c r="X579" i="1"/>
  <c r="Z580" i="1"/>
  <c r="X583" i="1"/>
  <c r="Z584" i="1"/>
  <c r="X587" i="1"/>
  <c r="X591" i="1"/>
  <c r="X595" i="1"/>
  <c r="X599" i="1"/>
  <c r="X604" i="1"/>
  <c r="Y604" i="1" s="1"/>
  <c r="X608" i="1"/>
  <c r="Y608" i="1" s="1"/>
  <c r="X628" i="1"/>
  <c r="X632" i="1"/>
  <c r="X633" i="1"/>
  <c r="X637" i="1"/>
  <c r="X643" i="1"/>
  <c r="Z644" i="1"/>
  <c r="X647" i="1"/>
  <c r="Z648" i="1"/>
  <c r="X651" i="1"/>
  <c r="X655" i="1"/>
  <c r="X659" i="1"/>
  <c r="X663" i="1"/>
  <c r="X668" i="1"/>
  <c r="X672" i="1"/>
  <c r="X692" i="1"/>
  <c r="Y692" i="1" s="1"/>
  <c r="X696" i="1"/>
  <c r="Y696" i="1" s="1"/>
  <c r="X697" i="1"/>
  <c r="X701" i="1"/>
  <c r="X707" i="1"/>
  <c r="Z708" i="1"/>
  <c r="X711" i="1"/>
  <c r="Z712" i="1"/>
  <c r="X715" i="1"/>
  <c r="X719" i="1"/>
  <c r="X723" i="1"/>
  <c r="X727" i="1"/>
  <c r="X732" i="1"/>
  <c r="X736" i="1"/>
  <c r="Y736" i="1" s="1"/>
  <c r="X756" i="1"/>
  <c r="X760" i="1"/>
  <c r="X761" i="1"/>
  <c r="Y761" i="1" s="1"/>
  <c r="X765" i="1"/>
  <c r="X771" i="1"/>
  <c r="X787" i="1"/>
  <c r="X791" i="1"/>
  <c r="Y791" i="1" s="1"/>
  <c r="X819" i="1"/>
  <c r="X823" i="1"/>
  <c r="X825" i="1"/>
  <c r="X851" i="1"/>
  <c r="X855" i="1"/>
  <c r="X859" i="1"/>
  <c r="X955" i="1"/>
  <c r="X959" i="1"/>
  <c r="X1308" i="1"/>
  <c r="X2701" i="1"/>
  <c r="X2706" i="1"/>
  <c r="Y2706" i="1" s="1"/>
  <c r="X2711" i="1"/>
  <c r="Y2711" i="1" s="1"/>
  <c r="Z2714" i="1"/>
  <c r="Z2718" i="1"/>
  <c r="Z2742" i="1"/>
  <c r="X2743" i="1"/>
  <c r="Y2743" i="1" s="1"/>
  <c r="Z2746" i="1"/>
  <c r="X2869" i="1"/>
  <c r="X2889" i="1"/>
  <c r="X2897" i="1"/>
  <c r="X2917" i="1"/>
  <c r="X434" i="1"/>
  <c r="Y434" i="1" s="1"/>
  <c r="X438" i="1"/>
  <c r="X506" i="1"/>
  <c r="Y506" i="1" s="1"/>
  <c r="X510" i="1"/>
  <c r="Y510" i="1" s="1"/>
  <c r="X570" i="1"/>
  <c r="Y570" i="1" s="1"/>
  <c r="X574" i="1"/>
  <c r="X634" i="1"/>
  <c r="Y634" i="1" s="1"/>
  <c r="X638" i="1"/>
  <c r="Y638" i="1" s="1"/>
  <c r="X702" i="1"/>
  <c r="X762" i="1"/>
  <c r="X766" i="1"/>
  <c r="Y766" i="1" s="1"/>
  <c r="X793" i="1"/>
  <c r="X797" i="1"/>
  <c r="X829" i="1"/>
  <c r="X861" i="1"/>
  <c r="Y861" i="1" s="1"/>
  <c r="X865" i="1"/>
  <c r="X869" i="1"/>
  <c r="X873" i="1"/>
  <c r="X877" i="1"/>
  <c r="X881" i="1"/>
  <c r="X885" i="1"/>
  <c r="X889" i="1"/>
  <c r="X893" i="1"/>
  <c r="X897" i="1"/>
  <c r="X901" i="1"/>
  <c r="X905" i="1"/>
  <c r="X1099" i="1"/>
  <c r="X1103" i="1"/>
  <c r="X1123" i="1"/>
  <c r="X1127" i="1"/>
  <c r="X1163" i="1"/>
  <c r="X1167" i="1"/>
  <c r="X1187" i="1"/>
  <c r="X1191" i="1"/>
  <c r="X1227" i="1"/>
  <c r="X1231" i="1"/>
  <c r="Z1312" i="1"/>
  <c r="Z1320" i="1"/>
  <c r="X2633" i="1"/>
  <c r="X2760" i="1"/>
  <c r="Y2760" i="1" s="1"/>
  <c r="X2772" i="1"/>
  <c r="Y2772" i="1" s="1"/>
  <c r="X2779" i="1"/>
  <c r="X2851" i="1"/>
  <c r="X2903" i="1"/>
  <c r="Y2903" i="1" s="1"/>
  <c r="X2907" i="1"/>
  <c r="Y2907" i="1" s="1"/>
  <c r="Z2912" i="1"/>
  <c r="X2940" i="1"/>
  <c r="X27" i="1"/>
  <c r="X35" i="1"/>
  <c r="X473" i="1"/>
  <c r="X477" i="1"/>
  <c r="Z772" i="1"/>
  <c r="X775" i="1"/>
  <c r="Z776" i="1"/>
  <c r="X779" i="1"/>
  <c r="X783" i="1"/>
  <c r="X796" i="1"/>
  <c r="Y796" i="1" s="1"/>
  <c r="X800" i="1"/>
  <c r="Y800" i="1" s="1"/>
  <c r="X810" i="1"/>
  <c r="Y810" i="1" s="1"/>
  <c r="X814" i="1"/>
  <c r="Y814" i="1" s="1"/>
  <c r="X964" i="1"/>
  <c r="Y964" i="1" s="1"/>
  <c r="X968" i="1"/>
  <c r="Y968" i="1" s="1"/>
  <c r="X994" i="1"/>
  <c r="Y994" i="1" s="1"/>
  <c r="X998" i="1"/>
  <c r="Y998" i="1" s="1"/>
  <c r="X1034" i="1"/>
  <c r="X1038" i="1"/>
  <c r="X1058" i="1"/>
  <c r="Y1058" i="1" s="1"/>
  <c r="X1062" i="1"/>
  <c r="Y1062" i="1" s="1"/>
  <c r="X1098" i="1"/>
  <c r="X1102" i="1"/>
  <c r="X1122" i="1"/>
  <c r="Y1122" i="1" s="1"/>
  <c r="X1126" i="1"/>
  <c r="Y1126" i="1" s="1"/>
  <c r="X1298" i="1"/>
  <c r="X1338" i="1"/>
  <c r="X1364" i="1"/>
  <c r="X1370" i="1"/>
  <c r="X1402" i="1"/>
  <c r="Z1829" i="1"/>
  <c r="Z1837" i="1"/>
  <c r="Z1861" i="1"/>
  <c r="Z1869" i="1"/>
  <c r="Z1893" i="1"/>
  <c r="Z1917" i="1"/>
  <c r="Z1921" i="1"/>
  <c r="Z1933" i="1"/>
  <c r="Z1937" i="1"/>
  <c r="Z1953" i="1"/>
  <c r="Z2001" i="1"/>
  <c r="X2673" i="1"/>
  <c r="X2814" i="1"/>
  <c r="X406" i="1"/>
  <c r="Y406" i="1" s="1"/>
  <c r="X410" i="1"/>
  <c r="Y410" i="1" s="1"/>
  <c r="X414" i="1"/>
  <c r="X418" i="1"/>
  <c r="X422" i="1"/>
  <c r="Y422" i="1" s="1"/>
  <c r="X426" i="1"/>
  <c r="Y426" i="1" s="1"/>
  <c r="X430" i="1"/>
  <c r="X436" i="1"/>
  <c r="X440" i="1"/>
  <c r="Y440" i="1" s="1"/>
  <c r="X458" i="1"/>
  <c r="Y458" i="1" s="1"/>
  <c r="X462" i="1"/>
  <c r="Y462" i="1" s="1"/>
  <c r="X466" i="1"/>
  <c r="X470" i="1"/>
  <c r="Y470" i="1" s="1"/>
  <c r="X476" i="1"/>
  <c r="Y476" i="1" s="1"/>
  <c r="X480" i="1"/>
  <c r="X482" i="1"/>
  <c r="X486" i="1"/>
  <c r="Y486" i="1" s="1"/>
  <c r="X499" i="1"/>
  <c r="X503" i="1"/>
  <c r="X539" i="1"/>
  <c r="X543" i="1"/>
  <c r="Y543" i="1" s="1"/>
  <c r="X563" i="1"/>
  <c r="X567" i="1"/>
  <c r="X603" i="1"/>
  <c r="X607" i="1"/>
  <c r="X627" i="1"/>
  <c r="X631" i="1"/>
  <c r="X667" i="1"/>
  <c r="X671" i="1"/>
  <c r="X691" i="1"/>
  <c r="X695" i="1"/>
  <c r="X731" i="1"/>
  <c r="X735" i="1"/>
  <c r="X755" i="1"/>
  <c r="X759" i="1"/>
  <c r="X863" i="1"/>
  <c r="X867" i="1"/>
  <c r="X875" i="1"/>
  <c r="X1071" i="1"/>
  <c r="Z1118" i="1"/>
  <c r="X1121" i="1"/>
  <c r="X1125" i="1"/>
  <c r="X1131" i="1"/>
  <c r="X1135" i="1"/>
  <c r="X1729" i="1"/>
  <c r="Y1729" i="1" s="1"/>
  <c r="X1733" i="1"/>
  <c r="Z1750" i="1"/>
  <c r="X1753" i="1"/>
  <c r="Y1753" i="1" s="1"/>
  <c r="Z1753" i="1"/>
  <c r="Z1754" i="1"/>
  <c r="X1757" i="1"/>
  <c r="Y1757" i="1" s="1"/>
  <c r="X1761" i="1"/>
  <c r="X1765" i="1"/>
  <c r="Y1765" i="1" s="1"/>
  <c r="X1881" i="1"/>
  <c r="X1913" i="1"/>
  <c r="X1917" i="1"/>
  <c r="X1933" i="1"/>
  <c r="Y1933" i="1" s="1"/>
  <c r="X1949" i="1"/>
  <c r="Y1949" i="1" s="1"/>
  <c r="X2513" i="1"/>
  <c r="X2697" i="1"/>
  <c r="Y2697" i="1" s="1"/>
  <c r="X2824" i="1"/>
  <c r="Y2824" i="1" s="1"/>
  <c r="X2829" i="1"/>
  <c r="X2845" i="1"/>
  <c r="X2879" i="1"/>
  <c r="X435" i="1"/>
  <c r="X439" i="1"/>
  <c r="X475" i="1"/>
  <c r="X479" i="1"/>
  <c r="X862" i="1"/>
  <c r="Y862" i="1" s="1"/>
  <c r="X866" i="1"/>
  <c r="Y866" i="1" s="1"/>
  <c r="X870" i="1"/>
  <c r="X874" i="1"/>
  <c r="X878" i="1"/>
  <c r="Y878" i="1" s="1"/>
  <c r="X882" i="1"/>
  <c r="Y882" i="1" s="1"/>
  <c r="X886" i="1"/>
  <c r="X890" i="1"/>
  <c r="X894" i="1"/>
  <c r="Y894" i="1" s="1"/>
  <c r="X898" i="1"/>
  <c r="Y898" i="1" s="1"/>
  <c r="X902" i="1"/>
  <c r="X906" i="1"/>
  <c r="X1052" i="1"/>
  <c r="Y1052" i="1" s="1"/>
  <c r="X1056" i="1"/>
  <c r="Y1056" i="1" s="1"/>
  <c r="X1060" i="1"/>
  <c r="X1064" i="1"/>
  <c r="X1066" i="1"/>
  <c r="Y1066" i="1" s="1"/>
  <c r="X1134" i="1"/>
  <c r="Y1134" i="1" s="1"/>
  <c r="X1194" i="1"/>
  <c r="Y1194" i="1" s="1"/>
  <c r="X1198" i="1"/>
  <c r="Y1198" i="1" s="1"/>
  <c r="Y1260" i="1"/>
  <c r="Y1272" i="1"/>
  <c r="X1326" i="1"/>
  <c r="X1330" i="1"/>
  <c r="X1353" i="1"/>
  <c r="Y1353" i="1" s="1"/>
  <c r="Z1353" i="1"/>
  <c r="X1357" i="1"/>
  <c r="Y1357" i="1" s="1"/>
  <c r="Z1357" i="1"/>
  <c r="X1358" i="1"/>
  <c r="X1385" i="1"/>
  <c r="Y1385" i="1" s="1"/>
  <c r="Z1385" i="1"/>
  <c r="X1388" i="1"/>
  <c r="Y1388" i="1" s="1"/>
  <c r="X1389" i="1"/>
  <c r="Y1389" i="1" s="1"/>
  <c r="Z1389" i="1"/>
  <c r="X1390" i="1"/>
  <c r="X1392" i="1"/>
  <c r="X1404" i="1"/>
  <c r="X1408" i="1"/>
  <c r="X1412" i="1"/>
  <c r="X1417" i="1"/>
  <c r="Y1417" i="1" s="1"/>
  <c r="Z1417" i="1"/>
  <c r="X1420" i="1"/>
  <c r="X1421" i="1"/>
  <c r="Y1421" i="1" s="1"/>
  <c r="Z1421" i="1"/>
  <c r="X1422" i="1"/>
  <c r="X1424" i="1"/>
  <c r="Z2642" i="1"/>
  <c r="X2643" i="1"/>
  <c r="Y2643" i="1" s="1"/>
  <c r="X2645" i="1"/>
  <c r="X2653" i="1"/>
  <c r="Y2817" i="1"/>
  <c r="X2819" i="1"/>
  <c r="X2831" i="1"/>
  <c r="X2933" i="1"/>
  <c r="X2970" i="1"/>
  <c r="V94" i="6"/>
  <c r="X94" i="6" s="1"/>
  <c r="V136" i="6"/>
  <c r="X136" i="6" s="1"/>
  <c r="V146" i="6"/>
  <c r="X146" i="6" s="1"/>
  <c r="V196" i="6"/>
  <c r="X196" i="6" s="1"/>
  <c r="V243" i="6"/>
  <c r="X243" i="6" s="1"/>
  <c r="V356" i="6"/>
  <c r="X356" i="6" s="1"/>
  <c r="V375" i="6"/>
  <c r="X375" i="6" s="1"/>
  <c r="V383" i="6"/>
  <c r="X383" i="6" s="1"/>
  <c r="V394" i="6"/>
  <c r="X394" i="6" s="1"/>
  <c r="V406" i="6"/>
  <c r="X406" i="6" s="1"/>
  <c r="V418" i="6"/>
  <c r="X418" i="6" s="1"/>
  <c r="V430" i="6"/>
  <c r="X430" i="6" s="1"/>
  <c r="V446" i="6"/>
  <c r="X446" i="6" s="1"/>
  <c r="V454" i="6"/>
  <c r="X454" i="6" s="1"/>
  <c r="V488" i="6"/>
  <c r="X488" i="6" s="1"/>
  <c r="V500" i="6"/>
  <c r="X500" i="6" s="1"/>
  <c r="V519" i="6"/>
  <c r="X519" i="6" s="1"/>
  <c r="V530" i="6"/>
  <c r="X530" i="6" s="1"/>
  <c r="V568" i="6"/>
  <c r="X568" i="6" s="1"/>
  <c r="V620" i="6"/>
  <c r="X620" i="6" s="1"/>
  <c r="V672" i="6"/>
  <c r="X672" i="6" s="1"/>
  <c r="V684" i="6"/>
  <c r="X684" i="6" s="1"/>
  <c r="V712" i="6"/>
  <c r="X712" i="6" s="1"/>
  <c r="V723" i="6"/>
  <c r="X723" i="6" s="1"/>
  <c r="V731" i="6"/>
  <c r="X731" i="6" s="1"/>
  <c r="V756" i="6"/>
  <c r="X756" i="6" s="1"/>
  <c r="V760" i="6"/>
  <c r="X760" i="6" s="1"/>
  <c r="V823" i="6"/>
  <c r="X823" i="6" s="1"/>
  <c r="V835" i="6"/>
  <c r="X835" i="6" s="1"/>
  <c r="V900" i="6"/>
  <c r="X900" i="6" s="1"/>
  <c r="V904" i="6"/>
  <c r="X904" i="6" s="1"/>
  <c r="V931" i="6"/>
  <c r="X931" i="6" s="1"/>
  <c r="V943" i="6"/>
  <c r="X943" i="6" s="1"/>
  <c r="V950" i="6"/>
  <c r="X950" i="6" s="1"/>
  <c r="V956" i="6"/>
  <c r="X956" i="6" s="1"/>
  <c r="V964" i="6"/>
  <c r="X964" i="6" s="1"/>
  <c r="V980" i="6"/>
  <c r="X980" i="6" s="1"/>
  <c r="V991" i="6"/>
  <c r="X991" i="6" s="1"/>
  <c r="V1024" i="6"/>
  <c r="X1024" i="6" s="1"/>
  <c r="V1032" i="6"/>
  <c r="X1032" i="6" s="1"/>
  <c r="V1043" i="6"/>
  <c r="X1043" i="6" s="1"/>
  <c r="V1088" i="6"/>
  <c r="X1088" i="6" s="1"/>
  <c r="V1099" i="6"/>
  <c r="X1099" i="6" s="1"/>
  <c r="V1111" i="6"/>
  <c r="X1111" i="6" s="1"/>
  <c r="V1123" i="6"/>
  <c r="X1123" i="6" s="1"/>
  <c r="V1134" i="6"/>
  <c r="X1134" i="6" s="1"/>
  <c r="V1184" i="6"/>
  <c r="X1184" i="6" s="1"/>
  <c r="V1192" i="6"/>
  <c r="X1192" i="6" s="1"/>
  <c r="V1204" i="6"/>
  <c r="X1204" i="6" s="1"/>
  <c r="V1208" i="6"/>
  <c r="X1208" i="6" s="1"/>
  <c r="V1220" i="6"/>
  <c r="X1220" i="6" s="1"/>
  <c r="V1232" i="6"/>
  <c r="X1232" i="6" s="1"/>
  <c r="V1243" i="6"/>
  <c r="X1243" i="6" s="1"/>
  <c r="V1267" i="6"/>
  <c r="X1267" i="6" s="1"/>
  <c r="V1284" i="6"/>
  <c r="X1284" i="6" s="1"/>
  <c r="V1292" i="6"/>
  <c r="X1292" i="6" s="1"/>
  <c r="V1307" i="6"/>
  <c r="X1307" i="6" s="1"/>
  <c r="V1326" i="6"/>
  <c r="X1326" i="6" s="1"/>
  <c r="V1366" i="6"/>
  <c r="X1366" i="6" s="1"/>
  <c r="V1378" i="6"/>
  <c r="X1378" i="6" s="1"/>
  <c r="V1404" i="6"/>
  <c r="X1404" i="6" s="1"/>
  <c r="V1431" i="6"/>
  <c r="X1431" i="6" s="1"/>
  <c r="V1443" i="6"/>
  <c r="X1443" i="6" s="1"/>
  <c r="V1455" i="6"/>
  <c r="X1455" i="6" s="1"/>
  <c r="V1463" i="6"/>
  <c r="X1463" i="6" s="1"/>
  <c r="V1475" i="6"/>
  <c r="X1475" i="6" s="1"/>
  <c r="V1487" i="6"/>
  <c r="X1487" i="6" s="1"/>
  <c r="V1499" i="6"/>
  <c r="X1499" i="6" s="1"/>
  <c r="V1515" i="6"/>
  <c r="X1515" i="6" s="1"/>
  <c r="V1519" i="6"/>
  <c r="X1519" i="6" s="1"/>
  <c r="V1531" i="6"/>
  <c r="X1531" i="6" s="1"/>
  <c r="V1539" i="6"/>
  <c r="X1539" i="6" s="1"/>
  <c r="V1547" i="6"/>
  <c r="X1547" i="6" s="1"/>
  <c r="V1558" i="6"/>
  <c r="X1558" i="6" s="1"/>
  <c r="V1570" i="6"/>
  <c r="X1570" i="6" s="1"/>
  <c r="V1578" i="6"/>
  <c r="X1578" i="6" s="1"/>
  <c r="V1660" i="6"/>
  <c r="X1660" i="6" s="1"/>
  <c r="V1668" i="6"/>
  <c r="X1668" i="6" s="1"/>
  <c r="V1687" i="6"/>
  <c r="X1687" i="6" s="1"/>
  <c r="V1706" i="6"/>
  <c r="X1706" i="6" s="1"/>
  <c r="V1783" i="6"/>
  <c r="X1783" i="6" s="1"/>
  <c r="V1787" i="6"/>
  <c r="X1787" i="6" s="1"/>
  <c r="V1794" i="6"/>
  <c r="X1794" i="6" s="1"/>
  <c r="V1802" i="6"/>
  <c r="X1802" i="6" s="1"/>
  <c r="V1810" i="6"/>
  <c r="X1810" i="6" s="1"/>
  <c r="V1824" i="6"/>
  <c r="X1824" i="6" s="1"/>
  <c r="V1832" i="6"/>
  <c r="X1832" i="6" s="1"/>
  <c r="V1847" i="6"/>
  <c r="X1847" i="6" s="1"/>
  <c r="V1855" i="6"/>
  <c r="X1855" i="6" s="1"/>
  <c r="V1866" i="6"/>
  <c r="X1866" i="6" s="1"/>
  <c r="V1874" i="6"/>
  <c r="X1874" i="6" s="1"/>
  <c r="V1907" i="6"/>
  <c r="X1907" i="6" s="1"/>
  <c r="V1918" i="6"/>
  <c r="X1918" i="6" s="1"/>
  <c r="V1926" i="6"/>
  <c r="X1926" i="6" s="1"/>
  <c r="V1944" i="6"/>
  <c r="X1944" i="6" s="1"/>
  <c r="V1954" i="6"/>
  <c r="X1954" i="6" s="1"/>
  <c r="V1958" i="6"/>
  <c r="X1958" i="6" s="1"/>
  <c r="V1962" i="6"/>
  <c r="X1962" i="6" s="1"/>
  <c r="V1991" i="6"/>
  <c r="X1991" i="6" s="1"/>
  <c r="V2002" i="6"/>
  <c r="X2002" i="6" s="1"/>
  <c r="V2010" i="6"/>
  <c r="X2010" i="6" s="1"/>
  <c r="V2042" i="6"/>
  <c r="X2042" i="6" s="1"/>
  <c r="V2046" i="6"/>
  <c r="X2046" i="6" s="1"/>
  <c r="V2050" i="6"/>
  <c r="X2050" i="6" s="1"/>
  <c r="V2060" i="6"/>
  <c r="X2060" i="6" s="1"/>
  <c r="V2068" i="6"/>
  <c r="X2068" i="6" s="1"/>
  <c r="V2072" i="6"/>
  <c r="X2072" i="6" s="1"/>
  <c r="V2083" i="6"/>
  <c r="X2083" i="6" s="1"/>
  <c r="V2095" i="6"/>
  <c r="X2095" i="6" s="1"/>
  <c r="V2103" i="6"/>
  <c r="X2103" i="6" s="1"/>
  <c r="V2114" i="6"/>
  <c r="X2114" i="6" s="1"/>
  <c r="V2155" i="6"/>
  <c r="X2155" i="6" s="1"/>
  <c r="V2222" i="6"/>
  <c r="X2222" i="6" s="1"/>
  <c r="V2243" i="6"/>
  <c r="X2243" i="6" s="1"/>
  <c r="V2255" i="6"/>
  <c r="X2255" i="6" s="1"/>
  <c r="V2266" i="6"/>
  <c r="X2266" i="6" s="1"/>
  <c r="V2406" i="6"/>
  <c r="X2406" i="6" s="1"/>
  <c r="V2414" i="6"/>
  <c r="X2414" i="6" s="1"/>
  <c r="V2443" i="6"/>
  <c r="X2443" i="6" s="1"/>
  <c r="V2454" i="6"/>
  <c r="X2454" i="6" s="1"/>
  <c r="V2458" i="6"/>
  <c r="X2458" i="6" s="1"/>
  <c r="V2491" i="6"/>
  <c r="X2491" i="6" s="1"/>
  <c r="V2499" i="6"/>
  <c r="X2499" i="6" s="1"/>
  <c r="V2506" i="6"/>
  <c r="X2506" i="6" s="1"/>
  <c r="V2512" i="6"/>
  <c r="X2512" i="6" s="1"/>
  <c r="V2523" i="6"/>
  <c r="X2523" i="6" s="1"/>
  <c r="V2531" i="6"/>
  <c r="X2531" i="6" s="1"/>
  <c r="V2540" i="6"/>
  <c r="X2540" i="6" s="1"/>
  <c r="V2550" i="6"/>
  <c r="X2550" i="6" s="1"/>
  <c r="V2554" i="6"/>
  <c r="X2554" i="6" s="1"/>
  <c r="V2599" i="6"/>
  <c r="X2599" i="6" s="1"/>
  <c r="V2619" i="6"/>
  <c r="X2619" i="6" s="1"/>
  <c r="V2647" i="6"/>
  <c r="X2647" i="6" s="1"/>
  <c r="V2680" i="6"/>
  <c r="X2680" i="6" s="1"/>
  <c r="V2688" i="6"/>
  <c r="X2688" i="6" s="1"/>
  <c r="V2695" i="6"/>
  <c r="X2695" i="6" s="1"/>
  <c r="V2707" i="6"/>
  <c r="X2707" i="6" s="1"/>
  <c r="V2722" i="6"/>
  <c r="X2722" i="6" s="1"/>
  <c r="V2744" i="6"/>
  <c r="X2744" i="6" s="1"/>
  <c r="V2767" i="6"/>
  <c r="X2767" i="6" s="1"/>
  <c r="V2779" i="6"/>
  <c r="X2779" i="6" s="1"/>
  <c r="V2791" i="6"/>
  <c r="X2791" i="6" s="1"/>
  <c r="V2803" i="6"/>
  <c r="X2803" i="6" s="1"/>
  <c r="V2815" i="6"/>
  <c r="X2815" i="6" s="1"/>
  <c r="V2827" i="6"/>
  <c r="X2827" i="6" s="1"/>
  <c r="V2839" i="6"/>
  <c r="X2839" i="6" s="1"/>
  <c r="V2851" i="6"/>
  <c r="X2851" i="6" s="1"/>
  <c r="V2863" i="6"/>
  <c r="X2863" i="6" s="1"/>
  <c r="V2871" i="6"/>
  <c r="X2871" i="6" s="1"/>
  <c r="V2883" i="6"/>
  <c r="X2883" i="6" s="1"/>
  <c r="V2895" i="6"/>
  <c r="X2895" i="6" s="1"/>
  <c r="V2906" i="6"/>
  <c r="X2906" i="6" s="1"/>
  <c r="V2918" i="6"/>
  <c r="X2918" i="6" s="1"/>
  <c r="V2930" i="6"/>
  <c r="X2930" i="6" s="1"/>
  <c r="V2984" i="6"/>
  <c r="X2984" i="6" s="1"/>
  <c r="V1014" i="6"/>
  <c r="X1014" i="6" s="1"/>
  <c r="V1018" i="6"/>
  <c r="X1018" i="6" s="1"/>
  <c r="V1036" i="6"/>
  <c r="X1036" i="6" s="1"/>
  <c r="V1040" i="6"/>
  <c r="X1040" i="6" s="1"/>
  <c r="V1044" i="6"/>
  <c r="X1044" i="6" s="1"/>
  <c r="V1051" i="6"/>
  <c r="X1051" i="6" s="1"/>
  <c r="V1055" i="6"/>
  <c r="X1055" i="6" s="1"/>
  <c r="V1062" i="6"/>
  <c r="X1062" i="6" s="1"/>
  <c r="V1066" i="6"/>
  <c r="X1066" i="6" s="1"/>
  <c r="V1070" i="6"/>
  <c r="X1070" i="6" s="1"/>
  <c r="V1074" i="6"/>
  <c r="X1074" i="6" s="1"/>
  <c r="V1078" i="6"/>
  <c r="X1078" i="6" s="1"/>
  <c r="V1082" i="6"/>
  <c r="X1082" i="6" s="1"/>
  <c r="V1096" i="6"/>
  <c r="X1096" i="6" s="1"/>
  <c r="V1100" i="6"/>
  <c r="X1100" i="6" s="1"/>
  <c r="V1104" i="6"/>
  <c r="X1104" i="6" s="1"/>
  <c r="V1108" i="6"/>
  <c r="X1108" i="6" s="1"/>
  <c r="V1112" i="6"/>
  <c r="X1112" i="6" s="1"/>
  <c r="V1116" i="6"/>
  <c r="X1116" i="6" s="1"/>
  <c r="V1120" i="6"/>
  <c r="X1120" i="6" s="1"/>
  <c r="V1127" i="6"/>
  <c r="X1127" i="6" s="1"/>
  <c r="V1131" i="6"/>
  <c r="X1131" i="6" s="1"/>
  <c r="V1135" i="6"/>
  <c r="X1135" i="6" s="1"/>
  <c r="V1139" i="6"/>
  <c r="X1139" i="6" s="1"/>
  <c r="V1143" i="6"/>
  <c r="X1143" i="6" s="1"/>
  <c r="V1147" i="6"/>
  <c r="X1147" i="6" s="1"/>
  <c r="V1150" i="6"/>
  <c r="X1150" i="6" s="1"/>
  <c r="V1154" i="6"/>
  <c r="X1154" i="6" s="1"/>
  <c r="V1158" i="6"/>
  <c r="X1158" i="6" s="1"/>
  <c r="V1162" i="6"/>
  <c r="X1162" i="6" s="1"/>
  <c r="V1166" i="6"/>
  <c r="X1166" i="6" s="1"/>
  <c r="V1170" i="6"/>
  <c r="X1170" i="6" s="1"/>
  <c r="V1236" i="6"/>
  <c r="X1236" i="6" s="1"/>
  <c r="V1240" i="6"/>
  <c r="X1240" i="6" s="1"/>
  <c r="V1244" i="6"/>
  <c r="X1244" i="6" s="1"/>
  <c r="V1248" i="6"/>
  <c r="X1248" i="6" s="1"/>
  <c r="V1255" i="6"/>
  <c r="X1255" i="6" s="1"/>
  <c r="V1258" i="6"/>
  <c r="X1258" i="6" s="1"/>
  <c r="V1274" i="6"/>
  <c r="X1274" i="6" s="1"/>
  <c r="V1278" i="6"/>
  <c r="X1278" i="6" s="1"/>
  <c r="V1296" i="6"/>
  <c r="X1296" i="6" s="1"/>
  <c r="V1300" i="6"/>
  <c r="X1300" i="6" s="1"/>
  <c r="V1304" i="6"/>
  <c r="X1304" i="6" s="1"/>
  <c r="V1308" i="6"/>
  <c r="X1308" i="6" s="1"/>
  <c r="V1312" i="6"/>
  <c r="X1312" i="6" s="1"/>
  <c r="V1316" i="6"/>
  <c r="X1316" i="6" s="1"/>
  <c r="V1323" i="6"/>
  <c r="X1323" i="6" s="1"/>
  <c r="V1327" i="6"/>
  <c r="X1327" i="6" s="1"/>
  <c r="V1334" i="6"/>
  <c r="X1334" i="6" s="1"/>
  <c r="V1338" i="6"/>
  <c r="X1338" i="6" s="1"/>
  <c r="V1342" i="6"/>
  <c r="X1342" i="6" s="1"/>
  <c r="V1346" i="6"/>
  <c r="X1346" i="6" s="1"/>
  <c r="V1350" i="6"/>
  <c r="X1350" i="6" s="1"/>
  <c r="V1354" i="6"/>
  <c r="X1354" i="6" s="1"/>
  <c r="V1359" i="6"/>
  <c r="X1359" i="6" s="1"/>
  <c r="V1363" i="6"/>
  <c r="X1363" i="6" s="1"/>
  <c r="V1367" i="6"/>
  <c r="X1367" i="6" s="1"/>
  <c r="V1371" i="6"/>
  <c r="X1371" i="6" s="1"/>
  <c r="V1375" i="6"/>
  <c r="X1375" i="6" s="1"/>
  <c r="V1379" i="6"/>
  <c r="X1379" i="6" s="1"/>
  <c r="V1386" i="6"/>
  <c r="X1386" i="6" s="1"/>
  <c r="V1390" i="6"/>
  <c r="X1390" i="6" s="1"/>
  <c r="V1428" i="6"/>
  <c r="X1428" i="6" s="1"/>
  <c r="F1440" i="7" s="1"/>
  <c r="J1440" i="7" s="1"/>
  <c r="V1440" i="6"/>
  <c r="X1440" i="6" s="1"/>
  <c r="F1452" i="7" s="1"/>
  <c r="J1452" i="7" s="1"/>
  <c r="V1444" i="6"/>
  <c r="X1444" i="6" s="1"/>
  <c r="F1456" i="7" s="1"/>
  <c r="J1456" i="7" s="1"/>
  <c r="V1448" i="6"/>
  <c r="X1448" i="6" s="1"/>
  <c r="V1460" i="6"/>
  <c r="X1460" i="6" s="1"/>
  <c r="V1472" i="6"/>
  <c r="X1472" i="6" s="1"/>
  <c r="F1484" i="7" s="1"/>
  <c r="J1484" i="7" s="1"/>
  <c r="V1476" i="6"/>
  <c r="X1476" i="6" s="1"/>
  <c r="V1492" i="6"/>
  <c r="X1492" i="6" s="1"/>
  <c r="F1504" i="7" s="1"/>
  <c r="J1504" i="7" s="1"/>
  <c r="V1500" i="6"/>
  <c r="X1500" i="6" s="1"/>
  <c r="V1504" i="6"/>
  <c r="X1504" i="6" s="1"/>
  <c r="V1508" i="6"/>
  <c r="X1508" i="6" s="1"/>
  <c r="V1512" i="6"/>
  <c r="X1512" i="6" s="1"/>
  <c r="V1516" i="6"/>
  <c r="X1516" i="6" s="1"/>
  <c r="V1520" i="6"/>
  <c r="X1520" i="6" s="1"/>
  <c r="V1524" i="6"/>
  <c r="X1524" i="6" s="1"/>
  <c r="V1528" i="6"/>
  <c r="X1528" i="6" s="1"/>
  <c r="V1532" i="6"/>
  <c r="X1532" i="6" s="1"/>
  <c r="V1536" i="6"/>
  <c r="X1536" i="6" s="1"/>
  <c r="V1540" i="6"/>
  <c r="X1540" i="6" s="1"/>
  <c r="V1544" i="6"/>
  <c r="X1544" i="6" s="1"/>
  <c r="V1551" i="6"/>
  <c r="X1551" i="6" s="1"/>
  <c r="V1555" i="6"/>
  <c r="X1555" i="6" s="1"/>
  <c r="V1559" i="6"/>
  <c r="X1559" i="6" s="1"/>
  <c r="V1563" i="6"/>
  <c r="X1563" i="6" s="1"/>
  <c r="V1571" i="6"/>
  <c r="X1571" i="6" s="1"/>
  <c r="V1575" i="6"/>
  <c r="X1575" i="6" s="1"/>
  <c r="V1579" i="6"/>
  <c r="X1579" i="6" s="1"/>
  <c r="V1582" i="6"/>
  <c r="X1582" i="6" s="1"/>
  <c r="V1586" i="6"/>
  <c r="X1586" i="6" s="1"/>
  <c r="V1590" i="6"/>
  <c r="X1590" i="6" s="1"/>
  <c r="V1594" i="6"/>
  <c r="X1594" i="6" s="1"/>
  <c r="V1598" i="6"/>
  <c r="X1598" i="6" s="1"/>
  <c r="V1602" i="6"/>
  <c r="X1602" i="6" s="1"/>
  <c r="V1606" i="6"/>
  <c r="X1606" i="6" s="1"/>
  <c r="V1610" i="6"/>
  <c r="X1610" i="6" s="1"/>
  <c r="V1614" i="6"/>
  <c r="X1614" i="6" s="1"/>
  <c r="V1618" i="6"/>
  <c r="X1618" i="6" s="1"/>
  <c r="V1622" i="6"/>
  <c r="X1622" i="6" s="1"/>
  <c r="V1626" i="6"/>
  <c r="X1626" i="6" s="1"/>
  <c r="V1630" i="6"/>
  <c r="X1630" i="6" s="1"/>
  <c r="V1634" i="6"/>
  <c r="X1634" i="6" s="1"/>
  <c r="V1638" i="6"/>
  <c r="X1638" i="6" s="1"/>
  <c r="V1642" i="6"/>
  <c r="X1642" i="6" s="1"/>
  <c r="V1646" i="6"/>
  <c r="X1646" i="6" s="1"/>
  <c r="V1650" i="6"/>
  <c r="X1650" i="6" s="1"/>
  <c r="V1680" i="6"/>
  <c r="X1680" i="6" s="1"/>
  <c r="V1684" i="6"/>
  <c r="X1684" i="6" s="1"/>
  <c r="V1688" i="6"/>
  <c r="X1688" i="6" s="1"/>
  <c r="V1692" i="6"/>
  <c r="X1692" i="6" s="1"/>
  <c r="V1699" i="6"/>
  <c r="X1699" i="6" s="1"/>
  <c r="V1703" i="6"/>
  <c r="X1703" i="6" s="1"/>
  <c r="V1707" i="6"/>
  <c r="X1707" i="6" s="1"/>
  <c r="V1714" i="6"/>
  <c r="X1714" i="6" s="1"/>
  <c r="V1718" i="6"/>
  <c r="X1718" i="6" s="1"/>
  <c r="V1722" i="6"/>
  <c r="X1722" i="6" s="1"/>
  <c r="V1726" i="6"/>
  <c r="X1726" i="6" s="1"/>
  <c r="V1730" i="6"/>
  <c r="X1730" i="6" s="1"/>
  <c r="V1734" i="6"/>
  <c r="X1734" i="6" s="1"/>
  <c r="V1738" i="6"/>
  <c r="X1738" i="6" s="1"/>
  <c r="V1742" i="6"/>
  <c r="X1742" i="6" s="1"/>
  <c r="V1746" i="6"/>
  <c r="X1746" i="6" s="1"/>
  <c r="V1750" i="6"/>
  <c r="X1750" i="6" s="1"/>
  <c r="V1754" i="6"/>
  <c r="X1754" i="6" s="1"/>
  <c r="V1758" i="6"/>
  <c r="X1758" i="6" s="1"/>
  <c r="V1762" i="6"/>
  <c r="X1762" i="6" s="1"/>
  <c r="V1766" i="6"/>
  <c r="X1766" i="6" s="1"/>
  <c r="V1776" i="6"/>
  <c r="X1776" i="6" s="1"/>
  <c r="V1780" i="6"/>
  <c r="X1780" i="6" s="1"/>
  <c r="V1784" i="6"/>
  <c r="X1784" i="6" s="1"/>
  <c r="V1788" i="6"/>
  <c r="X1788" i="6" s="1"/>
  <c r="V1795" i="6"/>
  <c r="X1795" i="6" s="1"/>
  <c r="V1799" i="6"/>
  <c r="X1799" i="6" s="1"/>
  <c r="V1803" i="6"/>
  <c r="X1803" i="6" s="1"/>
  <c r="V1807" i="6"/>
  <c r="X1807" i="6" s="1"/>
  <c r="V1811" i="6"/>
  <c r="X1811" i="6" s="1"/>
  <c r="V1815" i="6"/>
  <c r="X1815" i="6" s="1"/>
  <c r="V1818" i="6"/>
  <c r="X1818" i="6" s="1"/>
  <c r="V1822" i="6"/>
  <c r="X1822" i="6" s="1"/>
  <c r="V1840" i="6"/>
  <c r="X1840" i="6" s="1"/>
  <c r="V1844" i="6"/>
  <c r="X1844" i="6" s="1"/>
  <c r="V1848" i="6"/>
  <c r="X1848" i="6" s="1"/>
  <c r="V1852" i="6"/>
  <c r="X1852" i="6" s="1"/>
  <c r="V1856" i="6"/>
  <c r="X1856" i="6" s="1"/>
  <c r="V1860" i="6"/>
  <c r="X1860" i="6" s="1"/>
  <c r="V1867" i="6"/>
  <c r="X1867" i="6" s="1"/>
  <c r="V1871" i="6"/>
  <c r="X1871" i="6" s="1"/>
  <c r="V1875" i="6"/>
  <c r="X1875" i="6" s="1"/>
  <c r="V1878" i="6"/>
  <c r="X1878" i="6" s="1"/>
  <c r="V1882" i="6"/>
  <c r="X1882" i="6" s="1"/>
  <c r="V1886" i="6"/>
  <c r="X1886" i="6" s="1"/>
  <c r="V1890" i="6"/>
  <c r="X1890" i="6" s="1"/>
  <c r="V1894" i="6"/>
  <c r="X1894" i="6" s="1"/>
  <c r="V1900" i="6"/>
  <c r="X1900" i="6" s="1"/>
  <c r="V1904" i="6"/>
  <c r="X1904" i="6" s="1"/>
  <c r="V1908" i="6"/>
  <c r="X1908" i="6" s="1"/>
  <c r="V1912" i="6"/>
  <c r="X1912" i="6" s="1"/>
  <c r="V1919" i="6"/>
  <c r="X1919" i="6" s="1"/>
  <c r="V1923" i="6"/>
  <c r="X1923" i="6" s="1"/>
  <c r="V1927" i="6"/>
  <c r="X1927" i="6" s="1"/>
  <c r="V1934" i="6"/>
  <c r="X1934" i="6" s="1"/>
  <c r="V1938" i="6"/>
  <c r="X1938" i="6" s="1"/>
  <c r="V1955" i="6"/>
  <c r="X1955" i="6" s="1"/>
  <c r="V1959" i="6"/>
  <c r="X1959" i="6" s="1"/>
  <c r="V1963" i="6"/>
  <c r="X1963" i="6" s="1"/>
  <c r="V1966" i="6"/>
  <c r="X1966" i="6" s="1"/>
  <c r="V1970" i="6"/>
  <c r="X1970" i="6" s="1"/>
  <c r="V1984" i="6"/>
  <c r="X1984" i="6" s="1"/>
  <c r="V1988" i="6"/>
  <c r="X1988" i="6" s="1"/>
  <c r="V1992" i="6"/>
  <c r="X1992" i="6" s="1"/>
  <c r="V1996" i="6"/>
  <c r="X1996" i="6" s="1"/>
  <c r="V2003" i="6"/>
  <c r="X2003" i="6" s="1"/>
  <c r="V2007" i="6"/>
  <c r="X2007" i="6" s="1"/>
  <c r="V2014" i="6"/>
  <c r="X2014" i="6" s="1"/>
  <c r="V2018" i="6"/>
  <c r="X2018" i="6" s="1"/>
  <c r="V2022" i="6"/>
  <c r="X2022" i="6" s="1"/>
  <c r="V2032" i="6"/>
  <c r="X2032" i="6" s="1"/>
  <c r="V2036" i="6"/>
  <c r="X2036" i="6" s="1"/>
  <c r="V2043" i="6"/>
  <c r="X2043" i="6" s="1"/>
  <c r="V2047" i="6"/>
  <c r="X2047" i="6" s="1"/>
  <c r="V2051" i="6"/>
  <c r="X2051" i="6" s="1"/>
  <c r="V2054" i="6"/>
  <c r="X2054" i="6" s="1"/>
  <c r="V2058" i="6"/>
  <c r="X2058" i="6" s="1"/>
  <c r="V2080" i="6"/>
  <c r="X2080" i="6" s="1"/>
  <c r="V2084" i="6"/>
  <c r="X2084" i="6" s="1"/>
  <c r="V2088" i="6"/>
  <c r="X2088" i="6" s="1"/>
  <c r="V2092" i="6"/>
  <c r="X2092" i="6" s="1"/>
  <c r="V2096" i="6"/>
  <c r="X2096" i="6" s="1"/>
  <c r="V2100" i="6"/>
  <c r="X2100" i="6" s="1"/>
  <c r="V2107" i="6"/>
  <c r="X2107" i="6" s="1"/>
  <c r="V2111" i="6"/>
  <c r="X2111" i="6" s="1"/>
  <c r="V2115" i="6"/>
  <c r="X2115" i="6" s="1"/>
  <c r="V2119" i="6"/>
  <c r="X2119" i="6" s="1"/>
  <c r="V2122" i="6"/>
  <c r="X2122" i="6" s="1"/>
  <c r="V2126" i="6"/>
  <c r="X2126" i="6" s="1"/>
  <c r="V2144" i="6"/>
  <c r="X2144" i="6" s="1"/>
  <c r="V2148" i="6"/>
  <c r="X2148" i="6" s="1"/>
  <c r="V2152" i="6"/>
  <c r="X2152" i="6" s="1"/>
  <c r="V2156" i="6"/>
  <c r="X2156" i="6" s="1"/>
  <c r="V2163" i="6"/>
  <c r="X2163" i="6" s="1"/>
  <c r="V2167" i="6"/>
  <c r="X2167" i="6" s="1"/>
  <c r="V2171" i="6"/>
  <c r="X2171" i="6" s="1"/>
  <c r="V2175" i="6"/>
  <c r="X2175" i="6" s="1"/>
  <c r="V2179" i="6"/>
  <c r="X2179" i="6" s="1"/>
  <c r="V2182" i="6"/>
  <c r="X2182" i="6" s="1"/>
  <c r="V2186" i="6"/>
  <c r="X2186" i="6" s="1"/>
  <c r="V2190" i="6"/>
  <c r="X2190" i="6" s="1"/>
  <c r="V2211" i="6"/>
  <c r="X2211" i="6" s="1"/>
  <c r="V2215" i="6"/>
  <c r="X2215" i="6" s="1"/>
  <c r="V2219" i="6"/>
  <c r="X2219" i="6" s="1"/>
  <c r="V2223" i="6"/>
  <c r="X2223" i="6" s="1"/>
  <c r="V2227" i="6"/>
  <c r="X2227" i="6" s="1"/>
  <c r="V2231" i="6"/>
  <c r="X2231" i="6" s="1"/>
  <c r="V2234" i="6"/>
  <c r="X2234" i="6" s="1"/>
  <c r="V2240" i="6"/>
  <c r="X2240" i="6" s="1"/>
  <c r="V2244" i="6"/>
  <c r="X2244" i="6" s="1"/>
  <c r="V2248" i="6"/>
  <c r="X2248" i="6" s="1"/>
  <c r="V2252" i="6"/>
  <c r="X2252" i="6" s="1"/>
  <c r="V2256" i="6"/>
  <c r="X2256" i="6" s="1"/>
  <c r="V2260" i="6"/>
  <c r="X2260" i="6" s="1"/>
  <c r="V2267" i="6"/>
  <c r="X2267" i="6" s="1"/>
  <c r="V2274" i="6"/>
  <c r="X2274" i="6" s="1"/>
  <c r="V2278" i="6"/>
  <c r="X2278" i="6" s="1"/>
  <c r="V2282" i="6"/>
  <c r="X2282" i="6" s="1"/>
  <c r="V2286" i="6"/>
  <c r="X2286" i="6" s="1"/>
  <c r="V2290" i="6"/>
  <c r="X2290" i="6" s="1"/>
  <c r="V2294" i="6"/>
  <c r="X2294" i="6" s="1"/>
  <c r="V2298" i="6"/>
  <c r="X2298" i="6" s="1"/>
  <c r="V2302" i="6"/>
  <c r="X2302" i="6" s="1"/>
  <c r="V2306" i="6"/>
  <c r="X2306" i="6" s="1"/>
  <c r="V2310" i="6"/>
  <c r="X2310" i="6" s="1"/>
  <c r="V2314" i="6"/>
  <c r="X2314" i="6" s="1"/>
  <c r="V2318" i="6"/>
  <c r="X2318" i="6" s="1"/>
  <c r="V2322" i="6"/>
  <c r="X2322" i="6" s="1"/>
  <c r="V2326" i="6"/>
  <c r="X2326" i="6" s="1"/>
  <c r="V2330" i="6"/>
  <c r="X2330" i="6" s="1"/>
  <c r="V2334" i="6"/>
  <c r="X2334" i="6" s="1"/>
  <c r="V2338" i="6"/>
  <c r="X2338" i="6" s="1"/>
  <c r="V2342" i="6"/>
  <c r="X2342" i="6" s="1"/>
  <c r="V2346" i="6"/>
  <c r="X2346" i="6" s="1"/>
  <c r="V2350" i="6"/>
  <c r="X2350" i="6" s="1"/>
  <c r="V2354" i="6"/>
  <c r="X2354" i="6" s="1"/>
  <c r="V2358" i="6"/>
  <c r="X2358" i="6" s="1"/>
  <c r="V2362" i="6"/>
  <c r="X2362" i="6" s="1"/>
  <c r="V2366" i="6"/>
  <c r="X2366" i="6" s="1"/>
  <c r="V2370" i="6"/>
  <c r="X2370" i="6" s="1"/>
  <c r="V2374" i="6"/>
  <c r="X2374" i="6" s="1"/>
  <c r="V2378" i="6"/>
  <c r="X2378" i="6" s="1"/>
  <c r="V2382" i="6"/>
  <c r="X2382" i="6" s="1"/>
  <c r="V2386" i="6"/>
  <c r="X2386" i="6" s="1"/>
  <c r="V2390" i="6"/>
  <c r="X2390" i="6" s="1"/>
  <c r="V2400" i="6"/>
  <c r="X2400" i="6" s="1"/>
  <c r="V2407" i="6"/>
  <c r="X2407" i="6" s="1"/>
  <c r="V2411" i="6"/>
  <c r="X2411" i="6" s="1"/>
  <c r="V2415" i="6"/>
  <c r="X2415" i="6" s="1"/>
  <c r="V2419" i="6"/>
  <c r="X2419" i="6" s="1"/>
  <c r="V2422" i="6"/>
  <c r="X2422" i="6" s="1"/>
  <c r="V2428" i="6"/>
  <c r="X2428" i="6" s="1"/>
  <c r="V2438" i="6"/>
  <c r="X2438" i="6" s="1"/>
  <c r="V2447" i="6"/>
  <c r="X2447" i="6" s="1"/>
  <c r="V2451" i="6"/>
  <c r="X2451" i="6" s="1"/>
  <c r="V2455" i="6"/>
  <c r="X2455" i="6" s="1"/>
  <c r="V2459" i="6"/>
  <c r="X2459" i="6" s="1"/>
  <c r="V2462" i="6"/>
  <c r="X2462" i="6" s="1"/>
  <c r="V2466" i="6"/>
  <c r="X2466" i="6" s="1"/>
  <c r="V2470" i="6"/>
  <c r="X2470" i="6" s="1"/>
  <c r="V2474" i="6"/>
  <c r="X2474" i="6" s="1"/>
  <c r="V2478" i="6"/>
  <c r="X2478" i="6" s="1"/>
  <c r="V2482" i="6"/>
  <c r="X2482" i="6" s="1"/>
  <c r="V2488" i="6"/>
  <c r="X2488" i="6" s="1"/>
  <c r="V2492" i="6"/>
  <c r="X2492" i="6" s="1"/>
  <c r="V2496" i="6"/>
  <c r="X2496" i="6" s="1"/>
  <c r="V2500" i="6"/>
  <c r="X2500" i="6" s="1"/>
  <c r="V2507" i="6"/>
  <c r="X2507" i="6" s="1"/>
  <c r="V2510" i="6"/>
  <c r="X2510" i="6" s="1"/>
  <c r="V2524" i="6"/>
  <c r="X2524" i="6" s="1"/>
  <c r="V2528" i="6"/>
  <c r="X2528" i="6" s="1"/>
  <c r="V2547" i="6"/>
  <c r="X2547" i="6" s="1"/>
  <c r="V2551" i="6"/>
  <c r="X2551" i="6" s="1"/>
  <c r="V2555" i="6"/>
  <c r="X2555" i="6" s="1"/>
  <c r="V2559" i="6"/>
  <c r="X2559" i="6" s="1"/>
  <c r="V2562" i="6"/>
  <c r="X2562" i="6" s="1"/>
  <c r="V2566" i="6"/>
  <c r="X2566" i="6" s="1"/>
  <c r="V2570" i="6"/>
  <c r="X2570" i="6" s="1"/>
  <c r="V2574" i="6"/>
  <c r="X2574" i="6" s="1"/>
  <c r="V2578" i="6"/>
  <c r="X2578" i="6" s="1"/>
  <c r="V2582" i="6"/>
  <c r="X2582" i="6" s="1"/>
  <c r="V2586" i="6"/>
  <c r="X2586" i="6" s="1"/>
  <c r="V2596" i="6"/>
  <c r="X2596" i="6" s="1"/>
  <c r="V2600" i="6"/>
  <c r="X2600" i="6" s="1"/>
  <c r="V2604" i="6"/>
  <c r="X2604" i="6" s="1"/>
  <c r="V2607" i="6"/>
  <c r="X2607" i="6" s="1"/>
  <c r="V2616" i="6"/>
  <c r="X2616" i="6" s="1"/>
  <c r="V2620" i="6"/>
  <c r="X2620" i="6" s="1"/>
  <c r="V2624" i="6"/>
  <c r="X2624" i="6" s="1"/>
  <c r="V2627" i="6"/>
  <c r="X2627" i="6" s="1"/>
  <c r="V2630" i="6"/>
  <c r="X2630" i="6" s="1"/>
  <c r="V2634" i="6"/>
  <c r="X2634" i="6" s="1"/>
  <c r="V2638" i="6"/>
  <c r="X2638" i="6" s="1"/>
  <c r="V2648" i="6"/>
  <c r="X2648" i="6" s="1"/>
  <c r="V2652" i="6"/>
  <c r="X2652" i="6" s="1"/>
  <c r="V2656" i="6"/>
  <c r="X2656" i="6" s="1"/>
  <c r="V2659" i="6"/>
  <c r="X2659" i="6" s="1"/>
  <c r="V2662" i="6"/>
  <c r="X2662" i="6" s="1"/>
  <c r="V2666" i="6"/>
  <c r="X2666" i="6" s="1"/>
  <c r="V2670" i="6"/>
  <c r="X2670" i="6" s="1"/>
  <c r="V2674" i="6"/>
  <c r="X2674" i="6" s="1"/>
  <c r="V2696" i="6"/>
  <c r="X2696" i="6" s="1"/>
  <c r="V2700" i="6"/>
  <c r="X2700" i="6" s="1"/>
  <c r="V2704" i="6"/>
  <c r="X2704" i="6" s="1"/>
  <c r="V2711" i="6"/>
  <c r="X2711" i="6" s="1"/>
  <c r="V2715" i="6"/>
  <c r="X2715" i="6" s="1"/>
  <c r="V2719" i="6"/>
  <c r="X2719" i="6" s="1"/>
  <c r="V2723" i="6"/>
  <c r="X2723" i="6" s="1"/>
  <c r="V2726" i="6"/>
  <c r="X2726" i="6" s="1"/>
  <c r="V2730" i="6"/>
  <c r="X2730" i="6" s="1"/>
  <c r="V2734" i="6"/>
  <c r="X2734" i="6" s="1"/>
  <c r="V2738" i="6"/>
  <c r="X2738" i="6" s="1"/>
  <c r="V2760" i="6"/>
  <c r="X2760" i="6" s="1"/>
  <c r="V2764" i="6"/>
  <c r="X2764" i="6" s="1"/>
  <c r="V2768" i="6"/>
  <c r="X2768" i="6" s="1"/>
  <c r="V2772" i="6"/>
  <c r="X2772" i="6" s="1"/>
  <c r="V2776" i="6"/>
  <c r="X2776" i="6" s="1"/>
  <c r="V2780" i="6"/>
  <c r="X2780" i="6" s="1"/>
  <c r="V2784" i="6"/>
  <c r="X2784" i="6" s="1"/>
  <c r="V2788" i="6"/>
  <c r="X2788" i="6" s="1"/>
  <c r="V2792" i="6"/>
  <c r="X2792" i="6" s="1"/>
  <c r="V2796" i="6"/>
  <c r="X2796" i="6" s="1"/>
  <c r="V2800" i="6"/>
  <c r="X2800" i="6" s="1"/>
  <c r="V2804" i="6"/>
  <c r="X2804" i="6" s="1"/>
  <c r="V2808" i="6"/>
  <c r="X2808" i="6" s="1"/>
  <c r="V2812" i="6"/>
  <c r="X2812" i="6" s="1"/>
  <c r="V2816" i="6"/>
  <c r="X2816" i="6" s="1"/>
  <c r="V2820" i="6"/>
  <c r="X2820" i="6" s="1"/>
  <c r="V2824" i="6"/>
  <c r="X2824" i="6" s="1"/>
  <c r="V2828" i="6"/>
  <c r="X2828" i="6" s="1"/>
  <c r="V2832" i="6"/>
  <c r="X2832" i="6" s="1"/>
  <c r="V2836" i="6"/>
  <c r="X2836" i="6" s="1"/>
  <c r="V2840" i="6"/>
  <c r="X2840" i="6" s="1"/>
  <c r="V2844" i="6"/>
  <c r="X2844" i="6" s="1"/>
  <c r="V2848" i="6"/>
  <c r="X2848" i="6" s="1"/>
  <c r="V2852" i="6"/>
  <c r="X2852" i="6" s="1"/>
  <c r="V2856" i="6"/>
  <c r="X2856" i="6" s="1"/>
  <c r="V2860" i="6"/>
  <c r="X2860" i="6" s="1"/>
  <c r="V2864" i="6"/>
  <c r="X2864" i="6" s="1"/>
  <c r="V2868" i="6"/>
  <c r="X2868" i="6" s="1"/>
  <c r="V2872" i="6"/>
  <c r="X2872" i="6" s="1"/>
  <c r="V2876" i="6"/>
  <c r="X2876" i="6" s="1"/>
  <c r="V2880" i="6"/>
  <c r="X2880" i="6" s="1"/>
  <c r="V2884" i="6"/>
  <c r="X2884" i="6" s="1"/>
  <c r="V2888" i="6"/>
  <c r="X2888" i="6" s="1"/>
  <c r="V2892" i="6"/>
  <c r="X2892" i="6" s="1"/>
  <c r="V2896" i="6"/>
  <c r="X2896" i="6" s="1"/>
  <c r="V2900" i="6"/>
  <c r="X2900" i="6" s="1"/>
  <c r="V2907" i="6"/>
  <c r="X2907" i="6" s="1"/>
  <c r="V2911" i="6"/>
  <c r="X2911" i="6" s="1"/>
  <c r="V2915" i="6"/>
  <c r="X2915" i="6" s="1"/>
  <c r="V2919" i="6"/>
  <c r="X2919" i="6" s="1"/>
  <c r="V2923" i="6"/>
  <c r="X2923" i="6" s="1"/>
  <c r="V2927" i="6"/>
  <c r="X2927" i="6" s="1"/>
  <c r="V2931" i="6"/>
  <c r="X2931" i="6" s="1"/>
  <c r="V2938" i="6"/>
  <c r="X2938" i="6" s="1"/>
  <c r="V2942" i="6"/>
  <c r="X2942" i="6" s="1"/>
  <c r="V2946" i="6"/>
  <c r="X2946" i="6" s="1"/>
  <c r="V2954" i="6"/>
  <c r="X2954" i="6" s="1"/>
  <c r="V2958" i="6"/>
  <c r="X2958" i="6" s="1"/>
  <c r="V2962" i="6"/>
  <c r="X2962" i="6" s="1"/>
  <c r="V2966" i="6"/>
  <c r="X2966" i="6" s="1"/>
  <c r="V2970" i="6"/>
  <c r="X2970" i="6" s="1"/>
  <c r="V2974" i="6"/>
  <c r="X2974" i="6" s="1"/>
  <c r="V75" i="6"/>
  <c r="X75" i="6" s="1"/>
  <c r="V512" i="6"/>
  <c r="X512" i="6" s="1"/>
  <c r="V98" i="6"/>
  <c r="X98" i="6" s="1"/>
  <c r="V110" i="6"/>
  <c r="X110" i="6" s="1"/>
  <c r="V150" i="6"/>
  <c r="X150" i="6" s="1"/>
  <c r="V204" i="6"/>
  <c r="X204" i="6" s="1"/>
  <c r="V215" i="6"/>
  <c r="X215" i="6" s="1"/>
  <c r="V364" i="6"/>
  <c r="X364" i="6" s="1"/>
  <c r="V390" i="6"/>
  <c r="X390" i="6" s="1"/>
  <c r="V398" i="6"/>
  <c r="X398" i="6" s="1"/>
  <c r="V410" i="6"/>
  <c r="X410" i="6" s="1"/>
  <c r="V426" i="6"/>
  <c r="X426" i="6" s="1"/>
  <c r="V438" i="6"/>
  <c r="X438" i="6" s="1"/>
  <c r="V450" i="6"/>
  <c r="X450" i="6" s="1"/>
  <c r="V476" i="6"/>
  <c r="X476" i="6" s="1"/>
  <c r="V508" i="6"/>
  <c r="X508" i="6" s="1"/>
  <c r="V564" i="6"/>
  <c r="X564" i="6" s="1"/>
  <c r="V572" i="6"/>
  <c r="X572" i="6" s="1"/>
  <c r="V583" i="6"/>
  <c r="X583" i="6" s="1"/>
  <c r="V591" i="6"/>
  <c r="X591" i="6" s="1"/>
  <c r="V664" i="6"/>
  <c r="X664" i="6" s="1"/>
  <c r="V676" i="6"/>
  <c r="X676" i="6" s="1"/>
  <c r="V688" i="6"/>
  <c r="X688" i="6" s="1"/>
  <c r="V698" i="6"/>
  <c r="X698" i="6" s="1"/>
  <c r="V719" i="6"/>
  <c r="X719" i="6" s="1"/>
  <c r="V742" i="6"/>
  <c r="X742" i="6" s="1"/>
  <c r="V752" i="6"/>
  <c r="X752" i="6" s="1"/>
  <c r="V768" i="6"/>
  <c r="X768" i="6" s="1"/>
  <c r="V772" i="6"/>
  <c r="X772" i="6" s="1"/>
  <c r="V786" i="6"/>
  <c r="X786" i="6" s="1"/>
  <c r="V812" i="6"/>
  <c r="X812" i="6" s="1"/>
  <c r="V827" i="6"/>
  <c r="X827" i="6" s="1"/>
  <c r="V839" i="6"/>
  <c r="X839" i="6" s="1"/>
  <c r="V892" i="6"/>
  <c r="X892" i="6" s="1"/>
  <c r="V912" i="6"/>
  <c r="X912" i="6" s="1"/>
  <c r="V923" i="6"/>
  <c r="X923" i="6" s="1"/>
  <c r="V939" i="6"/>
  <c r="X939" i="6" s="1"/>
  <c r="V960" i="6"/>
  <c r="X960" i="6" s="1"/>
  <c r="V987" i="6"/>
  <c r="X987" i="6" s="1"/>
  <c r="V1006" i="6"/>
  <c r="X1006" i="6" s="1"/>
  <c r="V1054" i="6"/>
  <c r="X1054" i="6" s="1"/>
  <c r="V1092" i="6"/>
  <c r="X1092" i="6" s="1"/>
  <c r="V1103" i="6"/>
  <c r="X1103" i="6" s="1"/>
  <c r="V1115" i="6"/>
  <c r="X1115" i="6" s="1"/>
  <c r="V1126" i="6"/>
  <c r="X1126" i="6" s="1"/>
  <c r="V1138" i="6"/>
  <c r="X1138" i="6" s="1"/>
  <c r="V1146" i="6"/>
  <c r="X1146" i="6" s="1"/>
  <c r="V1172" i="6"/>
  <c r="X1172" i="6" s="1"/>
  <c r="V1180" i="6"/>
  <c r="X1180" i="6" s="1"/>
  <c r="V1200" i="6"/>
  <c r="X1200" i="6" s="1"/>
  <c r="V1216" i="6"/>
  <c r="X1216" i="6" s="1"/>
  <c r="V1228" i="6"/>
  <c r="X1228" i="6" s="1"/>
  <c r="V1239" i="6"/>
  <c r="X1239" i="6" s="1"/>
  <c r="V1247" i="6"/>
  <c r="X1247" i="6" s="1"/>
  <c r="V1260" i="6"/>
  <c r="X1260" i="6" s="1"/>
  <c r="V1280" i="6"/>
  <c r="X1280" i="6" s="1"/>
  <c r="V1299" i="6"/>
  <c r="X1299" i="6" s="1"/>
  <c r="V1311" i="6"/>
  <c r="X1311" i="6" s="1"/>
  <c r="V1362" i="6"/>
  <c r="X1362" i="6" s="1"/>
  <c r="V1374" i="6"/>
  <c r="X1374" i="6" s="1"/>
  <c r="V1400" i="6"/>
  <c r="X1400" i="6" s="1"/>
  <c r="V1408" i="6"/>
  <c r="X1408" i="6" s="1"/>
  <c r="V1423" i="6"/>
  <c r="X1423" i="6" s="1"/>
  <c r="V1435" i="6"/>
  <c r="X1435" i="6" s="1"/>
  <c r="V1451" i="6"/>
  <c r="X1451" i="6" s="1"/>
  <c r="V1467" i="6"/>
  <c r="X1467" i="6" s="1"/>
  <c r="V1483" i="6"/>
  <c r="X1483" i="6" s="1"/>
  <c r="V1495" i="6"/>
  <c r="X1495" i="6" s="1"/>
  <c r="V1507" i="6"/>
  <c r="X1507" i="6" s="1"/>
  <c r="V1527" i="6"/>
  <c r="X1527" i="6" s="1"/>
  <c r="V1550" i="6"/>
  <c r="X1550" i="6" s="1"/>
  <c r="V1566" i="6"/>
  <c r="X1566" i="6" s="1"/>
  <c r="V1672" i="6"/>
  <c r="X1672" i="6" s="1"/>
  <c r="V1851" i="6"/>
  <c r="X1851" i="6" s="1"/>
  <c r="V1863" i="6"/>
  <c r="X1863" i="6" s="1"/>
  <c r="V1911" i="6"/>
  <c r="X1911" i="6" s="1"/>
  <c r="V1922" i="6"/>
  <c r="X1922" i="6" s="1"/>
  <c r="V1930" i="6"/>
  <c r="X1930" i="6" s="1"/>
  <c r="V1980" i="6"/>
  <c r="X1980" i="6" s="1"/>
  <c r="V1995" i="6"/>
  <c r="X1995" i="6" s="1"/>
  <c r="V2028" i="6"/>
  <c r="X2028" i="6" s="1"/>
  <c r="V2091" i="6"/>
  <c r="X2091" i="6" s="1"/>
  <c r="V2106" i="6"/>
  <c r="X2106" i="6" s="1"/>
  <c r="V2132" i="6"/>
  <c r="X2132" i="6" s="1"/>
  <c r="V2140" i="6"/>
  <c r="X2140" i="6" s="1"/>
  <c r="V2151" i="6"/>
  <c r="X2151" i="6" s="1"/>
  <c r="V2162" i="6"/>
  <c r="X2162" i="6" s="1"/>
  <c r="V2166" i="6"/>
  <c r="X2166" i="6" s="1"/>
  <c r="V2174" i="6"/>
  <c r="X2174" i="6" s="1"/>
  <c r="V2178" i="6"/>
  <c r="X2178" i="6" s="1"/>
  <c r="V2196" i="6"/>
  <c r="X2196" i="6" s="1"/>
  <c r="V2210" i="6"/>
  <c r="X2210" i="6" s="1"/>
  <c r="V2214" i="6"/>
  <c r="X2214" i="6" s="1"/>
  <c r="V2226" i="6"/>
  <c r="X2226" i="6" s="1"/>
  <c r="V2247" i="6"/>
  <c r="X2247" i="6" s="1"/>
  <c r="V2259" i="6"/>
  <c r="X2259" i="6" s="1"/>
  <c r="V2270" i="6"/>
  <c r="X2270" i="6" s="1"/>
  <c r="V2403" i="6"/>
  <c r="X2403" i="6" s="1"/>
  <c r="V2434" i="6"/>
  <c r="X2434" i="6" s="1"/>
  <c r="V2450" i="6"/>
  <c r="X2450" i="6" s="1"/>
  <c r="V2534" i="6"/>
  <c r="X2534" i="6" s="1"/>
  <c r="V2595" i="6"/>
  <c r="X2595" i="6" s="1"/>
  <c r="V2615" i="6"/>
  <c r="X2615" i="6" s="1"/>
  <c r="V2655" i="6"/>
  <c r="X2655" i="6" s="1"/>
  <c r="V2684" i="6"/>
  <c r="X2684" i="6" s="1"/>
  <c r="V2699" i="6"/>
  <c r="X2699" i="6" s="1"/>
  <c r="V2714" i="6"/>
  <c r="X2714" i="6" s="1"/>
  <c r="V2752" i="6"/>
  <c r="X2752" i="6" s="1"/>
  <c r="V2763" i="6"/>
  <c r="X2763" i="6" s="1"/>
  <c r="V2775" i="6"/>
  <c r="X2775" i="6" s="1"/>
  <c r="V2787" i="6"/>
  <c r="X2787" i="6" s="1"/>
  <c r="V2799" i="6"/>
  <c r="X2799" i="6" s="1"/>
  <c r="V2811" i="6"/>
  <c r="X2811" i="6" s="1"/>
  <c r="V2823" i="6"/>
  <c r="X2823" i="6" s="1"/>
  <c r="V2835" i="6"/>
  <c r="X2835" i="6" s="1"/>
  <c r="V2847" i="6"/>
  <c r="X2847" i="6" s="1"/>
  <c r="V2859" i="6"/>
  <c r="X2859" i="6" s="1"/>
  <c r="V2875" i="6"/>
  <c r="X2875" i="6" s="1"/>
  <c r="V2887" i="6"/>
  <c r="X2887" i="6" s="1"/>
  <c r="V2899" i="6"/>
  <c r="X2899" i="6" s="1"/>
  <c r="V2910" i="6"/>
  <c r="X2910" i="6" s="1"/>
  <c r="V2922" i="6"/>
  <c r="X2922" i="6" s="1"/>
  <c r="V2934" i="6"/>
  <c r="X2934" i="6" s="1"/>
  <c r="V2976" i="6"/>
  <c r="X2976" i="6" s="1"/>
  <c r="V2988" i="6"/>
  <c r="X2988" i="6" s="1"/>
  <c r="V76" i="6"/>
  <c r="X76" i="6" s="1"/>
  <c r="V318" i="6"/>
  <c r="X318" i="6" s="1"/>
  <c r="V322" i="6"/>
  <c r="X322" i="6" s="1"/>
  <c r="V326" i="6"/>
  <c r="X326" i="6" s="1"/>
  <c r="V330" i="6"/>
  <c r="X330" i="6" s="1"/>
  <c r="V334" i="6"/>
  <c r="X334" i="6" s="1"/>
  <c r="V338" i="6"/>
  <c r="X338" i="6" s="1"/>
  <c r="V342" i="6"/>
  <c r="X342" i="6" s="1"/>
  <c r="V346" i="6"/>
  <c r="X346" i="6" s="1"/>
  <c r="V350" i="6"/>
  <c r="X350" i="6" s="1"/>
  <c r="V372" i="6"/>
  <c r="X372" i="6" s="1"/>
  <c r="V376" i="6"/>
  <c r="X376" i="6" s="1"/>
  <c r="V380" i="6"/>
  <c r="X380" i="6" s="1"/>
  <c r="V387" i="6"/>
  <c r="X387" i="6" s="1"/>
  <c r="V391" i="6"/>
  <c r="X391" i="6" s="1"/>
  <c r="V399" i="6"/>
  <c r="X399" i="6" s="1"/>
  <c r="V403" i="6"/>
  <c r="X403" i="6" s="1"/>
  <c r="V407" i="6"/>
  <c r="X407" i="6" s="1"/>
  <c r="V415" i="6"/>
  <c r="X415" i="6" s="1"/>
  <c r="V419" i="6"/>
  <c r="X419" i="6" s="1"/>
  <c r="V423" i="6"/>
  <c r="X423" i="6" s="1"/>
  <c r="V431" i="6"/>
  <c r="X431" i="6" s="1"/>
  <c r="V435" i="6"/>
  <c r="X435" i="6" s="1"/>
  <c r="V439" i="6"/>
  <c r="X439" i="6" s="1"/>
  <c r="V447" i="6"/>
  <c r="X447" i="6" s="1"/>
  <c r="V451" i="6"/>
  <c r="X451" i="6" s="1"/>
  <c r="V516" i="6"/>
  <c r="X516" i="6" s="1"/>
  <c r="V520" i="6"/>
  <c r="X520" i="6" s="1"/>
  <c r="V527" i="6"/>
  <c r="X527" i="6" s="1"/>
  <c r="V531" i="6"/>
  <c r="X531" i="6" s="1"/>
  <c r="V580" i="6"/>
  <c r="X580" i="6" s="1"/>
  <c r="V584" i="6"/>
  <c r="X584" i="6" s="1"/>
  <c r="V588" i="6"/>
  <c r="X588" i="6" s="1"/>
  <c r="V599" i="6"/>
  <c r="X599" i="6" s="1"/>
  <c r="V628" i="6"/>
  <c r="X628" i="6" s="1"/>
  <c r="V631" i="6"/>
  <c r="X631" i="6" s="1"/>
  <c r="V639" i="6"/>
  <c r="X639" i="6" s="1"/>
  <c r="V643" i="6"/>
  <c r="X643" i="6" s="1"/>
  <c r="V647" i="6"/>
  <c r="X647" i="6" s="1"/>
  <c r="V654" i="6"/>
  <c r="X654" i="6" s="1"/>
  <c r="V658" i="6"/>
  <c r="X658" i="6" s="1"/>
  <c r="V692" i="6"/>
  <c r="X692" i="6" s="1"/>
  <c r="V699" i="6"/>
  <c r="X699" i="6" s="1"/>
  <c r="V702" i="6"/>
  <c r="X702" i="6" s="1"/>
  <c r="V706" i="6"/>
  <c r="X706" i="6" s="1"/>
  <c r="V710" i="6"/>
  <c r="X710" i="6" s="1"/>
  <c r="V720" i="6"/>
  <c r="X720" i="6" s="1"/>
  <c r="V724" i="6"/>
  <c r="X724" i="6" s="1"/>
  <c r="V728" i="6"/>
  <c r="X728" i="6" s="1"/>
  <c r="V732" i="6"/>
  <c r="X732" i="6" s="1"/>
  <c r="V735" i="6"/>
  <c r="X735" i="6" s="1"/>
  <c r="V739" i="6"/>
  <c r="X739" i="6" s="1"/>
  <c r="V746" i="6"/>
  <c r="X746" i="6" s="1"/>
  <c r="V776" i="6"/>
  <c r="X776" i="6" s="1"/>
  <c r="V783" i="6"/>
  <c r="X783" i="6" s="1"/>
  <c r="V794" i="6"/>
  <c r="X794" i="6" s="1"/>
  <c r="V798" i="6"/>
  <c r="X798" i="6" s="1"/>
  <c r="V816" i="6"/>
  <c r="X816" i="6" s="1"/>
  <c r="V820" i="6"/>
  <c r="X820" i="6" s="1"/>
  <c r="V824" i="6"/>
  <c r="X824" i="6" s="1"/>
  <c r="V828" i="6"/>
  <c r="X828" i="6" s="1"/>
  <c r="V832" i="6"/>
  <c r="X832" i="6" s="1"/>
  <c r="V836" i="6"/>
  <c r="X836" i="6" s="1"/>
  <c r="V840" i="6"/>
  <c r="X840" i="6" s="1"/>
  <c r="V847" i="6"/>
  <c r="X847" i="6" s="1"/>
  <c r="V920" i="6"/>
  <c r="X920" i="6" s="1"/>
  <c r="V924" i="6"/>
  <c r="X924" i="6" s="1"/>
  <c r="V928" i="6"/>
  <c r="X928" i="6" s="1"/>
  <c r="V932" i="6"/>
  <c r="X932" i="6" s="1"/>
  <c r="V936" i="6"/>
  <c r="X936" i="6" s="1"/>
  <c r="V940" i="6"/>
  <c r="X940" i="6" s="1"/>
  <c r="V944" i="6"/>
  <c r="X944" i="6" s="1"/>
  <c r="V947" i="6"/>
  <c r="X947" i="6" s="1"/>
  <c r="V954" i="6"/>
  <c r="X954" i="6" s="1"/>
  <c r="V968" i="6"/>
  <c r="X968" i="6" s="1"/>
  <c r="V971" i="6"/>
  <c r="X971" i="6" s="1"/>
  <c r="V978" i="6"/>
  <c r="X978" i="6" s="1"/>
  <c r="V984" i="6"/>
  <c r="X984" i="6" s="1"/>
  <c r="V988" i="6"/>
  <c r="X988" i="6" s="1"/>
  <c r="V992" i="6"/>
  <c r="X992" i="6" s="1"/>
  <c r="V996" i="6"/>
  <c r="X996" i="6" s="1"/>
  <c r="V1000" i="6"/>
  <c r="X1000" i="6" s="1"/>
  <c r="V1003" i="6"/>
  <c r="X1003" i="6" s="1"/>
  <c r="V1007" i="6"/>
  <c r="X1007" i="6" s="1"/>
  <c r="V92" i="6"/>
  <c r="X92" i="6" s="1"/>
  <c r="V96" i="6"/>
  <c r="X96" i="6" s="1"/>
  <c r="V100" i="6"/>
  <c r="X100" i="6" s="1"/>
  <c r="V104" i="6"/>
  <c r="X104" i="6" s="1"/>
  <c r="V108" i="6"/>
  <c r="X108" i="6" s="1"/>
  <c r="V112" i="6"/>
  <c r="X112" i="6" s="1"/>
  <c r="V130" i="6"/>
  <c r="X130" i="6" s="1"/>
  <c r="V134" i="6"/>
  <c r="X134" i="6" s="1"/>
  <c r="V148" i="6"/>
  <c r="X148" i="6" s="1"/>
  <c r="V152" i="6"/>
  <c r="X152" i="6" s="1"/>
  <c r="V156" i="6"/>
  <c r="X156" i="6" s="1"/>
  <c r="V160" i="6"/>
  <c r="X160" i="6" s="1"/>
  <c r="V164" i="6"/>
  <c r="X164" i="6" s="1"/>
  <c r="V168" i="6"/>
  <c r="X168" i="6" s="1"/>
  <c r="V172" i="6"/>
  <c r="X172" i="6" s="1"/>
  <c r="V179" i="6"/>
  <c r="X179" i="6" s="1"/>
  <c r="V183" i="6"/>
  <c r="X183" i="6" s="1"/>
  <c r="V191" i="6"/>
  <c r="X191" i="6" s="1"/>
  <c r="V220" i="6"/>
  <c r="X220" i="6" s="1"/>
  <c r="V228" i="6"/>
  <c r="X228" i="6" s="1"/>
  <c r="V248" i="6"/>
  <c r="X248" i="6" s="1"/>
  <c r="V252" i="6"/>
  <c r="X252" i="6" s="1"/>
  <c r="V259" i="6"/>
  <c r="X259" i="6" s="1"/>
  <c r="V263" i="6"/>
  <c r="X263" i="6" s="1"/>
  <c r="V271" i="6"/>
  <c r="X271" i="6" s="1"/>
  <c r="V275" i="6"/>
  <c r="X275" i="6" s="1"/>
  <c r="V279" i="6"/>
  <c r="X279" i="6" s="1"/>
  <c r="V287" i="6"/>
  <c r="X287" i="6" s="1"/>
  <c r="V291" i="6"/>
  <c r="X291" i="6" s="1"/>
  <c r="V295" i="6"/>
  <c r="X295" i="6" s="1"/>
  <c r="V303" i="6"/>
  <c r="X303" i="6" s="1"/>
  <c r="V307" i="6"/>
  <c r="X307" i="6" s="1"/>
  <c r="V311" i="6"/>
  <c r="X311" i="6" s="1"/>
  <c r="V319" i="6"/>
  <c r="X319" i="6" s="1"/>
  <c r="V323" i="6"/>
  <c r="X323" i="6" s="1"/>
  <c r="V327" i="6"/>
  <c r="X327" i="6" s="1"/>
  <c r="V335" i="6"/>
  <c r="X335" i="6" s="1"/>
  <c r="V339" i="6"/>
  <c r="X339" i="6" s="1"/>
  <c r="V343" i="6"/>
  <c r="X343" i="6" s="1"/>
  <c r="V351" i="6"/>
  <c r="X351" i="6" s="1"/>
  <c r="V388" i="6"/>
  <c r="X388" i="6" s="1"/>
  <c r="V392" i="6"/>
  <c r="X392" i="6" s="1"/>
  <c r="V396" i="6"/>
  <c r="X396" i="6" s="1"/>
  <c r="V404" i="6"/>
  <c r="X404" i="6" s="1"/>
  <c r="V408" i="6"/>
  <c r="X408" i="6" s="1"/>
  <c r="V412" i="6"/>
  <c r="X412" i="6" s="1"/>
  <c r="V420" i="6"/>
  <c r="X420" i="6" s="1"/>
  <c r="V424" i="6"/>
  <c r="X424" i="6" s="1"/>
  <c r="V428" i="6"/>
  <c r="X428" i="6" s="1"/>
  <c r="V436" i="6"/>
  <c r="X436" i="6" s="1"/>
  <c r="V440" i="6"/>
  <c r="X440" i="6" s="1"/>
  <c r="V444" i="6"/>
  <c r="X444" i="6" s="1"/>
  <c r="V452" i="6"/>
  <c r="X452" i="6" s="1"/>
  <c r="V463" i="6"/>
  <c r="X463" i="6" s="1"/>
  <c r="V467" i="6"/>
  <c r="X467" i="6" s="1"/>
  <c r="V471" i="6"/>
  <c r="X471" i="6" s="1"/>
  <c r="V524" i="6"/>
  <c r="X524" i="6" s="1"/>
  <c r="V532" i="6"/>
  <c r="X532" i="6" s="1"/>
  <c r="V543" i="6"/>
  <c r="X543" i="6" s="1"/>
  <c r="V547" i="6"/>
  <c r="X547" i="6" s="1"/>
  <c r="V551" i="6"/>
  <c r="X551" i="6" s="1"/>
  <c r="V562" i="6"/>
  <c r="X562" i="6" s="1"/>
  <c r="V566" i="6"/>
  <c r="X566" i="6" s="1"/>
  <c r="V570" i="6"/>
  <c r="X570" i="6" s="1"/>
  <c r="V574" i="6"/>
  <c r="X574" i="6" s="1"/>
  <c r="V578" i="6"/>
  <c r="X578" i="6" s="1"/>
  <c r="V596" i="6"/>
  <c r="X596" i="6" s="1"/>
  <c r="V600" i="6"/>
  <c r="X600" i="6" s="1"/>
  <c r="V604" i="6"/>
  <c r="X604" i="6" s="1"/>
  <c r="V611" i="6"/>
  <c r="X611" i="6" s="1"/>
  <c r="V615" i="6"/>
  <c r="X615" i="6" s="1"/>
  <c r="V622" i="6"/>
  <c r="X622" i="6" s="1"/>
  <c r="V626" i="6"/>
  <c r="X626" i="6" s="1"/>
  <c r="V632" i="6"/>
  <c r="X632" i="6" s="1"/>
  <c r="V636" i="6"/>
  <c r="X636" i="6" s="1"/>
  <c r="V644" i="6"/>
  <c r="X644" i="6" s="1"/>
  <c r="V648" i="6"/>
  <c r="X648" i="6" s="1"/>
  <c r="V655" i="6"/>
  <c r="X655" i="6" s="1"/>
  <c r="V659" i="6"/>
  <c r="X659" i="6" s="1"/>
  <c r="V696" i="6"/>
  <c r="X696" i="6" s="1"/>
  <c r="V703" i="6"/>
  <c r="X703" i="6" s="1"/>
  <c r="V707" i="6"/>
  <c r="X707" i="6" s="1"/>
  <c r="V736" i="6"/>
  <c r="X736" i="6" s="1"/>
  <c r="V740" i="6"/>
  <c r="X740" i="6" s="1"/>
  <c r="V784" i="6"/>
  <c r="X784" i="6" s="1"/>
  <c r="V791" i="6"/>
  <c r="X791" i="6" s="1"/>
  <c r="V795" i="6"/>
  <c r="X795" i="6" s="1"/>
  <c r="V799" i="6"/>
  <c r="X799" i="6" s="1"/>
  <c r="V844" i="6"/>
  <c r="X844" i="6" s="1"/>
  <c r="V848" i="6"/>
  <c r="X848" i="6" s="1"/>
  <c r="V855" i="6"/>
  <c r="X855" i="6" s="1"/>
  <c r="V859" i="6"/>
  <c r="X859" i="6" s="1"/>
  <c r="V863" i="6"/>
  <c r="X863" i="6" s="1"/>
  <c r="V867" i="6"/>
  <c r="X867" i="6" s="1"/>
  <c r="V871" i="6"/>
  <c r="X871" i="6" s="1"/>
  <c r="V879" i="6"/>
  <c r="X879" i="6" s="1"/>
  <c r="V883" i="6"/>
  <c r="X883" i="6" s="1"/>
  <c r="V887" i="6"/>
  <c r="X887" i="6" s="1"/>
  <c r="V894" i="6"/>
  <c r="X894" i="6" s="1"/>
  <c r="V898" i="6"/>
  <c r="X898" i="6" s="1"/>
  <c r="V902" i="6"/>
  <c r="X902" i="6" s="1"/>
  <c r="V906" i="6"/>
  <c r="X906" i="6" s="1"/>
  <c r="V910" i="6"/>
  <c r="X910" i="6" s="1"/>
  <c r="V914" i="6"/>
  <c r="X914" i="6" s="1"/>
  <c r="V918" i="6"/>
  <c r="X918" i="6" s="1"/>
  <c r="V948" i="6"/>
  <c r="X948" i="6" s="1"/>
  <c r="V962" i="6"/>
  <c r="X962" i="6" s="1"/>
  <c r="V972" i="6"/>
  <c r="X972" i="6" s="1"/>
  <c r="V982" i="6"/>
  <c r="X982" i="6" s="1"/>
  <c r="V1004" i="6"/>
  <c r="X1004" i="6" s="1"/>
  <c r="V1008" i="6"/>
  <c r="X1008" i="6" s="1"/>
  <c r="V1011" i="6"/>
  <c r="X1011" i="6" s="1"/>
  <c r="V1015" i="6"/>
  <c r="X1015" i="6" s="1"/>
  <c r="V1022" i="6"/>
  <c r="X1022" i="6" s="1"/>
  <c r="V1026" i="6"/>
  <c r="X1026" i="6" s="1"/>
  <c r="V1030" i="6"/>
  <c r="X1030" i="6" s="1"/>
  <c r="V1034" i="6"/>
  <c r="X1034" i="6" s="1"/>
  <c r="V1048" i="6"/>
  <c r="X1048" i="6" s="1"/>
  <c r="V1052" i="6"/>
  <c r="X1052" i="6" s="1"/>
  <c r="V1056" i="6"/>
  <c r="X1056" i="6" s="1"/>
  <c r="V1059" i="6"/>
  <c r="X1059" i="6" s="1"/>
  <c r="V1063" i="6"/>
  <c r="X1063" i="6" s="1"/>
  <c r="V1067" i="6"/>
  <c r="X1067" i="6" s="1"/>
  <c r="V1071" i="6"/>
  <c r="X1071" i="6" s="1"/>
  <c r="V1075" i="6"/>
  <c r="X1075" i="6" s="1"/>
  <c r="V1079" i="6"/>
  <c r="X1079" i="6" s="1"/>
  <c r="V1086" i="6"/>
  <c r="X1086" i="6" s="1"/>
  <c r="V1090" i="6"/>
  <c r="X1090" i="6" s="1"/>
  <c r="V1094" i="6"/>
  <c r="X1094" i="6" s="1"/>
  <c r="V1128" i="6"/>
  <c r="X1128" i="6" s="1"/>
  <c r="V1132" i="6"/>
  <c r="X1132" i="6" s="1"/>
  <c r="V1136" i="6"/>
  <c r="X1136" i="6" s="1"/>
  <c r="V1140" i="6"/>
  <c r="X1140" i="6" s="1"/>
  <c r="V1144" i="6"/>
  <c r="X1144" i="6" s="1"/>
  <c r="V1151" i="6"/>
  <c r="X1151" i="6" s="1"/>
  <c r="V1155" i="6"/>
  <c r="X1155" i="6" s="1"/>
  <c r="V1159" i="6"/>
  <c r="X1159" i="6" s="1"/>
  <c r="V1163" i="6"/>
  <c r="X1163" i="6" s="1"/>
  <c r="V1167" i="6"/>
  <c r="X1167" i="6" s="1"/>
  <c r="V1174" i="6"/>
  <c r="X1174" i="6" s="1"/>
  <c r="V1178" i="6"/>
  <c r="X1178" i="6" s="1"/>
  <c r="V1182" i="6"/>
  <c r="X1182" i="6" s="1"/>
  <c r="V1186" i="6"/>
  <c r="X1186" i="6" s="1"/>
  <c r="V1190" i="6"/>
  <c r="X1190" i="6" s="1"/>
  <c r="V1194" i="6"/>
  <c r="X1194" i="6" s="1"/>
  <c r="V1198" i="6"/>
  <c r="X1198" i="6" s="1"/>
  <c r="V1202" i="6"/>
  <c r="X1202" i="6" s="1"/>
  <c r="V1206" i="6"/>
  <c r="X1206" i="6" s="1"/>
  <c r="V1210" i="6"/>
  <c r="X1210" i="6" s="1"/>
  <c r="V1214" i="6"/>
  <c r="X1214" i="6" s="1"/>
  <c r="V1218" i="6"/>
  <c r="X1218" i="6" s="1"/>
  <c r="V1222" i="6"/>
  <c r="X1222" i="6" s="1"/>
  <c r="V1226" i="6"/>
  <c r="X1226" i="6" s="1"/>
  <c r="V1230" i="6"/>
  <c r="X1230" i="6" s="1"/>
  <c r="V1252" i="6"/>
  <c r="X1252" i="6" s="1"/>
  <c r="V1262" i="6"/>
  <c r="X1262" i="6" s="1"/>
  <c r="V1271" i="6"/>
  <c r="X1271" i="6" s="1"/>
  <c r="V1275" i="6"/>
  <c r="X1275" i="6" s="1"/>
  <c r="V1282" i="6"/>
  <c r="X1282" i="6" s="1"/>
  <c r="V1286" i="6"/>
  <c r="X1286" i="6" s="1"/>
  <c r="V1290" i="6"/>
  <c r="X1290" i="6" s="1"/>
  <c r="V1320" i="6"/>
  <c r="X1320" i="6" s="1"/>
  <c r="V1324" i="6"/>
  <c r="X1324" i="6" s="1"/>
  <c r="V1328" i="6"/>
  <c r="X1328" i="6" s="1"/>
  <c r="V1331" i="6"/>
  <c r="X1331" i="6" s="1"/>
  <c r="V1335" i="6"/>
  <c r="X1335" i="6" s="1"/>
  <c r="V1339" i="6"/>
  <c r="X1339" i="6" s="1"/>
  <c r="V1343" i="6"/>
  <c r="X1343" i="6" s="1"/>
  <c r="V1351" i="6"/>
  <c r="X1351" i="6" s="1"/>
  <c r="F1363" i="7" s="1"/>
  <c r="J1363" i="7" s="1"/>
  <c r="V1360" i="6"/>
  <c r="X1360" i="6" s="1"/>
  <c r="V1364" i="6"/>
  <c r="X1364" i="6" s="1"/>
  <c r="V1368" i="6"/>
  <c r="X1368" i="6" s="1"/>
  <c r="V1372" i="6"/>
  <c r="X1372" i="6" s="1"/>
  <c r="V1376" i="6"/>
  <c r="X1376" i="6" s="1"/>
  <c r="V1380" i="6"/>
  <c r="X1380" i="6" s="1"/>
  <c r="V1383" i="6"/>
  <c r="X1383" i="6" s="1"/>
  <c r="F1395" i="7" s="1"/>
  <c r="J1395" i="7" s="1"/>
  <c r="V1387" i="6"/>
  <c r="X1387" i="6" s="1"/>
  <c r="V1391" i="6"/>
  <c r="X1391" i="6" s="1"/>
  <c r="V1394" i="6"/>
  <c r="X1394" i="6" s="1"/>
  <c r="V1398" i="6"/>
  <c r="X1398" i="6" s="1"/>
  <c r="V1402" i="6"/>
  <c r="X1402" i="6" s="1"/>
  <c r="V1406" i="6"/>
  <c r="X1406" i="6" s="1"/>
  <c r="V1410" i="6"/>
  <c r="X1410" i="6" s="1"/>
  <c r="V1414" i="6"/>
  <c r="X1414" i="6" s="1"/>
  <c r="V1418" i="6"/>
  <c r="X1418" i="6" s="1"/>
  <c r="V1552" i="6"/>
  <c r="X1552" i="6" s="1"/>
  <c r="V1556" i="6"/>
  <c r="X1556" i="6" s="1"/>
  <c r="V1560" i="6"/>
  <c r="X1560" i="6" s="1"/>
  <c r="V1564" i="6"/>
  <c r="X1564" i="6" s="1"/>
  <c r="V1568" i="6"/>
  <c r="X1568" i="6" s="1"/>
  <c r="V1572" i="6"/>
  <c r="X1572" i="6" s="1"/>
  <c r="V1576" i="6"/>
  <c r="X1576" i="6" s="1"/>
  <c r="V1583" i="6"/>
  <c r="X1583" i="6" s="1"/>
  <c r="V1587" i="6"/>
  <c r="X1587" i="6" s="1"/>
  <c r="V1591" i="6"/>
  <c r="X1591" i="6" s="1"/>
  <c r="V1595" i="6"/>
  <c r="X1595" i="6" s="1"/>
  <c r="V1599" i="6"/>
  <c r="X1599" i="6" s="1"/>
  <c r="V1603" i="6"/>
  <c r="X1603" i="6" s="1"/>
  <c r="V1607" i="6"/>
  <c r="X1607" i="6" s="1"/>
  <c r="V1611" i="6"/>
  <c r="X1611" i="6" s="1"/>
  <c r="V1615" i="6"/>
  <c r="X1615" i="6" s="1"/>
  <c r="V1619" i="6"/>
  <c r="X1619" i="6" s="1"/>
  <c r="V1623" i="6"/>
  <c r="X1623" i="6" s="1"/>
  <c r="V1627" i="6"/>
  <c r="X1627" i="6" s="1"/>
  <c r="V1631" i="6"/>
  <c r="X1631" i="6" s="1"/>
  <c r="F1643" i="7" s="1"/>
  <c r="J1643" i="7" s="1"/>
  <c r="V1635" i="6"/>
  <c r="X1635" i="6" s="1"/>
  <c r="V1639" i="6"/>
  <c r="X1639" i="6" s="1"/>
  <c r="V1643" i="6"/>
  <c r="X1643" i="6" s="1"/>
  <c r="V1647" i="6"/>
  <c r="X1647" i="6" s="1"/>
  <c r="V1651" i="6"/>
  <c r="X1651" i="6" s="1"/>
  <c r="V1654" i="6"/>
  <c r="X1654" i="6" s="1"/>
  <c r="V1658" i="6"/>
  <c r="X1658" i="6" s="1"/>
  <c r="V1662" i="6"/>
  <c r="X1662" i="6" s="1"/>
  <c r="V1666" i="6"/>
  <c r="X1666" i="6" s="1"/>
  <c r="V1670" i="6"/>
  <c r="X1670" i="6" s="1"/>
  <c r="V1674" i="6"/>
  <c r="X1674" i="6" s="1"/>
  <c r="V1678" i="6"/>
  <c r="X1678" i="6" s="1"/>
  <c r="V1696" i="6"/>
  <c r="X1696" i="6" s="1"/>
  <c r="V1700" i="6"/>
  <c r="X1700" i="6" s="1"/>
  <c r="V1704" i="6"/>
  <c r="X1704" i="6" s="1"/>
  <c r="V1708" i="6"/>
  <c r="X1708" i="6" s="1"/>
  <c r="V1715" i="6"/>
  <c r="X1715" i="6" s="1"/>
  <c r="V1719" i="6"/>
  <c r="X1719" i="6" s="1"/>
  <c r="V1723" i="6"/>
  <c r="X1723" i="6" s="1"/>
  <c r="V1727" i="6"/>
  <c r="X1727" i="6" s="1"/>
  <c r="V1731" i="6"/>
  <c r="X1731" i="6" s="1"/>
  <c r="V1735" i="6"/>
  <c r="X1735" i="6" s="1"/>
  <c r="V1739" i="6"/>
  <c r="X1739" i="6" s="1"/>
  <c r="V1743" i="6"/>
  <c r="X1743" i="6" s="1"/>
  <c r="V1747" i="6"/>
  <c r="X1747" i="6" s="1"/>
  <c r="V1751" i="6"/>
  <c r="X1751" i="6" s="1"/>
  <c r="V1755" i="6"/>
  <c r="X1755" i="6" s="1"/>
  <c r="V1759" i="6"/>
  <c r="X1759" i="6" s="1"/>
  <c r="V1763" i="6"/>
  <c r="X1763" i="6" s="1"/>
  <c r="V1767" i="6"/>
  <c r="X1767" i="6" s="1"/>
  <c r="V1770" i="6"/>
  <c r="X1770" i="6" s="1"/>
  <c r="V1774" i="6"/>
  <c r="X1774" i="6" s="1"/>
  <c r="V1792" i="6"/>
  <c r="X1792" i="6" s="1"/>
  <c r="V1796" i="6"/>
  <c r="X1796" i="6" s="1"/>
  <c r="V1800" i="6"/>
  <c r="X1800" i="6" s="1"/>
  <c r="V1804" i="6"/>
  <c r="X1804" i="6" s="1"/>
  <c r="V1808" i="6"/>
  <c r="X1808" i="6" s="1"/>
  <c r="V1812" i="6"/>
  <c r="X1812" i="6" s="1"/>
  <c r="V1819" i="6"/>
  <c r="X1819" i="6" s="1"/>
  <c r="V1826" i="6"/>
  <c r="X1826" i="6" s="1"/>
  <c r="V1830" i="6"/>
  <c r="X1830" i="6" s="1"/>
  <c r="V1834" i="6"/>
  <c r="X1834" i="6" s="1"/>
  <c r="V1838" i="6"/>
  <c r="X1838" i="6" s="1"/>
  <c r="V1868" i="6"/>
  <c r="X1868" i="6" s="1"/>
  <c r="V1872" i="6"/>
  <c r="X1872" i="6" s="1"/>
  <c r="V1879" i="6"/>
  <c r="X1879" i="6" s="1"/>
  <c r="V1883" i="6"/>
  <c r="X1883" i="6" s="1"/>
  <c r="V1887" i="6"/>
  <c r="X1887" i="6" s="1"/>
  <c r="V1891" i="6"/>
  <c r="X1891" i="6" s="1"/>
  <c r="V1895" i="6"/>
  <c r="X1895" i="6" s="1"/>
  <c r="V1898" i="6"/>
  <c r="X1898" i="6" s="1"/>
  <c r="V1916" i="6"/>
  <c r="X1916" i="6" s="1"/>
  <c r="V1920" i="6"/>
  <c r="X1920" i="6" s="1"/>
  <c r="V1924" i="6"/>
  <c r="X1924" i="6" s="1"/>
  <c r="V1928" i="6"/>
  <c r="X1928" i="6" s="1"/>
  <c r="V1935" i="6"/>
  <c r="X1935" i="6" s="1"/>
  <c r="V1939" i="6"/>
  <c r="X1939" i="6" s="1"/>
  <c r="V1942" i="6"/>
  <c r="X1942" i="6" s="1"/>
  <c r="V1946" i="6"/>
  <c r="X1946" i="6" s="1"/>
  <c r="V1952" i="6"/>
  <c r="X1952" i="6" s="1"/>
  <c r="V1956" i="6"/>
  <c r="X1956" i="6" s="1"/>
  <c r="V1960" i="6"/>
  <c r="X1960" i="6" s="1"/>
  <c r="V1967" i="6"/>
  <c r="X1967" i="6" s="1"/>
  <c r="V1971" i="6"/>
  <c r="X1971" i="6" s="1"/>
  <c r="V1974" i="6"/>
  <c r="X1974" i="6" s="1"/>
  <c r="V1978" i="6"/>
  <c r="X1978" i="6" s="1"/>
  <c r="V1982" i="6"/>
  <c r="X1982" i="6" s="1"/>
  <c r="V2000" i="6"/>
  <c r="X2000" i="6" s="1"/>
  <c r="V2004" i="6"/>
  <c r="X2004" i="6" s="1"/>
  <c r="V2008" i="6"/>
  <c r="X2008" i="6" s="1"/>
  <c r="V2015" i="6"/>
  <c r="X2015" i="6" s="1"/>
  <c r="V2019" i="6"/>
  <c r="X2019" i="6" s="1"/>
  <c r="V2023" i="6"/>
  <c r="X2023" i="6" s="1"/>
  <c r="V2026" i="6"/>
  <c r="X2026" i="6" s="1"/>
  <c r="V2030" i="6"/>
  <c r="X2030" i="6" s="1"/>
  <c r="V2044" i="6"/>
  <c r="X2044" i="6" s="1"/>
  <c r="V2048" i="6"/>
  <c r="X2048" i="6" s="1"/>
  <c r="V2055" i="6"/>
  <c r="X2055" i="6" s="1"/>
  <c r="V2062" i="6"/>
  <c r="X2062" i="6" s="1"/>
  <c r="V2066" i="6"/>
  <c r="X2066" i="6" s="1"/>
  <c r="V2070" i="6"/>
  <c r="X2070" i="6" s="1"/>
  <c r="V2074" i="6"/>
  <c r="X2074" i="6" s="1"/>
  <c r="V2078" i="6"/>
  <c r="X2078" i="6" s="1"/>
  <c r="V2108" i="6"/>
  <c r="X2108" i="6" s="1"/>
  <c r="V2112" i="6"/>
  <c r="X2112" i="6" s="1"/>
  <c r="V2116" i="6"/>
  <c r="X2116" i="6" s="1"/>
  <c r="V2123" i="6"/>
  <c r="X2123" i="6" s="1"/>
  <c r="V2130" i="6"/>
  <c r="X2130" i="6" s="1"/>
  <c r="V2134" i="6"/>
  <c r="X2134" i="6" s="1"/>
  <c r="V2138" i="6"/>
  <c r="X2138" i="6" s="1"/>
  <c r="V2142" i="6"/>
  <c r="X2142" i="6" s="1"/>
  <c r="V2160" i="6"/>
  <c r="X2160" i="6" s="1"/>
  <c r="V2164" i="6"/>
  <c r="X2164" i="6" s="1"/>
  <c r="V2168" i="6"/>
  <c r="X2168" i="6" s="1"/>
  <c r="V2172" i="6"/>
  <c r="X2172" i="6" s="1"/>
  <c r="V2176" i="6"/>
  <c r="X2176" i="6" s="1"/>
  <c r="V2183" i="6"/>
  <c r="X2183" i="6" s="1"/>
  <c r="V2187" i="6"/>
  <c r="X2187" i="6" s="1"/>
  <c r="V2194" i="6"/>
  <c r="X2194" i="6" s="1"/>
  <c r="V2198" i="6"/>
  <c r="X2198" i="6" s="1"/>
  <c r="V2202" i="6"/>
  <c r="X2202" i="6" s="1"/>
  <c r="V2208" i="6"/>
  <c r="X2208" i="6" s="1"/>
  <c r="V2212" i="6"/>
  <c r="X2212" i="6" s="1"/>
  <c r="V2216" i="6"/>
  <c r="X2216" i="6" s="1"/>
  <c r="V2220" i="6"/>
  <c r="X2220" i="6" s="1"/>
  <c r="V2224" i="6"/>
  <c r="X2224" i="6" s="1"/>
  <c r="V2228" i="6"/>
  <c r="X2228" i="6" s="1"/>
  <c r="V2235" i="6"/>
  <c r="X2235" i="6" s="1"/>
  <c r="V2238" i="6"/>
  <c r="X2238" i="6" s="1"/>
  <c r="V2268" i="6"/>
  <c r="X2268" i="6" s="1"/>
  <c r="V2275" i="6"/>
  <c r="X2275" i="6" s="1"/>
  <c r="V2279" i="6"/>
  <c r="X2279" i="6" s="1"/>
  <c r="V2283" i="6"/>
  <c r="X2283" i="6" s="1"/>
  <c r="V2287" i="6"/>
  <c r="X2287" i="6" s="1"/>
  <c r="V2291" i="6"/>
  <c r="X2291" i="6" s="1"/>
  <c r="V2295" i="6"/>
  <c r="X2295" i="6" s="1"/>
  <c r="V2299" i="6"/>
  <c r="X2299" i="6" s="1"/>
  <c r="V2303" i="6"/>
  <c r="X2303" i="6" s="1"/>
  <c r="V2307" i="6"/>
  <c r="X2307" i="6" s="1"/>
  <c r="V2311" i="6"/>
  <c r="X2311" i="6" s="1"/>
  <c r="V2315" i="6"/>
  <c r="X2315" i="6" s="1"/>
  <c r="V2319" i="6"/>
  <c r="X2319" i="6" s="1"/>
  <c r="V2323" i="6"/>
  <c r="X2323" i="6" s="1"/>
  <c r="V2327" i="6"/>
  <c r="X2327" i="6" s="1"/>
  <c r="V2331" i="6"/>
  <c r="X2331" i="6" s="1"/>
  <c r="V2335" i="6"/>
  <c r="X2335" i="6" s="1"/>
  <c r="V2339" i="6"/>
  <c r="X2339" i="6" s="1"/>
  <c r="V2343" i="6"/>
  <c r="X2343" i="6" s="1"/>
  <c r="V2347" i="6"/>
  <c r="X2347" i="6" s="1"/>
  <c r="V2351" i="6"/>
  <c r="X2351" i="6" s="1"/>
  <c r="V2355" i="6"/>
  <c r="X2355" i="6" s="1"/>
  <c r="V2359" i="6"/>
  <c r="X2359" i="6" s="1"/>
  <c r="V2363" i="6"/>
  <c r="X2363" i="6" s="1"/>
  <c r="V2367" i="6"/>
  <c r="X2367" i="6" s="1"/>
  <c r="V2371" i="6"/>
  <c r="X2371" i="6" s="1"/>
  <c r="V2375" i="6"/>
  <c r="X2375" i="6" s="1"/>
  <c r="V2379" i="6"/>
  <c r="X2379" i="6" s="1"/>
  <c r="V2383" i="6"/>
  <c r="X2383" i="6" s="1"/>
  <c r="V2387" i="6"/>
  <c r="X2387" i="6" s="1"/>
  <c r="V2391" i="6"/>
  <c r="X2391" i="6" s="1"/>
  <c r="V2394" i="6"/>
  <c r="X2394" i="6" s="1"/>
  <c r="V2408" i="6"/>
  <c r="X2408" i="6" s="1"/>
  <c r="V2412" i="6"/>
  <c r="X2412" i="6" s="1"/>
  <c r="V2416" i="6"/>
  <c r="X2416" i="6" s="1"/>
  <c r="V2432" i="6"/>
  <c r="X2432" i="6" s="1"/>
  <c r="V2448" i="6"/>
  <c r="X2448" i="6" s="1"/>
  <c r="V2452" i="6"/>
  <c r="X2452" i="6" s="1"/>
  <c r="V2456" i="6"/>
  <c r="X2456" i="6" s="1"/>
  <c r="V2463" i="6"/>
  <c r="X2463" i="6" s="1"/>
  <c r="V2467" i="6"/>
  <c r="X2467" i="6" s="1"/>
  <c r="V2471" i="6"/>
  <c r="X2471" i="6" s="1"/>
  <c r="V2475" i="6"/>
  <c r="X2475" i="6" s="1"/>
  <c r="V2479" i="6"/>
  <c r="X2479" i="6" s="1"/>
  <c r="V2483" i="6"/>
  <c r="X2483" i="6" s="1"/>
  <c r="V2486" i="6"/>
  <c r="X2486" i="6" s="1"/>
  <c r="V2504" i="6"/>
  <c r="X2504" i="6" s="1"/>
  <c r="V2514" i="6"/>
  <c r="X2514" i="6" s="1"/>
  <c r="V2518" i="6"/>
  <c r="X2518" i="6" s="1"/>
  <c r="V2538" i="6"/>
  <c r="X2538" i="6" s="1"/>
  <c r="V2542" i="6"/>
  <c r="X2542" i="6" s="1"/>
  <c r="V2556" i="6"/>
  <c r="X2556" i="6" s="1"/>
  <c r="F2568" i="7" s="1"/>
  <c r="J2568" i="7" s="1"/>
  <c r="V2563" i="6"/>
  <c r="X2563" i="6" s="1"/>
  <c r="V2567" i="6"/>
  <c r="X2567" i="6" s="1"/>
  <c r="V2571" i="6"/>
  <c r="X2571" i="6" s="1"/>
  <c r="V2575" i="6"/>
  <c r="X2575" i="6" s="1"/>
  <c r="V2579" i="6"/>
  <c r="X2579" i="6" s="1"/>
  <c r="V2583" i="6"/>
  <c r="X2583" i="6" s="1"/>
  <c r="V2587" i="6"/>
  <c r="X2587" i="6" s="1"/>
  <c r="V2631" i="6"/>
  <c r="X2631" i="6" s="1"/>
  <c r="V2635" i="6"/>
  <c r="X2635" i="6" s="1"/>
  <c r="V2639" i="6"/>
  <c r="X2639" i="6" s="1"/>
  <c r="V2663" i="6"/>
  <c r="X2663" i="6" s="1"/>
  <c r="V2667" i="6"/>
  <c r="X2667" i="6" s="1"/>
  <c r="V2671" i="6"/>
  <c r="X2671" i="6" s="1"/>
  <c r="V2675" i="6"/>
  <c r="X2675" i="6" s="1"/>
  <c r="V2678" i="6"/>
  <c r="X2678" i="6" s="1"/>
  <c r="V2682" i="6"/>
  <c r="X2682" i="6" s="1"/>
  <c r="V2686" i="6"/>
  <c r="X2686" i="6" s="1"/>
  <c r="V2690" i="6"/>
  <c r="X2690" i="6" s="1"/>
  <c r="V2712" i="6"/>
  <c r="X2712" i="6" s="1"/>
  <c r="V2716" i="6"/>
  <c r="X2716" i="6" s="1"/>
  <c r="V2720" i="6"/>
  <c r="X2720" i="6" s="1"/>
  <c r="V2727" i="6"/>
  <c r="X2727" i="6" s="1"/>
  <c r="V2731" i="6"/>
  <c r="X2731" i="6" s="1"/>
  <c r="V2735" i="6"/>
  <c r="X2735" i="6" s="1"/>
  <c r="V2739" i="6"/>
  <c r="X2739" i="6" s="1"/>
  <c r="V2742" i="6"/>
  <c r="X2742" i="6" s="1"/>
  <c r="V2746" i="6"/>
  <c r="X2746" i="6" s="1"/>
  <c r="V2750" i="6"/>
  <c r="X2750" i="6" s="1"/>
  <c r="V2754" i="6"/>
  <c r="X2754" i="6" s="1"/>
  <c r="V2904" i="6"/>
  <c r="X2904" i="6" s="1"/>
  <c r="V2908" i="6"/>
  <c r="X2908" i="6" s="1"/>
  <c r="V2912" i="6"/>
  <c r="X2912" i="6" s="1"/>
  <c r="V2916" i="6"/>
  <c r="X2916" i="6" s="1"/>
  <c r="V2920" i="6"/>
  <c r="X2920" i="6" s="1"/>
  <c r="V2924" i="6"/>
  <c r="X2924" i="6" s="1"/>
  <c r="V2928" i="6"/>
  <c r="X2928" i="6" s="1"/>
  <c r="V2932" i="6"/>
  <c r="X2932" i="6" s="1"/>
  <c r="V2939" i="6"/>
  <c r="X2939" i="6" s="1"/>
  <c r="V2943" i="6"/>
  <c r="X2943" i="6" s="1"/>
  <c r="V2947" i="6"/>
  <c r="X2947" i="6" s="1"/>
  <c r="V2951" i="6"/>
  <c r="X2951" i="6" s="1"/>
  <c r="V2955" i="6"/>
  <c r="X2955" i="6" s="1"/>
  <c r="V2959" i="6"/>
  <c r="X2959" i="6" s="1"/>
  <c r="V2963" i="6"/>
  <c r="X2963" i="6" s="1"/>
  <c r="V2967" i="6"/>
  <c r="X2967" i="6" s="1"/>
  <c r="V2971" i="6"/>
  <c r="X2971" i="6" s="1"/>
  <c r="V2978" i="6"/>
  <c r="X2978" i="6" s="1"/>
  <c r="V2982" i="6"/>
  <c r="X2982" i="6" s="1"/>
  <c r="V2986" i="6"/>
  <c r="X2986" i="6" s="1"/>
  <c r="V2990" i="6"/>
  <c r="X2990" i="6" s="1"/>
  <c r="V127" i="6"/>
  <c r="X127" i="6" s="1"/>
  <c r="V176" i="6"/>
  <c r="X176" i="6" s="1"/>
  <c r="V283" i="6"/>
  <c r="X283" i="6" s="1"/>
  <c r="V347" i="6"/>
  <c r="X347" i="6" s="1"/>
  <c r="V368" i="6"/>
  <c r="X368" i="6" s="1"/>
  <c r="V411" i="6"/>
  <c r="X411" i="6" s="1"/>
  <c r="V432" i="6"/>
  <c r="X432" i="6" s="1"/>
  <c r="V496" i="6"/>
  <c r="X496" i="6" s="1"/>
  <c r="V539" i="6"/>
  <c r="X539" i="6" s="1"/>
  <c r="V560" i="6"/>
  <c r="X560" i="6" s="1"/>
  <c r="V603" i="6"/>
  <c r="X603" i="6" s="1"/>
  <c r="V624" i="6"/>
  <c r="X624" i="6" s="1"/>
  <c r="V102" i="6"/>
  <c r="X102" i="6" s="1"/>
  <c r="V106" i="6"/>
  <c r="X106" i="6" s="1"/>
  <c r="V132" i="6"/>
  <c r="X132" i="6" s="1"/>
  <c r="V200" i="6"/>
  <c r="X200" i="6" s="1"/>
  <c r="V211" i="6"/>
  <c r="X211" i="6" s="1"/>
  <c r="V218" i="6"/>
  <c r="X218" i="6" s="1"/>
  <c r="V360" i="6"/>
  <c r="X360" i="6" s="1"/>
  <c r="V371" i="6"/>
  <c r="X371" i="6" s="1"/>
  <c r="V402" i="6"/>
  <c r="X402" i="6" s="1"/>
  <c r="V414" i="6"/>
  <c r="X414" i="6" s="1"/>
  <c r="V422" i="6"/>
  <c r="X422" i="6" s="1"/>
  <c r="V434" i="6"/>
  <c r="X434" i="6" s="1"/>
  <c r="V442" i="6"/>
  <c r="X442" i="6" s="1"/>
  <c r="V484" i="6"/>
  <c r="X484" i="6" s="1"/>
  <c r="V492" i="6"/>
  <c r="X492" i="6" s="1"/>
  <c r="V504" i="6"/>
  <c r="X504" i="6" s="1"/>
  <c r="V526" i="6"/>
  <c r="X526" i="6" s="1"/>
  <c r="V534" i="6"/>
  <c r="X534" i="6" s="1"/>
  <c r="V668" i="6"/>
  <c r="X668" i="6" s="1"/>
  <c r="V680" i="6"/>
  <c r="X680" i="6" s="1"/>
  <c r="V727" i="6"/>
  <c r="X727" i="6" s="1"/>
  <c r="V738" i="6"/>
  <c r="X738" i="6" s="1"/>
  <c r="V764" i="6"/>
  <c r="X764" i="6" s="1"/>
  <c r="V782" i="6"/>
  <c r="X782" i="6" s="1"/>
  <c r="V804" i="6"/>
  <c r="X804" i="6" s="1"/>
  <c r="V808" i="6"/>
  <c r="X808" i="6" s="1"/>
  <c r="V819" i="6"/>
  <c r="X819" i="6" s="1"/>
  <c r="V831" i="6"/>
  <c r="X831" i="6" s="1"/>
  <c r="V896" i="6"/>
  <c r="X896" i="6" s="1"/>
  <c r="V908" i="6"/>
  <c r="X908" i="6" s="1"/>
  <c r="V916" i="6"/>
  <c r="X916" i="6" s="1"/>
  <c r="V927" i="6"/>
  <c r="X927" i="6" s="1"/>
  <c r="V935" i="6"/>
  <c r="X935" i="6" s="1"/>
  <c r="V967" i="6"/>
  <c r="X967" i="6" s="1"/>
  <c r="V974" i="6"/>
  <c r="X974" i="6" s="1"/>
  <c r="V995" i="6"/>
  <c r="X995" i="6" s="1"/>
  <c r="V999" i="6"/>
  <c r="X999" i="6" s="1"/>
  <c r="V1020" i="6"/>
  <c r="X1020" i="6" s="1"/>
  <c r="V1028" i="6"/>
  <c r="X1028" i="6" s="1"/>
  <c r="V1039" i="6"/>
  <c r="X1039" i="6" s="1"/>
  <c r="V1050" i="6"/>
  <c r="X1050" i="6" s="1"/>
  <c r="V1084" i="6"/>
  <c r="X1084" i="6" s="1"/>
  <c r="V1107" i="6"/>
  <c r="X1107" i="6" s="1"/>
  <c r="V1119" i="6"/>
  <c r="X1119" i="6" s="1"/>
  <c r="V1130" i="6"/>
  <c r="X1130" i="6" s="1"/>
  <c r="V1142" i="6"/>
  <c r="X1142" i="6" s="1"/>
  <c r="V1176" i="6"/>
  <c r="X1176" i="6" s="1"/>
  <c r="V1188" i="6"/>
  <c r="X1188" i="6" s="1"/>
  <c r="V1196" i="6"/>
  <c r="X1196" i="6" s="1"/>
  <c r="V1212" i="6"/>
  <c r="X1212" i="6" s="1"/>
  <c r="V1224" i="6"/>
  <c r="X1224" i="6" s="1"/>
  <c r="V1235" i="6"/>
  <c r="X1235" i="6" s="1"/>
  <c r="V1254" i="6"/>
  <c r="X1254" i="6" s="1"/>
  <c r="V1264" i="6"/>
  <c r="X1264" i="6" s="1"/>
  <c r="V1288" i="6"/>
  <c r="X1288" i="6" s="1"/>
  <c r="V1295" i="6"/>
  <c r="X1295" i="6" s="1"/>
  <c r="V1303" i="6"/>
  <c r="X1303" i="6" s="1"/>
  <c r="V1315" i="6"/>
  <c r="X1315" i="6" s="1"/>
  <c r="V1322" i="6"/>
  <c r="X1322" i="6" s="1"/>
  <c r="V1370" i="6"/>
  <c r="X1370" i="6" s="1"/>
  <c r="V1396" i="6"/>
  <c r="X1396" i="6" s="1"/>
  <c r="V1412" i="6"/>
  <c r="X1412" i="6" s="1"/>
  <c r="V1416" i="6"/>
  <c r="X1416" i="6" s="1"/>
  <c r="V1427" i="6"/>
  <c r="X1427" i="6" s="1"/>
  <c r="V1439" i="6"/>
  <c r="X1439" i="6" s="1"/>
  <c r="V1447" i="6"/>
  <c r="X1447" i="6" s="1"/>
  <c r="V1459" i="6"/>
  <c r="X1459" i="6" s="1"/>
  <c r="V1471" i="6"/>
  <c r="X1471" i="6" s="1"/>
  <c r="V1479" i="6"/>
  <c r="X1479" i="6" s="1"/>
  <c r="V1491" i="6"/>
  <c r="X1491" i="6" s="1"/>
  <c r="V1503" i="6"/>
  <c r="X1503" i="6" s="1"/>
  <c r="F1515" i="7" s="1"/>
  <c r="J1515" i="7" s="1"/>
  <c r="V1511" i="6"/>
  <c r="X1511" i="6" s="1"/>
  <c r="V1523" i="6"/>
  <c r="X1523" i="6" s="1"/>
  <c r="V1535" i="6"/>
  <c r="X1535" i="6" s="1"/>
  <c r="V1543" i="6"/>
  <c r="X1543" i="6" s="1"/>
  <c r="V1554" i="6"/>
  <c r="X1554" i="6" s="1"/>
  <c r="V1562" i="6"/>
  <c r="X1562" i="6" s="1"/>
  <c r="V1574" i="6"/>
  <c r="X1574" i="6" s="1"/>
  <c r="V1656" i="6"/>
  <c r="X1656" i="6" s="1"/>
  <c r="V1664" i="6"/>
  <c r="X1664" i="6" s="1"/>
  <c r="V1676" i="6"/>
  <c r="X1676" i="6" s="1"/>
  <c r="V1683" i="6"/>
  <c r="X1683" i="6" s="1"/>
  <c r="V1691" i="6"/>
  <c r="X1691" i="6" s="1"/>
  <c r="V1698" i="6"/>
  <c r="X1698" i="6" s="1"/>
  <c r="V1702" i="6"/>
  <c r="X1702" i="6" s="1"/>
  <c r="V1710" i="6"/>
  <c r="X1710" i="6" s="1"/>
  <c r="V1772" i="6"/>
  <c r="X1772" i="6" s="1"/>
  <c r="V1779" i="6"/>
  <c r="X1779" i="6" s="1"/>
  <c r="V1798" i="6"/>
  <c r="X1798" i="6" s="1"/>
  <c r="V1806" i="6"/>
  <c r="X1806" i="6" s="1"/>
  <c r="V1814" i="6"/>
  <c r="X1814" i="6" s="1"/>
  <c r="V1828" i="6"/>
  <c r="X1828" i="6" s="1"/>
  <c r="V1836" i="6"/>
  <c r="X1836" i="6" s="1"/>
  <c r="V1843" i="6"/>
  <c r="X1843" i="6" s="1"/>
  <c r="V1859" i="6"/>
  <c r="X1859" i="6" s="1"/>
  <c r="V1870" i="6"/>
  <c r="X1870" i="6" s="1"/>
  <c r="V1903" i="6"/>
  <c r="X1903" i="6" s="1"/>
  <c r="V1976" i="6"/>
  <c r="X1976" i="6" s="1"/>
  <c r="V1987" i="6"/>
  <c r="X1987" i="6" s="1"/>
  <c r="V2006" i="6"/>
  <c r="X2006" i="6" s="1"/>
  <c r="V2035" i="6"/>
  <c r="X2035" i="6" s="1"/>
  <c r="V2039" i="6"/>
  <c r="X2039" i="6" s="1"/>
  <c r="V2064" i="6"/>
  <c r="X2064" i="6" s="1"/>
  <c r="V2076" i="6"/>
  <c r="X2076" i="6" s="1"/>
  <c r="V2087" i="6"/>
  <c r="X2087" i="6" s="1"/>
  <c r="V2099" i="6"/>
  <c r="X2099" i="6" s="1"/>
  <c r="V2110" i="6"/>
  <c r="X2110" i="6" s="1"/>
  <c r="V2118" i="6"/>
  <c r="X2118" i="6" s="1"/>
  <c r="V2128" i="6"/>
  <c r="X2128" i="6" s="1"/>
  <c r="V2136" i="6"/>
  <c r="X2136" i="6" s="1"/>
  <c r="V2147" i="6"/>
  <c r="X2147" i="6" s="1"/>
  <c r="V2170" i="6"/>
  <c r="X2170" i="6" s="1"/>
  <c r="V2192" i="6"/>
  <c r="X2192" i="6" s="1"/>
  <c r="V2200" i="6"/>
  <c r="X2200" i="6" s="1"/>
  <c r="V2218" i="6"/>
  <c r="X2218" i="6" s="1"/>
  <c r="V2230" i="6"/>
  <c r="X2230" i="6" s="1"/>
  <c r="V2251" i="6"/>
  <c r="X2251" i="6" s="1"/>
  <c r="V2263" i="6"/>
  <c r="X2263" i="6" s="1"/>
  <c r="V2399" i="6"/>
  <c r="X2399" i="6" s="1"/>
  <c r="V2410" i="6"/>
  <c r="X2410" i="6" s="1"/>
  <c r="V2418" i="6"/>
  <c r="X2418" i="6" s="1"/>
  <c r="V2427" i="6"/>
  <c r="X2427" i="6" s="1"/>
  <c r="V2446" i="6"/>
  <c r="X2446" i="6" s="1"/>
  <c r="V2495" i="6"/>
  <c r="X2495" i="6" s="1"/>
  <c r="V2516" i="6"/>
  <c r="X2516" i="6" s="1"/>
  <c r="V2527" i="6"/>
  <c r="X2527" i="6" s="1"/>
  <c r="V2546" i="6"/>
  <c r="X2546" i="6" s="1"/>
  <c r="V2558" i="6"/>
  <c r="X2558" i="6" s="1"/>
  <c r="V2603" i="6"/>
  <c r="X2603" i="6" s="1"/>
  <c r="V2623" i="6"/>
  <c r="X2623" i="6" s="1"/>
  <c r="V2651" i="6"/>
  <c r="X2651" i="6" s="1"/>
  <c r="V2703" i="6"/>
  <c r="X2703" i="6" s="1"/>
  <c r="V2710" i="6"/>
  <c r="X2710" i="6" s="1"/>
  <c r="V2718" i="6"/>
  <c r="X2718" i="6" s="1"/>
  <c r="V2748" i="6"/>
  <c r="X2748" i="6" s="1"/>
  <c r="V2759" i="6"/>
  <c r="X2759" i="6" s="1"/>
  <c r="V2771" i="6"/>
  <c r="X2771" i="6" s="1"/>
  <c r="V2783" i="6"/>
  <c r="X2783" i="6" s="1"/>
  <c r="V2795" i="6"/>
  <c r="X2795" i="6" s="1"/>
  <c r="V2807" i="6"/>
  <c r="X2807" i="6" s="1"/>
  <c r="V2819" i="6"/>
  <c r="X2819" i="6" s="1"/>
  <c r="V2831" i="6"/>
  <c r="X2831" i="6" s="1"/>
  <c r="V2843" i="6"/>
  <c r="X2843" i="6" s="1"/>
  <c r="V2855" i="6"/>
  <c r="X2855" i="6" s="1"/>
  <c r="V2867" i="6"/>
  <c r="X2867" i="6" s="1"/>
  <c r="V2879" i="6"/>
  <c r="X2879" i="6" s="1"/>
  <c r="V2891" i="6"/>
  <c r="X2891" i="6" s="1"/>
  <c r="V2914" i="6"/>
  <c r="X2914" i="6" s="1"/>
  <c r="V2926" i="6"/>
  <c r="X2926" i="6" s="1"/>
  <c r="V2980" i="6"/>
  <c r="X2980" i="6" s="1"/>
  <c r="V80" i="6"/>
  <c r="X80" i="6" s="1"/>
  <c r="V84" i="6"/>
  <c r="X84" i="6" s="1"/>
  <c r="V88" i="6"/>
  <c r="X88" i="6" s="1"/>
  <c r="V140" i="6"/>
  <c r="X140" i="6" s="1"/>
  <c r="V175" i="6"/>
  <c r="X175" i="6" s="1"/>
  <c r="V182" i="6"/>
  <c r="X182" i="6" s="1"/>
  <c r="V186" i="6"/>
  <c r="X186" i="6" s="1"/>
  <c r="V190" i="6"/>
  <c r="X190" i="6" s="1"/>
  <c r="V212" i="6"/>
  <c r="X212" i="6" s="1"/>
  <c r="V223" i="6"/>
  <c r="X223" i="6" s="1"/>
  <c r="V227" i="6"/>
  <c r="X227" i="6" s="1"/>
  <c r="V244" i="6"/>
  <c r="X244" i="6" s="1"/>
  <c r="V255" i="6"/>
  <c r="X255" i="6" s="1"/>
  <c r="V258" i="6"/>
  <c r="X258" i="6" s="1"/>
  <c r="V262" i="6"/>
  <c r="X262" i="6" s="1"/>
  <c r="V266" i="6"/>
  <c r="X266" i="6" s="1"/>
  <c r="V270" i="6"/>
  <c r="X270" i="6" s="1"/>
  <c r="V274" i="6"/>
  <c r="X274" i="6" s="1"/>
  <c r="V278" i="6"/>
  <c r="X278" i="6" s="1"/>
  <c r="V282" i="6"/>
  <c r="X282" i="6" s="1"/>
  <c r="V286" i="6"/>
  <c r="X286" i="6" s="1"/>
  <c r="V290" i="6"/>
  <c r="X290" i="6" s="1"/>
  <c r="V294" i="6"/>
  <c r="X294" i="6" s="1"/>
  <c r="V298" i="6"/>
  <c r="X298" i="6" s="1"/>
  <c r="V302" i="6"/>
  <c r="X302" i="6" s="1"/>
  <c r="V306" i="6"/>
  <c r="X306" i="6" s="1"/>
  <c r="V310" i="6"/>
  <c r="X310" i="6" s="1"/>
  <c r="V314" i="6"/>
  <c r="X314" i="6" s="1"/>
  <c r="V78" i="6"/>
  <c r="X78" i="6" s="1"/>
  <c r="V82" i="6"/>
  <c r="X82" i="6" s="1"/>
  <c r="V86" i="6"/>
  <c r="X86" i="6" s="1"/>
  <c r="V116" i="6"/>
  <c r="X116" i="6" s="1"/>
  <c r="V120" i="6"/>
  <c r="X120" i="6" s="1"/>
  <c r="V124" i="6"/>
  <c r="X124" i="6" s="1"/>
  <c r="V142" i="6"/>
  <c r="X142" i="6" s="1"/>
  <c r="V180" i="6"/>
  <c r="X180" i="6" s="1"/>
  <c r="V184" i="6"/>
  <c r="X184" i="6" s="1"/>
  <c r="V188" i="6"/>
  <c r="X188" i="6" s="1"/>
  <c r="V195" i="6"/>
  <c r="X195" i="6" s="1"/>
  <c r="V199" i="6"/>
  <c r="X199" i="6" s="1"/>
  <c r="V207" i="6"/>
  <c r="X207" i="6" s="1"/>
  <c r="V210" i="6"/>
  <c r="X210" i="6" s="1"/>
  <c r="V214" i="6"/>
  <c r="X214" i="6" s="1"/>
  <c r="V232" i="6"/>
  <c r="X232" i="6" s="1"/>
  <c r="V236" i="6"/>
  <c r="X236" i="6" s="1"/>
  <c r="V239" i="6"/>
  <c r="X239" i="6" s="1"/>
  <c r="V242" i="6"/>
  <c r="X242" i="6" s="1"/>
  <c r="V246" i="6"/>
  <c r="X246" i="6" s="1"/>
  <c r="V260" i="6"/>
  <c r="X260" i="6" s="1"/>
  <c r="V264" i="6"/>
  <c r="X264" i="6" s="1"/>
  <c r="V268" i="6"/>
  <c r="X268" i="6" s="1"/>
  <c r="V276" i="6"/>
  <c r="X276" i="6" s="1"/>
  <c r="V280" i="6"/>
  <c r="X280" i="6" s="1"/>
  <c r="V284" i="6"/>
  <c r="X284" i="6" s="1"/>
  <c r="V292" i="6"/>
  <c r="X292" i="6" s="1"/>
  <c r="V296" i="6"/>
  <c r="X296" i="6" s="1"/>
  <c r="V300" i="6"/>
  <c r="X300" i="6" s="1"/>
  <c r="V308" i="6"/>
  <c r="X308" i="6" s="1"/>
  <c r="V312" i="6"/>
  <c r="X312" i="6" s="1"/>
  <c r="V316" i="6"/>
  <c r="X316" i="6" s="1"/>
  <c r="V324" i="6"/>
  <c r="X324" i="6" s="1"/>
  <c r="V328" i="6"/>
  <c r="X328" i="6" s="1"/>
  <c r="V332" i="6"/>
  <c r="X332" i="6" s="1"/>
  <c r="V340" i="6"/>
  <c r="X340" i="6" s="1"/>
  <c r="V344" i="6"/>
  <c r="X344" i="6" s="1"/>
  <c r="V348" i="6"/>
  <c r="X348" i="6" s="1"/>
  <c r="V355" i="6"/>
  <c r="X355" i="6" s="1"/>
  <c r="V359" i="6"/>
  <c r="X359" i="6" s="1"/>
  <c r="V367" i="6"/>
  <c r="X367" i="6" s="1"/>
  <c r="V374" i="6"/>
  <c r="X374" i="6" s="1"/>
  <c r="V378" i="6"/>
  <c r="X378" i="6" s="1"/>
  <c r="V382" i="6"/>
  <c r="X382" i="6" s="1"/>
  <c r="V456" i="6"/>
  <c r="X456" i="6" s="1"/>
  <c r="V460" i="6"/>
  <c r="X460" i="6" s="1"/>
  <c r="V468" i="6"/>
  <c r="X468" i="6" s="1"/>
  <c r="V472" i="6"/>
  <c r="X472" i="6" s="1"/>
  <c r="V479" i="6"/>
  <c r="X479" i="6" s="1"/>
  <c r="V483" i="6"/>
  <c r="X483" i="6" s="1"/>
  <c r="V487" i="6"/>
  <c r="X487" i="6" s="1"/>
  <c r="V495" i="6"/>
  <c r="X495" i="6" s="1"/>
  <c r="V499" i="6"/>
  <c r="X499" i="6" s="1"/>
  <c r="V503" i="6"/>
  <c r="X503" i="6" s="1"/>
  <c r="V511" i="6"/>
  <c r="X511" i="6" s="1"/>
  <c r="V518" i="6"/>
  <c r="X518" i="6" s="1"/>
  <c r="V522" i="6"/>
  <c r="X522" i="6" s="1"/>
  <c r="V536" i="6"/>
  <c r="X536" i="6" s="1"/>
  <c r="V540" i="6"/>
  <c r="X540" i="6" s="1"/>
  <c r="V548" i="6"/>
  <c r="X548" i="6" s="1"/>
  <c r="V552" i="6"/>
  <c r="X552" i="6" s="1"/>
  <c r="V556" i="6"/>
  <c r="X556" i="6" s="1"/>
  <c r="V563" i="6"/>
  <c r="X563" i="6" s="1"/>
  <c r="V567" i="6"/>
  <c r="X567" i="6" s="1"/>
  <c r="V575" i="6"/>
  <c r="X575" i="6" s="1"/>
  <c r="V582" i="6"/>
  <c r="X582" i="6" s="1"/>
  <c r="V586" i="6"/>
  <c r="X586" i="6" s="1"/>
  <c r="V590" i="6"/>
  <c r="X590" i="6" s="1"/>
  <c r="V594" i="6"/>
  <c r="X594" i="6" s="1"/>
  <c r="V612" i="6"/>
  <c r="X612" i="6" s="1"/>
  <c r="V616" i="6"/>
  <c r="X616" i="6" s="1"/>
  <c r="V623" i="6"/>
  <c r="X623" i="6" s="1"/>
  <c r="V633" i="6"/>
  <c r="X633" i="6" s="1"/>
  <c r="V656" i="6"/>
  <c r="X656" i="6" s="1"/>
  <c r="V660" i="6"/>
  <c r="X660" i="6" s="1"/>
  <c r="V667" i="6"/>
  <c r="X667" i="6" s="1"/>
  <c r="V671" i="6"/>
  <c r="X671" i="6" s="1"/>
  <c r="V675" i="6"/>
  <c r="X675" i="6" s="1"/>
  <c r="V679" i="6"/>
  <c r="X679" i="6" s="1"/>
  <c r="V687" i="6"/>
  <c r="X687" i="6" s="1"/>
  <c r="V704" i="6"/>
  <c r="X704" i="6" s="1"/>
  <c r="V708" i="6"/>
  <c r="X708" i="6" s="1"/>
  <c r="V744" i="6"/>
  <c r="X744" i="6" s="1"/>
  <c r="V751" i="6"/>
  <c r="X751" i="6" s="1"/>
  <c r="V755" i="6"/>
  <c r="X755" i="6" s="1"/>
  <c r="V759" i="6"/>
  <c r="X759" i="6" s="1"/>
  <c r="V763" i="6"/>
  <c r="X763" i="6" s="1"/>
  <c r="V767" i="6"/>
  <c r="X767" i="6" s="1"/>
  <c r="V771" i="6"/>
  <c r="X771" i="6" s="1"/>
  <c r="V788" i="6"/>
  <c r="X788" i="6" s="1"/>
  <c r="V792" i="6"/>
  <c r="X792" i="6" s="1"/>
  <c r="V796" i="6"/>
  <c r="X796" i="6" s="1"/>
  <c r="V803" i="6"/>
  <c r="X803" i="6" s="1"/>
  <c r="V807" i="6"/>
  <c r="X807" i="6" s="1"/>
  <c r="V818" i="6"/>
  <c r="X818" i="6" s="1"/>
  <c r="V826" i="6"/>
  <c r="X826" i="6" s="1"/>
  <c r="V830" i="6"/>
  <c r="X830" i="6" s="1"/>
  <c r="V834" i="6"/>
  <c r="X834" i="6" s="1"/>
  <c r="V838" i="6"/>
  <c r="X838" i="6" s="1"/>
  <c r="V852" i="6"/>
  <c r="X852" i="6" s="1"/>
  <c r="V856" i="6"/>
  <c r="X856" i="6" s="1"/>
  <c r="V860" i="6"/>
  <c r="X860" i="6" s="1"/>
  <c r="V864" i="6"/>
  <c r="X864" i="6" s="1"/>
  <c r="V868" i="6"/>
  <c r="X868" i="6" s="1"/>
  <c r="V872" i="6"/>
  <c r="X872" i="6" s="1"/>
  <c r="V876" i="6"/>
  <c r="X876" i="6" s="1"/>
  <c r="V880" i="6"/>
  <c r="X880" i="6" s="1"/>
  <c r="V884" i="6"/>
  <c r="X884" i="6" s="1"/>
  <c r="V888" i="6"/>
  <c r="X888" i="6" s="1"/>
  <c r="V895" i="6"/>
  <c r="X895" i="6" s="1"/>
  <c r="V899" i="6"/>
  <c r="X899" i="6" s="1"/>
  <c r="V903" i="6"/>
  <c r="X903" i="6" s="1"/>
  <c r="V907" i="6"/>
  <c r="X907" i="6" s="1"/>
  <c r="V911" i="6"/>
  <c r="X911" i="6" s="1"/>
  <c r="V915" i="6"/>
  <c r="X915" i="6" s="1"/>
  <c r="V952" i="6"/>
  <c r="X952" i="6" s="1"/>
  <c r="V959" i="6"/>
  <c r="X959" i="6" s="1"/>
  <c r="V963" i="6"/>
  <c r="X963" i="6" s="1"/>
  <c r="V976" i="6"/>
  <c r="X976" i="6" s="1"/>
  <c r="V986" i="6"/>
  <c r="X986" i="6" s="1"/>
  <c r="V990" i="6"/>
  <c r="X990" i="6" s="1"/>
  <c r="V994" i="6"/>
  <c r="X994" i="6" s="1"/>
  <c r="V998" i="6"/>
  <c r="X998" i="6" s="1"/>
  <c r="V1012" i="6"/>
  <c r="X1012" i="6" s="1"/>
  <c r="V1016" i="6"/>
  <c r="X1016" i="6" s="1"/>
  <c r="V1023" i="6"/>
  <c r="X1023" i="6" s="1"/>
  <c r="V1027" i="6"/>
  <c r="X1027" i="6" s="1"/>
  <c r="V1031" i="6"/>
  <c r="X1031" i="6" s="1"/>
  <c r="V1038" i="6"/>
  <c r="X1038" i="6" s="1"/>
  <c r="V1042" i="6"/>
  <c r="X1042" i="6" s="1"/>
  <c r="V1046" i="6"/>
  <c r="X1046" i="6" s="1"/>
  <c r="V1060" i="6"/>
  <c r="X1060" i="6" s="1"/>
  <c r="V1064" i="6"/>
  <c r="X1064" i="6" s="1"/>
  <c r="V1068" i="6"/>
  <c r="X1068" i="6" s="1"/>
  <c r="V1072" i="6"/>
  <c r="X1072" i="6" s="1"/>
  <c r="V1076" i="6"/>
  <c r="X1076" i="6" s="1"/>
  <c r="V1080" i="6"/>
  <c r="X1080" i="6" s="1"/>
  <c r="V1087" i="6"/>
  <c r="X1087" i="6" s="1"/>
  <c r="V1091" i="6"/>
  <c r="X1091" i="6" s="1"/>
  <c r="V1098" i="6"/>
  <c r="X1098" i="6" s="1"/>
  <c r="V1102" i="6"/>
  <c r="X1102" i="6" s="1"/>
  <c r="V1106" i="6"/>
  <c r="X1106" i="6" s="1"/>
  <c r="V1110" i="6"/>
  <c r="X1110" i="6" s="1"/>
  <c r="V1114" i="6"/>
  <c r="X1114" i="6" s="1"/>
  <c r="V1118" i="6"/>
  <c r="X1118" i="6" s="1"/>
  <c r="V1122" i="6"/>
  <c r="X1122" i="6" s="1"/>
  <c r="V1152" i="6"/>
  <c r="X1152" i="6" s="1"/>
  <c r="V1156" i="6"/>
  <c r="X1156" i="6" s="1"/>
  <c r="V1160" i="6"/>
  <c r="X1160" i="6" s="1"/>
  <c r="V1164" i="6"/>
  <c r="X1164" i="6" s="1"/>
  <c r="V1168" i="6"/>
  <c r="X1168" i="6" s="1"/>
  <c r="V1175" i="6"/>
  <c r="X1175" i="6" s="1"/>
  <c r="V1179" i="6"/>
  <c r="X1179" i="6" s="1"/>
  <c r="V1183" i="6"/>
  <c r="X1183" i="6" s="1"/>
  <c r="V1187" i="6"/>
  <c r="X1187" i="6" s="1"/>
  <c r="V1191" i="6"/>
  <c r="X1191" i="6" s="1"/>
  <c r="V1195" i="6"/>
  <c r="X1195" i="6" s="1"/>
  <c r="V1199" i="6"/>
  <c r="X1199" i="6" s="1"/>
  <c r="V1203" i="6"/>
  <c r="X1203" i="6" s="1"/>
  <c r="V1207" i="6"/>
  <c r="X1207" i="6" s="1"/>
  <c r="V1211" i="6"/>
  <c r="X1211" i="6" s="1"/>
  <c r="V1215" i="6"/>
  <c r="X1215" i="6" s="1"/>
  <c r="V1219" i="6"/>
  <c r="X1219" i="6" s="1"/>
  <c r="V1223" i="6"/>
  <c r="X1223" i="6" s="1"/>
  <c r="V1227" i="6"/>
  <c r="X1227" i="6" s="1"/>
  <c r="V1231" i="6"/>
  <c r="X1231" i="6" s="1"/>
  <c r="V1238" i="6"/>
  <c r="X1238" i="6" s="1"/>
  <c r="V1242" i="6"/>
  <c r="X1242" i="6" s="1"/>
  <c r="V1246" i="6"/>
  <c r="X1246" i="6" s="1"/>
  <c r="V1250" i="6"/>
  <c r="X1250" i="6" s="1"/>
  <c r="V1263" i="6"/>
  <c r="X1263" i="6" s="1"/>
  <c r="V1272" i="6"/>
  <c r="X1272" i="6" s="1"/>
  <c r="V1276" i="6"/>
  <c r="X1276" i="6" s="1"/>
  <c r="V1283" i="6"/>
  <c r="X1283" i="6" s="1"/>
  <c r="V1287" i="6"/>
  <c r="X1287" i="6" s="1"/>
  <c r="V1291" i="6"/>
  <c r="X1291" i="6" s="1"/>
  <c r="V1298" i="6"/>
  <c r="X1298" i="6" s="1"/>
  <c r="V1302" i="6"/>
  <c r="X1302" i="6" s="1"/>
  <c r="V1306" i="6"/>
  <c r="X1306" i="6" s="1"/>
  <c r="V1310" i="6"/>
  <c r="X1310" i="6" s="1"/>
  <c r="V1314" i="6"/>
  <c r="X1314" i="6" s="1"/>
  <c r="V1318" i="6"/>
  <c r="X1318" i="6" s="1"/>
  <c r="V1332" i="6"/>
  <c r="X1332" i="6" s="1"/>
  <c r="V1336" i="6"/>
  <c r="X1336" i="6" s="1"/>
  <c r="V1340" i="6"/>
  <c r="X1340" i="6" s="1"/>
  <c r="V1344" i="6"/>
  <c r="X1344" i="6" s="1"/>
  <c r="V1348" i="6"/>
  <c r="X1348" i="6" s="1"/>
  <c r="V1352" i="6"/>
  <c r="X1352" i="6" s="1"/>
  <c r="V1384" i="6"/>
  <c r="X1384" i="6" s="1"/>
  <c r="V1388" i="6"/>
  <c r="X1388" i="6" s="1"/>
  <c r="V1395" i="6"/>
  <c r="X1395" i="6" s="1"/>
  <c r="V1399" i="6"/>
  <c r="X1399" i="6" s="1"/>
  <c r="V1403" i="6"/>
  <c r="X1403" i="6" s="1"/>
  <c r="V1407" i="6"/>
  <c r="X1407" i="6" s="1"/>
  <c r="V1419" i="6"/>
  <c r="X1419" i="6" s="1"/>
  <c r="V1422" i="6"/>
  <c r="X1422" i="6" s="1"/>
  <c r="V1426" i="6"/>
  <c r="X1426" i="6" s="1"/>
  <c r="V1430" i="6"/>
  <c r="X1430" i="6" s="1"/>
  <c r="V1434" i="6"/>
  <c r="X1434" i="6" s="1"/>
  <c r="V1438" i="6"/>
  <c r="X1438" i="6" s="1"/>
  <c r="V1442" i="6"/>
  <c r="X1442" i="6" s="1"/>
  <c r="V1446" i="6"/>
  <c r="X1446" i="6" s="1"/>
  <c r="V1450" i="6"/>
  <c r="X1450" i="6" s="1"/>
  <c r="V1454" i="6"/>
  <c r="X1454" i="6" s="1"/>
  <c r="V1458" i="6"/>
  <c r="X1458" i="6" s="1"/>
  <c r="V1462" i="6"/>
  <c r="X1462" i="6" s="1"/>
  <c r="V1466" i="6"/>
  <c r="X1466" i="6" s="1"/>
  <c r="V1470" i="6"/>
  <c r="X1470" i="6" s="1"/>
  <c r="V1474" i="6"/>
  <c r="X1474" i="6" s="1"/>
  <c r="V1478" i="6"/>
  <c r="X1478" i="6" s="1"/>
  <c r="V1482" i="6"/>
  <c r="X1482" i="6" s="1"/>
  <c r="V1486" i="6"/>
  <c r="X1486" i="6" s="1"/>
  <c r="V1490" i="6"/>
  <c r="X1490" i="6" s="1"/>
  <c r="V1494" i="6"/>
  <c r="X1494" i="6" s="1"/>
  <c r="V1498" i="6"/>
  <c r="X1498" i="6" s="1"/>
  <c r="V1502" i="6"/>
  <c r="X1502" i="6" s="1"/>
  <c r="V1506" i="6"/>
  <c r="X1506" i="6" s="1"/>
  <c r="V1510" i="6"/>
  <c r="X1510" i="6" s="1"/>
  <c r="V1514" i="6"/>
  <c r="X1514" i="6" s="1"/>
  <c r="V1518" i="6"/>
  <c r="X1518" i="6" s="1"/>
  <c r="V1522" i="6"/>
  <c r="X1522" i="6" s="1"/>
  <c r="V1526" i="6"/>
  <c r="X1526" i="6" s="1"/>
  <c r="V1530" i="6"/>
  <c r="X1530" i="6" s="1"/>
  <c r="V1534" i="6"/>
  <c r="X1534" i="6" s="1"/>
  <c r="V1538" i="6"/>
  <c r="X1538" i="6" s="1"/>
  <c r="V1542" i="6"/>
  <c r="X1542" i="6" s="1"/>
  <c r="V1546" i="6"/>
  <c r="X1546" i="6" s="1"/>
  <c r="V1584" i="6"/>
  <c r="X1584" i="6" s="1"/>
  <c r="V1588" i="6"/>
  <c r="X1588" i="6" s="1"/>
  <c r="V1592" i="6"/>
  <c r="X1592" i="6" s="1"/>
  <c r="V1596" i="6"/>
  <c r="X1596" i="6" s="1"/>
  <c r="V1600" i="6"/>
  <c r="X1600" i="6" s="1"/>
  <c r="V1604" i="6"/>
  <c r="X1604" i="6" s="1"/>
  <c r="V1608" i="6"/>
  <c r="X1608" i="6" s="1"/>
  <c r="V1612" i="6"/>
  <c r="X1612" i="6" s="1"/>
  <c r="V1616" i="6"/>
  <c r="X1616" i="6" s="1"/>
  <c r="V1620" i="6"/>
  <c r="X1620" i="6" s="1"/>
  <c r="V1624" i="6"/>
  <c r="X1624" i="6" s="1"/>
  <c r="V1628" i="6"/>
  <c r="X1628" i="6" s="1"/>
  <c r="V1632" i="6"/>
  <c r="X1632" i="6" s="1"/>
  <c r="V1636" i="6"/>
  <c r="X1636" i="6" s="1"/>
  <c r="V1640" i="6"/>
  <c r="X1640" i="6" s="1"/>
  <c r="V1644" i="6"/>
  <c r="X1644" i="6" s="1"/>
  <c r="V1648" i="6"/>
  <c r="X1648" i="6" s="1"/>
  <c r="V1655" i="6"/>
  <c r="X1655" i="6" s="1"/>
  <c r="V1659" i="6"/>
  <c r="X1659" i="6" s="1"/>
  <c r="V1663" i="6"/>
  <c r="X1663" i="6" s="1"/>
  <c r="V1667" i="6"/>
  <c r="X1667" i="6" s="1"/>
  <c r="V1671" i="6"/>
  <c r="X1671" i="6" s="1"/>
  <c r="V1675" i="6"/>
  <c r="X1675" i="6" s="1"/>
  <c r="V1682" i="6"/>
  <c r="X1682" i="6" s="1"/>
  <c r="V1686" i="6"/>
  <c r="X1686" i="6" s="1"/>
  <c r="V1690" i="6"/>
  <c r="X1690" i="6" s="1"/>
  <c r="V1694" i="6"/>
  <c r="X1694" i="6" s="1"/>
  <c r="V1712" i="6"/>
  <c r="X1712" i="6" s="1"/>
  <c r="V1716" i="6"/>
  <c r="X1716" i="6" s="1"/>
  <c r="V1720" i="6"/>
  <c r="X1720" i="6" s="1"/>
  <c r="V1724" i="6"/>
  <c r="X1724" i="6" s="1"/>
  <c r="V1728" i="6"/>
  <c r="X1728" i="6" s="1"/>
  <c r="V1732" i="6"/>
  <c r="X1732" i="6" s="1"/>
  <c r="V1736" i="6"/>
  <c r="X1736" i="6" s="1"/>
  <c r="V1740" i="6"/>
  <c r="X1740" i="6" s="1"/>
  <c r="V1744" i="6"/>
  <c r="X1744" i="6" s="1"/>
  <c r="V1748" i="6"/>
  <c r="X1748" i="6" s="1"/>
  <c r="V1752" i="6"/>
  <c r="X1752" i="6" s="1"/>
  <c r="V1756" i="6"/>
  <c r="X1756" i="6" s="1"/>
  <c r="V1760" i="6"/>
  <c r="X1760" i="6" s="1"/>
  <c r="V1764" i="6"/>
  <c r="X1764" i="6" s="1"/>
  <c r="V1771" i="6"/>
  <c r="X1771" i="6" s="1"/>
  <c r="V1778" i="6"/>
  <c r="X1778" i="6" s="1"/>
  <c r="V1782" i="6"/>
  <c r="X1782" i="6" s="1"/>
  <c r="V1786" i="6"/>
  <c r="X1786" i="6" s="1"/>
  <c r="V1790" i="6"/>
  <c r="X1790" i="6" s="1"/>
  <c r="V1820" i="6"/>
  <c r="X1820" i="6" s="1"/>
  <c r="V1827" i="6"/>
  <c r="X1827" i="6" s="1"/>
  <c r="V1831" i="6"/>
  <c r="X1831" i="6" s="1"/>
  <c r="V1835" i="6"/>
  <c r="X1835" i="6" s="1"/>
  <c r="V1842" i="6"/>
  <c r="X1842" i="6" s="1"/>
  <c r="V1846" i="6"/>
  <c r="X1846" i="6" s="1"/>
  <c r="V1850" i="6"/>
  <c r="X1850" i="6" s="1"/>
  <c r="V1854" i="6"/>
  <c r="X1854" i="6" s="1"/>
  <c r="V1858" i="6"/>
  <c r="X1858" i="6" s="1"/>
  <c r="V1862" i="6"/>
  <c r="X1862" i="6" s="1"/>
  <c r="V1880" i="6"/>
  <c r="X1880" i="6" s="1"/>
  <c r="V1884" i="6"/>
  <c r="X1884" i="6" s="1"/>
  <c r="V1888" i="6"/>
  <c r="X1888" i="6" s="1"/>
  <c r="V1892" i="6"/>
  <c r="X1892" i="6" s="1"/>
  <c r="V1902" i="6"/>
  <c r="X1902" i="6" s="1"/>
  <c r="V1906" i="6"/>
  <c r="X1906" i="6" s="1"/>
  <c r="V1910" i="6"/>
  <c r="X1910" i="6" s="1"/>
  <c r="V1914" i="6"/>
  <c r="X1914" i="6" s="1"/>
  <c r="V1932" i="6"/>
  <c r="X1932" i="6" s="1"/>
  <c r="V1936" i="6"/>
  <c r="X1936" i="6" s="1"/>
  <c r="V1943" i="6"/>
  <c r="X1943" i="6" s="1"/>
  <c r="V1947" i="6"/>
  <c r="X1947" i="6" s="1"/>
  <c r="V1950" i="6"/>
  <c r="X1950" i="6" s="1"/>
  <c r="V1968" i="6"/>
  <c r="X1968" i="6" s="1"/>
  <c r="V1975" i="6"/>
  <c r="X1975" i="6" s="1"/>
  <c r="V1979" i="6"/>
  <c r="X1979" i="6" s="1"/>
  <c r="V1986" i="6"/>
  <c r="X1986" i="6" s="1"/>
  <c r="V1990" i="6"/>
  <c r="X1990" i="6" s="1"/>
  <c r="V1994" i="6"/>
  <c r="X1994" i="6" s="1"/>
  <c r="V1998" i="6"/>
  <c r="X1998" i="6" s="1"/>
  <c r="V2012" i="6"/>
  <c r="X2012" i="6" s="1"/>
  <c r="V2016" i="6"/>
  <c r="X2016" i="6" s="1"/>
  <c r="V2020" i="6"/>
  <c r="X2020" i="6" s="1"/>
  <c r="V2027" i="6"/>
  <c r="X2027" i="6" s="1"/>
  <c r="V2034" i="6"/>
  <c r="X2034" i="6" s="1"/>
  <c r="V2038" i="6"/>
  <c r="X2038" i="6" s="1"/>
  <c r="V2056" i="6"/>
  <c r="X2056" i="6" s="1"/>
  <c r="V2063" i="6"/>
  <c r="X2063" i="6" s="1"/>
  <c r="V2067" i="6"/>
  <c r="X2067" i="6" s="1"/>
  <c r="V2071" i="6"/>
  <c r="X2071" i="6" s="1"/>
  <c r="V2075" i="6"/>
  <c r="X2075" i="6" s="1"/>
  <c r="V2082" i="6"/>
  <c r="X2082" i="6" s="1"/>
  <c r="V2086" i="6"/>
  <c r="X2086" i="6" s="1"/>
  <c r="V2090" i="6"/>
  <c r="X2090" i="6" s="1"/>
  <c r="V2094" i="6"/>
  <c r="X2094" i="6" s="1"/>
  <c r="V2098" i="6"/>
  <c r="X2098" i="6" s="1"/>
  <c r="V2102" i="6"/>
  <c r="X2102" i="6" s="1"/>
  <c r="V2124" i="6"/>
  <c r="X2124" i="6" s="1"/>
  <c r="V2131" i="6"/>
  <c r="X2131" i="6" s="1"/>
  <c r="V2135" i="6"/>
  <c r="X2135" i="6" s="1"/>
  <c r="V2139" i="6"/>
  <c r="X2139" i="6" s="1"/>
  <c r="V2146" i="6"/>
  <c r="X2146" i="6" s="1"/>
  <c r="V2150" i="6"/>
  <c r="X2150" i="6" s="1"/>
  <c r="V2154" i="6"/>
  <c r="X2154" i="6" s="1"/>
  <c r="V2158" i="6"/>
  <c r="X2158" i="6" s="1"/>
  <c r="V2184" i="6"/>
  <c r="X2184" i="6" s="1"/>
  <c r="V2188" i="6"/>
  <c r="X2188" i="6" s="1"/>
  <c r="V2195" i="6"/>
  <c r="X2195" i="6" s="1"/>
  <c r="V2199" i="6"/>
  <c r="X2199" i="6" s="1"/>
  <c r="V2203" i="6"/>
  <c r="X2203" i="6" s="1"/>
  <c r="V2206" i="6"/>
  <c r="X2206" i="6" s="1"/>
  <c r="V2242" i="6"/>
  <c r="X2242" i="6" s="1"/>
  <c r="V2246" i="6"/>
  <c r="X2246" i="6" s="1"/>
  <c r="V2250" i="6"/>
  <c r="X2250" i="6" s="1"/>
  <c r="V2254" i="6"/>
  <c r="X2254" i="6" s="1"/>
  <c r="V2258" i="6"/>
  <c r="X2258" i="6" s="1"/>
  <c r="V2262" i="6"/>
  <c r="X2262" i="6" s="1"/>
  <c r="V2272" i="6"/>
  <c r="X2272" i="6" s="1"/>
  <c r="V2276" i="6"/>
  <c r="X2276" i="6" s="1"/>
  <c r="V2280" i="6"/>
  <c r="X2280" i="6" s="1"/>
  <c r="V2284" i="6"/>
  <c r="X2284" i="6" s="1"/>
  <c r="V2288" i="6"/>
  <c r="X2288" i="6" s="1"/>
  <c r="V2292" i="6"/>
  <c r="X2292" i="6" s="1"/>
  <c r="V2296" i="6"/>
  <c r="X2296" i="6" s="1"/>
  <c r="V2300" i="6"/>
  <c r="X2300" i="6" s="1"/>
  <c r="V2304" i="6"/>
  <c r="X2304" i="6" s="1"/>
  <c r="V2308" i="6"/>
  <c r="X2308" i="6" s="1"/>
  <c r="V2312" i="6"/>
  <c r="X2312" i="6" s="1"/>
  <c r="V2316" i="6"/>
  <c r="X2316" i="6" s="1"/>
  <c r="V2320" i="6"/>
  <c r="X2320" i="6" s="1"/>
  <c r="V2324" i="6"/>
  <c r="X2324" i="6" s="1"/>
  <c r="V2328" i="6"/>
  <c r="X2328" i="6" s="1"/>
  <c r="V2332" i="6"/>
  <c r="X2332" i="6" s="1"/>
  <c r="V2336" i="6"/>
  <c r="X2336" i="6" s="1"/>
  <c r="V2340" i="6"/>
  <c r="X2340" i="6" s="1"/>
  <c r="V2344" i="6"/>
  <c r="X2344" i="6" s="1"/>
  <c r="V2348" i="6"/>
  <c r="X2348" i="6" s="1"/>
  <c r="V2352" i="6"/>
  <c r="X2352" i="6" s="1"/>
  <c r="V2356" i="6"/>
  <c r="X2356" i="6" s="1"/>
  <c r="V2360" i="6"/>
  <c r="X2360" i="6" s="1"/>
  <c r="V2364" i="6"/>
  <c r="X2364" i="6" s="1"/>
  <c r="V2368" i="6"/>
  <c r="X2368" i="6" s="1"/>
  <c r="V2372" i="6"/>
  <c r="X2372" i="6" s="1"/>
  <c r="V2376" i="6"/>
  <c r="X2376" i="6" s="1"/>
  <c r="V2380" i="6"/>
  <c r="X2380" i="6" s="1"/>
  <c r="V2384" i="6"/>
  <c r="X2384" i="6" s="1"/>
  <c r="V2388" i="6"/>
  <c r="X2388" i="6" s="1"/>
  <c r="V2395" i="6"/>
  <c r="X2395" i="6" s="1"/>
  <c r="V2398" i="6"/>
  <c r="X2398" i="6" s="1"/>
  <c r="V2402" i="6"/>
  <c r="X2402" i="6" s="1"/>
  <c r="V2426" i="6"/>
  <c r="X2426" i="6" s="1"/>
  <c r="V2430" i="6"/>
  <c r="X2430" i="6" s="1"/>
  <c r="V2436" i="6"/>
  <c r="X2436" i="6" s="1"/>
  <c r="V2442" i="6"/>
  <c r="X2442" i="6" s="1"/>
  <c r="V2464" i="6"/>
  <c r="X2464" i="6" s="1"/>
  <c r="V2468" i="6"/>
  <c r="X2468" i="6" s="1"/>
  <c r="V2472" i="6"/>
  <c r="X2472" i="6" s="1"/>
  <c r="V2476" i="6"/>
  <c r="X2476" i="6" s="1"/>
  <c r="V2480" i="6"/>
  <c r="X2480" i="6" s="1"/>
  <c r="V2490" i="6"/>
  <c r="X2490" i="6" s="1"/>
  <c r="V2494" i="6"/>
  <c r="X2494" i="6" s="1"/>
  <c r="V2498" i="6"/>
  <c r="X2498" i="6" s="1"/>
  <c r="V2502" i="6"/>
  <c r="X2502" i="6" s="1"/>
  <c r="V2515" i="6"/>
  <c r="X2515" i="6" s="1"/>
  <c r="V2519" i="6"/>
  <c r="X2519" i="6" s="1"/>
  <c r="V2522" i="6"/>
  <c r="X2522" i="6" s="1"/>
  <c r="V2526" i="6"/>
  <c r="X2526" i="6" s="1"/>
  <c r="V2530" i="6"/>
  <c r="X2530" i="6" s="1"/>
  <c r="V2539" i="6"/>
  <c r="X2539" i="6" s="1"/>
  <c r="V2564" i="6"/>
  <c r="X2564" i="6" s="1"/>
  <c r="V2568" i="6"/>
  <c r="X2568" i="6" s="1"/>
  <c r="V2572" i="6"/>
  <c r="X2572" i="6" s="1"/>
  <c r="V2576" i="6"/>
  <c r="X2576" i="6" s="1"/>
  <c r="V2580" i="6"/>
  <c r="X2580" i="6" s="1"/>
  <c r="V2584" i="6"/>
  <c r="X2584" i="6" s="1"/>
  <c r="V2588" i="6"/>
  <c r="X2588" i="6" s="1"/>
  <c r="V2591" i="6"/>
  <c r="X2591" i="6" s="1"/>
  <c r="V2594" i="6"/>
  <c r="X2594" i="6" s="1"/>
  <c r="V2598" i="6"/>
  <c r="X2598" i="6" s="1"/>
  <c r="V2602" i="6"/>
  <c r="X2602" i="6" s="1"/>
  <c r="V2611" i="6"/>
  <c r="X2611" i="6" s="1"/>
  <c r="V2614" i="6"/>
  <c r="X2614" i="6" s="1"/>
  <c r="V2618" i="6"/>
  <c r="X2618" i="6" s="1"/>
  <c r="V2622" i="6"/>
  <c r="X2622" i="6" s="1"/>
  <c r="V2632" i="6"/>
  <c r="X2632" i="6" s="1"/>
  <c r="V2636" i="6"/>
  <c r="X2636" i="6" s="1"/>
  <c r="V2640" i="6"/>
  <c r="X2640" i="6" s="1"/>
  <c r="V2643" i="6"/>
  <c r="X2643" i="6" s="1"/>
  <c r="V2646" i="6"/>
  <c r="X2646" i="6" s="1"/>
  <c r="V2650" i="6"/>
  <c r="X2650" i="6" s="1"/>
  <c r="V2654" i="6"/>
  <c r="X2654" i="6" s="1"/>
  <c r="V2664" i="6"/>
  <c r="X2664" i="6" s="1"/>
  <c r="V2668" i="6"/>
  <c r="X2668" i="6" s="1"/>
  <c r="V2672" i="6"/>
  <c r="X2672" i="6" s="1"/>
  <c r="V2679" i="6"/>
  <c r="X2679" i="6" s="1"/>
  <c r="V2683" i="6"/>
  <c r="X2683" i="6" s="1"/>
  <c r="V2687" i="6"/>
  <c r="X2687" i="6" s="1"/>
  <c r="V2691" i="6"/>
  <c r="X2691" i="6" s="1"/>
  <c r="V2694" i="6"/>
  <c r="X2694" i="6" s="1"/>
  <c r="V2698" i="6"/>
  <c r="X2698" i="6" s="1"/>
  <c r="V2702" i="6"/>
  <c r="X2702" i="6" s="1"/>
  <c r="V2706" i="6"/>
  <c r="X2706" i="6" s="1"/>
  <c r="V2728" i="6"/>
  <c r="X2728" i="6" s="1"/>
  <c r="V2732" i="6"/>
  <c r="X2732" i="6" s="1"/>
  <c r="V2736" i="6"/>
  <c r="X2736" i="6" s="1"/>
  <c r="V2743" i="6"/>
  <c r="X2743" i="6" s="1"/>
  <c r="V2747" i="6"/>
  <c r="X2747" i="6" s="1"/>
  <c r="V2751" i="6"/>
  <c r="X2751" i="6" s="1"/>
  <c r="V2755" i="6"/>
  <c r="X2755" i="6" s="1"/>
  <c r="V2758" i="6"/>
  <c r="X2758" i="6" s="1"/>
  <c r="V2762" i="6"/>
  <c r="X2762" i="6" s="1"/>
  <c r="V2766" i="6"/>
  <c r="X2766" i="6" s="1"/>
  <c r="V2770" i="6"/>
  <c r="X2770" i="6" s="1"/>
  <c r="V2774" i="6"/>
  <c r="X2774" i="6" s="1"/>
  <c r="V2778" i="6"/>
  <c r="X2778" i="6" s="1"/>
  <c r="V2782" i="6"/>
  <c r="X2782" i="6" s="1"/>
  <c r="V2786" i="6"/>
  <c r="X2786" i="6" s="1"/>
  <c r="V2790" i="6"/>
  <c r="X2790" i="6" s="1"/>
  <c r="V2794" i="6"/>
  <c r="X2794" i="6" s="1"/>
  <c r="V2798" i="6"/>
  <c r="X2798" i="6" s="1"/>
  <c r="V2802" i="6"/>
  <c r="X2802" i="6" s="1"/>
  <c r="V2810" i="6"/>
  <c r="X2810" i="6" s="1"/>
  <c r="V2814" i="6"/>
  <c r="X2814" i="6" s="1"/>
  <c r="V2818" i="6"/>
  <c r="X2818" i="6" s="1"/>
  <c r="V2822" i="6"/>
  <c r="X2822" i="6" s="1"/>
  <c r="V2826" i="6"/>
  <c r="X2826" i="6" s="1"/>
  <c r="V2830" i="6"/>
  <c r="X2830" i="6" s="1"/>
  <c r="V2834" i="6"/>
  <c r="X2834" i="6" s="1"/>
  <c r="V2838" i="6"/>
  <c r="X2838" i="6" s="1"/>
  <c r="V2842" i="6"/>
  <c r="X2842" i="6" s="1"/>
  <c r="V2846" i="6"/>
  <c r="X2846" i="6" s="1"/>
  <c r="V2850" i="6"/>
  <c r="X2850" i="6" s="1"/>
  <c r="V2854" i="6"/>
  <c r="X2854" i="6" s="1"/>
  <c r="V2858" i="6"/>
  <c r="X2858" i="6" s="1"/>
  <c r="V2862" i="6"/>
  <c r="X2862" i="6" s="1"/>
  <c r="V2866" i="6"/>
  <c r="X2866" i="6" s="1"/>
  <c r="V2870" i="6"/>
  <c r="X2870" i="6" s="1"/>
  <c r="V2874" i="6"/>
  <c r="X2874" i="6" s="1"/>
  <c r="V2878" i="6"/>
  <c r="X2878" i="6" s="1"/>
  <c r="V2882" i="6"/>
  <c r="X2882" i="6" s="1"/>
  <c r="V2886" i="6"/>
  <c r="X2886" i="6" s="1"/>
  <c r="V2890" i="6"/>
  <c r="X2890" i="6" s="1"/>
  <c r="V2894" i="6"/>
  <c r="X2894" i="6" s="1"/>
  <c r="V2898" i="6"/>
  <c r="X2898" i="6" s="1"/>
  <c r="V2902" i="6"/>
  <c r="X2902" i="6" s="1"/>
  <c r="V2936" i="6"/>
  <c r="X2936" i="6" s="1"/>
  <c r="V2940" i="6"/>
  <c r="X2940" i="6" s="1"/>
  <c r="V2944" i="6"/>
  <c r="X2944" i="6" s="1"/>
  <c r="V2948" i="6"/>
  <c r="X2948" i="6" s="1"/>
  <c r="V2952" i="6"/>
  <c r="X2952" i="6" s="1"/>
  <c r="V2956" i="6"/>
  <c r="X2956" i="6" s="1"/>
  <c r="V2960" i="6"/>
  <c r="X2960" i="6" s="1"/>
  <c r="V2964" i="6"/>
  <c r="X2964" i="6" s="1"/>
  <c r="V2968" i="6"/>
  <c r="X2968" i="6" s="1"/>
  <c r="V2972" i="6"/>
  <c r="X2972" i="6" s="1"/>
  <c r="V2979" i="6"/>
  <c r="X2979" i="6" s="1"/>
  <c r="V2983" i="6"/>
  <c r="X2983" i="6" s="1"/>
  <c r="V2987" i="6"/>
  <c r="X2987" i="6" s="1"/>
  <c r="V2995" i="6"/>
  <c r="X2995" i="6" s="1"/>
  <c r="F1391" i="7"/>
  <c r="J1391" i="7" s="1"/>
  <c r="V83" i="6"/>
  <c r="X83" i="6" s="1"/>
  <c r="V99" i="6"/>
  <c r="X99" i="6" s="1"/>
  <c r="V115" i="6"/>
  <c r="X115" i="6" s="1"/>
  <c r="V131" i="6"/>
  <c r="X131" i="6" s="1"/>
  <c r="V147" i="6"/>
  <c r="X147" i="6" s="1"/>
  <c r="V163" i="6"/>
  <c r="X163" i="6" s="1"/>
  <c r="V203" i="6"/>
  <c r="X203" i="6" s="1"/>
  <c r="V224" i="6"/>
  <c r="X224" i="6" s="1"/>
  <c r="V267" i="6"/>
  <c r="X267" i="6" s="1"/>
  <c r="V288" i="6"/>
  <c r="X288" i="6" s="1"/>
  <c r="V331" i="6"/>
  <c r="X331" i="6" s="1"/>
  <c r="V395" i="6"/>
  <c r="X395" i="6" s="1"/>
  <c r="V416" i="6"/>
  <c r="X416" i="6" s="1"/>
  <c r="V459" i="6"/>
  <c r="X459" i="6" s="1"/>
  <c r="V480" i="6"/>
  <c r="X480" i="6" s="1"/>
  <c r="V544" i="6"/>
  <c r="X544" i="6" s="1"/>
  <c r="V587" i="6"/>
  <c r="X587" i="6" s="1"/>
  <c r="V608" i="6"/>
  <c r="X608" i="6" s="1"/>
  <c r="V652" i="6"/>
  <c r="X652" i="6" s="1"/>
  <c r="V779" i="6"/>
  <c r="X779" i="6" s="1"/>
  <c r="V822" i="6"/>
  <c r="X822" i="6" s="1"/>
  <c r="F2556" i="7"/>
  <c r="J2556" i="7" s="1"/>
  <c r="F2572" i="7"/>
  <c r="J2572" i="7" s="1"/>
  <c r="F1460" i="7"/>
  <c r="J1460" i="7" s="1"/>
  <c r="F1472" i="7"/>
  <c r="J1472" i="7" s="1"/>
  <c r="F1488" i="7"/>
  <c r="J1488" i="7" s="1"/>
  <c r="Y818" i="1"/>
  <c r="X54" i="1"/>
  <c r="Y54" i="1" s="1"/>
  <c r="Z55" i="1"/>
  <c r="X58" i="1"/>
  <c r="Y58" i="1" s="1"/>
  <c r="Z59" i="1"/>
  <c r="X62" i="1"/>
  <c r="Y62" i="1" s="1"/>
  <c r="Z63" i="1"/>
  <c r="X66" i="1"/>
  <c r="Y66" i="1" s="1"/>
  <c r="Z67" i="1"/>
  <c r="X70" i="1"/>
  <c r="Y70" i="1" s="1"/>
  <c r="Z71" i="1"/>
  <c r="X86" i="1"/>
  <c r="Y86" i="1" s="1"/>
  <c r="Z87" i="1"/>
  <c r="X94" i="1"/>
  <c r="Y94" i="1" s="1"/>
  <c r="Z95" i="1"/>
  <c r="Z99" i="1"/>
  <c r="X102" i="1"/>
  <c r="Y102" i="1" s="1"/>
  <c r="X178" i="1"/>
  <c r="Y178" i="1" s="1"/>
  <c r="Z179" i="1"/>
  <c r="X182" i="1"/>
  <c r="Y182" i="1" s="1"/>
  <c r="Z183" i="1"/>
  <c r="X186" i="1"/>
  <c r="Y186" i="1" s="1"/>
  <c r="Z187" i="1"/>
  <c r="X190" i="1"/>
  <c r="Y190" i="1" s="1"/>
  <c r="Z191" i="1"/>
  <c r="X194" i="1"/>
  <c r="Y194" i="1" s="1"/>
  <c r="Z195" i="1"/>
  <c r="X198" i="1"/>
  <c r="Y198" i="1" s="1"/>
  <c r="Z199" i="1"/>
  <c r="X202" i="1"/>
  <c r="Y202" i="1" s="1"/>
  <c r="Z203" i="1"/>
  <c r="X206" i="1"/>
  <c r="Y206" i="1" s="1"/>
  <c r="Z207" i="1"/>
  <c r="X210" i="1"/>
  <c r="Y210" i="1" s="1"/>
  <c r="Z211" i="1"/>
  <c r="X214" i="1"/>
  <c r="Y214" i="1" s="1"/>
  <c r="Z215" i="1"/>
  <c r="X218" i="1"/>
  <c r="Y218" i="1" s="1"/>
  <c r="Z219" i="1"/>
  <c r="X222" i="1"/>
  <c r="Y222" i="1" s="1"/>
  <c r="Z223" i="1"/>
  <c r="X226" i="1"/>
  <c r="Y226" i="1" s="1"/>
  <c r="Z227" i="1"/>
  <c r="X230" i="1"/>
  <c r="Y230" i="1" s="1"/>
  <c r="Z231" i="1"/>
  <c r="X234" i="1"/>
  <c r="Y234" i="1" s="1"/>
  <c r="Z235" i="1"/>
  <c r="X238" i="1"/>
  <c r="Y238" i="1" s="1"/>
  <c r="Z239" i="1"/>
  <c r="X242" i="1"/>
  <c r="Y242" i="1" s="1"/>
  <c r="Z243" i="1"/>
  <c r="X246" i="1"/>
  <c r="Y246" i="1" s="1"/>
  <c r="Z247" i="1"/>
  <c r="X250" i="1"/>
  <c r="Y250" i="1" s="1"/>
  <c r="Z251" i="1"/>
  <c r="X254" i="1"/>
  <c r="Y254" i="1" s="1"/>
  <c r="Z255" i="1"/>
  <c r="X258" i="1"/>
  <c r="Y258" i="1" s="1"/>
  <c r="Z259" i="1"/>
  <c r="X262" i="1"/>
  <c r="Y262" i="1" s="1"/>
  <c r="Z263" i="1"/>
  <c r="X266" i="1"/>
  <c r="Y266" i="1" s="1"/>
  <c r="Y270" i="1"/>
  <c r="Y278" i="1"/>
  <c r="Y286" i="1"/>
  <c r="Y294" i="1"/>
  <c r="X38" i="1"/>
  <c r="Y38" i="1" s="1"/>
  <c r="Z39" i="1"/>
  <c r="X42" i="1"/>
  <c r="Y42" i="1" s="1"/>
  <c r="Z43" i="1"/>
  <c r="X46" i="1"/>
  <c r="Y46" i="1" s="1"/>
  <c r="Z47" i="1"/>
  <c r="X50" i="1"/>
  <c r="Y50" i="1" s="1"/>
  <c r="Z51" i="1"/>
  <c r="X74" i="1"/>
  <c r="Y74" i="1" s="1"/>
  <c r="Z75" i="1"/>
  <c r="X78" i="1"/>
  <c r="Y78" i="1" s="1"/>
  <c r="Z79" i="1"/>
  <c r="X82" i="1"/>
  <c r="Y82" i="1" s="1"/>
  <c r="Z83" i="1"/>
  <c r="X90" i="1"/>
  <c r="Y90" i="1" s="1"/>
  <c r="Z91" i="1"/>
  <c r="X98" i="1"/>
  <c r="Y98" i="1" s="1"/>
  <c r="Z103" i="1"/>
  <c r="X106" i="1"/>
  <c r="Y106" i="1" s="1"/>
  <c r="Z107" i="1"/>
  <c r="X110" i="1"/>
  <c r="Y110" i="1" s="1"/>
  <c r="Z111" i="1"/>
  <c r="X114" i="1"/>
  <c r="Y114" i="1" s="1"/>
  <c r="Z115" i="1"/>
  <c r="X118" i="1"/>
  <c r="Y118" i="1" s="1"/>
  <c r="Z119" i="1"/>
  <c r="X122" i="1"/>
  <c r="Y122" i="1" s="1"/>
  <c r="Z123" i="1"/>
  <c r="X126" i="1"/>
  <c r="Y126" i="1" s="1"/>
  <c r="Z127" i="1"/>
  <c r="X130" i="1"/>
  <c r="Y130" i="1" s="1"/>
  <c r="Z131" i="1"/>
  <c r="X134" i="1"/>
  <c r="Y134" i="1" s="1"/>
  <c r="Z135" i="1"/>
  <c r="X138" i="1"/>
  <c r="Y138" i="1" s="1"/>
  <c r="Z139" i="1"/>
  <c r="X142" i="1"/>
  <c r="Y142" i="1" s="1"/>
  <c r="Z143" i="1"/>
  <c r="X146" i="1"/>
  <c r="Y146" i="1" s="1"/>
  <c r="Z147" i="1"/>
  <c r="X150" i="1"/>
  <c r="Y150" i="1" s="1"/>
  <c r="Z151" i="1"/>
  <c r="X154" i="1"/>
  <c r="Y154" i="1" s="1"/>
  <c r="Z155" i="1"/>
  <c r="X158" i="1"/>
  <c r="Y158" i="1" s="1"/>
  <c r="Z159" i="1"/>
  <c r="X162" i="1"/>
  <c r="Y162" i="1" s="1"/>
  <c r="Z163" i="1"/>
  <c r="X166" i="1"/>
  <c r="Y166" i="1" s="1"/>
  <c r="Z167" i="1"/>
  <c r="X170" i="1"/>
  <c r="Y170" i="1" s="1"/>
  <c r="Z171" i="1"/>
  <c r="X174" i="1"/>
  <c r="Y174" i="1" s="1"/>
  <c r="Z175" i="1"/>
  <c r="X498" i="1"/>
  <c r="X502" i="1"/>
  <c r="X538" i="1"/>
  <c r="Y538" i="1" s="1"/>
  <c r="X542" i="1"/>
  <c r="Y542" i="1" s="1"/>
  <c r="X562" i="1"/>
  <c r="X566" i="1"/>
  <c r="X602" i="1"/>
  <c r="Y602" i="1" s="1"/>
  <c r="X606" i="1"/>
  <c r="Y606" i="1" s="1"/>
  <c r="X626" i="1"/>
  <c r="Y626" i="1" s="1"/>
  <c r="X630" i="1"/>
  <c r="X666" i="1"/>
  <c r="Y666" i="1" s="1"/>
  <c r="X670" i="1"/>
  <c r="X690" i="1"/>
  <c r="Y690" i="1" s="1"/>
  <c r="X694" i="1"/>
  <c r="X730" i="1"/>
  <c r="Y730" i="1" s="1"/>
  <c r="X734" i="1"/>
  <c r="Y734" i="1" s="1"/>
  <c r="X754" i="1"/>
  <c r="X758" i="1"/>
  <c r="X28" i="1"/>
  <c r="Y28" i="1" s="1"/>
  <c r="Z28" i="1"/>
  <c r="X36" i="1"/>
  <c r="Y36" i="1" s="1"/>
  <c r="Z36" i="1"/>
  <c r="X40" i="1"/>
  <c r="Y40" i="1" s="1"/>
  <c r="X44" i="1"/>
  <c r="Y44" i="1" s="1"/>
  <c r="X48" i="1"/>
  <c r="Y48" i="1" s="1"/>
  <c r="X52" i="1"/>
  <c r="Y52" i="1" s="1"/>
  <c r="X56" i="1"/>
  <c r="Y56" i="1" s="1"/>
  <c r="X60" i="1"/>
  <c r="Y60" i="1" s="1"/>
  <c r="X64" i="1"/>
  <c r="Y64" i="1" s="1"/>
  <c r="X68" i="1"/>
  <c r="Y68" i="1" s="1"/>
  <c r="X72" i="1"/>
  <c r="Y72" i="1" s="1"/>
  <c r="X76" i="1"/>
  <c r="Y76" i="1" s="1"/>
  <c r="X80" i="1"/>
  <c r="Y80" i="1" s="1"/>
  <c r="X84" i="1"/>
  <c r="Y84" i="1" s="1"/>
  <c r="X88" i="1"/>
  <c r="Y88" i="1" s="1"/>
  <c r="X92" i="1"/>
  <c r="Y92" i="1" s="1"/>
  <c r="X96" i="1"/>
  <c r="Y96" i="1" s="1"/>
  <c r="X100" i="1"/>
  <c r="Y100" i="1" s="1"/>
  <c r="X104" i="1"/>
  <c r="Y104" i="1" s="1"/>
  <c r="X108" i="1"/>
  <c r="Y108" i="1" s="1"/>
  <c r="X112" i="1"/>
  <c r="Y112" i="1" s="1"/>
  <c r="X116" i="1"/>
  <c r="Y116" i="1" s="1"/>
  <c r="X120" i="1"/>
  <c r="Y120" i="1" s="1"/>
  <c r="X124" i="1"/>
  <c r="Y124" i="1" s="1"/>
  <c r="X128" i="1"/>
  <c r="Y128" i="1" s="1"/>
  <c r="X132" i="1"/>
  <c r="Y132" i="1" s="1"/>
  <c r="X136" i="1"/>
  <c r="Y136" i="1" s="1"/>
  <c r="X140" i="1"/>
  <c r="Y140" i="1" s="1"/>
  <c r="X144" i="1"/>
  <c r="Y144" i="1" s="1"/>
  <c r="X148" i="1"/>
  <c r="Y148" i="1" s="1"/>
  <c r="X152" i="1"/>
  <c r="Y152" i="1" s="1"/>
  <c r="X156" i="1"/>
  <c r="Y156" i="1" s="1"/>
  <c r="X160" i="1"/>
  <c r="Y160" i="1" s="1"/>
  <c r="X164" i="1"/>
  <c r="Y164" i="1" s="1"/>
  <c r="X168" i="1"/>
  <c r="Y168" i="1" s="1"/>
  <c r="X172" i="1"/>
  <c r="Y172" i="1" s="1"/>
  <c r="X176" i="1"/>
  <c r="Y176" i="1" s="1"/>
  <c r="X180" i="1"/>
  <c r="Y180" i="1" s="1"/>
  <c r="X184" i="1"/>
  <c r="Y184" i="1" s="1"/>
  <c r="X188" i="1"/>
  <c r="Y188" i="1" s="1"/>
  <c r="X192" i="1"/>
  <c r="Y192" i="1" s="1"/>
  <c r="X196" i="1"/>
  <c r="Y196" i="1" s="1"/>
  <c r="X200" i="1"/>
  <c r="Y200" i="1" s="1"/>
  <c r="X204" i="1"/>
  <c r="Y204" i="1" s="1"/>
  <c r="X208" i="1"/>
  <c r="Y208" i="1" s="1"/>
  <c r="X212" i="1"/>
  <c r="Y212" i="1" s="1"/>
  <c r="X216" i="1"/>
  <c r="Y216" i="1" s="1"/>
  <c r="X220" i="1"/>
  <c r="Y220" i="1" s="1"/>
  <c r="X224" i="1"/>
  <c r="Y224" i="1" s="1"/>
  <c r="X228" i="1"/>
  <c r="Y228" i="1" s="1"/>
  <c r="X232" i="1"/>
  <c r="Y232" i="1" s="1"/>
  <c r="X236" i="1"/>
  <c r="Y236" i="1" s="1"/>
  <c r="X240" i="1"/>
  <c r="Y240" i="1" s="1"/>
  <c r="X244" i="1"/>
  <c r="Y244" i="1" s="1"/>
  <c r="X248" i="1"/>
  <c r="Y248" i="1" s="1"/>
  <c r="X252" i="1"/>
  <c r="Y252" i="1" s="1"/>
  <c r="X256" i="1"/>
  <c r="Y256" i="1" s="1"/>
  <c r="X260" i="1"/>
  <c r="Y260" i="1" s="1"/>
  <c r="X264" i="1"/>
  <c r="Y264" i="1" s="1"/>
  <c r="X497" i="1"/>
  <c r="X501" i="1"/>
  <c r="Y501" i="1" s="1"/>
  <c r="X537" i="1"/>
  <c r="X541" i="1"/>
  <c r="Y541" i="1" s="1"/>
  <c r="X561" i="1"/>
  <c r="X565" i="1"/>
  <c r="X601" i="1"/>
  <c r="X605" i="1"/>
  <c r="Y605" i="1" s="1"/>
  <c r="X625" i="1"/>
  <c r="X629" i="1"/>
  <c r="X665" i="1"/>
  <c r="X669" i="1"/>
  <c r="X689" i="1"/>
  <c r="X693" i="1"/>
  <c r="X729" i="1"/>
  <c r="X733" i="1"/>
  <c r="Y733" i="1" s="1"/>
  <c r="X753" i="1"/>
  <c r="X757" i="1"/>
  <c r="Y302" i="1"/>
  <c r="Y310" i="1"/>
  <c r="Y318" i="1"/>
  <c r="Y326" i="1"/>
  <c r="Y334" i="1"/>
  <c r="Y342" i="1"/>
  <c r="Y350" i="1"/>
  <c r="Y358" i="1"/>
  <c r="Y366" i="1"/>
  <c r="Y374" i="1"/>
  <c r="Y382" i="1"/>
  <c r="Y390" i="1"/>
  <c r="Y398" i="1"/>
  <c r="Y414" i="1"/>
  <c r="Y418" i="1"/>
  <c r="Y430" i="1"/>
  <c r="X444" i="1"/>
  <c r="Y444" i="1" s="1"/>
  <c r="X448" i="1"/>
  <c r="Y448" i="1" s="1"/>
  <c r="Y466" i="1"/>
  <c r="Y482" i="1"/>
  <c r="X490" i="1"/>
  <c r="Y490" i="1" s="1"/>
  <c r="X494" i="1"/>
  <c r="Y494" i="1" s="1"/>
  <c r="X508" i="1"/>
  <c r="Y508" i="1" s="1"/>
  <c r="X512" i="1"/>
  <c r="Y512" i="1" s="1"/>
  <c r="X522" i="1"/>
  <c r="Y522" i="1" s="1"/>
  <c r="X526" i="1"/>
  <c r="Y526" i="1" s="1"/>
  <c r="X530" i="1"/>
  <c r="Y530" i="1" s="1"/>
  <c r="X534" i="1"/>
  <c r="Y534" i="1" s="1"/>
  <c r="X546" i="1"/>
  <c r="Y546" i="1" s="1"/>
  <c r="X550" i="1"/>
  <c r="Y550" i="1" s="1"/>
  <c r="X554" i="1"/>
  <c r="Y554" i="1" s="1"/>
  <c r="X558" i="1"/>
  <c r="Y558" i="1" s="1"/>
  <c r="X572" i="1"/>
  <c r="Y572" i="1" s="1"/>
  <c r="X576" i="1"/>
  <c r="Y576" i="1" s="1"/>
  <c r="X586" i="1"/>
  <c r="Y586" i="1" s="1"/>
  <c r="X590" i="1"/>
  <c r="Y590" i="1" s="1"/>
  <c r="X594" i="1"/>
  <c r="Y594" i="1" s="1"/>
  <c r="X598" i="1"/>
  <c r="Y598" i="1" s="1"/>
  <c r="X610" i="1"/>
  <c r="Y610" i="1" s="1"/>
  <c r="X614" i="1"/>
  <c r="Y614" i="1" s="1"/>
  <c r="X618" i="1"/>
  <c r="Y618" i="1" s="1"/>
  <c r="X622" i="1"/>
  <c r="Y622" i="1" s="1"/>
  <c r="X636" i="1"/>
  <c r="Y636" i="1" s="1"/>
  <c r="X640" i="1"/>
  <c r="Y640" i="1" s="1"/>
  <c r="X658" i="1"/>
  <c r="Y658" i="1" s="1"/>
  <c r="X662" i="1"/>
  <c r="Y662" i="1" s="1"/>
  <c r="X674" i="1"/>
  <c r="Y674" i="1" s="1"/>
  <c r="X678" i="1"/>
  <c r="Y678" i="1" s="1"/>
  <c r="X682" i="1"/>
  <c r="Y682" i="1" s="1"/>
  <c r="X686" i="1"/>
  <c r="Y686" i="1" s="1"/>
  <c r="X700" i="1"/>
  <c r="Y700" i="1" s="1"/>
  <c r="X704" i="1"/>
  <c r="Y704" i="1" s="1"/>
  <c r="X722" i="1"/>
  <c r="Y722" i="1" s="1"/>
  <c r="X726" i="1"/>
  <c r="Y726" i="1" s="1"/>
  <c r="X738" i="1"/>
  <c r="Y738" i="1" s="1"/>
  <c r="X742" i="1"/>
  <c r="Y742" i="1" s="1"/>
  <c r="X746" i="1"/>
  <c r="Y746" i="1" s="1"/>
  <c r="X750" i="1"/>
  <c r="Y750" i="1" s="1"/>
  <c r="X764" i="1"/>
  <c r="Y764" i="1" s="1"/>
  <c r="X768" i="1"/>
  <c r="Y768" i="1" s="1"/>
  <c r="X37" i="1"/>
  <c r="Y37" i="1" s="1"/>
  <c r="Z37" i="1"/>
  <c r="X41" i="1"/>
  <c r="Y41" i="1" s="1"/>
  <c r="X45" i="1"/>
  <c r="Y45" i="1" s="1"/>
  <c r="X49" i="1"/>
  <c r="Y49" i="1" s="1"/>
  <c r="X53" i="1"/>
  <c r="Y53" i="1" s="1"/>
  <c r="X57" i="1"/>
  <c r="Y57" i="1" s="1"/>
  <c r="X61" i="1"/>
  <c r="Y61" i="1" s="1"/>
  <c r="X65" i="1"/>
  <c r="Y65" i="1" s="1"/>
  <c r="X69" i="1"/>
  <c r="Y69" i="1" s="1"/>
  <c r="X73" i="1"/>
  <c r="Y73" i="1" s="1"/>
  <c r="X77" i="1"/>
  <c r="Y77" i="1" s="1"/>
  <c r="X81" i="1"/>
  <c r="Y81" i="1" s="1"/>
  <c r="X85" i="1"/>
  <c r="Y85" i="1" s="1"/>
  <c r="X89" i="1"/>
  <c r="Y89" i="1" s="1"/>
  <c r="X93" i="1"/>
  <c r="Y93" i="1" s="1"/>
  <c r="X97" i="1"/>
  <c r="Y97" i="1" s="1"/>
  <c r="X101" i="1"/>
  <c r="Y101" i="1" s="1"/>
  <c r="X105" i="1"/>
  <c r="Y105" i="1" s="1"/>
  <c r="X109" i="1"/>
  <c r="Y109" i="1" s="1"/>
  <c r="X113" i="1"/>
  <c r="Y113" i="1" s="1"/>
  <c r="X117" i="1"/>
  <c r="Y117" i="1" s="1"/>
  <c r="X121" i="1"/>
  <c r="Y121" i="1" s="1"/>
  <c r="X125" i="1"/>
  <c r="Y125" i="1" s="1"/>
  <c r="X129" i="1"/>
  <c r="Y129" i="1" s="1"/>
  <c r="X133" i="1"/>
  <c r="Y133" i="1" s="1"/>
  <c r="X137" i="1"/>
  <c r="Y137" i="1" s="1"/>
  <c r="X141" i="1"/>
  <c r="Y141" i="1" s="1"/>
  <c r="X145" i="1"/>
  <c r="Y145" i="1" s="1"/>
  <c r="X149" i="1"/>
  <c r="Y149" i="1" s="1"/>
  <c r="X153" i="1"/>
  <c r="Y153" i="1" s="1"/>
  <c r="X157" i="1"/>
  <c r="Y157" i="1" s="1"/>
  <c r="X161" i="1"/>
  <c r="Y161" i="1" s="1"/>
  <c r="X165" i="1"/>
  <c r="Y165" i="1" s="1"/>
  <c r="X169" i="1"/>
  <c r="Y169" i="1" s="1"/>
  <c r="X173" i="1"/>
  <c r="Y173" i="1" s="1"/>
  <c r="X177" i="1"/>
  <c r="Y177" i="1" s="1"/>
  <c r="X181" i="1"/>
  <c r="Y181" i="1" s="1"/>
  <c r="X185" i="1"/>
  <c r="Y185" i="1" s="1"/>
  <c r="X189" i="1"/>
  <c r="Y189" i="1" s="1"/>
  <c r="X193" i="1"/>
  <c r="Y193" i="1" s="1"/>
  <c r="X197" i="1"/>
  <c r="Y197" i="1" s="1"/>
  <c r="X201" i="1"/>
  <c r="Y201" i="1" s="1"/>
  <c r="X205" i="1"/>
  <c r="Y205" i="1" s="1"/>
  <c r="X209" i="1"/>
  <c r="Y209" i="1" s="1"/>
  <c r="X213" i="1"/>
  <c r="Y213" i="1" s="1"/>
  <c r="X217" i="1"/>
  <c r="Y217" i="1" s="1"/>
  <c r="X221" i="1"/>
  <c r="Y221" i="1" s="1"/>
  <c r="X225" i="1"/>
  <c r="Y225" i="1" s="1"/>
  <c r="X229" i="1"/>
  <c r="Y229" i="1" s="1"/>
  <c r="X233" i="1"/>
  <c r="Y233" i="1" s="1"/>
  <c r="X237" i="1"/>
  <c r="Y237" i="1" s="1"/>
  <c r="X241" i="1"/>
  <c r="Y241" i="1" s="1"/>
  <c r="X245" i="1"/>
  <c r="Y245" i="1" s="1"/>
  <c r="X249" i="1"/>
  <c r="Y249" i="1" s="1"/>
  <c r="X253" i="1"/>
  <c r="Y253" i="1" s="1"/>
  <c r="X257" i="1"/>
  <c r="Y257" i="1" s="1"/>
  <c r="X261" i="1"/>
  <c r="Y261" i="1" s="1"/>
  <c r="X265" i="1"/>
  <c r="Y265" i="1" s="1"/>
  <c r="X269" i="1"/>
  <c r="X273" i="1"/>
  <c r="X277" i="1"/>
  <c r="X281" i="1"/>
  <c r="Y281" i="1" s="1"/>
  <c r="X285" i="1"/>
  <c r="X289" i="1"/>
  <c r="X293" i="1"/>
  <c r="X297" i="1"/>
  <c r="X301" i="1"/>
  <c r="X305" i="1"/>
  <c r="Y305" i="1" s="1"/>
  <c r="X309" i="1"/>
  <c r="X313" i="1"/>
  <c r="X317" i="1"/>
  <c r="X321" i="1"/>
  <c r="X325" i="1"/>
  <c r="X329" i="1"/>
  <c r="X333" i="1"/>
  <c r="X337" i="1"/>
  <c r="Y337" i="1" s="1"/>
  <c r="X341" i="1"/>
  <c r="X345" i="1"/>
  <c r="X349" i="1"/>
  <c r="Y349" i="1" s="1"/>
  <c r="X353" i="1"/>
  <c r="X357" i="1"/>
  <c r="Y357" i="1" s="1"/>
  <c r="X361" i="1"/>
  <c r="X365" i="1"/>
  <c r="X369" i="1"/>
  <c r="Y369" i="1" s="1"/>
  <c r="X373" i="1"/>
  <c r="X377" i="1"/>
  <c r="X381" i="1"/>
  <c r="X385" i="1"/>
  <c r="Y385" i="1" s="1"/>
  <c r="X389" i="1"/>
  <c r="X393" i="1"/>
  <c r="X397" i="1"/>
  <c r="X401" i="1"/>
  <c r="X405" i="1"/>
  <c r="Y405" i="1" s="1"/>
  <c r="X409" i="1"/>
  <c r="X413" i="1"/>
  <c r="X417" i="1"/>
  <c r="Y417" i="1" s="1"/>
  <c r="X421" i="1"/>
  <c r="Y421" i="1" s="1"/>
  <c r="X425" i="1"/>
  <c r="X429" i="1"/>
  <c r="X443" i="1"/>
  <c r="X447" i="1"/>
  <c r="X465" i="1"/>
  <c r="X469" i="1"/>
  <c r="X481" i="1"/>
  <c r="Z482" i="1"/>
  <c r="X485" i="1"/>
  <c r="Z486" i="1"/>
  <c r="X268" i="1"/>
  <c r="Y268" i="1" s="1"/>
  <c r="X272" i="1"/>
  <c r="Y272" i="1" s="1"/>
  <c r="X276" i="1"/>
  <c r="Y276" i="1" s="1"/>
  <c r="X280" i="1"/>
  <c r="Y280" i="1" s="1"/>
  <c r="X284" i="1"/>
  <c r="Y284" i="1" s="1"/>
  <c r="X288" i="1"/>
  <c r="Y288" i="1" s="1"/>
  <c r="X292" i="1"/>
  <c r="Y292" i="1" s="1"/>
  <c r="X296" i="1"/>
  <c r="Y296" i="1" s="1"/>
  <c r="X300" i="1"/>
  <c r="Y300" i="1" s="1"/>
  <c r="X304" i="1"/>
  <c r="Y304" i="1" s="1"/>
  <c r="X308" i="1"/>
  <c r="Y308" i="1" s="1"/>
  <c r="X312" i="1"/>
  <c r="Y312" i="1" s="1"/>
  <c r="X316" i="1"/>
  <c r="Y316" i="1" s="1"/>
  <c r="X320" i="1"/>
  <c r="Y320" i="1" s="1"/>
  <c r="X324" i="1"/>
  <c r="Y324" i="1" s="1"/>
  <c r="X328" i="1"/>
  <c r="Y328" i="1" s="1"/>
  <c r="X332" i="1"/>
  <c r="Y332" i="1" s="1"/>
  <c r="X336" i="1"/>
  <c r="Y336" i="1" s="1"/>
  <c r="X340" i="1"/>
  <c r="Y340" i="1" s="1"/>
  <c r="X344" i="1"/>
  <c r="Y344" i="1" s="1"/>
  <c r="X348" i="1"/>
  <c r="Y348" i="1" s="1"/>
  <c r="X352" i="1"/>
  <c r="Y352" i="1" s="1"/>
  <c r="X356" i="1"/>
  <c r="Y356" i="1" s="1"/>
  <c r="X360" i="1"/>
  <c r="Y360" i="1" s="1"/>
  <c r="X364" i="1"/>
  <c r="Y364" i="1" s="1"/>
  <c r="X368" i="1"/>
  <c r="Y368" i="1" s="1"/>
  <c r="X372" i="1"/>
  <c r="Y372" i="1" s="1"/>
  <c r="X376" i="1"/>
  <c r="Y376" i="1" s="1"/>
  <c r="X380" i="1"/>
  <c r="Y380" i="1" s="1"/>
  <c r="X384" i="1"/>
  <c r="Y384" i="1" s="1"/>
  <c r="X388" i="1"/>
  <c r="Y388" i="1" s="1"/>
  <c r="X392" i="1"/>
  <c r="Y392" i="1" s="1"/>
  <c r="X396" i="1"/>
  <c r="Y396" i="1" s="1"/>
  <c r="X400" i="1"/>
  <c r="Y400" i="1" s="1"/>
  <c r="X404" i="1"/>
  <c r="Y404" i="1" s="1"/>
  <c r="X408" i="1"/>
  <c r="Y408" i="1" s="1"/>
  <c r="X412" i="1"/>
  <c r="Y412" i="1" s="1"/>
  <c r="X416" i="1"/>
  <c r="Y416" i="1" s="1"/>
  <c r="X420" i="1"/>
  <c r="Y420" i="1" s="1"/>
  <c r="X424" i="1"/>
  <c r="Y424" i="1" s="1"/>
  <c r="X428" i="1"/>
  <c r="Y428" i="1" s="1"/>
  <c r="X432" i="1"/>
  <c r="Y432" i="1" s="1"/>
  <c r="X442" i="1"/>
  <c r="Y442" i="1" s="1"/>
  <c r="X446" i="1"/>
  <c r="Y446" i="1" s="1"/>
  <c r="X452" i="1"/>
  <c r="Y452" i="1" s="1"/>
  <c r="X456" i="1"/>
  <c r="Y456" i="1" s="1"/>
  <c r="X460" i="1"/>
  <c r="Y460" i="1" s="1"/>
  <c r="X464" i="1"/>
  <c r="Y464" i="1" s="1"/>
  <c r="X468" i="1"/>
  <c r="Y468" i="1" s="1"/>
  <c r="X472" i="1"/>
  <c r="Y472" i="1" s="1"/>
  <c r="X492" i="1"/>
  <c r="Y492" i="1" s="1"/>
  <c r="X496" i="1"/>
  <c r="Y496" i="1" s="1"/>
  <c r="X516" i="1"/>
  <c r="Y516" i="1" s="1"/>
  <c r="X520" i="1"/>
  <c r="Y520" i="1" s="1"/>
  <c r="AA520" i="1" s="1"/>
  <c r="AB520" i="1" s="1"/>
  <c r="X524" i="1"/>
  <c r="Y524" i="1" s="1"/>
  <c r="X528" i="1"/>
  <c r="Y528" i="1" s="1"/>
  <c r="X532" i="1"/>
  <c r="Y532" i="1" s="1"/>
  <c r="X536" i="1"/>
  <c r="Y536" i="1" s="1"/>
  <c r="X556" i="1"/>
  <c r="Y556" i="1" s="1"/>
  <c r="X560" i="1"/>
  <c r="Y560" i="1" s="1"/>
  <c r="Y574" i="1"/>
  <c r="X580" i="1"/>
  <c r="Y580" i="1" s="1"/>
  <c r="X584" i="1"/>
  <c r="Y584" i="1" s="1"/>
  <c r="AA584" i="1" s="1"/>
  <c r="AB584" i="1" s="1"/>
  <c r="X588" i="1"/>
  <c r="Y588" i="1" s="1"/>
  <c r="X592" i="1"/>
  <c r="Y592" i="1" s="1"/>
  <c r="X596" i="1"/>
  <c r="Y596" i="1" s="1"/>
  <c r="X600" i="1"/>
  <c r="Y600" i="1" s="1"/>
  <c r="X620" i="1"/>
  <c r="Y620" i="1" s="1"/>
  <c r="X624" i="1"/>
  <c r="Y624" i="1" s="1"/>
  <c r="X644" i="1"/>
  <c r="Y644" i="1" s="1"/>
  <c r="X648" i="1"/>
  <c r="Y648" i="1" s="1"/>
  <c r="AA648" i="1" s="1"/>
  <c r="AB648" i="1" s="1"/>
  <c r="X652" i="1"/>
  <c r="Y652" i="1" s="1"/>
  <c r="X656" i="1"/>
  <c r="Y656" i="1" s="1"/>
  <c r="X660" i="1"/>
  <c r="Y660" i="1" s="1"/>
  <c r="X664" i="1"/>
  <c r="Y664" i="1" s="1"/>
  <c r="X684" i="1"/>
  <c r="Y684" i="1" s="1"/>
  <c r="X688" i="1"/>
  <c r="Y688" i="1" s="1"/>
  <c r="Y698" i="1"/>
  <c r="Y702" i="1"/>
  <c r="X708" i="1"/>
  <c r="Y708" i="1" s="1"/>
  <c r="X712" i="1"/>
  <c r="Y712" i="1" s="1"/>
  <c r="AA712" i="1" s="1"/>
  <c r="AB712" i="1" s="1"/>
  <c r="X716" i="1"/>
  <c r="Y716" i="1" s="1"/>
  <c r="X720" i="1"/>
  <c r="Y720" i="1" s="1"/>
  <c r="X724" i="1"/>
  <c r="Y724" i="1" s="1"/>
  <c r="X728" i="1"/>
  <c r="Y728" i="1" s="1"/>
  <c r="X748" i="1"/>
  <c r="Y748" i="1" s="1"/>
  <c r="X752" i="1"/>
  <c r="Y752" i="1" s="1"/>
  <c r="Y762" i="1"/>
  <c r="X772" i="1"/>
  <c r="Y772" i="1" s="1"/>
  <c r="X776" i="1"/>
  <c r="Y776" i="1" s="1"/>
  <c r="AA776" i="1" s="1"/>
  <c r="AB776" i="1" s="1"/>
  <c r="X780" i="1"/>
  <c r="Y780" i="1" s="1"/>
  <c r="X784" i="1"/>
  <c r="Y784" i="1" s="1"/>
  <c r="Y797" i="1"/>
  <c r="X803" i="1"/>
  <c r="Z804" i="1"/>
  <c r="X807" i="1"/>
  <c r="Z808" i="1"/>
  <c r="X811" i="1"/>
  <c r="X815" i="1"/>
  <c r="Z836" i="1"/>
  <c r="Z840" i="1"/>
  <c r="X843" i="1"/>
  <c r="X847" i="1"/>
  <c r="Z910" i="1"/>
  <c r="Z914" i="1"/>
  <c r="Z918" i="1"/>
  <c r="Z922" i="1"/>
  <c r="Z926" i="1"/>
  <c r="Z930" i="1"/>
  <c r="Z934" i="1"/>
  <c r="Z938" i="1"/>
  <c r="X941" i="1"/>
  <c r="Z942" i="1"/>
  <c r="X945" i="1"/>
  <c r="Z946" i="1"/>
  <c r="X949" i="1"/>
  <c r="Z950" i="1"/>
  <c r="X963" i="1"/>
  <c r="X967" i="1"/>
  <c r="X970" i="1"/>
  <c r="Y970" i="1" s="1"/>
  <c r="Z970" i="1"/>
  <c r="X974" i="1"/>
  <c r="Y974" i="1" s="1"/>
  <c r="Z974" i="1"/>
  <c r="X985" i="1"/>
  <c r="X989" i="1"/>
  <c r="X993" i="1"/>
  <c r="X997" i="1"/>
  <c r="Y997" i="1" s="1"/>
  <c r="X1025" i="1"/>
  <c r="X1029" i="1"/>
  <c r="X1033" i="1"/>
  <c r="X1037" i="1"/>
  <c r="X1041" i="1"/>
  <c r="Z1042" i="1"/>
  <c r="X1045" i="1"/>
  <c r="Y1045" i="1" s="1"/>
  <c r="Z1046" i="1"/>
  <c r="X1049" i="1"/>
  <c r="Z1050" i="1"/>
  <c r="X1053" i="1"/>
  <c r="Y1053" i="1" s="1"/>
  <c r="Z1054" i="1"/>
  <c r="X1057" i="1"/>
  <c r="X1061" i="1"/>
  <c r="X795" i="1"/>
  <c r="X799" i="1"/>
  <c r="X801" i="1"/>
  <c r="Z802" i="1"/>
  <c r="X805" i="1"/>
  <c r="Y805" i="1" s="1"/>
  <c r="Z806" i="1"/>
  <c r="X809" i="1"/>
  <c r="X813" i="1"/>
  <c r="X827" i="1"/>
  <c r="X831" i="1"/>
  <c r="X833" i="1"/>
  <c r="Z834" i="1"/>
  <c r="X837" i="1"/>
  <c r="Z838" i="1"/>
  <c r="AA838" i="1" s="1"/>
  <c r="AB838" i="1" s="1"/>
  <c r="X841" i="1"/>
  <c r="X845" i="1"/>
  <c r="X908" i="1"/>
  <c r="Y908" i="1" s="1"/>
  <c r="X912" i="1"/>
  <c r="Y912" i="1" s="1"/>
  <c r="X916" i="1"/>
  <c r="Y916" i="1" s="1"/>
  <c r="X920" i="1"/>
  <c r="Y920" i="1" s="1"/>
  <c r="X924" i="1"/>
  <c r="Y924" i="1" s="1"/>
  <c r="X928" i="1"/>
  <c r="Y928" i="1" s="1"/>
  <c r="X932" i="1"/>
  <c r="Y932" i="1" s="1"/>
  <c r="X936" i="1"/>
  <c r="Y936" i="1" s="1"/>
  <c r="X940" i="1"/>
  <c r="Y940" i="1" s="1"/>
  <c r="X944" i="1"/>
  <c r="Y944" i="1" s="1"/>
  <c r="X948" i="1"/>
  <c r="Y948" i="1" s="1"/>
  <c r="X952" i="1"/>
  <c r="Y952" i="1" s="1"/>
  <c r="X962" i="1"/>
  <c r="Y962" i="1" s="1"/>
  <c r="X966" i="1"/>
  <c r="Y966" i="1" s="1"/>
  <c r="X489" i="1"/>
  <c r="Y489" i="1" s="1"/>
  <c r="X493" i="1"/>
  <c r="X507" i="1"/>
  <c r="X511" i="1"/>
  <c r="X529" i="1"/>
  <c r="X533" i="1"/>
  <c r="X545" i="1"/>
  <c r="Y545" i="1" s="1"/>
  <c r="Z546" i="1"/>
  <c r="X549" i="1"/>
  <c r="Z550" i="1"/>
  <c r="X553" i="1"/>
  <c r="X557" i="1"/>
  <c r="X571" i="1"/>
  <c r="X575" i="1"/>
  <c r="X593" i="1"/>
  <c r="Y593" i="1" s="1"/>
  <c r="X597" i="1"/>
  <c r="X609" i="1"/>
  <c r="Z610" i="1"/>
  <c r="X613" i="1"/>
  <c r="Z614" i="1"/>
  <c r="X617" i="1"/>
  <c r="X621" i="1"/>
  <c r="Y621" i="1" s="1"/>
  <c r="X635" i="1"/>
  <c r="X639" i="1"/>
  <c r="Z650" i="1"/>
  <c r="Z654" i="1"/>
  <c r="X657" i="1"/>
  <c r="X661" i="1"/>
  <c r="Y661" i="1" s="1"/>
  <c r="X673" i="1"/>
  <c r="Z674" i="1"/>
  <c r="X677" i="1"/>
  <c r="Z678" i="1"/>
  <c r="X681" i="1"/>
  <c r="X685" i="1"/>
  <c r="X699" i="1"/>
  <c r="X703" i="1"/>
  <c r="Z714" i="1"/>
  <c r="Z718" i="1"/>
  <c r="X721" i="1"/>
  <c r="X725" i="1"/>
  <c r="X737" i="1"/>
  <c r="Z738" i="1"/>
  <c r="X741" i="1"/>
  <c r="Y741" i="1" s="1"/>
  <c r="Z742" i="1"/>
  <c r="X745" i="1"/>
  <c r="X749" i="1"/>
  <c r="Y749" i="1" s="1"/>
  <c r="X763" i="1"/>
  <c r="X767" i="1"/>
  <c r="Z778" i="1"/>
  <c r="Z782" i="1"/>
  <c r="X785" i="1"/>
  <c r="X794" i="1"/>
  <c r="Y794" i="1" s="1"/>
  <c r="X798" i="1"/>
  <c r="Y798" i="1" s="1"/>
  <c r="X804" i="1"/>
  <c r="Y804" i="1" s="1"/>
  <c r="X808" i="1"/>
  <c r="Y808" i="1" s="1"/>
  <c r="X812" i="1"/>
  <c r="Y812" i="1" s="1"/>
  <c r="X816" i="1"/>
  <c r="Y816" i="1" s="1"/>
  <c r="X826" i="1"/>
  <c r="Y826" i="1" s="1"/>
  <c r="X830" i="1"/>
  <c r="Y830" i="1" s="1"/>
  <c r="X844" i="1"/>
  <c r="Y844" i="1" s="1"/>
  <c r="X848" i="1"/>
  <c r="Y848" i="1" s="1"/>
  <c r="X995" i="1"/>
  <c r="X999" i="1"/>
  <c r="Y999" i="1" s="1"/>
  <c r="X1035" i="1"/>
  <c r="X1039" i="1"/>
  <c r="X1059" i="1"/>
  <c r="X1063" i="1"/>
  <c r="Y1063" i="1" s="1"/>
  <c r="X975" i="1"/>
  <c r="X986" i="1"/>
  <c r="Y986" i="1" s="1"/>
  <c r="X990" i="1"/>
  <c r="Y990" i="1" s="1"/>
  <c r="X1004" i="1"/>
  <c r="Y1004" i="1" s="1"/>
  <c r="X1008" i="1"/>
  <c r="Y1008" i="1" s="1"/>
  <c r="X1010" i="1"/>
  <c r="Y1010" i="1" s="1"/>
  <c r="X1014" i="1"/>
  <c r="Y1014" i="1" s="1"/>
  <c r="X1018" i="1"/>
  <c r="Y1018" i="1" s="1"/>
  <c r="X1022" i="1"/>
  <c r="Y1022" i="1" s="1"/>
  <c r="X1026" i="1"/>
  <c r="Y1026" i="1" s="1"/>
  <c r="X1030" i="1"/>
  <c r="Y1030" i="1" s="1"/>
  <c r="X1068" i="1"/>
  <c r="Y1068" i="1" s="1"/>
  <c r="X1072" i="1"/>
  <c r="Y1072" i="1" s="1"/>
  <c r="X1074" i="1"/>
  <c r="Y1074" i="1" s="1"/>
  <c r="X1078" i="1"/>
  <c r="Y1078" i="1" s="1"/>
  <c r="X1082" i="1"/>
  <c r="Y1082" i="1" s="1"/>
  <c r="X1086" i="1"/>
  <c r="Y1086" i="1" s="1"/>
  <c r="X1090" i="1"/>
  <c r="Y1090" i="1" s="1"/>
  <c r="X1094" i="1"/>
  <c r="Y1094" i="1" s="1"/>
  <c r="X1153" i="1"/>
  <c r="X1157" i="1"/>
  <c r="X1161" i="1"/>
  <c r="X1165" i="1"/>
  <c r="X1169" i="1"/>
  <c r="Z1170" i="1"/>
  <c r="X1173" i="1"/>
  <c r="Z1174" i="1"/>
  <c r="X1177" i="1"/>
  <c r="Z1178" i="1"/>
  <c r="X1181" i="1"/>
  <c r="Z1182" i="1"/>
  <c r="X1185" i="1"/>
  <c r="X1189" i="1"/>
  <c r="X1217" i="1"/>
  <c r="X1221" i="1"/>
  <c r="X1225" i="1"/>
  <c r="X1229" i="1"/>
  <c r="X1233" i="1"/>
  <c r="Z1234" i="1"/>
  <c r="X1237" i="1"/>
  <c r="Z1238" i="1"/>
  <c r="Z1304" i="1"/>
  <c r="X1334" i="1"/>
  <c r="X1366" i="1"/>
  <c r="X1398" i="1"/>
  <c r="X1070" i="1"/>
  <c r="Y1070" i="1" s="1"/>
  <c r="Y1092" i="1"/>
  <c r="Y1096" i="1"/>
  <c r="Y1108" i="1"/>
  <c r="Y1116" i="1"/>
  <c r="X1129" i="1"/>
  <c r="X961" i="1"/>
  <c r="X965" i="1"/>
  <c r="Y965" i="1" s="1"/>
  <c r="X972" i="1"/>
  <c r="Y972" i="1" s="1"/>
  <c r="Z972" i="1"/>
  <c r="X976" i="1"/>
  <c r="Y976" i="1" s="1"/>
  <c r="Z976" i="1"/>
  <c r="X979" i="1"/>
  <c r="X983" i="1"/>
  <c r="Y983" i="1" s="1"/>
  <c r="X987" i="1"/>
  <c r="X991" i="1"/>
  <c r="X1001" i="1"/>
  <c r="X1005" i="1"/>
  <c r="X1011" i="1"/>
  <c r="Z1012" i="1"/>
  <c r="X1015" i="1"/>
  <c r="Z1016" i="1"/>
  <c r="X1019" i="1"/>
  <c r="Z1020" i="1"/>
  <c r="X1023" i="1"/>
  <c r="Z1024" i="1"/>
  <c r="X1027" i="1"/>
  <c r="X1031" i="1"/>
  <c r="X1065" i="1"/>
  <c r="X1069" i="1"/>
  <c r="X1075" i="1"/>
  <c r="Z1076" i="1"/>
  <c r="X1079" i="1"/>
  <c r="Z1080" i="1"/>
  <c r="X1083" i="1"/>
  <c r="Z1084" i="1"/>
  <c r="X1087" i="1"/>
  <c r="Z1088" i="1"/>
  <c r="X1091" i="1"/>
  <c r="X1095" i="1"/>
  <c r="X1162" i="1"/>
  <c r="Y1162" i="1" s="1"/>
  <c r="X1166" i="1"/>
  <c r="Y1166" i="1" s="1"/>
  <c r="X1186" i="1"/>
  <c r="X1190" i="1"/>
  <c r="Y1190" i="1" s="1"/>
  <c r="X1226" i="1"/>
  <c r="Y1226" i="1" s="1"/>
  <c r="X1230" i="1"/>
  <c r="Y1230" i="1" s="1"/>
  <c r="X1294" i="1"/>
  <c r="X1306" i="1"/>
  <c r="X1241" i="1"/>
  <c r="Z1242" i="1"/>
  <c r="X1245" i="1"/>
  <c r="Z1246" i="1"/>
  <c r="X1249" i="1"/>
  <c r="Z1250" i="1"/>
  <c r="X1253" i="1"/>
  <c r="Y1253" i="1" s="1"/>
  <c r="Z1254" i="1"/>
  <c r="X1257" i="1"/>
  <c r="Z1258" i="1"/>
  <c r="X1261" i="1"/>
  <c r="Y1261" i="1" s="1"/>
  <c r="Z1262" i="1"/>
  <c r="X1265" i="1"/>
  <c r="Y1265" i="1" s="1"/>
  <c r="Z1266" i="1"/>
  <c r="X1269" i="1"/>
  <c r="Y1269" i="1" s="1"/>
  <c r="Z1270" i="1"/>
  <c r="X1273" i="1"/>
  <c r="Z1274" i="1"/>
  <c r="X1277" i="1"/>
  <c r="X1290" i="1"/>
  <c r="X1291" i="1"/>
  <c r="Y1291" i="1" s="1"/>
  <c r="Z1291" i="1"/>
  <c r="Z1298" i="1"/>
  <c r="X1313" i="1"/>
  <c r="Y1313" i="1" s="1"/>
  <c r="Z1313" i="1"/>
  <c r="X1317" i="1"/>
  <c r="Y1317" i="1" s="1"/>
  <c r="Z1317" i="1"/>
  <c r="X1321" i="1"/>
  <c r="Y1321" i="1" s="1"/>
  <c r="Z1321" i="1"/>
  <c r="X1324" i="1"/>
  <c r="X1325" i="1"/>
  <c r="Y1325" i="1" s="1"/>
  <c r="Z1325" i="1"/>
  <c r="Z1338" i="1"/>
  <c r="Z1360" i="1"/>
  <c r="Z1370" i="1"/>
  <c r="Z1392" i="1"/>
  <c r="Y1396" i="1"/>
  <c r="Z1402" i="1"/>
  <c r="Z1424" i="1"/>
  <c r="Z1533" i="1"/>
  <c r="Z1549" i="1"/>
  <c r="Z1597" i="1"/>
  <c r="Z1661" i="1"/>
  <c r="Z1701" i="1"/>
  <c r="Z1709" i="1"/>
  <c r="Z1733" i="1"/>
  <c r="Z1741" i="1"/>
  <c r="Z1765" i="1"/>
  <c r="X1133" i="1"/>
  <c r="X1139" i="1"/>
  <c r="Z1140" i="1"/>
  <c r="X1143" i="1"/>
  <c r="Z1144" i="1"/>
  <c r="X1147" i="1"/>
  <c r="Z1148" i="1"/>
  <c r="X1151" i="1"/>
  <c r="Z1152" i="1"/>
  <c r="X1155" i="1"/>
  <c r="X1159" i="1"/>
  <c r="X1193" i="1"/>
  <c r="X1197" i="1"/>
  <c r="X1203" i="1"/>
  <c r="Z1204" i="1"/>
  <c r="X1207" i="1"/>
  <c r="Z1208" i="1"/>
  <c r="X1211" i="1"/>
  <c r="Z1212" i="1"/>
  <c r="X1215" i="1"/>
  <c r="Z1216" i="1"/>
  <c r="X1219" i="1"/>
  <c r="X1223" i="1"/>
  <c r="Z1308" i="1"/>
  <c r="X1310" i="1"/>
  <c r="X1314" i="1"/>
  <c r="Y1314" i="1" s="1"/>
  <c r="X1318" i="1"/>
  <c r="X1319" i="1"/>
  <c r="Y1319" i="1" s="1"/>
  <c r="Z1319" i="1"/>
  <c r="X1320" i="1"/>
  <c r="Z1334" i="1"/>
  <c r="X1336" i="1"/>
  <c r="Z1344" i="1"/>
  <c r="X1362" i="1"/>
  <c r="Y1362" i="1" s="1"/>
  <c r="Z1376" i="1"/>
  <c r="X1394" i="1"/>
  <c r="Z1408" i="1"/>
  <c r="Z1416" i="1"/>
  <c r="X1426" i="1"/>
  <c r="Z1565" i="1"/>
  <c r="Z1629" i="1"/>
  <c r="Z1645" i="1"/>
  <c r="Z1685" i="1"/>
  <c r="Z1693" i="1"/>
  <c r="Z1717" i="1"/>
  <c r="Z1749" i="1"/>
  <c r="X1132" i="1"/>
  <c r="Y1132" i="1" s="1"/>
  <c r="X1136" i="1"/>
  <c r="Y1136" i="1" s="1"/>
  <c r="X1138" i="1"/>
  <c r="Y1138" i="1" s="1"/>
  <c r="X1142" i="1"/>
  <c r="Y1142" i="1" s="1"/>
  <c r="X1146" i="1"/>
  <c r="Y1146" i="1" s="1"/>
  <c r="X1150" i="1"/>
  <c r="Y1150" i="1" s="1"/>
  <c r="X1154" i="1"/>
  <c r="Y1154" i="1" s="1"/>
  <c r="X1158" i="1"/>
  <c r="Y1158" i="1" s="1"/>
  <c r="X1196" i="1"/>
  <c r="Y1196" i="1" s="1"/>
  <c r="X1200" i="1"/>
  <c r="Y1200" i="1" s="1"/>
  <c r="X1202" i="1"/>
  <c r="Y1202" i="1" s="1"/>
  <c r="X1206" i="1"/>
  <c r="Y1206" i="1" s="1"/>
  <c r="X1210" i="1"/>
  <c r="Y1210" i="1" s="1"/>
  <c r="X1214" i="1"/>
  <c r="Y1214" i="1" s="1"/>
  <c r="X1218" i="1"/>
  <c r="Y1218" i="1" s="1"/>
  <c r="X1222" i="1"/>
  <c r="Y1222" i="1" s="1"/>
  <c r="Z1247" i="1"/>
  <c r="Z1251" i="1"/>
  <c r="Z1255" i="1"/>
  <c r="Z1259" i="1"/>
  <c r="Z1263" i="1"/>
  <c r="Z1267" i="1"/>
  <c r="Z1271" i="1"/>
  <c r="Z1275" i="1"/>
  <c r="X1279" i="1"/>
  <c r="Y1279" i="1" s="1"/>
  <c r="Z1279" i="1"/>
  <c r="X1283" i="1"/>
  <c r="Y1283" i="1" s="1"/>
  <c r="Z1283" i="1"/>
  <c r="Z1294" i="1"/>
  <c r="X1296" i="1"/>
  <c r="Z1296" i="1"/>
  <c r="Z1300" i="1"/>
  <c r="X1302" i="1"/>
  <c r="Z1306" i="1"/>
  <c r="Z1328" i="1"/>
  <c r="X1332" i="1"/>
  <c r="Z1340" i="1"/>
  <c r="X1342" i="1"/>
  <c r="X1346" i="1"/>
  <c r="X1350" i="1"/>
  <c r="X1351" i="1"/>
  <c r="Y1351" i="1" s="1"/>
  <c r="Z1351" i="1"/>
  <c r="X1352" i="1"/>
  <c r="X1354" i="1"/>
  <c r="X1355" i="1"/>
  <c r="Y1355" i="1" s="1"/>
  <c r="Z1355" i="1"/>
  <c r="Z1366" i="1"/>
  <c r="X1368" i="1"/>
  <c r="Z1368" i="1"/>
  <c r="Z1372" i="1"/>
  <c r="X1374" i="1"/>
  <c r="X1378" i="1"/>
  <c r="Y1378" i="1" s="1"/>
  <c r="X1383" i="1"/>
  <c r="Y1383" i="1" s="1"/>
  <c r="Z1383" i="1"/>
  <c r="X1384" i="1"/>
  <c r="X1387" i="1"/>
  <c r="Y1387" i="1" s="1"/>
  <c r="Z1387" i="1"/>
  <c r="Z1398" i="1"/>
  <c r="X1400" i="1"/>
  <c r="Z1400" i="1"/>
  <c r="Z1404" i="1"/>
  <c r="X1406" i="1"/>
  <c r="X1410" i="1"/>
  <c r="X1415" i="1"/>
  <c r="Y1415" i="1" s="1"/>
  <c r="Z1415" i="1"/>
  <c r="X1416" i="1"/>
  <c r="X1419" i="1"/>
  <c r="Y1419" i="1" s="1"/>
  <c r="Z1419" i="1"/>
  <c r="X1535" i="1"/>
  <c r="Y1535" i="1" s="1"/>
  <c r="Z1535" i="1"/>
  <c r="Z1536" i="1"/>
  <c r="X1539" i="1"/>
  <c r="Y1539" i="1" s="1"/>
  <c r="Z1539" i="1"/>
  <c r="Z1540" i="1"/>
  <c r="X1543" i="1"/>
  <c r="Y1543" i="1" s="1"/>
  <c r="Z1543" i="1"/>
  <c r="Z1544" i="1"/>
  <c r="X1547" i="1"/>
  <c r="Y1547" i="1" s="1"/>
  <c r="Z1547" i="1"/>
  <c r="Z1548" i="1"/>
  <c r="X1551" i="1"/>
  <c r="X1555" i="1"/>
  <c r="X1559" i="1"/>
  <c r="Y1559" i="1" s="1"/>
  <c r="X1563" i="1"/>
  <c r="Y1563" i="1" s="1"/>
  <c r="X1599" i="1"/>
  <c r="Y1599" i="1" s="1"/>
  <c r="Z1599" i="1"/>
  <c r="Z1600" i="1"/>
  <c r="X1603" i="1"/>
  <c r="Y1603" i="1" s="1"/>
  <c r="Z1603" i="1"/>
  <c r="Z1604" i="1"/>
  <c r="X1607" i="1"/>
  <c r="Y1607" i="1" s="1"/>
  <c r="Z1607" i="1"/>
  <c r="Z1608" i="1"/>
  <c r="X1611" i="1"/>
  <c r="Y1611" i="1" s="1"/>
  <c r="Z1611" i="1"/>
  <c r="Z1612" i="1"/>
  <c r="X1615" i="1"/>
  <c r="X1619" i="1"/>
  <c r="X1623" i="1"/>
  <c r="Y1623" i="1" s="1"/>
  <c r="X1627" i="1"/>
  <c r="Y1627" i="1" s="1"/>
  <c r="X1663" i="1"/>
  <c r="Y1663" i="1" s="1"/>
  <c r="Z1663" i="1"/>
  <c r="Z1664" i="1"/>
  <c r="X1667" i="1"/>
  <c r="Y1667" i="1" s="1"/>
  <c r="Z1667" i="1"/>
  <c r="Z1668" i="1"/>
  <c r="X1671" i="1"/>
  <c r="Y1671" i="1" s="1"/>
  <c r="Z1671" i="1"/>
  <c r="Z1672" i="1"/>
  <c r="X1675" i="1"/>
  <c r="Y1675" i="1" s="1"/>
  <c r="Z1675" i="1"/>
  <c r="Z1676" i="1"/>
  <c r="X1679" i="1"/>
  <c r="Y1679" i="1" s="1"/>
  <c r="X1683" i="1"/>
  <c r="Y1683" i="1" s="1"/>
  <c r="X1703" i="1"/>
  <c r="Y1703" i="1" s="1"/>
  <c r="Z1703" i="1"/>
  <c r="Z1704" i="1"/>
  <c r="X1707" i="1"/>
  <c r="Y1707" i="1" s="1"/>
  <c r="Z1707" i="1"/>
  <c r="Z1708" i="1"/>
  <c r="X1711" i="1"/>
  <c r="X1715" i="1"/>
  <c r="X1735" i="1"/>
  <c r="Y1735" i="1" s="1"/>
  <c r="Z1735" i="1"/>
  <c r="Z1736" i="1"/>
  <c r="X1739" i="1"/>
  <c r="Y1739" i="1" s="1"/>
  <c r="Z1739" i="1"/>
  <c r="Z1740" i="1"/>
  <c r="X1743" i="1"/>
  <c r="X1747" i="1"/>
  <c r="X1767" i="1"/>
  <c r="Y1767" i="1" s="1"/>
  <c r="Z1767" i="1"/>
  <c r="Z1768" i="1"/>
  <c r="X1771" i="1"/>
  <c r="Y1771" i="1" s="1"/>
  <c r="Z1771" i="1"/>
  <c r="Z1772" i="1"/>
  <c r="Z1782" i="1"/>
  <c r="X1785" i="1"/>
  <c r="Y1785" i="1" s="1"/>
  <c r="Z1785" i="1"/>
  <c r="Z1786" i="1"/>
  <c r="X1789" i="1"/>
  <c r="Y1789" i="1" s="1"/>
  <c r="X1793" i="1"/>
  <c r="Y1793" i="1" s="1"/>
  <c r="X1797" i="1"/>
  <c r="Y1797" i="1" s="1"/>
  <c r="Z1814" i="1"/>
  <c r="X1817" i="1"/>
  <c r="Y1817" i="1" s="1"/>
  <c r="Z1817" i="1"/>
  <c r="Z1818" i="1"/>
  <c r="X1821" i="1"/>
  <c r="Y1821" i="1" s="1"/>
  <c r="X1825" i="1"/>
  <c r="X1829" i="1"/>
  <c r="Y1829" i="1" s="1"/>
  <c r="AA1829" i="1" s="1"/>
  <c r="AB1829" i="1" s="1"/>
  <c r="F1835" i="7" s="1"/>
  <c r="J1835" i="7" s="1"/>
  <c r="Z1846" i="1"/>
  <c r="X1849" i="1"/>
  <c r="Y1849" i="1" s="1"/>
  <c r="Z1849" i="1"/>
  <c r="Z1850" i="1"/>
  <c r="X1853" i="1"/>
  <c r="Y1853" i="1" s="1"/>
  <c r="X1857" i="1"/>
  <c r="X1861" i="1"/>
  <c r="Z1878" i="1"/>
  <c r="Y1881" i="1"/>
  <c r="Z1881" i="1"/>
  <c r="Z1882" i="1"/>
  <c r="X1885" i="1"/>
  <c r="Y1885" i="1" s="1"/>
  <c r="X1889" i="1"/>
  <c r="Y1889" i="1" s="1"/>
  <c r="X1893" i="1"/>
  <c r="Y1893" i="1" s="1"/>
  <c r="Z1910" i="1"/>
  <c r="Y1913" i="1"/>
  <c r="Z1913" i="1"/>
  <c r="Z1914" i="1"/>
  <c r="Y1917" i="1"/>
  <c r="Z1930" i="1"/>
  <c r="Z1946" i="1"/>
  <c r="Z1962" i="1"/>
  <c r="Y1965" i="1"/>
  <c r="Z1978" i="1"/>
  <c r="Y1981" i="1"/>
  <c r="Z1994" i="1"/>
  <c r="Y1997" i="1"/>
  <c r="Z2010" i="1"/>
  <c r="X2014" i="1"/>
  <c r="Y2014" i="1" s="1"/>
  <c r="Z2014" i="1"/>
  <c r="X2018" i="1"/>
  <c r="Y2018" i="1" s="1"/>
  <c r="Z2018" i="1"/>
  <c r="X2022" i="1"/>
  <c r="Y2022" i="1" s="1"/>
  <c r="Z2022" i="1"/>
  <c r="X2026" i="1"/>
  <c r="Y2026" i="1" s="1"/>
  <c r="Z2026" i="1"/>
  <c r="X2030" i="1"/>
  <c r="Y2030" i="1" s="1"/>
  <c r="Z2030" i="1"/>
  <c r="X2034" i="1"/>
  <c r="Y2034" i="1" s="1"/>
  <c r="Z2034" i="1"/>
  <c r="X2038" i="1"/>
  <c r="Y2038" i="1" s="1"/>
  <c r="Z2038" i="1"/>
  <c r="X2042" i="1"/>
  <c r="Y2042" i="1" s="1"/>
  <c r="Z2042" i="1"/>
  <c r="X2046" i="1"/>
  <c r="Y2046" i="1" s="1"/>
  <c r="Z2046" i="1"/>
  <c r="X2050" i="1"/>
  <c r="Y2050" i="1" s="1"/>
  <c r="Z2050" i="1"/>
  <c r="X2054" i="1"/>
  <c r="Y2054" i="1" s="1"/>
  <c r="Z2054" i="1"/>
  <c r="X2058" i="1"/>
  <c r="Y2058" i="1" s="1"/>
  <c r="Z2058" i="1"/>
  <c r="X2062" i="1"/>
  <c r="Y2062" i="1" s="1"/>
  <c r="Z2062" i="1"/>
  <c r="X2066" i="1"/>
  <c r="Y2066" i="1" s="1"/>
  <c r="Z2066" i="1"/>
  <c r="X2070" i="1"/>
  <c r="Y2070" i="1" s="1"/>
  <c r="Z2070" i="1"/>
  <c r="Z2078" i="1"/>
  <c r="Z2079" i="1"/>
  <c r="Z2082" i="1"/>
  <c r="Z2090" i="1"/>
  <c r="Z2091" i="1"/>
  <c r="Z2094" i="1"/>
  <c r="Z2102" i="1"/>
  <c r="Z2103" i="1"/>
  <c r="Z1781" i="1"/>
  <c r="Z1813" i="1"/>
  <c r="Z1821" i="1"/>
  <c r="Z1845" i="1"/>
  <c r="Z1877" i="1"/>
  <c r="Z1909" i="1"/>
  <c r="Z1925" i="1"/>
  <c r="Z1929" i="1"/>
  <c r="Z1941" i="1"/>
  <c r="Z1945" i="1"/>
  <c r="Z1957" i="1"/>
  <c r="Z1961" i="1"/>
  <c r="Z1977" i="1"/>
  <c r="Z1989" i="1"/>
  <c r="Z1993" i="1"/>
  <c r="Z2005" i="1"/>
  <c r="Z2009" i="1"/>
  <c r="X2013" i="1"/>
  <c r="Z2013" i="1"/>
  <c r="X2017" i="1"/>
  <c r="Z2017" i="1"/>
  <c r="X2021" i="1"/>
  <c r="Z2021" i="1"/>
  <c r="X2025" i="1"/>
  <c r="Z2025" i="1"/>
  <c r="X2029" i="1"/>
  <c r="Z2029" i="1"/>
  <c r="X2033" i="1"/>
  <c r="Z2033" i="1"/>
  <c r="X2037" i="1"/>
  <c r="Z2037" i="1"/>
  <c r="X2041" i="1"/>
  <c r="Z2041" i="1"/>
  <c r="X2045" i="1"/>
  <c r="Z2045" i="1"/>
  <c r="X2049" i="1"/>
  <c r="Z2049" i="1"/>
  <c r="X2053" i="1"/>
  <c r="Z2053" i="1"/>
  <c r="X2057" i="1"/>
  <c r="Z2057" i="1"/>
  <c r="X2061" i="1"/>
  <c r="Z2061" i="1"/>
  <c r="X2065" i="1"/>
  <c r="Z2065" i="1"/>
  <c r="X2069" i="1"/>
  <c r="Z2069" i="1"/>
  <c r="X2077" i="1"/>
  <c r="Y2077" i="1" s="1"/>
  <c r="Z2077" i="1"/>
  <c r="X2101" i="1"/>
  <c r="Y2101" i="1" s="1"/>
  <c r="Z2101" i="1"/>
  <c r="X2164" i="1"/>
  <c r="X2332" i="1"/>
  <c r="Y2332" i="1" s="1"/>
  <c r="X2336" i="1"/>
  <c r="Y2336" i="1" s="1"/>
  <c r="X2340" i="1"/>
  <c r="Y2340" i="1" s="1"/>
  <c r="X2344" i="1"/>
  <c r="Y2344" i="1" s="1"/>
  <c r="X2348" i="1"/>
  <c r="Y2348" i="1" s="1"/>
  <c r="X2352" i="1"/>
  <c r="Y2352" i="1" s="1"/>
  <c r="X2356" i="1"/>
  <c r="Y2356" i="1" s="1"/>
  <c r="X2360" i="1"/>
  <c r="Y2360" i="1" s="1"/>
  <c r="X2637" i="1"/>
  <c r="X1775" i="1"/>
  <c r="Y1775" i="1" s="1"/>
  <c r="X1779" i="1"/>
  <c r="X1799" i="1"/>
  <c r="Y1799" i="1" s="1"/>
  <c r="Z1799" i="1"/>
  <c r="Z1800" i="1"/>
  <c r="X1803" i="1"/>
  <c r="Y1803" i="1" s="1"/>
  <c r="Z1803" i="1"/>
  <c r="Z1804" i="1"/>
  <c r="X1807" i="1"/>
  <c r="X1811" i="1"/>
  <c r="Y1811" i="1" s="1"/>
  <c r="X1831" i="1"/>
  <c r="Y1831" i="1" s="1"/>
  <c r="Z1831" i="1"/>
  <c r="Z1832" i="1"/>
  <c r="X1835" i="1"/>
  <c r="Y1835" i="1" s="1"/>
  <c r="Z1835" i="1"/>
  <c r="Z1836" i="1"/>
  <c r="X1839" i="1"/>
  <c r="Y1839" i="1" s="1"/>
  <c r="X1843" i="1"/>
  <c r="X1863" i="1"/>
  <c r="Y1863" i="1" s="1"/>
  <c r="Z1863" i="1"/>
  <c r="Z1864" i="1"/>
  <c r="X1867" i="1"/>
  <c r="Y1867" i="1" s="1"/>
  <c r="Z1867" i="1"/>
  <c r="Z1868" i="1"/>
  <c r="X1871" i="1"/>
  <c r="X1875" i="1"/>
  <c r="Y1875" i="1" s="1"/>
  <c r="X1895" i="1"/>
  <c r="Y1895" i="1" s="1"/>
  <c r="Z1895" i="1"/>
  <c r="Z1896" i="1"/>
  <c r="X1899" i="1"/>
  <c r="Y1899" i="1" s="1"/>
  <c r="Z1899" i="1"/>
  <c r="Z1900" i="1"/>
  <c r="X1923" i="1"/>
  <c r="Y1923" i="1" s="1"/>
  <c r="Z1923" i="1"/>
  <c r="Z1924" i="1"/>
  <c r="X1939" i="1"/>
  <c r="Y1939" i="1" s="1"/>
  <c r="Z1939" i="1"/>
  <c r="Z1940" i="1"/>
  <c r="X1955" i="1"/>
  <c r="Y1955" i="1" s="1"/>
  <c r="Z1955" i="1"/>
  <c r="Z1956" i="1"/>
  <c r="X1971" i="1"/>
  <c r="Y1971" i="1" s="1"/>
  <c r="Z1971" i="1"/>
  <c r="Z1972" i="1"/>
  <c r="X1987" i="1"/>
  <c r="Y1987" i="1" s="1"/>
  <c r="Z1987" i="1"/>
  <c r="Z1988" i="1"/>
  <c r="X2003" i="1"/>
  <c r="Y2003" i="1" s="1"/>
  <c r="Z2003" i="1"/>
  <c r="Z2004" i="1"/>
  <c r="Z2074" i="1"/>
  <c r="Z2086" i="1"/>
  <c r="X2088" i="1"/>
  <c r="Y2088" i="1" s="1"/>
  <c r="Z2088" i="1"/>
  <c r="Z2098" i="1"/>
  <c r="Z2106" i="1"/>
  <c r="X2108" i="1"/>
  <c r="Y2108" i="1" s="1"/>
  <c r="Z2108" i="1"/>
  <c r="X2112" i="1"/>
  <c r="Y2112" i="1" s="1"/>
  <c r="Z2112" i="1"/>
  <c r="X2116" i="1"/>
  <c r="Y2116" i="1" s="1"/>
  <c r="Z2116" i="1"/>
  <c r="X2120" i="1"/>
  <c r="Y2120" i="1" s="1"/>
  <c r="Z2120" i="1"/>
  <c r="X2124" i="1"/>
  <c r="Y2124" i="1" s="1"/>
  <c r="Z2124" i="1"/>
  <c r="X2128" i="1"/>
  <c r="Y2128" i="1" s="1"/>
  <c r="Z2128" i="1"/>
  <c r="X2132" i="1"/>
  <c r="Y2132" i="1" s="1"/>
  <c r="Z2132" i="1"/>
  <c r="X2136" i="1"/>
  <c r="Y2136" i="1" s="1"/>
  <c r="Z2136" i="1"/>
  <c r="X2140" i="1"/>
  <c r="Y2140" i="1" s="1"/>
  <c r="Z2140" i="1"/>
  <c r="X2144" i="1"/>
  <c r="Y2144" i="1" s="1"/>
  <c r="Z2144" i="1"/>
  <c r="X2148" i="1"/>
  <c r="Y2148" i="1" s="1"/>
  <c r="Z2148" i="1"/>
  <c r="X2152" i="1"/>
  <c r="Y2152" i="1" s="1"/>
  <c r="Z2152" i="1"/>
  <c r="X2156" i="1"/>
  <c r="Y2156" i="1" s="1"/>
  <c r="Z2156" i="1"/>
  <c r="X2160" i="1"/>
  <c r="Y2160" i="1" s="1"/>
  <c r="Z2160" i="1"/>
  <c r="X2629" i="1"/>
  <c r="Y2513" i="1"/>
  <c r="Z2513" i="1"/>
  <c r="Z2604" i="1"/>
  <c r="X2641" i="1"/>
  <c r="Z2650" i="1"/>
  <c r="X2651" i="1"/>
  <c r="Y2651" i="1" s="1"/>
  <c r="X2655" i="1"/>
  <c r="Y2655" i="1" s="1"/>
  <c r="Z2658" i="1"/>
  <c r="Z2662" i="1"/>
  <c r="X2669" i="1"/>
  <c r="X2684" i="1"/>
  <c r="Y2684" i="1" s="1"/>
  <c r="X2688" i="1"/>
  <c r="Y2688" i="1" s="1"/>
  <c r="X2691" i="1"/>
  <c r="X2710" i="1"/>
  <c r="Y2710" i="1" s="1"/>
  <c r="X2717" i="1"/>
  <c r="X2726" i="1"/>
  <c r="Y2726" i="1" s="1"/>
  <c r="X2730" i="1"/>
  <c r="Y2730" i="1" s="1"/>
  <c r="X2750" i="1"/>
  <c r="Y2750" i="1" s="1"/>
  <c r="X2754" i="1"/>
  <c r="Y2754" i="1" s="1"/>
  <c r="Z2766" i="1"/>
  <c r="X2767" i="1"/>
  <c r="Y2767" i="1" s="1"/>
  <c r="Z2770" i="1"/>
  <c r="X2784" i="1"/>
  <c r="Y2784" i="1" s="1"/>
  <c r="X2787" i="1"/>
  <c r="X2796" i="1"/>
  <c r="Y2796" i="1" s="1"/>
  <c r="X2811" i="1"/>
  <c r="X2815" i="1"/>
  <c r="X2823" i="1"/>
  <c r="X2854" i="1"/>
  <c r="Y2854" i="1" s="1"/>
  <c r="X2862" i="1"/>
  <c r="Y2862" i="1" s="1"/>
  <c r="X2866" i="1"/>
  <c r="Y2866" i="1" s="1"/>
  <c r="X2872" i="1"/>
  <c r="X2885" i="1"/>
  <c r="X2902" i="1"/>
  <c r="Y2902" i="1" s="1"/>
  <c r="X2906" i="1"/>
  <c r="Y2906" i="1" s="1"/>
  <c r="X2910" i="1"/>
  <c r="Z2911" i="1"/>
  <c r="X2914" i="1"/>
  <c r="Y2914" i="1" s="1"/>
  <c r="X2923" i="1"/>
  <c r="Y2923" i="1" s="1"/>
  <c r="Z2928" i="1"/>
  <c r="Z2935" i="1"/>
  <c r="X2963" i="1"/>
  <c r="Y2963" i="1" s="1"/>
  <c r="Z2963" i="1"/>
  <c r="Z2965" i="1"/>
  <c r="Z2976" i="1"/>
  <c r="Z2977" i="1"/>
  <c r="X2986" i="1"/>
  <c r="Y2986" i="1" s="1"/>
  <c r="Z2987" i="1"/>
  <c r="X2994" i="1"/>
  <c r="Y2994" i="1" s="1"/>
  <c r="Z2995" i="1"/>
  <c r="X3002" i="1"/>
  <c r="Y3002" i="1" s="1"/>
  <c r="Z3003" i="1"/>
  <c r="X3010" i="1"/>
  <c r="Y3010" i="1" s="1"/>
  <c r="Z3011" i="1"/>
  <c r="X2364" i="1"/>
  <c r="Y2364" i="1" s="1"/>
  <c r="X2368" i="1"/>
  <c r="Y2368" i="1" s="1"/>
  <c r="X2372" i="1"/>
  <c r="Y2372" i="1" s="1"/>
  <c r="X2376" i="1"/>
  <c r="Y2376" i="1" s="1"/>
  <c r="X2380" i="1"/>
  <c r="Y2380" i="1" s="1"/>
  <c r="X2384" i="1"/>
  <c r="Y2384" i="1" s="1"/>
  <c r="X2388" i="1"/>
  <c r="Y2388" i="1" s="1"/>
  <c r="X2392" i="1"/>
  <c r="Y2392" i="1" s="1"/>
  <c r="X2396" i="1"/>
  <c r="Y2396" i="1" s="1"/>
  <c r="X2400" i="1"/>
  <c r="Y2400" i="1" s="1"/>
  <c r="X2404" i="1"/>
  <c r="Y2404" i="1" s="1"/>
  <c r="X2408" i="1"/>
  <c r="Y2408" i="1" s="1"/>
  <c r="X2412" i="1"/>
  <c r="Y2412" i="1" s="1"/>
  <c r="X2416" i="1"/>
  <c r="Y2416" i="1" s="1"/>
  <c r="X2420" i="1"/>
  <c r="Y2420" i="1" s="1"/>
  <c r="X2424" i="1"/>
  <c r="Y2424" i="1" s="1"/>
  <c r="X2428" i="1"/>
  <c r="Y2428" i="1" s="1"/>
  <c r="X2432" i="1"/>
  <c r="Y2432" i="1" s="1"/>
  <c r="X2436" i="1"/>
  <c r="Y2436" i="1" s="1"/>
  <c r="Z2441" i="1"/>
  <c r="Z2445" i="1"/>
  <c r="Z2449" i="1"/>
  <c r="Z2453" i="1"/>
  <c r="Z2457" i="1"/>
  <c r="Z2461" i="1"/>
  <c r="Z2465" i="1"/>
  <c r="Z2469" i="1"/>
  <c r="X2472" i="1"/>
  <c r="Y2472" i="1" s="1"/>
  <c r="X2476" i="1"/>
  <c r="Y2476" i="1" s="1"/>
  <c r="X2480" i="1"/>
  <c r="Y2480" i="1" s="1"/>
  <c r="X2484" i="1"/>
  <c r="Y2484" i="1" s="1"/>
  <c r="X2488" i="1"/>
  <c r="Y2488" i="1" s="1"/>
  <c r="X2492" i="1"/>
  <c r="Y2492" i="1" s="1"/>
  <c r="X2496" i="1"/>
  <c r="Y2496" i="1" s="1"/>
  <c r="X2500" i="1"/>
  <c r="Y2500" i="1" s="1"/>
  <c r="X2504" i="1"/>
  <c r="Y2504" i="1" s="1"/>
  <c r="X2508" i="1"/>
  <c r="Y2508" i="1" s="1"/>
  <c r="Z2510" i="1"/>
  <c r="Z2511" i="1"/>
  <c r="X2605" i="1"/>
  <c r="X2609" i="1"/>
  <c r="X2613" i="1"/>
  <c r="X2617" i="1"/>
  <c r="Y2617" i="1" s="1"/>
  <c r="Z2626" i="1"/>
  <c r="X2627" i="1"/>
  <c r="Y2627" i="1" s="1"/>
  <c r="X2649" i="1"/>
  <c r="X2654" i="1"/>
  <c r="Y2654" i="1" s="1"/>
  <c r="X2661" i="1"/>
  <c r="Z2686" i="1"/>
  <c r="X2693" i="1"/>
  <c r="X2715" i="1"/>
  <c r="Z2724" i="1"/>
  <c r="X2731" i="1"/>
  <c r="X2733" i="1"/>
  <c r="Y2733" i="1" s="1"/>
  <c r="Z2736" i="1"/>
  <c r="X2737" i="1"/>
  <c r="Y2737" i="1" s="1"/>
  <c r="X2739" i="1"/>
  <c r="Z2748" i="1"/>
  <c r="Z2806" i="1"/>
  <c r="X2807" i="1"/>
  <c r="Y2807" i="1" s="1"/>
  <c r="Z2810" i="1"/>
  <c r="Y2814" i="1"/>
  <c r="Z2814" i="1"/>
  <c r="X2822" i="1"/>
  <c r="Y2822" i="1" s="1"/>
  <c r="X2844" i="1"/>
  <c r="Y2844" i="1" s="1"/>
  <c r="X2853" i="1"/>
  <c r="X2870" i="1"/>
  <c r="Y2870" i="1" s="1"/>
  <c r="X2877" i="1"/>
  <c r="X2901" i="1"/>
  <c r="X2905" i="1"/>
  <c r="X2913" i="1"/>
  <c r="X2922" i="1"/>
  <c r="Y2922" i="1" s="1"/>
  <c r="Z2927" i="1"/>
  <c r="Z2950" i="1"/>
  <c r="Z2960" i="1"/>
  <c r="Z2968" i="1"/>
  <c r="Y2970" i="1"/>
  <c r="Z2970" i="1"/>
  <c r="X2973" i="1"/>
  <c r="Y2973" i="1" s="1"/>
  <c r="X2607" i="1"/>
  <c r="X2611" i="1"/>
  <c r="X2615" i="1"/>
  <c r="X2619" i="1"/>
  <c r="X2625" i="1"/>
  <c r="Z2634" i="1"/>
  <c r="X2635" i="1"/>
  <c r="Y2635" i="1" s="1"/>
  <c r="Z2668" i="1"/>
  <c r="Z2672" i="1"/>
  <c r="Y2673" i="1"/>
  <c r="X2675" i="1"/>
  <c r="X2682" i="1"/>
  <c r="Y2682" i="1" s="1"/>
  <c r="X2685" i="1"/>
  <c r="X2716" i="1"/>
  <c r="Y2716" i="1" s="1"/>
  <c r="X2720" i="1"/>
  <c r="Y2720" i="1" s="1"/>
  <c r="X2723" i="1"/>
  <c r="X2732" i="1"/>
  <c r="Y2732" i="1" s="1"/>
  <c r="X2747" i="1"/>
  <c r="X2763" i="1"/>
  <c r="X2771" i="1"/>
  <c r="X2773" i="1"/>
  <c r="Y2773" i="1" s="1"/>
  <c r="Z2776" i="1"/>
  <c r="X2777" i="1"/>
  <c r="Y2777" i="1" s="1"/>
  <c r="X2790" i="1"/>
  <c r="Y2790" i="1" s="1"/>
  <c r="X2794" i="1"/>
  <c r="Y2794" i="1" s="1"/>
  <c r="Z2813" i="1"/>
  <c r="X2821" i="1"/>
  <c r="X2839" i="1"/>
  <c r="X2843" i="1"/>
  <c r="X2849" i="1"/>
  <c r="Y2849" i="1" s="1"/>
  <c r="X2856" i="1"/>
  <c r="Y2856" i="1" s="1"/>
  <c r="X2882" i="1"/>
  <c r="Y2882" i="1" s="1"/>
  <c r="Z2883" i="1"/>
  <c r="X2890" i="1"/>
  <c r="Y2890" i="1" s="1"/>
  <c r="Z2891" i="1"/>
  <c r="Z2895" i="1"/>
  <c r="X2921" i="1"/>
  <c r="X2925" i="1"/>
  <c r="X2929" i="1"/>
  <c r="X2934" i="1"/>
  <c r="Y2934" i="1" s="1"/>
  <c r="X2939" i="1"/>
  <c r="Z2939" i="1"/>
  <c r="Z2949" i="1"/>
  <c r="Z2957" i="1"/>
  <c r="Z2981" i="1"/>
  <c r="Z2983" i="1"/>
  <c r="Z2989" i="1"/>
  <c r="Z2991" i="1"/>
  <c r="Z2997" i="1"/>
  <c r="Z2999" i="1"/>
  <c r="Z3005" i="1"/>
  <c r="Z3007" i="1"/>
  <c r="Z3014" i="1"/>
  <c r="Z3013" i="1"/>
  <c r="Y480" i="1"/>
  <c r="Z27" i="1"/>
  <c r="Z46" i="1"/>
  <c r="Z158" i="1"/>
  <c r="Z178" i="1"/>
  <c r="Z258" i="1"/>
  <c r="Z278" i="1"/>
  <c r="AA278" i="1" s="1"/>
  <c r="AB278" i="1" s="1"/>
  <c r="F284" i="7" s="1"/>
  <c r="J284" i="7" s="1"/>
  <c r="Z302" i="1"/>
  <c r="Z398" i="1"/>
  <c r="AA398" i="1" s="1"/>
  <c r="AB398" i="1" s="1"/>
  <c r="Z406" i="1"/>
  <c r="AA406" i="1" s="1"/>
  <c r="AB406" i="1" s="1"/>
  <c r="Z414" i="1"/>
  <c r="Z430" i="1"/>
  <c r="Y436" i="1"/>
  <c r="Z464" i="1"/>
  <c r="Y498" i="1"/>
  <c r="Z524" i="1"/>
  <c r="Y566" i="1"/>
  <c r="Z622" i="1"/>
  <c r="Z746" i="1"/>
  <c r="Y864" i="1"/>
  <c r="Y868" i="1"/>
  <c r="Y870" i="1"/>
  <c r="Y874" i="1"/>
  <c r="Y876" i="1"/>
  <c r="Y880" i="1"/>
  <c r="Y884" i="1"/>
  <c r="Y886" i="1"/>
  <c r="Y890" i="1"/>
  <c r="Y892" i="1"/>
  <c r="Y896" i="1"/>
  <c r="Y900" i="1"/>
  <c r="Y902" i="1"/>
  <c r="Y906" i="1"/>
  <c r="Y954" i="1"/>
  <c r="Y957" i="1"/>
  <c r="Y958" i="1"/>
  <c r="Y960" i="1"/>
  <c r="Y1186" i="1"/>
  <c r="Y1188" i="1"/>
  <c r="Y670" i="1"/>
  <c r="Y672" i="1"/>
  <c r="Y732" i="1"/>
  <c r="Y27" i="1"/>
  <c r="Z38" i="1"/>
  <c r="Z42" i="1"/>
  <c r="Z50" i="1"/>
  <c r="Z62" i="1"/>
  <c r="Z78" i="1"/>
  <c r="Z82" i="1"/>
  <c r="Z94" i="1"/>
  <c r="Z98" i="1"/>
  <c r="Z102" i="1"/>
  <c r="Z122" i="1"/>
  <c r="Z134" i="1"/>
  <c r="Z138" i="1"/>
  <c r="Z146" i="1"/>
  <c r="Z150" i="1"/>
  <c r="Z166" i="1"/>
  <c r="Z170" i="1"/>
  <c r="Z194" i="1"/>
  <c r="Z198" i="1"/>
  <c r="Z210" i="1"/>
  <c r="Z218" i="1"/>
  <c r="Z222" i="1"/>
  <c r="Z242" i="1"/>
  <c r="Z246" i="1"/>
  <c r="Z262" i="1"/>
  <c r="Z270" i="1"/>
  <c r="Z282" i="1"/>
  <c r="Z290" i="1"/>
  <c r="Z294" i="1"/>
  <c r="AA294" i="1" s="1"/>
  <c r="AB294" i="1" s="1"/>
  <c r="Z298" i="1"/>
  <c r="Z314" i="1"/>
  <c r="Z318" i="1"/>
  <c r="Z322" i="1"/>
  <c r="Z326" i="1"/>
  <c r="Z330" i="1"/>
  <c r="Z334" i="1"/>
  <c r="Z342" i="1"/>
  <c r="AA342" i="1" s="1"/>
  <c r="AB342" i="1" s="1"/>
  <c r="F348" i="7" s="1"/>
  <c r="J348" i="7" s="1"/>
  <c r="Z346" i="1"/>
  <c r="Z350" i="1"/>
  <c r="Z358" i="1"/>
  <c r="Z362" i="1"/>
  <c r="Z370" i="1"/>
  <c r="Z394" i="1"/>
  <c r="Z402" i="1"/>
  <c r="Z410" i="1"/>
  <c r="Z418" i="1"/>
  <c r="Z426" i="1"/>
  <c r="Z460" i="1"/>
  <c r="Z490" i="1"/>
  <c r="Y500" i="1"/>
  <c r="Y502" i="1"/>
  <c r="Z558" i="1"/>
  <c r="AA558" i="1" s="1"/>
  <c r="AB558" i="1" s="1"/>
  <c r="Y562" i="1"/>
  <c r="Z592" i="1"/>
  <c r="Y628" i="1"/>
  <c r="Y630" i="1"/>
  <c r="Y632" i="1"/>
  <c r="Z652" i="1"/>
  <c r="AA652" i="1" s="1"/>
  <c r="AB652" i="1" s="1"/>
  <c r="F658" i="7" s="1"/>
  <c r="J658" i="7" s="1"/>
  <c r="Z682" i="1"/>
  <c r="Z686" i="1"/>
  <c r="Y756" i="1"/>
  <c r="Y760" i="1"/>
  <c r="Z780" i="1"/>
  <c r="Y850" i="1"/>
  <c r="Y854" i="1"/>
  <c r="Z41" i="1"/>
  <c r="AA41" i="1" s="1"/>
  <c r="AB41" i="1" s="1"/>
  <c r="Z45" i="1"/>
  <c r="Z49" i="1"/>
  <c r="Z53" i="1"/>
  <c r="Z57" i="1"/>
  <c r="AA57" i="1" s="1"/>
  <c r="AB57" i="1" s="1"/>
  <c r="Z61" i="1"/>
  <c r="Z65" i="1"/>
  <c r="Z69" i="1"/>
  <c r="Z73" i="1"/>
  <c r="Z77" i="1"/>
  <c r="Z81" i="1"/>
  <c r="Z85" i="1"/>
  <c r="Z89" i="1"/>
  <c r="AA89" i="1" s="1"/>
  <c r="AB89" i="1" s="1"/>
  <c r="F95" i="7" s="1"/>
  <c r="J95" i="7" s="1"/>
  <c r="Z93" i="1"/>
  <c r="Z97" i="1"/>
  <c r="Z101" i="1"/>
  <c r="Z105" i="1"/>
  <c r="AA105" i="1" s="1"/>
  <c r="AB105" i="1" s="1"/>
  <c r="Z109" i="1"/>
  <c r="Z113" i="1"/>
  <c r="Z117" i="1"/>
  <c r="Z121" i="1"/>
  <c r="AA121" i="1" s="1"/>
  <c r="AB121" i="1" s="1"/>
  <c r="Z125" i="1"/>
  <c r="Z129" i="1"/>
  <c r="Z133" i="1"/>
  <c r="Z137" i="1"/>
  <c r="AA137" i="1" s="1"/>
  <c r="AB137" i="1" s="1"/>
  <c r="Z141" i="1"/>
  <c r="Z145" i="1"/>
  <c r="Z149" i="1"/>
  <c r="Z153" i="1"/>
  <c r="AA153" i="1" s="1"/>
  <c r="AB153" i="1" s="1"/>
  <c r="Z157" i="1"/>
  <c r="Z161" i="1"/>
  <c r="Z165" i="1"/>
  <c r="Z169" i="1"/>
  <c r="AA169" i="1" s="1"/>
  <c r="AB169" i="1" s="1"/>
  <c r="Z173" i="1"/>
  <c r="Z177" i="1"/>
  <c r="Z181" i="1"/>
  <c r="Z185" i="1"/>
  <c r="AA185" i="1" s="1"/>
  <c r="AB185" i="1" s="1"/>
  <c r="F191" i="7" s="1"/>
  <c r="J191" i="7" s="1"/>
  <c r="Z189" i="1"/>
  <c r="Z193" i="1"/>
  <c r="Z197" i="1"/>
  <c r="Z201" i="1"/>
  <c r="AA201" i="1" s="1"/>
  <c r="AB201" i="1" s="1"/>
  <c r="Z205" i="1"/>
  <c r="Z209" i="1"/>
  <c r="Z213" i="1"/>
  <c r="Z217" i="1"/>
  <c r="AA217" i="1" s="1"/>
  <c r="AB217" i="1" s="1"/>
  <c r="F223" i="7" s="1"/>
  <c r="J223" i="7" s="1"/>
  <c r="Z221" i="1"/>
  <c r="Z225" i="1"/>
  <c r="Z229" i="1"/>
  <c r="Z233" i="1"/>
  <c r="AA233" i="1" s="1"/>
  <c r="AB233" i="1" s="1"/>
  <c r="F239" i="7" s="1"/>
  <c r="J239" i="7" s="1"/>
  <c r="Z237" i="1"/>
  <c r="Z241" i="1"/>
  <c r="Z245" i="1"/>
  <c r="Z249" i="1"/>
  <c r="AA249" i="1" s="1"/>
  <c r="AB249" i="1" s="1"/>
  <c r="F255" i="7" s="1"/>
  <c r="J255" i="7" s="1"/>
  <c r="Z253" i="1"/>
  <c r="Z257" i="1"/>
  <c r="Z261" i="1"/>
  <c r="X450" i="1"/>
  <c r="Y450" i="1" s="1"/>
  <c r="X454" i="1"/>
  <c r="Y454" i="1" s="1"/>
  <c r="X484" i="1"/>
  <c r="Y484" i="1" s="1"/>
  <c r="X488" i="1"/>
  <c r="Y488" i="1" s="1"/>
  <c r="X514" i="1"/>
  <c r="Y514" i="1" s="1"/>
  <c r="X518" i="1"/>
  <c r="Y518" i="1" s="1"/>
  <c r="X548" i="1"/>
  <c r="Y548" i="1" s="1"/>
  <c r="X552" i="1"/>
  <c r="Y552" i="1" s="1"/>
  <c r="X578" i="1"/>
  <c r="Y578" i="1" s="1"/>
  <c r="X582" i="1"/>
  <c r="Y582" i="1" s="1"/>
  <c r="X612" i="1"/>
  <c r="Y612" i="1" s="1"/>
  <c r="X616" i="1"/>
  <c r="Y616" i="1" s="1"/>
  <c r="X642" i="1"/>
  <c r="Y642" i="1" s="1"/>
  <c r="X646" i="1"/>
  <c r="Y646" i="1" s="1"/>
  <c r="X650" i="1"/>
  <c r="Y650" i="1" s="1"/>
  <c r="X654" i="1"/>
  <c r="Y654" i="1" s="1"/>
  <c r="X676" i="1"/>
  <c r="Y676" i="1" s="1"/>
  <c r="X680" i="1"/>
  <c r="Y680" i="1" s="1"/>
  <c r="X706" i="1"/>
  <c r="Y706" i="1" s="1"/>
  <c r="X710" i="1"/>
  <c r="Y710" i="1" s="1"/>
  <c r="X714" i="1"/>
  <c r="Y714" i="1" s="1"/>
  <c r="X718" i="1"/>
  <c r="Y718" i="1" s="1"/>
  <c r="X740" i="1"/>
  <c r="Y740" i="1" s="1"/>
  <c r="X744" i="1"/>
  <c r="Y744" i="1" s="1"/>
  <c r="X770" i="1"/>
  <c r="Y770" i="1" s="1"/>
  <c r="X774" i="1"/>
  <c r="Y774" i="1" s="1"/>
  <c r="X778" i="1"/>
  <c r="Y778" i="1" s="1"/>
  <c r="X782" i="1"/>
  <c r="Y782" i="1" s="1"/>
  <c r="X836" i="1"/>
  <c r="Y836" i="1" s="1"/>
  <c r="X840" i="1"/>
  <c r="Y840" i="1" s="1"/>
  <c r="Y996" i="1"/>
  <c r="Y1000" i="1"/>
  <c r="Y478" i="1"/>
  <c r="Y540" i="1"/>
  <c r="Y668" i="1"/>
  <c r="Y824" i="1"/>
  <c r="Z54" i="1"/>
  <c r="Z58" i="1"/>
  <c r="Z66" i="1"/>
  <c r="Z70" i="1"/>
  <c r="Z74" i="1"/>
  <c r="Z86" i="1"/>
  <c r="Z90" i="1"/>
  <c r="Z106" i="1"/>
  <c r="Z110" i="1"/>
  <c r="Z114" i="1"/>
  <c r="Z118" i="1"/>
  <c r="Z126" i="1"/>
  <c r="Z130" i="1"/>
  <c r="AA130" i="1" s="1"/>
  <c r="AB130" i="1" s="1"/>
  <c r="Z142" i="1"/>
  <c r="Z154" i="1"/>
  <c r="Z162" i="1"/>
  <c r="Z174" i="1"/>
  <c r="Z182" i="1"/>
  <c r="Z186" i="1"/>
  <c r="Z190" i="1"/>
  <c r="AA190" i="1" s="1"/>
  <c r="AB190" i="1" s="1"/>
  <c r="Z202" i="1"/>
  <c r="Z206" i="1"/>
  <c r="Z214" i="1"/>
  <c r="Z226" i="1"/>
  <c r="Z230" i="1"/>
  <c r="Z234" i="1"/>
  <c r="Z238" i="1"/>
  <c r="Z250" i="1"/>
  <c r="Z254" i="1"/>
  <c r="Z266" i="1"/>
  <c r="Z274" i="1"/>
  <c r="Z286" i="1"/>
  <c r="Z306" i="1"/>
  <c r="Z310" i="1"/>
  <c r="Z338" i="1"/>
  <c r="Z354" i="1"/>
  <c r="Z366" i="1"/>
  <c r="AA366" i="1" s="1"/>
  <c r="AB366" i="1" s="1"/>
  <c r="F372" i="7" s="1"/>
  <c r="J372" i="7" s="1"/>
  <c r="Z374" i="1"/>
  <c r="AA374" i="1" s="1"/>
  <c r="AB374" i="1" s="1"/>
  <c r="F380" i="7" s="1"/>
  <c r="J380" i="7" s="1"/>
  <c r="Z378" i="1"/>
  <c r="Z382" i="1"/>
  <c r="Z386" i="1"/>
  <c r="Z390" i="1"/>
  <c r="Z422" i="1"/>
  <c r="Y438" i="1"/>
  <c r="Z494" i="1"/>
  <c r="Y504" i="1"/>
  <c r="Z528" i="1"/>
  <c r="AA528" i="1" s="1"/>
  <c r="AB528" i="1" s="1"/>
  <c r="Z554" i="1"/>
  <c r="Z588" i="1"/>
  <c r="AA588" i="1" s="1"/>
  <c r="AB588" i="1" s="1"/>
  <c r="Z618" i="1"/>
  <c r="Z656" i="1"/>
  <c r="AA656" i="1" s="1"/>
  <c r="AB656" i="1" s="1"/>
  <c r="Y694" i="1"/>
  <c r="Z716" i="1"/>
  <c r="Z720" i="1"/>
  <c r="Z750" i="1"/>
  <c r="Y754" i="1"/>
  <c r="Y758" i="1"/>
  <c r="Z784" i="1"/>
  <c r="AA784" i="1" s="1"/>
  <c r="AB784" i="1" s="1"/>
  <c r="Y856" i="1"/>
  <c r="X25" i="1"/>
  <c r="Y25" i="1" s="1"/>
  <c r="X29" i="1"/>
  <c r="Y29" i="1" s="1"/>
  <c r="Z29" i="1"/>
  <c r="Z30" i="1"/>
  <c r="Y35" i="1"/>
  <c r="Z35" i="1"/>
  <c r="X39" i="1"/>
  <c r="Y39" i="1" s="1"/>
  <c r="Z40" i="1"/>
  <c r="X43" i="1"/>
  <c r="Y43" i="1" s="1"/>
  <c r="Z44" i="1"/>
  <c r="X47" i="1"/>
  <c r="Y47" i="1" s="1"/>
  <c r="Z48" i="1"/>
  <c r="X51" i="1"/>
  <c r="Y51" i="1" s="1"/>
  <c r="Z52" i="1"/>
  <c r="X55" i="1"/>
  <c r="Y55" i="1" s="1"/>
  <c r="Z56" i="1"/>
  <c r="X59" i="1"/>
  <c r="Y59" i="1" s="1"/>
  <c r="Z60" i="1"/>
  <c r="X63" i="1"/>
  <c r="Y63" i="1" s="1"/>
  <c r="Z64" i="1"/>
  <c r="X67" i="1"/>
  <c r="Y67" i="1" s="1"/>
  <c r="Z68" i="1"/>
  <c r="X71" i="1"/>
  <c r="Y71" i="1" s="1"/>
  <c r="Z72" i="1"/>
  <c r="X75" i="1"/>
  <c r="Y75" i="1" s="1"/>
  <c r="Z76" i="1"/>
  <c r="X79" i="1"/>
  <c r="Y79" i="1" s="1"/>
  <c r="Z80" i="1"/>
  <c r="X83" i="1"/>
  <c r="Y83" i="1" s="1"/>
  <c r="Z84" i="1"/>
  <c r="X87" i="1"/>
  <c r="Y87" i="1" s="1"/>
  <c r="Z88" i="1"/>
  <c r="X91" i="1"/>
  <c r="Y91" i="1" s="1"/>
  <c r="Z92" i="1"/>
  <c r="X95" i="1"/>
  <c r="Y95" i="1" s="1"/>
  <c r="Z96" i="1"/>
  <c r="X99" i="1"/>
  <c r="Y99" i="1" s="1"/>
  <c r="Z100" i="1"/>
  <c r="X103" i="1"/>
  <c r="Y103" i="1" s="1"/>
  <c r="Z104" i="1"/>
  <c r="X107" i="1"/>
  <c r="Y107" i="1" s="1"/>
  <c r="Z108" i="1"/>
  <c r="X111" i="1"/>
  <c r="Y111" i="1" s="1"/>
  <c r="Z112" i="1"/>
  <c r="X115" i="1"/>
  <c r="Y115" i="1" s="1"/>
  <c r="Z116" i="1"/>
  <c r="X119" i="1"/>
  <c r="Y119" i="1" s="1"/>
  <c r="Z120" i="1"/>
  <c r="X123" i="1"/>
  <c r="Y123" i="1" s="1"/>
  <c r="Z124" i="1"/>
  <c r="X127" i="1"/>
  <c r="Y127" i="1" s="1"/>
  <c r="AA127" i="1" s="1"/>
  <c r="AB127" i="1" s="1"/>
  <c r="Z128" i="1"/>
  <c r="X131" i="1"/>
  <c r="Y131" i="1" s="1"/>
  <c r="Z132" i="1"/>
  <c r="X135" i="1"/>
  <c r="Y135" i="1" s="1"/>
  <c r="AA135" i="1" s="1"/>
  <c r="AB135" i="1" s="1"/>
  <c r="F141" i="7" s="1"/>
  <c r="J141" i="7" s="1"/>
  <c r="Z136" i="1"/>
  <c r="X139" i="1"/>
  <c r="Y139" i="1" s="1"/>
  <c r="Z140" i="1"/>
  <c r="X143" i="1"/>
  <c r="Y143" i="1" s="1"/>
  <c r="AA143" i="1" s="1"/>
  <c r="AB143" i="1" s="1"/>
  <c r="Z144" i="1"/>
  <c r="X147" i="1"/>
  <c r="Y147" i="1" s="1"/>
  <c r="Z148" i="1"/>
  <c r="X151" i="1"/>
  <c r="Y151" i="1" s="1"/>
  <c r="AA151" i="1" s="1"/>
  <c r="AB151" i="1" s="1"/>
  <c r="F157" i="7" s="1"/>
  <c r="J157" i="7" s="1"/>
  <c r="Z152" i="1"/>
  <c r="X155" i="1"/>
  <c r="Y155" i="1" s="1"/>
  <c r="Z156" i="1"/>
  <c r="X159" i="1"/>
  <c r="Y159" i="1" s="1"/>
  <c r="Z160" i="1"/>
  <c r="X163" i="1"/>
  <c r="Y163" i="1" s="1"/>
  <c r="Z164" i="1"/>
  <c r="X167" i="1"/>
  <c r="Y167" i="1" s="1"/>
  <c r="Z168" i="1"/>
  <c r="X171" i="1"/>
  <c r="Y171" i="1" s="1"/>
  <c r="Z172" i="1"/>
  <c r="X175" i="1"/>
  <c r="Y175" i="1" s="1"/>
  <c r="Z176" i="1"/>
  <c r="X179" i="1"/>
  <c r="Y179" i="1" s="1"/>
  <c r="Z180" i="1"/>
  <c r="X183" i="1"/>
  <c r="Y183" i="1" s="1"/>
  <c r="Z184" i="1"/>
  <c r="X187" i="1"/>
  <c r="Y187" i="1" s="1"/>
  <c r="Z188" i="1"/>
  <c r="X191" i="1"/>
  <c r="Y191" i="1" s="1"/>
  <c r="Z192" i="1"/>
  <c r="X195" i="1"/>
  <c r="Y195" i="1" s="1"/>
  <c r="Z196" i="1"/>
  <c r="X199" i="1"/>
  <c r="Y199" i="1" s="1"/>
  <c r="Z200" i="1"/>
  <c r="X203" i="1"/>
  <c r="Y203" i="1" s="1"/>
  <c r="Z204" i="1"/>
  <c r="X207" i="1"/>
  <c r="Y207" i="1" s="1"/>
  <c r="Z208" i="1"/>
  <c r="X211" i="1"/>
  <c r="Y211" i="1" s="1"/>
  <c r="Z212" i="1"/>
  <c r="X215" i="1"/>
  <c r="Y215" i="1" s="1"/>
  <c r="Z216" i="1"/>
  <c r="X219" i="1"/>
  <c r="Y219" i="1" s="1"/>
  <c r="Z220" i="1"/>
  <c r="X223" i="1"/>
  <c r="Y223" i="1" s="1"/>
  <c r="Z224" i="1"/>
  <c r="X227" i="1"/>
  <c r="Y227" i="1" s="1"/>
  <c r="Z228" i="1"/>
  <c r="X231" i="1"/>
  <c r="Y231" i="1" s="1"/>
  <c r="Z232" i="1"/>
  <c r="X235" i="1"/>
  <c r="Y235" i="1" s="1"/>
  <c r="Z236" i="1"/>
  <c r="X239" i="1"/>
  <c r="Y239" i="1" s="1"/>
  <c r="Z240" i="1"/>
  <c r="X243" i="1"/>
  <c r="Y243" i="1" s="1"/>
  <c r="Z244" i="1"/>
  <c r="X247" i="1"/>
  <c r="Y247" i="1" s="1"/>
  <c r="Z248" i="1"/>
  <c r="X251" i="1"/>
  <c r="Y251" i="1" s="1"/>
  <c r="Z252" i="1"/>
  <c r="X255" i="1"/>
  <c r="Y255" i="1" s="1"/>
  <c r="Z256" i="1"/>
  <c r="X259" i="1"/>
  <c r="Y259" i="1" s="1"/>
  <c r="Z260" i="1"/>
  <c r="X263" i="1"/>
  <c r="Y263" i="1" s="1"/>
  <c r="Z264" i="1"/>
  <c r="X267" i="1"/>
  <c r="Z268" i="1"/>
  <c r="X271" i="1"/>
  <c r="Z272" i="1"/>
  <c r="X275" i="1"/>
  <c r="Z276" i="1"/>
  <c r="X279" i="1"/>
  <c r="Y279" i="1" s="1"/>
  <c r="Z280" i="1"/>
  <c r="X283" i="1"/>
  <c r="Z284" i="1"/>
  <c r="X287" i="1"/>
  <c r="Z288" i="1"/>
  <c r="X291" i="1"/>
  <c r="Z292" i="1"/>
  <c r="X295" i="1"/>
  <c r="Y295" i="1" s="1"/>
  <c r="Z296" i="1"/>
  <c r="X299" i="1"/>
  <c r="Z300" i="1"/>
  <c r="X303" i="1"/>
  <c r="Z304" i="1"/>
  <c r="X307" i="1"/>
  <c r="Z308" i="1"/>
  <c r="X311" i="1"/>
  <c r="Z312" i="1"/>
  <c r="X315" i="1"/>
  <c r="Z316" i="1"/>
  <c r="X319" i="1"/>
  <c r="Y319" i="1" s="1"/>
  <c r="Z320" i="1"/>
  <c r="X323" i="1"/>
  <c r="Z324" i="1"/>
  <c r="X327" i="1"/>
  <c r="Z328" i="1"/>
  <c r="X331" i="1"/>
  <c r="Z332" i="1"/>
  <c r="X335" i="1"/>
  <c r="Y335" i="1" s="1"/>
  <c r="Z336" i="1"/>
  <c r="X339" i="1"/>
  <c r="Z340" i="1"/>
  <c r="X343" i="1"/>
  <c r="Z344" i="1"/>
  <c r="X347" i="1"/>
  <c r="Z348" i="1"/>
  <c r="X351" i="1"/>
  <c r="Z352" i="1"/>
  <c r="X355" i="1"/>
  <c r="Z356" i="1"/>
  <c r="X359" i="1"/>
  <c r="Z360" i="1"/>
  <c r="X363" i="1"/>
  <c r="Z364" i="1"/>
  <c r="X367" i="1"/>
  <c r="Y367" i="1" s="1"/>
  <c r="Z368" i="1"/>
  <c r="X371" i="1"/>
  <c r="Z372" i="1"/>
  <c r="X375" i="1"/>
  <c r="Z376" i="1"/>
  <c r="X379" i="1"/>
  <c r="Z380" i="1"/>
  <c r="X383" i="1"/>
  <c r="Z384" i="1"/>
  <c r="X387" i="1"/>
  <c r="Z388" i="1"/>
  <c r="X391" i="1"/>
  <c r="Z392" i="1"/>
  <c r="X395" i="1"/>
  <c r="Z396" i="1"/>
  <c r="X399" i="1"/>
  <c r="Y399" i="1" s="1"/>
  <c r="Z400" i="1"/>
  <c r="X403" i="1"/>
  <c r="Z404" i="1"/>
  <c r="X407" i="1"/>
  <c r="Y407" i="1" s="1"/>
  <c r="Z408" i="1"/>
  <c r="X411" i="1"/>
  <c r="Z412" i="1"/>
  <c r="X415" i="1"/>
  <c r="Y415" i="1" s="1"/>
  <c r="Z416" i="1"/>
  <c r="X419" i="1"/>
  <c r="Z420" i="1"/>
  <c r="X423" i="1"/>
  <c r="Z424" i="1"/>
  <c r="X427" i="1"/>
  <c r="Z428" i="1"/>
  <c r="X431" i="1"/>
  <c r="Z432" i="1"/>
  <c r="X449" i="1"/>
  <c r="Z450" i="1"/>
  <c r="X453" i="1"/>
  <c r="Z454" i="1"/>
  <c r="X457" i="1"/>
  <c r="Z458" i="1"/>
  <c r="X461" i="1"/>
  <c r="Y461" i="1" s="1"/>
  <c r="Z462" i="1"/>
  <c r="X483" i="1"/>
  <c r="Z484" i="1"/>
  <c r="X487" i="1"/>
  <c r="Y487" i="1" s="1"/>
  <c r="Z488" i="1"/>
  <c r="X491" i="1"/>
  <c r="Z492" i="1"/>
  <c r="X495" i="1"/>
  <c r="Z496" i="1"/>
  <c r="X513" i="1"/>
  <c r="Z514" i="1"/>
  <c r="X517" i="1"/>
  <c r="Z518" i="1"/>
  <c r="X521" i="1"/>
  <c r="Z522" i="1"/>
  <c r="X525" i="1"/>
  <c r="Z526" i="1"/>
  <c r="X547" i="1"/>
  <c r="Z548" i="1"/>
  <c r="X551" i="1"/>
  <c r="Y551" i="1" s="1"/>
  <c r="Z552" i="1"/>
  <c r="X555" i="1"/>
  <c r="Z556" i="1"/>
  <c r="X559" i="1"/>
  <c r="Z560" i="1"/>
  <c r="X577" i="1"/>
  <c r="Z578" i="1"/>
  <c r="X581" i="1"/>
  <c r="Z582" i="1"/>
  <c r="X585" i="1"/>
  <c r="Z586" i="1"/>
  <c r="X589" i="1"/>
  <c r="Z590" i="1"/>
  <c r="X611" i="1"/>
  <c r="Z612" i="1"/>
  <c r="X615" i="1"/>
  <c r="Y615" i="1" s="1"/>
  <c r="Z616" i="1"/>
  <c r="X619" i="1"/>
  <c r="Z620" i="1"/>
  <c r="X623" i="1"/>
  <c r="Y623" i="1" s="1"/>
  <c r="Z624" i="1"/>
  <c r="X641" i="1"/>
  <c r="Z642" i="1"/>
  <c r="X645" i="1"/>
  <c r="Y645" i="1" s="1"/>
  <c r="Z646" i="1"/>
  <c r="X649" i="1"/>
  <c r="X653" i="1"/>
  <c r="X675" i="1"/>
  <c r="Z676" i="1"/>
  <c r="X679" i="1"/>
  <c r="Z680" i="1"/>
  <c r="X683" i="1"/>
  <c r="Z684" i="1"/>
  <c r="X687" i="1"/>
  <c r="Y687" i="1" s="1"/>
  <c r="Z688" i="1"/>
  <c r="X705" i="1"/>
  <c r="Z706" i="1"/>
  <c r="X709" i="1"/>
  <c r="Z710" i="1"/>
  <c r="X713" i="1"/>
  <c r="Y713" i="1" s="1"/>
  <c r="X717" i="1"/>
  <c r="Y717" i="1" s="1"/>
  <c r="X739" i="1"/>
  <c r="Z740" i="1"/>
  <c r="X743" i="1"/>
  <c r="Y743" i="1" s="1"/>
  <c r="Z744" i="1"/>
  <c r="X747" i="1"/>
  <c r="Z748" i="1"/>
  <c r="X751" i="1"/>
  <c r="Y751" i="1" s="1"/>
  <c r="Z752" i="1"/>
  <c r="X769" i="1"/>
  <c r="Z770" i="1"/>
  <c r="X773" i="1"/>
  <c r="Z774" i="1"/>
  <c r="X777" i="1"/>
  <c r="X781" i="1"/>
  <c r="Y786" i="1"/>
  <c r="X802" i="1"/>
  <c r="Y802" i="1" s="1"/>
  <c r="X806" i="1"/>
  <c r="Y806" i="1" s="1"/>
  <c r="X835" i="1"/>
  <c r="X839" i="1"/>
  <c r="Y1060" i="1"/>
  <c r="Y1064" i="1"/>
  <c r="Z810" i="1"/>
  <c r="Z812" i="1"/>
  <c r="Z814" i="1"/>
  <c r="Z816" i="1"/>
  <c r="AA816" i="1" s="1"/>
  <c r="AB816" i="1" s="1"/>
  <c r="Z842" i="1"/>
  <c r="Z844" i="1"/>
  <c r="Z846" i="1"/>
  <c r="Z848" i="1"/>
  <c r="AA848" i="1" s="1"/>
  <c r="AB848" i="1" s="1"/>
  <c r="F854" i="7" s="1"/>
  <c r="J854" i="7" s="1"/>
  <c r="Z980" i="1"/>
  <c r="Z984" i="1"/>
  <c r="Z986" i="1"/>
  <c r="AA986" i="1" s="1"/>
  <c r="AB986" i="1" s="1"/>
  <c r="Z988" i="1"/>
  <c r="Z990" i="1"/>
  <c r="AA990" i="1" s="1"/>
  <c r="AB990" i="1" s="1"/>
  <c r="Z992" i="1"/>
  <c r="X1281" i="1"/>
  <c r="Y1281" i="1" s="1"/>
  <c r="Z1281" i="1"/>
  <c r="X1285" i="1"/>
  <c r="Y1285" i="1" s="1"/>
  <c r="Z1285" i="1"/>
  <c r="X1311" i="1"/>
  <c r="Y1311" i="1" s="1"/>
  <c r="Z1311" i="1"/>
  <c r="X1315" i="1"/>
  <c r="Y1315" i="1" s="1"/>
  <c r="Z1315" i="1"/>
  <c r="Z1326" i="1"/>
  <c r="Z1330" i="1"/>
  <c r="Z1517" i="1"/>
  <c r="Z1613" i="1"/>
  <c r="Z1725" i="1"/>
  <c r="AA1725" i="1" s="1"/>
  <c r="AB1725" i="1" s="1"/>
  <c r="Z1773" i="1"/>
  <c r="Z1853" i="1"/>
  <c r="X32" i="1"/>
  <c r="Y32" i="1" s="1"/>
  <c r="Z32" i="1"/>
  <c r="AA32" i="1" s="1"/>
  <c r="AB32" i="1" s="1"/>
  <c r="X33" i="1"/>
  <c r="Y33" i="1" s="1"/>
  <c r="Z33" i="1"/>
  <c r="Z434" i="1"/>
  <c r="Z436" i="1"/>
  <c r="Z438" i="1"/>
  <c r="Z440" i="1"/>
  <c r="Z466" i="1"/>
  <c r="Z468" i="1"/>
  <c r="AA468" i="1" s="1"/>
  <c r="AB468" i="1" s="1"/>
  <c r="Z470" i="1"/>
  <c r="Z472" i="1"/>
  <c r="Z498" i="1"/>
  <c r="Z500" i="1"/>
  <c r="Z502" i="1"/>
  <c r="Z504" i="1"/>
  <c r="Z530" i="1"/>
  <c r="Z532" i="1"/>
  <c r="AA532" i="1" s="1"/>
  <c r="AB532" i="1" s="1"/>
  <c r="F538" i="7" s="1"/>
  <c r="J538" i="7" s="1"/>
  <c r="Z534" i="1"/>
  <c r="AA534" i="1" s="1"/>
  <c r="AB534" i="1" s="1"/>
  <c r="Z536" i="1"/>
  <c r="Z562" i="1"/>
  <c r="Z564" i="1"/>
  <c r="AA564" i="1" s="1"/>
  <c r="AB564" i="1" s="1"/>
  <c r="F570" i="7" s="1"/>
  <c r="J570" i="7" s="1"/>
  <c r="Z566" i="1"/>
  <c r="Z568" i="1"/>
  <c r="Z594" i="1"/>
  <c r="Z596" i="1"/>
  <c r="AA596" i="1" s="1"/>
  <c r="AB596" i="1" s="1"/>
  <c r="Z598" i="1"/>
  <c r="Z600" i="1"/>
  <c r="AA600" i="1" s="1"/>
  <c r="AB600" i="1" s="1"/>
  <c r="Z626" i="1"/>
  <c r="Z628" i="1"/>
  <c r="Z630" i="1"/>
  <c r="Z632" i="1"/>
  <c r="Z658" i="1"/>
  <c r="Z660" i="1"/>
  <c r="AA660" i="1" s="1"/>
  <c r="AB660" i="1" s="1"/>
  <c r="F666" i="7" s="1"/>
  <c r="J666" i="7" s="1"/>
  <c r="Z662" i="1"/>
  <c r="Z664" i="1"/>
  <c r="Z690" i="1"/>
  <c r="Z692" i="1"/>
  <c r="AA692" i="1" s="1"/>
  <c r="AB692" i="1" s="1"/>
  <c r="F698" i="7" s="1"/>
  <c r="J698" i="7" s="1"/>
  <c r="Z694" i="1"/>
  <c r="Z696" i="1"/>
  <c r="Z722" i="1"/>
  <c r="Z724" i="1"/>
  <c r="AA724" i="1" s="1"/>
  <c r="AB724" i="1" s="1"/>
  <c r="F730" i="7" s="1"/>
  <c r="J730" i="7" s="1"/>
  <c r="Z726" i="1"/>
  <c r="Z728" i="1"/>
  <c r="AA728" i="1" s="1"/>
  <c r="AB728" i="1" s="1"/>
  <c r="Z754" i="1"/>
  <c r="Z756" i="1"/>
  <c r="AA756" i="1" s="1"/>
  <c r="AB756" i="1" s="1"/>
  <c r="Z758" i="1"/>
  <c r="Z760" i="1"/>
  <c r="Z786" i="1"/>
  <c r="Z788" i="1"/>
  <c r="Z790" i="1"/>
  <c r="Z792" i="1"/>
  <c r="Z818" i="1"/>
  <c r="Z820" i="1"/>
  <c r="Z822" i="1"/>
  <c r="Z824" i="1"/>
  <c r="Z850" i="1"/>
  <c r="Z852" i="1"/>
  <c r="AA852" i="1" s="1"/>
  <c r="AB852" i="1" s="1"/>
  <c r="F858" i="7" s="1"/>
  <c r="J858" i="7" s="1"/>
  <c r="Z854" i="1"/>
  <c r="Z856" i="1"/>
  <c r="Z858" i="1"/>
  <c r="Z860" i="1"/>
  <c r="Z862" i="1"/>
  <c r="Z864" i="1"/>
  <c r="Z866" i="1"/>
  <c r="Z868" i="1"/>
  <c r="Z870" i="1"/>
  <c r="Z872" i="1"/>
  <c r="Z874" i="1"/>
  <c r="Z876" i="1"/>
  <c r="Z878" i="1"/>
  <c r="Z880" i="1"/>
  <c r="Z882" i="1"/>
  <c r="Z884" i="1"/>
  <c r="Z886" i="1"/>
  <c r="Z888" i="1"/>
  <c r="Z890" i="1"/>
  <c r="Z892" i="1"/>
  <c r="Z894" i="1"/>
  <c r="Z896" i="1"/>
  <c r="Z898" i="1"/>
  <c r="Z900" i="1"/>
  <c r="AA900" i="1" s="1"/>
  <c r="AB900" i="1" s="1"/>
  <c r="Z902" i="1"/>
  <c r="Z904" i="1"/>
  <c r="Z906" i="1"/>
  <c r="Z908" i="1"/>
  <c r="X911" i="1"/>
  <c r="Y911" i="1" s="1"/>
  <c r="Z912" i="1"/>
  <c r="X915" i="1"/>
  <c r="Z916" i="1"/>
  <c r="X919" i="1"/>
  <c r="Z920" i="1"/>
  <c r="X923" i="1"/>
  <c r="Z924" i="1"/>
  <c r="X927" i="1"/>
  <c r="Y927" i="1" s="1"/>
  <c r="Z928" i="1"/>
  <c r="X931" i="1"/>
  <c r="Z932" i="1"/>
  <c r="AA932" i="1" s="1"/>
  <c r="AB932" i="1" s="1"/>
  <c r="F938" i="7" s="1"/>
  <c r="J938" i="7" s="1"/>
  <c r="X935" i="1"/>
  <c r="Z936" i="1"/>
  <c r="X939" i="1"/>
  <c r="Z940" i="1"/>
  <c r="X943" i="1"/>
  <c r="Y943" i="1" s="1"/>
  <c r="Z944" i="1"/>
  <c r="X947" i="1"/>
  <c r="Z948" i="1"/>
  <c r="AA948" i="1" s="1"/>
  <c r="AB948" i="1" s="1"/>
  <c r="F954" i="7" s="1"/>
  <c r="J954" i="7" s="1"/>
  <c r="X951" i="1"/>
  <c r="Z952" i="1"/>
  <c r="AA952" i="1" s="1"/>
  <c r="AB952" i="1" s="1"/>
  <c r="F958" i="7" s="1"/>
  <c r="J958" i="7" s="1"/>
  <c r="Z954" i="1"/>
  <c r="Z956" i="1"/>
  <c r="Z958" i="1"/>
  <c r="Z960" i="1"/>
  <c r="X978" i="1"/>
  <c r="Y978" i="1" s="1"/>
  <c r="X982" i="1"/>
  <c r="Y982" i="1" s="1"/>
  <c r="X1009" i="1"/>
  <c r="Z1010" i="1"/>
  <c r="X1013" i="1"/>
  <c r="Z1014" i="1"/>
  <c r="X1017" i="1"/>
  <c r="Z1018" i="1"/>
  <c r="X1021" i="1"/>
  <c r="Z1022" i="1"/>
  <c r="AA1022" i="1" s="1"/>
  <c r="AB1022" i="1" s="1"/>
  <c r="X1043" i="1"/>
  <c r="Z1044" i="1"/>
  <c r="X1047" i="1"/>
  <c r="Z1048" i="1"/>
  <c r="X1051" i="1"/>
  <c r="Z1052" i="1"/>
  <c r="X1055" i="1"/>
  <c r="Z1056" i="1"/>
  <c r="X1073" i="1"/>
  <c r="Z1074" i="1"/>
  <c r="X1077" i="1"/>
  <c r="Z1078" i="1"/>
  <c r="AA1078" i="1" s="1"/>
  <c r="AB1078" i="1" s="1"/>
  <c r="X1081" i="1"/>
  <c r="Z1082" i="1"/>
  <c r="X1085" i="1"/>
  <c r="Z1086" i="1"/>
  <c r="AA1086" i="1" s="1"/>
  <c r="AB1086" i="1" s="1"/>
  <c r="X1107" i="1"/>
  <c r="Z1108" i="1"/>
  <c r="X1111" i="1"/>
  <c r="Y1111" i="1" s="1"/>
  <c r="Z1112" i="1"/>
  <c r="X1115" i="1"/>
  <c r="Z1116" i="1"/>
  <c r="X1119" i="1"/>
  <c r="Z1120" i="1"/>
  <c r="X1137" i="1"/>
  <c r="Z1138" i="1"/>
  <c r="X1141" i="1"/>
  <c r="Z1142" i="1"/>
  <c r="AA1142" i="1" s="1"/>
  <c r="AB1142" i="1" s="1"/>
  <c r="X1145" i="1"/>
  <c r="Z1146" i="1"/>
  <c r="X1149" i="1"/>
  <c r="Z1150" i="1"/>
  <c r="X1171" i="1"/>
  <c r="Z1172" i="1"/>
  <c r="X1175" i="1"/>
  <c r="Y1175" i="1" s="1"/>
  <c r="Z1176" i="1"/>
  <c r="X1179" i="1"/>
  <c r="Z1180" i="1"/>
  <c r="X1183" i="1"/>
  <c r="Z1184" i="1"/>
  <c r="X1201" i="1"/>
  <c r="Z1202" i="1"/>
  <c r="X1205" i="1"/>
  <c r="Y1205" i="1" s="1"/>
  <c r="Z1206" i="1"/>
  <c r="X1209" i="1"/>
  <c r="Z1210" i="1"/>
  <c r="X1213" i="1"/>
  <c r="Z1214" i="1"/>
  <c r="AA1214" i="1" s="1"/>
  <c r="AB1214" i="1" s="1"/>
  <c r="X1235" i="1"/>
  <c r="Z1236" i="1"/>
  <c r="X1239" i="1"/>
  <c r="Y1239" i="1" s="1"/>
  <c r="Z1240" i="1"/>
  <c r="X1243" i="1"/>
  <c r="Z1244" i="1"/>
  <c r="X1247" i="1"/>
  <c r="Y1247" i="1" s="1"/>
  <c r="Z1248" i="1"/>
  <c r="X1251" i="1"/>
  <c r="Y1251" i="1" s="1"/>
  <c r="Z1252" i="1"/>
  <c r="X1255" i="1"/>
  <c r="Y1255" i="1" s="1"/>
  <c r="Z1256" i="1"/>
  <c r="X1259" i="1"/>
  <c r="Y1259" i="1" s="1"/>
  <c r="AA1259" i="1" s="1"/>
  <c r="AB1259" i="1" s="1"/>
  <c r="F1265" i="7" s="1"/>
  <c r="J1265" i="7" s="1"/>
  <c r="Z1260" i="1"/>
  <c r="X1263" i="1"/>
  <c r="Y1263" i="1" s="1"/>
  <c r="AA1263" i="1" s="1"/>
  <c r="AB1263" i="1" s="1"/>
  <c r="Z1264" i="1"/>
  <c r="X1267" i="1"/>
  <c r="Y1267" i="1" s="1"/>
  <c r="Z1268" i="1"/>
  <c r="X1271" i="1"/>
  <c r="Y1271" i="1" s="1"/>
  <c r="Z1272" i="1"/>
  <c r="AA1272" i="1" s="1"/>
  <c r="AB1272" i="1" s="1"/>
  <c r="X1275" i="1"/>
  <c r="Y1275" i="1" s="1"/>
  <c r="Z1276" i="1"/>
  <c r="Z1280" i="1"/>
  <c r="Z1288" i="1"/>
  <c r="X1289" i="1"/>
  <c r="Y1289" i="1" s="1"/>
  <c r="Z1289" i="1"/>
  <c r="X1292" i="1"/>
  <c r="X1293" i="1"/>
  <c r="Y1293" i="1" s="1"/>
  <c r="Z1293" i="1"/>
  <c r="Z1302" i="1"/>
  <c r="X1304" i="1"/>
  <c r="X1322" i="1"/>
  <c r="Y1322" i="1" s="1"/>
  <c r="X1323" i="1"/>
  <c r="Y1323" i="1" s="1"/>
  <c r="Z1323" i="1"/>
  <c r="X1344" i="1"/>
  <c r="X1356" i="1"/>
  <c r="Y1356" i="1" s="1"/>
  <c r="Z1384" i="1"/>
  <c r="X1414" i="1"/>
  <c r="X1418" i="1"/>
  <c r="Z1581" i="1"/>
  <c r="Z1677" i="1"/>
  <c r="Z1757" i="1"/>
  <c r="Z1805" i="1"/>
  <c r="Z1885" i="1"/>
  <c r="X2012" i="1"/>
  <c r="X2016" i="1"/>
  <c r="X2020" i="1"/>
  <c r="X2024" i="1"/>
  <c r="Y2024" i="1" s="1"/>
  <c r="X2028" i="1"/>
  <c r="X2032" i="1"/>
  <c r="X2036" i="1"/>
  <c r="X2040" i="1"/>
  <c r="Y2040" i="1" s="1"/>
  <c r="X2044" i="1"/>
  <c r="X2048" i="1"/>
  <c r="X2052" i="1"/>
  <c r="X2056" i="1"/>
  <c r="Y2056" i="1" s="1"/>
  <c r="X2060" i="1"/>
  <c r="X2064" i="1"/>
  <c r="X2068" i="1"/>
  <c r="X2072" i="1"/>
  <c r="Y2072" i="1" s="1"/>
  <c r="Z26" i="1"/>
  <c r="X31" i="1"/>
  <c r="Y31" i="1" s="1"/>
  <c r="AA31" i="1" s="1"/>
  <c r="AB31" i="1" s="1"/>
  <c r="Z31" i="1"/>
  <c r="Z34" i="1"/>
  <c r="Z442" i="1"/>
  <c r="Z444" i="1"/>
  <c r="Z446" i="1"/>
  <c r="Z448" i="1"/>
  <c r="AA448" i="1" s="1"/>
  <c r="AB448" i="1" s="1"/>
  <c r="F454" i="7" s="1"/>
  <c r="J454" i="7" s="1"/>
  <c r="Z474" i="1"/>
  <c r="Z476" i="1"/>
  <c r="Z478" i="1"/>
  <c r="Z480" i="1"/>
  <c r="Z506" i="1"/>
  <c r="Z508" i="1"/>
  <c r="AA508" i="1" s="1"/>
  <c r="AB508" i="1" s="1"/>
  <c r="Z510" i="1"/>
  <c r="Z512" i="1"/>
  <c r="Z538" i="1"/>
  <c r="Z540" i="1"/>
  <c r="Z542" i="1"/>
  <c r="AA542" i="1" s="1"/>
  <c r="AB542" i="1" s="1"/>
  <c r="Z544" i="1"/>
  <c r="AA544" i="1" s="1"/>
  <c r="AB544" i="1" s="1"/>
  <c r="F550" i="7" s="1"/>
  <c r="J550" i="7" s="1"/>
  <c r="Z570" i="1"/>
  <c r="Z572" i="1"/>
  <c r="Z574" i="1"/>
  <c r="Z576" i="1"/>
  <c r="AA576" i="1" s="1"/>
  <c r="AB576" i="1" s="1"/>
  <c r="Z602" i="1"/>
  <c r="Z604" i="1"/>
  <c r="Z606" i="1"/>
  <c r="Z608" i="1"/>
  <c r="Z634" i="1"/>
  <c r="Z636" i="1"/>
  <c r="Z638" i="1"/>
  <c r="Z640" i="1"/>
  <c r="Z666" i="1"/>
  <c r="Z668" i="1"/>
  <c r="Z670" i="1"/>
  <c r="Z672" i="1"/>
  <c r="Z698" i="1"/>
  <c r="Z700" i="1"/>
  <c r="Z702" i="1"/>
  <c r="Z704" i="1"/>
  <c r="Z730" i="1"/>
  <c r="Z732" i="1"/>
  <c r="Z734" i="1"/>
  <c r="Z736" i="1"/>
  <c r="Z762" i="1"/>
  <c r="Z764" i="1"/>
  <c r="Z766" i="1"/>
  <c r="Z768" i="1"/>
  <c r="Z794" i="1"/>
  <c r="Z796" i="1"/>
  <c r="AA796" i="1" s="1"/>
  <c r="AB796" i="1" s="1"/>
  <c r="F802" i="7" s="1"/>
  <c r="J802" i="7" s="1"/>
  <c r="Z798" i="1"/>
  <c r="AA798" i="1" s="1"/>
  <c r="AB798" i="1" s="1"/>
  <c r="Z800" i="1"/>
  <c r="AA800" i="1" s="1"/>
  <c r="AB800" i="1" s="1"/>
  <c r="Z826" i="1"/>
  <c r="Z828" i="1"/>
  <c r="Z830" i="1"/>
  <c r="Z832" i="1"/>
  <c r="X910" i="1"/>
  <c r="Y910" i="1" s="1"/>
  <c r="AA910" i="1" s="1"/>
  <c r="AB910" i="1" s="1"/>
  <c r="X914" i="1"/>
  <c r="Y914" i="1" s="1"/>
  <c r="X918" i="1"/>
  <c r="Y918" i="1" s="1"/>
  <c r="X922" i="1"/>
  <c r="Y922" i="1" s="1"/>
  <c r="X926" i="1"/>
  <c r="Y926" i="1" s="1"/>
  <c r="AA926" i="1" s="1"/>
  <c r="AB926" i="1" s="1"/>
  <c r="X930" i="1"/>
  <c r="Y930" i="1" s="1"/>
  <c r="X934" i="1"/>
  <c r="Y934" i="1" s="1"/>
  <c r="X938" i="1"/>
  <c r="Y938" i="1" s="1"/>
  <c r="AA938" i="1" s="1"/>
  <c r="AB938" i="1" s="1"/>
  <c r="X942" i="1"/>
  <c r="Y942" i="1" s="1"/>
  <c r="X946" i="1"/>
  <c r="Y946" i="1" s="1"/>
  <c r="X950" i="1"/>
  <c r="Y950" i="1" s="1"/>
  <c r="AA950" i="1" s="1"/>
  <c r="AB950" i="1" s="1"/>
  <c r="X977" i="1"/>
  <c r="Y977" i="1" s="1"/>
  <c r="Z978" i="1"/>
  <c r="X981" i="1"/>
  <c r="Z982" i="1"/>
  <c r="Z1002" i="1"/>
  <c r="Z1004" i="1"/>
  <c r="Z1006" i="1"/>
  <c r="AA1006" i="1" s="1"/>
  <c r="AB1006" i="1" s="1"/>
  <c r="X1012" i="1"/>
  <c r="Y1012" i="1" s="1"/>
  <c r="X1016" i="1"/>
  <c r="Y1016" i="1" s="1"/>
  <c r="X1020" i="1"/>
  <c r="Y1020" i="1" s="1"/>
  <c r="X1024" i="1"/>
  <c r="Y1024" i="1" s="1"/>
  <c r="Y1034" i="1"/>
  <c r="Y1036" i="1"/>
  <c r="Y1038" i="1"/>
  <c r="Y1040" i="1"/>
  <c r="X1042" i="1"/>
  <c r="Y1042" i="1" s="1"/>
  <c r="X1046" i="1"/>
  <c r="Y1046" i="1" s="1"/>
  <c r="AA1046" i="1" s="1"/>
  <c r="AB1046" i="1" s="1"/>
  <c r="F1052" i="7" s="1"/>
  <c r="X1050" i="1"/>
  <c r="Y1050" i="1" s="1"/>
  <c r="X1054" i="1"/>
  <c r="Y1054" i="1" s="1"/>
  <c r="AA1054" i="1" s="1"/>
  <c r="AB1054" i="1" s="1"/>
  <c r="F1060" i="7" s="1"/>
  <c r="J1060" i="7" s="1"/>
  <c r="X1076" i="1"/>
  <c r="Y1076" i="1" s="1"/>
  <c r="X1080" i="1"/>
  <c r="Y1080" i="1" s="1"/>
  <c r="X1084" i="1"/>
  <c r="Y1084" i="1" s="1"/>
  <c r="X1088" i="1"/>
  <c r="Y1088" i="1" s="1"/>
  <c r="Y1098" i="1"/>
  <c r="Y1100" i="1"/>
  <c r="Y1102" i="1"/>
  <c r="X1106" i="1"/>
  <c r="Y1106" i="1" s="1"/>
  <c r="X1110" i="1"/>
  <c r="Y1110" i="1" s="1"/>
  <c r="AA1110" i="1" s="1"/>
  <c r="AB1110" i="1" s="1"/>
  <c r="F1116" i="7" s="1"/>
  <c r="J1116" i="7" s="1"/>
  <c r="X1114" i="1"/>
  <c r="Y1114" i="1" s="1"/>
  <c r="X1118" i="1"/>
  <c r="Y1118" i="1" s="1"/>
  <c r="AA1118" i="1" s="1"/>
  <c r="AB1118" i="1" s="1"/>
  <c r="X1140" i="1"/>
  <c r="Y1140" i="1" s="1"/>
  <c r="X1144" i="1"/>
  <c r="Y1144" i="1" s="1"/>
  <c r="X1148" i="1"/>
  <c r="Y1148" i="1" s="1"/>
  <c r="X1152" i="1"/>
  <c r="Y1152" i="1" s="1"/>
  <c r="Y1164" i="1"/>
  <c r="Y1168" i="1"/>
  <c r="X1170" i="1"/>
  <c r="Y1170" i="1" s="1"/>
  <c r="X1174" i="1"/>
  <c r="Y1174" i="1" s="1"/>
  <c r="AA1174" i="1" s="1"/>
  <c r="AB1174" i="1" s="1"/>
  <c r="X1178" i="1"/>
  <c r="Y1178" i="1" s="1"/>
  <c r="X1182" i="1"/>
  <c r="Y1182" i="1" s="1"/>
  <c r="X1204" i="1"/>
  <c r="Y1204" i="1" s="1"/>
  <c r="X1208" i="1"/>
  <c r="Y1208" i="1" s="1"/>
  <c r="X1212" i="1"/>
  <c r="Y1212" i="1" s="1"/>
  <c r="AA1212" i="1" s="1"/>
  <c r="AB1212" i="1" s="1"/>
  <c r="F1218" i="7" s="1"/>
  <c r="J1218" i="7" s="1"/>
  <c r="X1216" i="1"/>
  <c r="Y1216" i="1" s="1"/>
  <c r="Y1228" i="1"/>
  <c r="X1234" i="1"/>
  <c r="Y1234" i="1" s="1"/>
  <c r="X1238" i="1"/>
  <c r="Y1238" i="1" s="1"/>
  <c r="AA1238" i="1" s="1"/>
  <c r="AB1238" i="1" s="1"/>
  <c r="X1242" i="1"/>
  <c r="Y1242" i="1" s="1"/>
  <c r="X1246" i="1"/>
  <c r="Y1246" i="1" s="1"/>
  <c r="X1250" i="1"/>
  <c r="Y1250" i="1" s="1"/>
  <c r="X1254" i="1"/>
  <c r="Y1254" i="1" s="1"/>
  <c r="AA1254" i="1" s="1"/>
  <c r="AB1254" i="1" s="1"/>
  <c r="X1258" i="1"/>
  <c r="Y1258" i="1" s="1"/>
  <c r="X1262" i="1"/>
  <c r="Y1262" i="1" s="1"/>
  <c r="AA1262" i="1" s="1"/>
  <c r="AB1262" i="1" s="1"/>
  <c r="F1268" i="7" s="1"/>
  <c r="J1268" i="7" s="1"/>
  <c r="X1266" i="1"/>
  <c r="Y1266" i="1" s="1"/>
  <c r="X1270" i="1"/>
  <c r="Y1270" i="1" s="1"/>
  <c r="X1274" i="1"/>
  <c r="Y1274" i="1" s="1"/>
  <c r="X1278" i="1"/>
  <c r="X1282" i="1"/>
  <c r="X1286" i="1"/>
  <c r="X1287" i="1"/>
  <c r="Y1287" i="1" s="1"/>
  <c r="Z1287" i="1"/>
  <c r="X1312" i="1"/>
  <c r="X1316" i="1"/>
  <c r="Z1352" i="1"/>
  <c r="X1382" i="1"/>
  <c r="X1386" i="1"/>
  <c r="Z1789" i="1"/>
  <c r="Z1901" i="1"/>
  <c r="Z1949" i="1"/>
  <c r="Z1973" i="1"/>
  <c r="AA2101" i="1"/>
  <c r="AB2101" i="1" s="1"/>
  <c r="Z2616" i="1"/>
  <c r="Z1332" i="1"/>
  <c r="X1343" i="1"/>
  <c r="Y1343" i="1" s="1"/>
  <c r="Z1343" i="1"/>
  <c r="X1345" i="1"/>
  <c r="Y1345" i="1" s="1"/>
  <c r="Z1345" i="1"/>
  <c r="X1347" i="1"/>
  <c r="Y1347" i="1" s="1"/>
  <c r="Z1347" i="1"/>
  <c r="X1349" i="1"/>
  <c r="Y1349" i="1" s="1"/>
  <c r="Z1349" i="1"/>
  <c r="Z1358" i="1"/>
  <c r="Z1362" i="1"/>
  <c r="Z1364" i="1"/>
  <c r="X1375" i="1"/>
  <c r="Y1375" i="1" s="1"/>
  <c r="Z1375" i="1"/>
  <c r="X1377" i="1"/>
  <c r="Y1377" i="1" s="1"/>
  <c r="Z1377" i="1"/>
  <c r="X1379" i="1"/>
  <c r="Y1379" i="1" s="1"/>
  <c r="Z1379" i="1"/>
  <c r="X1381" i="1"/>
  <c r="Y1381" i="1" s="1"/>
  <c r="Z1381" i="1"/>
  <c r="Z1390" i="1"/>
  <c r="Z1394" i="1"/>
  <c r="Z1396" i="1"/>
  <c r="X1407" i="1"/>
  <c r="Y1407" i="1" s="1"/>
  <c r="Z1407" i="1"/>
  <c r="X1409" i="1"/>
  <c r="Y1409" i="1" s="1"/>
  <c r="Z1409" i="1"/>
  <c r="X1411" i="1"/>
  <c r="Y1411" i="1" s="1"/>
  <c r="Z1411" i="1"/>
  <c r="X1413" i="1"/>
  <c r="Y1413" i="1" s="1"/>
  <c r="Z1413" i="1"/>
  <c r="Z1422" i="1"/>
  <c r="Z1426" i="1"/>
  <c r="X1429" i="1"/>
  <c r="Y1429" i="1" s="1"/>
  <c r="Z1429" i="1"/>
  <c r="X1433" i="1"/>
  <c r="Y1433" i="1" s="1"/>
  <c r="Z1433" i="1"/>
  <c r="X1437" i="1"/>
  <c r="Y1437" i="1" s="1"/>
  <c r="Z1437" i="1"/>
  <c r="X1441" i="1"/>
  <c r="Y1441" i="1" s="1"/>
  <c r="Z1441" i="1"/>
  <c r="X1445" i="1"/>
  <c r="Y1445" i="1" s="1"/>
  <c r="Z1445" i="1"/>
  <c r="X1449" i="1"/>
  <c r="Y1449" i="1" s="1"/>
  <c r="Z1449" i="1"/>
  <c r="X1453" i="1"/>
  <c r="Y1453" i="1" s="1"/>
  <c r="Z1453" i="1"/>
  <c r="X1457" i="1"/>
  <c r="Y1457" i="1" s="1"/>
  <c r="Z1457" i="1"/>
  <c r="X1461" i="1"/>
  <c r="Y1461" i="1" s="1"/>
  <c r="Z1461" i="1"/>
  <c r="X1465" i="1"/>
  <c r="Y1465" i="1" s="1"/>
  <c r="Z1465" i="1"/>
  <c r="X1469" i="1"/>
  <c r="Y1469" i="1" s="1"/>
  <c r="Z1469" i="1"/>
  <c r="X1473" i="1"/>
  <c r="Y1473" i="1" s="1"/>
  <c r="Z1473" i="1"/>
  <c r="X1477" i="1"/>
  <c r="Y1477" i="1" s="1"/>
  <c r="Z1477" i="1"/>
  <c r="X1481" i="1"/>
  <c r="Y1481" i="1" s="1"/>
  <c r="Z1481" i="1"/>
  <c r="X1485" i="1"/>
  <c r="Y1485" i="1" s="1"/>
  <c r="Z1485" i="1"/>
  <c r="X1489" i="1"/>
  <c r="Y1489" i="1" s="1"/>
  <c r="Z1489" i="1"/>
  <c r="X1493" i="1"/>
  <c r="Y1493" i="1" s="1"/>
  <c r="Z1493" i="1"/>
  <c r="X1497" i="1"/>
  <c r="Y1497" i="1" s="1"/>
  <c r="Z1497" i="1"/>
  <c r="X1501" i="1"/>
  <c r="Y1501" i="1" s="1"/>
  <c r="Z1501" i="1"/>
  <c r="X1505" i="1"/>
  <c r="Y1505" i="1" s="1"/>
  <c r="Z1505" i="1"/>
  <c r="Z1518" i="1"/>
  <c r="Y1521" i="1"/>
  <c r="Z1521" i="1"/>
  <c r="Z1522" i="1"/>
  <c r="Z1525" i="1"/>
  <c r="Z1526" i="1"/>
  <c r="Y1529" i="1"/>
  <c r="Z1529" i="1"/>
  <c r="Z1530" i="1"/>
  <c r="Y1533" i="1"/>
  <c r="Y1551" i="1"/>
  <c r="Z1551" i="1"/>
  <c r="Z1552" i="1"/>
  <c r="Y1555" i="1"/>
  <c r="Z1555" i="1"/>
  <c r="Z1556" i="1"/>
  <c r="Z1559" i="1"/>
  <c r="Z1560" i="1"/>
  <c r="Z1563" i="1"/>
  <c r="Z1564" i="1"/>
  <c r="Z1582" i="1"/>
  <c r="Y1585" i="1"/>
  <c r="Z1585" i="1"/>
  <c r="Z1586" i="1"/>
  <c r="Z1589" i="1"/>
  <c r="Z1590" i="1"/>
  <c r="Y1593" i="1"/>
  <c r="Z1593" i="1"/>
  <c r="Z1594" i="1"/>
  <c r="Y1597" i="1"/>
  <c r="Y1615" i="1"/>
  <c r="Z1615" i="1"/>
  <c r="Z1616" i="1"/>
  <c r="Y1619" i="1"/>
  <c r="Z1619" i="1"/>
  <c r="Z1620" i="1"/>
  <c r="Z1623" i="1"/>
  <c r="Z1624" i="1"/>
  <c r="Z1627" i="1"/>
  <c r="Z1628" i="1"/>
  <c r="Z1646" i="1"/>
  <c r="Y1649" i="1"/>
  <c r="Z1649" i="1"/>
  <c r="Z1650" i="1"/>
  <c r="Z1653" i="1"/>
  <c r="Z1654" i="1"/>
  <c r="Y1657" i="1"/>
  <c r="Z1657" i="1"/>
  <c r="Z1658" i="1"/>
  <c r="Y1661" i="1"/>
  <c r="Z1679" i="1"/>
  <c r="Z1680" i="1"/>
  <c r="Z1683" i="1"/>
  <c r="Z1684" i="1"/>
  <c r="Z1694" i="1"/>
  <c r="Y1697" i="1"/>
  <c r="Z1697" i="1"/>
  <c r="Z1698" i="1"/>
  <c r="Y1701" i="1"/>
  <c r="Y1711" i="1"/>
  <c r="Z1711" i="1"/>
  <c r="Z1712" i="1"/>
  <c r="Y1715" i="1"/>
  <c r="Z1715" i="1"/>
  <c r="Z1716" i="1"/>
  <c r="Z1726" i="1"/>
  <c r="Z1729" i="1"/>
  <c r="Z1730" i="1"/>
  <c r="Y1733" i="1"/>
  <c r="Y1743" i="1"/>
  <c r="Z1743" i="1"/>
  <c r="Z1744" i="1"/>
  <c r="Y1747" i="1"/>
  <c r="Z1747" i="1"/>
  <c r="Z1748" i="1"/>
  <c r="Z1758" i="1"/>
  <c r="Y1761" i="1"/>
  <c r="Z1761" i="1"/>
  <c r="Z1762" i="1"/>
  <c r="Z1775" i="1"/>
  <c r="Z1776" i="1"/>
  <c r="Y1779" i="1"/>
  <c r="Z1779" i="1"/>
  <c r="Z1780" i="1"/>
  <c r="Z1790" i="1"/>
  <c r="Z1793" i="1"/>
  <c r="Z1794" i="1"/>
  <c r="Y1807" i="1"/>
  <c r="Z1807" i="1"/>
  <c r="Z1808" i="1"/>
  <c r="Z1811" i="1"/>
  <c r="Z1812" i="1"/>
  <c r="Z1822" i="1"/>
  <c r="Y1825" i="1"/>
  <c r="Z1825" i="1"/>
  <c r="Z1826" i="1"/>
  <c r="Z1839" i="1"/>
  <c r="Z1840" i="1"/>
  <c r="Y1843" i="1"/>
  <c r="Z1843" i="1"/>
  <c r="Z1844" i="1"/>
  <c r="Z1854" i="1"/>
  <c r="Y1857" i="1"/>
  <c r="Z1857" i="1"/>
  <c r="Z1858" i="1"/>
  <c r="Y1861" i="1"/>
  <c r="Y1871" i="1"/>
  <c r="Z1871" i="1"/>
  <c r="Z1872" i="1"/>
  <c r="Z1875" i="1"/>
  <c r="Z1876" i="1"/>
  <c r="Z1886" i="1"/>
  <c r="Z1889" i="1"/>
  <c r="Z1890" i="1"/>
  <c r="X1903" i="1"/>
  <c r="Y1903" i="1" s="1"/>
  <c r="Z1903" i="1"/>
  <c r="Z1904" i="1"/>
  <c r="X1907" i="1"/>
  <c r="Y1907" i="1" s="1"/>
  <c r="Z1907" i="1"/>
  <c r="Z1908" i="1"/>
  <c r="Z1918" i="1"/>
  <c r="X1921" i="1"/>
  <c r="Y1921" i="1" s="1"/>
  <c r="AA1921" i="1" s="1"/>
  <c r="AB1921" i="1" s="1"/>
  <c r="F1927" i="7" s="1"/>
  <c r="J1927" i="7" s="1"/>
  <c r="X1927" i="1"/>
  <c r="Y1927" i="1" s="1"/>
  <c r="Z1927" i="1"/>
  <c r="Z1928" i="1"/>
  <c r="Z1934" i="1"/>
  <c r="X1937" i="1"/>
  <c r="Y1937" i="1" s="1"/>
  <c r="X1943" i="1"/>
  <c r="Y1943" i="1" s="1"/>
  <c r="Z1943" i="1"/>
  <c r="Z1944" i="1"/>
  <c r="Z1950" i="1"/>
  <c r="X1953" i="1"/>
  <c r="Y1953" i="1" s="1"/>
  <c r="X1959" i="1"/>
  <c r="Y1959" i="1" s="1"/>
  <c r="Z1959" i="1"/>
  <c r="Z1960" i="1"/>
  <c r="Z1966" i="1"/>
  <c r="X1969" i="1"/>
  <c r="Y1969" i="1" s="1"/>
  <c r="AA1969" i="1" s="1"/>
  <c r="AB1969" i="1" s="1"/>
  <c r="X1975" i="1"/>
  <c r="Y1975" i="1" s="1"/>
  <c r="Z1975" i="1"/>
  <c r="Z1976" i="1"/>
  <c r="Z1982" i="1"/>
  <c r="X1985" i="1"/>
  <c r="Y1985" i="1" s="1"/>
  <c r="X1991" i="1"/>
  <c r="Y1991" i="1" s="1"/>
  <c r="Z1991" i="1"/>
  <c r="Z1992" i="1"/>
  <c r="Z1998" i="1"/>
  <c r="X2001" i="1"/>
  <c r="Y2001" i="1" s="1"/>
  <c r="X2007" i="1"/>
  <c r="Y2007" i="1" s="1"/>
  <c r="Z2007" i="1"/>
  <c r="Z2008" i="1"/>
  <c r="X2081" i="1"/>
  <c r="Y2081" i="1" s="1"/>
  <c r="Z2081" i="1"/>
  <c r="Z2083" i="1"/>
  <c r="X2093" i="1"/>
  <c r="Y2093" i="1" s="1"/>
  <c r="Z2093" i="1"/>
  <c r="Z2095" i="1"/>
  <c r="X2100" i="1"/>
  <c r="Y2100" i="1" s="1"/>
  <c r="Z2100" i="1"/>
  <c r="X2105" i="1"/>
  <c r="Y2105" i="1" s="1"/>
  <c r="Z2105" i="1"/>
  <c r="X2111" i="1"/>
  <c r="Y2111" i="1" s="1"/>
  <c r="Z2111" i="1"/>
  <c r="X2115" i="1"/>
  <c r="Y2115" i="1" s="1"/>
  <c r="Z2115" i="1"/>
  <c r="X2119" i="1"/>
  <c r="Y2119" i="1" s="1"/>
  <c r="Z2119" i="1"/>
  <c r="X2123" i="1"/>
  <c r="Y2123" i="1" s="1"/>
  <c r="Z2123" i="1"/>
  <c r="X2127" i="1"/>
  <c r="Y2127" i="1" s="1"/>
  <c r="Z2127" i="1"/>
  <c r="X2131" i="1"/>
  <c r="Y2131" i="1" s="1"/>
  <c r="Z2131" i="1"/>
  <c r="X2135" i="1"/>
  <c r="Y2135" i="1" s="1"/>
  <c r="Z2135" i="1"/>
  <c r="X2139" i="1"/>
  <c r="Y2139" i="1" s="1"/>
  <c r="Z2139" i="1"/>
  <c r="X2143" i="1"/>
  <c r="Y2143" i="1" s="1"/>
  <c r="Z2143" i="1"/>
  <c r="X2147" i="1"/>
  <c r="Y2147" i="1" s="1"/>
  <c r="Z2147" i="1"/>
  <c r="X2151" i="1"/>
  <c r="Y2151" i="1" s="1"/>
  <c r="Z2151" i="1"/>
  <c r="X2155" i="1"/>
  <c r="Y2155" i="1" s="1"/>
  <c r="Z2155" i="1"/>
  <c r="X2159" i="1"/>
  <c r="Y2159" i="1" s="1"/>
  <c r="Z2159" i="1"/>
  <c r="X2163" i="1"/>
  <c r="Y2163" i="1" s="1"/>
  <c r="X2167" i="1"/>
  <c r="Y2167" i="1" s="1"/>
  <c r="X2171" i="1"/>
  <c r="Y2171" i="1" s="1"/>
  <c r="X2175" i="1"/>
  <c r="Y2175" i="1" s="1"/>
  <c r="X2179" i="1"/>
  <c r="Y2179" i="1" s="1"/>
  <c r="X2183" i="1"/>
  <c r="Y2183" i="1" s="1"/>
  <c r="X2187" i="1"/>
  <c r="Y2187" i="1" s="1"/>
  <c r="X2191" i="1"/>
  <c r="Y2191" i="1" s="1"/>
  <c r="X2195" i="1"/>
  <c r="Y2195" i="1" s="1"/>
  <c r="X2199" i="1"/>
  <c r="Y2199" i="1" s="1"/>
  <c r="X2203" i="1"/>
  <c r="Y2203" i="1" s="1"/>
  <c r="X2207" i="1"/>
  <c r="Y2207" i="1" s="1"/>
  <c r="X2211" i="1"/>
  <c r="Y2211" i="1" s="1"/>
  <c r="X2215" i="1"/>
  <c r="Y2215" i="1" s="1"/>
  <c r="X2709" i="1"/>
  <c r="Z962" i="1"/>
  <c r="Z964" i="1"/>
  <c r="Z966" i="1"/>
  <c r="AA966" i="1" s="1"/>
  <c r="AB966" i="1" s="1"/>
  <c r="Z968" i="1"/>
  <c r="AA968" i="1" s="1"/>
  <c r="AB968" i="1" s="1"/>
  <c r="Z994" i="1"/>
  <c r="Z996" i="1"/>
  <c r="Z998" i="1"/>
  <c r="Z1000" i="1"/>
  <c r="Z1026" i="1"/>
  <c r="AA1026" i="1" s="1"/>
  <c r="AB1026" i="1" s="1"/>
  <c r="Z1028" i="1"/>
  <c r="Z1030" i="1"/>
  <c r="AA1030" i="1" s="1"/>
  <c r="AB1030" i="1" s="1"/>
  <c r="Z1032" i="1"/>
  <c r="Z1058" i="1"/>
  <c r="Z1060" i="1"/>
  <c r="Z1062" i="1"/>
  <c r="Z1064" i="1"/>
  <c r="Z1090" i="1"/>
  <c r="Z1092" i="1"/>
  <c r="Z1094" i="1"/>
  <c r="Z1096" i="1"/>
  <c r="Z1122" i="1"/>
  <c r="Z1124" i="1"/>
  <c r="Z1126" i="1"/>
  <c r="Z1128" i="1"/>
  <c r="Z1154" i="1"/>
  <c r="Z1156" i="1"/>
  <c r="Z1158" i="1"/>
  <c r="Z1160" i="1"/>
  <c r="Z1186" i="1"/>
  <c r="Z1188" i="1"/>
  <c r="Z1190" i="1"/>
  <c r="Z1192" i="1"/>
  <c r="Z1218" i="1"/>
  <c r="Z1220" i="1"/>
  <c r="Z1222" i="1"/>
  <c r="Z1224" i="1"/>
  <c r="Z1286" i="1"/>
  <c r="Z1290" i="1"/>
  <c r="Z1292" i="1"/>
  <c r="X1303" i="1"/>
  <c r="Y1303" i="1" s="1"/>
  <c r="Z1303" i="1"/>
  <c r="X1305" i="1"/>
  <c r="Y1305" i="1" s="1"/>
  <c r="Z1305" i="1"/>
  <c r="X1307" i="1"/>
  <c r="Y1307" i="1" s="1"/>
  <c r="Z1307" i="1"/>
  <c r="X1309" i="1"/>
  <c r="Y1309" i="1" s="1"/>
  <c r="Z1309" i="1"/>
  <c r="Z1318" i="1"/>
  <c r="Z1322" i="1"/>
  <c r="Z1324" i="1"/>
  <c r="X1335" i="1"/>
  <c r="Y1335" i="1" s="1"/>
  <c r="Z1335" i="1"/>
  <c r="X1337" i="1"/>
  <c r="Y1337" i="1" s="1"/>
  <c r="Z1337" i="1"/>
  <c r="X1339" i="1"/>
  <c r="Y1339" i="1" s="1"/>
  <c r="Z1339" i="1"/>
  <c r="X1341" i="1"/>
  <c r="Y1341" i="1" s="1"/>
  <c r="Z1341" i="1"/>
  <c r="Z1350" i="1"/>
  <c r="Z1354" i="1"/>
  <c r="Z1356" i="1"/>
  <c r="X1367" i="1"/>
  <c r="Y1367" i="1" s="1"/>
  <c r="Z1367" i="1"/>
  <c r="X1369" i="1"/>
  <c r="Y1369" i="1" s="1"/>
  <c r="Z1369" i="1"/>
  <c r="X1371" i="1"/>
  <c r="Y1371" i="1" s="1"/>
  <c r="Z1371" i="1"/>
  <c r="X1373" i="1"/>
  <c r="Y1373" i="1" s="1"/>
  <c r="Z1373" i="1"/>
  <c r="Z1382" i="1"/>
  <c r="Z1386" i="1"/>
  <c r="Z1388" i="1"/>
  <c r="X1399" i="1"/>
  <c r="Y1399" i="1" s="1"/>
  <c r="Z1399" i="1"/>
  <c r="X1401" i="1"/>
  <c r="Y1401" i="1" s="1"/>
  <c r="Z1401" i="1"/>
  <c r="X1403" i="1"/>
  <c r="Y1403" i="1" s="1"/>
  <c r="Z1403" i="1"/>
  <c r="X1405" i="1"/>
  <c r="Y1405" i="1" s="1"/>
  <c r="Z1405" i="1"/>
  <c r="Z1414" i="1"/>
  <c r="Z1418" i="1"/>
  <c r="Z1420" i="1"/>
  <c r="X1428" i="1"/>
  <c r="Y1428" i="1" s="1"/>
  <c r="Z1428" i="1"/>
  <c r="X1432" i="1"/>
  <c r="Y1432" i="1" s="1"/>
  <c r="Z1432" i="1"/>
  <c r="X1436" i="1"/>
  <c r="Y1436" i="1" s="1"/>
  <c r="Z1436" i="1"/>
  <c r="X1440" i="1"/>
  <c r="Y1440" i="1" s="1"/>
  <c r="Z1440" i="1"/>
  <c r="X1444" i="1"/>
  <c r="Y1444" i="1" s="1"/>
  <c r="Z1444" i="1"/>
  <c r="X1448" i="1"/>
  <c r="Y1448" i="1" s="1"/>
  <c r="Z1448" i="1"/>
  <c r="X1452" i="1"/>
  <c r="Y1452" i="1" s="1"/>
  <c r="Z1452" i="1"/>
  <c r="X1456" i="1"/>
  <c r="Y1456" i="1" s="1"/>
  <c r="Z1456" i="1"/>
  <c r="X1460" i="1"/>
  <c r="Y1460" i="1" s="1"/>
  <c r="Z1460" i="1"/>
  <c r="X1464" i="1"/>
  <c r="Y1464" i="1" s="1"/>
  <c r="Z1464" i="1"/>
  <c r="X1468" i="1"/>
  <c r="Y1468" i="1" s="1"/>
  <c r="Z1468" i="1"/>
  <c r="X1472" i="1"/>
  <c r="Y1472" i="1" s="1"/>
  <c r="Z1472" i="1"/>
  <c r="X1476" i="1"/>
  <c r="Y1476" i="1" s="1"/>
  <c r="Z1476" i="1"/>
  <c r="X1480" i="1"/>
  <c r="Y1480" i="1" s="1"/>
  <c r="Z1480" i="1"/>
  <c r="X1484" i="1"/>
  <c r="Y1484" i="1" s="1"/>
  <c r="Z1484" i="1"/>
  <c r="X1488" i="1"/>
  <c r="Y1488" i="1" s="1"/>
  <c r="Z1488" i="1"/>
  <c r="X1492" i="1"/>
  <c r="Y1492" i="1" s="1"/>
  <c r="Z1492" i="1"/>
  <c r="X1496" i="1"/>
  <c r="Y1496" i="1" s="1"/>
  <c r="Z1496" i="1"/>
  <c r="X1500" i="1"/>
  <c r="Y1500" i="1" s="1"/>
  <c r="Z1500" i="1"/>
  <c r="X1504" i="1"/>
  <c r="Y1504" i="1" s="1"/>
  <c r="Z1504" i="1"/>
  <c r="X1507" i="1"/>
  <c r="Y1507" i="1" s="1"/>
  <c r="Z1507" i="1"/>
  <c r="Z1508" i="1"/>
  <c r="X1511" i="1"/>
  <c r="Y1511" i="1" s="1"/>
  <c r="Z1511" i="1"/>
  <c r="Z1512" i="1"/>
  <c r="X1515" i="1"/>
  <c r="Y1515" i="1" s="1"/>
  <c r="Z1515" i="1"/>
  <c r="Z1516" i="1"/>
  <c r="Z1534" i="1"/>
  <c r="X1537" i="1"/>
  <c r="Y1537" i="1" s="1"/>
  <c r="Z1537" i="1"/>
  <c r="Z1538" i="1"/>
  <c r="X1541" i="1"/>
  <c r="Y1541" i="1" s="1"/>
  <c r="Z1541" i="1"/>
  <c r="Z1542" i="1"/>
  <c r="X1545" i="1"/>
  <c r="Y1545" i="1" s="1"/>
  <c r="Z1545" i="1"/>
  <c r="Z1546" i="1"/>
  <c r="X1549" i="1"/>
  <c r="Y1549" i="1" s="1"/>
  <c r="X1567" i="1"/>
  <c r="Y1567" i="1" s="1"/>
  <c r="Z1567" i="1"/>
  <c r="Z1568" i="1"/>
  <c r="X1571" i="1"/>
  <c r="Y1571" i="1" s="1"/>
  <c r="Z1571" i="1"/>
  <c r="Z1572" i="1"/>
  <c r="X1575" i="1"/>
  <c r="Y1575" i="1" s="1"/>
  <c r="Z1575" i="1"/>
  <c r="Z1576" i="1"/>
  <c r="X1579" i="1"/>
  <c r="Y1579" i="1" s="1"/>
  <c r="Z1579" i="1"/>
  <c r="Z1580" i="1"/>
  <c r="Z1598" i="1"/>
  <c r="X1601" i="1"/>
  <c r="Y1601" i="1" s="1"/>
  <c r="Z1601" i="1"/>
  <c r="Z1602" i="1"/>
  <c r="X1605" i="1"/>
  <c r="Y1605" i="1" s="1"/>
  <c r="Z1605" i="1"/>
  <c r="Z1606" i="1"/>
  <c r="X1609" i="1"/>
  <c r="Y1609" i="1" s="1"/>
  <c r="AA1609" i="1" s="1"/>
  <c r="AB1609" i="1" s="1"/>
  <c r="Z1609" i="1"/>
  <c r="Z1610" i="1"/>
  <c r="X1613" i="1"/>
  <c r="Y1613" i="1" s="1"/>
  <c r="X1631" i="1"/>
  <c r="Y1631" i="1" s="1"/>
  <c r="Z1631" i="1"/>
  <c r="Z1632" i="1"/>
  <c r="X1635" i="1"/>
  <c r="Y1635" i="1" s="1"/>
  <c r="Z1635" i="1"/>
  <c r="Z1636" i="1"/>
  <c r="X1639" i="1"/>
  <c r="Y1639" i="1" s="1"/>
  <c r="Z1639" i="1"/>
  <c r="Z1640" i="1"/>
  <c r="X1643" i="1"/>
  <c r="Y1643" i="1" s="1"/>
  <c r="Z1643" i="1"/>
  <c r="Z1644" i="1"/>
  <c r="Z1662" i="1"/>
  <c r="X1665" i="1"/>
  <c r="Y1665" i="1" s="1"/>
  <c r="Z1665" i="1"/>
  <c r="Z1666" i="1"/>
  <c r="X1669" i="1"/>
  <c r="Y1669" i="1" s="1"/>
  <c r="Z1669" i="1"/>
  <c r="Z1670" i="1"/>
  <c r="X1673" i="1"/>
  <c r="Y1673" i="1" s="1"/>
  <c r="Z1673" i="1"/>
  <c r="Z1674" i="1"/>
  <c r="X1677" i="1"/>
  <c r="Y1677" i="1" s="1"/>
  <c r="X1687" i="1"/>
  <c r="Y1687" i="1" s="1"/>
  <c r="Z1687" i="1"/>
  <c r="Z1688" i="1"/>
  <c r="X1691" i="1"/>
  <c r="Y1691" i="1" s="1"/>
  <c r="Z1691" i="1"/>
  <c r="Z1692" i="1"/>
  <c r="Z1702" i="1"/>
  <c r="X1705" i="1"/>
  <c r="Y1705" i="1" s="1"/>
  <c r="Z1705" i="1"/>
  <c r="Z1706" i="1"/>
  <c r="X1709" i="1"/>
  <c r="Y1709" i="1" s="1"/>
  <c r="X1719" i="1"/>
  <c r="Y1719" i="1" s="1"/>
  <c r="Z1719" i="1"/>
  <c r="Z1720" i="1"/>
  <c r="X1723" i="1"/>
  <c r="Y1723" i="1" s="1"/>
  <c r="Z1723" i="1"/>
  <c r="Z1724" i="1"/>
  <c r="Z1734" i="1"/>
  <c r="X1737" i="1"/>
  <c r="Y1737" i="1" s="1"/>
  <c r="Z1737" i="1"/>
  <c r="Z1738" i="1"/>
  <c r="X1741" i="1"/>
  <c r="Y1741" i="1" s="1"/>
  <c r="X1751" i="1"/>
  <c r="Y1751" i="1" s="1"/>
  <c r="Z1751" i="1"/>
  <c r="Z1752" i="1"/>
  <c r="X1755" i="1"/>
  <c r="Y1755" i="1" s="1"/>
  <c r="Z1755" i="1"/>
  <c r="Z1756" i="1"/>
  <c r="Z1766" i="1"/>
  <c r="X1769" i="1"/>
  <c r="Y1769" i="1" s="1"/>
  <c r="Z1769" i="1"/>
  <c r="Z1770" i="1"/>
  <c r="X1773" i="1"/>
  <c r="Y1773" i="1" s="1"/>
  <c r="X1783" i="1"/>
  <c r="Y1783" i="1" s="1"/>
  <c r="Z1783" i="1"/>
  <c r="Z1784" i="1"/>
  <c r="X1787" i="1"/>
  <c r="Y1787" i="1" s="1"/>
  <c r="Z1787" i="1"/>
  <c r="Z1788" i="1"/>
  <c r="Z1798" i="1"/>
  <c r="X1801" i="1"/>
  <c r="Y1801" i="1" s="1"/>
  <c r="Z1801" i="1"/>
  <c r="Z1802" i="1"/>
  <c r="X1805" i="1"/>
  <c r="Y1805" i="1" s="1"/>
  <c r="X1815" i="1"/>
  <c r="Y1815" i="1" s="1"/>
  <c r="Z1815" i="1"/>
  <c r="Z1816" i="1"/>
  <c r="X1819" i="1"/>
  <c r="Y1819" i="1" s="1"/>
  <c r="Z1819" i="1"/>
  <c r="Z1820" i="1"/>
  <c r="Z1830" i="1"/>
  <c r="X1833" i="1"/>
  <c r="Y1833" i="1" s="1"/>
  <c r="Z1833" i="1"/>
  <c r="Z1834" i="1"/>
  <c r="X1837" i="1"/>
  <c r="Y1837" i="1" s="1"/>
  <c r="X1847" i="1"/>
  <c r="Y1847" i="1" s="1"/>
  <c r="Z1847" i="1"/>
  <c r="Z1848" i="1"/>
  <c r="X1851" i="1"/>
  <c r="Y1851" i="1" s="1"/>
  <c r="Z1851" i="1"/>
  <c r="Z1852" i="1"/>
  <c r="Z1862" i="1"/>
  <c r="X1865" i="1"/>
  <c r="Y1865" i="1" s="1"/>
  <c r="Z1865" i="1"/>
  <c r="Z1866" i="1"/>
  <c r="X1869" i="1"/>
  <c r="Y1869" i="1" s="1"/>
  <c r="X1879" i="1"/>
  <c r="Y1879" i="1" s="1"/>
  <c r="Z1879" i="1"/>
  <c r="Z1880" i="1"/>
  <c r="X1883" i="1"/>
  <c r="Y1883" i="1" s="1"/>
  <c r="Z1883" i="1"/>
  <c r="Z1884" i="1"/>
  <c r="Z1894" i="1"/>
  <c r="X1897" i="1"/>
  <c r="Y1897" i="1" s="1"/>
  <c r="Z1897" i="1"/>
  <c r="Z1898" i="1"/>
  <c r="X1901" i="1"/>
  <c r="Y1901" i="1" s="1"/>
  <c r="X1911" i="1"/>
  <c r="Y1911" i="1" s="1"/>
  <c r="Z1911" i="1"/>
  <c r="Z1912" i="1"/>
  <c r="X1915" i="1"/>
  <c r="Y1915" i="1" s="1"/>
  <c r="Z1915" i="1"/>
  <c r="Z1916" i="1"/>
  <c r="Z1922" i="1"/>
  <c r="X1925" i="1"/>
  <c r="Y1925" i="1" s="1"/>
  <c r="X1931" i="1"/>
  <c r="Y1931" i="1" s="1"/>
  <c r="Z1931" i="1"/>
  <c r="Z1932" i="1"/>
  <c r="Z1938" i="1"/>
  <c r="X1941" i="1"/>
  <c r="Y1941" i="1" s="1"/>
  <c r="X1947" i="1"/>
  <c r="Y1947" i="1" s="1"/>
  <c r="Z1947" i="1"/>
  <c r="Z1948" i="1"/>
  <c r="Z1954" i="1"/>
  <c r="X1957" i="1"/>
  <c r="Y1957" i="1" s="1"/>
  <c r="X1963" i="1"/>
  <c r="Y1963" i="1" s="1"/>
  <c r="Z1963" i="1"/>
  <c r="Z1964" i="1"/>
  <c r="Z1970" i="1"/>
  <c r="X1973" i="1"/>
  <c r="Y1973" i="1" s="1"/>
  <c r="X1979" i="1"/>
  <c r="Y1979" i="1" s="1"/>
  <c r="Z1979" i="1"/>
  <c r="Z1980" i="1"/>
  <c r="Z1986" i="1"/>
  <c r="X1989" i="1"/>
  <c r="Y1989" i="1" s="1"/>
  <c r="X1995" i="1"/>
  <c r="Y1995" i="1" s="1"/>
  <c r="Z1995" i="1"/>
  <c r="Z1996" i="1"/>
  <c r="Z2002" i="1"/>
  <c r="X2005" i="1"/>
  <c r="Y2005" i="1" s="1"/>
  <c r="X2085" i="1"/>
  <c r="Y2085" i="1" s="1"/>
  <c r="Z2085" i="1"/>
  <c r="Z2087" i="1"/>
  <c r="X2092" i="1"/>
  <c r="Y2092" i="1" s="1"/>
  <c r="Z2092" i="1"/>
  <c r="X2097" i="1"/>
  <c r="Y2097" i="1" s="1"/>
  <c r="Z2097" i="1"/>
  <c r="X2104" i="1"/>
  <c r="Y2104" i="1" s="1"/>
  <c r="Z2104" i="1"/>
  <c r="Z2107" i="1"/>
  <c r="X2110" i="1"/>
  <c r="Y2110" i="1" s="1"/>
  <c r="Z2110" i="1"/>
  <c r="X2114" i="1"/>
  <c r="Y2114" i="1" s="1"/>
  <c r="Z2114" i="1"/>
  <c r="X2118" i="1"/>
  <c r="Y2118" i="1" s="1"/>
  <c r="Z2118" i="1"/>
  <c r="X2122" i="1"/>
  <c r="Y2122" i="1" s="1"/>
  <c r="Z2122" i="1"/>
  <c r="X2126" i="1"/>
  <c r="Y2126" i="1" s="1"/>
  <c r="Z2126" i="1"/>
  <c r="X2130" i="1"/>
  <c r="Y2130" i="1" s="1"/>
  <c r="Z2130" i="1"/>
  <c r="X2134" i="1"/>
  <c r="Y2134" i="1" s="1"/>
  <c r="Z2134" i="1"/>
  <c r="X2138" i="1"/>
  <c r="Y2138" i="1" s="1"/>
  <c r="Z2138" i="1"/>
  <c r="X2142" i="1"/>
  <c r="Y2142" i="1" s="1"/>
  <c r="Z2142" i="1"/>
  <c r="X2146" i="1"/>
  <c r="Y2146" i="1" s="1"/>
  <c r="Z2146" i="1"/>
  <c r="X2150" i="1"/>
  <c r="Y2150" i="1" s="1"/>
  <c r="Z2150" i="1"/>
  <c r="X2154" i="1"/>
  <c r="Y2154" i="1" s="1"/>
  <c r="Z2154" i="1"/>
  <c r="X2158" i="1"/>
  <c r="Y2158" i="1" s="1"/>
  <c r="Z2158" i="1"/>
  <c r="X2162" i="1"/>
  <c r="Y2162" i="1" s="1"/>
  <c r="Z2162" i="1"/>
  <c r="X2166" i="1"/>
  <c r="Y2166" i="1" s="1"/>
  <c r="X2170" i="1"/>
  <c r="Y2170" i="1" s="1"/>
  <c r="X2174" i="1"/>
  <c r="Y2174" i="1" s="1"/>
  <c r="X2178" i="1"/>
  <c r="Y2178" i="1" s="1"/>
  <c r="X2182" i="1"/>
  <c r="Y2182" i="1" s="1"/>
  <c r="X2186" i="1"/>
  <c r="Y2186" i="1" s="1"/>
  <c r="X2190" i="1"/>
  <c r="Y2190" i="1" s="1"/>
  <c r="X2194" i="1"/>
  <c r="Y2194" i="1" s="1"/>
  <c r="X2198" i="1"/>
  <c r="Y2198" i="1" s="1"/>
  <c r="X2202" i="1"/>
  <c r="Y2202" i="1" s="1"/>
  <c r="X2206" i="1"/>
  <c r="Y2206" i="1" s="1"/>
  <c r="X2210" i="1"/>
  <c r="Y2210" i="1" s="1"/>
  <c r="X2214" i="1"/>
  <c r="Y2214" i="1" s="1"/>
  <c r="X2218" i="1"/>
  <c r="Y2218" i="1" s="1"/>
  <c r="X2222" i="1"/>
  <c r="Y2222" i="1" s="1"/>
  <c r="X2226" i="1"/>
  <c r="Y2226" i="1" s="1"/>
  <c r="X2230" i="1"/>
  <c r="Y2230" i="1" s="1"/>
  <c r="X2234" i="1"/>
  <c r="Y2234" i="1" s="1"/>
  <c r="X2238" i="1"/>
  <c r="Y2238" i="1" s="1"/>
  <c r="X2242" i="1"/>
  <c r="Y2242" i="1" s="1"/>
  <c r="X2246" i="1"/>
  <c r="Y2246" i="1" s="1"/>
  <c r="X2250" i="1"/>
  <c r="Y2250" i="1" s="1"/>
  <c r="X2254" i="1"/>
  <c r="Y2254" i="1" s="1"/>
  <c r="X2258" i="1"/>
  <c r="Y2258" i="1" s="1"/>
  <c r="X2262" i="1"/>
  <c r="Y2262" i="1" s="1"/>
  <c r="X2266" i="1"/>
  <c r="Y2266" i="1" s="1"/>
  <c r="X2270" i="1"/>
  <c r="Y2270" i="1" s="1"/>
  <c r="X2274" i="1"/>
  <c r="Y2274" i="1" s="1"/>
  <c r="X2278" i="1"/>
  <c r="Y2278" i="1" s="1"/>
  <c r="X2282" i="1"/>
  <c r="Y2282" i="1" s="1"/>
  <c r="X2286" i="1"/>
  <c r="Y2286" i="1" s="1"/>
  <c r="X2290" i="1"/>
  <c r="Y2290" i="1" s="1"/>
  <c r="X2294" i="1"/>
  <c r="Y2294" i="1" s="1"/>
  <c r="X2298" i="1"/>
  <c r="Y2298" i="1" s="1"/>
  <c r="X2302" i="1"/>
  <c r="Y2302" i="1" s="1"/>
  <c r="X2306" i="1"/>
  <c r="Y2306" i="1" s="1"/>
  <c r="X2310" i="1"/>
  <c r="Y2310" i="1" s="1"/>
  <c r="X2314" i="1"/>
  <c r="Y2314" i="1" s="1"/>
  <c r="X2318" i="1"/>
  <c r="Y2318" i="1" s="1"/>
  <c r="X2322" i="1"/>
  <c r="Y2322" i="1" s="1"/>
  <c r="X2326" i="1"/>
  <c r="Y2326" i="1" s="1"/>
  <c r="X2330" i="1"/>
  <c r="Y2330" i="1" s="1"/>
  <c r="X2334" i="1"/>
  <c r="Y2334" i="1" s="1"/>
  <c r="X2338" i="1"/>
  <c r="Y2338" i="1" s="1"/>
  <c r="X2342" i="1"/>
  <c r="Y2342" i="1" s="1"/>
  <c r="X2346" i="1"/>
  <c r="Y2346" i="1" s="1"/>
  <c r="X2350" i="1"/>
  <c r="Y2350" i="1" s="1"/>
  <c r="X2354" i="1"/>
  <c r="Y2354" i="1" s="1"/>
  <c r="X2358" i="1"/>
  <c r="Y2358" i="1" s="1"/>
  <c r="X2362" i="1"/>
  <c r="Y2362" i="1" s="1"/>
  <c r="X2366" i="1"/>
  <c r="Y2366" i="1" s="1"/>
  <c r="X2370" i="1"/>
  <c r="Y2370" i="1" s="1"/>
  <c r="X2374" i="1"/>
  <c r="Y2374" i="1" s="1"/>
  <c r="X2378" i="1"/>
  <c r="Y2378" i="1" s="1"/>
  <c r="X2382" i="1"/>
  <c r="Y2382" i="1" s="1"/>
  <c r="X2386" i="1"/>
  <c r="Y2386" i="1" s="1"/>
  <c r="X2390" i="1"/>
  <c r="Y2390" i="1" s="1"/>
  <c r="X2394" i="1"/>
  <c r="Y2394" i="1" s="1"/>
  <c r="X2398" i="1"/>
  <c r="Y2398" i="1" s="1"/>
  <c r="X2402" i="1"/>
  <c r="Y2402" i="1" s="1"/>
  <c r="X2406" i="1"/>
  <c r="Y2406" i="1" s="1"/>
  <c r="X2410" i="1"/>
  <c r="Y2410" i="1" s="1"/>
  <c r="X2414" i="1"/>
  <c r="Y2414" i="1" s="1"/>
  <c r="X2418" i="1"/>
  <c r="Y2418" i="1" s="1"/>
  <c r="X2422" i="1"/>
  <c r="Y2422" i="1" s="1"/>
  <c r="X2426" i="1"/>
  <c r="Y2426" i="1" s="1"/>
  <c r="X2430" i="1"/>
  <c r="Y2430" i="1" s="1"/>
  <c r="X2434" i="1"/>
  <c r="Y2434" i="1" s="1"/>
  <c r="X2438" i="1"/>
  <c r="Y2438" i="1" s="1"/>
  <c r="Z2443" i="1"/>
  <c r="Z2447" i="1"/>
  <c r="Z2451" i="1"/>
  <c r="Z2455" i="1"/>
  <c r="Z2459" i="1"/>
  <c r="Z2463" i="1"/>
  <c r="Z2467" i="1"/>
  <c r="Z2472" i="1"/>
  <c r="X2474" i="1"/>
  <c r="Y2474" i="1" s="1"/>
  <c r="Z2476" i="1"/>
  <c r="X2478" i="1"/>
  <c r="Y2478" i="1" s="1"/>
  <c r="Z2480" i="1"/>
  <c r="X2482" i="1"/>
  <c r="Y2482" i="1" s="1"/>
  <c r="Z2484" i="1"/>
  <c r="X2486" i="1"/>
  <c r="Y2486" i="1" s="1"/>
  <c r="Z2488" i="1"/>
  <c r="X2490" i="1"/>
  <c r="Y2490" i="1" s="1"/>
  <c r="Z2492" i="1"/>
  <c r="X2494" i="1"/>
  <c r="Y2494" i="1" s="1"/>
  <c r="Z2496" i="1"/>
  <c r="X2498" i="1"/>
  <c r="Y2498" i="1" s="1"/>
  <c r="Z2500" i="1"/>
  <c r="X2502" i="1"/>
  <c r="Y2502" i="1" s="1"/>
  <c r="Z2504" i="1"/>
  <c r="X2506" i="1"/>
  <c r="Y2506" i="1" s="1"/>
  <c r="Z2508" i="1"/>
  <c r="Z2608" i="1"/>
  <c r="Z2612" i="1"/>
  <c r="X2683" i="1"/>
  <c r="X2827" i="1"/>
  <c r="Z1008" i="1"/>
  <c r="AA1008" i="1" s="1"/>
  <c r="AB1008" i="1" s="1"/>
  <c r="F1014" i="7" s="1"/>
  <c r="J1014" i="7" s="1"/>
  <c r="Z1034" i="1"/>
  <c r="Z1036" i="1"/>
  <c r="Z1038" i="1"/>
  <c r="Z1040" i="1"/>
  <c r="Z1066" i="1"/>
  <c r="AA1066" i="1" s="1"/>
  <c r="AB1066" i="1" s="1"/>
  <c r="Z1068" i="1"/>
  <c r="Z1070" i="1"/>
  <c r="AA1070" i="1" s="1"/>
  <c r="AB1070" i="1" s="1"/>
  <c r="Z1072" i="1"/>
  <c r="AA1072" i="1" s="1"/>
  <c r="AB1072" i="1" s="1"/>
  <c r="Z1098" i="1"/>
  <c r="Z1100" i="1"/>
  <c r="Z1102" i="1"/>
  <c r="Z1104" i="1"/>
  <c r="Z1130" i="1"/>
  <c r="AA1130" i="1" s="1"/>
  <c r="AB1130" i="1" s="1"/>
  <c r="F1136" i="7" s="1"/>
  <c r="J1136" i="7" s="1"/>
  <c r="Z1132" i="1"/>
  <c r="Z1134" i="1"/>
  <c r="AA1134" i="1" s="1"/>
  <c r="AB1134" i="1" s="1"/>
  <c r="Z1136" i="1"/>
  <c r="AA1136" i="1" s="1"/>
  <c r="AB1136" i="1" s="1"/>
  <c r="Z1162" i="1"/>
  <c r="Z1164" i="1"/>
  <c r="Z1166" i="1"/>
  <c r="Z1168" i="1"/>
  <c r="Z1194" i="1"/>
  <c r="AA1194" i="1" s="1"/>
  <c r="AB1194" i="1" s="1"/>
  <c r="F1200" i="7" s="1"/>
  <c r="J1200" i="7" s="1"/>
  <c r="Z1196" i="1"/>
  <c r="AA1196" i="1" s="1"/>
  <c r="AB1196" i="1" s="1"/>
  <c r="F1202" i="7" s="1"/>
  <c r="J1202" i="7" s="1"/>
  <c r="Z1198" i="1"/>
  <c r="AA1198" i="1" s="1"/>
  <c r="AB1198" i="1" s="1"/>
  <c r="Z1200" i="1"/>
  <c r="AA1200" i="1" s="1"/>
  <c r="AB1200" i="1" s="1"/>
  <c r="Z1226" i="1"/>
  <c r="Z1228" i="1"/>
  <c r="AA1228" i="1" s="1"/>
  <c r="AB1228" i="1" s="1"/>
  <c r="Z1230" i="1"/>
  <c r="Z1232" i="1"/>
  <c r="Z1278" i="1"/>
  <c r="Z1282" i="1"/>
  <c r="Z1284" i="1"/>
  <c r="X1295" i="1"/>
  <c r="Y1295" i="1" s="1"/>
  <c r="Z1295" i="1"/>
  <c r="X1297" i="1"/>
  <c r="Y1297" i="1" s="1"/>
  <c r="Z1297" i="1"/>
  <c r="X1299" i="1"/>
  <c r="Y1299" i="1" s="1"/>
  <c r="Z1299" i="1"/>
  <c r="X1301" i="1"/>
  <c r="Y1301" i="1" s="1"/>
  <c r="Z1301" i="1"/>
  <c r="Z1310" i="1"/>
  <c r="Z1314" i="1"/>
  <c r="Z1316" i="1"/>
  <c r="X1327" i="1"/>
  <c r="Y1327" i="1" s="1"/>
  <c r="Z1327" i="1"/>
  <c r="X1329" i="1"/>
  <c r="Y1329" i="1" s="1"/>
  <c r="Z1329" i="1"/>
  <c r="X1331" i="1"/>
  <c r="Y1331" i="1" s="1"/>
  <c r="Z1331" i="1"/>
  <c r="X1333" i="1"/>
  <c r="Y1333" i="1" s="1"/>
  <c r="Z1333" i="1"/>
  <c r="Z1342" i="1"/>
  <c r="Z1346" i="1"/>
  <c r="Z1348" i="1"/>
  <c r="X1359" i="1"/>
  <c r="Y1359" i="1" s="1"/>
  <c r="Z1359" i="1"/>
  <c r="X1361" i="1"/>
  <c r="Y1361" i="1" s="1"/>
  <c r="Z1361" i="1"/>
  <c r="X1363" i="1"/>
  <c r="Y1363" i="1" s="1"/>
  <c r="Z1363" i="1"/>
  <c r="X1365" i="1"/>
  <c r="Y1365" i="1" s="1"/>
  <c r="Z1365" i="1"/>
  <c r="Z1374" i="1"/>
  <c r="Z1378" i="1"/>
  <c r="Z1380" i="1"/>
  <c r="X1391" i="1"/>
  <c r="Y1391" i="1" s="1"/>
  <c r="Z1391" i="1"/>
  <c r="X1393" i="1"/>
  <c r="Y1393" i="1" s="1"/>
  <c r="Z1393" i="1"/>
  <c r="X1395" i="1"/>
  <c r="Y1395" i="1" s="1"/>
  <c r="Z1395" i="1"/>
  <c r="X1397" i="1"/>
  <c r="Y1397" i="1" s="1"/>
  <c r="Z1397" i="1"/>
  <c r="Z1406" i="1"/>
  <c r="Z1410" i="1"/>
  <c r="Z1412" i="1"/>
  <c r="X1423" i="1"/>
  <c r="Y1423" i="1" s="1"/>
  <c r="Z1423" i="1"/>
  <c r="X1425" i="1"/>
  <c r="Y1425" i="1" s="1"/>
  <c r="Z1425" i="1"/>
  <c r="X1427" i="1"/>
  <c r="Y1427" i="1" s="1"/>
  <c r="Z1427" i="1"/>
  <c r="X1431" i="1"/>
  <c r="Y1431" i="1" s="1"/>
  <c r="Z1431" i="1"/>
  <c r="X1435" i="1"/>
  <c r="Y1435" i="1" s="1"/>
  <c r="Z1435" i="1"/>
  <c r="X1439" i="1"/>
  <c r="Y1439" i="1" s="1"/>
  <c r="Z1439" i="1"/>
  <c r="X1443" i="1"/>
  <c r="Y1443" i="1" s="1"/>
  <c r="Z1443" i="1"/>
  <c r="X1447" i="1"/>
  <c r="Y1447" i="1" s="1"/>
  <c r="Z1447" i="1"/>
  <c r="X1451" i="1"/>
  <c r="Y1451" i="1" s="1"/>
  <c r="Z1451" i="1"/>
  <c r="X1455" i="1"/>
  <c r="Y1455" i="1" s="1"/>
  <c r="Z1455" i="1"/>
  <c r="X1459" i="1"/>
  <c r="Y1459" i="1" s="1"/>
  <c r="Z1459" i="1"/>
  <c r="X1463" i="1"/>
  <c r="Y1463" i="1" s="1"/>
  <c r="Z1463" i="1"/>
  <c r="X1467" i="1"/>
  <c r="Y1467" i="1" s="1"/>
  <c r="Z1467" i="1"/>
  <c r="X1471" i="1"/>
  <c r="Y1471" i="1" s="1"/>
  <c r="Z1471" i="1"/>
  <c r="X1475" i="1"/>
  <c r="Y1475" i="1" s="1"/>
  <c r="Z1475" i="1"/>
  <c r="X1479" i="1"/>
  <c r="Y1479" i="1" s="1"/>
  <c r="Z1479" i="1"/>
  <c r="X1483" i="1"/>
  <c r="Y1483" i="1" s="1"/>
  <c r="Z1483" i="1"/>
  <c r="X1487" i="1"/>
  <c r="Y1487" i="1" s="1"/>
  <c r="Z1487" i="1"/>
  <c r="X1491" i="1"/>
  <c r="Y1491" i="1" s="1"/>
  <c r="Z1491" i="1"/>
  <c r="X1495" i="1"/>
  <c r="Y1495" i="1" s="1"/>
  <c r="Z1495" i="1"/>
  <c r="X1499" i="1"/>
  <c r="Y1499" i="1" s="1"/>
  <c r="Z1499" i="1"/>
  <c r="X1503" i="1"/>
  <c r="Y1503" i="1" s="1"/>
  <c r="Z1503" i="1"/>
  <c r="X1519" i="1"/>
  <c r="Y1519" i="1" s="1"/>
  <c r="Z1519" i="1"/>
  <c r="Z1520" i="1"/>
  <c r="X1523" i="1"/>
  <c r="Y1523" i="1" s="1"/>
  <c r="Z1523" i="1"/>
  <c r="Z1524" i="1"/>
  <c r="X1527" i="1"/>
  <c r="Y1527" i="1" s="1"/>
  <c r="Z1527" i="1"/>
  <c r="Z1528" i="1"/>
  <c r="X1531" i="1"/>
  <c r="Y1531" i="1" s="1"/>
  <c r="Z1531" i="1"/>
  <c r="Z1532" i="1"/>
  <c r="Z1550" i="1"/>
  <c r="X1553" i="1"/>
  <c r="Y1553" i="1" s="1"/>
  <c r="Z1553" i="1"/>
  <c r="Z1554" i="1"/>
  <c r="X1557" i="1"/>
  <c r="Y1557" i="1" s="1"/>
  <c r="Z1557" i="1"/>
  <c r="Z1558" i="1"/>
  <c r="X1561" i="1"/>
  <c r="Y1561" i="1" s="1"/>
  <c r="Z1561" i="1"/>
  <c r="Z1562" i="1"/>
  <c r="X1565" i="1"/>
  <c r="Y1565" i="1" s="1"/>
  <c r="X1583" i="1"/>
  <c r="Y1583" i="1" s="1"/>
  <c r="Z1583" i="1"/>
  <c r="Z1584" i="1"/>
  <c r="X1587" i="1"/>
  <c r="Y1587" i="1" s="1"/>
  <c r="Z1587" i="1"/>
  <c r="Z1588" i="1"/>
  <c r="X1591" i="1"/>
  <c r="Y1591" i="1" s="1"/>
  <c r="Z1591" i="1"/>
  <c r="Z1592" i="1"/>
  <c r="X1595" i="1"/>
  <c r="Y1595" i="1" s="1"/>
  <c r="Z1595" i="1"/>
  <c r="Z1596" i="1"/>
  <c r="Z1614" i="1"/>
  <c r="X1617" i="1"/>
  <c r="Y1617" i="1" s="1"/>
  <c r="Z1617" i="1"/>
  <c r="Z1618" i="1"/>
  <c r="X1621" i="1"/>
  <c r="Y1621" i="1" s="1"/>
  <c r="Z1621" i="1"/>
  <c r="Z1622" i="1"/>
  <c r="X1625" i="1"/>
  <c r="Y1625" i="1" s="1"/>
  <c r="Z1625" i="1"/>
  <c r="Z1626" i="1"/>
  <c r="X1629" i="1"/>
  <c r="Y1629" i="1" s="1"/>
  <c r="X1647" i="1"/>
  <c r="Y1647" i="1" s="1"/>
  <c r="Z1647" i="1"/>
  <c r="Z1648" i="1"/>
  <c r="X1651" i="1"/>
  <c r="Y1651" i="1" s="1"/>
  <c r="Z1651" i="1"/>
  <c r="Z1652" i="1"/>
  <c r="X1655" i="1"/>
  <c r="Y1655" i="1" s="1"/>
  <c r="Z1655" i="1"/>
  <c r="Z1656" i="1"/>
  <c r="X1659" i="1"/>
  <c r="Y1659" i="1" s="1"/>
  <c r="Z1659" i="1"/>
  <c r="Z1660" i="1"/>
  <c r="Z1678" i="1"/>
  <c r="X1681" i="1"/>
  <c r="Y1681" i="1" s="1"/>
  <c r="Z1681" i="1"/>
  <c r="Z1682" i="1"/>
  <c r="X1685" i="1"/>
  <c r="Y1685" i="1" s="1"/>
  <c r="X1695" i="1"/>
  <c r="Y1695" i="1" s="1"/>
  <c r="Z1695" i="1"/>
  <c r="Z1696" i="1"/>
  <c r="X1699" i="1"/>
  <c r="Y1699" i="1" s="1"/>
  <c r="Z1699" i="1"/>
  <c r="Z1700" i="1"/>
  <c r="Z1710" i="1"/>
  <c r="X1713" i="1"/>
  <c r="Y1713" i="1" s="1"/>
  <c r="Z1713" i="1"/>
  <c r="Z1714" i="1"/>
  <c r="X1717" i="1"/>
  <c r="Y1717" i="1" s="1"/>
  <c r="AA1717" i="1" s="1"/>
  <c r="AB1717" i="1" s="1"/>
  <c r="F1723" i="7" s="1"/>
  <c r="J1723" i="7" s="1"/>
  <c r="X1727" i="1"/>
  <c r="Y1727" i="1" s="1"/>
  <c r="Z1727" i="1"/>
  <c r="Z1728" i="1"/>
  <c r="X1731" i="1"/>
  <c r="Y1731" i="1" s="1"/>
  <c r="Z1731" i="1"/>
  <c r="Z1732" i="1"/>
  <c r="Z1742" i="1"/>
  <c r="X1745" i="1"/>
  <c r="Y1745" i="1" s="1"/>
  <c r="Z1745" i="1"/>
  <c r="Z1746" i="1"/>
  <c r="X1749" i="1"/>
  <c r="Y1749" i="1" s="1"/>
  <c r="X1759" i="1"/>
  <c r="Y1759" i="1" s="1"/>
  <c r="Z1759" i="1"/>
  <c r="Z1760" i="1"/>
  <c r="X1763" i="1"/>
  <c r="Y1763" i="1" s="1"/>
  <c r="Z1763" i="1"/>
  <c r="Z1764" i="1"/>
  <c r="Z1774" i="1"/>
  <c r="X1777" i="1"/>
  <c r="Y1777" i="1" s="1"/>
  <c r="AA1777" i="1" s="1"/>
  <c r="AB1777" i="1" s="1"/>
  <c r="Z1777" i="1"/>
  <c r="Z1778" i="1"/>
  <c r="X1781" i="1"/>
  <c r="Y1781" i="1" s="1"/>
  <c r="X1791" i="1"/>
  <c r="Y1791" i="1" s="1"/>
  <c r="Z1791" i="1"/>
  <c r="Z1792" i="1"/>
  <c r="X1795" i="1"/>
  <c r="Y1795" i="1" s="1"/>
  <c r="Z1795" i="1"/>
  <c r="Z1796" i="1"/>
  <c r="Z1806" i="1"/>
  <c r="X1809" i="1"/>
  <c r="Y1809" i="1" s="1"/>
  <c r="Z1809" i="1"/>
  <c r="Z1810" i="1"/>
  <c r="X1813" i="1"/>
  <c r="Y1813" i="1" s="1"/>
  <c r="X1823" i="1"/>
  <c r="Y1823" i="1" s="1"/>
  <c r="Z1823" i="1"/>
  <c r="Z1824" i="1"/>
  <c r="X1827" i="1"/>
  <c r="Y1827" i="1" s="1"/>
  <c r="Z1827" i="1"/>
  <c r="Z1828" i="1"/>
  <c r="Z1838" i="1"/>
  <c r="X1841" i="1"/>
  <c r="Y1841" i="1" s="1"/>
  <c r="Z1841" i="1"/>
  <c r="Z1842" i="1"/>
  <c r="X1845" i="1"/>
  <c r="Y1845" i="1" s="1"/>
  <c r="AA1845" i="1" s="1"/>
  <c r="AB1845" i="1" s="1"/>
  <c r="F1851" i="7" s="1"/>
  <c r="J1851" i="7" s="1"/>
  <c r="X1855" i="1"/>
  <c r="Y1855" i="1" s="1"/>
  <c r="Z1855" i="1"/>
  <c r="Z1856" i="1"/>
  <c r="X1859" i="1"/>
  <c r="Y1859" i="1" s="1"/>
  <c r="Z1859" i="1"/>
  <c r="Z1860" i="1"/>
  <c r="Z1870" i="1"/>
  <c r="X1873" i="1"/>
  <c r="Y1873" i="1" s="1"/>
  <c r="Z1873" i="1"/>
  <c r="Z1874" i="1"/>
  <c r="X1877" i="1"/>
  <c r="Y1877" i="1" s="1"/>
  <c r="X1887" i="1"/>
  <c r="Y1887" i="1" s="1"/>
  <c r="Z1887" i="1"/>
  <c r="Z1888" i="1"/>
  <c r="X1891" i="1"/>
  <c r="Y1891" i="1" s="1"/>
  <c r="Z1891" i="1"/>
  <c r="Z1892" i="1"/>
  <c r="Z1902" i="1"/>
  <c r="X1905" i="1"/>
  <c r="Y1905" i="1" s="1"/>
  <c r="Z1905" i="1"/>
  <c r="Z1906" i="1"/>
  <c r="X1909" i="1"/>
  <c r="Y1909" i="1" s="1"/>
  <c r="AA1909" i="1" s="1"/>
  <c r="AB1909" i="1" s="1"/>
  <c r="F1915" i="7" s="1"/>
  <c r="J1915" i="7" s="1"/>
  <c r="X1919" i="1"/>
  <c r="Y1919" i="1" s="1"/>
  <c r="Z1919" i="1"/>
  <c r="Z1920" i="1"/>
  <c r="Z1926" i="1"/>
  <c r="X1929" i="1"/>
  <c r="Y1929" i="1" s="1"/>
  <c r="AA1929" i="1" s="1"/>
  <c r="AB1929" i="1" s="1"/>
  <c r="X1935" i="1"/>
  <c r="Y1935" i="1" s="1"/>
  <c r="Z1935" i="1"/>
  <c r="Z1936" i="1"/>
  <c r="Z1942" i="1"/>
  <c r="X1945" i="1"/>
  <c r="Y1945" i="1" s="1"/>
  <c r="X1951" i="1"/>
  <c r="Y1951" i="1" s="1"/>
  <c r="Z1951" i="1"/>
  <c r="Z1952" i="1"/>
  <c r="Z1958" i="1"/>
  <c r="X1961" i="1"/>
  <c r="Y1961" i="1" s="1"/>
  <c r="X1967" i="1"/>
  <c r="Y1967" i="1" s="1"/>
  <c r="Z1967" i="1"/>
  <c r="Z1968" i="1"/>
  <c r="Z1974" i="1"/>
  <c r="X1977" i="1"/>
  <c r="Y1977" i="1" s="1"/>
  <c r="X1983" i="1"/>
  <c r="Y1983" i="1" s="1"/>
  <c r="Z1983" i="1"/>
  <c r="Z1984" i="1"/>
  <c r="Z1990" i="1"/>
  <c r="X1993" i="1"/>
  <c r="Y1993" i="1" s="1"/>
  <c r="X1999" i="1"/>
  <c r="Y1999" i="1" s="1"/>
  <c r="Z1999" i="1"/>
  <c r="Z2000" i="1"/>
  <c r="Z2006" i="1"/>
  <c r="X2009" i="1"/>
  <c r="Y2009" i="1" s="1"/>
  <c r="AA2009" i="1" s="1"/>
  <c r="AB2009" i="1" s="1"/>
  <c r="F2015" i="7" s="1"/>
  <c r="J2015" i="7" s="1"/>
  <c r="Z2012" i="1"/>
  <c r="Z2016" i="1"/>
  <c r="Z2020" i="1"/>
  <c r="Z2024" i="1"/>
  <c r="Z2028" i="1"/>
  <c r="Z2032" i="1"/>
  <c r="Z2036" i="1"/>
  <c r="Z2040" i="1"/>
  <c r="Z2044" i="1"/>
  <c r="Z2048" i="1"/>
  <c r="Z2052" i="1"/>
  <c r="Z2056" i="1"/>
  <c r="Z2060" i="1"/>
  <c r="Z2064" i="1"/>
  <c r="Z2068" i="1"/>
  <c r="Z2072" i="1"/>
  <c r="X2073" i="1"/>
  <c r="Y2073" i="1" s="1"/>
  <c r="Z2073" i="1"/>
  <c r="Z2075" i="1"/>
  <c r="X2084" i="1"/>
  <c r="Y2084" i="1" s="1"/>
  <c r="Z2084" i="1"/>
  <c r="X2089" i="1"/>
  <c r="Y2089" i="1" s="1"/>
  <c r="Z2089" i="1"/>
  <c r="X2096" i="1"/>
  <c r="Y2096" i="1" s="1"/>
  <c r="Z2096" i="1"/>
  <c r="Z2099" i="1"/>
  <c r="X2109" i="1"/>
  <c r="Y2109" i="1" s="1"/>
  <c r="Z2109" i="1"/>
  <c r="X2113" i="1"/>
  <c r="Y2113" i="1" s="1"/>
  <c r="Z2113" i="1"/>
  <c r="X2117" i="1"/>
  <c r="Y2117" i="1" s="1"/>
  <c r="Z2117" i="1"/>
  <c r="X2121" i="1"/>
  <c r="Y2121" i="1" s="1"/>
  <c r="Z2121" i="1"/>
  <c r="X2125" i="1"/>
  <c r="Y2125" i="1" s="1"/>
  <c r="Z2125" i="1"/>
  <c r="X2129" i="1"/>
  <c r="Y2129" i="1" s="1"/>
  <c r="Z2129" i="1"/>
  <c r="X2133" i="1"/>
  <c r="Y2133" i="1" s="1"/>
  <c r="Z2133" i="1"/>
  <c r="X2137" i="1"/>
  <c r="Y2137" i="1" s="1"/>
  <c r="Z2137" i="1"/>
  <c r="X2141" i="1"/>
  <c r="Y2141" i="1" s="1"/>
  <c r="Z2141" i="1"/>
  <c r="X2145" i="1"/>
  <c r="Y2145" i="1" s="1"/>
  <c r="Z2145" i="1"/>
  <c r="X2149" i="1"/>
  <c r="Y2149" i="1" s="1"/>
  <c r="Z2149" i="1"/>
  <c r="X2153" i="1"/>
  <c r="Y2153" i="1" s="1"/>
  <c r="Z2153" i="1"/>
  <c r="X2157" i="1"/>
  <c r="Y2157" i="1" s="1"/>
  <c r="Z2157" i="1"/>
  <c r="X2161" i="1"/>
  <c r="Y2161" i="1" s="1"/>
  <c r="Z2161" i="1"/>
  <c r="X2165" i="1"/>
  <c r="Y2165" i="1" s="1"/>
  <c r="Z2166" i="1"/>
  <c r="Z2170" i="1"/>
  <c r="Z2174" i="1"/>
  <c r="Z2178" i="1"/>
  <c r="Z2182" i="1"/>
  <c r="Z2186" i="1"/>
  <c r="Z2190" i="1"/>
  <c r="Z2194" i="1"/>
  <c r="Z2198" i="1"/>
  <c r="Z2202" i="1"/>
  <c r="Z2206" i="1"/>
  <c r="Z2210" i="1"/>
  <c r="Z2214" i="1"/>
  <c r="Z2218" i="1"/>
  <c r="Z2222" i="1"/>
  <c r="Z2226" i="1"/>
  <c r="Z2230" i="1"/>
  <c r="Z2234" i="1"/>
  <c r="Z2238" i="1"/>
  <c r="Z2242" i="1"/>
  <c r="Z2246" i="1"/>
  <c r="Z2250" i="1"/>
  <c r="Z2254" i="1"/>
  <c r="Z2258" i="1"/>
  <c r="Z2262" i="1"/>
  <c r="Z2266" i="1"/>
  <c r="Z2270" i="1"/>
  <c r="Z2274" i="1"/>
  <c r="Z2278" i="1"/>
  <c r="Z2282" i="1"/>
  <c r="Z2286" i="1"/>
  <c r="Z2290" i="1"/>
  <c r="Z2294" i="1"/>
  <c r="Z2298" i="1"/>
  <c r="Z2302" i="1"/>
  <c r="Z2306" i="1"/>
  <c r="Z2310" i="1"/>
  <c r="Z2314" i="1"/>
  <c r="Z2318" i="1"/>
  <c r="Z2322" i="1"/>
  <c r="Z2326" i="1"/>
  <c r="Z2330" i="1"/>
  <c r="X2333" i="1"/>
  <c r="Y2333" i="1" s="1"/>
  <c r="X2337" i="1"/>
  <c r="Y2337" i="1" s="1"/>
  <c r="X2341" i="1"/>
  <c r="Y2341" i="1" s="1"/>
  <c r="X2345" i="1"/>
  <c r="Y2345" i="1" s="1"/>
  <c r="X2349" i="1"/>
  <c r="Y2349" i="1" s="1"/>
  <c r="X2353" i="1"/>
  <c r="Y2353" i="1" s="1"/>
  <c r="X2357" i="1"/>
  <c r="Y2357" i="1" s="1"/>
  <c r="X2361" i="1"/>
  <c r="Y2361" i="1" s="1"/>
  <c r="X2365" i="1"/>
  <c r="Y2365" i="1" s="1"/>
  <c r="X2369" i="1"/>
  <c r="Y2369" i="1" s="1"/>
  <c r="X2373" i="1"/>
  <c r="Y2373" i="1" s="1"/>
  <c r="X2377" i="1"/>
  <c r="Y2377" i="1" s="1"/>
  <c r="X2381" i="1"/>
  <c r="Y2381" i="1" s="1"/>
  <c r="X2385" i="1"/>
  <c r="Y2385" i="1" s="1"/>
  <c r="X2389" i="1"/>
  <c r="Y2389" i="1" s="1"/>
  <c r="X2393" i="1"/>
  <c r="Y2393" i="1" s="1"/>
  <c r="X2397" i="1"/>
  <c r="Y2397" i="1" s="1"/>
  <c r="X2401" i="1"/>
  <c r="Y2401" i="1" s="1"/>
  <c r="X2405" i="1"/>
  <c r="Y2405" i="1" s="1"/>
  <c r="X2409" i="1"/>
  <c r="Y2409" i="1" s="1"/>
  <c r="X2413" i="1"/>
  <c r="Y2413" i="1" s="1"/>
  <c r="X2417" i="1"/>
  <c r="Y2417" i="1" s="1"/>
  <c r="X2421" i="1"/>
  <c r="Y2421" i="1" s="1"/>
  <c r="X2425" i="1"/>
  <c r="Y2425" i="1" s="1"/>
  <c r="X2429" i="1"/>
  <c r="Y2429" i="1" s="1"/>
  <c r="X2433" i="1"/>
  <c r="Y2433" i="1" s="1"/>
  <c r="X2437" i="1"/>
  <c r="Y2437" i="1" s="1"/>
  <c r="Z2442" i="1"/>
  <c r="Z2446" i="1"/>
  <c r="Z2450" i="1"/>
  <c r="Z2454" i="1"/>
  <c r="Z2458" i="1"/>
  <c r="Z2462" i="1"/>
  <c r="Z2466" i="1"/>
  <c r="Z2470" i="1"/>
  <c r="X2473" i="1"/>
  <c r="Y2473" i="1" s="1"/>
  <c r="X2477" i="1"/>
  <c r="Y2477" i="1" s="1"/>
  <c r="X2481" i="1"/>
  <c r="Y2481" i="1" s="1"/>
  <c r="X2485" i="1"/>
  <c r="Y2485" i="1" s="1"/>
  <c r="X2489" i="1"/>
  <c r="Y2489" i="1" s="1"/>
  <c r="X2493" i="1"/>
  <c r="Y2493" i="1" s="1"/>
  <c r="X2497" i="1"/>
  <c r="Y2497" i="1" s="1"/>
  <c r="X2501" i="1"/>
  <c r="Y2501" i="1" s="1"/>
  <c r="X2505" i="1"/>
  <c r="Y2505" i="1" s="1"/>
  <c r="X2509" i="1"/>
  <c r="Y2509" i="1" s="1"/>
  <c r="Z2509" i="1"/>
  <c r="Z2512" i="1"/>
  <c r="X2514" i="1"/>
  <c r="Y2514" i="1" s="1"/>
  <c r="Z2514" i="1"/>
  <c r="Z2515" i="1"/>
  <c r="X2518" i="1"/>
  <c r="Y2518" i="1" s="1"/>
  <c r="Z2518" i="1"/>
  <c r="Z2519" i="1"/>
  <c r="X2522" i="1"/>
  <c r="Y2522" i="1" s="1"/>
  <c r="Z2522" i="1"/>
  <c r="Z2523" i="1"/>
  <c r="X2526" i="1"/>
  <c r="Y2526" i="1" s="1"/>
  <c r="Z2526" i="1"/>
  <c r="Z2527" i="1"/>
  <c r="X2530" i="1"/>
  <c r="Y2530" i="1" s="1"/>
  <c r="Z2530" i="1"/>
  <c r="Z2531" i="1"/>
  <c r="X2534" i="1"/>
  <c r="Y2534" i="1" s="1"/>
  <c r="Z2534" i="1"/>
  <c r="Z2535" i="1"/>
  <c r="X2538" i="1"/>
  <c r="Y2538" i="1" s="1"/>
  <c r="Z2538" i="1"/>
  <c r="Z2539" i="1"/>
  <c r="X2542" i="1"/>
  <c r="Y2542" i="1" s="1"/>
  <c r="Z2542" i="1"/>
  <c r="Z2543" i="1"/>
  <c r="X2546" i="1"/>
  <c r="Y2546" i="1" s="1"/>
  <c r="Z2546" i="1"/>
  <c r="X2659" i="1"/>
  <c r="X2837" i="1"/>
  <c r="X2859" i="1"/>
  <c r="X2219" i="1"/>
  <c r="Y2219" i="1" s="1"/>
  <c r="X2223" i="1"/>
  <c r="Y2223" i="1" s="1"/>
  <c r="X2227" i="1"/>
  <c r="Y2227" i="1" s="1"/>
  <c r="X2231" i="1"/>
  <c r="Y2231" i="1" s="1"/>
  <c r="X2235" i="1"/>
  <c r="Y2235" i="1" s="1"/>
  <c r="X2239" i="1"/>
  <c r="Y2239" i="1" s="1"/>
  <c r="X2243" i="1"/>
  <c r="Y2243" i="1" s="1"/>
  <c r="X2247" i="1"/>
  <c r="Y2247" i="1" s="1"/>
  <c r="X2251" i="1"/>
  <c r="Y2251" i="1" s="1"/>
  <c r="X2255" i="1"/>
  <c r="Y2255" i="1" s="1"/>
  <c r="X2259" i="1"/>
  <c r="Y2259" i="1" s="1"/>
  <c r="X2263" i="1"/>
  <c r="Y2263" i="1" s="1"/>
  <c r="X2267" i="1"/>
  <c r="Y2267" i="1" s="1"/>
  <c r="X2271" i="1"/>
  <c r="Y2271" i="1" s="1"/>
  <c r="X2275" i="1"/>
  <c r="Y2275" i="1" s="1"/>
  <c r="X2279" i="1"/>
  <c r="Y2279" i="1" s="1"/>
  <c r="X2283" i="1"/>
  <c r="Y2283" i="1" s="1"/>
  <c r="X2287" i="1"/>
  <c r="Y2287" i="1" s="1"/>
  <c r="X2291" i="1"/>
  <c r="Y2291" i="1" s="1"/>
  <c r="X2295" i="1"/>
  <c r="Y2295" i="1" s="1"/>
  <c r="X2299" i="1"/>
  <c r="Y2299" i="1" s="1"/>
  <c r="X2303" i="1"/>
  <c r="Y2303" i="1" s="1"/>
  <c r="X2307" i="1"/>
  <c r="Y2307" i="1" s="1"/>
  <c r="X2311" i="1"/>
  <c r="Y2311" i="1" s="1"/>
  <c r="X2315" i="1"/>
  <c r="Y2315" i="1" s="1"/>
  <c r="X2319" i="1"/>
  <c r="Y2319" i="1" s="1"/>
  <c r="X2323" i="1"/>
  <c r="Y2323" i="1" s="1"/>
  <c r="X2327" i="1"/>
  <c r="Y2327" i="1" s="1"/>
  <c r="X2331" i="1"/>
  <c r="Y2331" i="1" s="1"/>
  <c r="X2335" i="1"/>
  <c r="Y2335" i="1" s="1"/>
  <c r="X2339" i="1"/>
  <c r="Y2339" i="1" s="1"/>
  <c r="X2343" i="1"/>
  <c r="Y2343" i="1" s="1"/>
  <c r="X2347" i="1"/>
  <c r="Y2347" i="1" s="1"/>
  <c r="X2351" i="1"/>
  <c r="Y2351" i="1" s="1"/>
  <c r="X2355" i="1"/>
  <c r="Y2355" i="1" s="1"/>
  <c r="X2359" i="1"/>
  <c r="Y2359" i="1" s="1"/>
  <c r="X2363" i="1"/>
  <c r="Y2363" i="1" s="1"/>
  <c r="X2367" i="1"/>
  <c r="Y2367" i="1" s="1"/>
  <c r="X2371" i="1"/>
  <c r="Y2371" i="1" s="1"/>
  <c r="X2375" i="1"/>
  <c r="Y2375" i="1" s="1"/>
  <c r="X2379" i="1"/>
  <c r="Y2379" i="1" s="1"/>
  <c r="X2383" i="1"/>
  <c r="Y2383" i="1" s="1"/>
  <c r="X2387" i="1"/>
  <c r="Y2387" i="1" s="1"/>
  <c r="X2391" i="1"/>
  <c r="Y2391" i="1" s="1"/>
  <c r="X2395" i="1"/>
  <c r="Y2395" i="1" s="1"/>
  <c r="X2399" i="1"/>
  <c r="Y2399" i="1" s="1"/>
  <c r="X2403" i="1"/>
  <c r="Y2403" i="1" s="1"/>
  <c r="X2407" i="1"/>
  <c r="Y2407" i="1" s="1"/>
  <c r="X2411" i="1"/>
  <c r="Y2411" i="1" s="1"/>
  <c r="X2415" i="1"/>
  <c r="Y2415" i="1" s="1"/>
  <c r="X2419" i="1"/>
  <c r="Y2419" i="1" s="1"/>
  <c r="X2423" i="1"/>
  <c r="Y2423" i="1" s="1"/>
  <c r="X2427" i="1"/>
  <c r="Y2427" i="1" s="1"/>
  <c r="X2431" i="1"/>
  <c r="Y2431" i="1" s="1"/>
  <c r="X2435" i="1"/>
  <c r="Y2435" i="1" s="1"/>
  <c r="X2439" i="1"/>
  <c r="Y2439" i="1" s="1"/>
  <c r="Z2440" i="1"/>
  <c r="Z2444" i="1"/>
  <c r="Z2448" i="1"/>
  <c r="Z2452" i="1"/>
  <c r="Z2456" i="1"/>
  <c r="Z2460" i="1"/>
  <c r="Z2464" i="1"/>
  <c r="Z2468" i="1"/>
  <c r="X2471" i="1"/>
  <c r="Y2471" i="1" s="1"/>
  <c r="Z2473" i="1"/>
  <c r="X2475" i="1"/>
  <c r="Y2475" i="1" s="1"/>
  <c r="Z2477" i="1"/>
  <c r="X2479" i="1"/>
  <c r="Y2479" i="1" s="1"/>
  <c r="Z2481" i="1"/>
  <c r="X2483" i="1"/>
  <c r="Y2483" i="1" s="1"/>
  <c r="Z2485" i="1"/>
  <c r="X2487" i="1"/>
  <c r="Y2487" i="1" s="1"/>
  <c r="Z2489" i="1"/>
  <c r="X2491" i="1"/>
  <c r="Y2491" i="1" s="1"/>
  <c r="Z2493" i="1"/>
  <c r="X2495" i="1"/>
  <c r="Y2495" i="1" s="1"/>
  <c r="Z2497" i="1"/>
  <c r="X2499" i="1"/>
  <c r="Y2499" i="1" s="1"/>
  <c r="Z2501" i="1"/>
  <c r="X2503" i="1"/>
  <c r="Y2503" i="1" s="1"/>
  <c r="Z2505" i="1"/>
  <c r="X2507" i="1"/>
  <c r="Y2507" i="1" s="1"/>
  <c r="X2511" i="1"/>
  <c r="Y2511" i="1" s="1"/>
  <c r="X2516" i="1"/>
  <c r="Y2516" i="1" s="1"/>
  <c r="Z2516" i="1"/>
  <c r="Z2517" i="1"/>
  <c r="X2520" i="1"/>
  <c r="Y2520" i="1" s="1"/>
  <c r="Z2520" i="1"/>
  <c r="Z2521" i="1"/>
  <c r="X2524" i="1"/>
  <c r="Y2524" i="1" s="1"/>
  <c r="Z2524" i="1"/>
  <c r="Z2525" i="1"/>
  <c r="X2528" i="1"/>
  <c r="Y2528" i="1" s="1"/>
  <c r="Z2528" i="1"/>
  <c r="Z2529" i="1"/>
  <c r="X2532" i="1"/>
  <c r="Y2532" i="1" s="1"/>
  <c r="Z2532" i="1"/>
  <c r="Z2533" i="1"/>
  <c r="X2536" i="1"/>
  <c r="Y2536" i="1" s="1"/>
  <c r="Z2536" i="1"/>
  <c r="Z2537" i="1"/>
  <c r="X2540" i="1"/>
  <c r="Y2540" i="1" s="1"/>
  <c r="Z2540" i="1"/>
  <c r="Z2541" i="1"/>
  <c r="X2544" i="1"/>
  <c r="Y2544" i="1" s="1"/>
  <c r="Z2544" i="1"/>
  <c r="Z2545" i="1"/>
  <c r="X2548" i="1"/>
  <c r="Y2548" i="1" s="1"/>
  <c r="Z2548" i="1"/>
  <c r="Z2549" i="1"/>
  <c r="X2552" i="1"/>
  <c r="Y2552" i="1" s="1"/>
  <c r="Z2552" i="1"/>
  <c r="Z2553" i="1"/>
  <c r="X2556" i="1"/>
  <c r="Y2556" i="1" s="1"/>
  <c r="Z2556" i="1"/>
  <c r="Z2557" i="1"/>
  <c r="X2560" i="1"/>
  <c r="Y2560" i="1" s="1"/>
  <c r="Z2560" i="1"/>
  <c r="Z2561" i="1"/>
  <c r="X2564" i="1"/>
  <c r="Y2564" i="1" s="1"/>
  <c r="Z2564" i="1"/>
  <c r="Z2565" i="1"/>
  <c r="X2568" i="1"/>
  <c r="Y2568" i="1" s="1"/>
  <c r="Z2568" i="1"/>
  <c r="Z2569" i="1"/>
  <c r="X2572" i="1"/>
  <c r="Y2572" i="1" s="1"/>
  <c r="Z2572" i="1"/>
  <c r="Z2573" i="1"/>
  <c r="X2576" i="1"/>
  <c r="Y2576" i="1" s="1"/>
  <c r="Z2576" i="1"/>
  <c r="Z2577" i="1"/>
  <c r="X2580" i="1"/>
  <c r="Y2580" i="1" s="1"/>
  <c r="Z2580" i="1"/>
  <c r="Z2581" i="1"/>
  <c r="X2584" i="1"/>
  <c r="Y2584" i="1" s="1"/>
  <c r="Z2584" i="1"/>
  <c r="Z2585" i="1"/>
  <c r="X2588" i="1"/>
  <c r="Y2588" i="1" s="1"/>
  <c r="Z2588" i="1"/>
  <c r="Z2589" i="1"/>
  <c r="X2592" i="1"/>
  <c r="Y2592" i="1" s="1"/>
  <c r="Z2592" i="1"/>
  <c r="Z2593" i="1"/>
  <c r="X2596" i="1"/>
  <c r="Y2596" i="1" s="1"/>
  <c r="Z2596" i="1"/>
  <c r="Z2597" i="1"/>
  <c r="X2600" i="1"/>
  <c r="Y2600" i="1" s="1"/>
  <c r="Z2600" i="1"/>
  <c r="Z2601" i="1"/>
  <c r="X2604" i="1"/>
  <c r="Y2604" i="1" s="1"/>
  <c r="AA2604" i="1" s="1"/>
  <c r="AB2604" i="1" s="1"/>
  <c r="X2608" i="1"/>
  <c r="Y2608" i="1" s="1"/>
  <c r="X2612" i="1"/>
  <c r="Y2612" i="1" s="1"/>
  <c r="X2616" i="1"/>
  <c r="Y2616" i="1" s="1"/>
  <c r="X2620" i="1"/>
  <c r="Y2620" i="1" s="1"/>
  <c r="Z2620" i="1"/>
  <c r="Z2624" i="1"/>
  <c r="X2626" i="1"/>
  <c r="Y2626" i="1" s="1"/>
  <c r="AA2626" i="1" s="1"/>
  <c r="AB2626" i="1" s="1"/>
  <c r="Z2632" i="1"/>
  <c r="X2634" i="1"/>
  <c r="Y2634" i="1" s="1"/>
  <c r="AA2634" i="1" s="1"/>
  <c r="AB2634" i="1" s="1"/>
  <c r="F2640" i="7" s="1"/>
  <c r="J2640" i="7" s="1"/>
  <c r="Z2640" i="1"/>
  <c r="X2642" i="1"/>
  <c r="Y2642" i="1" s="1"/>
  <c r="AA2642" i="1" s="1"/>
  <c r="AB2642" i="1" s="1"/>
  <c r="Z2648" i="1"/>
  <c r="X2650" i="1"/>
  <c r="Y2650" i="1" s="1"/>
  <c r="X2658" i="1"/>
  <c r="Y2658" i="1" s="1"/>
  <c r="AA2658" i="1" s="1"/>
  <c r="AB2658" i="1" s="1"/>
  <c r="X2662" i="1"/>
  <c r="Y2662" i="1" s="1"/>
  <c r="X2663" i="1"/>
  <c r="Y2663" i="1" s="1"/>
  <c r="Z2666" i="1"/>
  <c r="X2668" i="1"/>
  <c r="Y2668" i="1" s="1"/>
  <c r="AA2668" i="1" s="1"/>
  <c r="AB2668" i="1" s="1"/>
  <c r="Z2670" i="1"/>
  <c r="X2672" i="1"/>
  <c r="Y2672" i="1" s="1"/>
  <c r="AA2672" i="1" s="1"/>
  <c r="AB2672" i="1" s="1"/>
  <c r="Z2676" i="1"/>
  <c r="Z2680" i="1"/>
  <c r="X2681" i="1"/>
  <c r="Y2681" i="1" s="1"/>
  <c r="X2686" i="1"/>
  <c r="Y2686" i="1" s="1"/>
  <c r="AA2686" i="1" s="1"/>
  <c r="AB2686" i="1" s="1"/>
  <c r="X2687" i="1"/>
  <c r="Y2687" i="1" s="1"/>
  <c r="Z2690" i="1"/>
  <c r="X2692" i="1"/>
  <c r="Y2692" i="1" s="1"/>
  <c r="AA2692" i="1" s="1"/>
  <c r="AB2692" i="1" s="1"/>
  <c r="Z2694" i="1"/>
  <c r="X2696" i="1"/>
  <c r="Y2696" i="1" s="1"/>
  <c r="AA2696" i="1" s="1"/>
  <c r="AB2696" i="1" s="1"/>
  <c r="Z2700" i="1"/>
  <c r="Z2704" i="1"/>
  <c r="X2705" i="1"/>
  <c r="Y2705" i="1" s="1"/>
  <c r="X2714" i="1"/>
  <c r="Y2714" i="1" s="1"/>
  <c r="AA2714" i="1" s="1"/>
  <c r="AB2714" i="1" s="1"/>
  <c r="F2720" i="7" s="1"/>
  <c r="J2720" i="7" s="1"/>
  <c r="X2718" i="1"/>
  <c r="Y2718" i="1" s="1"/>
  <c r="AA2718" i="1" s="1"/>
  <c r="AB2718" i="1" s="1"/>
  <c r="X2719" i="1"/>
  <c r="Y2719" i="1" s="1"/>
  <c r="Z2722" i="1"/>
  <c r="X2724" i="1"/>
  <c r="Y2724" i="1" s="1"/>
  <c r="AA2724" i="1" s="1"/>
  <c r="AB2724" i="1" s="1"/>
  <c r="X2725" i="1"/>
  <c r="Y2725" i="1" s="1"/>
  <c r="Z2728" i="1"/>
  <c r="X2729" i="1"/>
  <c r="Y2729" i="1" s="1"/>
  <c r="X2736" i="1"/>
  <c r="Y2736" i="1" s="1"/>
  <c r="Z2740" i="1"/>
  <c r="X2742" i="1"/>
  <c r="Y2742" i="1" s="1"/>
  <c r="AA2742" i="1" s="1"/>
  <c r="AB2742" i="1" s="1"/>
  <c r="X2746" i="1"/>
  <c r="Y2746" i="1" s="1"/>
  <c r="AA2746" i="1" s="1"/>
  <c r="AB2746" i="1" s="1"/>
  <c r="F2752" i="7" s="1"/>
  <c r="J2752" i="7" s="1"/>
  <c r="X2748" i="1"/>
  <c r="Y2748" i="1" s="1"/>
  <c r="AA2748" i="1" s="1"/>
  <c r="AB2748" i="1" s="1"/>
  <c r="X2749" i="1"/>
  <c r="Y2749" i="1" s="1"/>
  <c r="Z2752" i="1"/>
  <c r="X2753" i="1"/>
  <c r="Y2753" i="1" s="1"/>
  <c r="Z2758" i="1"/>
  <c r="X2759" i="1"/>
  <c r="Y2759" i="1" s="1"/>
  <c r="Z2762" i="1"/>
  <c r="Z2764" i="1"/>
  <c r="X2766" i="1"/>
  <c r="Y2766" i="1" s="1"/>
  <c r="AA2766" i="1" s="1"/>
  <c r="AB2766" i="1" s="1"/>
  <c r="X2770" i="1"/>
  <c r="Y2770" i="1" s="1"/>
  <c r="AA2770" i="1" s="1"/>
  <c r="AB2770" i="1" s="1"/>
  <c r="X2776" i="1"/>
  <c r="Y2776" i="1" s="1"/>
  <c r="Z2782" i="1"/>
  <c r="X2783" i="1"/>
  <c r="Y2783" i="1" s="1"/>
  <c r="Z2786" i="1"/>
  <c r="X2788" i="1"/>
  <c r="Y2788" i="1" s="1"/>
  <c r="X2789" i="1"/>
  <c r="Y2789" i="1" s="1"/>
  <c r="Z2792" i="1"/>
  <c r="X2793" i="1"/>
  <c r="Y2793" i="1" s="1"/>
  <c r="X2800" i="1"/>
  <c r="Y2800" i="1" s="1"/>
  <c r="AA2800" i="1" s="1"/>
  <c r="AB2800" i="1" s="1"/>
  <c r="Z2804" i="1"/>
  <c r="X2806" i="1"/>
  <c r="Y2806" i="1" s="1"/>
  <c r="X2810" i="1"/>
  <c r="Y2810" i="1" s="1"/>
  <c r="AA2810" i="1" s="1"/>
  <c r="AB2810" i="1" s="1"/>
  <c r="X2818" i="1"/>
  <c r="Y2818" i="1" s="1"/>
  <c r="X2820" i="1"/>
  <c r="Y2820" i="1" s="1"/>
  <c r="X2825" i="1"/>
  <c r="Y2825" i="1" s="1"/>
  <c r="X2830" i="1"/>
  <c r="Y2830" i="1" s="1"/>
  <c r="X2832" i="1"/>
  <c r="Y2832" i="1" s="1"/>
  <c r="X2850" i="1"/>
  <c r="Y2850" i="1" s="1"/>
  <c r="X2852" i="1"/>
  <c r="Y2852" i="1" s="1"/>
  <c r="X2857" i="1"/>
  <c r="Y2857" i="1" s="1"/>
  <c r="X2861" i="1"/>
  <c r="X2875" i="1"/>
  <c r="Y2875" i="1" s="1"/>
  <c r="X2891" i="1"/>
  <c r="Y2891" i="1" s="1"/>
  <c r="AA2891" i="1" s="1"/>
  <c r="AB2891" i="1" s="1"/>
  <c r="Z2896" i="1"/>
  <c r="X2909" i="1"/>
  <c r="Z2952" i="1"/>
  <c r="Z2975" i="1"/>
  <c r="Y2605" i="1"/>
  <c r="Z2605" i="1"/>
  <c r="Y2609" i="1"/>
  <c r="Z2609" i="1"/>
  <c r="Y2613" i="1"/>
  <c r="Z2613" i="1"/>
  <c r="Z2617" i="1"/>
  <c r="Z2622" i="1"/>
  <c r="X2624" i="1"/>
  <c r="Y2624" i="1" s="1"/>
  <c r="Z2628" i="1"/>
  <c r="Z2630" i="1"/>
  <c r="X2632" i="1"/>
  <c r="Y2632" i="1" s="1"/>
  <c r="Z2636" i="1"/>
  <c r="Z2638" i="1"/>
  <c r="X2640" i="1"/>
  <c r="Y2640" i="1" s="1"/>
  <c r="Z2644" i="1"/>
  <c r="Z2646" i="1"/>
  <c r="X2648" i="1"/>
  <c r="Y2648" i="1" s="1"/>
  <c r="Z2652" i="1"/>
  <c r="Z2656" i="1"/>
  <c r="X2657" i="1"/>
  <c r="Y2657" i="1" s="1"/>
  <c r="X2666" i="1"/>
  <c r="Y2666" i="1" s="1"/>
  <c r="X2670" i="1"/>
  <c r="Y2670" i="1" s="1"/>
  <c r="X2671" i="1"/>
  <c r="Y2671" i="1" s="1"/>
  <c r="Z2674" i="1"/>
  <c r="X2676" i="1"/>
  <c r="Y2676" i="1" s="1"/>
  <c r="Z2678" i="1"/>
  <c r="X2680" i="1"/>
  <c r="Y2680" i="1" s="1"/>
  <c r="X2690" i="1"/>
  <c r="Y2690" i="1" s="1"/>
  <c r="X2694" i="1"/>
  <c r="Y2694" i="1" s="1"/>
  <c r="X2695" i="1"/>
  <c r="Y2695" i="1" s="1"/>
  <c r="Z2698" i="1"/>
  <c r="X2700" i="1"/>
  <c r="Y2700" i="1" s="1"/>
  <c r="Z2702" i="1"/>
  <c r="X2704" i="1"/>
  <c r="Y2704" i="1" s="1"/>
  <c r="Z2708" i="1"/>
  <c r="Z2712" i="1"/>
  <c r="X2713" i="1"/>
  <c r="Y2713" i="1" s="1"/>
  <c r="X2722" i="1"/>
  <c r="Y2722" i="1" s="1"/>
  <c r="X2728" i="1"/>
  <c r="Y2728" i="1" s="1"/>
  <c r="Z2734" i="1"/>
  <c r="X2735" i="1"/>
  <c r="Y2735" i="1" s="1"/>
  <c r="Z2738" i="1"/>
  <c r="X2740" i="1"/>
  <c r="Y2740" i="1" s="1"/>
  <c r="X2741" i="1"/>
  <c r="Y2741" i="1" s="1"/>
  <c r="Z2744" i="1"/>
  <c r="X2745" i="1"/>
  <c r="Y2745" i="1" s="1"/>
  <c r="X2752" i="1"/>
  <c r="Y2752" i="1" s="1"/>
  <c r="Z2756" i="1"/>
  <c r="X2758" i="1"/>
  <c r="Y2758" i="1" s="1"/>
  <c r="X2762" i="1"/>
  <c r="Y2762" i="1" s="1"/>
  <c r="X2764" i="1"/>
  <c r="Y2764" i="1" s="1"/>
  <c r="X2765" i="1"/>
  <c r="Y2765" i="1" s="1"/>
  <c r="Z2768" i="1"/>
  <c r="X2769" i="1"/>
  <c r="Y2769" i="1" s="1"/>
  <c r="Z2774" i="1"/>
  <c r="X2775" i="1"/>
  <c r="Y2775" i="1" s="1"/>
  <c r="Z2778" i="1"/>
  <c r="Z2780" i="1"/>
  <c r="X2782" i="1"/>
  <c r="Y2782" i="1" s="1"/>
  <c r="X2786" i="1"/>
  <c r="Y2786" i="1" s="1"/>
  <c r="X2792" i="1"/>
  <c r="Y2792" i="1" s="1"/>
  <c r="Z2798" i="1"/>
  <c r="X2799" i="1"/>
  <c r="Y2799" i="1" s="1"/>
  <c r="Z2802" i="1"/>
  <c r="X2804" i="1"/>
  <c r="Y2804" i="1" s="1"/>
  <c r="X2805" i="1"/>
  <c r="Y2805" i="1" s="1"/>
  <c r="Z2808" i="1"/>
  <c r="X2809" i="1"/>
  <c r="Y2809" i="1" s="1"/>
  <c r="X2826" i="1"/>
  <c r="Y2826" i="1" s="1"/>
  <c r="X2828" i="1"/>
  <c r="Y2828" i="1" s="1"/>
  <c r="X2833" i="1"/>
  <c r="Y2833" i="1" s="1"/>
  <c r="X2838" i="1"/>
  <c r="Y2838" i="1" s="1"/>
  <c r="X2840" i="1"/>
  <c r="Y2840" i="1" s="1"/>
  <c r="X2858" i="1"/>
  <c r="Y2858" i="1" s="1"/>
  <c r="X2860" i="1"/>
  <c r="Y2860" i="1" s="1"/>
  <c r="X2864" i="1"/>
  <c r="Y2864" i="1" s="1"/>
  <c r="X2894" i="1"/>
  <c r="Y2898" i="1"/>
  <c r="X2570" i="1"/>
  <c r="Y2570" i="1" s="1"/>
  <c r="Z2570" i="1"/>
  <c r="Z2571" i="1"/>
  <c r="X2574" i="1"/>
  <c r="Y2574" i="1" s="1"/>
  <c r="Z2574" i="1"/>
  <c r="Z2575" i="1"/>
  <c r="X2578" i="1"/>
  <c r="Y2578" i="1" s="1"/>
  <c r="Z2578" i="1"/>
  <c r="Z2579" i="1"/>
  <c r="X2582" i="1"/>
  <c r="Y2582" i="1" s="1"/>
  <c r="Z2582" i="1"/>
  <c r="Z2583" i="1"/>
  <c r="X2586" i="1"/>
  <c r="Y2586" i="1" s="1"/>
  <c r="Z2586" i="1"/>
  <c r="Z2587" i="1"/>
  <c r="X2590" i="1"/>
  <c r="Y2590" i="1" s="1"/>
  <c r="Z2590" i="1"/>
  <c r="Z2591" i="1"/>
  <c r="X2594" i="1"/>
  <c r="Y2594" i="1" s="1"/>
  <c r="Z2594" i="1"/>
  <c r="Z2595" i="1"/>
  <c r="X2598" i="1"/>
  <c r="Y2598" i="1" s="1"/>
  <c r="Z2598" i="1"/>
  <c r="Z2599" i="1"/>
  <c r="X2602" i="1"/>
  <c r="Y2602" i="1" s="1"/>
  <c r="Z2602" i="1"/>
  <c r="Z2603" i="1"/>
  <c r="X2606" i="1"/>
  <c r="Y2606" i="1" s="1"/>
  <c r="Z2607" i="1"/>
  <c r="X2610" i="1"/>
  <c r="Y2610" i="1" s="1"/>
  <c r="Z2611" i="1"/>
  <c r="X2614" i="1"/>
  <c r="Y2614" i="1" s="1"/>
  <c r="Z2615" i="1"/>
  <c r="X2618" i="1"/>
  <c r="Y2618" i="1" s="1"/>
  <c r="Z2619" i="1"/>
  <c r="X2622" i="1"/>
  <c r="Y2622" i="1" s="1"/>
  <c r="X2623" i="1"/>
  <c r="Y2623" i="1" s="1"/>
  <c r="X2628" i="1"/>
  <c r="Y2628" i="1" s="1"/>
  <c r="X2630" i="1"/>
  <c r="Y2630" i="1" s="1"/>
  <c r="X2631" i="1"/>
  <c r="Y2631" i="1" s="1"/>
  <c r="X2636" i="1"/>
  <c r="Y2636" i="1" s="1"/>
  <c r="X2638" i="1"/>
  <c r="Y2638" i="1" s="1"/>
  <c r="X2639" i="1"/>
  <c r="Y2639" i="1" s="1"/>
  <c r="X2644" i="1"/>
  <c r="Y2644" i="1" s="1"/>
  <c r="X2646" i="1"/>
  <c r="Y2646" i="1" s="1"/>
  <c r="X2647" i="1"/>
  <c r="Y2647" i="1" s="1"/>
  <c r="X2652" i="1"/>
  <c r="Y2652" i="1" s="1"/>
  <c r="Z2654" i="1"/>
  <c r="AA2654" i="1" s="1"/>
  <c r="AB2654" i="1" s="1"/>
  <c r="X2656" i="1"/>
  <c r="Y2656" i="1" s="1"/>
  <c r="AA2656" i="1" s="1"/>
  <c r="AB2656" i="1" s="1"/>
  <c r="Z2660" i="1"/>
  <c r="AA2660" i="1" s="1"/>
  <c r="AB2660" i="1" s="1"/>
  <c r="Z2664" i="1"/>
  <c r="AA2664" i="1" s="1"/>
  <c r="AB2664" i="1" s="1"/>
  <c r="F2670" i="7" s="1"/>
  <c r="J2670" i="7" s="1"/>
  <c r="X2665" i="1"/>
  <c r="Y2665" i="1" s="1"/>
  <c r="X2674" i="1"/>
  <c r="Y2674" i="1" s="1"/>
  <c r="X2678" i="1"/>
  <c r="Y2678" i="1" s="1"/>
  <c r="X2679" i="1"/>
  <c r="Y2679" i="1" s="1"/>
  <c r="Z2682" i="1"/>
  <c r="AA2682" i="1" s="1"/>
  <c r="AB2682" i="1" s="1"/>
  <c r="F2688" i="7" s="1"/>
  <c r="J2688" i="7" s="1"/>
  <c r="Z2684" i="1"/>
  <c r="AA2684" i="1" s="1"/>
  <c r="AB2684" i="1" s="1"/>
  <c r="F2690" i="7" s="1"/>
  <c r="J2690" i="7" s="1"/>
  <c r="Z2688" i="1"/>
  <c r="AA2688" i="1" s="1"/>
  <c r="AB2688" i="1" s="1"/>
  <c r="X2689" i="1"/>
  <c r="Y2689" i="1" s="1"/>
  <c r="X2698" i="1"/>
  <c r="Y2698" i="1" s="1"/>
  <c r="X2702" i="1"/>
  <c r="Y2702" i="1" s="1"/>
  <c r="X2703" i="1"/>
  <c r="Y2703" i="1" s="1"/>
  <c r="Z2706" i="1"/>
  <c r="AA2706" i="1" s="1"/>
  <c r="AB2706" i="1" s="1"/>
  <c r="X2708" i="1"/>
  <c r="Y2708" i="1" s="1"/>
  <c r="Z2710" i="1"/>
  <c r="AA2710" i="1" s="1"/>
  <c r="AB2710" i="1" s="1"/>
  <c r="X2712" i="1"/>
  <c r="Y2712" i="1" s="1"/>
  <c r="Z2716" i="1"/>
  <c r="AA2716" i="1" s="1"/>
  <c r="AB2716" i="1" s="1"/>
  <c r="Z2720" i="1"/>
  <c r="AA2720" i="1" s="1"/>
  <c r="AB2720" i="1" s="1"/>
  <c r="X2721" i="1"/>
  <c r="Y2721" i="1" s="1"/>
  <c r="Z2726" i="1"/>
  <c r="AA2726" i="1" s="1"/>
  <c r="AB2726" i="1" s="1"/>
  <c r="X2727" i="1"/>
  <c r="Y2727" i="1" s="1"/>
  <c r="Z2730" i="1"/>
  <c r="AA2730" i="1" s="1"/>
  <c r="AB2730" i="1" s="1"/>
  <c r="F2736" i="7" s="1"/>
  <c r="J2736" i="7" s="1"/>
  <c r="Z2732" i="1"/>
  <c r="AA2732" i="1" s="1"/>
  <c r="AB2732" i="1" s="1"/>
  <c r="X2734" i="1"/>
  <c r="Y2734" i="1" s="1"/>
  <c r="X2738" i="1"/>
  <c r="Y2738" i="1" s="1"/>
  <c r="X2744" i="1"/>
  <c r="Y2744" i="1" s="1"/>
  <c r="Z2750" i="1"/>
  <c r="AA2750" i="1" s="1"/>
  <c r="AB2750" i="1" s="1"/>
  <c r="X2751" i="1"/>
  <c r="Y2751" i="1" s="1"/>
  <c r="Z2754" i="1"/>
  <c r="AA2754" i="1" s="1"/>
  <c r="AB2754" i="1" s="1"/>
  <c r="F2760" i="7" s="1"/>
  <c r="J2760" i="7" s="1"/>
  <c r="X2756" i="1"/>
  <c r="Y2756" i="1" s="1"/>
  <c r="X2757" i="1"/>
  <c r="Y2757" i="1" s="1"/>
  <c r="Z2760" i="1"/>
  <c r="X2761" i="1"/>
  <c r="Y2761" i="1" s="1"/>
  <c r="X2768" i="1"/>
  <c r="Y2768" i="1" s="1"/>
  <c r="Z2772" i="1"/>
  <c r="AA2772" i="1" s="1"/>
  <c r="AB2772" i="1" s="1"/>
  <c r="X2774" i="1"/>
  <c r="Y2774" i="1" s="1"/>
  <c r="X2778" i="1"/>
  <c r="Y2778" i="1" s="1"/>
  <c r="AA2778" i="1" s="1"/>
  <c r="AB2778" i="1" s="1"/>
  <c r="X2780" i="1"/>
  <c r="Y2780" i="1" s="1"/>
  <c r="AA2780" i="1" s="1"/>
  <c r="AB2780" i="1" s="1"/>
  <c r="X2781" i="1"/>
  <c r="Y2781" i="1" s="1"/>
  <c r="Z2784" i="1"/>
  <c r="AA2784" i="1" s="1"/>
  <c r="AB2784" i="1" s="1"/>
  <c r="X2785" i="1"/>
  <c r="Y2785" i="1" s="1"/>
  <c r="Z2790" i="1"/>
  <c r="AA2790" i="1" s="1"/>
  <c r="AB2790" i="1" s="1"/>
  <c r="X2791" i="1"/>
  <c r="Y2791" i="1" s="1"/>
  <c r="Z2794" i="1"/>
  <c r="AA2794" i="1" s="1"/>
  <c r="AB2794" i="1" s="1"/>
  <c r="Z2796" i="1"/>
  <c r="X2798" i="1"/>
  <c r="Y2798" i="1" s="1"/>
  <c r="X2802" i="1"/>
  <c r="Y2802" i="1" s="1"/>
  <c r="X2808" i="1"/>
  <c r="Y2808" i="1" s="1"/>
  <c r="X2813" i="1"/>
  <c r="Y2813" i="1" s="1"/>
  <c r="X2816" i="1"/>
  <c r="Y2816" i="1" s="1"/>
  <c r="X2834" i="1"/>
  <c r="Y2834" i="1" s="1"/>
  <c r="X2836" i="1"/>
  <c r="Y2836" i="1" s="1"/>
  <c r="X2841" i="1"/>
  <c r="Y2841" i="1" s="1"/>
  <c r="X2846" i="1"/>
  <c r="Y2846" i="1" s="1"/>
  <c r="X2848" i="1"/>
  <c r="Y2848" i="1" s="1"/>
  <c r="X2863" i="1"/>
  <c r="X2865" i="1"/>
  <c r="Y2865" i="1" s="1"/>
  <c r="Y2872" i="1"/>
  <c r="X2883" i="1"/>
  <c r="Y2883" i="1" s="1"/>
  <c r="AA2883" i="1" s="1"/>
  <c r="AB2883" i="1" s="1"/>
  <c r="Z2884" i="1"/>
  <c r="X2893" i="1"/>
  <c r="X2926" i="1"/>
  <c r="Y2926" i="1" s="1"/>
  <c r="X2930" i="1"/>
  <c r="Y2930" i="1" s="1"/>
  <c r="Z2907" i="1"/>
  <c r="AA2907" i="1" s="1"/>
  <c r="AB2907" i="1" s="1"/>
  <c r="X2918" i="1"/>
  <c r="Y2918" i="1" s="1"/>
  <c r="X2919" i="1"/>
  <c r="Y2919" i="1" s="1"/>
  <c r="Z2923" i="1"/>
  <c r="AA2923" i="1" s="1"/>
  <c r="AB2923" i="1" s="1"/>
  <c r="X2935" i="1"/>
  <c r="Y2935" i="1" s="1"/>
  <c r="Z2945" i="1"/>
  <c r="X2948" i="1"/>
  <c r="Y2948" i="1" s="1"/>
  <c r="Z2948" i="1"/>
  <c r="X2955" i="1"/>
  <c r="Y2955" i="1" s="1"/>
  <c r="Z2955" i="1"/>
  <c r="Z2958" i="1"/>
  <c r="X2962" i="1"/>
  <c r="Y2962" i="1" s="1"/>
  <c r="Z2962" i="1"/>
  <c r="X2968" i="1"/>
  <c r="Y2968" i="1" s="1"/>
  <c r="AA2968" i="1" s="1"/>
  <c r="AB2968" i="1" s="1"/>
  <c r="F2974" i="7" s="1"/>
  <c r="J2974" i="7" s="1"/>
  <c r="Z2974" i="1"/>
  <c r="X2983" i="1"/>
  <c r="Y2983" i="1" s="1"/>
  <c r="AA2983" i="1" s="1"/>
  <c r="AB2983" i="1" s="1"/>
  <c r="X2984" i="1"/>
  <c r="Y2984" i="1" s="1"/>
  <c r="Z2984" i="1"/>
  <c r="X2991" i="1"/>
  <c r="Y2991" i="1" s="1"/>
  <c r="AA2991" i="1" s="1"/>
  <c r="AB2991" i="1" s="1"/>
  <c r="F2997" i="7" s="1"/>
  <c r="J2997" i="7" s="1"/>
  <c r="X2992" i="1"/>
  <c r="Y2992" i="1" s="1"/>
  <c r="Z2992" i="1"/>
  <c r="X2999" i="1"/>
  <c r="Y2999" i="1" s="1"/>
  <c r="AA2999" i="1" s="1"/>
  <c r="AB2999" i="1" s="1"/>
  <c r="X3000" i="1"/>
  <c r="Y3000" i="1" s="1"/>
  <c r="Z3000" i="1"/>
  <c r="X3007" i="1"/>
  <c r="Y3007" i="1" s="1"/>
  <c r="X3008" i="1"/>
  <c r="Y3008" i="1" s="1"/>
  <c r="Z3008" i="1"/>
  <c r="X2868" i="1"/>
  <c r="Y2868" i="1" s="1"/>
  <c r="X2873" i="1"/>
  <c r="Y2873" i="1" s="1"/>
  <c r="X2878" i="1"/>
  <c r="Y2878" i="1" s="1"/>
  <c r="X2880" i="1"/>
  <c r="Y2880" i="1" s="1"/>
  <c r="X2887" i="1"/>
  <c r="Y2887" i="1" s="1"/>
  <c r="X2899" i="1"/>
  <c r="Y2899" i="1" s="1"/>
  <c r="Z2903" i="1"/>
  <c r="AA2903" i="1" s="1"/>
  <c r="AB2903" i="1" s="1"/>
  <c r="Z2904" i="1"/>
  <c r="X2915" i="1"/>
  <c r="Y2915" i="1" s="1"/>
  <c r="Z2919" i="1"/>
  <c r="Z2920" i="1"/>
  <c r="X2931" i="1"/>
  <c r="Y2931" i="1" s="1"/>
  <c r="Z2936" i="1"/>
  <c r="X2937" i="1"/>
  <c r="Y2937" i="1" s="1"/>
  <c r="Z2937" i="1"/>
  <c r="X2941" i="1"/>
  <c r="Y2941" i="1" s="1"/>
  <c r="Z2941" i="1"/>
  <c r="X2947" i="1"/>
  <c r="Y2947" i="1" s="1"/>
  <c r="Z2947" i="1"/>
  <c r="X2954" i="1"/>
  <c r="Y2954" i="1" s="1"/>
  <c r="Z2954" i="1"/>
  <c r="X2960" i="1"/>
  <c r="Y2960" i="1" s="1"/>
  <c r="Z2969" i="1"/>
  <c r="X2975" i="1"/>
  <c r="Y2975" i="1" s="1"/>
  <c r="X2982" i="1"/>
  <c r="Y2982" i="1" s="1"/>
  <c r="Z2985" i="1"/>
  <c r="X2990" i="1"/>
  <c r="Y2990" i="1" s="1"/>
  <c r="Z2993" i="1"/>
  <c r="X2998" i="1"/>
  <c r="Y2998" i="1" s="1"/>
  <c r="Z3001" i="1"/>
  <c r="X3006" i="1"/>
  <c r="Y3006" i="1" s="1"/>
  <c r="Z3009" i="1"/>
  <c r="X2874" i="1"/>
  <c r="Y2874" i="1" s="1"/>
  <c r="X2876" i="1"/>
  <c r="Y2876" i="1" s="1"/>
  <c r="X2881" i="1"/>
  <c r="Y2881" i="1" s="1"/>
  <c r="X2886" i="1"/>
  <c r="Y2886" i="1" s="1"/>
  <c r="Z2887" i="1"/>
  <c r="Z2888" i="1"/>
  <c r="X2895" i="1"/>
  <c r="Y2895" i="1" s="1"/>
  <c r="Z2899" i="1"/>
  <c r="Z2900" i="1"/>
  <c r="X2911" i="1"/>
  <c r="Y2911" i="1" s="1"/>
  <c r="AA2911" i="1" s="1"/>
  <c r="AB2911" i="1" s="1"/>
  <c r="Z2915" i="1"/>
  <c r="Z2916" i="1"/>
  <c r="X2927" i="1"/>
  <c r="Y2927" i="1" s="1"/>
  <c r="AA2927" i="1" s="1"/>
  <c r="AB2927" i="1" s="1"/>
  <c r="Z2931" i="1"/>
  <c r="Z2932" i="1"/>
  <c r="X2946" i="1"/>
  <c r="Y2946" i="1" s="1"/>
  <c r="Z2946" i="1"/>
  <c r="X2952" i="1"/>
  <c r="Y2952" i="1" s="1"/>
  <c r="Z2961" i="1"/>
  <c r="X2964" i="1"/>
  <c r="Y2964" i="1" s="1"/>
  <c r="Z2964" i="1"/>
  <c r="X2971" i="1"/>
  <c r="Y2971" i="1" s="1"/>
  <c r="Z2971" i="1"/>
  <c r="Z2972" i="1"/>
  <c r="Z2978" i="1"/>
  <c r="X2980" i="1"/>
  <c r="Y2980" i="1" s="1"/>
  <c r="Z2980" i="1"/>
  <c r="X2987" i="1"/>
  <c r="Y2987" i="1" s="1"/>
  <c r="X2988" i="1"/>
  <c r="Y2988" i="1" s="1"/>
  <c r="Z2988" i="1"/>
  <c r="X2995" i="1"/>
  <c r="Y2995" i="1" s="1"/>
  <c r="AA2995" i="1" s="1"/>
  <c r="AB2995" i="1" s="1"/>
  <c r="X2996" i="1"/>
  <c r="Y2996" i="1" s="1"/>
  <c r="Z2996" i="1"/>
  <c r="X3003" i="1"/>
  <c r="Y3003" i="1" s="1"/>
  <c r="AA3003" i="1" s="1"/>
  <c r="AB3003" i="1" s="1"/>
  <c r="X3004" i="1"/>
  <c r="Y3004" i="1" s="1"/>
  <c r="Z3004" i="1"/>
  <c r="X3011" i="1"/>
  <c r="Y3011" i="1" s="1"/>
  <c r="X3012" i="1"/>
  <c r="Y3012" i="1" s="1"/>
  <c r="Z3012" i="1"/>
  <c r="X3013" i="1"/>
  <c r="Y3013" i="1" s="1"/>
  <c r="AA3013" i="1" s="1"/>
  <c r="AB3013" i="1" s="1"/>
  <c r="AA27" i="1"/>
  <c r="AB27" i="1" s="1"/>
  <c r="Y431" i="1"/>
  <c r="Y439" i="1"/>
  <c r="Y447" i="1"/>
  <c r="Y455" i="1"/>
  <c r="Y471" i="1"/>
  <c r="Y479" i="1"/>
  <c r="Y495" i="1"/>
  <c r="Y503" i="1"/>
  <c r="Y511" i="1"/>
  <c r="Y519" i="1"/>
  <c r="Y527" i="1"/>
  <c r="Y535" i="1"/>
  <c r="Y559" i="1"/>
  <c r="Y567" i="1"/>
  <c r="Y575" i="1"/>
  <c r="Y583" i="1"/>
  <c r="Y591" i="1"/>
  <c r="Y599" i="1"/>
  <c r="Y607" i="1"/>
  <c r="Y631" i="1"/>
  <c r="Y639" i="1"/>
  <c r="Y647" i="1"/>
  <c r="Y655" i="1"/>
  <c r="Y663" i="1"/>
  <c r="Y671" i="1"/>
  <c r="Y679" i="1"/>
  <c r="Y695" i="1"/>
  <c r="Y703" i="1"/>
  <c r="Y711" i="1"/>
  <c r="Y719" i="1"/>
  <c r="Y727" i="1"/>
  <c r="Y735" i="1"/>
  <c r="Y759" i="1"/>
  <c r="Y767" i="1"/>
  <c r="Y775" i="1"/>
  <c r="Y783" i="1"/>
  <c r="Y799" i="1"/>
  <c r="Y807" i="1"/>
  <c r="Y815" i="1"/>
  <c r="Y823" i="1"/>
  <c r="Y831" i="1"/>
  <c r="Y839" i="1"/>
  <c r="Y847" i="1"/>
  <c r="Y855" i="1"/>
  <c r="AA856" i="1"/>
  <c r="AB856" i="1" s="1"/>
  <c r="Y863" i="1"/>
  <c r="AA864" i="1"/>
  <c r="AB864" i="1" s="1"/>
  <c r="F870" i="7" s="1"/>
  <c r="J870" i="7" s="1"/>
  <c r="Y871" i="1"/>
  <c r="AA880" i="1"/>
  <c r="AB880" i="1" s="1"/>
  <c r="F886" i="7" s="1"/>
  <c r="J886" i="7" s="1"/>
  <c r="Y887" i="1"/>
  <c r="AA896" i="1"/>
  <c r="AB896" i="1" s="1"/>
  <c r="F902" i="7" s="1"/>
  <c r="J902" i="7" s="1"/>
  <c r="Y903" i="1"/>
  <c r="AA912" i="1"/>
  <c r="AB912" i="1" s="1"/>
  <c r="Y919" i="1"/>
  <c r="AA920" i="1"/>
  <c r="AB920" i="1" s="1"/>
  <c r="AA928" i="1"/>
  <c r="AB928" i="1" s="1"/>
  <c r="F934" i="7" s="1"/>
  <c r="J934" i="7" s="1"/>
  <c r="Y935" i="1"/>
  <c r="AA936" i="1"/>
  <c r="AB936" i="1" s="1"/>
  <c r="AA944" i="1"/>
  <c r="AB944" i="1" s="1"/>
  <c r="F950" i="7" s="1"/>
  <c r="J950" i="7" s="1"/>
  <c r="Y951" i="1"/>
  <c r="Y959" i="1"/>
  <c r="Y967" i="1"/>
  <c r="Y975" i="1"/>
  <c r="Y991" i="1"/>
  <c r="Y1015" i="1"/>
  <c r="Y1023" i="1"/>
  <c r="Y1031" i="1"/>
  <c r="Y1039" i="1"/>
  <c r="Y1047" i="1"/>
  <c r="Y1055" i="1"/>
  <c r="Y1071" i="1"/>
  <c r="Y1079" i="1"/>
  <c r="Y1087" i="1"/>
  <c r="Y1095" i="1"/>
  <c r="Y1103" i="1"/>
  <c r="Y1119" i="1"/>
  <c r="Y1127" i="1"/>
  <c r="Y1135" i="1"/>
  <c r="Y1143" i="1"/>
  <c r="Y1151" i="1"/>
  <c r="Y1159" i="1"/>
  <c r="Y1167" i="1"/>
  <c r="Y1183" i="1"/>
  <c r="Y1191" i="1"/>
  <c r="Y1199" i="1"/>
  <c r="Y1207" i="1"/>
  <c r="Y1215" i="1"/>
  <c r="Y1223" i="1"/>
  <c r="Y1231" i="1"/>
  <c r="AA1247" i="1"/>
  <c r="AB1247" i="1" s="1"/>
  <c r="AA1255" i="1"/>
  <c r="AB1255" i="1" s="1"/>
  <c r="F1261" i="7" s="1"/>
  <c r="J1261" i="7" s="1"/>
  <c r="AA1271" i="1"/>
  <c r="AB1271" i="1" s="1"/>
  <c r="Y1306" i="1"/>
  <c r="AA1306" i="1" s="1"/>
  <c r="AB1306" i="1" s="1"/>
  <c r="Y1338" i="1"/>
  <c r="AA1338" i="1" s="1"/>
  <c r="AB1338" i="1" s="1"/>
  <c r="Y1370" i="1"/>
  <c r="AA1370" i="1" s="1"/>
  <c r="AB1370" i="1" s="1"/>
  <c r="Y1402" i="1"/>
  <c r="Y389" i="1"/>
  <c r="Y725" i="1"/>
  <c r="Y757" i="1"/>
  <c r="Y813" i="1"/>
  <c r="Y821" i="1"/>
  <c r="Y829" i="1"/>
  <c r="Y845" i="1"/>
  <c r="Y853" i="1"/>
  <c r="Y933" i="1"/>
  <c r="Y973" i="1"/>
  <c r="Y981" i="1"/>
  <c r="Y1013" i="1"/>
  <c r="Y1037" i="1"/>
  <c r="Y1101" i="1"/>
  <c r="Y1346" i="1"/>
  <c r="AA33" i="1"/>
  <c r="AB33" i="1" s="1"/>
  <c r="Y271" i="1"/>
  <c r="Y303" i="1"/>
  <c r="Y311" i="1"/>
  <c r="Y327" i="1"/>
  <c r="Y343" i="1"/>
  <c r="Y351" i="1"/>
  <c r="Y359" i="1"/>
  <c r="Y375" i="1"/>
  <c r="Y383" i="1"/>
  <c r="Y391" i="1"/>
  <c r="AA39" i="1"/>
  <c r="AB39" i="1" s="1"/>
  <c r="AA42" i="1"/>
  <c r="AB42" i="1" s="1"/>
  <c r="AA44" i="1"/>
  <c r="AB44" i="1" s="1"/>
  <c r="AA46" i="1"/>
  <c r="AB46" i="1" s="1"/>
  <c r="AA48" i="1"/>
  <c r="AB48" i="1" s="1"/>
  <c r="AA50" i="1"/>
  <c r="AB50" i="1" s="1"/>
  <c r="AA52" i="1"/>
  <c r="AB52" i="1" s="1"/>
  <c r="AA53" i="1"/>
  <c r="AB53" i="1" s="1"/>
  <c r="AA59" i="1"/>
  <c r="AB59" i="1" s="1"/>
  <c r="AA61" i="1"/>
  <c r="AB61" i="1" s="1"/>
  <c r="AA63" i="1"/>
  <c r="AB63" i="1" s="1"/>
  <c r="AA65" i="1"/>
  <c r="AB65" i="1" s="1"/>
  <c r="AA67" i="1"/>
  <c r="AB67" i="1" s="1"/>
  <c r="AA68" i="1"/>
  <c r="AB68" i="1" s="1"/>
  <c r="AA70" i="1"/>
  <c r="AB70" i="1" s="1"/>
  <c r="AA72" i="1"/>
  <c r="AB72" i="1" s="1"/>
  <c r="AA75" i="1"/>
  <c r="AB75" i="1" s="1"/>
  <c r="AA77" i="1"/>
  <c r="AB77" i="1" s="1"/>
  <c r="AA79" i="1"/>
  <c r="AB79" i="1" s="1"/>
  <c r="AA81" i="1"/>
  <c r="AB81" i="1" s="1"/>
  <c r="F87" i="7" s="1"/>
  <c r="J87" i="7" s="1"/>
  <c r="AA83" i="1"/>
  <c r="AB83" i="1" s="1"/>
  <c r="AA85" i="1"/>
  <c r="AB85" i="1" s="1"/>
  <c r="F91" i="7" s="1"/>
  <c r="AA87" i="1"/>
  <c r="AB87" i="1" s="1"/>
  <c r="F93" i="7" s="1"/>
  <c r="J93" i="7" s="1"/>
  <c r="AA91" i="1"/>
  <c r="AB91" i="1" s="1"/>
  <c r="AA93" i="1"/>
  <c r="AB93" i="1" s="1"/>
  <c r="F99" i="7" s="1"/>
  <c r="J99" i="7" s="1"/>
  <c r="AA95" i="1"/>
  <c r="AB95" i="1" s="1"/>
  <c r="F101" i="7" s="1"/>
  <c r="J101" i="7" s="1"/>
  <c r="AA97" i="1"/>
  <c r="AB97" i="1" s="1"/>
  <c r="AA99" i="1"/>
  <c r="AB99" i="1" s="1"/>
  <c r="AA103" i="1"/>
  <c r="AB103" i="1" s="1"/>
  <c r="F109" i="7" s="1"/>
  <c r="J109" i="7" s="1"/>
  <c r="AA107" i="1"/>
  <c r="AB107" i="1" s="1"/>
  <c r="AA109" i="1"/>
  <c r="AB109" i="1" s="1"/>
  <c r="F115" i="7" s="1"/>
  <c r="J115" i="7" s="1"/>
  <c r="AA111" i="1"/>
  <c r="AB111" i="1" s="1"/>
  <c r="F117" i="7" s="1"/>
  <c r="J117" i="7" s="1"/>
  <c r="AA113" i="1"/>
  <c r="AB113" i="1" s="1"/>
  <c r="AA115" i="1"/>
  <c r="AB115" i="1" s="1"/>
  <c r="AA117" i="1"/>
  <c r="AB117" i="1" s="1"/>
  <c r="F123" i="7" s="1"/>
  <c r="J123" i="7" s="1"/>
  <c r="AA119" i="1"/>
  <c r="AB119" i="1" s="1"/>
  <c r="F125" i="7" s="1"/>
  <c r="J125" i="7" s="1"/>
  <c r="AA123" i="1"/>
  <c r="AB123" i="1" s="1"/>
  <c r="AA125" i="1"/>
  <c r="AB125" i="1" s="1"/>
  <c r="F131" i="7" s="1"/>
  <c r="J131" i="7" s="1"/>
  <c r="AA126" i="1"/>
  <c r="AB126" i="1" s="1"/>
  <c r="AA128" i="1"/>
  <c r="AB128" i="1" s="1"/>
  <c r="AA132" i="1"/>
  <c r="AB132" i="1" s="1"/>
  <c r="AA134" i="1"/>
  <c r="AB134" i="1" s="1"/>
  <c r="F140" i="7" s="1"/>
  <c r="J140" i="7" s="1"/>
  <c r="AA138" i="1"/>
  <c r="AB138" i="1" s="1"/>
  <c r="AA140" i="1"/>
  <c r="AB140" i="1" s="1"/>
  <c r="AA145" i="1"/>
  <c r="AB145" i="1" s="1"/>
  <c r="AA147" i="1"/>
  <c r="AB147" i="1" s="1"/>
  <c r="F153" i="7" s="1"/>
  <c r="J153" i="7" s="1"/>
  <c r="AA149" i="1"/>
  <c r="AB149" i="1" s="1"/>
  <c r="F155" i="7" s="1"/>
  <c r="J155" i="7" s="1"/>
  <c r="AA155" i="1"/>
  <c r="AB155" i="1" s="1"/>
  <c r="AA156" i="1"/>
  <c r="AB156" i="1" s="1"/>
  <c r="F162" i="7" s="1"/>
  <c r="J162" i="7" s="1"/>
  <c r="AA160" i="1"/>
  <c r="AB160" i="1" s="1"/>
  <c r="AA163" i="1"/>
  <c r="AB163" i="1" s="1"/>
  <c r="F169" i="7" s="1"/>
  <c r="J169" i="7" s="1"/>
  <c r="AA164" i="1"/>
  <c r="AB164" i="1" s="1"/>
  <c r="AA170" i="1"/>
  <c r="AB170" i="1" s="1"/>
  <c r="AA172" i="1"/>
  <c r="AB172" i="1" s="1"/>
  <c r="F178" i="7" s="1"/>
  <c r="J178" i="7" s="1"/>
  <c r="AA176" i="1"/>
  <c r="AB176" i="1" s="1"/>
  <c r="AA178" i="1"/>
  <c r="AB178" i="1" s="1"/>
  <c r="AA180" i="1"/>
  <c r="AB180" i="1" s="1"/>
  <c r="AA182" i="1"/>
  <c r="AB182" i="1" s="1"/>
  <c r="AA184" i="1"/>
  <c r="AB184" i="1" s="1"/>
  <c r="AA186" i="1"/>
  <c r="AB186" i="1" s="1"/>
  <c r="AA188" i="1"/>
  <c r="AB188" i="1" s="1"/>
  <c r="AA191" i="1"/>
  <c r="AB191" i="1" s="1"/>
  <c r="F197" i="7" s="1"/>
  <c r="J197" i="7" s="1"/>
  <c r="AA193" i="1"/>
  <c r="AB193" i="1" s="1"/>
  <c r="AA195" i="1"/>
  <c r="AB195" i="1" s="1"/>
  <c r="F201" i="7" s="1"/>
  <c r="J201" i="7" s="1"/>
  <c r="AA199" i="1"/>
  <c r="AB199" i="1" s="1"/>
  <c r="AA203" i="1"/>
  <c r="AB203" i="1" s="1"/>
  <c r="F209" i="7" s="1"/>
  <c r="J209" i="7" s="1"/>
  <c r="AA205" i="1"/>
  <c r="AB205" i="1" s="1"/>
  <c r="AA207" i="1"/>
  <c r="AB207" i="1" s="1"/>
  <c r="AA209" i="1"/>
  <c r="AB209" i="1" s="1"/>
  <c r="AA211" i="1"/>
  <c r="AB211" i="1" s="1"/>
  <c r="AA214" i="1"/>
  <c r="AB214" i="1" s="1"/>
  <c r="AA216" i="1"/>
  <c r="AB216" i="1" s="1"/>
  <c r="AA218" i="1"/>
  <c r="AB218" i="1" s="1"/>
  <c r="AA220" i="1"/>
  <c r="AB220" i="1" s="1"/>
  <c r="AA222" i="1"/>
  <c r="AB222" i="1" s="1"/>
  <c r="AA224" i="1"/>
  <c r="AB224" i="1" s="1"/>
  <c r="AA226" i="1"/>
  <c r="AB226" i="1" s="1"/>
  <c r="AA228" i="1"/>
  <c r="AB228" i="1" s="1"/>
  <c r="F234" i="7" s="1"/>
  <c r="J234" i="7" s="1"/>
  <c r="AA230" i="1"/>
  <c r="AB230" i="1" s="1"/>
  <c r="AA232" i="1"/>
  <c r="AB232" i="1" s="1"/>
  <c r="F238" i="7" s="1"/>
  <c r="J238" i="7" s="1"/>
  <c r="AA234" i="1"/>
  <c r="AB234" i="1" s="1"/>
  <c r="F240" i="7" s="1"/>
  <c r="J240" i="7" s="1"/>
  <c r="AA236" i="1"/>
  <c r="AB236" i="1" s="1"/>
  <c r="AA238" i="1"/>
  <c r="AB238" i="1" s="1"/>
  <c r="AA239" i="1"/>
  <c r="AB239" i="1" s="1"/>
  <c r="AA242" i="1"/>
  <c r="AB242" i="1" s="1"/>
  <c r="AA244" i="1"/>
  <c r="AB244" i="1" s="1"/>
  <c r="F250" i="7" s="1"/>
  <c r="J250" i="7" s="1"/>
  <c r="AA247" i="1"/>
  <c r="AB247" i="1" s="1"/>
  <c r="AA251" i="1"/>
  <c r="AB251" i="1" s="1"/>
  <c r="F257" i="7" s="1"/>
  <c r="J257" i="7" s="1"/>
  <c r="AA253" i="1"/>
  <c r="AB253" i="1" s="1"/>
  <c r="AA255" i="1"/>
  <c r="AB255" i="1" s="1"/>
  <c r="F261" i="7" s="1"/>
  <c r="J261" i="7" s="1"/>
  <c r="AA257" i="1"/>
  <c r="AB257" i="1" s="1"/>
  <c r="F263" i="7" s="1"/>
  <c r="J263" i="7" s="1"/>
  <c r="AA259" i="1"/>
  <c r="AB259" i="1" s="1"/>
  <c r="AA262" i="1"/>
  <c r="AB262" i="1" s="1"/>
  <c r="F268" i="7" s="1"/>
  <c r="J268" i="7" s="1"/>
  <c r="Y273" i="1"/>
  <c r="Y289" i="1"/>
  <c r="Y297" i="1"/>
  <c r="Y313" i="1"/>
  <c r="Y321" i="1"/>
  <c r="Y329" i="1"/>
  <c r="Y345" i="1"/>
  <c r="Y353" i="1"/>
  <c r="Y361" i="1"/>
  <c r="Y377" i="1"/>
  <c r="Y393" i="1"/>
  <c r="Y401" i="1"/>
  <c r="Y409" i="1"/>
  <c r="AA418" i="1"/>
  <c r="AB418" i="1" s="1"/>
  <c r="AA434" i="1"/>
  <c r="AB434" i="1" s="1"/>
  <c r="Y441" i="1"/>
  <c r="Y449" i="1"/>
  <c r="Y457" i="1"/>
  <c r="AA466" i="1"/>
  <c r="AB466" i="1" s="1"/>
  <c r="F472" i="7" s="1"/>
  <c r="J472" i="7" s="1"/>
  <c r="Y481" i="1"/>
  <c r="AA482" i="1"/>
  <c r="AB482" i="1" s="1"/>
  <c r="Y497" i="1"/>
  <c r="Y505" i="1"/>
  <c r="Y513" i="1"/>
  <c r="Y521" i="1"/>
  <c r="AA522" i="1"/>
  <c r="AB522" i="1" s="1"/>
  <c r="Y529" i="1"/>
  <c r="AA530" i="1"/>
  <c r="AB530" i="1" s="1"/>
  <c r="Y537" i="1"/>
  <c r="AA538" i="1"/>
  <c r="AB538" i="1" s="1"/>
  <c r="AA546" i="1"/>
  <c r="AB546" i="1" s="1"/>
  <c r="Y553" i="1"/>
  <c r="AA554" i="1"/>
  <c r="AB554" i="1" s="1"/>
  <c r="Y561" i="1"/>
  <c r="AA562" i="1"/>
  <c r="AB562" i="1" s="1"/>
  <c r="Y569" i="1"/>
  <c r="Y577" i="1"/>
  <c r="Y585" i="1"/>
  <c r="AA586" i="1"/>
  <c r="AB586" i="1" s="1"/>
  <c r="AA594" i="1"/>
  <c r="AB594" i="1" s="1"/>
  <c r="Y601" i="1"/>
  <c r="Y609" i="1"/>
  <c r="AA610" i="1"/>
  <c r="AB610" i="1" s="1"/>
  <c r="Y617" i="1"/>
  <c r="AA618" i="1"/>
  <c r="AB618" i="1" s="1"/>
  <c r="Y625" i="1"/>
  <c r="Y633" i="1"/>
  <c r="AA634" i="1"/>
  <c r="AB634" i="1" s="1"/>
  <c r="Y641" i="1"/>
  <c r="Y649" i="1"/>
  <c r="AA650" i="1"/>
  <c r="AB650" i="1" s="1"/>
  <c r="F656" i="7" s="1"/>
  <c r="J656" i="7" s="1"/>
  <c r="Y657" i="1"/>
  <c r="AA658" i="1"/>
  <c r="AB658" i="1" s="1"/>
  <c r="Y665" i="1"/>
  <c r="Y673" i="1"/>
  <c r="AA674" i="1"/>
  <c r="AB674" i="1" s="1"/>
  <c r="Y681" i="1"/>
  <c r="AA682" i="1"/>
  <c r="AB682" i="1" s="1"/>
  <c r="F688" i="7" s="1"/>
  <c r="J688" i="7" s="1"/>
  <c r="Y689" i="1"/>
  <c r="AA690" i="1"/>
  <c r="AB690" i="1" s="1"/>
  <c r="Y697" i="1"/>
  <c r="AA698" i="1"/>
  <c r="AB698" i="1" s="1"/>
  <c r="Y705" i="1"/>
  <c r="AA706" i="1"/>
  <c r="AB706" i="1" s="1"/>
  <c r="F712" i="7" s="1"/>
  <c r="J712" i="7" s="1"/>
  <c r="Y721" i="1"/>
  <c r="AA722" i="1"/>
  <c r="AB722" i="1" s="1"/>
  <c r="F728" i="7" s="1"/>
  <c r="J728" i="7" s="1"/>
  <c r="Y729" i="1"/>
  <c r="Y737" i="1"/>
  <c r="AA738" i="1"/>
  <c r="AB738" i="1" s="1"/>
  <c r="Y745" i="1"/>
  <c r="AA746" i="1"/>
  <c r="AB746" i="1" s="1"/>
  <c r="F752" i="7" s="1"/>
  <c r="J752" i="7" s="1"/>
  <c r="Y753" i="1"/>
  <c r="AA754" i="1"/>
  <c r="AB754" i="1" s="1"/>
  <c r="F760" i="7" s="1"/>
  <c r="J760" i="7" s="1"/>
  <c r="AA762" i="1"/>
  <c r="AB762" i="1" s="1"/>
  <c r="Y769" i="1"/>
  <c r="Y777" i="1"/>
  <c r="AA778" i="1"/>
  <c r="AB778" i="1" s="1"/>
  <c r="Y785" i="1"/>
  <c r="AA786" i="1"/>
  <c r="AB786" i="1" s="1"/>
  <c r="F792" i="7" s="1"/>
  <c r="J792" i="7" s="1"/>
  <c r="Y793" i="1"/>
  <c r="AA794" i="1"/>
  <c r="AB794" i="1" s="1"/>
  <c r="Y801" i="1"/>
  <c r="AA802" i="1"/>
  <c r="AB802" i="1" s="1"/>
  <c r="Y809" i="1"/>
  <c r="AA810" i="1"/>
  <c r="AB810" i="1" s="1"/>
  <c r="Y817" i="1"/>
  <c r="AA818" i="1"/>
  <c r="AB818" i="1" s="1"/>
  <c r="Y825" i="1"/>
  <c r="AA826" i="1"/>
  <c r="AB826" i="1" s="1"/>
  <c r="Y833" i="1"/>
  <c r="AA834" i="1"/>
  <c r="AB834" i="1" s="1"/>
  <c r="Y841" i="1"/>
  <c r="AA842" i="1"/>
  <c r="AB842" i="1" s="1"/>
  <c r="AA850" i="1"/>
  <c r="AB850" i="1" s="1"/>
  <c r="Y857" i="1"/>
  <c r="AA858" i="1"/>
  <c r="AB858" i="1" s="1"/>
  <c r="Y865" i="1"/>
  <c r="Y873" i="1"/>
  <c r="AA874" i="1"/>
  <c r="AB874" i="1" s="1"/>
  <c r="Y881" i="1"/>
  <c r="Y889" i="1"/>
  <c r="AA890" i="1"/>
  <c r="AB890" i="1" s="1"/>
  <c r="Y897" i="1"/>
  <c r="Y905" i="1"/>
  <c r="AA906" i="1"/>
  <c r="AB906" i="1" s="1"/>
  <c r="Y913" i="1"/>
  <c r="AA914" i="1"/>
  <c r="AB914" i="1" s="1"/>
  <c r="Y921" i="1"/>
  <c r="Y929" i="1"/>
  <c r="AA930" i="1"/>
  <c r="AB930" i="1" s="1"/>
  <c r="Y937" i="1"/>
  <c r="Y945" i="1"/>
  <c r="AA946" i="1"/>
  <c r="AB946" i="1" s="1"/>
  <c r="Y953" i="1"/>
  <c r="AA954" i="1"/>
  <c r="AB954" i="1" s="1"/>
  <c r="F960" i="7" s="1"/>
  <c r="J960" i="7" s="1"/>
  <c r="Y961" i="1"/>
  <c r="AA970" i="1"/>
  <c r="AB970" i="1" s="1"/>
  <c r="F976" i="7" s="1"/>
  <c r="J976" i="7" s="1"/>
  <c r="AA978" i="1"/>
  <c r="AB978" i="1" s="1"/>
  <c r="F984" i="7" s="1"/>
  <c r="J984" i="7" s="1"/>
  <c r="Y985" i="1"/>
  <c r="Y993" i="1"/>
  <c r="Y1001" i="1"/>
  <c r="Y1009" i="1"/>
  <c r="AA1010" i="1"/>
  <c r="AB1010" i="1" s="1"/>
  <c r="Y1017" i="1"/>
  <c r="Y1025" i="1"/>
  <c r="Y1033" i="1"/>
  <c r="Y1041" i="1"/>
  <c r="AA1042" i="1"/>
  <c r="AB1042" i="1" s="1"/>
  <c r="Y1049" i="1"/>
  <c r="AA1050" i="1"/>
  <c r="AB1050" i="1" s="1"/>
  <c r="Y1057" i="1"/>
  <c r="Y1065" i="1"/>
  <c r="Y1073" i="1"/>
  <c r="AA1074" i="1"/>
  <c r="AB1074" i="1" s="1"/>
  <c r="Y1081" i="1"/>
  <c r="AA1082" i="1"/>
  <c r="AB1082" i="1" s="1"/>
  <c r="Y1089" i="1"/>
  <c r="Y1105" i="1"/>
  <c r="AA1106" i="1"/>
  <c r="AB1106" i="1" s="1"/>
  <c r="F1112" i="7" s="1"/>
  <c r="J1112" i="7" s="1"/>
  <c r="Y1113" i="1"/>
  <c r="AA1114" i="1"/>
  <c r="AB1114" i="1" s="1"/>
  <c r="Y1121" i="1"/>
  <c r="Y1129" i="1"/>
  <c r="Y1137" i="1"/>
  <c r="AA1138" i="1"/>
  <c r="AB1138" i="1" s="1"/>
  <c r="Y1145" i="1"/>
  <c r="AA1146" i="1"/>
  <c r="AB1146" i="1" s="1"/>
  <c r="Y1153" i="1"/>
  <c r="Y1161" i="1"/>
  <c r="Y1169" i="1"/>
  <c r="AA1170" i="1"/>
  <c r="AB1170" i="1" s="1"/>
  <c r="Y1177" i="1"/>
  <c r="AA1178" i="1"/>
  <c r="AB1178" i="1" s="1"/>
  <c r="Y1185" i="1"/>
  <c r="Y1193" i="1"/>
  <c r="Y1201" i="1"/>
  <c r="AA1202" i="1"/>
  <c r="AB1202" i="1" s="1"/>
  <c r="Y1209" i="1"/>
  <c r="AA1210" i="1"/>
  <c r="AB1210" i="1" s="1"/>
  <c r="Y1217" i="1"/>
  <c r="Y1225" i="1"/>
  <c r="Y1233" i="1"/>
  <c r="AA1234" i="1"/>
  <c r="AB1234" i="1" s="1"/>
  <c r="F1240" i="7" s="1"/>
  <c r="J1240" i="7" s="1"/>
  <c r="Y1241" i="1"/>
  <c r="AA1242" i="1"/>
  <c r="AB1242" i="1" s="1"/>
  <c r="Y1298" i="1"/>
  <c r="AA1298" i="1" s="1"/>
  <c r="AB1298" i="1" s="1"/>
  <c r="Y1330" i="1"/>
  <c r="AA1330" i="1" s="1"/>
  <c r="AB1330" i="1" s="1"/>
  <c r="Y1394" i="1"/>
  <c r="AA1394" i="1" s="1"/>
  <c r="AB1394" i="1" s="1"/>
  <c r="Y1426" i="1"/>
  <c r="AA1426" i="1" s="1"/>
  <c r="AB1426" i="1" s="1"/>
  <c r="AA28" i="1"/>
  <c r="AB28" i="1" s="1"/>
  <c r="AA36" i="1"/>
  <c r="AB36" i="1" s="1"/>
  <c r="Y269" i="1"/>
  <c r="Y277" i="1"/>
  <c r="Y285" i="1"/>
  <c r="Y293" i="1"/>
  <c r="Y301" i="1"/>
  <c r="Y309" i="1"/>
  <c r="Y317" i="1"/>
  <c r="Y325" i="1"/>
  <c r="Y333" i="1"/>
  <c r="Y341" i="1"/>
  <c r="Y365" i="1"/>
  <c r="Y373" i="1"/>
  <c r="Y381" i="1"/>
  <c r="Y397" i="1"/>
  <c r="Y413" i="1"/>
  <c r="Y429" i="1"/>
  <c r="Y437" i="1"/>
  <c r="Y445" i="1"/>
  <c r="Y453" i="1"/>
  <c r="Y469" i="1"/>
  <c r="Y477" i="1"/>
  <c r="Y485" i="1"/>
  <c r="Y493" i="1"/>
  <c r="Y509" i="1"/>
  <c r="Y517" i="1"/>
  <c r="Y525" i="1"/>
  <c r="Y533" i="1"/>
  <c r="Y549" i="1"/>
  <c r="Y557" i="1"/>
  <c r="Y565" i="1"/>
  <c r="Y573" i="1"/>
  <c r="Y581" i="1"/>
  <c r="Y589" i="1"/>
  <c r="Y597" i="1"/>
  <c r="Y613" i="1"/>
  <c r="Y629" i="1"/>
  <c r="Y637" i="1"/>
  <c r="Y653" i="1"/>
  <c r="Y669" i="1"/>
  <c r="Y677" i="1"/>
  <c r="Y685" i="1"/>
  <c r="Y693" i="1"/>
  <c r="Y701" i="1"/>
  <c r="Y709" i="1"/>
  <c r="Y765" i="1"/>
  <c r="Y773" i="1"/>
  <c r="Y781" i="1"/>
  <c r="Y789" i="1"/>
  <c r="Y837" i="1"/>
  <c r="Y869" i="1"/>
  <c r="Y877" i="1"/>
  <c r="Y885" i="1"/>
  <c r="Y893" i="1"/>
  <c r="Y901" i="1"/>
  <c r="Y909" i="1"/>
  <c r="Y917" i="1"/>
  <c r="Y941" i="1"/>
  <c r="Y949" i="1"/>
  <c r="Y989" i="1"/>
  <c r="Y1005" i="1"/>
  <c r="Y1021" i="1"/>
  <c r="Y1029" i="1"/>
  <c r="Y1061" i="1"/>
  <c r="Y1069" i="1"/>
  <c r="Y1077" i="1"/>
  <c r="Y1085" i="1"/>
  <c r="Y1125" i="1"/>
  <c r="Y1133" i="1"/>
  <c r="Y1141" i="1"/>
  <c r="Y1149" i="1"/>
  <c r="Y1157" i="1"/>
  <c r="Y1165" i="1"/>
  <c r="Y1173" i="1"/>
  <c r="Y1181" i="1"/>
  <c r="Y1189" i="1"/>
  <c r="Y1197" i="1"/>
  <c r="Y1213" i="1"/>
  <c r="Y1221" i="1"/>
  <c r="Y1229" i="1"/>
  <c r="Y1237" i="1"/>
  <c r="Y1245" i="1"/>
  <c r="Y1282" i="1"/>
  <c r="Y1410" i="1"/>
  <c r="AA1410" i="1" s="1"/>
  <c r="AB1410" i="1" s="1"/>
  <c r="Y287" i="1"/>
  <c r="Y423" i="1"/>
  <c r="AA43" i="1"/>
  <c r="AB43" i="1" s="1"/>
  <c r="AA45" i="1"/>
  <c r="AB45" i="1" s="1"/>
  <c r="AA47" i="1"/>
  <c r="AB47" i="1" s="1"/>
  <c r="AA49" i="1"/>
  <c r="AB49" i="1" s="1"/>
  <c r="AA51" i="1"/>
  <c r="AB51" i="1" s="1"/>
  <c r="AA54" i="1"/>
  <c r="AB54" i="1" s="1"/>
  <c r="AA55" i="1"/>
  <c r="AB55" i="1" s="1"/>
  <c r="AA58" i="1"/>
  <c r="AB58" i="1" s="1"/>
  <c r="AA60" i="1"/>
  <c r="AB60" i="1" s="1"/>
  <c r="AA62" i="1"/>
  <c r="AB62" i="1" s="1"/>
  <c r="AA64" i="1"/>
  <c r="AB64" i="1" s="1"/>
  <c r="AA66" i="1"/>
  <c r="AB66" i="1" s="1"/>
  <c r="AA71" i="1"/>
  <c r="AB71" i="1" s="1"/>
  <c r="AA73" i="1"/>
  <c r="AB73" i="1" s="1"/>
  <c r="AA76" i="1"/>
  <c r="AB76" i="1" s="1"/>
  <c r="AA78" i="1"/>
  <c r="AB78" i="1" s="1"/>
  <c r="AA80" i="1"/>
  <c r="AB80" i="1" s="1"/>
  <c r="AA82" i="1"/>
  <c r="AB82" i="1" s="1"/>
  <c r="F88" i="7" s="1"/>
  <c r="J88" i="7" s="1"/>
  <c r="AA84" i="1"/>
  <c r="AB84" i="1" s="1"/>
  <c r="AA86" i="1"/>
  <c r="AB86" i="1" s="1"/>
  <c r="AA90" i="1"/>
  <c r="AB90" i="1" s="1"/>
  <c r="F96" i="7" s="1"/>
  <c r="J96" i="7" s="1"/>
  <c r="AA92" i="1"/>
  <c r="AB92" i="1" s="1"/>
  <c r="AA96" i="1"/>
  <c r="AB96" i="1" s="1"/>
  <c r="AA100" i="1"/>
  <c r="AB100" i="1" s="1"/>
  <c r="F106" i="7" s="1"/>
  <c r="J106" i="7" s="1"/>
  <c r="AA102" i="1"/>
  <c r="AB102" i="1" s="1"/>
  <c r="AA104" i="1"/>
  <c r="AB104" i="1" s="1"/>
  <c r="AA106" i="1"/>
  <c r="AB106" i="1" s="1"/>
  <c r="AA108" i="1"/>
  <c r="AB108" i="1" s="1"/>
  <c r="AA112" i="1"/>
  <c r="AB112" i="1" s="1"/>
  <c r="AA114" i="1"/>
  <c r="AB114" i="1" s="1"/>
  <c r="AA116" i="1"/>
  <c r="AB116" i="1" s="1"/>
  <c r="F122" i="7" s="1"/>
  <c r="J122" i="7" s="1"/>
  <c r="AA120" i="1"/>
  <c r="AB120" i="1" s="1"/>
  <c r="AA122" i="1"/>
  <c r="AB122" i="1" s="1"/>
  <c r="AA124" i="1"/>
  <c r="AB124" i="1" s="1"/>
  <c r="F130" i="7" s="1"/>
  <c r="J130" i="7" s="1"/>
  <c r="AA129" i="1"/>
  <c r="AB129" i="1" s="1"/>
  <c r="AA131" i="1"/>
  <c r="AB131" i="1" s="1"/>
  <c r="F137" i="7" s="1"/>
  <c r="J137" i="7" s="1"/>
  <c r="AA139" i="1"/>
  <c r="AB139" i="1" s="1"/>
  <c r="AA141" i="1"/>
  <c r="AB141" i="1" s="1"/>
  <c r="AA144" i="1"/>
  <c r="AB144" i="1" s="1"/>
  <c r="F150" i="7" s="1"/>
  <c r="J150" i="7" s="1"/>
  <c r="AA146" i="1"/>
  <c r="AB146" i="1" s="1"/>
  <c r="AA148" i="1"/>
  <c r="AB148" i="1" s="1"/>
  <c r="AA150" i="1"/>
  <c r="AB150" i="1" s="1"/>
  <c r="F156" i="7" s="1"/>
  <c r="J156" i="7" s="1"/>
  <c r="AA154" i="1"/>
  <c r="AB154" i="1" s="1"/>
  <c r="AA157" i="1"/>
  <c r="AB157" i="1" s="1"/>
  <c r="F163" i="7" s="1"/>
  <c r="J163" i="7" s="1"/>
  <c r="AA159" i="1"/>
  <c r="AB159" i="1" s="1"/>
  <c r="AA161" i="1"/>
  <c r="AB161" i="1" s="1"/>
  <c r="AA162" i="1"/>
  <c r="AB162" i="1" s="1"/>
  <c r="AA165" i="1"/>
  <c r="AB165" i="1" s="1"/>
  <c r="F171" i="7" s="1"/>
  <c r="J171" i="7" s="1"/>
  <c r="AA167" i="1"/>
  <c r="AB167" i="1" s="1"/>
  <c r="AA171" i="1"/>
  <c r="AB171" i="1" s="1"/>
  <c r="AA173" i="1"/>
  <c r="AB173" i="1" s="1"/>
  <c r="F179" i="7" s="1"/>
  <c r="J179" i="7" s="1"/>
  <c r="AA175" i="1"/>
  <c r="AB175" i="1" s="1"/>
  <c r="F181" i="7" s="1"/>
  <c r="J181" i="7" s="1"/>
  <c r="AA177" i="1"/>
  <c r="AB177" i="1" s="1"/>
  <c r="F183" i="7" s="1"/>
  <c r="J183" i="7" s="1"/>
  <c r="AA179" i="1"/>
  <c r="AB179" i="1" s="1"/>
  <c r="F185" i="7" s="1"/>
  <c r="J185" i="7" s="1"/>
  <c r="AA183" i="1"/>
  <c r="AB183" i="1" s="1"/>
  <c r="AA187" i="1"/>
  <c r="AB187" i="1" s="1"/>
  <c r="AA189" i="1"/>
  <c r="AB189" i="1" s="1"/>
  <c r="F195" i="7" s="1"/>
  <c r="J195" i="7" s="1"/>
  <c r="AA192" i="1"/>
  <c r="AB192" i="1" s="1"/>
  <c r="AA196" i="1"/>
  <c r="AB196" i="1" s="1"/>
  <c r="AA198" i="1"/>
  <c r="AB198" i="1" s="1"/>
  <c r="F204" i="7" s="1"/>
  <c r="J204" i="7" s="1"/>
  <c r="AA200" i="1"/>
  <c r="AB200" i="1" s="1"/>
  <c r="F206" i="7" s="1"/>
  <c r="J206" i="7" s="1"/>
  <c r="AA204" i="1"/>
  <c r="AB204" i="1" s="1"/>
  <c r="AA206" i="1"/>
  <c r="AB206" i="1" s="1"/>
  <c r="AA208" i="1"/>
  <c r="AB208" i="1" s="1"/>
  <c r="F214" i="7" s="1"/>
  <c r="J214" i="7" s="1"/>
  <c r="AA212" i="1"/>
  <c r="AB212" i="1" s="1"/>
  <c r="AA215" i="1"/>
  <c r="AB215" i="1" s="1"/>
  <c r="AA219" i="1"/>
  <c r="AB219" i="1" s="1"/>
  <c r="AA221" i="1"/>
  <c r="AB221" i="1" s="1"/>
  <c r="AA223" i="1"/>
  <c r="AB223" i="1" s="1"/>
  <c r="F229" i="7" s="1"/>
  <c r="J229" i="7" s="1"/>
  <c r="AA225" i="1"/>
  <c r="AB225" i="1" s="1"/>
  <c r="F231" i="7" s="1"/>
  <c r="J231" i="7" s="1"/>
  <c r="AA227" i="1"/>
  <c r="AB227" i="1" s="1"/>
  <c r="F233" i="7" s="1"/>
  <c r="J233" i="7" s="1"/>
  <c r="AA229" i="1"/>
  <c r="AB229" i="1" s="1"/>
  <c r="AA231" i="1"/>
  <c r="AB231" i="1" s="1"/>
  <c r="AA235" i="1"/>
  <c r="AB235" i="1" s="1"/>
  <c r="F241" i="7" s="1"/>
  <c r="J241" i="7" s="1"/>
  <c r="AA237" i="1"/>
  <c r="AB237" i="1" s="1"/>
  <c r="AA240" i="1"/>
  <c r="AB240" i="1" s="1"/>
  <c r="AA241" i="1"/>
  <c r="AB241" i="1" s="1"/>
  <c r="AA243" i="1"/>
  <c r="AB243" i="1" s="1"/>
  <c r="F249" i="7" s="1"/>
  <c r="J249" i="7" s="1"/>
  <c r="AA246" i="1"/>
  <c r="AB246" i="1" s="1"/>
  <c r="AA250" i="1"/>
  <c r="AB250" i="1" s="1"/>
  <c r="AA252" i="1"/>
  <c r="AB252" i="1" s="1"/>
  <c r="AA254" i="1"/>
  <c r="AB254" i="1" s="1"/>
  <c r="AA256" i="1"/>
  <c r="AB256" i="1" s="1"/>
  <c r="F262" i="7" s="1"/>
  <c r="J262" i="7" s="1"/>
  <c r="AA258" i="1"/>
  <c r="AB258" i="1" s="1"/>
  <c r="AA260" i="1"/>
  <c r="AB260" i="1" s="1"/>
  <c r="F266" i="7" s="1"/>
  <c r="J266" i="7" s="1"/>
  <c r="AA263" i="1"/>
  <c r="AB263" i="1" s="1"/>
  <c r="F269" i="7" s="1"/>
  <c r="J269" i="7" s="1"/>
  <c r="AA266" i="1"/>
  <c r="AB266" i="1" s="1"/>
  <c r="AA322" i="1"/>
  <c r="AB322" i="1" s="1"/>
  <c r="Y425" i="1"/>
  <c r="Y433" i="1"/>
  <c r="AA442" i="1"/>
  <c r="AB442" i="1" s="1"/>
  <c r="F448" i="7" s="1"/>
  <c r="J448" i="7" s="1"/>
  <c r="Y465" i="1"/>
  <c r="Y473" i="1"/>
  <c r="AA490" i="1"/>
  <c r="AB490" i="1" s="1"/>
  <c r="AA498" i="1"/>
  <c r="AB498" i="1" s="1"/>
  <c r="AA506" i="1"/>
  <c r="AB506" i="1" s="1"/>
  <c r="Z25" i="1"/>
  <c r="AA25" i="1" s="1"/>
  <c r="AB25" i="1" s="1"/>
  <c r="X26" i="1"/>
  <c r="Y26" i="1" s="1"/>
  <c r="AA26" i="1" s="1"/>
  <c r="AB26" i="1" s="1"/>
  <c r="X30" i="1"/>
  <c r="Y30" i="1" s="1"/>
  <c r="AA30" i="1" s="1"/>
  <c r="AB30" i="1" s="1"/>
  <c r="X34" i="1"/>
  <c r="Y34" i="1" s="1"/>
  <c r="Y267" i="1"/>
  <c r="AA268" i="1"/>
  <c r="AB268" i="1" s="1"/>
  <c r="Y275" i="1"/>
  <c r="AA276" i="1"/>
  <c r="AB276" i="1" s="1"/>
  <c r="Y283" i="1"/>
  <c r="AA284" i="1"/>
  <c r="AB284" i="1" s="1"/>
  <c r="Y291" i="1"/>
  <c r="AA292" i="1"/>
  <c r="AB292" i="1" s="1"/>
  <c r="Y299" i="1"/>
  <c r="AA300" i="1"/>
  <c r="AB300" i="1" s="1"/>
  <c r="Y307" i="1"/>
  <c r="AA308" i="1"/>
  <c r="AB308" i="1" s="1"/>
  <c r="Y315" i="1"/>
  <c r="AA316" i="1"/>
  <c r="AB316" i="1" s="1"/>
  <c r="Y323" i="1"/>
  <c r="AA324" i="1"/>
  <c r="AB324" i="1" s="1"/>
  <c r="Y331" i="1"/>
  <c r="AA332" i="1"/>
  <c r="AB332" i="1" s="1"/>
  <c r="Y339" i="1"/>
  <c r="AA340" i="1"/>
  <c r="AB340" i="1" s="1"/>
  <c r="Y347" i="1"/>
  <c r="AA348" i="1"/>
  <c r="AB348" i="1" s="1"/>
  <c r="Y355" i="1"/>
  <c r="AA356" i="1"/>
  <c r="AB356" i="1" s="1"/>
  <c r="Y363" i="1"/>
  <c r="AA364" i="1"/>
  <c r="AB364" i="1" s="1"/>
  <c r="Y371" i="1"/>
  <c r="AA372" i="1"/>
  <c r="AB372" i="1" s="1"/>
  <c r="F378" i="7" s="1"/>
  <c r="J378" i="7" s="1"/>
  <c r="Y379" i="1"/>
  <c r="AA380" i="1"/>
  <c r="AB380" i="1" s="1"/>
  <c r="Y387" i="1"/>
  <c r="AA388" i="1"/>
  <c r="AB388" i="1" s="1"/>
  <c r="Y395" i="1"/>
  <c r="AA396" i="1"/>
  <c r="AB396" i="1" s="1"/>
  <c r="Y403" i="1"/>
  <c r="AA404" i="1"/>
  <c r="AB404" i="1" s="1"/>
  <c r="F410" i="7" s="1"/>
  <c r="J410" i="7" s="1"/>
  <c r="Y411" i="1"/>
  <c r="AA412" i="1"/>
  <c r="AB412" i="1" s="1"/>
  <c r="Y419" i="1"/>
  <c r="AA420" i="1"/>
  <c r="AB420" i="1" s="1"/>
  <c r="Y427" i="1"/>
  <c r="AA428" i="1"/>
  <c r="AB428" i="1" s="1"/>
  <c r="Y435" i="1"/>
  <c r="Y443" i="1"/>
  <c r="AA444" i="1"/>
  <c r="AB444" i="1" s="1"/>
  <c r="Y451" i="1"/>
  <c r="Y459" i="1"/>
  <c r="AA460" i="1"/>
  <c r="AB460" i="1" s="1"/>
  <c r="Y467" i="1"/>
  <c r="Y475" i="1"/>
  <c r="Y483" i="1"/>
  <c r="AA484" i="1"/>
  <c r="AB484" i="1" s="1"/>
  <c r="Y491" i="1"/>
  <c r="AA492" i="1"/>
  <c r="AB492" i="1" s="1"/>
  <c r="Y499" i="1"/>
  <c r="Y507" i="1"/>
  <c r="Y515" i="1"/>
  <c r="AA516" i="1"/>
  <c r="AB516" i="1" s="1"/>
  <c r="Y523" i="1"/>
  <c r="AA524" i="1"/>
  <c r="AB524" i="1" s="1"/>
  <c r="Y531" i="1"/>
  <c r="Y539" i="1"/>
  <c r="AA540" i="1"/>
  <c r="AB540" i="1" s="1"/>
  <c r="Y547" i="1"/>
  <c r="AA548" i="1"/>
  <c r="AB548" i="1" s="1"/>
  <c r="F554" i="7" s="1"/>
  <c r="J554" i="7" s="1"/>
  <c r="Y555" i="1"/>
  <c r="AA556" i="1"/>
  <c r="AB556" i="1" s="1"/>
  <c r="F562" i="7" s="1"/>
  <c r="J562" i="7" s="1"/>
  <c r="Y563" i="1"/>
  <c r="Y571" i="1"/>
  <c r="AA572" i="1"/>
  <c r="AB572" i="1" s="1"/>
  <c r="Y579" i="1"/>
  <c r="AA580" i="1"/>
  <c r="AB580" i="1" s="1"/>
  <c r="Y587" i="1"/>
  <c r="Y595" i="1"/>
  <c r="Y603" i="1"/>
  <c r="AA604" i="1"/>
  <c r="AB604" i="1" s="1"/>
  <c r="Y611" i="1"/>
  <c r="AA612" i="1"/>
  <c r="AB612" i="1" s="1"/>
  <c r="Y619" i="1"/>
  <c r="AA620" i="1"/>
  <c r="AB620" i="1" s="1"/>
  <c r="F626" i="7" s="1"/>
  <c r="J626" i="7" s="1"/>
  <c r="Y627" i="1"/>
  <c r="Y635" i="1"/>
  <c r="AA636" i="1"/>
  <c r="AB636" i="1" s="1"/>
  <c r="Y643" i="1"/>
  <c r="AA644" i="1"/>
  <c r="AB644" i="1" s="1"/>
  <c r="F650" i="7" s="1"/>
  <c r="J650" i="7" s="1"/>
  <c r="Y651" i="1"/>
  <c r="Y659" i="1"/>
  <c r="Y667" i="1"/>
  <c r="AA668" i="1"/>
  <c r="AB668" i="1" s="1"/>
  <c r="F674" i="7" s="1"/>
  <c r="J674" i="7" s="1"/>
  <c r="Y675" i="1"/>
  <c r="Y683" i="1"/>
  <c r="AA684" i="1"/>
  <c r="AB684" i="1" s="1"/>
  <c r="F690" i="7" s="1"/>
  <c r="J690" i="7" s="1"/>
  <c r="Y691" i="1"/>
  <c r="Y699" i="1"/>
  <c r="AA700" i="1"/>
  <c r="AB700" i="1" s="1"/>
  <c r="Y707" i="1"/>
  <c r="AA708" i="1"/>
  <c r="AB708" i="1" s="1"/>
  <c r="F714" i="7" s="1"/>
  <c r="J714" i="7" s="1"/>
  <c r="Y715" i="1"/>
  <c r="AA716" i="1"/>
  <c r="AB716" i="1" s="1"/>
  <c r="Y723" i="1"/>
  <c r="Y731" i="1"/>
  <c r="Y739" i="1"/>
  <c r="AA740" i="1"/>
  <c r="AB740" i="1" s="1"/>
  <c r="F746" i="7" s="1"/>
  <c r="J746" i="7" s="1"/>
  <c r="Y747" i="1"/>
  <c r="AA748" i="1"/>
  <c r="AB748" i="1" s="1"/>
  <c r="F754" i="7" s="1"/>
  <c r="J754" i="7" s="1"/>
  <c r="Y755" i="1"/>
  <c r="Y763" i="1"/>
  <c r="AA764" i="1"/>
  <c r="AB764" i="1" s="1"/>
  <c r="F770" i="7" s="1"/>
  <c r="J770" i="7" s="1"/>
  <c r="Y771" i="1"/>
  <c r="AA772" i="1"/>
  <c r="AB772" i="1" s="1"/>
  <c r="Y779" i="1"/>
  <c r="AA780" i="1"/>
  <c r="AB780" i="1" s="1"/>
  <c r="F786" i="7" s="1"/>
  <c r="J786" i="7" s="1"/>
  <c r="Y787" i="1"/>
  <c r="Y795" i="1"/>
  <c r="Y803" i="1"/>
  <c r="AA804" i="1"/>
  <c r="AB804" i="1" s="1"/>
  <c r="Y811" i="1"/>
  <c r="AA812" i="1"/>
  <c r="AB812" i="1" s="1"/>
  <c r="F818" i="7" s="1"/>
  <c r="J818" i="7" s="1"/>
  <c r="Y819" i="1"/>
  <c r="Y827" i="1"/>
  <c r="Y835" i="1"/>
  <c r="Y843" i="1"/>
  <c r="AA844" i="1"/>
  <c r="AB844" i="1" s="1"/>
  <c r="Y851" i="1"/>
  <c r="Y859" i="1"/>
  <c r="Y867" i="1"/>
  <c r="Y875" i="1"/>
  <c r="AA876" i="1"/>
  <c r="AB876" i="1" s="1"/>
  <c r="F882" i="7" s="1"/>
  <c r="J882" i="7" s="1"/>
  <c r="Y883" i="1"/>
  <c r="Y891" i="1"/>
  <c r="AA892" i="1"/>
  <c r="AB892" i="1" s="1"/>
  <c r="F898" i="7" s="1"/>
  <c r="J898" i="7" s="1"/>
  <c r="Y899" i="1"/>
  <c r="Y907" i="1"/>
  <c r="AA908" i="1"/>
  <c r="AB908" i="1" s="1"/>
  <c r="Y915" i="1"/>
  <c r="Y923" i="1"/>
  <c r="AA924" i="1"/>
  <c r="AB924" i="1" s="1"/>
  <c r="Y931" i="1"/>
  <c r="Y939" i="1"/>
  <c r="AA940" i="1"/>
  <c r="AB940" i="1" s="1"/>
  <c r="F946" i="7" s="1"/>
  <c r="J946" i="7" s="1"/>
  <c r="Y947" i="1"/>
  <c r="Y955" i="1"/>
  <c r="AA956" i="1"/>
  <c r="AB956" i="1" s="1"/>
  <c r="F962" i="7" s="1"/>
  <c r="J962" i="7" s="1"/>
  <c r="Y963" i="1"/>
  <c r="AA964" i="1"/>
  <c r="AB964" i="1" s="1"/>
  <c r="F970" i="7" s="1"/>
  <c r="J970" i="7" s="1"/>
  <c r="AA972" i="1"/>
  <c r="AB972" i="1" s="1"/>
  <c r="F978" i="7" s="1"/>
  <c r="J978" i="7" s="1"/>
  <c r="Y979" i="1"/>
  <c r="Y987" i="1"/>
  <c r="Y995" i="1"/>
  <c r="AA996" i="1"/>
  <c r="AB996" i="1" s="1"/>
  <c r="Y1003" i="1"/>
  <c r="AA1004" i="1"/>
  <c r="AB1004" i="1" s="1"/>
  <c r="Y1011" i="1"/>
  <c r="AA1012" i="1"/>
  <c r="AB1012" i="1" s="1"/>
  <c r="Y1019" i="1"/>
  <c r="AA1020" i="1"/>
  <c r="AB1020" i="1" s="1"/>
  <c r="Y1027" i="1"/>
  <c r="AA1028" i="1"/>
  <c r="AB1028" i="1" s="1"/>
  <c r="Y1035" i="1"/>
  <c r="Y1043" i="1"/>
  <c r="Y1051" i="1"/>
  <c r="AA1052" i="1"/>
  <c r="AB1052" i="1" s="1"/>
  <c r="Y1059" i="1"/>
  <c r="AA1060" i="1"/>
  <c r="AB1060" i="1" s="1"/>
  <c r="Y1067" i="1"/>
  <c r="AA1068" i="1"/>
  <c r="AB1068" i="1" s="1"/>
  <c r="Y1075" i="1"/>
  <c r="AA1076" i="1"/>
  <c r="AB1076" i="1" s="1"/>
  <c r="F1082" i="7" s="1"/>
  <c r="J1082" i="7" s="1"/>
  <c r="Y1083" i="1"/>
  <c r="AA1084" i="1"/>
  <c r="AB1084" i="1" s="1"/>
  <c r="F1090" i="7" s="1"/>
  <c r="J1090" i="7" s="1"/>
  <c r="Y1091" i="1"/>
  <c r="AA1092" i="1"/>
  <c r="AB1092" i="1" s="1"/>
  <c r="Y1099" i="1"/>
  <c r="Y1107" i="1"/>
  <c r="AA1108" i="1"/>
  <c r="AB1108" i="1" s="1"/>
  <c r="Y1115" i="1"/>
  <c r="AA1116" i="1"/>
  <c r="AB1116" i="1" s="1"/>
  <c r="Y1123" i="1"/>
  <c r="Y1131" i="1"/>
  <c r="AA1132" i="1"/>
  <c r="AB1132" i="1" s="1"/>
  <c r="Y1139" i="1"/>
  <c r="AA1140" i="1"/>
  <c r="AB1140" i="1" s="1"/>
  <c r="Y1147" i="1"/>
  <c r="AA1148" i="1"/>
  <c r="AB1148" i="1" s="1"/>
  <c r="Y1155" i="1"/>
  <c r="Y1163" i="1"/>
  <c r="AA1164" i="1"/>
  <c r="AB1164" i="1" s="1"/>
  <c r="Y1171" i="1"/>
  <c r="Y1179" i="1"/>
  <c r="Y1187" i="1"/>
  <c r="Y1195" i="1"/>
  <c r="Y1203" i="1"/>
  <c r="AA1204" i="1"/>
  <c r="AB1204" i="1" s="1"/>
  <c r="Y1211" i="1"/>
  <c r="Y1219" i="1"/>
  <c r="AA1220" i="1"/>
  <c r="AB1220" i="1" s="1"/>
  <c r="Y1227" i="1"/>
  <c r="Y1235" i="1"/>
  <c r="Y1243" i="1"/>
  <c r="Y1290" i="1"/>
  <c r="Y1354" i="1"/>
  <c r="AA1354" i="1" s="1"/>
  <c r="AB1354" i="1" s="1"/>
  <c r="Y1386" i="1"/>
  <c r="AA1386" i="1" s="1"/>
  <c r="AB1386" i="1" s="1"/>
  <c r="Y1418" i="1"/>
  <c r="AA1418" i="1" s="1"/>
  <c r="AB1418" i="1" s="1"/>
  <c r="AA1260" i="1"/>
  <c r="AB1260" i="1" s="1"/>
  <c r="Y1273" i="1"/>
  <c r="Y1332" i="1"/>
  <c r="AA1332" i="1" s="1"/>
  <c r="AB1332" i="1" s="1"/>
  <c r="AA1343" i="1"/>
  <c r="AB1343" i="1" s="1"/>
  <c r="F1349" i="7" s="1"/>
  <c r="J1349" i="7" s="1"/>
  <c r="AA1351" i="1"/>
  <c r="AB1351" i="1" s="1"/>
  <c r="Y1380" i="1"/>
  <c r="AA1388" i="1"/>
  <c r="AB1388" i="1" s="1"/>
  <c r="F1394" i="7" s="1"/>
  <c r="J1394" i="7" s="1"/>
  <c r="AA1396" i="1"/>
  <c r="AB1396" i="1" s="1"/>
  <c r="Y1404" i="1"/>
  <c r="AA1404" i="1" s="1"/>
  <c r="AB1404" i="1" s="1"/>
  <c r="Y1420" i="1"/>
  <c r="AA1420" i="1" s="1"/>
  <c r="AB1420" i="1" s="1"/>
  <c r="Z265" i="1"/>
  <c r="AA265" i="1" s="1"/>
  <c r="AB265" i="1" s="1"/>
  <c r="Y1257" i="1"/>
  <c r="Y1284" i="1"/>
  <c r="Y1292" i="1"/>
  <c r="AA1292" i="1" s="1"/>
  <c r="AB1292" i="1" s="1"/>
  <c r="F1298" i="7" s="1"/>
  <c r="J1298" i="7" s="1"/>
  <c r="Y1300" i="1"/>
  <c r="Y1316" i="1"/>
  <c r="Y1324" i="1"/>
  <c r="AA1324" i="1" s="1"/>
  <c r="AB1324" i="1" s="1"/>
  <c r="Y1340" i="1"/>
  <c r="AA1340" i="1" s="1"/>
  <c r="AB1340" i="1" s="1"/>
  <c r="Y1364" i="1"/>
  <c r="AA1364" i="1" s="1"/>
  <c r="AB1364" i="1" s="1"/>
  <c r="Y1372" i="1"/>
  <c r="AA1372" i="1" s="1"/>
  <c r="AB1372" i="1" s="1"/>
  <c r="Y1412" i="1"/>
  <c r="AA1412" i="1" s="1"/>
  <c r="AB1412" i="1" s="1"/>
  <c r="Z267" i="1"/>
  <c r="Z269" i="1"/>
  <c r="Z271" i="1"/>
  <c r="Z273" i="1"/>
  <c r="Z275" i="1"/>
  <c r="Z277" i="1"/>
  <c r="Z279" i="1"/>
  <c r="Z281" i="1"/>
  <c r="AA281" i="1" s="1"/>
  <c r="AB281" i="1" s="1"/>
  <c r="Z283" i="1"/>
  <c r="Z285" i="1"/>
  <c r="Z287" i="1"/>
  <c r="Z289" i="1"/>
  <c r="Z291" i="1"/>
  <c r="Z293" i="1"/>
  <c r="Z295" i="1"/>
  <c r="AA295" i="1" s="1"/>
  <c r="AB295" i="1" s="1"/>
  <c r="Z297" i="1"/>
  <c r="Z299" i="1"/>
  <c r="Z301" i="1"/>
  <c r="Z303" i="1"/>
  <c r="Z305" i="1"/>
  <c r="AA305" i="1" s="1"/>
  <c r="AB305" i="1" s="1"/>
  <c r="Z307" i="1"/>
  <c r="Z309" i="1"/>
  <c r="Z311" i="1"/>
  <c r="Z313" i="1"/>
  <c r="Z315" i="1"/>
  <c r="Z317" i="1"/>
  <c r="Z319" i="1"/>
  <c r="AA319" i="1" s="1"/>
  <c r="AB319" i="1" s="1"/>
  <c r="Z321" i="1"/>
  <c r="Z323" i="1"/>
  <c r="Z325" i="1"/>
  <c r="Z327" i="1"/>
  <c r="Z329" i="1"/>
  <c r="Z331" i="1"/>
  <c r="Z333" i="1"/>
  <c r="Z335" i="1"/>
  <c r="Z337" i="1"/>
  <c r="AA337" i="1" s="1"/>
  <c r="AB337" i="1" s="1"/>
  <c r="Z339" i="1"/>
  <c r="Z341" i="1"/>
  <c r="Z343" i="1"/>
  <c r="Z345" i="1"/>
  <c r="Z347" i="1"/>
  <c r="Z349" i="1"/>
  <c r="AA349" i="1" s="1"/>
  <c r="AB349" i="1" s="1"/>
  <c r="Z351" i="1"/>
  <c r="Z353" i="1"/>
  <c r="Z355" i="1"/>
  <c r="Z357" i="1"/>
  <c r="Z359" i="1"/>
  <c r="Z361" i="1"/>
  <c r="Z363" i="1"/>
  <c r="Z365" i="1"/>
  <c r="Z367" i="1"/>
  <c r="Z369" i="1"/>
  <c r="AA369" i="1" s="1"/>
  <c r="AB369" i="1" s="1"/>
  <c r="Z371" i="1"/>
  <c r="Z373" i="1"/>
  <c r="Z375" i="1"/>
  <c r="Z377" i="1"/>
  <c r="Z379" i="1"/>
  <c r="Z381" i="1"/>
  <c r="Z383" i="1"/>
  <c r="Z385" i="1"/>
  <c r="AA385" i="1" s="1"/>
  <c r="AB385" i="1" s="1"/>
  <c r="Z387" i="1"/>
  <c r="Z389" i="1"/>
  <c r="Z391" i="1"/>
  <c r="Z393" i="1"/>
  <c r="Z395" i="1"/>
  <c r="Z397" i="1"/>
  <c r="Z399" i="1"/>
  <c r="Z401" i="1"/>
  <c r="Z403" i="1"/>
  <c r="Z405" i="1"/>
  <c r="Z407" i="1"/>
  <c r="AA407" i="1" s="1"/>
  <c r="AB407" i="1" s="1"/>
  <c r="Z409" i="1"/>
  <c r="Z411" i="1"/>
  <c r="Z413" i="1"/>
  <c r="Z415" i="1"/>
  <c r="Z417" i="1"/>
  <c r="AA417" i="1" s="1"/>
  <c r="AB417" i="1" s="1"/>
  <c r="Z419" i="1"/>
  <c r="Z421" i="1"/>
  <c r="AA421" i="1" s="1"/>
  <c r="AB421" i="1" s="1"/>
  <c r="Z423" i="1"/>
  <c r="Z425" i="1"/>
  <c r="Z427" i="1"/>
  <c r="Z429" i="1"/>
  <c r="Z431" i="1"/>
  <c r="Z433" i="1"/>
  <c r="Z435" i="1"/>
  <c r="Z437" i="1"/>
  <c r="Z439" i="1"/>
  <c r="Z441" i="1"/>
  <c r="Z443" i="1"/>
  <c r="Z445" i="1"/>
  <c r="Z447" i="1"/>
  <c r="Z449" i="1"/>
  <c r="Z451" i="1"/>
  <c r="Z453" i="1"/>
  <c r="Z455" i="1"/>
  <c r="Z457" i="1"/>
  <c r="Z459" i="1"/>
  <c r="Z461" i="1"/>
  <c r="Z463" i="1"/>
  <c r="Z465" i="1"/>
  <c r="Z467" i="1"/>
  <c r="Z469" i="1"/>
  <c r="Z471" i="1"/>
  <c r="Z473" i="1"/>
  <c r="Z475" i="1"/>
  <c r="Z477" i="1"/>
  <c r="Z479" i="1"/>
  <c r="Z481" i="1"/>
  <c r="Z483" i="1"/>
  <c r="Z485" i="1"/>
  <c r="Z487" i="1"/>
  <c r="Z489" i="1"/>
  <c r="AA489" i="1" s="1"/>
  <c r="AB489" i="1" s="1"/>
  <c r="Z491" i="1"/>
  <c r="Z493" i="1"/>
  <c r="Z495" i="1"/>
  <c r="Z497" i="1"/>
  <c r="Z499" i="1"/>
  <c r="Z501" i="1"/>
  <c r="Z503" i="1"/>
  <c r="Z505" i="1"/>
  <c r="Z507" i="1"/>
  <c r="Z509" i="1"/>
  <c r="Z511" i="1"/>
  <c r="Z513" i="1"/>
  <c r="Z515" i="1"/>
  <c r="Z517" i="1"/>
  <c r="Z519" i="1"/>
  <c r="Z521" i="1"/>
  <c r="Z523" i="1"/>
  <c r="Z525" i="1"/>
  <c r="Z527" i="1"/>
  <c r="Z529" i="1"/>
  <c r="Z531" i="1"/>
  <c r="Z533" i="1"/>
  <c r="Z535" i="1"/>
  <c r="Z537" i="1"/>
  <c r="Z539" i="1"/>
  <c r="Z541" i="1"/>
  <c r="Z543" i="1"/>
  <c r="Z545" i="1"/>
  <c r="Z547" i="1"/>
  <c r="Z549" i="1"/>
  <c r="Z551" i="1"/>
  <c r="Z553" i="1"/>
  <c r="Z555" i="1"/>
  <c r="Z557" i="1"/>
  <c r="Z559" i="1"/>
  <c r="Z561" i="1"/>
  <c r="Z563" i="1"/>
  <c r="Z565" i="1"/>
  <c r="Z567" i="1"/>
  <c r="Z569" i="1"/>
  <c r="Z571" i="1"/>
  <c r="Z573" i="1"/>
  <c r="Z575" i="1"/>
  <c r="Z577" i="1"/>
  <c r="Z579" i="1"/>
  <c r="Z581" i="1"/>
  <c r="Z583" i="1"/>
  <c r="Z585" i="1"/>
  <c r="Z587" i="1"/>
  <c r="Z589" i="1"/>
  <c r="Z591" i="1"/>
  <c r="Z593" i="1"/>
  <c r="Z595" i="1"/>
  <c r="Z597" i="1"/>
  <c r="Z599" i="1"/>
  <c r="Z601" i="1"/>
  <c r="Z603" i="1"/>
  <c r="Z605" i="1"/>
  <c r="Z607" i="1"/>
  <c r="Z609" i="1"/>
  <c r="Z611" i="1"/>
  <c r="Z613" i="1"/>
  <c r="Z615" i="1"/>
  <c r="Z617" i="1"/>
  <c r="Z619" i="1"/>
  <c r="Z621" i="1"/>
  <c r="AA621" i="1" s="1"/>
  <c r="AB621" i="1" s="1"/>
  <c r="Z623" i="1"/>
  <c r="Z625" i="1"/>
  <c r="Z627" i="1"/>
  <c r="Z629" i="1"/>
  <c r="Z631" i="1"/>
  <c r="Z633" i="1"/>
  <c r="Z635" i="1"/>
  <c r="Z637" i="1"/>
  <c r="Z639" i="1"/>
  <c r="Z641" i="1"/>
  <c r="Z643" i="1"/>
  <c r="Z645" i="1"/>
  <c r="AA645" i="1" s="1"/>
  <c r="AB645" i="1" s="1"/>
  <c r="Z647" i="1"/>
  <c r="Z649" i="1"/>
  <c r="Z651" i="1"/>
  <c r="Z653" i="1"/>
  <c r="Z655" i="1"/>
  <c r="Z657" i="1"/>
  <c r="Z659" i="1"/>
  <c r="Z661" i="1"/>
  <c r="AA661" i="1" s="1"/>
  <c r="AB661" i="1" s="1"/>
  <c r="Z663" i="1"/>
  <c r="Z665" i="1"/>
  <c r="Z667" i="1"/>
  <c r="Z669" i="1"/>
  <c r="Z671" i="1"/>
  <c r="Z673" i="1"/>
  <c r="Z675" i="1"/>
  <c r="Z677" i="1"/>
  <c r="Z679" i="1"/>
  <c r="Z681" i="1"/>
  <c r="Z683" i="1"/>
  <c r="Z685" i="1"/>
  <c r="Z687" i="1"/>
  <c r="Z689" i="1"/>
  <c r="Z691" i="1"/>
  <c r="Z693" i="1"/>
  <c r="Z695" i="1"/>
  <c r="Z697" i="1"/>
  <c r="Z699" i="1"/>
  <c r="Z701" i="1"/>
  <c r="Z703" i="1"/>
  <c r="Z705" i="1"/>
  <c r="Z707" i="1"/>
  <c r="Z709" i="1"/>
  <c r="Z711" i="1"/>
  <c r="Z713" i="1"/>
  <c r="Z715" i="1"/>
  <c r="Z717" i="1"/>
  <c r="AA717" i="1" s="1"/>
  <c r="AB717" i="1" s="1"/>
  <c r="Z719" i="1"/>
  <c r="Z721" i="1"/>
  <c r="Z723" i="1"/>
  <c r="Z725" i="1"/>
  <c r="Z727" i="1"/>
  <c r="Z729" i="1"/>
  <c r="Z731" i="1"/>
  <c r="Z733" i="1"/>
  <c r="AA733" i="1" s="1"/>
  <c r="AB733" i="1" s="1"/>
  <c r="Z735" i="1"/>
  <c r="Z737" i="1"/>
  <c r="Z739" i="1"/>
  <c r="Z741" i="1"/>
  <c r="Z743" i="1"/>
  <c r="Z745" i="1"/>
  <c r="Z747" i="1"/>
  <c r="Z749" i="1"/>
  <c r="AA749" i="1" s="1"/>
  <c r="AB749" i="1" s="1"/>
  <c r="Z751" i="1"/>
  <c r="Z753" i="1"/>
  <c r="Z755" i="1"/>
  <c r="Z757" i="1"/>
  <c r="Z759" i="1"/>
  <c r="Z761" i="1"/>
  <c r="Z763" i="1"/>
  <c r="Z765" i="1"/>
  <c r="Z767" i="1"/>
  <c r="Z769" i="1"/>
  <c r="Z771" i="1"/>
  <c r="Z773" i="1"/>
  <c r="Z775" i="1"/>
  <c r="Z777" i="1"/>
  <c r="Z779" i="1"/>
  <c r="Z781" i="1"/>
  <c r="Z783" i="1"/>
  <c r="Z785" i="1"/>
  <c r="Z787" i="1"/>
  <c r="Z789" i="1"/>
  <c r="Z791" i="1"/>
  <c r="Z793" i="1"/>
  <c r="Z795" i="1"/>
  <c r="Z797" i="1"/>
  <c r="AA797" i="1" s="1"/>
  <c r="AB797" i="1" s="1"/>
  <c r="Z799" i="1"/>
  <c r="Z801" i="1"/>
  <c r="Z803" i="1"/>
  <c r="Z805" i="1"/>
  <c r="AA805" i="1" s="1"/>
  <c r="AB805" i="1" s="1"/>
  <c r="Z807" i="1"/>
  <c r="Z809" i="1"/>
  <c r="Z811" i="1"/>
  <c r="Z813" i="1"/>
  <c r="Z815" i="1"/>
  <c r="Z817" i="1"/>
  <c r="Z819" i="1"/>
  <c r="Z821" i="1"/>
  <c r="Z823" i="1"/>
  <c r="Z825" i="1"/>
  <c r="Z827" i="1"/>
  <c r="Z829" i="1"/>
  <c r="Z831" i="1"/>
  <c r="Z833" i="1"/>
  <c r="Z835" i="1"/>
  <c r="Z837" i="1"/>
  <c r="Z839" i="1"/>
  <c r="Z841" i="1"/>
  <c r="Z843" i="1"/>
  <c r="Z845" i="1"/>
  <c r="Z847" i="1"/>
  <c r="Z849" i="1"/>
  <c r="Z851" i="1"/>
  <c r="Z853" i="1"/>
  <c r="Z855" i="1"/>
  <c r="Z857" i="1"/>
  <c r="Z859" i="1"/>
  <c r="Z861" i="1"/>
  <c r="AA861" i="1" s="1"/>
  <c r="AB861" i="1" s="1"/>
  <c r="Z863" i="1"/>
  <c r="Z865" i="1"/>
  <c r="Z867" i="1"/>
  <c r="Z869" i="1"/>
  <c r="Z871" i="1"/>
  <c r="Z873" i="1"/>
  <c r="Z875" i="1"/>
  <c r="Z877" i="1"/>
  <c r="Z879" i="1"/>
  <c r="Z881" i="1"/>
  <c r="Z883" i="1"/>
  <c r="Z885" i="1"/>
  <c r="Z887" i="1"/>
  <c r="Z889" i="1"/>
  <c r="Z891" i="1"/>
  <c r="Z893" i="1"/>
  <c r="Z895" i="1"/>
  <c r="Z897" i="1"/>
  <c r="Z899" i="1"/>
  <c r="Z901" i="1"/>
  <c r="Z903" i="1"/>
  <c r="Z905" i="1"/>
  <c r="Z907" i="1"/>
  <c r="Z909" i="1"/>
  <c r="Z911" i="1"/>
  <c r="Z913" i="1"/>
  <c r="Z915" i="1"/>
  <c r="Z917" i="1"/>
  <c r="Z919" i="1"/>
  <c r="Z921" i="1"/>
  <c r="Z923" i="1"/>
  <c r="Z925" i="1"/>
  <c r="Z927" i="1"/>
  <c r="Z929" i="1"/>
  <c r="Z931" i="1"/>
  <c r="Z933" i="1"/>
  <c r="Z935" i="1"/>
  <c r="Z937" i="1"/>
  <c r="Z939" i="1"/>
  <c r="Z941" i="1"/>
  <c r="Z943" i="1"/>
  <c r="Z945" i="1"/>
  <c r="Z947" i="1"/>
  <c r="Z949" i="1"/>
  <c r="Z951" i="1"/>
  <c r="Z953" i="1"/>
  <c r="Z955" i="1"/>
  <c r="Z957" i="1"/>
  <c r="AA957" i="1" s="1"/>
  <c r="AB957" i="1" s="1"/>
  <c r="Z959" i="1"/>
  <c r="Z961" i="1"/>
  <c r="Z963" i="1"/>
  <c r="Z965" i="1"/>
  <c r="AA965" i="1" s="1"/>
  <c r="AB965" i="1" s="1"/>
  <c r="Z967" i="1"/>
  <c r="Z969" i="1"/>
  <c r="Z971" i="1"/>
  <c r="Z973" i="1"/>
  <c r="Z975" i="1"/>
  <c r="Z977" i="1"/>
  <c r="Z979" i="1"/>
  <c r="Z981" i="1"/>
  <c r="Z983" i="1"/>
  <c r="Z985" i="1"/>
  <c r="Z987" i="1"/>
  <c r="Z989" i="1"/>
  <c r="Z991" i="1"/>
  <c r="Z993" i="1"/>
  <c r="Z995" i="1"/>
  <c r="Z997" i="1"/>
  <c r="Z999" i="1"/>
  <c r="Z1001" i="1"/>
  <c r="Z1003" i="1"/>
  <c r="Z1005" i="1"/>
  <c r="Z1007" i="1"/>
  <c r="Z1009" i="1"/>
  <c r="Z1011" i="1"/>
  <c r="Z1013" i="1"/>
  <c r="Z1015" i="1"/>
  <c r="Z1017" i="1"/>
  <c r="Z1019" i="1"/>
  <c r="Z1021" i="1"/>
  <c r="Z1023" i="1"/>
  <c r="Z1025" i="1"/>
  <c r="Z1027" i="1"/>
  <c r="Z1029" i="1"/>
  <c r="Z1031" i="1"/>
  <c r="Z1033" i="1"/>
  <c r="Z1035" i="1"/>
  <c r="Z1037" i="1"/>
  <c r="Z1039" i="1"/>
  <c r="Z1041" i="1"/>
  <c r="Z1043" i="1"/>
  <c r="Z1045" i="1"/>
  <c r="Z1047" i="1"/>
  <c r="Z1049" i="1"/>
  <c r="Z1051" i="1"/>
  <c r="Z1053" i="1"/>
  <c r="AA1053" i="1" s="1"/>
  <c r="AB1053" i="1" s="1"/>
  <c r="Z1055" i="1"/>
  <c r="Z1057" i="1"/>
  <c r="Z1059" i="1"/>
  <c r="Z1061" i="1"/>
  <c r="Z1063" i="1"/>
  <c r="Z1065" i="1"/>
  <c r="Z1067" i="1"/>
  <c r="Z1069" i="1"/>
  <c r="Z1071" i="1"/>
  <c r="Z1073" i="1"/>
  <c r="Z1075" i="1"/>
  <c r="Z1077" i="1"/>
  <c r="Z1079" i="1"/>
  <c r="Z1081" i="1"/>
  <c r="Z1083" i="1"/>
  <c r="Z1085" i="1"/>
  <c r="Z1087" i="1"/>
  <c r="Z1089" i="1"/>
  <c r="Z1091" i="1"/>
  <c r="Z1093" i="1"/>
  <c r="AA1093" i="1" s="1"/>
  <c r="AB1093" i="1" s="1"/>
  <c r="Z1095" i="1"/>
  <c r="Z1097" i="1"/>
  <c r="Z1099" i="1"/>
  <c r="Z1101" i="1"/>
  <c r="Z1103" i="1"/>
  <c r="Z1105" i="1"/>
  <c r="Z1107" i="1"/>
  <c r="Z1109" i="1"/>
  <c r="Z1111" i="1"/>
  <c r="Z1113" i="1"/>
  <c r="Z1115" i="1"/>
  <c r="Z1117" i="1"/>
  <c r="AA1117" i="1" s="1"/>
  <c r="AB1117" i="1" s="1"/>
  <c r="Z1119" i="1"/>
  <c r="Z1121" i="1"/>
  <c r="Z1123" i="1"/>
  <c r="Z1125" i="1"/>
  <c r="Z1127" i="1"/>
  <c r="Z1129" i="1"/>
  <c r="Z1131" i="1"/>
  <c r="Z1133" i="1"/>
  <c r="Z1135" i="1"/>
  <c r="Z1137" i="1"/>
  <c r="Z1139" i="1"/>
  <c r="Z1141" i="1"/>
  <c r="Z1143" i="1"/>
  <c r="Z1145" i="1"/>
  <c r="Z1147" i="1"/>
  <c r="Z1149" i="1"/>
  <c r="Z1151" i="1"/>
  <c r="Z1153" i="1"/>
  <c r="Z1155" i="1"/>
  <c r="Z1157" i="1"/>
  <c r="Z1159" i="1"/>
  <c r="Z1161" i="1"/>
  <c r="Z1163" i="1"/>
  <c r="Z1165" i="1"/>
  <c r="Z1167" i="1"/>
  <c r="Z1169" i="1"/>
  <c r="Z1171" i="1"/>
  <c r="Z1173" i="1"/>
  <c r="Z1175" i="1"/>
  <c r="Z1177" i="1"/>
  <c r="Z1179" i="1"/>
  <c r="Z1181" i="1"/>
  <c r="Z1183" i="1"/>
  <c r="Z1185" i="1"/>
  <c r="Z1187" i="1"/>
  <c r="Z1189" i="1"/>
  <c r="Z1191" i="1"/>
  <c r="Z1193" i="1"/>
  <c r="Z1195" i="1"/>
  <c r="Z1197" i="1"/>
  <c r="Z1199" i="1"/>
  <c r="Z1201" i="1"/>
  <c r="Z1203" i="1"/>
  <c r="Z1205" i="1"/>
  <c r="Z1207" i="1"/>
  <c r="Z1209" i="1"/>
  <c r="Z1211" i="1"/>
  <c r="Z1213" i="1"/>
  <c r="Z1215" i="1"/>
  <c r="Z1217" i="1"/>
  <c r="Z1219" i="1"/>
  <c r="Z1221" i="1"/>
  <c r="Z1223" i="1"/>
  <c r="Z1225" i="1"/>
  <c r="Z1227" i="1"/>
  <c r="Z1229" i="1"/>
  <c r="Z1231" i="1"/>
  <c r="Z1233" i="1"/>
  <c r="Z1235" i="1"/>
  <c r="Z1237" i="1"/>
  <c r="Z1239" i="1"/>
  <c r="Z1241" i="1"/>
  <c r="Z1243" i="1"/>
  <c r="Z1245" i="1"/>
  <c r="Y1278" i="1"/>
  <c r="AA1278" i="1" s="1"/>
  <c r="AB1278" i="1" s="1"/>
  <c r="Y1286" i="1"/>
  <c r="Y1294" i="1"/>
  <c r="AA1294" i="1" s="1"/>
  <c r="AB1294" i="1" s="1"/>
  <c r="Y1302" i="1"/>
  <c r="AA1302" i="1" s="1"/>
  <c r="AB1302" i="1" s="1"/>
  <c r="Y1310" i="1"/>
  <c r="Y1318" i="1"/>
  <c r="AA1318" i="1" s="1"/>
  <c r="AB1318" i="1" s="1"/>
  <c r="Y1326" i="1"/>
  <c r="Y1334" i="1"/>
  <c r="AA1334" i="1" s="1"/>
  <c r="AB1334" i="1" s="1"/>
  <c r="F1340" i="7" s="1"/>
  <c r="J1340" i="7" s="1"/>
  <c r="Y1342" i="1"/>
  <c r="AA1342" i="1" s="1"/>
  <c r="AB1342" i="1" s="1"/>
  <c r="Y1350" i="1"/>
  <c r="AA1350" i="1" s="1"/>
  <c r="AB1350" i="1" s="1"/>
  <c r="Y1358" i="1"/>
  <c r="AA1358" i="1" s="1"/>
  <c r="AB1358" i="1" s="1"/>
  <c r="Y1366" i="1"/>
  <c r="AA1366" i="1" s="1"/>
  <c r="AB1366" i="1" s="1"/>
  <c r="Y1374" i="1"/>
  <c r="Y1382" i="1"/>
  <c r="AA1382" i="1" s="1"/>
  <c r="AB1382" i="1" s="1"/>
  <c r="Y1390" i="1"/>
  <c r="AA1390" i="1" s="1"/>
  <c r="AB1390" i="1" s="1"/>
  <c r="Y1398" i="1"/>
  <c r="AA1398" i="1" s="1"/>
  <c r="AB1398" i="1" s="1"/>
  <c r="F1404" i="7" s="1"/>
  <c r="J1404" i="7" s="1"/>
  <c r="Y1406" i="1"/>
  <c r="AA1406" i="1" s="1"/>
  <c r="AB1406" i="1" s="1"/>
  <c r="Y1414" i="1"/>
  <c r="AA1414" i="1" s="1"/>
  <c r="AB1414" i="1" s="1"/>
  <c r="Y1422" i="1"/>
  <c r="AA1422" i="1" s="1"/>
  <c r="AB1422" i="1" s="1"/>
  <c r="AA1517" i="1"/>
  <c r="AB1517" i="1" s="1"/>
  <c r="F1523" i="7" s="1"/>
  <c r="J1523" i="7" s="1"/>
  <c r="AA1533" i="1"/>
  <c r="AB1533" i="1" s="1"/>
  <c r="F1539" i="7" s="1"/>
  <c r="J1539" i="7" s="1"/>
  <c r="AA1549" i="1"/>
  <c r="AB1549" i="1" s="1"/>
  <c r="AA1565" i="1"/>
  <c r="AB1565" i="1" s="1"/>
  <c r="F1571" i="7" s="1"/>
  <c r="J1571" i="7" s="1"/>
  <c r="AA1597" i="1"/>
  <c r="AB1597" i="1" s="1"/>
  <c r="AA1613" i="1"/>
  <c r="AB1613" i="1" s="1"/>
  <c r="AA1629" i="1"/>
  <c r="AB1629" i="1" s="1"/>
  <c r="AA1661" i="1"/>
  <c r="AB1661" i="1" s="1"/>
  <c r="Y1249" i="1"/>
  <c r="Y1277" i="1"/>
  <c r="Y1308" i="1"/>
  <c r="AA1308" i="1" s="1"/>
  <c r="AB1308" i="1" s="1"/>
  <c r="AA1319" i="1"/>
  <c r="AB1319" i="1" s="1"/>
  <c r="Y1348" i="1"/>
  <c r="AA1348" i="1" s="1"/>
  <c r="AB1348" i="1" s="1"/>
  <c r="Z1249" i="1"/>
  <c r="Z1253" i="1"/>
  <c r="AA1253" i="1" s="1"/>
  <c r="AB1253" i="1" s="1"/>
  <c r="Z1257" i="1"/>
  <c r="Z1261" i="1"/>
  <c r="AA1261" i="1" s="1"/>
  <c r="AB1261" i="1" s="1"/>
  <c r="Z1265" i="1"/>
  <c r="AA1265" i="1" s="1"/>
  <c r="AB1265" i="1" s="1"/>
  <c r="Z1269" i="1"/>
  <c r="AA1269" i="1" s="1"/>
  <c r="AB1269" i="1" s="1"/>
  <c r="Z1273" i="1"/>
  <c r="Z1277" i="1"/>
  <c r="Y1288" i="1"/>
  <c r="Y1296" i="1"/>
  <c r="AA1296" i="1" s="1"/>
  <c r="AB1296" i="1" s="1"/>
  <c r="Y1304" i="1"/>
  <c r="AA1304" i="1" s="1"/>
  <c r="AB1304" i="1" s="1"/>
  <c r="Y1312" i="1"/>
  <c r="AA1312" i="1" s="1"/>
  <c r="AB1312" i="1" s="1"/>
  <c r="Y1320" i="1"/>
  <c r="AA1320" i="1" s="1"/>
  <c r="AB1320" i="1" s="1"/>
  <c r="Y1328" i="1"/>
  <c r="AA1328" i="1" s="1"/>
  <c r="AB1328" i="1" s="1"/>
  <c r="Y1336" i="1"/>
  <c r="AA1336" i="1" s="1"/>
  <c r="AB1336" i="1" s="1"/>
  <c r="F1342" i="7" s="1"/>
  <c r="J1342" i="7" s="1"/>
  <c r="Y1344" i="1"/>
  <c r="AA1344" i="1" s="1"/>
  <c r="AB1344" i="1" s="1"/>
  <c r="Y1352" i="1"/>
  <c r="AA1352" i="1" s="1"/>
  <c r="AB1352" i="1" s="1"/>
  <c r="F1358" i="7" s="1"/>
  <c r="J1358" i="7" s="1"/>
  <c r="Y1360" i="1"/>
  <c r="AA1360" i="1" s="1"/>
  <c r="AB1360" i="1" s="1"/>
  <c r="Y1368" i="1"/>
  <c r="AA1368" i="1" s="1"/>
  <c r="AB1368" i="1" s="1"/>
  <c r="Y1376" i="1"/>
  <c r="AA1376" i="1" s="1"/>
  <c r="AB1376" i="1" s="1"/>
  <c r="F1382" i="7" s="1"/>
  <c r="J1382" i="7" s="1"/>
  <c r="Y1384" i="1"/>
  <c r="AA1384" i="1" s="1"/>
  <c r="AB1384" i="1" s="1"/>
  <c r="Y1392" i="1"/>
  <c r="AA1392" i="1" s="1"/>
  <c r="AB1392" i="1" s="1"/>
  <c r="Y1400" i="1"/>
  <c r="AA1400" i="1" s="1"/>
  <c r="AB1400" i="1" s="1"/>
  <c r="Y1408" i="1"/>
  <c r="AA1408" i="1" s="1"/>
  <c r="AB1408" i="1" s="1"/>
  <c r="Y1416" i="1"/>
  <c r="AA1416" i="1" s="1"/>
  <c r="AB1416" i="1" s="1"/>
  <c r="F1422" i="7" s="1"/>
  <c r="J1422" i="7" s="1"/>
  <c r="Y1424" i="1"/>
  <c r="AA1424" i="1" s="1"/>
  <c r="AB1424" i="1" s="1"/>
  <c r="AA1685" i="1"/>
  <c r="AB1685" i="1" s="1"/>
  <c r="F1691" i="7" s="1"/>
  <c r="J1691" i="7" s="1"/>
  <c r="AA1693" i="1"/>
  <c r="AB1693" i="1" s="1"/>
  <c r="AA1701" i="1"/>
  <c r="AB1701" i="1" s="1"/>
  <c r="F1707" i="7" s="1"/>
  <c r="J1707" i="7" s="1"/>
  <c r="AA1709" i="1"/>
  <c r="AB1709" i="1" s="1"/>
  <c r="F1715" i="7" s="1"/>
  <c r="J1715" i="7" s="1"/>
  <c r="AA1733" i="1"/>
  <c r="AB1733" i="1" s="1"/>
  <c r="AA1741" i="1"/>
  <c r="AB1741" i="1" s="1"/>
  <c r="AA1757" i="1"/>
  <c r="AB1757" i="1" s="1"/>
  <c r="F1763" i="7" s="1"/>
  <c r="J1763" i="7" s="1"/>
  <c r="AA1765" i="1"/>
  <c r="AB1765" i="1" s="1"/>
  <c r="AA1773" i="1"/>
  <c r="AB1773" i="1" s="1"/>
  <c r="AA1781" i="1"/>
  <c r="AB1781" i="1" s="1"/>
  <c r="F1787" i="7" s="1"/>
  <c r="J1787" i="7" s="1"/>
  <c r="AA1789" i="1"/>
  <c r="AB1789" i="1" s="1"/>
  <c r="AA1813" i="1"/>
  <c r="AB1813" i="1" s="1"/>
  <c r="AA1821" i="1"/>
  <c r="AB1821" i="1" s="1"/>
  <c r="AA1837" i="1"/>
  <c r="AB1837" i="1" s="1"/>
  <c r="AA1853" i="1"/>
  <c r="AB1853" i="1" s="1"/>
  <c r="AA1861" i="1"/>
  <c r="AB1861" i="1" s="1"/>
  <c r="AA1869" i="1"/>
  <c r="AB1869" i="1" s="1"/>
  <c r="AA1893" i="1"/>
  <c r="AB1893" i="1" s="1"/>
  <c r="AA1901" i="1"/>
  <c r="AB1901" i="1" s="1"/>
  <c r="F1907" i="7" s="1"/>
  <c r="J1907" i="7" s="1"/>
  <c r="AA1917" i="1"/>
  <c r="AB1917" i="1" s="1"/>
  <c r="AA1925" i="1"/>
  <c r="AB1925" i="1" s="1"/>
  <c r="AA1933" i="1"/>
  <c r="AB1933" i="1" s="1"/>
  <c r="AA1941" i="1"/>
  <c r="AB1941" i="1" s="1"/>
  <c r="F1947" i="7" s="1"/>
  <c r="J1947" i="7" s="1"/>
  <c r="AA1957" i="1"/>
  <c r="AB1957" i="1" s="1"/>
  <c r="F1963" i="7" s="1"/>
  <c r="J1963" i="7" s="1"/>
  <c r="AA1965" i="1"/>
  <c r="AB1965" i="1" s="1"/>
  <c r="AA1981" i="1"/>
  <c r="AB1981" i="1" s="1"/>
  <c r="AA1989" i="1"/>
  <c r="AB1989" i="1" s="1"/>
  <c r="F1995" i="7" s="1"/>
  <c r="J1995" i="7" s="1"/>
  <c r="AA1997" i="1"/>
  <c r="AB1997" i="1" s="1"/>
  <c r="AA2005" i="1"/>
  <c r="AB2005" i="1" s="1"/>
  <c r="F2011" i="7" s="1"/>
  <c r="J2011" i="7" s="1"/>
  <c r="AA1513" i="1"/>
  <c r="AB1513" i="1" s="1"/>
  <c r="F1519" i="7" s="1"/>
  <c r="J1519" i="7" s="1"/>
  <c r="AA1521" i="1"/>
  <c r="AB1521" i="1" s="1"/>
  <c r="AA1529" i="1"/>
  <c r="AB1529" i="1" s="1"/>
  <c r="AA1537" i="1"/>
  <c r="AB1537" i="1" s="1"/>
  <c r="AA1553" i="1"/>
  <c r="AB1553" i="1" s="1"/>
  <c r="AA1585" i="1"/>
  <c r="AB1585" i="1" s="1"/>
  <c r="AA1593" i="1"/>
  <c r="AB1593" i="1" s="1"/>
  <c r="AA1617" i="1"/>
  <c r="AB1617" i="1" s="1"/>
  <c r="AA1657" i="1"/>
  <c r="AB1657" i="1" s="1"/>
  <c r="AA1673" i="1"/>
  <c r="AB1673" i="1" s="1"/>
  <c r="AA1681" i="1"/>
  <c r="AB1681" i="1" s="1"/>
  <c r="AA1689" i="1"/>
  <c r="AB1689" i="1" s="1"/>
  <c r="AA1697" i="1"/>
  <c r="AB1697" i="1" s="1"/>
  <c r="AA1721" i="1"/>
  <c r="AB1721" i="1" s="1"/>
  <c r="AA1729" i="1"/>
  <c r="AB1729" i="1" s="1"/>
  <c r="AA1745" i="1"/>
  <c r="AB1745" i="1" s="1"/>
  <c r="AA1753" i="1"/>
  <c r="AB1753" i="1" s="1"/>
  <c r="F1759" i="7" s="1"/>
  <c r="J1759" i="7" s="1"/>
  <c r="AA1761" i="1"/>
  <c r="AB1761" i="1" s="1"/>
  <c r="F1767" i="7" s="1"/>
  <c r="J1767" i="7" s="1"/>
  <c r="AA1769" i="1"/>
  <c r="AB1769" i="1" s="1"/>
  <c r="AA1785" i="1"/>
  <c r="AB1785" i="1" s="1"/>
  <c r="AA1801" i="1"/>
  <c r="AB1801" i="1" s="1"/>
  <c r="F1807" i="7" s="1"/>
  <c r="J1807" i="7" s="1"/>
  <c r="AA1809" i="1"/>
  <c r="AB1809" i="1" s="1"/>
  <c r="F1815" i="7" s="1"/>
  <c r="J1815" i="7" s="1"/>
  <c r="AA1817" i="1"/>
  <c r="AB1817" i="1" s="1"/>
  <c r="F1823" i="7" s="1"/>
  <c r="J1823" i="7" s="1"/>
  <c r="AA1849" i="1"/>
  <c r="AB1849" i="1" s="1"/>
  <c r="AA1881" i="1"/>
  <c r="AB1881" i="1" s="1"/>
  <c r="F1887" i="7" s="1"/>
  <c r="J1887" i="7" s="1"/>
  <c r="AA1897" i="1"/>
  <c r="AB1897" i="1" s="1"/>
  <c r="AA1913" i="1"/>
  <c r="AB1913" i="1" s="1"/>
  <c r="AA1937" i="1"/>
  <c r="AB1937" i="1" s="1"/>
  <c r="F1943" i="7" s="1"/>
  <c r="J1943" i="7" s="1"/>
  <c r="AA1945" i="1"/>
  <c r="AB1945" i="1" s="1"/>
  <c r="AA1953" i="1"/>
  <c r="AB1953" i="1" s="1"/>
  <c r="AA1961" i="1"/>
  <c r="AB1961" i="1" s="1"/>
  <c r="AA1977" i="1"/>
  <c r="AB1977" i="1" s="1"/>
  <c r="AA2001" i="1"/>
  <c r="AB2001" i="1" s="1"/>
  <c r="X1506" i="1"/>
  <c r="Y1506" i="1" s="1"/>
  <c r="AA1506" i="1" s="1"/>
  <c r="AB1506" i="1" s="1"/>
  <c r="X1510" i="1"/>
  <c r="Y1510" i="1" s="1"/>
  <c r="AA1510" i="1" s="1"/>
  <c r="AB1510" i="1" s="1"/>
  <c r="X1514" i="1"/>
  <c r="Y1514" i="1" s="1"/>
  <c r="AA1514" i="1" s="1"/>
  <c r="AB1514" i="1" s="1"/>
  <c r="X1518" i="1"/>
  <c r="Y1518" i="1" s="1"/>
  <c r="AA1518" i="1" s="1"/>
  <c r="AB1518" i="1" s="1"/>
  <c r="F1524" i="7" s="1"/>
  <c r="J1524" i="7" s="1"/>
  <c r="X1522" i="1"/>
  <c r="Y1522" i="1" s="1"/>
  <c r="AA1522" i="1" s="1"/>
  <c r="AB1522" i="1" s="1"/>
  <c r="X1526" i="1"/>
  <c r="Y1526" i="1" s="1"/>
  <c r="AA1526" i="1" s="1"/>
  <c r="AB1526" i="1" s="1"/>
  <c r="X1530" i="1"/>
  <c r="Y1530" i="1" s="1"/>
  <c r="AA1530" i="1" s="1"/>
  <c r="AB1530" i="1" s="1"/>
  <c r="X1534" i="1"/>
  <c r="Y1534" i="1" s="1"/>
  <c r="X1538" i="1"/>
  <c r="Y1538" i="1" s="1"/>
  <c r="X1542" i="1"/>
  <c r="Y1542" i="1" s="1"/>
  <c r="X1546" i="1"/>
  <c r="Y1546" i="1" s="1"/>
  <c r="AA1546" i="1" s="1"/>
  <c r="AB1546" i="1" s="1"/>
  <c r="X1550" i="1"/>
  <c r="Y1550" i="1" s="1"/>
  <c r="X1554" i="1"/>
  <c r="Y1554" i="1" s="1"/>
  <c r="X1558" i="1"/>
  <c r="Y1558" i="1" s="1"/>
  <c r="AA1558" i="1" s="1"/>
  <c r="AB1558" i="1" s="1"/>
  <c r="X1562" i="1"/>
  <c r="Y1562" i="1" s="1"/>
  <c r="AA1562" i="1" s="1"/>
  <c r="AB1562" i="1" s="1"/>
  <c r="X1566" i="1"/>
  <c r="Y1566" i="1" s="1"/>
  <c r="AA1566" i="1" s="1"/>
  <c r="AB1566" i="1" s="1"/>
  <c r="X1570" i="1"/>
  <c r="Y1570" i="1" s="1"/>
  <c r="AA1570" i="1" s="1"/>
  <c r="AB1570" i="1" s="1"/>
  <c r="F1576" i="7" s="1"/>
  <c r="J1576" i="7" s="1"/>
  <c r="X1574" i="1"/>
  <c r="Y1574" i="1" s="1"/>
  <c r="AA1574" i="1" s="1"/>
  <c r="AB1574" i="1" s="1"/>
  <c r="X1578" i="1"/>
  <c r="Y1578" i="1" s="1"/>
  <c r="AA1578" i="1" s="1"/>
  <c r="AB1578" i="1" s="1"/>
  <c r="X1582" i="1"/>
  <c r="Y1582" i="1" s="1"/>
  <c r="AA1582" i="1" s="1"/>
  <c r="AB1582" i="1" s="1"/>
  <c r="X1586" i="1"/>
  <c r="Y1586" i="1" s="1"/>
  <c r="X1590" i="1"/>
  <c r="Y1590" i="1" s="1"/>
  <c r="AA1590" i="1" s="1"/>
  <c r="AB1590" i="1" s="1"/>
  <c r="X1594" i="1"/>
  <c r="Y1594" i="1" s="1"/>
  <c r="AA1594" i="1" s="1"/>
  <c r="AB1594" i="1" s="1"/>
  <c r="X1598" i="1"/>
  <c r="Y1598" i="1" s="1"/>
  <c r="AA1598" i="1" s="1"/>
  <c r="AB1598" i="1" s="1"/>
  <c r="X1602" i="1"/>
  <c r="Y1602" i="1" s="1"/>
  <c r="AA1602" i="1" s="1"/>
  <c r="AB1602" i="1" s="1"/>
  <c r="X1606" i="1"/>
  <c r="Y1606" i="1" s="1"/>
  <c r="AA1606" i="1" s="1"/>
  <c r="AB1606" i="1" s="1"/>
  <c r="X1610" i="1"/>
  <c r="Y1610" i="1" s="1"/>
  <c r="AA1610" i="1" s="1"/>
  <c r="AB1610" i="1" s="1"/>
  <c r="X1614" i="1"/>
  <c r="Y1614" i="1" s="1"/>
  <c r="AA1614" i="1" s="1"/>
  <c r="AB1614" i="1" s="1"/>
  <c r="X1618" i="1"/>
  <c r="Y1618" i="1" s="1"/>
  <c r="AA1618" i="1" s="1"/>
  <c r="AB1618" i="1" s="1"/>
  <c r="X1622" i="1"/>
  <c r="Y1622" i="1" s="1"/>
  <c r="AA1622" i="1" s="1"/>
  <c r="AB1622" i="1" s="1"/>
  <c r="X1626" i="1"/>
  <c r="Y1626" i="1" s="1"/>
  <c r="AA1626" i="1" s="1"/>
  <c r="AB1626" i="1" s="1"/>
  <c r="X1630" i="1"/>
  <c r="Y1630" i="1" s="1"/>
  <c r="AA1630" i="1" s="1"/>
  <c r="AB1630" i="1" s="1"/>
  <c r="X1634" i="1"/>
  <c r="Y1634" i="1" s="1"/>
  <c r="AA1634" i="1" s="1"/>
  <c r="AB1634" i="1" s="1"/>
  <c r="X1638" i="1"/>
  <c r="Y1638" i="1" s="1"/>
  <c r="AA1638" i="1" s="1"/>
  <c r="AB1638" i="1" s="1"/>
  <c r="X1642" i="1"/>
  <c r="Y1642" i="1" s="1"/>
  <c r="AA1642" i="1" s="1"/>
  <c r="AB1642" i="1" s="1"/>
  <c r="X1646" i="1"/>
  <c r="Y1646" i="1" s="1"/>
  <c r="AA1646" i="1" s="1"/>
  <c r="AB1646" i="1" s="1"/>
  <c r="X1650" i="1"/>
  <c r="Y1650" i="1" s="1"/>
  <c r="AA1650" i="1" s="1"/>
  <c r="AB1650" i="1" s="1"/>
  <c r="X1654" i="1"/>
  <c r="Y1654" i="1" s="1"/>
  <c r="AA1654" i="1" s="1"/>
  <c r="AB1654" i="1" s="1"/>
  <c r="X1658" i="1"/>
  <c r="Y1658" i="1" s="1"/>
  <c r="AA1658" i="1" s="1"/>
  <c r="AB1658" i="1" s="1"/>
  <c r="X1662" i="1"/>
  <c r="Y1662" i="1" s="1"/>
  <c r="AA1662" i="1" s="1"/>
  <c r="AB1662" i="1" s="1"/>
  <c r="X1666" i="1"/>
  <c r="Y1666" i="1" s="1"/>
  <c r="AA1666" i="1" s="1"/>
  <c r="AB1666" i="1" s="1"/>
  <c r="X1670" i="1"/>
  <c r="Y1670" i="1" s="1"/>
  <c r="X1674" i="1"/>
  <c r="Y1674" i="1" s="1"/>
  <c r="AA1674" i="1" s="1"/>
  <c r="AB1674" i="1" s="1"/>
  <c r="X1678" i="1"/>
  <c r="Y1678" i="1" s="1"/>
  <c r="AA1678" i="1" s="1"/>
  <c r="AB1678" i="1" s="1"/>
  <c r="F1684" i="7" s="1"/>
  <c r="J1684" i="7" s="1"/>
  <c r="X1682" i="1"/>
  <c r="Y1682" i="1" s="1"/>
  <c r="X1686" i="1"/>
  <c r="Y1686" i="1" s="1"/>
  <c r="AA1686" i="1" s="1"/>
  <c r="AB1686" i="1" s="1"/>
  <c r="X1690" i="1"/>
  <c r="Y1690" i="1" s="1"/>
  <c r="AA1690" i="1" s="1"/>
  <c r="AB1690" i="1" s="1"/>
  <c r="X1694" i="1"/>
  <c r="Y1694" i="1" s="1"/>
  <c r="AA1694" i="1" s="1"/>
  <c r="AB1694" i="1" s="1"/>
  <c r="X1698" i="1"/>
  <c r="Y1698" i="1" s="1"/>
  <c r="AA1698" i="1" s="1"/>
  <c r="AB1698" i="1" s="1"/>
  <c r="F1704" i="7" s="1"/>
  <c r="J1704" i="7" s="1"/>
  <c r="X1702" i="1"/>
  <c r="Y1702" i="1" s="1"/>
  <c r="AA1702" i="1" s="1"/>
  <c r="AB1702" i="1" s="1"/>
  <c r="X1706" i="1"/>
  <c r="Y1706" i="1" s="1"/>
  <c r="X1710" i="1"/>
  <c r="Y1710" i="1" s="1"/>
  <c r="X1714" i="1"/>
  <c r="Y1714" i="1" s="1"/>
  <c r="X1718" i="1"/>
  <c r="Y1718" i="1" s="1"/>
  <c r="AA1718" i="1" s="1"/>
  <c r="AB1718" i="1" s="1"/>
  <c r="X1722" i="1"/>
  <c r="Y1722" i="1" s="1"/>
  <c r="AA1722" i="1" s="1"/>
  <c r="AB1722" i="1" s="1"/>
  <c r="X1726" i="1"/>
  <c r="Y1726" i="1" s="1"/>
  <c r="AA1726" i="1" s="1"/>
  <c r="AB1726" i="1" s="1"/>
  <c r="X1730" i="1"/>
  <c r="Y1730" i="1" s="1"/>
  <c r="AA1730" i="1" s="1"/>
  <c r="AB1730" i="1" s="1"/>
  <c r="X1734" i="1"/>
  <c r="Y1734" i="1" s="1"/>
  <c r="AA1734" i="1" s="1"/>
  <c r="AB1734" i="1" s="1"/>
  <c r="X1738" i="1"/>
  <c r="Y1738" i="1" s="1"/>
  <c r="AA1738" i="1" s="1"/>
  <c r="AB1738" i="1" s="1"/>
  <c r="X1742" i="1"/>
  <c r="Y1742" i="1" s="1"/>
  <c r="X1746" i="1"/>
  <c r="Y1746" i="1" s="1"/>
  <c r="X1750" i="1"/>
  <c r="Y1750" i="1" s="1"/>
  <c r="AA1750" i="1" s="1"/>
  <c r="AB1750" i="1" s="1"/>
  <c r="X1754" i="1"/>
  <c r="Y1754" i="1" s="1"/>
  <c r="AA1754" i="1" s="1"/>
  <c r="AB1754" i="1" s="1"/>
  <c r="X1758" i="1"/>
  <c r="Y1758" i="1" s="1"/>
  <c r="AA1758" i="1" s="1"/>
  <c r="AB1758" i="1" s="1"/>
  <c r="X1762" i="1"/>
  <c r="Y1762" i="1" s="1"/>
  <c r="X1766" i="1"/>
  <c r="Y1766" i="1" s="1"/>
  <c r="AA1766" i="1" s="1"/>
  <c r="AB1766" i="1" s="1"/>
  <c r="X1770" i="1"/>
  <c r="Y1770" i="1" s="1"/>
  <c r="AA1770" i="1" s="1"/>
  <c r="AB1770" i="1" s="1"/>
  <c r="X1774" i="1"/>
  <c r="Y1774" i="1" s="1"/>
  <c r="AA1774" i="1" s="1"/>
  <c r="AB1774" i="1" s="1"/>
  <c r="F1780" i="7" s="1"/>
  <c r="J1780" i="7" s="1"/>
  <c r="X1778" i="1"/>
  <c r="Y1778" i="1" s="1"/>
  <c r="AA1778" i="1" s="1"/>
  <c r="AB1778" i="1" s="1"/>
  <c r="F1784" i="7" s="1"/>
  <c r="J1784" i="7" s="1"/>
  <c r="X1782" i="1"/>
  <c r="Y1782" i="1" s="1"/>
  <c r="AA1782" i="1" s="1"/>
  <c r="AB1782" i="1" s="1"/>
  <c r="X1786" i="1"/>
  <c r="Y1786" i="1" s="1"/>
  <c r="AA1786" i="1" s="1"/>
  <c r="AB1786" i="1" s="1"/>
  <c r="X1790" i="1"/>
  <c r="Y1790" i="1" s="1"/>
  <c r="AA1790" i="1" s="1"/>
  <c r="AB1790" i="1" s="1"/>
  <c r="X1794" i="1"/>
  <c r="Y1794" i="1" s="1"/>
  <c r="AA1794" i="1" s="1"/>
  <c r="AB1794" i="1" s="1"/>
  <c r="X1798" i="1"/>
  <c r="Y1798" i="1" s="1"/>
  <c r="X1802" i="1"/>
  <c r="Y1802" i="1" s="1"/>
  <c r="AA1802" i="1" s="1"/>
  <c r="AB1802" i="1" s="1"/>
  <c r="X1806" i="1"/>
  <c r="Y1806" i="1" s="1"/>
  <c r="AA1806" i="1" s="1"/>
  <c r="AB1806" i="1" s="1"/>
  <c r="X1810" i="1"/>
  <c r="Y1810" i="1" s="1"/>
  <c r="X1814" i="1"/>
  <c r="Y1814" i="1" s="1"/>
  <c r="AA1814" i="1" s="1"/>
  <c r="AB1814" i="1" s="1"/>
  <c r="X1818" i="1"/>
  <c r="Y1818" i="1" s="1"/>
  <c r="AA1818" i="1" s="1"/>
  <c r="AB1818" i="1" s="1"/>
  <c r="X1822" i="1"/>
  <c r="Y1822" i="1" s="1"/>
  <c r="AA1822" i="1" s="1"/>
  <c r="AB1822" i="1" s="1"/>
  <c r="F1828" i="7" s="1"/>
  <c r="J1828" i="7" s="1"/>
  <c r="X1826" i="1"/>
  <c r="Y1826" i="1" s="1"/>
  <c r="X1830" i="1"/>
  <c r="Y1830" i="1" s="1"/>
  <c r="AA1830" i="1" s="1"/>
  <c r="AB1830" i="1" s="1"/>
  <c r="X1834" i="1"/>
  <c r="Y1834" i="1" s="1"/>
  <c r="AA1834" i="1" s="1"/>
  <c r="AB1834" i="1" s="1"/>
  <c r="X1838" i="1"/>
  <c r="Y1838" i="1" s="1"/>
  <c r="X1842" i="1"/>
  <c r="Y1842" i="1" s="1"/>
  <c r="X1846" i="1"/>
  <c r="Y1846" i="1" s="1"/>
  <c r="AA1846" i="1" s="1"/>
  <c r="AB1846" i="1" s="1"/>
  <c r="F1852" i="7" s="1"/>
  <c r="J1852" i="7" s="1"/>
  <c r="X1850" i="1"/>
  <c r="Y1850" i="1" s="1"/>
  <c r="AA1850" i="1" s="1"/>
  <c r="AB1850" i="1" s="1"/>
  <c r="X1854" i="1"/>
  <c r="Y1854" i="1" s="1"/>
  <c r="AA1854" i="1" s="1"/>
  <c r="AB1854" i="1" s="1"/>
  <c r="X1858" i="1"/>
  <c r="Y1858" i="1" s="1"/>
  <c r="X1862" i="1"/>
  <c r="Y1862" i="1" s="1"/>
  <c r="AA1862" i="1" s="1"/>
  <c r="AB1862" i="1" s="1"/>
  <c r="F1868" i="7" s="1"/>
  <c r="J1868" i="7" s="1"/>
  <c r="X1866" i="1"/>
  <c r="Y1866" i="1" s="1"/>
  <c r="AA1866" i="1" s="1"/>
  <c r="AB1866" i="1" s="1"/>
  <c r="X1870" i="1"/>
  <c r="Y1870" i="1" s="1"/>
  <c r="X1874" i="1"/>
  <c r="Y1874" i="1" s="1"/>
  <c r="X1878" i="1"/>
  <c r="Y1878" i="1" s="1"/>
  <c r="AA1878" i="1" s="1"/>
  <c r="AB1878" i="1" s="1"/>
  <c r="X1882" i="1"/>
  <c r="Y1882" i="1" s="1"/>
  <c r="AA1882" i="1" s="1"/>
  <c r="AB1882" i="1" s="1"/>
  <c r="X1886" i="1"/>
  <c r="Y1886" i="1" s="1"/>
  <c r="X1890" i="1"/>
  <c r="Y1890" i="1" s="1"/>
  <c r="AA1890" i="1" s="1"/>
  <c r="AB1890" i="1" s="1"/>
  <c r="X1894" i="1"/>
  <c r="Y1894" i="1" s="1"/>
  <c r="AA1894" i="1" s="1"/>
  <c r="AB1894" i="1" s="1"/>
  <c r="X1898" i="1"/>
  <c r="Y1898" i="1" s="1"/>
  <c r="X1902" i="1"/>
  <c r="Y1902" i="1" s="1"/>
  <c r="AA1902" i="1" s="1"/>
  <c r="AB1902" i="1" s="1"/>
  <c r="F1908" i="7" s="1"/>
  <c r="J1908" i="7" s="1"/>
  <c r="X1906" i="1"/>
  <c r="Y1906" i="1" s="1"/>
  <c r="AA1906" i="1" s="1"/>
  <c r="AB1906" i="1" s="1"/>
  <c r="F1912" i="7" s="1"/>
  <c r="J1912" i="7" s="1"/>
  <c r="X1910" i="1"/>
  <c r="Y1910" i="1" s="1"/>
  <c r="AA1910" i="1" s="1"/>
  <c r="AB1910" i="1" s="1"/>
  <c r="X1914" i="1"/>
  <c r="Y1914" i="1" s="1"/>
  <c r="AA1914" i="1" s="1"/>
  <c r="AB1914" i="1" s="1"/>
  <c r="X1918" i="1"/>
  <c r="Y1918" i="1" s="1"/>
  <c r="AA1918" i="1" s="1"/>
  <c r="AB1918" i="1" s="1"/>
  <c r="X1922" i="1"/>
  <c r="Y1922" i="1" s="1"/>
  <c r="X1926" i="1"/>
  <c r="Y1926" i="1" s="1"/>
  <c r="AA1926" i="1" s="1"/>
  <c r="AB1926" i="1" s="1"/>
  <c r="X1930" i="1"/>
  <c r="Y1930" i="1" s="1"/>
  <c r="AA1930" i="1" s="1"/>
  <c r="AB1930" i="1" s="1"/>
  <c r="X1934" i="1"/>
  <c r="Y1934" i="1" s="1"/>
  <c r="X1938" i="1"/>
  <c r="Y1938" i="1" s="1"/>
  <c r="AA1938" i="1" s="1"/>
  <c r="AB1938" i="1" s="1"/>
  <c r="X1942" i="1"/>
  <c r="Y1942" i="1" s="1"/>
  <c r="X1946" i="1"/>
  <c r="Y1946" i="1" s="1"/>
  <c r="AA1946" i="1" s="1"/>
  <c r="AB1946" i="1" s="1"/>
  <c r="X1950" i="1"/>
  <c r="Y1950" i="1" s="1"/>
  <c r="AA1950" i="1" s="1"/>
  <c r="AB1950" i="1" s="1"/>
  <c r="X1954" i="1"/>
  <c r="Y1954" i="1" s="1"/>
  <c r="AA1954" i="1" s="1"/>
  <c r="AB1954" i="1" s="1"/>
  <c r="F1960" i="7" s="1"/>
  <c r="J1960" i="7" s="1"/>
  <c r="X1958" i="1"/>
  <c r="Y1958" i="1" s="1"/>
  <c r="AA1958" i="1" s="1"/>
  <c r="AB1958" i="1" s="1"/>
  <c r="X1962" i="1"/>
  <c r="Y1962" i="1" s="1"/>
  <c r="AA1962" i="1" s="1"/>
  <c r="AB1962" i="1" s="1"/>
  <c r="X1966" i="1"/>
  <c r="Y1966" i="1" s="1"/>
  <c r="AA1966" i="1" s="1"/>
  <c r="AB1966" i="1" s="1"/>
  <c r="X1970" i="1"/>
  <c r="Y1970" i="1" s="1"/>
  <c r="X1974" i="1"/>
  <c r="Y1974" i="1" s="1"/>
  <c r="X1978" i="1"/>
  <c r="Y1978" i="1" s="1"/>
  <c r="AA1978" i="1" s="1"/>
  <c r="AB1978" i="1" s="1"/>
  <c r="X1982" i="1"/>
  <c r="Y1982" i="1" s="1"/>
  <c r="AA1982" i="1" s="1"/>
  <c r="AB1982" i="1" s="1"/>
  <c r="F1988" i="7" s="1"/>
  <c r="J1988" i="7" s="1"/>
  <c r="X1986" i="1"/>
  <c r="Y1986" i="1" s="1"/>
  <c r="X1990" i="1"/>
  <c r="Y1990" i="1" s="1"/>
  <c r="AA1990" i="1" s="1"/>
  <c r="AB1990" i="1" s="1"/>
  <c r="F1996" i="7" s="1"/>
  <c r="J1996" i="7" s="1"/>
  <c r="X1994" i="1"/>
  <c r="Y1994" i="1" s="1"/>
  <c r="AA1994" i="1" s="1"/>
  <c r="AB1994" i="1" s="1"/>
  <c r="X1998" i="1"/>
  <c r="Y1998" i="1" s="1"/>
  <c r="X2002" i="1"/>
  <c r="Y2002" i="1" s="1"/>
  <c r="AA2002" i="1" s="1"/>
  <c r="AB2002" i="1" s="1"/>
  <c r="X2006" i="1"/>
  <c r="Y2006" i="1" s="1"/>
  <c r="X2010" i="1"/>
  <c r="Y2010" i="1" s="1"/>
  <c r="AA2010" i="1" s="1"/>
  <c r="AB2010" i="1" s="1"/>
  <c r="X2076" i="1"/>
  <c r="Y2076" i="1" s="1"/>
  <c r="Z2076" i="1"/>
  <c r="X2080" i="1"/>
  <c r="Y2080" i="1" s="1"/>
  <c r="Z2080" i="1"/>
  <c r="Y2012" i="1"/>
  <c r="AA2012" i="1" s="1"/>
  <c r="AB2012" i="1" s="1"/>
  <c r="Y2016" i="1"/>
  <c r="Y2020" i="1"/>
  <c r="AA2020" i="1" s="1"/>
  <c r="AB2020" i="1" s="1"/>
  <c r="Y2028" i="1"/>
  <c r="AA2028" i="1" s="1"/>
  <c r="AB2028" i="1" s="1"/>
  <c r="F2034" i="7" s="1"/>
  <c r="J2034" i="7" s="1"/>
  <c r="Y2032" i="1"/>
  <c r="Y2036" i="1"/>
  <c r="AA2036" i="1" s="1"/>
  <c r="AB2036" i="1" s="1"/>
  <c r="Y2044" i="1"/>
  <c r="AA2044" i="1" s="1"/>
  <c r="AB2044" i="1" s="1"/>
  <c r="Y2048" i="1"/>
  <c r="Y2052" i="1"/>
  <c r="AA2052" i="1" s="1"/>
  <c r="AB2052" i="1" s="1"/>
  <c r="Y2060" i="1"/>
  <c r="Y2064" i="1"/>
  <c r="Y2068" i="1"/>
  <c r="AA2068" i="1" s="1"/>
  <c r="AB2068" i="1" s="1"/>
  <c r="X1508" i="1"/>
  <c r="Y1508" i="1" s="1"/>
  <c r="AA1508" i="1" s="1"/>
  <c r="AB1508" i="1" s="1"/>
  <c r="X1512" i="1"/>
  <c r="Y1512" i="1" s="1"/>
  <c r="X1516" i="1"/>
  <c r="Y1516" i="1" s="1"/>
  <c r="AA1516" i="1" s="1"/>
  <c r="AB1516" i="1" s="1"/>
  <c r="X1520" i="1"/>
  <c r="Y1520" i="1" s="1"/>
  <c r="X1524" i="1"/>
  <c r="Y1524" i="1" s="1"/>
  <c r="X1528" i="1"/>
  <c r="Y1528" i="1" s="1"/>
  <c r="X1532" i="1"/>
  <c r="Y1532" i="1" s="1"/>
  <c r="AA1532" i="1" s="1"/>
  <c r="AB1532" i="1" s="1"/>
  <c r="X1536" i="1"/>
  <c r="Y1536" i="1" s="1"/>
  <c r="AA1536" i="1" s="1"/>
  <c r="AB1536" i="1" s="1"/>
  <c r="X1540" i="1"/>
  <c r="Y1540" i="1" s="1"/>
  <c r="AA1540" i="1" s="1"/>
  <c r="AB1540" i="1" s="1"/>
  <c r="X1544" i="1"/>
  <c r="Y1544" i="1" s="1"/>
  <c r="AA1544" i="1" s="1"/>
  <c r="AB1544" i="1" s="1"/>
  <c r="X1548" i="1"/>
  <c r="Y1548" i="1" s="1"/>
  <c r="AA1548" i="1" s="1"/>
  <c r="AB1548" i="1" s="1"/>
  <c r="X1552" i="1"/>
  <c r="Y1552" i="1" s="1"/>
  <c r="AA1552" i="1" s="1"/>
  <c r="AB1552" i="1" s="1"/>
  <c r="X1556" i="1"/>
  <c r="Y1556" i="1" s="1"/>
  <c r="AA1556" i="1" s="1"/>
  <c r="AB1556" i="1" s="1"/>
  <c r="X1560" i="1"/>
  <c r="Y1560" i="1" s="1"/>
  <c r="AA1560" i="1" s="1"/>
  <c r="AB1560" i="1" s="1"/>
  <c r="X1564" i="1"/>
  <c r="Y1564" i="1" s="1"/>
  <c r="AA1564" i="1" s="1"/>
  <c r="AB1564" i="1" s="1"/>
  <c r="X1568" i="1"/>
  <c r="Y1568" i="1" s="1"/>
  <c r="AA1568" i="1" s="1"/>
  <c r="AB1568" i="1" s="1"/>
  <c r="X1572" i="1"/>
  <c r="Y1572" i="1" s="1"/>
  <c r="X1576" i="1"/>
  <c r="Y1576" i="1" s="1"/>
  <c r="X1580" i="1"/>
  <c r="Y1580" i="1" s="1"/>
  <c r="AA1580" i="1" s="1"/>
  <c r="AB1580" i="1" s="1"/>
  <c r="X1584" i="1"/>
  <c r="Y1584" i="1" s="1"/>
  <c r="AA1584" i="1" s="1"/>
  <c r="AB1584" i="1" s="1"/>
  <c r="X1588" i="1"/>
  <c r="Y1588" i="1" s="1"/>
  <c r="X1592" i="1"/>
  <c r="Y1592" i="1" s="1"/>
  <c r="X1596" i="1"/>
  <c r="Y1596" i="1" s="1"/>
  <c r="AA1596" i="1" s="1"/>
  <c r="AB1596" i="1" s="1"/>
  <c r="X1600" i="1"/>
  <c r="Y1600" i="1" s="1"/>
  <c r="AA1600" i="1" s="1"/>
  <c r="AB1600" i="1" s="1"/>
  <c r="X1604" i="1"/>
  <c r="Y1604" i="1" s="1"/>
  <c r="AA1604" i="1" s="1"/>
  <c r="AB1604" i="1" s="1"/>
  <c r="X1608" i="1"/>
  <c r="Y1608" i="1" s="1"/>
  <c r="AA1608" i="1" s="1"/>
  <c r="AB1608" i="1" s="1"/>
  <c r="F1614" i="7" s="1"/>
  <c r="J1614" i="7" s="1"/>
  <c r="X1612" i="1"/>
  <c r="Y1612" i="1" s="1"/>
  <c r="AA1612" i="1" s="1"/>
  <c r="AB1612" i="1" s="1"/>
  <c r="X1616" i="1"/>
  <c r="Y1616" i="1" s="1"/>
  <c r="AA1616" i="1" s="1"/>
  <c r="AB1616" i="1" s="1"/>
  <c r="X1620" i="1"/>
  <c r="Y1620" i="1" s="1"/>
  <c r="AA1620" i="1" s="1"/>
  <c r="AB1620" i="1" s="1"/>
  <c r="X1624" i="1"/>
  <c r="Y1624" i="1" s="1"/>
  <c r="AA1624" i="1" s="1"/>
  <c r="AB1624" i="1" s="1"/>
  <c r="F1630" i="7" s="1"/>
  <c r="J1630" i="7" s="1"/>
  <c r="X1628" i="1"/>
  <c r="Y1628" i="1" s="1"/>
  <c r="AA1628" i="1" s="1"/>
  <c r="AB1628" i="1" s="1"/>
  <c r="X1632" i="1"/>
  <c r="Y1632" i="1" s="1"/>
  <c r="X1636" i="1"/>
  <c r="Y1636" i="1" s="1"/>
  <c r="AA1636" i="1" s="1"/>
  <c r="AB1636" i="1" s="1"/>
  <c r="X1640" i="1"/>
  <c r="Y1640" i="1" s="1"/>
  <c r="X1644" i="1"/>
  <c r="Y1644" i="1" s="1"/>
  <c r="AA1644" i="1" s="1"/>
  <c r="AB1644" i="1" s="1"/>
  <c r="X1648" i="1"/>
  <c r="Y1648" i="1" s="1"/>
  <c r="X1652" i="1"/>
  <c r="Y1652" i="1" s="1"/>
  <c r="AA1652" i="1" s="1"/>
  <c r="AB1652" i="1" s="1"/>
  <c r="X1656" i="1"/>
  <c r="Y1656" i="1" s="1"/>
  <c r="AA1656" i="1" s="1"/>
  <c r="AB1656" i="1" s="1"/>
  <c r="F1662" i="7" s="1"/>
  <c r="J1662" i="7" s="1"/>
  <c r="X1660" i="1"/>
  <c r="Y1660" i="1" s="1"/>
  <c r="AA1660" i="1" s="1"/>
  <c r="AB1660" i="1" s="1"/>
  <c r="X1664" i="1"/>
  <c r="Y1664" i="1" s="1"/>
  <c r="AA1664" i="1" s="1"/>
  <c r="AB1664" i="1" s="1"/>
  <c r="X1668" i="1"/>
  <c r="Y1668" i="1" s="1"/>
  <c r="AA1668" i="1" s="1"/>
  <c r="AB1668" i="1" s="1"/>
  <c r="X1672" i="1"/>
  <c r="Y1672" i="1" s="1"/>
  <c r="AA1672" i="1" s="1"/>
  <c r="AB1672" i="1" s="1"/>
  <c r="X1676" i="1"/>
  <c r="Y1676" i="1" s="1"/>
  <c r="AA1676" i="1" s="1"/>
  <c r="AB1676" i="1" s="1"/>
  <c r="X1680" i="1"/>
  <c r="Y1680" i="1" s="1"/>
  <c r="AA1680" i="1" s="1"/>
  <c r="AB1680" i="1" s="1"/>
  <c r="X1684" i="1"/>
  <c r="Y1684" i="1" s="1"/>
  <c r="AA1684" i="1" s="1"/>
  <c r="AB1684" i="1" s="1"/>
  <c r="X1688" i="1"/>
  <c r="Y1688" i="1" s="1"/>
  <c r="X1692" i="1"/>
  <c r="Y1692" i="1" s="1"/>
  <c r="AA1692" i="1" s="1"/>
  <c r="AB1692" i="1" s="1"/>
  <c r="X1696" i="1"/>
  <c r="Y1696" i="1" s="1"/>
  <c r="AA1696" i="1" s="1"/>
  <c r="AB1696" i="1" s="1"/>
  <c r="X1700" i="1"/>
  <c r="Y1700" i="1" s="1"/>
  <c r="X1704" i="1"/>
  <c r="Y1704" i="1" s="1"/>
  <c r="AA1704" i="1" s="1"/>
  <c r="AB1704" i="1" s="1"/>
  <c r="F1710" i="7" s="1"/>
  <c r="J1710" i="7" s="1"/>
  <c r="X1708" i="1"/>
  <c r="Y1708" i="1" s="1"/>
  <c r="AA1708" i="1" s="1"/>
  <c r="AB1708" i="1" s="1"/>
  <c r="X1712" i="1"/>
  <c r="Y1712" i="1" s="1"/>
  <c r="AA1712" i="1" s="1"/>
  <c r="AB1712" i="1" s="1"/>
  <c r="X1716" i="1"/>
  <c r="Y1716" i="1" s="1"/>
  <c r="AA1716" i="1" s="1"/>
  <c r="AB1716" i="1" s="1"/>
  <c r="F1722" i="7" s="1"/>
  <c r="J1722" i="7" s="1"/>
  <c r="X1720" i="1"/>
  <c r="Y1720" i="1" s="1"/>
  <c r="AA1720" i="1" s="1"/>
  <c r="AB1720" i="1" s="1"/>
  <c r="F1726" i="7" s="1"/>
  <c r="J1726" i="7" s="1"/>
  <c r="X1724" i="1"/>
  <c r="Y1724" i="1" s="1"/>
  <c r="AA1724" i="1" s="1"/>
  <c r="AB1724" i="1" s="1"/>
  <c r="X1728" i="1"/>
  <c r="Y1728" i="1" s="1"/>
  <c r="X1732" i="1"/>
  <c r="Y1732" i="1" s="1"/>
  <c r="AA1732" i="1" s="1"/>
  <c r="AB1732" i="1" s="1"/>
  <c r="X1736" i="1"/>
  <c r="Y1736" i="1" s="1"/>
  <c r="AA1736" i="1" s="1"/>
  <c r="AB1736" i="1" s="1"/>
  <c r="F1742" i="7" s="1"/>
  <c r="J1742" i="7" s="1"/>
  <c r="X1740" i="1"/>
  <c r="Y1740" i="1" s="1"/>
  <c r="AA1740" i="1" s="1"/>
  <c r="AB1740" i="1" s="1"/>
  <c r="X1744" i="1"/>
  <c r="Y1744" i="1" s="1"/>
  <c r="AA1744" i="1" s="1"/>
  <c r="AB1744" i="1" s="1"/>
  <c r="F1750" i="7" s="1"/>
  <c r="J1750" i="7" s="1"/>
  <c r="X1748" i="1"/>
  <c r="Y1748" i="1" s="1"/>
  <c r="AA1748" i="1" s="1"/>
  <c r="AB1748" i="1" s="1"/>
  <c r="X1752" i="1"/>
  <c r="Y1752" i="1" s="1"/>
  <c r="AA1752" i="1" s="1"/>
  <c r="AB1752" i="1" s="1"/>
  <c r="F1758" i="7" s="1"/>
  <c r="J1758" i="7" s="1"/>
  <c r="X1756" i="1"/>
  <c r="Y1756" i="1" s="1"/>
  <c r="AA1756" i="1" s="1"/>
  <c r="AB1756" i="1" s="1"/>
  <c r="X1760" i="1"/>
  <c r="Y1760" i="1" s="1"/>
  <c r="AA1760" i="1" s="1"/>
  <c r="AB1760" i="1" s="1"/>
  <c r="X1764" i="1"/>
  <c r="Y1764" i="1" s="1"/>
  <c r="AA1764" i="1" s="1"/>
  <c r="AB1764" i="1" s="1"/>
  <c r="X1768" i="1"/>
  <c r="Y1768" i="1" s="1"/>
  <c r="AA1768" i="1" s="1"/>
  <c r="AB1768" i="1" s="1"/>
  <c r="F1774" i="7" s="1"/>
  <c r="J1774" i="7" s="1"/>
  <c r="X1772" i="1"/>
  <c r="Y1772" i="1" s="1"/>
  <c r="AA1772" i="1" s="1"/>
  <c r="AB1772" i="1" s="1"/>
  <c r="X1776" i="1"/>
  <c r="Y1776" i="1" s="1"/>
  <c r="AA1776" i="1" s="1"/>
  <c r="AB1776" i="1" s="1"/>
  <c r="X1780" i="1"/>
  <c r="Y1780" i="1" s="1"/>
  <c r="AA1780" i="1" s="1"/>
  <c r="AB1780" i="1" s="1"/>
  <c r="X1784" i="1"/>
  <c r="Y1784" i="1" s="1"/>
  <c r="X1788" i="1"/>
  <c r="Y1788" i="1" s="1"/>
  <c r="AA1788" i="1" s="1"/>
  <c r="AB1788" i="1" s="1"/>
  <c r="X1792" i="1"/>
  <c r="Y1792" i="1" s="1"/>
  <c r="AA1792" i="1" s="1"/>
  <c r="AB1792" i="1" s="1"/>
  <c r="X1796" i="1"/>
  <c r="Y1796" i="1" s="1"/>
  <c r="AA1796" i="1" s="1"/>
  <c r="AB1796" i="1" s="1"/>
  <c r="X1800" i="1"/>
  <c r="Y1800" i="1" s="1"/>
  <c r="AA1800" i="1" s="1"/>
  <c r="AB1800" i="1" s="1"/>
  <c r="X1804" i="1"/>
  <c r="Y1804" i="1" s="1"/>
  <c r="AA1804" i="1" s="1"/>
  <c r="AB1804" i="1" s="1"/>
  <c r="X1808" i="1"/>
  <c r="Y1808" i="1" s="1"/>
  <c r="AA1808" i="1" s="1"/>
  <c r="AB1808" i="1" s="1"/>
  <c r="F1814" i="7" s="1"/>
  <c r="J1814" i="7" s="1"/>
  <c r="X1812" i="1"/>
  <c r="Y1812" i="1" s="1"/>
  <c r="X1816" i="1"/>
  <c r="Y1816" i="1" s="1"/>
  <c r="X1820" i="1"/>
  <c r="Y1820" i="1" s="1"/>
  <c r="AA1820" i="1" s="1"/>
  <c r="AB1820" i="1" s="1"/>
  <c r="X1824" i="1"/>
  <c r="Y1824" i="1" s="1"/>
  <c r="AA1824" i="1" s="1"/>
  <c r="AB1824" i="1" s="1"/>
  <c r="X1828" i="1"/>
  <c r="Y1828" i="1" s="1"/>
  <c r="X1832" i="1"/>
  <c r="Y1832" i="1" s="1"/>
  <c r="AA1832" i="1" s="1"/>
  <c r="AB1832" i="1" s="1"/>
  <c r="F1838" i="7" s="1"/>
  <c r="J1838" i="7" s="1"/>
  <c r="X1836" i="1"/>
  <c r="Y1836" i="1" s="1"/>
  <c r="AA1836" i="1" s="1"/>
  <c r="AB1836" i="1" s="1"/>
  <c r="X1840" i="1"/>
  <c r="Y1840" i="1" s="1"/>
  <c r="AA1840" i="1" s="1"/>
  <c r="AB1840" i="1" s="1"/>
  <c r="X1844" i="1"/>
  <c r="Y1844" i="1" s="1"/>
  <c r="X1848" i="1"/>
  <c r="Y1848" i="1" s="1"/>
  <c r="AA1848" i="1" s="1"/>
  <c r="AB1848" i="1" s="1"/>
  <c r="X1852" i="1"/>
  <c r="Y1852" i="1" s="1"/>
  <c r="AA1852" i="1" s="1"/>
  <c r="AB1852" i="1" s="1"/>
  <c r="X1856" i="1"/>
  <c r="Y1856" i="1" s="1"/>
  <c r="X1860" i="1"/>
  <c r="Y1860" i="1" s="1"/>
  <c r="AA1860" i="1" s="1"/>
  <c r="AB1860" i="1" s="1"/>
  <c r="X1864" i="1"/>
  <c r="Y1864" i="1" s="1"/>
  <c r="AA1864" i="1" s="1"/>
  <c r="AB1864" i="1" s="1"/>
  <c r="X1868" i="1"/>
  <c r="Y1868" i="1" s="1"/>
  <c r="AA1868" i="1" s="1"/>
  <c r="AB1868" i="1" s="1"/>
  <c r="X1872" i="1"/>
  <c r="Y1872" i="1" s="1"/>
  <c r="X1876" i="1"/>
  <c r="Y1876" i="1" s="1"/>
  <c r="AA1876" i="1" s="1"/>
  <c r="AB1876" i="1" s="1"/>
  <c r="F1882" i="7" s="1"/>
  <c r="J1882" i="7" s="1"/>
  <c r="X1880" i="1"/>
  <c r="Y1880" i="1" s="1"/>
  <c r="AA1880" i="1" s="1"/>
  <c r="AB1880" i="1" s="1"/>
  <c r="X1884" i="1"/>
  <c r="Y1884" i="1" s="1"/>
  <c r="AA1884" i="1" s="1"/>
  <c r="AB1884" i="1" s="1"/>
  <c r="X1888" i="1"/>
  <c r="Y1888" i="1" s="1"/>
  <c r="AA1888" i="1" s="1"/>
  <c r="AB1888" i="1" s="1"/>
  <c r="X1892" i="1"/>
  <c r="Y1892" i="1" s="1"/>
  <c r="AA1892" i="1" s="1"/>
  <c r="AB1892" i="1" s="1"/>
  <c r="X1896" i="1"/>
  <c r="Y1896" i="1" s="1"/>
  <c r="AA1896" i="1" s="1"/>
  <c r="AB1896" i="1" s="1"/>
  <c r="F1902" i="7" s="1"/>
  <c r="J1902" i="7" s="1"/>
  <c r="X1900" i="1"/>
  <c r="Y1900" i="1" s="1"/>
  <c r="AA1900" i="1" s="1"/>
  <c r="AB1900" i="1" s="1"/>
  <c r="X1904" i="1"/>
  <c r="Y1904" i="1" s="1"/>
  <c r="AA1904" i="1" s="1"/>
  <c r="AB1904" i="1" s="1"/>
  <c r="X1908" i="1"/>
  <c r="Y1908" i="1" s="1"/>
  <c r="AA1908" i="1" s="1"/>
  <c r="AB1908" i="1" s="1"/>
  <c r="X1912" i="1"/>
  <c r="Y1912" i="1" s="1"/>
  <c r="X1916" i="1"/>
  <c r="Y1916" i="1" s="1"/>
  <c r="AA1916" i="1" s="1"/>
  <c r="AB1916" i="1" s="1"/>
  <c r="X1920" i="1"/>
  <c r="Y1920" i="1" s="1"/>
  <c r="AA1920" i="1" s="1"/>
  <c r="AB1920" i="1" s="1"/>
  <c r="X1924" i="1"/>
  <c r="Y1924" i="1" s="1"/>
  <c r="AA1924" i="1" s="1"/>
  <c r="AB1924" i="1" s="1"/>
  <c r="X1928" i="1"/>
  <c r="Y1928" i="1" s="1"/>
  <c r="AA1928" i="1" s="1"/>
  <c r="AB1928" i="1" s="1"/>
  <c r="X1932" i="1"/>
  <c r="Y1932" i="1" s="1"/>
  <c r="AA1932" i="1" s="1"/>
  <c r="AB1932" i="1" s="1"/>
  <c r="X1936" i="1"/>
  <c r="Y1936" i="1" s="1"/>
  <c r="AA1936" i="1" s="1"/>
  <c r="AB1936" i="1" s="1"/>
  <c r="F1942" i="7" s="1"/>
  <c r="J1942" i="7" s="1"/>
  <c r="X1940" i="1"/>
  <c r="Y1940" i="1" s="1"/>
  <c r="AA1940" i="1" s="1"/>
  <c r="AB1940" i="1" s="1"/>
  <c r="X1944" i="1"/>
  <c r="Y1944" i="1" s="1"/>
  <c r="X1948" i="1"/>
  <c r="Y1948" i="1" s="1"/>
  <c r="AA1948" i="1" s="1"/>
  <c r="AB1948" i="1" s="1"/>
  <c r="X1952" i="1"/>
  <c r="Y1952" i="1" s="1"/>
  <c r="X1956" i="1"/>
  <c r="Y1956" i="1" s="1"/>
  <c r="AA1956" i="1" s="1"/>
  <c r="AB1956" i="1" s="1"/>
  <c r="X1960" i="1"/>
  <c r="Y1960" i="1" s="1"/>
  <c r="AA1960" i="1" s="1"/>
  <c r="AB1960" i="1" s="1"/>
  <c r="X1964" i="1"/>
  <c r="Y1964" i="1" s="1"/>
  <c r="AA1964" i="1" s="1"/>
  <c r="AB1964" i="1" s="1"/>
  <c r="X1968" i="1"/>
  <c r="Y1968" i="1" s="1"/>
  <c r="AA1968" i="1" s="1"/>
  <c r="AB1968" i="1" s="1"/>
  <c r="X1972" i="1"/>
  <c r="Y1972" i="1" s="1"/>
  <c r="AA1972" i="1" s="1"/>
  <c r="AB1972" i="1" s="1"/>
  <c r="X1976" i="1"/>
  <c r="Y1976" i="1" s="1"/>
  <c r="AA1976" i="1" s="1"/>
  <c r="AB1976" i="1" s="1"/>
  <c r="X1980" i="1"/>
  <c r="Y1980" i="1" s="1"/>
  <c r="AA1980" i="1" s="1"/>
  <c r="AB1980" i="1" s="1"/>
  <c r="X1984" i="1"/>
  <c r="Y1984" i="1" s="1"/>
  <c r="AA1984" i="1" s="1"/>
  <c r="AB1984" i="1" s="1"/>
  <c r="X1988" i="1"/>
  <c r="Y1988" i="1" s="1"/>
  <c r="AA1988" i="1" s="1"/>
  <c r="AB1988" i="1" s="1"/>
  <c r="X1992" i="1"/>
  <c r="Y1992" i="1" s="1"/>
  <c r="AA1992" i="1" s="1"/>
  <c r="AB1992" i="1" s="1"/>
  <c r="X1996" i="1"/>
  <c r="Y1996" i="1" s="1"/>
  <c r="AA1996" i="1" s="1"/>
  <c r="AB1996" i="1" s="1"/>
  <c r="X2000" i="1"/>
  <c r="Y2000" i="1" s="1"/>
  <c r="AA2000" i="1" s="1"/>
  <c r="AB2000" i="1" s="1"/>
  <c r="X2004" i="1"/>
  <c r="Y2004" i="1" s="1"/>
  <c r="AA2004" i="1" s="1"/>
  <c r="AB2004" i="1" s="1"/>
  <c r="X2008" i="1"/>
  <c r="Y2008" i="1" s="1"/>
  <c r="X2011" i="1"/>
  <c r="Y2011" i="1" s="1"/>
  <c r="Z2011" i="1"/>
  <c r="Y2013" i="1"/>
  <c r="AA2013" i="1" s="1"/>
  <c r="AB2013" i="1" s="1"/>
  <c r="X2015" i="1"/>
  <c r="Y2015" i="1" s="1"/>
  <c r="Z2015" i="1"/>
  <c r="Y2017" i="1"/>
  <c r="AA2017" i="1" s="1"/>
  <c r="AB2017" i="1" s="1"/>
  <c r="F2023" i="7" s="1"/>
  <c r="J2023" i="7" s="1"/>
  <c r="X2019" i="1"/>
  <c r="Y2019" i="1" s="1"/>
  <c r="Z2019" i="1"/>
  <c r="Y2021" i="1"/>
  <c r="AA2021" i="1" s="1"/>
  <c r="AB2021" i="1" s="1"/>
  <c r="X2023" i="1"/>
  <c r="Y2023" i="1" s="1"/>
  <c r="Z2023" i="1"/>
  <c r="Y2025" i="1"/>
  <c r="AA2025" i="1" s="1"/>
  <c r="AB2025" i="1" s="1"/>
  <c r="X2027" i="1"/>
  <c r="Y2027" i="1" s="1"/>
  <c r="Z2027" i="1"/>
  <c r="Y2029" i="1"/>
  <c r="AA2029" i="1" s="1"/>
  <c r="AB2029" i="1" s="1"/>
  <c r="F2035" i="7" s="1"/>
  <c r="J2035" i="7" s="1"/>
  <c r="X2031" i="1"/>
  <c r="Y2031" i="1" s="1"/>
  <c r="Z2031" i="1"/>
  <c r="Y2033" i="1"/>
  <c r="AA2033" i="1" s="1"/>
  <c r="AB2033" i="1" s="1"/>
  <c r="X2035" i="1"/>
  <c r="Y2035" i="1" s="1"/>
  <c r="Z2035" i="1"/>
  <c r="Y2037" i="1"/>
  <c r="AA2037" i="1" s="1"/>
  <c r="AB2037" i="1" s="1"/>
  <c r="F2043" i="7" s="1"/>
  <c r="J2043" i="7" s="1"/>
  <c r="X2039" i="1"/>
  <c r="Y2039" i="1" s="1"/>
  <c r="Z2039" i="1"/>
  <c r="Y2041" i="1"/>
  <c r="AA2041" i="1" s="1"/>
  <c r="AB2041" i="1" s="1"/>
  <c r="X2043" i="1"/>
  <c r="Y2043" i="1" s="1"/>
  <c r="Z2043" i="1"/>
  <c r="Y2045" i="1"/>
  <c r="AA2045" i="1" s="1"/>
  <c r="AB2045" i="1" s="1"/>
  <c r="F2051" i="7" s="1"/>
  <c r="J2051" i="7" s="1"/>
  <c r="X2047" i="1"/>
  <c r="Y2047" i="1" s="1"/>
  <c r="Z2047" i="1"/>
  <c r="Y2049" i="1"/>
  <c r="AA2049" i="1" s="1"/>
  <c r="AB2049" i="1" s="1"/>
  <c r="X2051" i="1"/>
  <c r="Y2051" i="1" s="1"/>
  <c r="Z2051" i="1"/>
  <c r="Y2053" i="1"/>
  <c r="AA2053" i="1" s="1"/>
  <c r="AB2053" i="1" s="1"/>
  <c r="F2059" i="7" s="1"/>
  <c r="J2059" i="7" s="1"/>
  <c r="X2055" i="1"/>
  <c r="Y2055" i="1" s="1"/>
  <c r="Z2055" i="1"/>
  <c r="Y2057" i="1"/>
  <c r="AA2057" i="1" s="1"/>
  <c r="AB2057" i="1" s="1"/>
  <c r="X2059" i="1"/>
  <c r="Y2059" i="1" s="1"/>
  <c r="Z2059" i="1"/>
  <c r="Y2061" i="1"/>
  <c r="AA2061" i="1" s="1"/>
  <c r="AB2061" i="1" s="1"/>
  <c r="X2063" i="1"/>
  <c r="Y2063" i="1" s="1"/>
  <c r="Z2063" i="1"/>
  <c r="Y2065" i="1"/>
  <c r="AA2065" i="1" s="1"/>
  <c r="AB2065" i="1" s="1"/>
  <c r="F2071" i="7" s="1"/>
  <c r="J2071" i="7" s="1"/>
  <c r="X2067" i="1"/>
  <c r="Y2067" i="1" s="1"/>
  <c r="Z2067" i="1"/>
  <c r="Y2069" i="1"/>
  <c r="AA2069" i="1" s="1"/>
  <c r="AB2069" i="1" s="1"/>
  <c r="X2071" i="1"/>
  <c r="Y2071" i="1" s="1"/>
  <c r="Z2071" i="1"/>
  <c r="X2074" i="1"/>
  <c r="Y2074" i="1" s="1"/>
  <c r="AA2074" i="1" s="1"/>
  <c r="AB2074" i="1" s="1"/>
  <c r="F2080" i="7" s="1"/>
  <c r="J2080" i="7" s="1"/>
  <c r="X2078" i="1"/>
  <c r="Y2078" i="1" s="1"/>
  <c r="AA2078" i="1" s="1"/>
  <c r="AB2078" i="1" s="1"/>
  <c r="X2082" i="1"/>
  <c r="Y2082" i="1" s="1"/>
  <c r="AA2082" i="1" s="1"/>
  <c r="AB2082" i="1" s="1"/>
  <c r="F2088" i="7" s="1"/>
  <c r="J2088" i="7" s="1"/>
  <c r="X2086" i="1"/>
  <c r="Y2086" i="1" s="1"/>
  <c r="AA2086" i="1" s="1"/>
  <c r="AB2086" i="1" s="1"/>
  <c r="X2090" i="1"/>
  <c r="Y2090" i="1" s="1"/>
  <c r="AA2090" i="1" s="1"/>
  <c r="AB2090" i="1" s="1"/>
  <c r="X2094" i="1"/>
  <c r="Y2094" i="1" s="1"/>
  <c r="AA2094" i="1" s="1"/>
  <c r="AB2094" i="1" s="1"/>
  <c r="X2098" i="1"/>
  <c r="Y2098" i="1" s="1"/>
  <c r="AA2098" i="1" s="1"/>
  <c r="AB2098" i="1" s="1"/>
  <c r="X2102" i="1"/>
  <c r="Y2102" i="1" s="1"/>
  <c r="AA2102" i="1" s="1"/>
  <c r="AB2102" i="1" s="1"/>
  <c r="X2106" i="1"/>
  <c r="Y2106" i="1" s="1"/>
  <c r="AA2106" i="1" s="1"/>
  <c r="AB2106" i="1" s="1"/>
  <c r="F2112" i="7" s="1"/>
  <c r="J2112" i="7" s="1"/>
  <c r="AA2170" i="1"/>
  <c r="AB2170" i="1" s="1"/>
  <c r="AA2202" i="1"/>
  <c r="AB2202" i="1" s="1"/>
  <c r="AA2218" i="1"/>
  <c r="AB2218" i="1" s="1"/>
  <c r="AA2234" i="1"/>
  <c r="AB2234" i="1" s="1"/>
  <c r="X2075" i="1"/>
  <c r="Y2075" i="1" s="1"/>
  <c r="X2079" i="1"/>
  <c r="Y2079" i="1" s="1"/>
  <c r="AA2079" i="1" s="1"/>
  <c r="AB2079" i="1" s="1"/>
  <c r="X2083" i="1"/>
  <c r="Y2083" i="1" s="1"/>
  <c r="AA2083" i="1" s="1"/>
  <c r="AB2083" i="1" s="1"/>
  <c r="F2089" i="7" s="1"/>
  <c r="J2089" i="7" s="1"/>
  <c r="X2087" i="1"/>
  <c r="Y2087" i="1" s="1"/>
  <c r="AA2087" i="1" s="1"/>
  <c r="AB2087" i="1" s="1"/>
  <c r="X2091" i="1"/>
  <c r="Y2091" i="1" s="1"/>
  <c r="AA2091" i="1" s="1"/>
  <c r="AB2091" i="1" s="1"/>
  <c r="X2095" i="1"/>
  <c r="Y2095" i="1" s="1"/>
  <c r="AA2095" i="1" s="1"/>
  <c r="AB2095" i="1" s="1"/>
  <c r="X2099" i="1"/>
  <c r="Y2099" i="1" s="1"/>
  <c r="X2103" i="1"/>
  <c r="Y2103" i="1" s="1"/>
  <c r="AA2103" i="1" s="1"/>
  <c r="AB2103" i="1" s="1"/>
  <c r="X2107" i="1"/>
  <c r="Y2107" i="1" s="1"/>
  <c r="Y2164" i="1"/>
  <c r="Z2165" i="1"/>
  <c r="Z2167" i="1"/>
  <c r="AA2167" i="1" s="1"/>
  <c r="AB2167" i="1" s="1"/>
  <c r="X2168" i="1"/>
  <c r="Y2168" i="1" s="1"/>
  <c r="Z2171" i="1"/>
  <c r="AA2171" i="1" s="1"/>
  <c r="AB2171" i="1" s="1"/>
  <c r="F2177" i="7" s="1"/>
  <c r="J2177" i="7" s="1"/>
  <c r="X2172" i="1"/>
  <c r="Y2172" i="1" s="1"/>
  <c r="Z2175" i="1"/>
  <c r="X2176" i="1"/>
  <c r="Y2176" i="1" s="1"/>
  <c r="Z2179" i="1"/>
  <c r="AA2179" i="1" s="1"/>
  <c r="AB2179" i="1" s="1"/>
  <c r="F2185" i="7" s="1"/>
  <c r="J2185" i="7" s="1"/>
  <c r="X2180" i="1"/>
  <c r="Y2180" i="1" s="1"/>
  <c r="Z2183" i="1"/>
  <c r="AA2183" i="1" s="1"/>
  <c r="AB2183" i="1" s="1"/>
  <c r="X2184" i="1"/>
  <c r="Y2184" i="1" s="1"/>
  <c r="Z2187" i="1"/>
  <c r="AA2187" i="1" s="1"/>
  <c r="AB2187" i="1" s="1"/>
  <c r="X2188" i="1"/>
  <c r="Y2188" i="1" s="1"/>
  <c r="Z2191" i="1"/>
  <c r="AA2191" i="1" s="1"/>
  <c r="AB2191" i="1" s="1"/>
  <c r="X2192" i="1"/>
  <c r="Y2192" i="1" s="1"/>
  <c r="Z2195" i="1"/>
  <c r="AA2195" i="1" s="1"/>
  <c r="AB2195" i="1" s="1"/>
  <c r="F2201" i="7" s="1"/>
  <c r="J2201" i="7" s="1"/>
  <c r="X2196" i="1"/>
  <c r="Y2196" i="1" s="1"/>
  <c r="Z2199" i="1"/>
  <c r="AA2199" i="1" s="1"/>
  <c r="AB2199" i="1" s="1"/>
  <c r="X2200" i="1"/>
  <c r="Y2200" i="1" s="1"/>
  <c r="Z2203" i="1"/>
  <c r="AA2203" i="1" s="1"/>
  <c r="AB2203" i="1" s="1"/>
  <c r="F2209" i="7" s="1"/>
  <c r="J2209" i="7" s="1"/>
  <c r="X2204" i="1"/>
  <c r="Y2204" i="1" s="1"/>
  <c r="Z2207" i="1"/>
  <c r="AA2207" i="1" s="1"/>
  <c r="AB2207" i="1" s="1"/>
  <c r="X2208" i="1"/>
  <c r="Y2208" i="1" s="1"/>
  <c r="Z2211" i="1"/>
  <c r="AA2211" i="1" s="1"/>
  <c r="AB2211" i="1" s="1"/>
  <c r="F2217" i="7" s="1"/>
  <c r="J2217" i="7" s="1"/>
  <c r="X2212" i="1"/>
  <c r="Y2212" i="1" s="1"/>
  <c r="Z2215" i="1"/>
  <c r="AA2215" i="1" s="1"/>
  <c r="AB2215" i="1" s="1"/>
  <c r="X2216" i="1"/>
  <c r="Y2216" i="1" s="1"/>
  <c r="Z2219" i="1"/>
  <c r="AA2219" i="1" s="1"/>
  <c r="AB2219" i="1" s="1"/>
  <c r="F2225" i="7" s="1"/>
  <c r="J2225" i="7" s="1"/>
  <c r="X2220" i="1"/>
  <c r="Y2220" i="1" s="1"/>
  <c r="Z2223" i="1"/>
  <c r="X2224" i="1"/>
  <c r="Y2224" i="1" s="1"/>
  <c r="Z2227" i="1"/>
  <c r="X2228" i="1"/>
  <c r="Y2228" i="1" s="1"/>
  <c r="Z2231" i="1"/>
  <c r="AA2231" i="1" s="1"/>
  <c r="AB2231" i="1" s="1"/>
  <c r="X2232" i="1"/>
  <c r="Y2232" i="1" s="1"/>
  <c r="Z2235" i="1"/>
  <c r="AA2235" i="1" s="1"/>
  <c r="AB2235" i="1" s="1"/>
  <c r="F2241" i="7" s="1"/>
  <c r="J2241" i="7" s="1"/>
  <c r="X2236" i="1"/>
  <c r="Y2236" i="1" s="1"/>
  <c r="Z2239" i="1"/>
  <c r="AA2239" i="1" s="1"/>
  <c r="AB2239" i="1" s="1"/>
  <c r="X2240" i="1"/>
  <c r="Y2240" i="1" s="1"/>
  <c r="Z2243" i="1"/>
  <c r="X2244" i="1"/>
  <c r="Y2244" i="1" s="1"/>
  <c r="Z2247" i="1"/>
  <c r="X2248" i="1"/>
  <c r="Y2248" i="1" s="1"/>
  <c r="Z2251" i="1"/>
  <c r="AA2251" i="1" s="1"/>
  <c r="AB2251" i="1" s="1"/>
  <c r="F2257" i="7" s="1"/>
  <c r="X2252" i="1"/>
  <c r="Y2252" i="1" s="1"/>
  <c r="Z2255" i="1"/>
  <c r="AA2255" i="1" s="1"/>
  <c r="AB2255" i="1" s="1"/>
  <c r="X2256" i="1"/>
  <c r="Y2256" i="1" s="1"/>
  <c r="Z2259" i="1"/>
  <c r="X2260" i="1"/>
  <c r="Y2260" i="1" s="1"/>
  <c r="Z2263" i="1"/>
  <c r="AA2263" i="1" s="1"/>
  <c r="AB2263" i="1" s="1"/>
  <c r="X2264" i="1"/>
  <c r="Y2264" i="1" s="1"/>
  <c r="Z2267" i="1"/>
  <c r="AA2267" i="1" s="1"/>
  <c r="AB2267" i="1" s="1"/>
  <c r="F2273" i="7" s="1"/>
  <c r="X2268" i="1"/>
  <c r="Y2268" i="1" s="1"/>
  <c r="Z2271" i="1"/>
  <c r="X2272" i="1"/>
  <c r="Y2272" i="1" s="1"/>
  <c r="Z2275" i="1"/>
  <c r="X2276" i="1"/>
  <c r="Y2276" i="1" s="1"/>
  <c r="Z2279" i="1"/>
  <c r="AA2279" i="1" s="1"/>
  <c r="AB2279" i="1" s="1"/>
  <c r="X2280" i="1"/>
  <c r="Y2280" i="1" s="1"/>
  <c r="Z2283" i="1"/>
  <c r="AA2283" i="1" s="1"/>
  <c r="AB2283" i="1" s="1"/>
  <c r="X2284" i="1"/>
  <c r="Y2284" i="1" s="1"/>
  <c r="Z2287" i="1"/>
  <c r="AA2287" i="1" s="1"/>
  <c r="AB2287" i="1" s="1"/>
  <c r="F2293" i="7" s="1"/>
  <c r="J2293" i="7" s="1"/>
  <c r="X2288" i="1"/>
  <c r="Y2288" i="1" s="1"/>
  <c r="Z2291" i="1"/>
  <c r="X2292" i="1"/>
  <c r="Y2292" i="1" s="1"/>
  <c r="Z2295" i="1"/>
  <c r="X2296" i="1"/>
  <c r="Y2296" i="1" s="1"/>
  <c r="Z2299" i="1"/>
  <c r="AA2299" i="1" s="1"/>
  <c r="AB2299" i="1" s="1"/>
  <c r="X2300" i="1"/>
  <c r="Y2300" i="1" s="1"/>
  <c r="Z2303" i="1"/>
  <c r="AA2303" i="1" s="1"/>
  <c r="AB2303" i="1" s="1"/>
  <c r="F2309" i="7" s="1"/>
  <c r="J2309" i="7" s="1"/>
  <c r="X2304" i="1"/>
  <c r="Y2304" i="1" s="1"/>
  <c r="Z2307" i="1"/>
  <c r="X2308" i="1"/>
  <c r="Y2308" i="1" s="1"/>
  <c r="Z2311" i="1"/>
  <c r="AA2311" i="1" s="1"/>
  <c r="AB2311" i="1" s="1"/>
  <c r="F2317" i="7" s="1"/>
  <c r="J2317" i="7" s="1"/>
  <c r="X2312" i="1"/>
  <c r="Y2312" i="1" s="1"/>
  <c r="Z2315" i="1"/>
  <c r="AA2315" i="1" s="1"/>
  <c r="AB2315" i="1" s="1"/>
  <c r="X2316" i="1"/>
  <c r="Y2316" i="1" s="1"/>
  <c r="Z2319" i="1"/>
  <c r="X2320" i="1"/>
  <c r="Y2320" i="1" s="1"/>
  <c r="Z2323" i="1"/>
  <c r="X2324" i="1"/>
  <c r="Y2324" i="1" s="1"/>
  <c r="Z2327" i="1"/>
  <c r="AA2327" i="1" s="1"/>
  <c r="AB2327" i="1" s="1"/>
  <c r="X2328" i="1"/>
  <c r="Y2328" i="1" s="1"/>
  <c r="Z2331" i="1"/>
  <c r="AA2331" i="1" s="1"/>
  <c r="AB2331" i="1" s="1"/>
  <c r="Z2332" i="1"/>
  <c r="AA2332" i="1" s="1"/>
  <c r="AB2332" i="1" s="1"/>
  <c r="Z2333" i="1"/>
  <c r="AA2333" i="1" s="1"/>
  <c r="AB2333" i="1" s="1"/>
  <c r="Z2334" i="1"/>
  <c r="AA2334" i="1" s="1"/>
  <c r="AB2334" i="1" s="1"/>
  <c r="Z2335" i="1"/>
  <c r="AA2335" i="1" s="1"/>
  <c r="AB2335" i="1" s="1"/>
  <c r="Z2336" i="1"/>
  <c r="AA2336" i="1" s="1"/>
  <c r="AB2336" i="1" s="1"/>
  <c r="Z2337" i="1"/>
  <c r="AA2337" i="1" s="1"/>
  <c r="AB2337" i="1" s="1"/>
  <c r="Z2338" i="1"/>
  <c r="Z2339" i="1"/>
  <c r="Z2340" i="1"/>
  <c r="AA2340" i="1" s="1"/>
  <c r="AB2340" i="1" s="1"/>
  <c r="Z2341" i="1"/>
  <c r="AA2341" i="1" s="1"/>
  <c r="AB2341" i="1" s="1"/>
  <c r="Z2342" i="1"/>
  <c r="AA2342" i="1" s="1"/>
  <c r="AB2342" i="1" s="1"/>
  <c r="Z2343" i="1"/>
  <c r="Z2344" i="1"/>
  <c r="AA2344" i="1" s="1"/>
  <c r="AB2344" i="1" s="1"/>
  <c r="Z2345" i="1"/>
  <c r="AA2345" i="1" s="1"/>
  <c r="AB2345" i="1" s="1"/>
  <c r="Z2346" i="1"/>
  <c r="AA2346" i="1" s="1"/>
  <c r="AB2346" i="1" s="1"/>
  <c r="Z2347" i="1"/>
  <c r="AA2347" i="1" s="1"/>
  <c r="AB2347" i="1" s="1"/>
  <c r="Z2348" i="1"/>
  <c r="AA2348" i="1" s="1"/>
  <c r="AB2348" i="1" s="1"/>
  <c r="Z2349" i="1"/>
  <c r="AA2349" i="1" s="1"/>
  <c r="AB2349" i="1" s="1"/>
  <c r="Z2350" i="1"/>
  <c r="AA2350" i="1" s="1"/>
  <c r="AB2350" i="1" s="1"/>
  <c r="Z2351" i="1"/>
  <c r="AA2351" i="1" s="1"/>
  <c r="AB2351" i="1" s="1"/>
  <c r="Z2352" i="1"/>
  <c r="AA2352" i="1" s="1"/>
  <c r="AB2352" i="1" s="1"/>
  <c r="Z2353" i="1"/>
  <c r="AA2353" i="1" s="1"/>
  <c r="AB2353" i="1" s="1"/>
  <c r="Z2354" i="1"/>
  <c r="Z2355" i="1"/>
  <c r="Z2356" i="1"/>
  <c r="AA2356" i="1" s="1"/>
  <c r="AB2356" i="1" s="1"/>
  <c r="Z2357" i="1"/>
  <c r="AA2357" i="1" s="1"/>
  <c r="AB2357" i="1" s="1"/>
  <c r="Z2358" i="1"/>
  <c r="AA2358" i="1" s="1"/>
  <c r="AB2358" i="1" s="1"/>
  <c r="Z2359" i="1"/>
  <c r="AA2359" i="1" s="1"/>
  <c r="AB2359" i="1" s="1"/>
  <c r="Z2360" i="1"/>
  <c r="AA2360" i="1" s="1"/>
  <c r="AB2360" i="1" s="1"/>
  <c r="Z2361" i="1"/>
  <c r="AA2361" i="1" s="1"/>
  <c r="AB2361" i="1" s="1"/>
  <c r="Z2362" i="1"/>
  <c r="AA2362" i="1" s="1"/>
  <c r="AB2362" i="1" s="1"/>
  <c r="Z2363" i="1"/>
  <c r="AA2363" i="1" s="1"/>
  <c r="AB2363" i="1" s="1"/>
  <c r="F2369" i="7" s="1"/>
  <c r="J2369" i="7" s="1"/>
  <c r="Z2364" i="1"/>
  <c r="AA2364" i="1" s="1"/>
  <c r="AB2364" i="1" s="1"/>
  <c r="Z2365" i="1"/>
  <c r="AA2365" i="1" s="1"/>
  <c r="AB2365" i="1" s="1"/>
  <c r="Z2366" i="1"/>
  <c r="AA2366" i="1" s="1"/>
  <c r="AB2366" i="1" s="1"/>
  <c r="Z2367" i="1"/>
  <c r="Z2368" i="1"/>
  <c r="AA2368" i="1" s="1"/>
  <c r="AB2368" i="1" s="1"/>
  <c r="Z2369" i="1"/>
  <c r="AA2369" i="1" s="1"/>
  <c r="AB2369" i="1" s="1"/>
  <c r="Z2370" i="1"/>
  <c r="Z2371" i="1"/>
  <c r="Z2372" i="1"/>
  <c r="AA2372" i="1" s="1"/>
  <c r="AB2372" i="1" s="1"/>
  <c r="Z2373" i="1"/>
  <c r="AA2373" i="1" s="1"/>
  <c r="AB2373" i="1" s="1"/>
  <c r="Z2374" i="1"/>
  <c r="AA2374" i="1" s="1"/>
  <c r="AB2374" i="1" s="1"/>
  <c r="Z2375" i="1"/>
  <c r="AA2375" i="1" s="1"/>
  <c r="AB2375" i="1" s="1"/>
  <c r="Z2376" i="1"/>
  <c r="AA2376" i="1" s="1"/>
  <c r="AB2376" i="1" s="1"/>
  <c r="Z2377" i="1"/>
  <c r="AA2377" i="1" s="1"/>
  <c r="AB2377" i="1" s="1"/>
  <c r="Z2378" i="1"/>
  <c r="Z2379" i="1"/>
  <c r="AA2379" i="1" s="1"/>
  <c r="AB2379" i="1" s="1"/>
  <c r="F2385" i="7" s="1"/>
  <c r="J2385" i="7" s="1"/>
  <c r="Z2380" i="1"/>
  <c r="AA2380" i="1" s="1"/>
  <c r="AB2380" i="1" s="1"/>
  <c r="Z2381" i="1"/>
  <c r="AA2381" i="1" s="1"/>
  <c r="AB2381" i="1" s="1"/>
  <c r="Z2382" i="1"/>
  <c r="AA2382" i="1" s="1"/>
  <c r="AB2382" i="1" s="1"/>
  <c r="Z2383" i="1"/>
  <c r="AA2383" i="1" s="1"/>
  <c r="AB2383" i="1" s="1"/>
  <c r="Z2384" i="1"/>
  <c r="AA2384" i="1" s="1"/>
  <c r="AB2384" i="1" s="1"/>
  <c r="Z2385" i="1"/>
  <c r="AA2385" i="1" s="1"/>
  <c r="AB2385" i="1" s="1"/>
  <c r="Z2386" i="1"/>
  <c r="Z2387" i="1"/>
  <c r="Z2388" i="1"/>
  <c r="AA2388" i="1" s="1"/>
  <c r="AB2388" i="1" s="1"/>
  <c r="Z2389" i="1"/>
  <c r="AA2389" i="1" s="1"/>
  <c r="AB2389" i="1" s="1"/>
  <c r="Z2390" i="1"/>
  <c r="AA2390" i="1" s="1"/>
  <c r="AB2390" i="1" s="1"/>
  <c r="Z2391" i="1"/>
  <c r="Z2392" i="1"/>
  <c r="AA2392" i="1" s="1"/>
  <c r="AB2392" i="1" s="1"/>
  <c r="Z2393" i="1"/>
  <c r="AA2393" i="1" s="1"/>
  <c r="AB2393" i="1" s="1"/>
  <c r="Z2394" i="1"/>
  <c r="AA2394" i="1" s="1"/>
  <c r="AB2394" i="1" s="1"/>
  <c r="Z2395" i="1"/>
  <c r="AA2395" i="1" s="1"/>
  <c r="AB2395" i="1" s="1"/>
  <c r="F2401" i="7" s="1"/>
  <c r="J2401" i="7" s="1"/>
  <c r="Z2396" i="1"/>
  <c r="AA2396" i="1" s="1"/>
  <c r="AB2396" i="1" s="1"/>
  <c r="Z2397" i="1"/>
  <c r="AA2397" i="1" s="1"/>
  <c r="AB2397" i="1" s="1"/>
  <c r="Z2398" i="1"/>
  <c r="AA2398" i="1" s="1"/>
  <c r="AB2398" i="1" s="1"/>
  <c r="Z2399" i="1"/>
  <c r="AA2399" i="1" s="1"/>
  <c r="AB2399" i="1" s="1"/>
  <c r="Z2400" i="1"/>
  <c r="AA2400" i="1" s="1"/>
  <c r="AB2400" i="1" s="1"/>
  <c r="Z2401" i="1"/>
  <c r="AA2401" i="1" s="1"/>
  <c r="AB2401" i="1" s="1"/>
  <c r="Z2402" i="1"/>
  <c r="Z2403" i="1"/>
  <c r="Z2404" i="1"/>
  <c r="AA2404" i="1" s="1"/>
  <c r="AB2404" i="1" s="1"/>
  <c r="Z2405" i="1"/>
  <c r="AA2405" i="1" s="1"/>
  <c r="AB2405" i="1" s="1"/>
  <c r="Z2406" i="1"/>
  <c r="AA2406" i="1" s="1"/>
  <c r="AB2406" i="1" s="1"/>
  <c r="Z2407" i="1"/>
  <c r="AA2407" i="1" s="1"/>
  <c r="AB2407" i="1" s="1"/>
  <c r="Z2408" i="1"/>
  <c r="AA2408" i="1" s="1"/>
  <c r="AB2408" i="1" s="1"/>
  <c r="Z2409" i="1"/>
  <c r="AA2409" i="1" s="1"/>
  <c r="AB2409" i="1" s="1"/>
  <c r="F2415" i="7" s="1"/>
  <c r="J2415" i="7" s="1"/>
  <c r="Z2410" i="1"/>
  <c r="AA2410" i="1" s="1"/>
  <c r="AB2410" i="1" s="1"/>
  <c r="Z2411" i="1"/>
  <c r="AA2411" i="1" s="1"/>
  <c r="AB2411" i="1" s="1"/>
  <c r="F2417" i="7" s="1"/>
  <c r="J2417" i="7" s="1"/>
  <c r="Z2412" i="1"/>
  <c r="AA2412" i="1" s="1"/>
  <c r="AB2412" i="1" s="1"/>
  <c r="Z2413" i="1"/>
  <c r="AA2413" i="1" s="1"/>
  <c r="AB2413" i="1" s="1"/>
  <c r="Z2414" i="1"/>
  <c r="AA2414" i="1" s="1"/>
  <c r="AB2414" i="1" s="1"/>
  <c r="Z2415" i="1"/>
  <c r="AA2415" i="1" s="1"/>
  <c r="AB2415" i="1" s="1"/>
  <c r="Z2416" i="1"/>
  <c r="AA2416" i="1" s="1"/>
  <c r="AB2416" i="1" s="1"/>
  <c r="Z2417" i="1"/>
  <c r="AA2417" i="1" s="1"/>
  <c r="AB2417" i="1" s="1"/>
  <c r="Z2418" i="1"/>
  <c r="Z2419" i="1"/>
  <c r="Z2420" i="1"/>
  <c r="AA2420" i="1" s="1"/>
  <c r="AB2420" i="1" s="1"/>
  <c r="Z2421" i="1"/>
  <c r="AA2421" i="1" s="1"/>
  <c r="AB2421" i="1" s="1"/>
  <c r="Z2422" i="1"/>
  <c r="AA2422" i="1" s="1"/>
  <c r="AB2422" i="1" s="1"/>
  <c r="Z2423" i="1"/>
  <c r="AA2423" i="1" s="1"/>
  <c r="AB2423" i="1" s="1"/>
  <c r="Z2424" i="1"/>
  <c r="AA2424" i="1" s="1"/>
  <c r="AB2424" i="1" s="1"/>
  <c r="Z2425" i="1"/>
  <c r="AA2425" i="1" s="1"/>
  <c r="AB2425" i="1" s="1"/>
  <c r="F2431" i="7" s="1"/>
  <c r="J2431" i="7" s="1"/>
  <c r="Z2426" i="1"/>
  <c r="Z2427" i="1"/>
  <c r="AA2427" i="1" s="1"/>
  <c r="AB2427" i="1" s="1"/>
  <c r="F2433" i="7" s="1"/>
  <c r="J2433" i="7" s="1"/>
  <c r="Z2428" i="1"/>
  <c r="AA2428" i="1" s="1"/>
  <c r="AB2428" i="1" s="1"/>
  <c r="Z2429" i="1"/>
  <c r="AA2429" i="1" s="1"/>
  <c r="AB2429" i="1" s="1"/>
  <c r="Z2430" i="1"/>
  <c r="AA2430" i="1" s="1"/>
  <c r="AB2430" i="1" s="1"/>
  <c r="Z2431" i="1"/>
  <c r="AA2431" i="1" s="1"/>
  <c r="AB2431" i="1" s="1"/>
  <c r="Z2432" i="1"/>
  <c r="AA2432" i="1" s="1"/>
  <c r="AB2432" i="1" s="1"/>
  <c r="Z2433" i="1"/>
  <c r="AA2433" i="1" s="1"/>
  <c r="AB2433" i="1" s="1"/>
  <c r="Z2434" i="1"/>
  <c r="Z2435" i="1"/>
  <c r="Z2436" i="1"/>
  <c r="AA2436" i="1" s="1"/>
  <c r="AB2436" i="1" s="1"/>
  <c r="Z2437" i="1"/>
  <c r="AA2437" i="1" s="1"/>
  <c r="AB2437" i="1" s="1"/>
  <c r="Z2438" i="1"/>
  <c r="AA2438" i="1" s="1"/>
  <c r="AB2438" i="1" s="1"/>
  <c r="Z2439" i="1"/>
  <c r="AA2439" i="1" s="1"/>
  <c r="AB2439" i="1" s="1"/>
  <c r="Z2471" i="1"/>
  <c r="AA2473" i="1"/>
  <c r="AB2473" i="1" s="1"/>
  <c r="Z2475" i="1"/>
  <c r="AA2477" i="1"/>
  <c r="AB2477" i="1" s="1"/>
  <c r="Z2479" i="1"/>
  <c r="AA2481" i="1"/>
  <c r="AB2481" i="1" s="1"/>
  <c r="F2487" i="7" s="1"/>
  <c r="J2487" i="7" s="1"/>
  <c r="Z2483" i="1"/>
  <c r="AA2485" i="1"/>
  <c r="AB2485" i="1" s="1"/>
  <c r="F2491" i="7" s="1"/>
  <c r="J2491" i="7" s="1"/>
  <c r="Z2487" i="1"/>
  <c r="AA2489" i="1"/>
  <c r="AB2489" i="1" s="1"/>
  <c r="F2495" i="7" s="1"/>
  <c r="J2495" i="7" s="1"/>
  <c r="Z2491" i="1"/>
  <c r="AA2491" i="1" s="1"/>
  <c r="AB2491" i="1" s="1"/>
  <c r="AA2493" i="1"/>
  <c r="AB2493" i="1" s="1"/>
  <c r="F2499" i="7" s="1"/>
  <c r="J2499" i="7" s="1"/>
  <c r="Z2495" i="1"/>
  <c r="AA2497" i="1"/>
  <c r="AB2497" i="1" s="1"/>
  <c r="F2503" i="7" s="1"/>
  <c r="J2503" i="7" s="1"/>
  <c r="Z2499" i="1"/>
  <c r="AA2501" i="1"/>
  <c r="AB2501" i="1" s="1"/>
  <c r="Z2503" i="1"/>
  <c r="AA2505" i="1"/>
  <c r="AB2505" i="1" s="1"/>
  <c r="Z2507" i="1"/>
  <c r="Z2164" i="1"/>
  <c r="Z2168" i="1"/>
  <c r="X2169" i="1"/>
  <c r="Y2169" i="1" s="1"/>
  <c r="Z2172" i="1"/>
  <c r="X2173" i="1"/>
  <c r="Y2173" i="1" s="1"/>
  <c r="Z2176" i="1"/>
  <c r="X2177" i="1"/>
  <c r="Y2177" i="1" s="1"/>
  <c r="Z2180" i="1"/>
  <c r="X2181" i="1"/>
  <c r="Y2181" i="1" s="1"/>
  <c r="Z2184" i="1"/>
  <c r="X2185" i="1"/>
  <c r="Y2185" i="1" s="1"/>
  <c r="Z2188" i="1"/>
  <c r="X2189" i="1"/>
  <c r="Y2189" i="1" s="1"/>
  <c r="Z2192" i="1"/>
  <c r="X2193" i="1"/>
  <c r="Y2193" i="1" s="1"/>
  <c r="Z2196" i="1"/>
  <c r="X2197" i="1"/>
  <c r="Y2197" i="1" s="1"/>
  <c r="Z2200" i="1"/>
  <c r="X2201" i="1"/>
  <c r="Y2201" i="1" s="1"/>
  <c r="Z2204" i="1"/>
  <c r="X2205" i="1"/>
  <c r="Y2205" i="1" s="1"/>
  <c r="Z2208" i="1"/>
  <c r="X2209" i="1"/>
  <c r="Y2209" i="1" s="1"/>
  <c r="Z2212" i="1"/>
  <c r="X2213" i="1"/>
  <c r="Y2213" i="1" s="1"/>
  <c r="Z2216" i="1"/>
  <c r="X2217" i="1"/>
  <c r="Y2217" i="1" s="1"/>
  <c r="Z2220" i="1"/>
  <c r="X2221" i="1"/>
  <c r="Y2221" i="1" s="1"/>
  <c r="Z2224" i="1"/>
  <c r="X2225" i="1"/>
  <c r="Y2225" i="1" s="1"/>
  <c r="Z2228" i="1"/>
  <c r="X2229" i="1"/>
  <c r="Y2229" i="1" s="1"/>
  <c r="Z2232" i="1"/>
  <c r="X2233" i="1"/>
  <c r="Y2233" i="1" s="1"/>
  <c r="Z2236" i="1"/>
  <c r="X2237" i="1"/>
  <c r="Y2237" i="1" s="1"/>
  <c r="Z2240" i="1"/>
  <c r="X2241" i="1"/>
  <c r="Y2241" i="1" s="1"/>
  <c r="Z2244" i="1"/>
  <c r="X2245" i="1"/>
  <c r="Y2245" i="1" s="1"/>
  <c r="Z2248" i="1"/>
  <c r="X2249" i="1"/>
  <c r="Y2249" i="1" s="1"/>
  <c r="Z2252" i="1"/>
  <c r="X2253" i="1"/>
  <c r="Y2253" i="1" s="1"/>
  <c r="Z2256" i="1"/>
  <c r="X2257" i="1"/>
  <c r="Y2257" i="1" s="1"/>
  <c r="Z2260" i="1"/>
  <c r="X2261" i="1"/>
  <c r="Y2261" i="1" s="1"/>
  <c r="Z2264" i="1"/>
  <c r="X2265" i="1"/>
  <c r="Y2265" i="1" s="1"/>
  <c r="Z2268" i="1"/>
  <c r="X2269" i="1"/>
  <c r="Y2269" i="1" s="1"/>
  <c r="Z2272" i="1"/>
  <c r="X2273" i="1"/>
  <c r="Y2273" i="1" s="1"/>
  <c r="Z2276" i="1"/>
  <c r="X2277" i="1"/>
  <c r="Y2277" i="1" s="1"/>
  <c r="Z2280" i="1"/>
  <c r="X2281" i="1"/>
  <c r="Y2281" i="1" s="1"/>
  <c r="Z2284" i="1"/>
  <c r="X2285" i="1"/>
  <c r="Y2285" i="1" s="1"/>
  <c r="Z2288" i="1"/>
  <c r="X2289" i="1"/>
  <c r="Y2289" i="1" s="1"/>
  <c r="Z2292" i="1"/>
  <c r="X2293" i="1"/>
  <c r="Y2293" i="1" s="1"/>
  <c r="Z2296" i="1"/>
  <c r="X2297" i="1"/>
  <c r="Y2297" i="1" s="1"/>
  <c r="Z2300" i="1"/>
  <c r="X2301" i="1"/>
  <c r="Y2301" i="1" s="1"/>
  <c r="Z2304" i="1"/>
  <c r="X2305" i="1"/>
  <c r="Y2305" i="1" s="1"/>
  <c r="Z2308" i="1"/>
  <c r="X2309" i="1"/>
  <c r="Y2309" i="1" s="1"/>
  <c r="Z2312" i="1"/>
  <c r="X2313" i="1"/>
  <c r="Y2313" i="1" s="1"/>
  <c r="Z2316" i="1"/>
  <c r="X2317" i="1"/>
  <c r="Y2317" i="1" s="1"/>
  <c r="Z2320" i="1"/>
  <c r="X2321" i="1"/>
  <c r="Y2321" i="1" s="1"/>
  <c r="Z2324" i="1"/>
  <c r="X2325" i="1"/>
  <c r="Y2325" i="1" s="1"/>
  <c r="Z2328" i="1"/>
  <c r="X2329" i="1"/>
  <c r="Y2329" i="1" s="1"/>
  <c r="AA2472" i="1"/>
  <c r="AB2472" i="1" s="1"/>
  <c r="Z2474" i="1"/>
  <c r="AA2474" i="1" s="1"/>
  <c r="AB2474" i="1" s="1"/>
  <c r="AA2476" i="1"/>
  <c r="AB2476" i="1" s="1"/>
  <c r="Z2478" i="1"/>
  <c r="AA2478" i="1" s="1"/>
  <c r="AB2478" i="1" s="1"/>
  <c r="AA2480" i="1"/>
  <c r="AB2480" i="1" s="1"/>
  <c r="Z2482" i="1"/>
  <c r="AA2482" i="1" s="1"/>
  <c r="AB2482" i="1" s="1"/>
  <c r="AA2484" i="1"/>
  <c r="AB2484" i="1" s="1"/>
  <c r="Z2486" i="1"/>
  <c r="AA2486" i="1" s="1"/>
  <c r="AB2486" i="1" s="1"/>
  <c r="AA2488" i="1"/>
  <c r="AB2488" i="1" s="1"/>
  <c r="F2494" i="7" s="1"/>
  <c r="J2494" i="7" s="1"/>
  <c r="Z2490" i="1"/>
  <c r="AA2490" i="1" s="1"/>
  <c r="AB2490" i="1" s="1"/>
  <c r="AA2492" i="1"/>
  <c r="AB2492" i="1" s="1"/>
  <c r="Z2494" i="1"/>
  <c r="AA2494" i="1" s="1"/>
  <c r="AB2494" i="1" s="1"/>
  <c r="AA2496" i="1"/>
  <c r="AB2496" i="1" s="1"/>
  <c r="Z2498" i="1"/>
  <c r="AA2498" i="1" s="1"/>
  <c r="AB2498" i="1" s="1"/>
  <c r="AA2500" i="1"/>
  <c r="AB2500" i="1" s="1"/>
  <c r="Z2502" i="1"/>
  <c r="AA2502" i="1" s="1"/>
  <c r="AB2502" i="1" s="1"/>
  <c r="AA2504" i="1"/>
  <c r="AB2504" i="1" s="1"/>
  <c r="Z2506" i="1"/>
  <c r="AA2506" i="1" s="1"/>
  <c r="AB2506" i="1" s="1"/>
  <c r="AA2508" i="1"/>
  <c r="AB2508" i="1" s="1"/>
  <c r="Z2163" i="1"/>
  <c r="AA2163" i="1" s="1"/>
  <c r="AB2163" i="1" s="1"/>
  <c r="Z2169" i="1"/>
  <c r="Z2173" i="1"/>
  <c r="Z2177" i="1"/>
  <c r="Z2181" i="1"/>
  <c r="Z2185" i="1"/>
  <c r="Z2189" i="1"/>
  <c r="Z2193" i="1"/>
  <c r="Z2197" i="1"/>
  <c r="Z2201" i="1"/>
  <c r="Z2205" i="1"/>
  <c r="Z2209" i="1"/>
  <c r="Z2213" i="1"/>
  <c r="Z2217" i="1"/>
  <c r="Z2221" i="1"/>
  <c r="Z2225" i="1"/>
  <c r="Z2229" i="1"/>
  <c r="Z2233" i="1"/>
  <c r="Z2237" i="1"/>
  <c r="Z2241" i="1"/>
  <c r="Z2245" i="1"/>
  <c r="Z2249" i="1"/>
  <c r="Z2253" i="1"/>
  <c r="Z2257" i="1"/>
  <c r="Z2261" i="1"/>
  <c r="Z2265" i="1"/>
  <c r="Z2269" i="1"/>
  <c r="Z2273" i="1"/>
  <c r="Z2277" i="1"/>
  <c r="Z2281" i="1"/>
  <c r="Z2285" i="1"/>
  <c r="Z2289" i="1"/>
  <c r="Z2293" i="1"/>
  <c r="Z2297" i="1"/>
  <c r="Z2301" i="1"/>
  <c r="Z2305" i="1"/>
  <c r="Z2309" i="1"/>
  <c r="Z2313" i="1"/>
  <c r="Z2317" i="1"/>
  <c r="Z2321" i="1"/>
  <c r="Z2325" i="1"/>
  <c r="Z2329" i="1"/>
  <c r="Y2621" i="1"/>
  <c r="Y2629" i="1"/>
  <c r="Y2637" i="1"/>
  <c r="Y2645" i="1"/>
  <c r="Y2701" i="1"/>
  <c r="Y2821" i="1"/>
  <c r="X2441" i="1"/>
  <c r="Y2441" i="1" s="1"/>
  <c r="AA2441" i="1" s="1"/>
  <c r="AB2441" i="1" s="1"/>
  <c r="F2447" i="7" s="1"/>
  <c r="J2447" i="7" s="1"/>
  <c r="X2443" i="1"/>
  <c r="Y2443" i="1" s="1"/>
  <c r="AA2443" i="1" s="1"/>
  <c r="AB2443" i="1" s="1"/>
  <c r="X2445" i="1"/>
  <c r="Y2445" i="1" s="1"/>
  <c r="AA2445" i="1" s="1"/>
  <c r="AB2445" i="1" s="1"/>
  <c r="F2451" i="7" s="1"/>
  <c r="J2451" i="7" s="1"/>
  <c r="X2447" i="1"/>
  <c r="Y2447" i="1" s="1"/>
  <c r="AA2447" i="1" s="1"/>
  <c r="AB2447" i="1" s="1"/>
  <c r="F2453" i="7" s="1"/>
  <c r="J2453" i="7" s="1"/>
  <c r="X2449" i="1"/>
  <c r="Y2449" i="1" s="1"/>
  <c r="AA2449" i="1" s="1"/>
  <c r="AB2449" i="1" s="1"/>
  <c r="X2451" i="1"/>
  <c r="Y2451" i="1" s="1"/>
  <c r="X2453" i="1"/>
  <c r="Y2453" i="1" s="1"/>
  <c r="AA2453" i="1" s="1"/>
  <c r="AB2453" i="1" s="1"/>
  <c r="F2459" i="7" s="1"/>
  <c r="J2459" i="7" s="1"/>
  <c r="X2455" i="1"/>
  <c r="Y2455" i="1" s="1"/>
  <c r="AA2455" i="1" s="1"/>
  <c r="AB2455" i="1" s="1"/>
  <c r="F2461" i="7" s="1"/>
  <c r="J2461" i="7" s="1"/>
  <c r="X2457" i="1"/>
  <c r="Y2457" i="1" s="1"/>
  <c r="AA2457" i="1" s="1"/>
  <c r="AB2457" i="1" s="1"/>
  <c r="F2463" i="7" s="1"/>
  <c r="J2463" i="7" s="1"/>
  <c r="X2459" i="1"/>
  <c r="Y2459" i="1" s="1"/>
  <c r="AA2459" i="1" s="1"/>
  <c r="AB2459" i="1" s="1"/>
  <c r="X2461" i="1"/>
  <c r="Y2461" i="1" s="1"/>
  <c r="AA2461" i="1" s="1"/>
  <c r="AB2461" i="1" s="1"/>
  <c r="X2463" i="1"/>
  <c r="Y2463" i="1" s="1"/>
  <c r="AA2463" i="1" s="1"/>
  <c r="AB2463" i="1" s="1"/>
  <c r="F2469" i="7" s="1"/>
  <c r="J2469" i="7" s="1"/>
  <c r="X2465" i="1"/>
  <c r="Y2465" i="1" s="1"/>
  <c r="AA2465" i="1" s="1"/>
  <c r="AB2465" i="1" s="1"/>
  <c r="X2467" i="1"/>
  <c r="Y2467" i="1" s="1"/>
  <c r="X2469" i="1"/>
  <c r="Y2469" i="1" s="1"/>
  <c r="AA2469" i="1" s="1"/>
  <c r="AB2469" i="1" s="1"/>
  <c r="Y2653" i="1"/>
  <c r="Y2731" i="1"/>
  <c r="Y2795" i="1"/>
  <c r="Y2869" i="1"/>
  <c r="AA2513" i="1"/>
  <c r="AB2513" i="1" s="1"/>
  <c r="AA2520" i="1"/>
  <c r="AB2520" i="1" s="1"/>
  <c r="AA2528" i="1"/>
  <c r="AB2528" i="1" s="1"/>
  <c r="AA2536" i="1"/>
  <c r="AB2536" i="1" s="1"/>
  <c r="AA2560" i="1"/>
  <c r="AB2560" i="1" s="1"/>
  <c r="AA2568" i="1"/>
  <c r="AB2568" i="1" s="1"/>
  <c r="AA2584" i="1"/>
  <c r="AB2584" i="1" s="1"/>
  <c r="AA2592" i="1"/>
  <c r="AB2592" i="1" s="1"/>
  <c r="F2598" i="7" s="1"/>
  <c r="J2598" i="7" s="1"/>
  <c r="AA2600" i="1"/>
  <c r="AB2600" i="1" s="1"/>
  <c r="Y2685" i="1"/>
  <c r="Y2717" i="1"/>
  <c r="Y2853" i="1"/>
  <c r="X2440" i="1"/>
  <c r="Y2440" i="1" s="1"/>
  <c r="AA2440" i="1" s="1"/>
  <c r="AB2440" i="1" s="1"/>
  <c r="X2442" i="1"/>
  <c r="Y2442" i="1" s="1"/>
  <c r="AA2442" i="1" s="1"/>
  <c r="AB2442" i="1" s="1"/>
  <c r="X2444" i="1"/>
  <c r="Y2444" i="1" s="1"/>
  <c r="AA2444" i="1" s="1"/>
  <c r="AB2444" i="1" s="1"/>
  <c r="X2446" i="1"/>
  <c r="Y2446" i="1" s="1"/>
  <c r="AA2446" i="1" s="1"/>
  <c r="AB2446" i="1" s="1"/>
  <c r="F2452" i="7" s="1"/>
  <c r="J2452" i="7" s="1"/>
  <c r="X2448" i="1"/>
  <c r="Y2448" i="1" s="1"/>
  <c r="X2450" i="1"/>
  <c r="Y2450" i="1" s="1"/>
  <c r="X2452" i="1"/>
  <c r="Y2452" i="1" s="1"/>
  <c r="AA2452" i="1" s="1"/>
  <c r="AB2452" i="1" s="1"/>
  <c r="X2454" i="1"/>
  <c r="Y2454" i="1" s="1"/>
  <c r="AA2454" i="1" s="1"/>
  <c r="AB2454" i="1" s="1"/>
  <c r="X2456" i="1"/>
  <c r="Y2456" i="1" s="1"/>
  <c r="AA2456" i="1" s="1"/>
  <c r="AB2456" i="1" s="1"/>
  <c r="X2458" i="1"/>
  <c r="Y2458" i="1" s="1"/>
  <c r="AA2458" i="1" s="1"/>
  <c r="AB2458" i="1" s="1"/>
  <c r="X2460" i="1"/>
  <c r="Y2460" i="1" s="1"/>
  <c r="AA2460" i="1" s="1"/>
  <c r="AB2460" i="1" s="1"/>
  <c r="F2466" i="7" s="1"/>
  <c r="J2466" i="7" s="1"/>
  <c r="X2462" i="1"/>
  <c r="Y2462" i="1" s="1"/>
  <c r="AA2462" i="1" s="1"/>
  <c r="AB2462" i="1" s="1"/>
  <c r="X2464" i="1"/>
  <c r="Y2464" i="1" s="1"/>
  <c r="X2466" i="1"/>
  <c r="Y2466" i="1" s="1"/>
  <c r="X2468" i="1"/>
  <c r="Y2468" i="1" s="1"/>
  <c r="AA2468" i="1" s="1"/>
  <c r="AB2468" i="1" s="1"/>
  <c r="F2474" i="7" s="1"/>
  <c r="J2474" i="7" s="1"/>
  <c r="X2470" i="1"/>
  <c r="Y2470" i="1" s="1"/>
  <c r="AA2470" i="1" s="1"/>
  <c r="AB2470" i="1" s="1"/>
  <c r="AA2511" i="1"/>
  <c r="AB2511" i="1" s="1"/>
  <c r="F2517" i="7" s="1"/>
  <c r="J2517" i="7" s="1"/>
  <c r="Y2669" i="1"/>
  <c r="Y2763" i="1"/>
  <c r="Y2837" i="1"/>
  <c r="X2517" i="1"/>
  <c r="Y2517" i="1" s="1"/>
  <c r="X2521" i="1"/>
  <c r="Y2521" i="1" s="1"/>
  <c r="AA2521" i="1" s="1"/>
  <c r="AB2521" i="1" s="1"/>
  <c r="X2525" i="1"/>
  <c r="Y2525" i="1" s="1"/>
  <c r="AA2525" i="1" s="1"/>
  <c r="AB2525" i="1" s="1"/>
  <c r="X2529" i="1"/>
  <c r="Y2529" i="1" s="1"/>
  <c r="AA2529" i="1" s="1"/>
  <c r="AB2529" i="1" s="1"/>
  <c r="X2533" i="1"/>
  <c r="Y2533" i="1" s="1"/>
  <c r="X2537" i="1"/>
  <c r="Y2537" i="1" s="1"/>
  <c r="AA2537" i="1" s="1"/>
  <c r="AB2537" i="1" s="1"/>
  <c r="X2541" i="1"/>
  <c r="Y2541" i="1" s="1"/>
  <c r="AA2541" i="1" s="1"/>
  <c r="AB2541" i="1" s="1"/>
  <c r="F2547" i="7" s="1"/>
  <c r="J2547" i="7" s="1"/>
  <c r="X2545" i="1"/>
  <c r="Y2545" i="1" s="1"/>
  <c r="AA2545" i="1" s="1"/>
  <c r="AB2545" i="1" s="1"/>
  <c r="X2549" i="1"/>
  <c r="Y2549" i="1" s="1"/>
  <c r="X2553" i="1"/>
  <c r="Y2553" i="1" s="1"/>
  <c r="AA2553" i="1" s="1"/>
  <c r="AB2553" i="1" s="1"/>
  <c r="X2557" i="1"/>
  <c r="Y2557" i="1" s="1"/>
  <c r="AA2557" i="1" s="1"/>
  <c r="AB2557" i="1" s="1"/>
  <c r="X2561" i="1"/>
  <c r="Y2561" i="1" s="1"/>
  <c r="AA2561" i="1" s="1"/>
  <c r="AB2561" i="1" s="1"/>
  <c r="F2567" i="7" s="1"/>
  <c r="J2567" i="7" s="1"/>
  <c r="X2565" i="1"/>
  <c r="Y2565" i="1" s="1"/>
  <c r="X2569" i="1"/>
  <c r="Y2569" i="1" s="1"/>
  <c r="AA2569" i="1" s="1"/>
  <c r="AB2569" i="1" s="1"/>
  <c r="F2575" i="7" s="1"/>
  <c r="J2575" i="7" s="1"/>
  <c r="X2573" i="1"/>
  <c r="Y2573" i="1" s="1"/>
  <c r="AA2573" i="1" s="1"/>
  <c r="AB2573" i="1" s="1"/>
  <c r="X2577" i="1"/>
  <c r="Y2577" i="1" s="1"/>
  <c r="AA2577" i="1" s="1"/>
  <c r="AB2577" i="1" s="1"/>
  <c r="F2583" i="7" s="1"/>
  <c r="J2583" i="7" s="1"/>
  <c r="X2581" i="1"/>
  <c r="Y2581" i="1" s="1"/>
  <c r="X2585" i="1"/>
  <c r="Y2585" i="1" s="1"/>
  <c r="AA2585" i="1" s="1"/>
  <c r="AB2585" i="1" s="1"/>
  <c r="X2589" i="1"/>
  <c r="Y2589" i="1" s="1"/>
  <c r="AA2589" i="1" s="1"/>
  <c r="AB2589" i="1" s="1"/>
  <c r="X2593" i="1"/>
  <c r="Y2593" i="1" s="1"/>
  <c r="AA2593" i="1" s="1"/>
  <c r="AB2593" i="1" s="1"/>
  <c r="F2599" i="7" s="1"/>
  <c r="J2599" i="7" s="1"/>
  <c r="X2597" i="1"/>
  <c r="Y2597" i="1" s="1"/>
  <c r="X2601" i="1"/>
  <c r="Y2601" i="1" s="1"/>
  <c r="AA2601" i="1" s="1"/>
  <c r="AB2601" i="1" s="1"/>
  <c r="F2607" i="7" s="1"/>
  <c r="J2607" i="7" s="1"/>
  <c r="Z2606" i="1"/>
  <c r="Z2610" i="1"/>
  <c r="AA2610" i="1" s="1"/>
  <c r="AB2610" i="1" s="1"/>
  <c r="Z2614" i="1"/>
  <c r="Z2618" i="1"/>
  <c r="AA2618" i="1" s="1"/>
  <c r="AB2618" i="1" s="1"/>
  <c r="Y2659" i="1"/>
  <c r="Y2675" i="1"/>
  <c r="Y2691" i="1"/>
  <c r="Y2707" i="1"/>
  <c r="Y2723" i="1"/>
  <c r="AA2728" i="1"/>
  <c r="AB2728" i="1" s="1"/>
  <c r="Y2755" i="1"/>
  <c r="AA2760" i="1"/>
  <c r="AB2760" i="1" s="1"/>
  <c r="Y2787" i="1"/>
  <c r="AA2792" i="1"/>
  <c r="AB2792" i="1" s="1"/>
  <c r="Y2894" i="1"/>
  <c r="X2510" i="1"/>
  <c r="Y2510" i="1" s="1"/>
  <c r="AA2510" i="1" s="1"/>
  <c r="AB2510" i="1" s="1"/>
  <c r="X2512" i="1"/>
  <c r="Y2512" i="1" s="1"/>
  <c r="AA2512" i="1" s="1"/>
  <c r="AB2512" i="1" s="1"/>
  <c r="F2518" i="7" s="1"/>
  <c r="J2518" i="7" s="1"/>
  <c r="Y2607" i="1"/>
  <c r="AA2607" i="1" s="1"/>
  <c r="AB2607" i="1" s="1"/>
  <c r="F2613" i="7" s="1"/>
  <c r="J2613" i="7" s="1"/>
  <c r="Y2611" i="1"/>
  <c r="AA2611" i="1" s="1"/>
  <c r="AB2611" i="1" s="1"/>
  <c r="F2617" i="7" s="1"/>
  <c r="J2617" i="7" s="1"/>
  <c r="Y2615" i="1"/>
  <c r="AA2615" i="1" s="1"/>
  <c r="AB2615" i="1" s="1"/>
  <c r="Y2619" i="1"/>
  <c r="AA2619" i="1" s="1"/>
  <c r="AB2619" i="1" s="1"/>
  <c r="Y2625" i="1"/>
  <c r="Y2633" i="1"/>
  <c r="Y2641" i="1"/>
  <c r="Y2649" i="1"/>
  <c r="Y2661" i="1"/>
  <c r="Y2677" i="1"/>
  <c r="Y2693" i="1"/>
  <c r="Y2709" i="1"/>
  <c r="Y2747" i="1"/>
  <c r="Y2779" i="1"/>
  <c r="Y2811" i="1"/>
  <c r="Y2829" i="1"/>
  <c r="Y2845" i="1"/>
  <c r="Y2861" i="1"/>
  <c r="Y2877" i="1"/>
  <c r="X2515" i="1"/>
  <c r="Y2515" i="1" s="1"/>
  <c r="X2519" i="1"/>
  <c r="Y2519" i="1" s="1"/>
  <c r="AA2519" i="1" s="1"/>
  <c r="AB2519" i="1" s="1"/>
  <c r="F2525" i="7" s="1"/>
  <c r="J2525" i="7" s="1"/>
  <c r="X2523" i="1"/>
  <c r="Y2523" i="1" s="1"/>
  <c r="AA2523" i="1" s="1"/>
  <c r="AB2523" i="1" s="1"/>
  <c r="F2529" i="7" s="1"/>
  <c r="J2529" i="7" s="1"/>
  <c r="X2527" i="1"/>
  <c r="Y2527" i="1" s="1"/>
  <c r="AA2527" i="1" s="1"/>
  <c r="AB2527" i="1" s="1"/>
  <c r="F2533" i="7" s="1"/>
  <c r="J2533" i="7" s="1"/>
  <c r="X2531" i="1"/>
  <c r="Y2531" i="1" s="1"/>
  <c r="X2535" i="1"/>
  <c r="Y2535" i="1" s="1"/>
  <c r="AA2535" i="1" s="1"/>
  <c r="AB2535" i="1" s="1"/>
  <c r="X2539" i="1"/>
  <c r="Y2539" i="1" s="1"/>
  <c r="AA2539" i="1" s="1"/>
  <c r="AB2539" i="1" s="1"/>
  <c r="X2543" i="1"/>
  <c r="Y2543" i="1" s="1"/>
  <c r="AA2543" i="1" s="1"/>
  <c r="AB2543" i="1" s="1"/>
  <c r="X2547" i="1"/>
  <c r="Y2547" i="1" s="1"/>
  <c r="AA2547" i="1" s="1"/>
  <c r="AB2547" i="1" s="1"/>
  <c r="X2551" i="1"/>
  <c r="Y2551" i="1" s="1"/>
  <c r="AA2551" i="1" s="1"/>
  <c r="AB2551" i="1" s="1"/>
  <c r="F2557" i="7" s="1"/>
  <c r="J2557" i="7" s="1"/>
  <c r="X2555" i="1"/>
  <c r="Y2555" i="1" s="1"/>
  <c r="AA2555" i="1" s="1"/>
  <c r="AB2555" i="1" s="1"/>
  <c r="F2561" i="7" s="1"/>
  <c r="J2561" i="7" s="1"/>
  <c r="X2559" i="1"/>
  <c r="Y2559" i="1" s="1"/>
  <c r="AA2559" i="1" s="1"/>
  <c r="AB2559" i="1" s="1"/>
  <c r="F2565" i="7" s="1"/>
  <c r="J2565" i="7" s="1"/>
  <c r="X2563" i="1"/>
  <c r="Y2563" i="1" s="1"/>
  <c r="AA2563" i="1" s="1"/>
  <c r="AB2563" i="1" s="1"/>
  <c r="X2567" i="1"/>
  <c r="Y2567" i="1" s="1"/>
  <c r="AA2567" i="1" s="1"/>
  <c r="AB2567" i="1" s="1"/>
  <c r="F2573" i="7" s="1"/>
  <c r="J2573" i="7" s="1"/>
  <c r="X2571" i="1"/>
  <c r="Y2571" i="1" s="1"/>
  <c r="X2575" i="1"/>
  <c r="Y2575" i="1" s="1"/>
  <c r="AA2575" i="1" s="1"/>
  <c r="AB2575" i="1" s="1"/>
  <c r="F2581" i="7" s="1"/>
  <c r="J2581" i="7" s="1"/>
  <c r="X2579" i="1"/>
  <c r="Y2579" i="1" s="1"/>
  <c r="AA2579" i="1" s="1"/>
  <c r="AB2579" i="1" s="1"/>
  <c r="X2583" i="1"/>
  <c r="Y2583" i="1" s="1"/>
  <c r="X2587" i="1"/>
  <c r="Y2587" i="1" s="1"/>
  <c r="AA2587" i="1" s="1"/>
  <c r="AB2587" i="1" s="1"/>
  <c r="F2593" i="7" s="1"/>
  <c r="J2593" i="7" s="1"/>
  <c r="X2591" i="1"/>
  <c r="Y2591" i="1" s="1"/>
  <c r="AA2591" i="1" s="1"/>
  <c r="AB2591" i="1" s="1"/>
  <c r="F2597" i="7" s="1"/>
  <c r="J2597" i="7" s="1"/>
  <c r="X2595" i="1"/>
  <c r="Y2595" i="1" s="1"/>
  <c r="X2599" i="1"/>
  <c r="Y2599" i="1" s="1"/>
  <c r="X2603" i="1"/>
  <c r="Y2603" i="1" s="1"/>
  <c r="AA2603" i="1" s="1"/>
  <c r="AB2603" i="1" s="1"/>
  <c r="Y2683" i="1"/>
  <c r="Y2699" i="1"/>
  <c r="Y2715" i="1"/>
  <c r="Y2739" i="1"/>
  <c r="Y2771" i="1"/>
  <c r="AA2776" i="1"/>
  <c r="AB2776" i="1" s="1"/>
  <c r="Y2803" i="1"/>
  <c r="AA2808" i="1"/>
  <c r="AB2808" i="1" s="1"/>
  <c r="AA2813" i="1"/>
  <c r="AB2813" i="1" s="1"/>
  <c r="F2819" i="7" s="1"/>
  <c r="J2819" i="7" s="1"/>
  <c r="Y2815" i="1"/>
  <c r="Y2823" i="1"/>
  <c r="Y2831" i="1"/>
  <c r="Y2839" i="1"/>
  <c r="Y2847" i="1"/>
  <c r="Y2855" i="1"/>
  <c r="Y2863" i="1"/>
  <c r="Y2879" i="1"/>
  <c r="Y2940" i="1"/>
  <c r="Z2942" i="1"/>
  <c r="Z2982" i="1"/>
  <c r="AA2982" i="1" s="1"/>
  <c r="AB2982" i="1" s="1"/>
  <c r="AA2987" i="1"/>
  <c r="AB2987" i="1" s="1"/>
  <c r="F2993" i="7" s="1"/>
  <c r="J2993" i="7" s="1"/>
  <c r="Z2990" i="1"/>
  <c r="Z2998" i="1"/>
  <c r="AA2998" i="1" s="1"/>
  <c r="AB2998" i="1" s="1"/>
  <c r="Z3006" i="1"/>
  <c r="AA3011" i="1"/>
  <c r="AB3011" i="1" s="1"/>
  <c r="Z2820" i="1"/>
  <c r="Z2828" i="1"/>
  <c r="Z2836" i="1"/>
  <c r="AA2836" i="1" s="1"/>
  <c r="AB2836" i="1" s="1"/>
  <c r="Z2844" i="1"/>
  <c r="AA2844" i="1" s="1"/>
  <c r="AB2844" i="1" s="1"/>
  <c r="Z2852" i="1"/>
  <c r="AA2852" i="1" s="1"/>
  <c r="AB2852" i="1" s="1"/>
  <c r="Z2860" i="1"/>
  <c r="AA2860" i="1" s="1"/>
  <c r="AB2860" i="1" s="1"/>
  <c r="Z2868" i="1"/>
  <c r="AA2868" i="1" s="1"/>
  <c r="AB2868" i="1" s="1"/>
  <c r="Z2876" i="1"/>
  <c r="AA2876" i="1" s="1"/>
  <c r="AB2876" i="1" s="1"/>
  <c r="Y2910" i="1"/>
  <c r="AA2814" i="1"/>
  <c r="AB2814" i="1" s="1"/>
  <c r="F2820" i="7" s="1"/>
  <c r="J2820" i="7" s="1"/>
  <c r="Z2621" i="1"/>
  <c r="Z2623" i="1"/>
  <c r="AA2623" i="1" s="1"/>
  <c r="AB2623" i="1" s="1"/>
  <c r="Z2625" i="1"/>
  <c r="Z2627" i="1"/>
  <c r="AA2627" i="1" s="1"/>
  <c r="AB2627" i="1" s="1"/>
  <c r="Z2629" i="1"/>
  <c r="Z2631" i="1"/>
  <c r="Z2633" i="1"/>
  <c r="Z2635" i="1"/>
  <c r="AA2635" i="1" s="1"/>
  <c r="AB2635" i="1" s="1"/>
  <c r="Z2637" i="1"/>
  <c r="Z2639" i="1"/>
  <c r="AA2639" i="1" s="1"/>
  <c r="AB2639" i="1" s="1"/>
  <c r="Z2641" i="1"/>
  <c r="Z2643" i="1"/>
  <c r="AA2643" i="1" s="1"/>
  <c r="AB2643" i="1" s="1"/>
  <c r="Z2645" i="1"/>
  <c r="Z2647" i="1"/>
  <c r="AA2647" i="1" s="1"/>
  <c r="AB2647" i="1" s="1"/>
  <c r="Z2649" i="1"/>
  <c r="Z2651" i="1"/>
  <c r="AA2651" i="1" s="1"/>
  <c r="AB2651" i="1" s="1"/>
  <c r="Z2653" i="1"/>
  <c r="Z2655" i="1"/>
  <c r="AA2655" i="1" s="1"/>
  <c r="AB2655" i="1" s="1"/>
  <c r="Z2657" i="1"/>
  <c r="Z2659" i="1"/>
  <c r="Z2661" i="1"/>
  <c r="Z2663" i="1"/>
  <c r="Z2665" i="1"/>
  <c r="Z2667" i="1"/>
  <c r="Z2669" i="1"/>
  <c r="Z2671" i="1"/>
  <c r="AA2671" i="1" s="1"/>
  <c r="AB2671" i="1" s="1"/>
  <c r="Z2673" i="1"/>
  <c r="AA2673" i="1" s="1"/>
  <c r="AB2673" i="1" s="1"/>
  <c r="Z2675" i="1"/>
  <c r="Z2677" i="1"/>
  <c r="Z2679" i="1"/>
  <c r="AA2679" i="1" s="1"/>
  <c r="AB2679" i="1" s="1"/>
  <c r="Z2681" i="1"/>
  <c r="AA2681" i="1" s="1"/>
  <c r="AB2681" i="1" s="1"/>
  <c r="Z2683" i="1"/>
  <c r="Z2685" i="1"/>
  <c r="Z2687" i="1"/>
  <c r="AA2687" i="1" s="1"/>
  <c r="AB2687" i="1" s="1"/>
  <c r="Z2689" i="1"/>
  <c r="AA2689" i="1" s="1"/>
  <c r="AB2689" i="1" s="1"/>
  <c r="Z2691" i="1"/>
  <c r="Z2693" i="1"/>
  <c r="Z2695" i="1"/>
  <c r="Z2697" i="1"/>
  <c r="AA2697" i="1" s="1"/>
  <c r="AB2697" i="1" s="1"/>
  <c r="Z2699" i="1"/>
  <c r="Z2701" i="1"/>
  <c r="Z2703" i="1"/>
  <c r="AA2703" i="1" s="1"/>
  <c r="AB2703" i="1" s="1"/>
  <c r="Z2705" i="1"/>
  <c r="Z2707" i="1"/>
  <c r="Z2709" i="1"/>
  <c r="Z2711" i="1"/>
  <c r="AA2711" i="1" s="1"/>
  <c r="AB2711" i="1" s="1"/>
  <c r="Z2713" i="1"/>
  <c r="AA2713" i="1" s="1"/>
  <c r="AB2713" i="1" s="1"/>
  <c r="Z2715" i="1"/>
  <c r="Z2717" i="1"/>
  <c r="Z2719" i="1"/>
  <c r="AA2719" i="1" s="1"/>
  <c r="AB2719" i="1" s="1"/>
  <c r="F2725" i="7" s="1"/>
  <c r="J2725" i="7" s="1"/>
  <c r="Z2721" i="1"/>
  <c r="AA2721" i="1" s="1"/>
  <c r="AB2721" i="1" s="1"/>
  <c r="F2727" i="7" s="1"/>
  <c r="J2727" i="7" s="1"/>
  <c r="Z2723" i="1"/>
  <c r="Z2725" i="1"/>
  <c r="AA2725" i="1" s="1"/>
  <c r="AB2725" i="1" s="1"/>
  <c r="Z2727" i="1"/>
  <c r="AA2727" i="1" s="1"/>
  <c r="AB2727" i="1" s="1"/>
  <c r="Z2729" i="1"/>
  <c r="Z2731" i="1"/>
  <c r="Z2733" i="1"/>
  <c r="AA2733" i="1" s="1"/>
  <c r="AB2733" i="1" s="1"/>
  <c r="Z2735" i="1"/>
  <c r="AA2735" i="1" s="1"/>
  <c r="AB2735" i="1" s="1"/>
  <c r="Z2737" i="1"/>
  <c r="AA2737" i="1" s="1"/>
  <c r="AB2737" i="1" s="1"/>
  <c r="F2743" i="7" s="1"/>
  <c r="J2743" i="7" s="1"/>
  <c r="Z2739" i="1"/>
  <c r="Z2741" i="1"/>
  <c r="Z2743" i="1"/>
  <c r="AA2743" i="1" s="1"/>
  <c r="AB2743" i="1" s="1"/>
  <c r="Z2745" i="1"/>
  <c r="Z2747" i="1"/>
  <c r="Z2749" i="1"/>
  <c r="AA2749" i="1" s="1"/>
  <c r="AB2749" i="1" s="1"/>
  <c r="Z2751" i="1"/>
  <c r="AA2751" i="1" s="1"/>
  <c r="AB2751" i="1" s="1"/>
  <c r="Z2753" i="1"/>
  <c r="Z2755" i="1"/>
  <c r="Z2757" i="1"/>
  <c r="AA2757" i="1" s="1"/>
  <c r="AB2757" i="1" s="1"/>
  <c r="Z2759" i="1"/>
  <c r="AA2759" i="1" s="1"/>
  <c r="AB2759" i="1" s="1"/>
  <c r="Z2761" i="1"/>
  <c r="AA2761" i="1" s="1"/>
  <c r="AB2761" i="1" s="1"/>
  <c r="Z2763" i="1"/>
  <c r="Z2765" i="1"/>
  <c r="Z2767" i="1"/>
  <c r="AA2767" i="1" s="1"/>
  <c r="AB2767" i="1" s="1"/>
  <c r="Z2769" i="1"/>
  <c r="Z2771" i="1"/>
  <c r="Z2773" i="1"/>
  <c r="AA2773" i="1" s="1"/>
  <c r="AB2773" i="1" s="1"/>
  <c r="Z2775" i="1"/>
  <c r="AA2775" i="1" s="1"/>
  <c r="AB2775" i="1" s="1"/>
  <c r="Z2777" i="1"/>
  <c r="AA2777" i="1" s="1"/>
  <c r="AB2777" i="1" s="1"/>
  <c r="Z2779" i="1"/>
  <c r="Z2781" i="1"/>
  <c r="AA2781" i="1" s="1"/>
  <c r="AB2781" i="1" s="1"/>
  <c r="Z2783" i="1"/>
  <c r="AA2783" i="1" s="1"/>
  <c r="AB2783" i="1" s="1"/>
  <c r="Z2785" i="1"/>
  <c r="AA2785" i="1" s="1"/>
  <c r="AB2785" i="1" s="1"/>
  <c r="Z2787" i="1"/>
  <c r="Z2789" i="1"/>
  <c r="Z2791" i="1"/>
  <c r="AA2791" i="1" s="1"/>
  <c r="AB2791" i="1" s="1"/>
  <c r="Z2793" i="1"/>
  <c r="AA2793" i="1" s="1"/>
  <c r="AB2793" i="1" s="1"/>
  <c r="Z2795" i="1"/>
  <c r="Z2797" i="1"/>
  <c r="AA2797" i="1" s="1"/>
  <c r="AB2797" i="1" s="1"/>
  <c r="Z2799" i="1"/>
  <c r="AA2799" i="1" s="1"/>
  <c r="AB2799" i="1" s="1"/>
  <c r="Z2801" i="1"/>
  <c r="AA2801" i="1" s="1"/>
  <c r="AB2801" i="1" s="1"/>
  <c r="Z2803" i="1"/>
  <c r="Z2805" i="1"/>
  <c r="Z2807" i="1"/>
  <c r="AA2807" i="1" s="1"/>
  <c r="AB2807" i="1" s="1"/>
  <c r="Z2809" i="1"/>
  <c r="Z2811" i="1"/>
  <c r="Z2816" i="1"/>
  <c r="Y2819" i="1"/>
  <c r="Z2824" i="1"/>
  <c r="AA2824" i="1" s="1"/>
  <c r="AB2824" i="1" s="1"/>
  <c r="Y2827" i="1"/>
  <c r="Z2832" i="1"/>
  <c r="AA2832" i="1" s="1"/>
  <c r="AB2832" i="1" s="1"/>
  <c r="Y2835" i="1"/>
  <c r="Z2840" i="1"/>
  <c r="AA2840" i="1" s="1"/>
  <c r="AB2840" i="1" s="1"/>
  <c r="Y2843" i="1"/>
  <c r="Z2848" i="1"/>
  <c r="AA2848" i="1" s="1"/>
  <c r="AB2848" i="1" s="1"/>
  <c r="Y2851" i="1"/>
  <c r="Z2856" i="1"/>
  <c r="AA2856" i="1" s="1"/>
  <c r="AB2856" i="1" s="1"/>
  <c r="Y2859" i="1"/>
  <c r="Z2864" i="1"/>
  <c r="Y2867" i="1"/>
  <c r="Z2872" i="1"/>
  <c r="Z2880" i="1"/>
  <c r="AA2880" i="1" s="1"/>
  <c r="AB2880" i="1" s="1"/>
  <c r="Z2892" i="1"/>
  <c r="Z2908" i="1"/>
  <c r="Z2924" i="1"/>
  <c r="AA2935" i="1"/>
  <c r="AB2935" i="1" s="1"/>
  <c r="Y2936" i="1"/>
  <c r="AA2936" i="1" s="1"/>
  <c r="AB2936" i="1" s="1"/>
  <c r="Z2973" i="1"/>
  <c r="AA2973" i="1" s="1"/>
  <c r="AB2973" i="1" s="1"/>
  <c r="F2979" i="7" s="1"/>
  <c r="J2979" i="7" s="1"/>
  <c r="Z2815" i="1"/>
  <c r="Z2817" i="1"/>
  <c r="AA2817" i="1" s="1"/>
  <c r="AB2817" i="1" s="1"/>
  <c r="F2823" i="7" s="1"/>
  <c r="J2823" i="7" s="1"/>
  <c r="Z2819" i="1"/>
  <c r="Z2821" i="1"/>
  <c r="Z2823" i="1"/>
  <c r="Z2825" i="1"/>
  <c r="AA2825" i="1" s="1"/>
  <c r="AB2825" i="1" s="1"/>
  <c r="Z2827" i="1"/>
  <c r="Z2829" i="1"/>
  <c r="Z2831" i="1"/>
  <c r="Z2833" i="1"/>
  <c r="AA2833" i="1" s="1"/>
  <c r="AB2833" i="1" s="1"/>
  <c r="Z2835" i="1"/>
  <c r="Z2837" i="1"/>
  <c r="Z2839" i="1"/>
  <c r="Z2841" i="1"/>
  <c r="AA2841" i="1" s="1"/>
  <c r="AB2841" i="1" s="1"/>
  <c r="Z2843" i="1"/>
  <c r="Z2845" i="1"/>
  <c r="Z2847" i="1"/>
  <c r="Z2849" i="1"/>
  <c r="AA2849" i="1" s="1"/>
  <c r="AB2849" i="1" s="1"/>
  <c r="Z2851" i="1"/>
  <c r="Z2853" i="1"/>
  <c r="Z2855" i="1"/>
  <c r="Z2857" i="1"/>
  <c r="AA2857" i="1" s="1"/>
  <c r="AB2857" i="1" s="1"/>
  <c r="Z2859" i="1"/>
  <c r="Z2861" i="1"/>
  <c r="Z2863" i="1"/>
  <c r="Z2865" i="1"/>
  <c r="AA2865" i="1" s="1"/>
  <c r="AB2865" i="1" s="1"/>
  <c r="Z2867" i="1"/>
  <c r="Z2869" i="1"/>
  <c r="Z2871" i="1"/>
  <c r="Z2873" i="1"/>
  <c r="AA2873" i="1" s="1"/>
  <c r="AB2873" i="1" s="1"/>
  <c r="Z2875" i="1"/>
  <c r="Z2877" i="1"/>
  <c r="Z2879" i="1"/>
  <c r="Z2881" i="1"/>
  <c r="X2884" i="1"/>
  <c r="Y2884" i="1" s="1"/>
  <c r="AA2884" i="1" s="1"/>
  <c r="AB2884" i="1" s="1"/>
  <c r="Y2885" i="1"/>
  <c r="X2888" i="1"/>
  <c r="Y2888" i="1" s="1"/>
  <c r="AA2888" i="1" s="1"/>
  <c r="AB2888" i="1" s="1"/>
  <c r="Y2889" i="1"/>
  <c r="X2892" i="1"/>
  <c r="Y2892" i="1" s="1"/>
  <c r="Y2893" i="1"/>
  <c r="X2896" i="1"/>
  <c r="Y2896" i="1" s="1"/>
  <c r="AA2896" i="1" s="1"/>
  <c r="AB2896" i="1" s="1"/>
  <c r="Y2897" i="1"/>
  <c r="X2900" i="1"/>
  <c r="Y2900" i="1" s="1"/>
  <c r="AA2900" i="1" s="1"/>
  <c r="AB2900" i="1" s="1"/>
  <c r="Y2901" i="1"/>
  <c r="X2904" i="1"/>
  <c r="Y2904" i="1" s="1"/>
  <c r="Y2905" i="1"/>
  <c r="X2908" i="1"/>
  <c r="Y2908" i="1" s="1"/>
  <c r="Y2909" i="1"/>
  <c r="X2912" i="1"/>
  <c r="Y2912" i="1" s="1"/>
  <c r="AA2912" i="1" s="1"/>
  <c r="AB2912" i="1" s="1"/>
  <c r="Y2913" i="1"/>
  <c r="X2916" i="1"/>
  <c r="Y2916" i="1" s="1"/>
  <c r="Y2917" i="1"/>
  <c r="X2920" i="1"/>
  <c r="Y2920" i="1" s="1"/>
  <c r="Y2921" i="1"/>
  <c r="X2924" i="1"/>
  <c r="Y2924" i="1" s="1"/>
  <c r="Y2925" i="1"/>
  <c r="X2928" i="1"/>
  <c r="Y2928" i="1" s="1"/>
  <c r="AA2928" i="1" s="1"/>
  <c r="AB2928" i="1" s="1"/>
  <c r="Y2929" i="1"/>
  <c r="X2932" i="1"/>
  <c r="Y2932" i="1" s="1"/>
  <c r="AA2932" i="1" s="1"/>
  <c r="AB2932" i="1" s="1"/>
  <c r="Y2933" i="1"/>
  <c r="Y2938" i="1"/>
  <c r="Z2940" i="1"/>
  <c r="Z2818" i="1"/>
  <c r="AA2818" i="1" s="1"/>
  <c r="AB2818" i="1" s="1"/>
  <c r="Z2822" i="1"/>
  <c r="AA2822" i="1" s="1"/>
  <c r="AB2822" i="1" s="1"/>
  <c r="Z2826" i="1"/>
  <c r="AA2826" i="1" s="1"/>
  <c r="AB2826" i="1" s="1"/>
  <c r="Z2830" i="1"/>
  <c r="AA2830" i="1" s="1"/>
  <c r="AB2830" i="1" s="1"/>
  <c r="Z2834" i="1"/>
  <c r="AA2834" i="1" s="1"/>
  <c r="AB2834" i="1" s="1"/>
  <c r="Z2838" i="1"/>
  <c r="Z2842" i="1"/>
  <c r="AA2842" i="1" s="1"/>
  <c r="AB2842" i="1" s="1"/>
  <c r="Z2846" i="1"/>
  <c r="Z2850" i="1"/>
  <c r="Z2854" i="1"/>
  <c r="AA2854" i="1" s="1"/>
  <c r="AB2854" i="1" s="1"/>
  <c r="Z2858" i="1"/>
  <c r="Z2862" i="1"/>
  <c r="AA2862" i="1" s="1"/>
  <c r="AB2862" i="1" s="1"/>
  <c r="Z2866" i="1"/>
  <c r="AA2866" i="1" s="1"/>
  <c r="AB2866" i="1" s="1"/>
  <c r="Z2870" i="1"/>
  <c r="Z2874" i="1"/>
  <c r="AA2874" i="1" s="1"/>
  <c r="AB2874" i="1" s="1"/>
  <c r="Z2878" i="1"/>
  <c r="Z2882" i="1"/>
  <c r="AA2882" i="1" s="1"/>
  <c r="AB2882" i="1" s="1"/>
  <c r="Z2886" i="1"/>
  <c r="Z2890" i="1"/>
  <c r="AA2890" i="1" s="1"/>
  <c r="AB2890" i="1" s="1"/>
  <c r="Z2894" i="1"/>
  <c r="Z2898" i="1"/>
  <c r="Z2902" i="1"/>
  <c r="AA2902" i="1" s="1"/>
  <c r="AB2902" i="1" s="1"/>
  <c r="Z2906" i="1"/>
  <c r="AA2906" i="1" s="1"/>
  <c r="AB2906" i="1" s="1"/>
  <c r="Z2910" i="1"/>
  <c r="Z2914" i="1"/>
  <c r="AA2914" i="1" s="1"/>
  <c r="AB2914" i="1" s="1"/>
  <c r="F2920" i="7" s="1"/>
  <c r="J2920" i="7" s="1"/>
  <c r="Z2918" i="1"/>
  <c r="Z2922" i="1"/>
  <c r="AA2922" i="1" s="1"/>
  <c r="AB2922" i="1" s="1"/>
  <c r="Z2926" i="1"/>
  <c r="Z2930" i="1"/>
  <c r="AA2930" i="1" s="1"/>
  <c r="AB2930" i="1" s="1"/>
  <c r="F2936" i="7" s="1"/>
  <c r="J2936" i="7" s="1"/>
  <c r="Z2934" i="1"/>
  <c r="Z2979" i="1"/>
  <c r="Z2885" i="1"/>
  <c r="Z2889" i="1"/>
  <c r="Z2893" i="1"/>
  <c r="Z2897" i="1"/>
  <c r="Z2901" i="1"/>
  <c r="Z2905" i="1"/>
  <c r="Z2909" i="1"/>
  <c r="Z2913" i="1"/>
  <c r="Z2917" i="1"/>
  <c r="Z2921" i="1"/>
  <c r="Z2925" i="1"/>
  <c r="Z2929" i="1"/>
  <c r="Z2933" i="1"/>
  <c r="Z2938" i="1"/>
  <c r="Y2939" i="1"/>
  <c r="AA2939" i="1" s="1"/>
  <c r="AB2939" i="1" s="1"/>
  <c r="F2945" i="7" s="1"/>
  <c r="J2945" i="7" s="1"/>
  <c r="X2942" i="1"/>
  <c r="Y2942" i="1" s="1"/>
  <c r="X2943" i="1"/>
  <c r="Y2943" i="1" s="1"/>
  <c r="Z2943" i="1"/>
  <c r="X2950" i="1"/>
  <c r="Y2950" i="1" s="1"/>
  <c r="AA2950" i="1" s="1"/>
  <c r="AB2950" i="1" s="1"/>
  <c r="X2951" i="1"/>
  <c r="Y2951" i="1" s="1"/>
  <c r="Z2951" i="1"/>
  <c r="X2958" i="1"/>
  <c r="Y2958" i="1" s="1"/>
  <c r="X2959" i="1"/>
  <c r="Y2959" i="1" s="1"/>
  <c r="Z2959" i="1"/>
  <c r="X2966" i="1"/>
  <c r="Y2966" i="1" s="1"/>
  <c r="AA2966" i="1" s="1"/>
  <c r="AB2966" i="1" s="1"/>
  <c r="X2967" i="1"/>
  <c r="Y2967" i="1" s="1"/>
  <c r="Z2967" i="1"/>
  <c r="Z2986" i="1"/>
  <c r="AA2986" i="1" s="1"/>
  <c r="AB2986" i="1" s="1"/>
  <c r="Z2994" i="1"/>
  <c r="AA2994" i="1" s="1"/>
  <c r="AB2994" i="1" s="1"/>
  <c r="Z3002" i="1"/>
  <c r="AA3002" i="1" s="1"/>
  <c r="AB3002" i="1" s="1"/>
  <c r="AA3007" i="1"/>
  <c r="AB3007" i="1" s="1"/>
  <c r="Z3010" i="1"/>
  <c r="AA3010" i="1" s="1"/>
  <c r="AB3010" i="1" s="1"/>
  <c r="X2945" i="1"/>
  <c r="Y2945" i="1" s="1"/>
  <c r="X2949" i="1"/>
  <c r="Y2949" i="1" s="1"/>
  <c r="AA2949" i="1" s="1"/>
  <c r="AB2949" i="1" s="1"/>
  <c r="F2955" i="7" s="1"/>
  <c r="J2955" i="7" s="1"/>
  <c r="X2953" i="1"/>
  <c r="Y2953" i="1" s="1"/>
  <c r="AA2953" i="1" s="1"/>
  <c r="AB2953" i="1" s="1"/>
  <c r="X2957" i="1"/>
  <c r="Y2957" i="1" s="1"/>
  <c r="AA2957" i="1" s="1"/>
  <c r="AB2957" i="1" s="1"/>
  <c r="X2961" i="1"/>
  <c r="Y2961" i="1" s="1"/>
  <c r="X2965" i="1"/>
  <c r="Y2965" i="1" s="1"/>
  <c r="AA2965" i="1" s="1"/>
  <c r="AB2965" i="1" s="1"/>
  <c r="F2971" i="7" s="1"/>
  <c r="J2971" i="7" s="1"/>
  <c r="X2969" i="1"/>
  <c r="Y2969" i="1" s="1"/>
  <c r="X2977" i="1"/>
  <c r="Y2977" i="1" s="1"/>
  <c r="AA2977" i="1" s="1"/>
  <c r="AB2977" i="1" s="1"/>
  <c r="X2972" i="1"/>
  <c r="Y2972" i="1" s="1"/>
  <c r="X2974" i="1"/>
  <c r="Y2974" i="1" s="1"/>
  <c r="X2976" i="1"/>
  <c r="Y2976" i="1" s="1"/>
  <c r="AA2976" i="1" s="1"/>
  <c r="AB2976" i="1" s="1"/>
  <c r="F2982" i="7" s="1"/>
  <c r="J2982" i="7" s="1"/>
  <c r="X2978" i="1"/>
  <c r="Y2978" i="1" s="1"/>
  <c r="AA2978" i="1" s="1"/>
  <c r="AB2978" i="1" s="1"/>
  <c r="X2981" i="1"/>
  <c r="Y2981" i="1" s="1"/>
  <c r="AA2981" i="1" s="1"/>
  <c r="AB2981" i="1" s="1"/>
  <c r="F2987" i="7" s="1"/>
  <c r="J2987" i="7" s="1"/>
  <c r="X2985" i="1"/>
  <c r="Y2985" i="1" s="1"/>
  <c r="AA2985" i="1" s="1"/>
  <c r="AB2985" i="1" s="1"/>
  <c r="X2989" i="1"/>
  <c r="Y2989" i="1" s="1"/>
  <c r="AA2989" i="1" s="1"/>
  <c r="AB2989" i="1" s="1"/>
  <c r="X2993" i="1"/>
  <c r="Y2993" i="1" s="1"/>
  <c r="X2997" i="1"/>
  <c r="Y2997" i="1" s="1"/>
  <c r="AA2997" i="1" s="1"/>
  <c r="AB2997" i="1" s="1"/>
  <c r="F3003" i="7" s="1"/>
  <c r="J3003" i="7" s="1"/>
  <c r="X3001" i="1"/>
  <c r="Y3001" i="1" s="1"/>
  <c r="AA3001" i="1" s="1"/>
  <c r="AB3001" i="1" s="1"/>
  <c r="X3005" i="1"/>
  <c r="Y3005" i="1" s="1"/>
  <c r="AA3005" i="1" s="1"/>
  <c r="AB3005" i="1" s="1"/>
  <c r="F3011" i="7" s="1"/>
  <c r="J3011" i="7" s="1"/>
  <c r="X3009" i="1"/>
  <c r="Y3009" i="1" s="1"/>
  <c r="X3014" i="1"/>
  <c r="Y3014" i="1" s="1"/>
  <c r="AA3014" i="1" s="1"/>
  <c r="AB3014" i="1" s="1"/>
  <c r="F3020" i="7" s="1"/>
  <c r="J3020" i="7" s="1"/>
  <c r="I3021" i="7"/>
  <c r="E3017" i="7"/>
  <c r="D3017" i="7"/>
  <c r="E3016" i="7"/>
  <c r="D3016" i="7"/>
  <c r="E3015" i="7"/>
  <c r="D3015" i="7"/>
  <c r="E3014" i="7"/>
  <c r="D3014" i="7"/>
  <c r="E3013" i="7"/>
  <c r="D3013" i="7"/>
  <c r="E3012" i="7"/>
  <c r="D3012" i="7"/>
  <c r="E3011" i="7"/>
  <c r="D3011" i="7"/>
  <c r="E3010" i="7"/>
  <c r="D3010" i="7"/>
  <c r="E3009" i="7"/>
  <c r="D3009" i="7"/>
  <c r="E3008" i="7"/>
  <c r="D3008" i="7"/>
  <c r="E3007" i="7"/>
  <c r="D3007" i="7"/>
  <c r="E3006" i="7"/>
  <c r="D3006" i="7"/>
  <c r="E3005" i="7"/>
  <c r="D3005" i="7"/>
  <c r="E3004" i="7"/>
  <c r="D3004" i="7"/>
  <c r="E3003" i="7"/>
  <c r="D3003" i="7"/>
  <c r="E3002" i="7"/>
  <c r="D3002" i="7"/>
  <c r="E3001" i="7"/>
  <c r="D3001" i="7"/>
  <c r="E3000" i="7"/>
  <c r="D3000" i="7"/>
  <c r="E2999" i="7"/>
  <c r="D2999" i="7"/>
  <c r="E2998" i="7"/>
  <c r="D2998" i="7"/>
  <c r="E2997" i="7"/>
  <c r="D2997" i="7"/>
  <c r="E2996" i="7"/>
  <c r="D2996" i="7"/>
  <c r="E2995" i="7"/>
  <c r="D2995" i="7"/>
  <c r="E2994" i="7"/>
  <c r="D2994" i="7"/>
  <c r="E2993" i="7"/>
  <c r="D2993" i="7"/>
  <c r="E2992" i="7"/>
  <c r="D2992" i="7"/>
  <c r="E2991" i="7"/>
  <c r="D2991" i="7"/>
  <c r="E2990" i="7"/>
  <c r="D2990" i="7"/>
  <c r="E2989" i="7"/>
  <c r="D2989" i="7"/>
  <c r="E2988" i="7"/>
  <c r="D2988" i="7"/>
  <c r="E2987" i="7"/>
  <c r="D2987" i="7"/>
  <c r="E2986" i="7"/>
  <c r="D2986" i="7"/>
  <c r="E2985" i="7"/>
  <c r="D2985" i="7"/>
  <c r="E2984" i="7"/>
  <c r="D2984" i="7"/>
  <c r="E2983" i="7"/>
  <c r="D2983" i="7"/>
  <c r="E2982" i="7"/>
  <c r="D2982" i="7"/>
  <c r="E2981" i="7"/>
  <c r="D2981" i="7"/>
  <c r="E2980" i="7"/>
  <c r="D2980" i="7"/>
  <c r="E2979" i="7"/>
  <c r="D2979" i="7"/>
  <c r="E2978" i="7"/>
  <c r="D2978" i="7"/>
  <c r="E2977" i="7"/>
  <c r="D2977" i="7"/>
  <c r="E2976" i="7"/>
  <c r="D2976" i="7"/>
  <c r="E2975" i="7"/>
  <c r="D2975" i="7"/>
  <c r="E2974" i="7"/>
  <c r="D2974" i="7"/>
  <c r="E2973" i="7"/>
  <c r="D2973" i="7"/>
  <c r="E2972" i="7"/>
  <c r="D2972" i="7"/>
  <c r="E2971" i="7"/>
  <c r="D2971" i="7"/>
  <c r="E2970" i="7"/>
  <c r="D2970" i="7"/>
  <c r="E2969" i="7"/>
  <c r="D2969" i="7"/>
  <c r="E2968" i="7"/>
  <c r="D2968" i="7"/>
  <c r="E2967" i="7"/>
  <c r="D2967" i="7"/>
  <c r="E2966" i="7"/>
  <c r="D2966" i="7"/>
  <c r="E2965" i="7"/>
  <c r="D2965" i="7"/>
  <c r="E2964" i="7"/>
  <c r="D2964" i="7"/>
  <c r="E2963" i="7"/>
  <c r="D2963" i="7"/>
  <c r="E2962" i="7"/>
  <c r="D2962" i="7"/>
  <c r="E2961" i="7"/>
  <c r="D2961" i="7"/>
  <c r="E2960" i="7"/>
  <c r="D2960" i="7"/>
  <c r="E2959" i="7"/>
  <c r="D2959" i="7"/>
  <c r="E2958" i="7"/>
  <c r="D2958" i="7"/>
  <c r="E2957" i="7"/>
  <c r="D2957" i="7"/>
  <c r="E2956" i="7"/>
  <c r="D2956" i="7"/>
  <c r="E2955" i="7"/>
  <c r="D2955" i="7"/>
  <c r="E2954" i="7"/>
  <c r="D2954" i="7"/>
  <c r="E2953" i="7"/>
  <c r="D2953" i="7"/>
  <c r="E2952" i="7"/>
  <c r="D2952" i="7"/>
  <c r="E2951" i="7"/>
  <c r="D2951" i="7"/>
  <c r="E2950" i="7"/>
  <c r="D2950" i="7"/>
  <c r="E2949" i="7"/>
  <c r="D2949" i="7"/>
  <c r="E2948" i="7"/>
  <c r="D2948" i="7"/>
  <c r="E2947" i="7"/>
  <c r="D2947" i="7"/>
  <c r="E2946" i="7"/>
  <c r="D2946" i="7"/>
  <c r="E2945" i="7"/>
  <c r="D2945" i="7"/>
  <c r="E2944" i="7"/>
  <c r="D2944" i="7"/>
  <c r="E2943" i="7"/>
  <c r="D2943" i="7"/>
  <c r="E2942" i="7"/>
  <c r="D2942" i="7"/>
  <c r="E2941" i="7"/>
  <c r="D2941" i="7"/>
  <c r="E2940" i="7"/>
  <c r="D2940" i="7"/>
  <c r="E2939" i="7"/>
  <c r="D2939" i="7"/>
  <c r="E2938" i="7"/>
  <c r="D2938" i="7"/>
  <c r="E2937" i="7"/>
  <c r="D2937" i="7"/>
  <c r="E2936" i="7"/>
  <c r="D2936" i="7"/>
  <c r="E2935" i="7"/>
  <c r="D2935" i="7"/>
  <c r="E2934" i="7"/>
  <c r="D2934" i="7"/>
  <c r="E2933" i="7"/>
  <c r="D2933" i="7"/>
  <c r="E2932" i="7"/>
  <c r="D2932" i="7"/>
  <c r="E2931" i="7"/>
  <c r="D2931" i="7"/>
  <c r="E2930" i="7"/>
  <c r="D2930" i="7"/>
  <c r="E2929" i="7"/>
  <c r="D2929" i="7"/>
  <c r="E2928" i="7"/>
  <c r="D2928" i="7"/>
  <c r="E2927" i="7"/>
  <c r="D2927" i="7"/>
  <c r="E2926" i="7"/>
  <c r="D2926" i="7"/>
  <c r="E2925" i="7"/>
  <c r="D2925" i="7"/>
  <c r="E2924" i="7"/>
  <c r="D2924" i="7"/>
  <c r="E2923" i="7"/>
  <c r="D2923" i="7"/>
  <c r="E2922" i="7"/>
  <c r="D2922" i="7"/>
  <c r="E2921" i="7"/>
  <c r="D2921" i="7"/>
  <c r="E2920" i="7"/>
  <c r="D2920" i="7"/>
  <c r="E2919" i="7"/>
  <c r="D2919" i="7"/>
  <c r="E2918" i="7"/>
  <c r="D2918" i="7"/>
  <c r="E2917" i="7"/>
  <c r="D2917" i="7"/>
  <c r="E2916" i="7"/>
  <c r="D2916" i="7"/>
  <c r="E2915" i="7"/>
  <c r="D2915" i="7"/>
  <c r="E2914" i="7"/>
  <c r="D2914" i="7"/>
  <c r="E2913" i="7"/>
  <c r="D2913" i="7"/>
  <c r="E2912" i="7"/>
  <c r="D2912" i="7"/>
  <c r="E2911" i="7"/>
  <c r="D2911" i="7"/>
  <c r="E2910" i="7"/>
  <c r="D2910" i="7"/>
  <c r="E2909" i="7"/>
  <c r="D2909" i="7"/>
  <c r="E2908" i="7"/>
  <c r="D2908" i="7"/>
  <c r="E2907" i="7"/>
  <c r="D2907" i="7"/>
  <c r="E2906" i="7"/>
  <c r="D2906" i="7"/>
  <c r="E2905" i="7"/>
  <c r="D2905" i="7"/>
  <c r="E2904" i="7"/>
  <c r="D2904" i="7"/>
  <c r="E2903" i="7"/>
  <c r="D2903" i="7"/>
  <c r="E2902" i="7"/>
  <c r="D2902" i="7"/>
  <c r="E2901" i="7"/>
  <c r="D2901" i="7"/>
  <c r="E2900" i="7"/>
  <c r="D2900" i="7"/>
  <c r="E2899" i="7"/>
  <c r="D2899" i="7"/>
  <c r="E2898" i="7"/>
  <c r="D2898" i="7"/>
  <c r="E2897" i="7"/>
  <c r="D2897" i="7"/>
  <c r="E2896" i="7"/>
  <c r="D2896" i="7"/>
  <c r="E2895" i="7"/>
  <c r="D2895" i="7"/>
  <c r="E2894" i="7"/>
  <c r="D2894" i="7"/>
  <c r="E2893" i="7"/>
  <c r="D2893" i="7"/>
  <c r="E2892" i="7"/>
  <c r="D2892" i="7"/>
  <c r="E2891" i="7"/>
  <c r="D2891" i="7"/>
  <c r="E2890" i="7"/>
  <c r="D2890" i="7"/>
  <c r="E2889" i="7"/>
  <c r="D2889" i="7"/>
  <c r="E2888" i="7"/>
  <c r="D2888" i="7"/>
  <c r="E2887" i="7"/>
  <c r="D2887" i="7"/>
  <c r="E2886" i="7"/>
  <c r="D2886" i="7"/>
  <c r="E2885" i="7"/>
  <c r="D2885" i="7"/>
  <c r="E2884" i="7"/>
  <c r="D2884" i="7"/>
  <c r="E2883" i="7"/>
  <c r="D2883" i="7"/>
  <c r="E2882" i="7"/>
  <c r="D2882" i="7"/>
  <c r="E2881" i="7"/>
  <c r="D2881" i="7"/>
  <c r="E2880" i="7"/>
  <c r="D2880" i="7"/>
  <c r="E2879" i="7"/>
  <c r="D2879" i="7"/>
  <c r="E2878" i="7"/>
  <c r="D2878" i="7"/>
  <c r="E2877" i="7"/>
  <c r="D2877" i="7"/>
  <c r="E2876" i="7"/>
  <c r="D2876" i="7"/>
  <c r="E2875" i="7"/>
  <c r="D2875" i="7"/>
  <c r="E2874" i="7"/>
  <c r="D2874" i="7"/>
  <c r="E2873" i="7"/>
  <c r="D2873" i="7"/>
  <c r="E2872" i="7"/>
  <c r="D2872" i="7"/>
  <c r="E2871" i="7"/>
  <c r="D2871" i="7"/>
  <c r="E2870" i="7"/>
  <c r="D2870" i="7"/>
  <c r="E2869" i="7"/>
  <c r="D2869" i="7"/>
  <c r="E2868" i="7"/>
  <c r="D2868" i="7"/>
  <c r="E2867" i="7"/>
  <c r="D2867" i="7"/>
  <c r="E2866" i="7"/>
  <c r="D2866" i="7"/>
  <c r="E2865" i="7"/>
  <c r="D2865" i="7"/>
  <c r="E2864" i="7"/>
  <c r="D2864" i="7"/>
  <c r="E2863" i="7"/>
  <c r="D2863" i="7"/>
  <c r="E2862" i="7"/>
  <c r="D2862" i="7"/>
  <c r="E2861" i="7"/>
  <c r="D2861" i="7"/>
  <c r="E2860" i="7"/>
  <c r="D2860" i="7"/>
  <c r="E2859" i="7"/>
  <c r="D2859" i="7"/>
  <c r="E2858" i="7"/>
  <c r="D2858" i="7"/>
  <c r="E2857" i="7"/>
  <c r="D2857" i="7"/>
  <c r="E2856" i="7"/>
  <c r="D2856" i="7"/>
  <c r="E2855" i="7"/>
  <c r="D2855" i="7"/>
  <c r="E2854" i="7"/>
  <c r="D2854" i="7"/>
  <c r="E2853" i="7"/>
  <c r="D2853" i="7"/>
  <c r="E2852" i="7"/>
  <c r="D2852" i="7"/>
  <c r="E2851" i="7"/>
  <c r="D2851" i="7"/>
  <c r="E2850" i="7"/>
  <c r="D2850" i="7"/>
  <c r="E2849" i="7"/>
  <c r="D2849" i="7"/>
  <c r="E2848" i="7"/>
  <c r="D2848" i="7"/>
  <c r="E2847" i="7"/>
  <c r="D2847" i="7"/>
  <c r="E2846" i="7"/>
  <c r="D2846" i="7"/>
  <c r="E2845" i="7"/>
  <c r="D2845" i="7"/>
  <c r="E2844" i="7"/>
  <c r="D2844" i="7"/>
  <c r="E2843" i="7"/>
  <c r="D2843" i="7"/>
  <c r="E2842" i="7"/>
  <c r="D2842" i="7"/>
  <c r="E2841" i="7"/>
  <c r="D2841" i="7"/>
  <c r="E2840" i="7"/>
  <c r="D2840" i="7"/>
  <c r="E2839" i="7"/>
  <c r="D2839" i="7"/>
  <c r="E2838" i="7"/>
  <c r="D2838" i="7"/>
  <c r="E2837" i="7"/>
  <c r="D2837" i="7"/>
  <c r="E2836" i="7"/>
  <c r="D2836" i="7"/>
  <c r="E2835" i="7"/>
  <c r="D2835" i="7"/>
  <c r="E2834" i="7"/>
  <c r="D2834" i="7"/>
  <c r="E2833" i="7"/>
  <c r="D2833" i="7"/>
  <c r="E2832" i="7"/>
  <c r="D2832" i="7"/>
  <c r="E2831" i="7"/>
  <c r="D2831" i="7"/>
  <c r="E2830" i="7"/>
  <c r="D2830" i="7"/>
  <c r="E2829" i="7"/>
  <c r="D2829" i="7"/>
  <c r="E2828" i="7"/>
  <c r="D2828" i="7"/>
  <c r="E2827" i="7"/>
  <c r="D2827" i="7"/>
  <c r="E2826" i="7"/>
  <c r="D2826" i="7"/>
  <c r="E2825" i="7"/>
  <c r="D2825" i="7"/>
  <c r="E2824" i="7"/>
  <c r="D2824" i="7"/>
  <c r="E2823" i="7"/>
  <c r="D2823" i="7"/>
  <c r="E2822" i="7"/>
  <c r="D2822" i="7"/>
  <c r="E2821" i="7"/>
  <c r="D2821" i="7"/>
  <c r="E2820" i="7"/>
  <c r="D2820" i="7"/>
  <c r="E2819" i="7"/>
  <c r="D2819" i="7"/>
  <c r="E2818" i="7"/>
  <c r="D2818" i="7"/>
  <c r="E2817" i="7"/>
  <c r="D2817" i="7"/>
  <c r="E2816" i="7"/>
  <c r="D2816" i="7"/>
  <c r="E2815" i="7"/>
  <c r="D2815" i="7"/>
  <c r="E2814" i="7"/>
  <c r="D2814" i="7"/>
  <c r="E2813" i="7"/>
  <c r="D2813" i="7"/>
  <c r="E2812" i="7"/>
  <c r="D2812" i="7"/>
  <c r="E2811" i="7"/>
  <c r="D2811" i="7"/>
  <c r="E2810" i="7"/>
  <c r="D2810" i="7"/>
  <c r="E2809" i="7"/>
  <c r="D2809" i="7"/>
  <c r="E2808" i="7"/>
  <c r="D2808" i="7"/>
  <c r="E2807" i="7"/>
  <c r="D2807" i="7"/>
  <c r="E2806" i="7"/>
  <c r="D2806" i="7"/>
  <c r="E2805" i="7"/>
  <c r="D2805" i="7"/>
  <c r="E2804" i="7"/>
  <c r="D2804" i="7"/>
  <c r="E2803" i="7"/>
  <c r="D2803" i="7"/>
  <c r="E2802" i="7"/>
  <c r="D2802" i="7"/>
  <c r="E2801" i="7"/>
  <c r="D2801" i="7"/>
  <c r="E2800" i="7"/>
  <c r="D2800" i="7"/>
  <c r="E2799" i="7"/>
  <c r="D2799" i="7"/>
  <c r="E2798" i="7"/>
  <c r="D2798" i="7"/>
  <c r="E2797" i="7"/>
  <c r="D2797" i="7"/>
  <c r="E2796" i="7"/>
  <c r="D2796" i="7"/>
  <c r="E2795" i="7"/>
  <c r="D2795" i="7"/>
  <c r="E2794" i="7"/>
  <c r="D2794" i="7"/>
  <c r="E2793" i="7"/>
  <c r="D2793" i="7"/>
  <c r="E2792" i="7"/>
  <c r="D2792" i="7"/>
  <c r="E2791" i="7"/>
  <c r="D2791" i="7"/>
  <c r="E2790" i="7"/>
  <c r="D2790" i="7"/>
  <c r="E2789" i="7"/>
  <c r="D2789" i="7"/>
  <c r="E2788" i="7"/>
  <c r="D2788" i="7"/>
  <c r="E2787" i="7"/>
  <c r="D2787" i="7"/>
  <c r="E2786" i="7"/>
  <c r="D2786" i="7"/>
  <c r="E2785" i="7"/>
  <c r="D2785" i="7"/>
  <c r="E2784" i="7"/>
  <c r="D2784" i="7"/>
  <c r="E2783" i="7"/>
  <c r="D2783" i="7"/>
  <c r="E2782" i="7"/>
  <c r="D2782" i="7"/>
  <c r="E2781" i="7"/>
  <c r="D2781" i="7"/>
  <c r="E2780" i="7"/>
  <c r="D2780" i="7"/>
  <c r="E2779" i="7"/>
  <c r="D2779" i="7"/>
  <c r="E2778" i="7"/>
  <c r="D2778" i="7"/>
  <c r="E2777" i="7"/>
  <c r="D2777" i="7"/>
  <c r="E2776" i="7"/>
  <c r="D2776" i="7"/>
  <c r="E2775" i="7"/>
  <c r="D2775" i="7"/>
  <c r="E2774" i="7"/>
  <c r="D2774" i="7"/>
  <c r="E2773" i="7"/>
  <c r="D2773" i="7"/>
  <c r="E2772" i="7"/>
  <c r="D2772" i="7"/>
  <c r="E2771" i="7"/>
  <c r="D2771" i="7"/>
  <c r="E2770" i="7"/>
  <c r="D2770" i="7"/>
  <c r="E2769" i="7"/>
  <c r="D2769" i="7"/>
  <c r="E2768" i="7"/>
  <c r="D2768" i="7"/>
  <c r="E2767" i="7"/>
  <c r="D2767" i="7"/>
  <c r="E2766" i="7"/>
  <c r="D2766" i="7"/>
  <c r="E2765" i="7"/>
  <c r="D2765" i="7"/>
  <c r="E2764" i="7"/>
  <c r="D2764" i="7"/>
  <c r="E2763" i="7"/>
  <c r="D2763" i="7"/>
  <c r="E2762" i="7"/>
  <c r="D2762" i="7"/>
  <c r="E2761" i="7"/>
  <c r="D2761" i="7"/>
  <c r="E2760" i="7"/>
  <c r="D2760" i="7"/>
  <c r="E2759" i="7"/>
  <c r="D2759" i="7"/>
  <c r="E2758" i="7"/>
  <c r="D2758" i="7"/>
  <c r="E2757" i="7"/>
  <c r="D2757" i="7"/>
  <c r="E2756" i="7"/>
  <c r="D2756" i="7"/>
  <c r="E2755" i="7"/>
  <c r="D2755" i="7"/>
  <c r="E2754" i="7"/>
  <c r="D2754" i="7"/>
  <c r="E2753" i="7"/>
  <c r="D2753" i="7"/>
  <c r="E2752" i="7"/>
  <c r="D2752" i="7"/>
  <c r="E2751" i="7"/>
  <c r="D2751" i="7"/>
  <c r="E2750" i="7"/>
  <c r="D2750" i="7"/>
  <c r="E2749" i="7"/>
  <c r="D2749" i="7"/>
  <c r="E2748" i="7"/>
  <c r="D2748" i="7"/>
  <c r="E2747" i="7"/>
  <c r="D2747" i="7"/>
  <c r="E2746" i="7"/>
  <c r="D2746" i="7"/>
  <c r="E2745" i="7"/>
  <c r="D2745" i="7"/>
  <c r="E2744" i="7"/>
  <c r="D2744" i="7"/>
  <c r="E2743" i="7"/>
  <c r="D2743" i="7"/>
  <c r="E2742" i="7"/>
  <c r="D2742" i="7"/>
  <c r="E2741" i="7"/>
  <c r="D2741" i="7"/>
  <c r="E2740" i="7"/>
  <c r="D2740" i="7"/>
  <c r="E2739" i="7"/>
  <c r="D2739" i="7"/>
  <c r="E2738" i="7"/>
  <c r="D2738" i="7"/>
  <c r="E2737" i="7"/>
  <c r="D2737" i="7"/>
  <c r="E2736" i="7"/>
  <c r="D2736" i="7"/>
  <c r="E2735" i="7"/>
  <c r="D2735" i="7"/>
  <c r="E2734" i="7"/>
  <c r="D2734" i="7"/>
  <c r="E2733" i="7"/>
  <c r="D2733" i="7"/>
  <c r="E2732" i="7"/>
  <c r="D2732" i="7"/>
  <c r="E2731" i="7"/>
  <c r="D2731" i="7"/>
  <c r="E2730" i="7"/>
  <c r="D2730" i="7"/>
  <c r="E2729" i="7"/>
  <c r="D2729" i="7"/>
  <c r="E2728" i="7"/>
  <c r="D2728" i="7"/>
  <c r="E2727" i="7"/>
  <c r="D2727" i="7"/>
  <c r="E2726" i="7"/>
  <c r="D2726" i="7"/>
  <c r="E2725" i="7"/>
  <c r="D2725" i="7"/>
  <c r="E2724" i="7"/>
  <c r="D2724" i="7"/>
  <c r="E2723" i="7"/>
  <c r="D2723" i="7"/>
  <c r="E2722" i="7"/>
  <c r="D2722" i="7"/>
  <c r="E2721" i="7"/>
  <c r="D2721" i="7"/>
  <c r="E2720" i="7"/>
  <c r="D2720" i="7"/>
  <c r="E2719" i="7"/>
  <c r="D2719" i="7"/>
  <c r="E2718" i="7"/>
  <c r="D2718" i="7"/>
  <c r="E2717" i="7"/>
  <c r="D2717" i="7"/>
  <c r="E2716" i="7"/>
  <c r="D2716" i="7"/>
  <c r="E2715" i="7"/>
  <c r="D2715" i="7"/>
  <c r="E2714" i="7"/>
  <c r="D2714" i="7"/>
  <c r="E2713" i="7"/>
  <c r="D2713" i="7"/>
  <c r="E2712" i="7"/>
  <c r="D2712" i="7"/>
  <c r="E2711" i="7"/>
  <c r="D2711" i="7"/>
  <c r="E2710" i="7"/>
  <c r="D2710" i="7"/>
  <c r="E2709" i="7"/>
  <c r="D2709" i="7"/>
  <c r="E2708" i="7"/>
  <c r="D2708" i="7"/>
  <c r="E2707" i="7"/>
  <c r="D2707" i="7"/>
  <c r="E2706" i="7"/>
  <c r="D2706" i="7"/>
  <c r="E2705" i="7"/>
  <c r="D2705" i="7"/>
  <c r="E2704" i="7"/>
  <c r="D2704" i="7"/>
  <c r="E2703" i="7"/>
  <c r="D2703" i="7"/>
  <c r="E2702" i="7"/>
  <c r="D2702" i="7"/>
  <c r="E2701" i="7"/>
  <c r="D2701" i="7"/>
  <c r="E2700" i="7"/>
  <c r="D2700" i="7"/>
  <c r="E2699" i="7"/>
  <c r="D2699" i="7"/>
  <c r="E2698" i="7"/>
  <c r="D2698" i="7"/>
  <c r="E2697" i="7"/>
  <c r="D2697" i="7"/>
  <c r="E2696" i="7"/>
  <c r="D2696" i="7"/>
  <c r="E2695" i="7"/>
  <c r="D2695" i="7"/>
  <c r="E2694" i="7"/>
  <c r="D2694" i="7"/>
  <c r="E2693" i="7"/>
  <c r="D2693" i="7"/>
  <c r="E2692" i="7"/>
  <c r="D2692" i="7"/>
  <c r="E2691" i="7"/>
  <c r="D2691" i="7"/>
  <c r="E2690" i="7"/>
  <c r="D2690" i="7"/>
  <c r="E2689" i="7"/>
  <c r="D2689" i="7"/>
  <c r="E2688" i="7"/>
  <c r="D2688" i="7"/>
  <c r="E2687" i="7"/>
  <c r="D2687" i="7"/>
  <c r="E2686" i="7"/>
  <c r="D2686" i="7"/>
  <c r="E2685" i="7"/>
  <c r="D2685" i="7"/>
  <c r="E2684" i="7"/>
  <c r="D2684" i="7"/>
  <c r="E2683" i="7"/>
  <c r="D2683" i="7"/>
  <c r="E2682" i="7"/>
  <c r="D2682" i="7"/>
  <c r="E2681" i="7"/>
  <c r="D2681" i="7"/>
  <c r="E2680" i="7"/>
  <c r="D2680" i="7"/>
  <c r="E2679" i="7"/>
  <c r="D2679" i="7"/>
  <c r="E2678" i="7"/>
  <c r="D2678" i="7"/>
  <c r="E2677" i="7"/>
  <c r="D2677" i="7"/>
  <c r="E2676" i="7"/>
  <c r="D2676" i="7"/>
  <c r="E2675" i="7"/>
  <c r="D2675" i="7"/>
  <c r="E2674" i="7"/>
  <c r="D2674" i="7"/>
  <c r="E2673" i="7"/>
  <c r="D2673" i="7"/>
  <c r="E2672" i="7"/>
  <c r="D2672" i="7"/>
  <c r="E2671" i="7"/>
  <c r="D2671" i="7"/>
  <c r="E2670" i="7"/>
  <c r="D2670" i="7"/>
  <c r="E2669" i="7"/>
  <c r="D2669" i="7"/>
  <c r="E2668" i="7"/>
  <c r="D2668" i="7"/>
  <c r="E2667" i="7"/>
  <c r="D2667" i="7"/>
  <c r="E2666" i="7"/>
  <c r="D2666" i="7"/>
  <c r="E2665" i="7"/>
  <c r="D2665" i="7"/>
  <c r="E2664" i="7"/>
  <c r="D2664" i="7"/>
  <c r="E2663" i="7"/>
  <c r="D2663" i="7"/>
  <c r="E2662" i="7"/>
  <c r="D2662" i="7"/>
  <c r="E2661" i="7"/>
  <c r="D2661" i="7"/>
  <c r="E2660" i="7"/>
  <c r="D2660" i="7"/>
  <c r="E2659" i="7"/>
  <c r="D2659" i="7"/>
  <c r="E2658" i="7"/>
  <c r="D2658" i="7"/>
  <c r="E2657" i="7"/>
  <c r="D2657" i="7"/>
  <c r="E2656" i="7"/>
  <c r="D2656" i="7"/>
  <c r="E2655" i="7"/>
  <c r="D2655" i="7"/>
  <c r="E2654" i="7"/>
  <c r="D2654" i="7"/>
  <c r="E2653" i="7"/>
  <c r="D2653" i="7"/>
  <c r="E2652" i="7"/>
  <c r="D2652" i="7"/>
  <c r="E2651" i="7"/>
  <c r="D2651" i="7"/>
  <c r="E2650" i="7"/>
  <c r="D2650" i="7"/>
  <c r="E2649" i="7"/>
  <c r="D2649" i="7"/>
  <c r="E2648" i="7"/>
  <c r="D2648" i="7"/>
  <c r="E2647" i="7"/>
  <c r="D2647" i="7"/>
  <c r="E2646" i="7"/>
  <c r="D2646" i="7"/>
  <c r="E2645" i="7"/>
  <c r="D2645" i="7"/>
  <c r="E2644" i="7"/>
  <c r="D2644" i="7"/>
  <c r="E2643" i="7"/>
  <c r="D2643" i="7"/>
  <c r="E2642" i="7"/>
  <c r="D2642" i="7"/>
  <c r="E2641" i="7"/>
  <c r="D2641" i="7"/>
  <c r="E2640" i="7"/>
  <c r="D2640" i="7"/>
  <c r="E2639" i="7"/>
  <c r="D2639" i="7"/>
  <c r="E2638" i="7"/>
  <c r="D2638" i="7"/>
  <c r="E2637" i="7"/>
  <c r="D2637" i="7"/>
  <c r="E2636" i="7"/>
  <c r="D2636" i="7"/>
  <c r="E2635" i="7"/>
  <c r="D2635" i="7"/>
  <c r="E2634" i="7"/>
  <c r="D2634" i="7"/>
  <c r="E2633" i="7"/>
  <c r="D2633" i="7"/>
  <c r="E2632" i="7"/>
  <c r="D2632" i="7"/>
  <c r="E2631" i="7"/>
  <c r="D2631" i="7"/>
  <c r="E2630" i="7"/>
  <c r="D2630" i="7"/>
  <c r="E2629" i="7"/>
  <c r="D2629" i="7"/>
  <c r="E2628" i="7"/>
  <c r="D2628" i="7"/>
  <c r="E2627" i="7"/>
  <c r="D2627" i="7"/>
  <c r="E2626" i="7"/>
  <c r="D2626" i="7"/>
  <c r="E2625" i="7"/>
  <c r="D2625" i="7"/>
  <c r="E2624" i="7"/>
  <c r="D2624" i="7"/>
  <c r="E2623" i="7"/>
  <c r="D2623" i="7"/>
  <c r="E2622" i="7"/>
  <c r="D2622" i="7"/>
  <c r="E2621" i="7"/>
  <c r="D2621" i="7"/>
  <c r="E2620" i="7"/>
  <c r="D2620" i="7"/>
  <c r="E2619" i="7"/>
  <c r="D2619" i="7"/>
  <c r="E2618" i="7"/>
  <c r="D2618" i="7"/>
  <c r="E2617" i="7"/>
  <c r="D2617" i="7"/>
  <c r="E2616" i="7"/>
  <c r="D2616" i="7"/>
  <c r="E2615" i="7"/>
  <c r="D2615" i="7"/>
  <c r="E2614" i="7"/>
  <c r="D2614" i="7"/>
  <c r="E2613" i="7"/>
  <c r="D2613" i="7"/>
  <c r="E2612" i="7"/>
  <c r="D2612" i="7"/>
  <c r="E2611" i="7"/>
  <c r="D2611" i="7"/>
  <c r="E2610" i="7"/>
  <c r="D2610" i="7"/>
  <c r="E2609" i="7"/>
  <c r="D2609" i="7"/>
  <c r="E2608" i="7"/>
  <c r="D2608" i="7"/>
  <c r="E2607" i="7"/>
  <c r="D2607" i="7"/>
  <c r="E2606" i="7"/>
  <c r="D2606" i="7"/>
  <c r="E2605" i="7"/>
  <c r="D2605" i="7"/>
  <c r="E2604" i="7"/>
  <c r="D2604" i="7"/>
  <c r="E2603" i="7"/>
  <c r="D2603" i="7"/>
  <c r="E2602" i="7"/>
  <c r="D2602" i="7"/>
  <c r="E2601" i="7"/>
  <c r="D2601" i="7"/>
  <c r="E2600" i="7"/>
  <c r="D2600" i="7"/>
  <c r="E2599" i="7"/>
  <c r="D2599" i="7"/>
  <c r="E2598" i="7"/>
  <c r="D2598" i="7"/>
  <c r="E2597" i="7"/>
  <c r="D2597" i="7"/>
  <c r="E2596" i="7"/>
  <c r="D2596" i="7"/>
  <c r="E2595" i="7"/>
  <c r="D2595" i="7"/>
  <c r="E2594" i="7"/>
  <c r="D2594" i="7"/>
  <c r="E2593" i="7"/>
  <c r="D2593" i="7"/>
  <c r="E2592" i="7"/>
  <c r="D2592" i="7"/>
  <c r="E2591" i="7"/>
  <c r="D2591" i="7"/>
  <c r="E2590" i="7"/>
  <c r="D2590" i="7"/>
  <c r="E2589" i="7"/>
  <c r="D2589" i="7"/>
  <c r="E2588" i="7"/>
  <c r="D2588" i="7"/>
  <c r="E2587" i="7"/>
  <c r="D2587" i="7"/>
  <c r="E2586" i="7"/>
  <c r="D2586" i="7"/>
  <c r="E2585" i="7"/>
  <c r="D2585" i="7"/>
  <c r="E2584" i="7"/>
  <c r="D2584" i="7"/>
  <c r="E2583" i="7"/>
  <c r="D2583" i="7"/>
  <c r="E2582" i="7"/>
  <c r="D2582" i="7"/>
  <c r="E2581" i="7"/>
  <c r="D2581" i="7"/>
  <c r="E2580" i="7"/>
  <c r="D2580" i="7"/>
  <c r="E2579" i="7"/>
  <c r="D2579" i="7"/>
  <c r="E2578" i="7"/>
  <c r="D2578" i="7"/>
  <c r="E2577" i="7"/>
  <c r="D2577" i="7"/>
  <c r="E2576" i="7"/>
  <c r="D2576" i="7"/>
  <c r="E2575" i="7"/>
  <c r="D2575" i="7"/>
  <c r="E2574" i="7"/>
  <c r="D2574" i="7"/>
  <c r="E2573" i="7"/>
  <c r="D2573" i="7"/>
  <c r="E2572" i="7"/>
  <c r="D2572" i="7"/>
  <c r="E2571" i="7"/>
  <c r="D2571" i="7"/>
  <c r="E2570" i="7"/>
  <c r="D2570" i="7"/>
  <c r="E2569" i="7"/>
  <c r="D2569" i="7"/>
  <c r="E2568" i="7"/>
  <c r="D2568" i="7"/>
  <c r="E2567" i="7"/>
  <c r="D2567" i="7"/>
  <c r="E2566" i="7"/>
  <c r="D2566" i="7"/>
  <c r="E2565" i="7"/>
  <c r="D2565" i="7"/>
  <c r="E2564" i="7"/>
  <c r="D2564" i="7"/>
  <c r="E2563" i="7"/>
  <c r="D2563" i="7"/>
  <c r="E2562" i="7"/>
  <c r="D2562" i="7"/>
  <c r="E2561" i="7"/>
  <c r="D2561" i="7"/>
  <c r="E2560" i="7"/>
  <c r="D2560" i="7"/>
  <c r="E2559" i="7"/>
  <c r="D2559" i="7"/>
  <c r="E2558" i="7"/>
  <c r="D2558" i="7"/>
  <c r="E2557" i="7"/>
  <c r="D2557" i="7"/>
  <c r="E2556" i="7"/>
  <c r="D2556" i="7"/>
  <c r="E2555" i="7"/>
  <c r="D2555" i="7"/>
  <c r="E2554" i="7"/>
  <c r="D2554" i="7"/>
  <c r="E2553" i="7"/>
  <c r="D2553" i="7"/>
  <c r="E2552" i="7"/>
  <c r="D2552" i="7"/>
  <c r="E2551" i="7"/>
  <c r="D2551" i="7"/>
  <c r="E2550" i="7"/>
  <c r="D2550" i="7"/>
  <c r="E2549" i="7"/>
  <c r="D2549" i="7"/>
  <c r="E2548" i="7"/>
  <c r="D2548" i="7"/>
  <c r="E2547" i="7"/>
  <c r="D2547" i="7"/>
  <c r="E2546" i="7"/>
  <c r="D2546" i="7"/>
  <c r="E2545" i="7"/>
  <c r="D2545" i="7"/>
  <c r="E2544" i="7"/>
  <c r="D2544" i="7"/>
  <c r="E2543" i="7"/>
  <c r="D2543" i="7"/>
  <c r="E2542" i="7"/>
  <c r="D2542" i="7"/>
  <c r="E2541" i="7"/>
  <c r="D2541" i="7"/>
  <c r="E2540" i="7"/>
  <c r="D2540" i="7"/>
  <c r="E2539" i="7"/>
  <c r="D2539" i="7"/>
  <c r="E2538" i="7"/>
  <c r="D2538" i="7"/>
  <c r="E2537" i="7"/>
  <c r="D2537" i="7"/>
  <c r="E2536" i="7"/>
  <c r="D2536" i="7"/>
  <c r="E2535" i="7"/>
  <c r="D2535" i="7"/>
  <c r="E2534" i="7"/>
  <c r="D2534" i="7"/>
  <c r="E2533" i="7"/>
  <c r="D2533" i="7"/>
  <c r="E2532" i="7"/>
  <c r="D2532" i="7"/>
  <c r="E2531" i="7"/>
  <c r="D2531" i="7"/>
  <c r="E2530" i="7"/>
  <c r="D2530" i="7"/>
  <c r="E2529" i="7"/>
  <c r="D2529" i="7"/>
  <c r="E2528" i="7"/>
  <c r="D2528" i="7"/>
  <c r="E2527" i="7"/>
  <c r="D2527" i="7"/>
  <c r="E2526" i="7"/>
  <c r="D2526" i="7"/>
  <c r="E2525" i="7"/>
  <c r="D2525" i="7"/>
  <c r="E2524" i="7"/>
  <c r="D2524" i="7"/>
  <c r="E2523" i="7"/>
  <c r="D2523" i="7"/>
  <c r="E2522" i="7"/>
  <c r="D2522" i="7"/>
  <c r="E2521" i="7"/>
  <c r="D2521" i="7"/>
  <c r="E2520" i="7"/>
  <c r="D2520" i="7"/>
  <c r="E2519" i="7"/>
  <c r="D2519" i="7"/>
  <c r="E2518" i="7"/>
  <c r="D2518" i="7"/>
  <c r="E2517" i="7"/>
  <c r="D2517" i="7"/>
  <c r="E2516" i="7"/>
  <c r="D2516" i="7"/>
  <c r="E2515" i="7"/>
  <c r="D2515" i="7"/>
  <c r="E2514" i="7"/>
  <c r="D2514" i="7"/>
  <c r="E2513" i="7"/>
  <c r="D2513" i="7"/>
  <c r="E2512" i="7"/>
  <c r="D2512" i="7"/>
  <c r="E2511" i="7"/>
  <c r="D2511" i="7"/>
  <c r="E2510" i="7"/>
  <c r="D2510" i="7"/>
  <c r="E2509" i="7"/>
  <c r="D2509" i="7"/>
  <c r="E2508" i="7"/>
  <c r="D2508" i="7"/>
  <c r="E2507" i="7"/>
  <c r="D2507" i="7"/>
  <c r="E2506" i="7"/>
  <c r="D2506" i="7"/>
  <c r="E2505" i="7"/>
  <c r="D2505" i="7"/>
  <c r="E2504" i="7"/>
  <c r="D2504" i="7"/>
  <c r="E2503" i="7"/>
  <c r="D2503" i="7"/>
  <c r="E2502" i="7"/>
  <c r="D2502" i="7"/>
  <c r="E2501" i="7"/>
  <c r="D2501" i="7"/>
  <c r="E2500" i="7"/>
  <c r="D2500" i="7"/>
  <c r="E2499" i="7"/>
  <c r="D2499" i="7"/>
  <c r="E2498" i="7"/>
  <c r="D2498" i="7"/>
  <c r="E2497" i="7"/>
  <c r="D2497" i="7"/>
  <c r="E2496" i="7"/>
  <c r="D2496" i="7"/>
  <c r="E2495" i="7"/>
  <c r="D2495" i="7"/>
  <c r="E2494" i="7"/>
  <c r="D2494" i="7"/>
  <c r="E2493" i="7"/>
  <c r="D2493" i="7"/>
  <c r="E2492" i="7"/>
  <c r="D2492" i="7"/>
  <c r="E2491" i="7"/>
  <c r="D2491" i="7"/>
  <c r="E2490" i="7"/>
  <c r="D2490" i="7"/>
  <c r="E2489" i="7"/>
  <c r="D2489" i="7"/>
  <c r="E2488" i="7"/>
  <c r="D2488" i="7"/>
  <c r="E2487" i="7"/>
  <c r="D2487" i="7"/>
  <c r="E2486" i="7"/>
  <c r="D2486" i="7"/>
  <c r="E2485" i="7"/>
  <c r="D2485" i="7"/>
  <c r="E2484" i="7"/>
  <c r="D2484" i="7"/>
  <c r="E2483" i="7"/>
  <c r="D2483" i="7"/>
  <c r="E2482" i="7"/>
  <c r="D2482" i="7"/>
  <c r="E2481" i="7"/>
  <c r="D2481" i="7"/>
  <c r="E2480" i="7"/>
  <c r="D2480" i="7"/>
  <c r="E2479" i="7"/>
  <c r="D2479" i="7"/>
  <c r="E2478" i="7"/>
  <c r="D2478" i="7"/>
  <c r="E2477" i="7"/>
  <c r="D2477" i="7"/>
  <c r="E2476" i="7"/>
  <c r="D2476" i="7"/>
  <c r="E2475" i="7"/>
  <c r="D2475" i="7"/>
  <c r="E2474" i="7"/>
  <c r="D2474" i="7"/>
  <c r="E2473" i="7"/>
  <c r="D2473" i="7"/>
  <c r="E2472" i="7"/>
  <c r="D2472" i="7"/>
  <c r="E2471" i="7"/>
  <c r="D2471" i="7"/>
  <c r="E2470" i="7"/>
  <c r="D2470" i="7"/>
  <c r="E2469" i="7"/>
  <c r="D2469" i="7"/>
  <c r="E2468" i="7"/>
  <c r="D2468" i="7"/>
  <c r="E2467" i="7"/>
  <c r="D2467" i="7"/>
  <c r="E2466" i="7"/>
  <c r="D2466" i="7"/>
  <c r="E2465" i="7"/>
  <c r="D2465" i="7"/>
  <c r="E2464" i="7"/>
  <c r="D2464" i="7"/>
  <c r="E2463" i="7"/>
  <c r="D2463" i="7"/>
  <c r="E2462" i="7"/>
  <c r="D2462" i="7"/>
  <c r="E2461" i="7"/>
  <c r="D2461" i="7"/>
  <c r="E2460" i="7"/>
  <c r="D2460" i="7"/>
  <c r="E2459" i="7"/>
  <c r="D2459" i="7"/>
  <c r="E2458" i="7"/>
  <c r="D2458" i="7"/>
  <c r="E2457" i="7"/>
  <c r="D2457" i="7"/>
  <c r="E2456" i="7"/>
  <c r="D2456" i="7"/>
  <c r="E2455" i="7"/>
  <c r="D2455" i="7"/>
  <c r="E2454" i="7"/>
  <c r="D2454" i="7"/>
  <c r="E2453" i="7"/>
  <c r="D2453" i="7"/>
  <c r="E2452" i="7"/>
  <c r="D2452" i="7"/>
  <c r="E2451" i="7"/>
  <c r="D2451" i="7"/>
  <c r="E2450" i="7"/>
  <c r="D2450" i="7"/>
  <c r="E2449" i="7"/>
  <c r="D2449" i="7"/>
  <c r="E2448" i="7"/>
  <c r="D2448" i="7"/>
  <c r="E2447" i="7"/>
  <c r="D2447" i="7"/>
  <c r="E2446" i="7"/>
  <c r="D2446" i="7"/>
  <c r="E2445" i="7"/>
  <c r="D2445" i="7"/>
  <c r="E2444" i="7"/>
  <c r="D2444" i="7"/>
  <c r="E2443" i="7"/>
  <c r="D2443" i="7"/>
  <c r="E2442" i="7"/>
  <c r="D2442" i="7"/>
  <c r="E2441" i="7"/>
  <c r="D2441" i="7"/>
  <c r="E2440" i="7"/>
  <c r="D2440" i="7"/>
  <c r="E2439" i="7"/>
  <c r="D2439" i="7"/>
  <c r="E2438" i="7"/>
  <c r="D2438" i="7"/>
  <c r="E2437" i="7"/>
  <c r="D2437" i="7"/>
  <c r="E2436" i="7"/>
  <c r="D2436" i="7"/>
  <c r="E2435" i="7"/>
  <c r="D2435" i="7"/>
  <c r="E2434" i="7"/>
  <c r="D2434" i="7"/>
  <c r="E2433" i="7"/>
  <c r="D2433" i="7"/>
  <c r="E2432" i="7"/>
  <c r="D2432" i="7"/>
  <c r="E2431" i="7"/>
  <c r="D2431" i="7"/>
  <c r="E2430" i="7"/>
  <c r="D2430" i="7"/>
  <c r="E2429" i="7"/>
  <c r="D2429" i="7"/>
  <c r="E2428" i="7"/>
  <c r="D2428" i="7"/>
  <c r="E2427" i="7"/>
  <c r="D2427" i="7"/>
  <c r="E2426" i="7"/>
  <c r="D2426" i="7"/>
  <c r="E2425" i="7"/>
  <c r="D2425" i="7"/>
  <c r="E2424" i="7"/>
  <c r="D2424" i="7"/>
  <c r="E2423" i="7"/>
  <c r="D2423" i="7"/>
  <c r="E2422" i="7"/>
  <c r="D2422" i="7"/>
  <c r="E2421" i="7"/>
  <c r="D2421" i="7"/>
  <c r="E2420" i="7"/>
  <c r="D2420" i="7"/>
  <c r="E2419" i="7"/>
  <c r="D2419" i="7"/>
  <c r="E2418" i="7"/>
  <c r="D2418" i="7"/>
  <c r="E2417" i="7"/>
  <c r="D2417" i="7"/>
  <c r="E2416" i="7"/>
  <c r="D2416" i="7"/>
  <c r="E2415" i="7"/>
  <c r="D2415" i="7"/>
  <c r="E2414" i="7"/>
  <c r="D2414" i="7"/>
  <c r="E2413" i="7"/>
  <c r="D2413" i="7"/>
  <c r="E2412" i="7"/>
  <c r="D2412" i="7"/>
  <c r="E2411" i="7"/>
  <c r="D2411" i="7"/>
  <c r="E2410" i="7"/>
  <c r="D2410" i="7"/>
  <c r="E2409" i="7"/>
  <c r="D2409" i="7"/>
  <c r="E2408" i="7"/>
  <c r="D2408" i="7"/>
  <c r="E2407" i="7"/>
  <c r="D2407" i="7"/>
  <c r="E2406" i="7"/>
  <c r="D2406" i="7"/>
  <c r="E2405" i="7"/>
  <c r="D2405" i="7"/>
  <c r="E2404" i="7"/>
  <c r="D2404" i="7"/>
  <c r="E2403" i="7"/>
  <c r="D2403" i="7"/>
  <c r="E2402" i="7"/>
  <c r="D2402" i="7"/>
  <c r="E2401" i="7"/>
  <c r="D2401" i="7"/>
  <c r="E2400" i="7"/>
  <c r="D2400" i="7"/>
  <c r="E2399" i="7"/>
  <c r="D2399" i="7"/>
  <c r="E2398" i="7"/>
  <c r="D2398" i="7"/>
  <c r="E2397" i="7"/>
  <c r="D2397" i="7"/>
  <c r="E2396" i="7"/>
  <c r="D2396" i="7"/>
  <c r="E2395" i="7"/>
  <c r="D2395" i="7"/>
  <c r="E2394" i="7"/>
  <c r="D2394" i="7"/>
  <c r="E2393" i="7"/>
  <c r="D2393" i="7"/>
  <c r="E2392" i="7"/>
  <c r="D2392" i="7"/>
  <c r="E2391" i="7"/>
  <c r="D2391" i="7"/>
  <c r="E2390" i="7"/>
  <c r="D2390" i="7"/>
  <c r="E2389" i="7"/>
  <c r="D2389" i="7"/>
  <c r="E2388" i="7"/>
  <c r="D2388" i="7"/>
  <c r="E2387" i="7"/>
  <c r="D2387" i="7"/>
  <c r="E2386" i="7"/>
  <c r="D2386" i="7"/>
  <c r="E2385" i="7"/>
  <c r="D2385" i="7"/>
  <c r="E2384" i="7"/>
  <c r="D2384" i="7"/>
  <c r="E2383" i="7"/>
  <c r="D2383" i="7"/>
  <c r="E2382" i="7"/>
  <c r="D2382" i="7"/>
  <c r="E2381" i="7"/>
  <c r="D2381" i="7"/>
  <c r="E2380" i="7"/>
  <c r="D2380" i="7"/>
  <c r="E2379" i="7"/>
  <c r="D2379" i="7"/>
  <c r="E2378" i="7"/>
  <c r="D2378" i="7"/>
  <c r="E2377" i="7"/>
  <c r="D2377" i="7"/>
  <c r="E2376" i="7"/>
  <c r="D2376" i="7"/>
  <c r="E2375" i="7"/>
  <c r="D2375" i="7"/>
  <c r="E2374" i="7"/>
  <c r="D2374" i="7"/>
  <c r="E2373" i="7"/>
  <c r="D2373" i="7"/>
  <c r="E2372" i="7"/>
  <c r="D2372" i="7"/>
  <c r="E2371" i="7"/>
  <c r="D2371" i="7"/>
  <c r="E2370" i="7"/>
  <c r="D2370" i="7"/>
  <c r="E2369" i="7"/>
  <c r="D2369" i="7"/>
  <c r="E2368" i="7"/>
  <c r="D2368" i="7"/>
  <c r="E2367" i="7"/>
  <c r="D2367" i="7"/>
  <c r="E2366" i="7"/>
  <c r="D2366" i="7"/>
  <c r="E2365" i="7"/>
  <c r="D2365" i="7"/>
  <c r="E2364" i="7"/>
  <c r="D2364" i="7"/>
  <c r="E2363" i="7"/>
  <c r="D2363" i="7"/>
  <c r="E2362" i="7"/>
  <c r="D2362" i="7"/>
  <c r="E2361" i="7"/>
  <c r="D2361" i="7"/>
  <c r="E2360" i="7"/>
  <c r="D2360" i="7"/>
  <c r="E2359" i="7"/>
  <c r="D2359" i="7"/>
  <c r="E2358" i="7"/>
  <c r="D2358" i="7"/>
  <c r="E2357" i="7"/>
  <c r="D2357" i="7"/>
  <c r="E2356" i="7"/>
  <c r="D2356" i="7"/>
  <c r="E2355" i="7"/>
  <c r="D2355" i="7"/>
  <c r="E2354" i="7"/>
  <c r="D2354" i="7"/>
  <c r="E2353" i="7"/>
  <c r="D2353" i="7"/>
  <c r="E2352" i="7"/>
  <c r="D2352" i="7"/>
  <c r="E2351" i="7"/>
  <c r="D2351" i="7"/>
  <c r="E2350" i="7"/>
  <c r="D2350" i="7"/>
  <c r="E2349" i="7"/>
  <c r="D2349" i="7"/>
  <c r="E2348" i="7"/>
  <c r="D2348" i="7"/>
  <c r="E2347" i="7"/>
  <c r="D2347" i="7"/>
  <c r="E2346" i="7"/>
  <c r="D2346" i="7"/>
  <c r="E2345" i="7"/>
  <c r="D2345" i="7"/>
  <c r="E2344" i="7"/>
  <c r="D2344" i="7"/>
  <c r="E2343" i="7"/>
  <c r="D2343" i="7"/>
  <c r="E2342" i="7"/>
  <c r="D2342" i="7"/>
  <c r="E2341" i="7"/>
  <c r="D2341" i="7"/>
  <c r="E2340" i="7"/>
  <c r="D2340" i="7"/>
  <c r="E2339" i="7"/>
  <c r="D2339" i="7"/>
  <c r="E2338" i="7"/>
  <c r="D2338" i="7"/>
  <c r="E2337" i="7"/>
  <c r="D2337" i="7"/>
  <c r="E2336" i="7"/>
  <c r="D2336" i="7"/>
  <c r="E2335" i="7"/>
  <c r="D2335" i="7"/>
  <c r="E2334" i="7"/>
  <c r="D2334" i="7"/>
  <c r="E2333" i="7"/>
  <c r="D2333" i="7"/>
  <c r="E2332" i="7"/>
  <c r="D2332" i="7"/>
  <c r="E2331" i="7"/>
  <c r="D2331" i="7"/>
  <c r="E2330" i="7"/>
  <c r="D2330" i="7"/>
  <c r="E2329" i="7"/>
  <c r="D2329" i="7"/>
  <c r="E2328" i="7"/>
  <c r="D2328" i="7"/>
  <c r="E2327" i="7"/>
  <c r="D2327" i="7"/>
  <c r="E2326" i="7"/>
  <c r="D2326" i="7"/>
  <c r="E2325" i="7"/>
  <c r="D2325" i="7"/>
  <c r="E2324" i="7"/>
  <c r="D2324" i="7"/>
  <c r="E2323" i="7"/>
  <c r="D2323" i="7"/>
  <c r="E2322" i="7"/>
  <c r="D2322" i="7"/>
  <c r="E2321" i="7"/>
  <c r="D2321" i="7"/>
  <c r="E2320" i="7"/>
  <c r="D2320" i="7"/>
  <c r="E2319" i="7"/>
  <c r="D2319" i="7"/>
  <c r="E2318" i="7"/>
  <c r="D2318" i="7"/>
  <c r="E2317" i="7"/>
  <c r="D2317" i="7"/>
  <c r="E2316" i="7"/>
  <c r="D2316" i="7"/>
  <c r="E2315" i="7"/>
  <c r="D2315" i="7"/>
  <c r="E2314" i="7"/>
  <c r="D2314" i="7"/>
  <c r="E2313" i="7"/>
  <c r="D2313" i="7"/>
  <c r="E2312" i="7"/>
  <c r="D2312" i="7"/>
  <c r="E2311" i="7"/>
  <c r="D2311" i="7"/>
  <c r="E2310" i="7"/>
  <c r="D2310" i="7"/>
  <c r="E2309" i="7"/>
  <c r="D2309" i="7"/>
  <c r="E2308" i="7"/>
  <c r="D2308" i="7"/>
  <c r="E2307" i="7"/>
  <c r="D2307" i="7"/>
  <c r="E2306" i="7"/>
  <c r="D2306" i="7"/>
  <c r="E2305" i="7"/>
  <c r="D2305" i="7"/>
  <c r="E2304" i="7"/>
  <c r="D2304" i="7"/>
  <c r="E2303" i="7"/>
  <c r="D2303" i="7"/>
  <c r="E2302" i="7"/>
  <c r="D2302" i="7"/>
  <c r="E2301" i="7"/>
  <c r="D2301" i="7"/>
  <c r="E2300" i="7"/>
  <c r="D2300" i="7"/>
  <c r="E2299" i="7"/>
  <c r="D2299" i="7"/>
  <c r="E2298" i="7"/>
  <c r="D2298" i="7"/>
  <c r="E2297" i="7"/>
  <c r="D2297" i="7"/>
  <c r="E2296" i="7"/>
  <c r="D2296" i="7"/>
  <c r="E2295" i="7"/>
  <c r="D2295" i="7"/>
  <c r="E2294" i="7"/>
  <c r="D2294" i="7"/>
  <c r="E2293" i="7"/>
  <c r="D2293" i="7"/>
  <c r="E2292" i="7"/>
  <c r="D2292" i="7"/>
  <c r="E2291" i="7"/>
  <c r="D2291" i="7"/>
  <c r="E2290" i="7"/>
  <c r="D2290" i="7"/>
  <c r="E2289" i="7"/>
  <c r="D2289" i="7"/>
  <c r="E2288" i="7"/>
  <c r="D2288" i="7"/>
  <c r="E2287" i="7"/>
  <c r="D2287" i="7"/>
  <c r="E2286" i="7"/>
  <c r="D2286" i="7"/>
  <c r="E2285" i="7"/>
  <c r="D2285" i="7"/>
  <c r="E2284" i="7"/>
  <c r="D2284" i="7"/>
  <c r="E2283" i="7"/>
  <c r="D2283" i="7"/>
  <c r="E2282" i="7"/>
  <c r="D2282" i="7"/>
  <c r="E2281" i="7"/>
  <c r="D2281" i="7"/>
  <c r="E2280" i="7"/>
  <c r="D2280" i="7"/>
  <c r="E2279" i="7"/>
  <c r="D2279" i="7"/>
  <c r="E2278" i="7"/>
  <c r="D2278" i="7"/>
  <c r="E2277" i="7"/>
  <c r="D2277" i="7"/>
  <c r="E2276" i="7"/>
  <c r="D2276" i="7"/>
  <c r="E2275" i="7"/>
  <c r="D2275" i="7"/>
  <c r="E2274" i="7"/>
  <c r="D2274" i="7"/>
  <c r="E2273" i="7"/>
  <c r="D2273" i="7"/>
  <c r="E2272" i="7"/>
  <c r="D2272" i="7"/>
  <c r="E2271" i="7"/>
  <c r="D2271" i="7"/>
  <c r="E2270" i="7"/>
  <c r="D2270" i="7"/>
  <c r="E2269" i="7"/>
  <c r="D2269" i="7"/>
  <c r="E2268" i="7"/>
  <c r="D2268" i="7"/>
  <c r="E2267" i="7"/>
  <c r="D2267" i="7"/>
  <c r="E2266" i="7"/>
  <c r="D2266" i="7"/>
  <c r="E2265" i="7"/>
  <c r="D2265" i="7"/>
  <c r="E2264" i="7"/>
  <c r="D2264" i="7"/>
  <c r="E2263" i="7"/>
  <c r="D2263" i="7"/>
  <c r="E2262" i="7"/>
  <c r="D2262" i="7"/>
  <c r="E2261" i="7"/>
  <c r="D2261" i="7"/>
  <c r="E2260" i="7"/>
  <c r="D2260" i="7"/>
  <c r="E2259" i="7"/>
  <c r="D2259" i="7"/>
  <c r="E2258" i="7"/>
  <c r="D2258" i="7"/>
  <c r="E2257" i="7"/>
  <c r="D2257" i="7"/>
  <c r="E2256" i="7"/>
  <c r="D2256" i="7"/>
  <c r="E2255" i="7"/>
  <c r="D2255" i="7"/>
  <c r="E2254" i="7"/>
  <c r="D2254" i="7"/>
  <c r="E2253" i="7"/>
  <c r="D2253" i="7"/>
  <c r="E2252" i="7"/>
  <c r="D2252" i="7"/>
  <c r="E2251" i="7"/>
  <c r="D2251" i="7"/>
  <c r="E2250" i="7"/>
  <c r="D2250" i="7"/>
  <c r="E2249" i="7"/>
  <c r="D2249" i="7"/>
  <c r="E2248" i="7"/>
  <c r="D2248" i="7"/>
  <c r="E2247" i="7"/>
  <c r="D2247" i="7"/>
  <c r="E2246" i="7"/>
  <c r="D2246" i="7"/>
  <c r="E2245" i="7"/>
  <c r="D2245" i="7"/>
  <c r="E2244" i="7"/>
  <c r="D2244" i="7"/>
  <c r="E2243" i="7"/>
  <c r="D2243" i="7"/>
  <c r="E2242" i="7"/>
  <c r="D2242" i="7"/>
  <c r="E2241" i="7"/>
  <c r="D2241" i="7"/>
  <c r="E2240" i="7"/>
  <c r="D2240" i="7"/>
  <c r="E2239" i="7"/>
  <c r="D2239" i="7"/>
  <c r="E2238" i="7"/>
  <c r="D2238" i="7"/>
  <c r="E2237" i="7"/>
  <c r="D2237" i="7"/>
  <c r="E2236" i="7"/>
  <c r="D2236" i="7"/>
  <c r="E2235" i="7"/>
  <c r="D2235" i="7"/>
  <c r="E2234" i="7"/>
  <c r="D2234" i="7"/>
  <c r="E2233" i="7"/>
  <c r="D2233" i="7"/>
  <c r="E2232" i="7"/>
  <c r="D2232" i="7"/>
  <c r="E2231" i="7"/>
  <c r="D2231" i="7"/>
  <c r="E2230" i="7"/>
  <c r="D2230" i="7"/>
  <c r="E2229" i="7"/>
  <c r="D2229" i="7"/>
  <c r="E2228" i="7"/>
  <c r="D2228" i="7"/>
  <c r="E2227" i="7"/>
  <c r="D2227" i="7"/>
  <c r="E2226" i="7"/>
  <c r="D2226" i="7"/>
  <c r="E2225" i="7"/>
  <c r="D2225" i="7"/>
  <c r="E2224" i="7"/>
  <c r="D2224" i="7"/>
  <c r="E2223" i="7"/>
  <c r="D2223" i="7"/>
  <c r="E2222" i="7"/>
  <c r="D2222" i="7"/>
  <c r="E2221" i="7"/>
  <c r="D2221" i="7"/>
  <c r="E2220" i="7"/>
  <c r="D2220" i="7"/>
  <c r="E2219" i="7"/>
  <c r="D2219" i="7"/>
  <c r="E2218" i="7"/>
  <c r="D2218" i="7"/>
  <c r="E2217" i="7"/>
  <c r="D2217" i="7"/>
  <c r="E2216" i="7"/>
  <c r="D2216" i="7"/>
  <c r="E2215" i="7"/>
  <c r="D2215" i="7"/>
  <c r="E2214" i="7"/>
  <c r="D2214" i="7"/>
  <c r="E2213" i="7"/>
  <c r="D2213" i="7"/>
  <c r="E2212" i="7"/>
  <c r="D2212" i="7"/>
  <c r="E2211" i="7"/>
  <c r="D2211" i="7"/>
  <c r="E2210" i="7"/>
  <c r="D2210" i="7"/>
  <c r="E2209" i="7"/>
  <c r="D2209" i="7"/>
  <c r="E2208" i="7"/>
  <c r="D2208" i="7"/>
  <c r="E2207" i="7"/>
  <c r="D2207" i="7"/>
  <c r="E2206" i="7"/>
  <c r="D2206" i="7"/>
  <c r="E2205" i="7"/>
  <c r="D2205" i="7"/>
  <c r="E2204" i="7"/>
  <c r="D2204" i="7"/>
  <c r="E2203" i="7"/>
  <c r="D2203" i="7"/>
  <c r="E2202" i="7"/>
  <c r="D2202" i="7"/>
  <c r="E2201" i="7"/>
  <c r="D2201" i="7"/>
  <c r="E2200" i="7"/>
  <c r="D2200" i="7"/>
  <c r="E2199" i="7"/>
  <c r="D2199" i="7"/>
  <c r="E2198" i="7"/>
  <c r="D2198" i="7"/>
  <c r="E2197" i="7"/>
  <c r="D2197" i="7"/>
  <c r="E2196" i="7"/>
  <c r="D2196" i="7"/>
  <c r="E2195" i="7"/>
  <c r="D2195" i="7"/>
  <c r="E2194" i="7"/>
  <c r="D2194" i="7"/>
  <c r="E2193" i="7"/>
  <c r="D2193" i="7"/>
  <c r="E2192" i="7"/>
  <c r="D2192" i="7"/>
  <c r="E2191" i="7"/>
  <c r="D2191" i="7"/>
  <c r="E2190" i="7"/>
  <c r="D2190" i="7"/>
  <c r="E2189" i="7"/>
  <c r="D2189" i="7"/>
  <c r="E2188" i="7"/>
  <c r="D2188" i="7"/>
  <c r="E2187" i="7"/>
  <c r="D2187" i="7"/>
  <c r="E2186" i="7"/>
  <c r="D2186" i="7"/>
  <c r="E2185" i="7"/>
  <c r="D2185" i="7"/>
  <c r="E2184" i="7"/>
  <c r="D2184" i="7"/>
  <c r="E2183" i="7"/>
  <c r="D2183" i="7"/>
  <c r="E2182" i="7"/>
  <c r="D2182" i="7"/>
  <c r="E2181" i="7"/>
  <c r="D2181" i="7"/>
  <c r="E2180" i="7"/>
  <c r="D2180" i="7"/>
  <c r="E2179" i="7"/>
  <c r="D2179" i="7"/>
  <c r="E2178" i="7"/>
  <c r="D2178" i="7"/>
  <c r="E2177" i="7"/>
  <c r="D2177" i="7"/>
  <c r="E2176" i="7"/>
  <c r="D2176" i="7"/>
  <c r="E2175" i="7"/>
  <c r="D2175" i="7"/>
  <c r="E2174" i="7"/>
  <c r="D2174" i="7"/>
  <c r="E2173" i="7"/>
  <c r="D2173" i="7"/>
  <c r="E2172" i="7"/>
  <c r="D2172" i="7"/>
  <c r="E2171" i="7"/>
  <c r="D2171" i="7"/>
  <c r="E2170" i="7"/>
  <c r="D2170" i="7"/>
  <c r="E2169" i="7"/>
  <c r="D2169" i="7"/>
  <c r="E2168" i="7"/>
  <c r="D2168" i="7"/>
  <c r="E2167" i="7"/>
  <c r="D2167" i="7"/>
  <c r="E2166" i="7"/>
  <c r="D2166" i="7"/>
  <c r="E2165" i="7"/>
  <c r="D2165" i="7"/>
  <c r="E2164" i="7"/>
  <c r="D2164" i="7"/>
  <c r="E2163" i="7"/>
  <c r="D2163" i="7"/>
  <c r="E2162" i="7"/>
  <c r="D2162" i="7"/>
  <c r="E2161" i="7"/>
  <c r="D2161" i="7"/>
  <c r="E2160" i="7"/>
  <c r="D2160" i="7"/>
  <c r="E2159" i="7"/>
  <c r="D2159" i="7"/>
  <c r="E2158" i="7"/>
  <c r="D2158" i="7"/>
  <c r="E2157" i="7"/>
  <c r="D2157" i="7"/>
  <c r="E2156" i="7"/>
  <c r="D2156" i="7"/>
  <c r="E2155" i="7"/>
  <c r="D2155" i="7"/>
  <c r="E2154" i="7"/>
  <c r="D2154" i="7"/>
  <c r="E2153" i="7"/>
  <c r="D2153" i="7"/>
  <c r="E2152" i="7"/>
  <c r="D2152" i="7"/>
  <c r="E2151" i="7"/>
  <c r="D2151" i="7"/>
  <c r="E2150" i="7"/>
  <c r="D2150" i="7"/>
  <c r="E2149" i="7"/>
  <c r="D2149" i="7"/>
  <c r="E2148" i="7"/>
  <c r="D2148" i="7"/>
  <c r="E2147" i="7"/>
  <c r="D2147" i="7"/>
  <c r="E2146" i="7"/>
  <c r="D2146" i="7"/>
  <c r="E2145" i="7"/>
  <c r="D2145" i="7"/>
  <c r="E2144" i="7"/>
  <c r="D2144" i="7"/>
  <c r="E2143" i="7"/>
  <c r="D2143" i="7"/>
  <c r="E2142" i="7"/>
  <c r="D2142" i="7"/>
  <c r="E2141" i="7"/>
  <c r="D2141" i="7"/>
  <c r="E2140" i="7"/>
  <c r="D2140" i="7"/>
  <c r="E2139" i="7"/>
  <c r="D2139" i="7"/>
  <c r="E2138" i="7"/>
  <c r="D2138" i="7"/>
  <c r="E2137" i="7"/>
  <c r="D2137" i="7"/>
  <c r="E2136" i="7"/>
  <c r="D2136" i="7"/>
  <c r="E2135" i="7"/>
  <c r="D2135" i="7"/>
  <c r="E2134" i="7"/>
  <c r="D2134" i="7"/>
  <c r="E2133" i="7"/>
  <c r="D2133" i="7"/>
  <c r="E2132" i="7"/>
  <c r="D2132" i="7"/>
  <c r="E2131" i="7"/>
  <c r="D2131" i="7"/>
  <c r="E2130" i="7"/>
  <c r="D2130" i="7"/>
  <c r="E2129" i="7"/>
  <c r="D2129" i="7"/>
  <c r="E2128" i="7"/>
  <c r="D2128" i="7"/>
  <c r="E2127" i="7"/>
  <c r="D2127" i="7"/>
  <c r="E2126" i="7"/>
  <c r="D2126" i="7"/>
  <c r="E2125" i="7"/>
  <c r="D2125" i="7"/>
  <c r="E2124" i="7"/>
  <c r="D2124" i="7"/>
  <c r="E2123" i="7"/>
  <c r="D2123" i="7"/>
  <c r="E2122" i="7"/>
  <c r="D2122" i="7"/>
  <c r="E2121" i="7"/>
  <c r="D2121" i="7"/>
  <c r="E2120" i="7"/>
  <c r="D2120" i="7"/>
  <c r="E2119" i="7"/>
  <c r="D2119" i="7"/>
  <c r="E2118" i="7"/>
  <c r="D2118" i="7"/>
  <c r="E2117" i="7"/>
  <c r="D2117" i="7"/>
  <c r="E2116" i="7"/>
  <c r="D2116" i="7"/>
  <c r="E2115" i="7"/>
  <c r="D2115" i="7"/>
  <c r="E2114" i="7"/>
  <c r="D2114" i="7"/>
  <c r="E2113" i="7"/>
  <c r="D2113" i="7"/>
  <c r="E2112" i="7"/>
  <c r="D2112" i="7"/>
  <c r="E2111" i="7"/>
  <c r="D2111" i="7"/>
  <c r="E2110" i="7"/>
  <c r="D2110" i="7"/>
  <c r="E2109" i="7"/>
  <c r="D2109" i="7"/>
  <c r="E2108" i="7"/>
  <c r="D2108" i="7"/>
  <c r="E2107" i="7"/>
  <c r="D2107" i="7"/>
  <c r="E2106" i="7"/>
  <c r="D2106" i="7"/>
  <c r="E2105" i="7"/>
  <c r="D2105" i="7"/>
  <c r="E2104" i="7"/>
  <c r="D2104" i="7"/>
  <c r="E2103" i="7"/>
  <c r="D2103" i="7"/>
  <c r="E2102" i="7"/>
  <c r="D2102" i="7"/>
  <c r="E2101" i="7"/>
  <c r="D2101" i="7"/>
  <c r="E2100" i="7"/>
  <c r="D2100" i="7"/>
  <c r="E2099" i="7"/>
  <c r="D2099" i="7"/>
  <c r="E2098" i="7"/>
  <c r="D2098" i="7"/>
  <c r="E2097" i="7"/>
  <c r="D2097" i="7"/>
  <c r="E2096" i="7"/>
  <c r="D2096" i="7"/>
  <c r="E2095" i="7"/>
  <c r="D2095" i="7"/>
  <c r="E2094" i="7"/>
  <c r="D2094" i="7"/>
  <c r="E2093" i="7"/>
  <c r="D2093" i="7"/>
  <c r="E2092" i="7"/>
  <c r="D2092" i="7"/>
  <c r="E2091" i="7"/>
  <c r="D2091" i="7"/>
  <c r="E2090" i="7"/>
  <c r="D2090" i="7"/>
  <c r="E2089" i="7"/>
  <c r="D2089" i="7"/>
  <c r="E2088" i="7"/>
  <c r="D2088" i="7"/>
  <c r="E2087" i="7"/>
  <c r="D2087" i="7"/>
  <c r="E2086" i="7"/>
  <c r="D2086" i="7"/>
  <c r="E2085" i="7"/>
  <c r="D2085" i="7"/>
  <c r="E2084" i="7"/>
  <c r="D2084" i="7"/>
  <c r="E2083" i="7"/>
  <c r="D2083" i="7"/>
  <c r="E2082" i="7"/>
  <c r="D2082" i="7"/>
  <c r="E2081" i="7"/>
  <c r="D2081" i="7"/>
  <c r="E2080" i="7"/>
  <c r="D2080" i="7"/>
  <c r="E2079" i="7"/>
  <c r="D2079" i="7"/>
  <c r="E2078" i="7"/>
  <c r="D2078" i="7"/>
  <c r="E2077" i="7"/>
  <c r="D2077" i="7"/>
  <c r="E2076" i="7"/>
  <c r="D2076" i="7"/>
  <c r="E2075" i="7"/>
  <c r="D2075" i="7"/>
  <c r="E2074" i="7"/>
  <c r="D2074" i="7"/>
  <c r="E2073" i="7"/>
  <c r="D2073" i="7"/>
  <c r="E2072" i="7"/>
  <c r="D2072" i="7"/>
  <c r="E2071" i="7"/>
  <c r="D2071" i="7"/>
  <c r="E2070" i="7"/>
  <c r="D2070" i="7"/>
  <c r="E2069" i="7"/>
  <c r="D2069" i="7"/>
  <c r="E2068" i="7"/>
  <c r="D2068" i="7"/>
  <c r="E2067" i="7"/>
  <c r="D2067" i="7"/>
  <c r="E2066" i="7"/>
  <c r="D2066" i="7"/>
  <c r="E2065" i="7"/>
  <c r="D2065" i="7"/>
  <c r="E2064" i="7"/>
  <c r="D2064" i="7"/>
  <c r="E2063" i="7"/>
  <c r="D2063" i="7"/>
  <c r="E2062" i="7"/>
  <c r="D2062" i="7"/>
  <c r="E2061" i="7"/>
  <c r="D2061" i="7"/>
  <c r="E2060" i="7"/>
  <c r="D2060" i="7"/>
  <c r="E2059" i="7"/>
  <c r="D2059" i="7"/>
  <c r="E2058" i="7"/>
  <c r="D2058" i="7"/>
  <c r="E2057" i="7"/>
  <c r="D2057" i="7"/>
  <c r="E2056" i="7"/>
  <c r="D2056" i="7"/>
  <c r="E2055" i="7"/>
  <c r="D2055" i="7"/>
  <c r="E2054" i="7"/>
  <c r="D2054" i="7"/>
  <c r="E2053" i="7"/>
  <c r="D2053" i="7"/>
  <c r="E2052" i="7"/>
  <c r="D2052" i="7"/>
  <c r="E2051" i="7"/>
  <c r="D2051" i="7"/>
  <c r="E2050" i="7"/>
  <c r="D2050" i="7"/>
  <c r="E2049" i="7"/>
  <c r="D2049" i="7"/>
  <c r="E2048" i="7"/>
  <c r="D2048" i="7"/>
  <c r="E2047" i="7"/>
  <c r="D2047" i="7"/>
  <c r="E2046" i="7"/>
  <c r="D2046" i="7"/>
  <c r="E2045" i="7"/>
  <c r="D2045" i="7"/>
  <c r="E2044" i="7"/>
  <c r="D2044" i="7"/>
  <c r="E2043" i="7"/>
  <c r="D2043" i="7"/>
  <c r="E2042" i="7"/>
  <c r="D2042" i="7"/>
  <c r="E2041" i="7"/>
  <c r="D2041" i="7"/>
  <c r="E2040" i="7"/>
  <c r="D2040" i="7"/>
  <c r="E2039" i="7"/>
  <c r="D2039" i="7"/>
  <c r="E2038" i="7"/>
  <c r="D2038" i="7"/>
  <c r="E2037" i="7"/>
  <c r="D2037" i="7"/>
  <c r="E2036" i="7"/>
  <c r="D2036" i="7"/>
  <c r="E2035" i="7"/>
  <c r="D2035" i="7"/>
  <c r="E2034" i="7"/>
  <c r="D2034" i="7"/>
  <c r="E2033" i="7"/>
  <c r="D2033" i="7"/>
  <c r="E2032" i="7"/>
  <c r="D2032" i="7"/>
  <c r="E2031" i="7"/>
  <c r="D2031" i="7"/>
  <c r="E2030" i="7"/>
  <c r="D2030" i="7"/>
  <c r="E2029" i="7"/>
  <c r="D2029" i="7"/>
  <c r="E2028" i="7"/>
  <c r="D2028" i="7"/>
  <c r="E2027" i="7"/>
  <c r="D2027" i="7"/>
  <c r="E2026" i="7"/>
  <c r="D2026" i="7"/>
  <c r="E2025" i="7"/>
  <c r="D2025" i="7"/>
  <c r="E2024" i="7"/>
  <c r="D2024" i="7"/>
  <c r="E2023" i="7"/>
  <c r="D2023" i="7"/>
  <c r="E2022" i="7"/>
  <c r="D2022" i="7"/>
  <c r="E2021" i="7"/>
  <c r="D2021" i="7"/>
  <c r="E2020" i="7"/>
  <c r="D2020" i="7"/>
  <c r="E2019" i="7"/>
  <c r="D2019" i="7"/>
  <c r="E2018" i="7"/>
  <c r="D2018" i="7"/>
  <c r="E2017" i="7"/>
  <c r="D2017" i="7"/>
  <c r="E2016" i="7"/>
  <c r="D2016" i="7"/>
  <c r="E2015" i="7"/>
  <c r="D2015" i="7"/>
  <c r="E2014" i="7"/>
  <c r="D2014" i="7"/>
  <c r="E2013" i="7"/>
  <c r="D2013" i="7"/>
  <c r="E2012" i="7"/>
  <c r="D2012" i="7"/>
  <c r="E2011" i="7"/>
  <c r="D2011" i="7"/>
  <c r="E2010" i="7"/>
  <c r="D2010" i="7"/>
  <c r="E2009" i="7"/>
  <c r="D2009" i="7"/>
  <c r="E2008" i="7"/>
  <c r="D2008" i="7"/>
  <c r="E2007" i="7"/>
  <c r="D2007" i="7"/>
  <c r="E2006" i="7"/>
  <c r="D2006" i="7"/>
  <c r="E2005" i="7"/>
  <c r="D2005" i="7"/>
  <c r="E2004" i="7"/>
  <c r="D2004" i="7"/>
  <c r="E2003" i="7"/>
  <c r="D2003" i="7"/>
  <c r="E2002" i="7"/>
  <c r="D2002" i="7"/>
  <c r="E2001" i="7"/>
  <c r="D2001" i="7"/>
  <c r="E2000" i="7"/>
  <c r="D2000" i="7"/>
  <c r="E1999" i="7"/>
  <c r="D1999" i="7"/>
  <c r="E1998" i="7"/>
  <c r="D1998" i="7"/>
  <c r="E1997" i="7"/>
  <c r="D1997" i="7"/>
  <c r="E1996" i="7"/>
  <c r="D1996" i="7"/>
  <c r="E1995" i="7"/>
  <c r="D1995" i="7"/>
  <c r="E1994" i="7"/>
  <c r="D1994" i="7"/>
  <c r="E1993" i="7"/>
  <c r="D1993" i="7"/>
  <c r="E1992" i="7"/>
  <c r="D1992" i="7"/>
  <c r="E1991" i="7"/>
  <c r="D1991" i="7"/>
  <c r="E1990" i="7"/>
  <c r="D1990" i="7"/>
  <c r="E1989" i="7"/>
  <c r="D1989" i="7"/>
  <c r="E1988" i="7"/>
  <c r="D1988" i="7"/>
  <c r="E1987" i="7"/>
  <c r="D1987" i="7"/>
  <c r="E1986" i="7"/>
  <c r="D1986" i="7"/>
  <c r="E1985" i="7"/>
  <c r="D1985" i="7"/>
  <c r="E1984" i="7"/>
  <c r="D1984" i="7"/>
  <c r="E1983" i="7"/>
  <c r="D1983" i="7"/>
  <c r="E1982" i="7"/>
  <c r="D1982" i="7"/>
  <c r="E1981" i="7"/>
  <c r="D1981" i="7"/>
  <c r="E1980" i="7"/>
  <c r="D1980" i="7"/>
  <c r="E1979" i="7"/>
  <c r="D1979" i="7"/>
  <c r="E1978" i="7"/>
  <c r="D1978" i="7"/>
  <c r="E1977" i="7"/>
  <c r="D1977" i="7"/>
  <c r="E1976" i="7"/>
  <c r="D1976" i="7"/>
  <c r="E1975" i="7"/>
  <c r="D1975" i="7"/>
  <c r="E1974" i="7"/>
  <c r="D1974" i="7"/>
  <c r="E1973" i="7"/>
  <c r="D1973" i="7"/>
  <c r="E1972" i="7"/>
  <c r="D1972" i="7"/>
  <c r="E1971" i="7"/>
  <c r="D1971" i="7"/>
  <c r="E1970" i="7"/>
  <c r="D1970" i="7"/>
  <c r="E1969" i="7"/>
  <c r="D1969" i="7"/>
  <c r="E1968" i="7"/>
  <c r="D1968" i="7"/>
  <c r="E1967" i="7"/>
  <c r="D1967" i="7"/>
  <c r="E1966" i="7"/>
  <c r="D1966" i="7"/>
  <c r="E1965" i="7"/>
  <c r="D1965" i="7"/>
  <c r="E1964" i="7"/>
  <c r="D1964" i="7"/>
  <c r="E1963" i="7"/>
  <c r="D1963" i="7"/>
  <c r="E1962" i="7"/>
  <c r="D1962" i="7"/>
  <c r="E1961" i="7"/>
  <c r="D1961" i="7"/>
  <c r="E1960" i="7"/>
  <c r="D1960" i="7"/>
  <c r="E1959" i="7"/>
  <c r="D1959" i="7"/>
  <c r="E1958" i="7"/>
  <c r="D1958" i="7"/>
  <c r="E1957" i="7"/>
  <c r="D1957" i="7"/>
  <c r="E1956" i="7"/>
  <c r="D1956" i="7"/>
  <c r="E1955" i="7"/>
  <c r="D1955" i="7"/>
  <c r="E1954" i="7"/>
  <c r="D1954" i="7"/>
  <c r="E1953" i="7"/>
  <c r="D1953" i="7"/>
  <c r="E1952" i="7"/>
  <c r="D1952" i="7"/>
  <c r="E1951" i="7"/>
  <c r="D1951" i="7"/>
  <c r="E1950" i="7"/>
  <c r="D1950" i="7"/>
  <c r="E1949" i="7"/>
  <c r="D1949" i="7"/>
  <c r="E1948" i="7"/>
  <c r="D1948" i="7"/>
  <c r="E1947" i="7"/>
  <c r="D1947" i="7"/>
  <c r="E1946" i="7"/>
  <c r="D1946" i="7"/>
  <c r="E1945" i="7"/>
  <c r="D1945" i="7"/>
  <c r="E1944" i="7"/>
  <c r="D1944" i="7"/>
  <c r="E1943" i="7"/>
  <c r="D1943" i="7"/>
  <c r="E1942" i="7"/>
  <c r="D1942" i="7"/>
  <c r="E1941" i="7"/>
  <c r="D1941" i="7"/>
  <c r="E1940" i="7"/>
  <c r="D1940" i="7"/>
  <c r="E1939" i="7"/>
  <c r="D1939" i="7"/>
  <c r="E1938" i="7"/>
  <c r="D1938" i="7"/>
  <c r="E1937" i="7"/>
  <c r="D1937" i="7"/>
  <c r="E1936" i="7"/>
  <c r="D1936" i="7"/>
  <c r="E1935" i="7"/>
  <c r="D1935" i="7"/>
  <c r="E1934" i="7"/>
  <c r="D1934" i="7"/>
  <c r="E1933" i="7"/>
  <c r="D1933" i="7"/>
  <c r="E1932" i="7"/>
  <c r="D1932" i="7"/>
  <c r="E1931" i="7"/>
  <c r="D1931" i="7"/>
  <c r="E1930" i="7"/>
  <c r="D1930" i="7"/>
  <c r="E1929" i="7"/>
  <c r="D1929" i="7"/>
  <c r="E1928" i="7"/>
  <c r="D1928" i="7"/>
  <c r="E1927" i="7"/>
  <c r="D1927" i="7"/>
  <c r="E1926" i="7"/>
  <c r="D1926" i="7"/>
  <c r="E1925" i="7"/>
  <c r="D1925" i="7"/>
  <c r="E1924" i="7"/>
  <c r="D1924" i="7"/>
  <c r="E1923" i="7"/>
  <c r="D1923" i="7"/>
  <c r="E1922" i="7"/>
  <c r="D1922" i="7"/>
  <c r="E1921" i="7"/>
  <c r="D1921" i="7"/>
  <c r="E1920" i="7"/>
  <c r="D1920" i="7"/>
  <c r="E1919" i="7"/>
  <c r="D1919" i="7"/>
  <c r="E1918" i="7"/>
  <c r="D1918" i="7"/>
  <c r="E1917" i="7"/>
  <c r="D1917" i="7"/>
  <c r="E1916" i="7"/>
  <c r="D1916" i="7"/>
  <c r="E1915" i="7"/>
  <c r="D1915" i="7"/>
  <c r="E1914" i="7"/>
  <c r="D1914" i="7"/>
  <c r="E1913" i="7"/>
  <c r="D1913" i="7"/>
  <c r="E1912" i="7"/>
  <c r="D1912" i="7"/>
  <c r="E1911" i="7"/>
  <c r="D1911" i="7"/>
  <c r="E1910" i="7"/>
  <c r="D1910" i="7"/>
  <c r="E1909" i="7"/>
  <c r="D1909" i="7"/>
  <c r="E1908" i="7"/>
  <c r="D1908" i="7"/>
  <c r="E1907" i="7"/>
  <c r="D1907" i="7"/>
  <c r="E1906" i="7"/>
  <c r="D1906" i="7"/>
  <c r="E1905" i="7"/>
  <c r="D1905" i="7"/>
  <c r="E1904" i="7"/>
  <c r="D1904" i="7"/>
  <c r="E1903" i="7"/>
  <c r="D1903" i="7"/>
  <c r="E1902" i="7"/>
  <c r="D1902" i="7"/>
  <c r="E1901" i="7"/>
  <c r="D1901" i="7"/>
  <c r="E1900" i="7"/>
  <c r="D1900" i="7"/>
  <c r="E1899" i="7"/>
  <c r="D1899" i="7"/>
  <c r="E1898" i="7"/>
  <c r="D1898" i="7"/>
  <c r="E1897" i="7"/>
  <c r="D1897" i="7"/>
  <c r="E1896" i="7"/>
  <c r="D1896" i="7"/>
  <c r="E1895" i="7"/>
  <c r="D1895" i="7"/>
  <c r="E1894" i="7"/>
  <c r="D1894" i="7"/>
  <c r="E1893" i="7"/>
  <c r="D1893" i="7"/>
  <c r="E1892" i="7"/>
  <c r="D1892" i="7"/>
  <c r="E1891" i="7"/>
  <c r="D1891" i="7"/>
  <c r="E1890" i="7"/>
  <c r="D1890" i="7"/>
  <c r="E1889" i="7"/>
  <c r="D1889" i="7"/>
  <c r="E1888" i="7"/>
  <c r="D1888" i="7"/>
  <c r="E1887" i="7"/>
  <c r="D1887" i="7"/>
  <c r="E1886" i="7"/>
  <c r="D1886" i="7"/>
  <c r="E1885" i="7"/>
  <c r="D1885" i="7"/>
  <c r="E1884" i="7"/>
  <c r="D1884" i="7"/>
  <c r="E1883" i="7"/>
  <c r="D1883" i="7"/>
  <c r="E1882" i="7"/>
  <c r="D1882" i="7"/>
  <c r="E1881" i="7"/>
  <c r="D1881" i="7"/>
  <c r="E1880" i="7"/>
  <c r="D1880" i="7"/>
  <c r="E1879" i="7"/>
  <c r="D1879" i="7"/>
  <c r="E1878" i="7"/>
  <c r="D1878" i="7"/>
  <c r="E1877" i="7"/>
  <c r="D1877" i="7"/>
  <c r="E1876" i="7"/>
  <c r="D1876" i="7"/>
  <c r="E1875" i="7"/>
  <c r="D1875" i="7"/>
  <c r="E1874" i="7"/>
  <c r="D1874" i="7"/>
  <c r="E1873" i="7"/>
  <c r="D1873" i="7"/>
  <c r="E1872" i="7"/>
  <c r="D1872" i="7"/>
  <c r="E1871" i="7"/>
  <c r="D1871" i="7"/>
  <c r="E1870" i="7"/>
  <c r="D1870" i="7"/>
  <c r="E1869" i="7"/>
  <c r="D1869" i="7"/>
  <c r="E1868" i="7"/>
  <c r="D1868" i="7"/>
  <c r="E1867" i="7"/>
  <c r="D1867" i="7"/>
  <c r="E1866" i="7"/>
  <c r="D1866" i="7"/>
  <c r="E1865" i="7"/>
  <c r="D1865" i="7"/>
  <c r="E1864" i="7"/>
  <c r="D1864" i="7"/>
  <c r="E1863" i="7"/>
  <c r="D1863" i="7"/>
  <c r="E1862" i="7"/>
  <c r="D1862" i="7"/>
  <c r="E1861" i="7"/>
  <c r="D1861" i="7"/>
  <c r="E1860" i="7"/>
  <c r="D1860" i="7"/>
  <c r="E1859" i="7"/>
  <c r="D1859" i="7"/>
  <c r="E1858" i="7"/>
  <c r="D1858" i="7"/>
  <c r="E1857" i="7"/>
  <c r="D1857" i="7"/>
  <c r="E1856" i="7"/>
  <c r="D1856" i="7"/>
  <c r="E1855" i="7"/>
  <c r="D1855" i="7"/>
  <c r="E1854" i="7"/>
  <c r="D1854" i="7"/>
  <c r="E1853" i="7"/>
  <c r="D1853" i="7"/>
  <c r="E1852" i="7"/>
  <c r="D1852" i="7"/>
  <c r="E1851" i="7"/>
  <c r="D1851" i="7"/>
  <c r="E1850" i="7"/>
  <c r="D1850" i="7"/>
  <c r="E1849" i="7"/>
  <c r="D1849" i="7"/>
  <c r="E1848" i="7"/>
  <c r="D1848" i="7"/>
  <c r="E1847" i="7"/>
  <c r="D1847" i="7"/>
  <c r="E1846" i="7"/>
  <c r="D1846" i="7"/>
  <c r="E1845" i="7"/>
  <c r="D1845" i="7"/>
  <c r="E1844" i="7"/>
  <c r="D1844" i="7"/>
  <c r="E1843" i="7"/>
  <c r="D1843" i="7"/>
  <c r="E1842" i="7"/>
  <c r="D1842" i="7"/>
  <c r="E1841" i="7"/>
  <c r="D1841" i="7"/>
  <c r="E1840" i="7"/>
  <c r="D1840" i="7"/>
  <c r="E1839" i="7"/>
  <c r="D1839" i="7"/>
  <c r="E1838" i="7"/>
  <c r="D1838" i="7"/>
  <c r="E1837" i="7"/>
  <c r="D1837" i="7"/>
  <c r="E1836" i="7"/>
  <c r="D1836" i="7"/>
  <c r="E1835" i="7"/>
  <c r="D1835" i="7"/>
  <c r="E1834" i="7"/>
  <c r="D1834" i="7"/>
  <c r="E1833" i="7"/>
  <c r="D1833" i="7"/>
  <c r="E1832" i="7"/>
  <c r="D1832" i="7"/>
  <c r="E1831" i="7"/>
  <c r="D1831" i="7"/>
  <c r="E1830" i="7"/>
  <c r="D1830" i="7"/>
  <c r="E1829" i="7"/>
  <c r="D1829" i="7"/>
  <c r="E1828" i="7"/>
  <c r="D1828" i="7"/>
  <c r="E1827" i="7"/>
  <c r="D1827" i="7"/>
  <c r="E1826" i="7"/>
  <c r="D1826" i="7"/>
  <c r="E1825" i="7"/>
  <c r="D1825" i="7"/>
  <c r="E1824" i="7"/>
  <c r="D1824" i="7"/>
  <c r="E1823" i="7"/>
  <c r="D1823" i="7"/>
  <c r="E1822" i="7"/>
  <c r="D1822" i="7"/>
  <c r="E1821" i="7"/>
  <c r="D1821" i="7"/>
  <c r="E1820" i="7"/>
  <c r="D1820" i="7"/>
  <c r="E1819" i="7"/>
  <c r="D1819" i="7"/>
  <c r="E1818" i="7"/>
  <c r="D1818" i="7"/>
  <c r="E1817" i="7"/>
  <c r="D1817" i="7"/>
  <c r="E1816" i="7"/>
  <c r="D1816" i="7"/>
  <c r="E1815" i="7"/>
  <c r="D1815" i="7"/>
  <c r="E1814" i="7"/>
  <c r="D1814" i="7"/>
  <c r="E1813" i="7"/>
  <c r="D1813" i="7"/>
  <c r="E1812" i="7"/>
  <c r="D1812" i="7"/>
  <c r="E1811" i="7"/>
  <c r="D1811" i="7"/>
  <c r="E1810" i="7"/>
  <c r="D1810" i="7"/>
  <c r="E1809" i="7"/>
  <c r="D1809" i="7"/>
  <c r="E1808" i="7"/>
  <c r="D1808" i="7"/>
  <c r="E1807" i="7"/>
  <c r="D1807" i="7"/>
  <c r="E1806" i="7"/>
  <c r="D1806" i="7"/>
  <c r="E1805" i="7"/>
  <c r="D1805" i="7"/>
  <c r="E1804" i="7"/>
  <c r="D1804" i="7"/>
  <c r="E1803" i="7"/>
  <c r="D1803" i="7"/>
  <c r="E1802" i="7"/>
  <c r="D1802" i="7"/>
  <c r="E1801" i="7"/>
  <c r="D1801" i="7"/>
  <c r="E1800" i="7"/>
  <c r="D1800" i="7"/>
  <c r="E1799" i="7"/>
  <c r="D1799" i="7"/>
  <c r="E1798" i="7"/>
  <c r="D1798" i="7"/>
  <c r="E1797" i="7"/>
  <c r="D1797" i="7"/>
  <c r="E1796" i="7"/>
  <c r="D1796" i="7"/>
  <c r="E1795" i="7"/>
  <c r="D1795" i="7"/>
  <c r="E1794" i="7"/>
  <c r="D1794" i="7"/>
  <c r="E1793" i="7"/>
  <c r="D1793" i="7"/>
  <c r="E1792" i="7"/>
  <c r="D1792" i="7"/>
  <c r="E1791" i="7"/>
  <c r="D1791" i="7"/>
  <c r="E1790" i="7"/>
  <c r="D1790" i="7"/>
  <c r="E1789" i="7"/>
  <c r="D1789" i="7"/>
  <c r="E1788" i="7"/>
  <c r="D1788" i="7"/>
  <c r="E1787" i="7"/>
  <c r="D1787" i="7"/>
  <c r="E1786" i="7"/>
  <c r="D1786" i="7"/>
  <c r="E1785" i="7"/>
  <c r="D1785" i="7"/>
  <c r="E1784" i="7"/>
  <c r="D1784" i="7"/>
  <c r="E1783" i="7"/>
  <c r="D1783" i="7"/>
  <c r="E1782" i="7"/>
  <c r="D1782" i="7"/>
  <c r="E1781" i="7"/>
  <c r="D1781" i="7"/>
  <c r="E1780" i="7"/>
  <c r="D1780" i="7"/>
  <c r="E1779" i="7"/>
  <c r="D1779" i="7"/>
  <c r="E1778" i="7"/>
  <c r="D1778" i="7"/>
  <c r="E1777" i="7"/>
  <c r="D1777" i="7"/>
  <c r="E1776" i="7"/>
  <c r="D1776" i="7"/>
  <c r="E1775" i="7"/>
  <c r="D1775" i="7"/>
  <c r="E1774" i="7"/>
  <c r="D1774" i="7"/>
  <c r="E1773" i="7"/>
  <c r="D1773" i="7"/>
  <c r="E1772" i="7"/>
  <c r="D1772" i="7"/>
  <c r="E1771" i="7"/>
  <c r="D1771" i="7"/>
  <c r="E1770" i="7"/>
  <c r="D1770" i="7"/>
  <c r="E1769" i="7"/>
  <c r="D1769" i="7"/>
  <c r="E1768" i="7"/>
  <c r="D1768" i="7"/>
  <c r="E1767" i="7"/>
  <c r="D1767" i="7"/>
  <c r="E1766" i="7"/>
  <c r="D1766" i="7"/>
  <c r="E1765" i="7"/>
  <c r="D1765" i="7"/>
  <c r="E1764" i="7"/>
  <c r="D1764" i="7"/>
  <c r="E1763" i="7"/>
  <c r="D1763" i="7"/>
  <c r="E1762" i="7"/>
  <c r="D1762" i="7"/>
  <c r="E1761" i="7"/>
  <c r="D1761" i="7"/>
  <c r="E1760" i="7"/>
  <c r="D1760" i="7"/>
  <c r="E1759" i="7"/>
  <c r="D1759" i="7"/>
  <c r="E1758" i="7"/>
  <c r="D1758" i="7"/>
  <c r="E1757" i="7"/>
  <c r="D1757" i="7"/>
  <c r="E1756" i="7"/>
  <c r="D1756" i="7"/>
  <c r="E1755" i="7"/>
  <c r="D1755" i="7"/>
  <c r="E1754" i="7"/>
  <c r="D1754" i="7"/>
  <c r="E1753" i="7"/>
  <c r="D1753" i="7"/>
  <c r="E1752" i="7"/>
  <c r="D1752" i="7"/>
  <c r="E1751" i="7"/>
  <c r="D1751" i="7"/>
  <c r="E1750" i="7"/>
  <c r="D1750" i="7"/>
  <c r="E1749" i="7"/>
  <c r="D1749" i="7"/>
  <c r="E1748" i="7"/>
  <c r="D1748" i="7"/>
  <c r="E1747" i="7"/>
  <c r="D1747" i="7"/>
  <c r="E1746" i="7"/>
  <c r="D1746" i="7"/>
  <c r="E1745" i="7"/>
  <c r="D1745" i="7"/>
  <c r="E1744" i="7"/>
  <c r="D1744" i="7"/>
  <c r="E1743" i="7"/>
  <c r="D1743" i="7"/>
  <c r="E1742" i="7"/>
  <c r="D1742" i="7"/>
  <c r="E1741" i="7"/>
  <c r="D1741" i="7"/>
  <c r="E1740" i="7"/>
  <c r="D1740" i="7"/>
  <c r="E1739" i="7"/>
  <c r="D1739" i="7"/>
  <c r="E1738" i="7"/>
  <c r="D1738" i="7"/>
  <c r="E1737" i="7"/>
  <c r="D1737" i="7"/>
  <c r="E1736" i="7"/>
  <c r="D1736" i="7"/>
  <c r="E1735" i="7"/>
  <c r="D1735" i="7"/>
  <c r="E1734" i="7"/>
  <c r="D1734" i="7"/>
  <c r="E1733" i="7"/>
  <c r="D1733" i="7"/>
  <c r="E1732" i="7"/>
  <c r="D1732" i="7"/>
  <c r="E1731" i="7"/>
  <c r="D1731" i="7"/>
  <c r="E1730" i="7"/>
  <c r="D1730" i="7"/>
  <c r="E1729" i="7"/>
  <c r="D1729" i="7"/>
  <c r="E1728" i="7"/>
  <c r="D1728" i="7"/>
  <c r="E1727" i="7"/>
  <c r="D1727" i="7"/>
  <c r="E1726" i="7"/>
  <c r="D1726" i="7"/>
  <c r="E1725" i="7"/>
  <c r="D1725" i="7"/>
  <c r="E1724" i="7"/>
  <c r="D1724" i="7"/>
  <c r="E1723" i="7"/>
  <c r="D1723" i="7"/>
  <c r="E1722" i="7"/>
  <c r="D1722" i="7"/>
  <c r="E1721" i="7"/>
  <c r="D1721" i="7"/>
  <c r="E1720" i="7"/>
  <c r="D1720" i="7"/>
  <c r="E1719" i="7"/>
  <c r="D1719" i="7"/>
  <c r="E1718" i="7"/>
  <c r="D1718" i="7"/>
  <c r="E1717" i="7"/>
  <c r="D1717" i="7"/>
  <c r="E1716" i="7"/>
  <c r="D1716" i="7"/>
  <c r="E1715" i="7"/>
  <c r="D1715" i="7"/>
  <c r="E1714" i="7"/>
  <c r="D1714" i="7"/>
  <c r="E1713" i="7"/>
  <c r="D1713" i="7"/>
  <c r="E1712" i="7"/>
  <c r="D1712" i="7"/>
  <c r="E1711" i="7"/>
  <c r="D1711" i="7"/>
  <c r="E1710" i="7"/>
  <c r="D1710" i="7"/>
  <c r="E1709" i="7"/>
  <c r="D1709" i="7"/>
  <c r="E1708" i="7"/>
  <c r="D1708" i="7"/>
  <c r="E1707" i="7"/>
  <c r="D1707" i="7"/>
  <c r="E1706" i="7"/>
  <c r="D1706" i="7"/>
  <c r="E1705" i="7"/>
  <c r="D1705" i="7"/>
  <c r="E1704" i="7"/>
  <c r="D1704" i="7"/>
  <c r="E1703" i="7"/>
  <c r="D1703" i="7"/>
  <c r="E1702" i="7"/>
  <c r="D1702" i="7"/>
  <c r="E1701" i="7"/>
  <c r="D1701" i="7"/>
  <c r="E1700" i="7"/>
  <c r="D1700" i="7"/>
  <c r="E1699" i="7"/>
  <c r="D1699" i="7"/>
  <c r="E1698" i="7"/>
  <c r="D1698" i="7"/>
  <c r="E1697" i="7"/>
  <c r="D1697" i="7"/>
  <c r="E1696" i="7"/>
  <c r="D1696" i="7"/>
  <c r="E1695" i="7"/>
  <c r="D1695" i="7"/>
  <c r="E1694" i="7"/>
  <c r="D1694" i="7"/>
  <c r="E1693" i="7"/>
  <c r="D1693" i="7"/>
  <c r="E1692" i="7"/>
  <c r="D1692" i="7"/>
  <c r="E1691" i="7"/>
  <c r="D1691" i="7"/>
  <c r="E1690" i="7"/>
  <c r="D1690" i="7"/>
  <c r="E1689" i="7"/>
  <c r="D1689" i="7"/>
  <c r="E1688" i="7"/>
  <c r="D1688" i="7"/>
  <c r="E1687" i="7"/>
  <c r="D1687" i="7"/>
  <c r="E1686" i="7"/>
  <c r="D1686" i="7"/>
  <c r="E1685" i="7"/>
  <c r="D1685" i="7"/>
  <c r="E1684" i="7"/>
  <c r="D1684" i="7"/>
  <c r="E1683" i="7"/>
  <c r="D1683" i="7"/>
  <c r="E1682" i="7"/>
  <c r="D1682" i="7"/>
  <c r="E1681" i="7"/>
  <c r="D1681" i="7"/>
  <c r="E1680" i="7"/>
  <c r="D1680" i="7"/>
  <c r="E1679" i="7"/>
  <c r="D1679" i="7"/>
  <c r="E1678" i="7"/>
  <c r="D1678" i="7"/>
  <c r="E1677" i="7"/>
  <c r="D1677" i="7"/>
  <c r="E1676" i="7"/>
  <c r="D1676" i="7"/>
  <c r="E1675" i="7"/>
  <c r="D1675" i="7"/>
  <c r="E1674" i="7"/>
  <c r="D1674" i="7"/>
  <c r="E1673" i="7"/>
  <c r="D1673" i="7"/>
  <c r="E1672" i="7"/>
  <c r="D1672" i="7"/>
  <c r="E1671" i="7"/>
  <c r="D1671" i="7"/>
  <c r="E1670" i="7"/>
  <c r="D1670" i="7"/>
  <c r="E1669" i="7"/>
  <c r="D1669" i="7"/>
  <c r="E1668" i="7"/>
  <c r="D1668" i="7"/>
  <c r="E1667" i="7"/>
  <c r="D1667" i="7"/>
  <c r="E1666" i="7"/>
  <c r="D1666" i="7"/>
  <c r="E1665" i="7"/>
  <c r="D1665" i="7"/>
  <c r="E1664" i="7"/>
  <c r="D1664" i="7"/>
  <c r="E1663" i="7"/>
  <c r="D1663" i="7"/>
  <c r="E1662" i="7"/>
  <c r="D1662" i="7"/>
  <c r="E1661" i="7"/>
  <c r="D1661" i="7"/>
  <c r="E1660" i="7"/>
  <c r="D1660" i="7"/>
  <c r="E1659" i="7"/>
  <c r="D1659" i="7"/>
  <c r="E1658" i="7"/>
  <c r="D1658" i="7"/>
  <c r="E1657" i="7"/>
  <c r="D1657" i="7"/>
  <c r="E1656" i="7"/>
  <c r="D1656" i="7"/>
  <c r="E1655" i="7"/>
  <c r="D1655" i="7"/>
  <c r="E1654" i="7"/>
  <c r="D1654" i="7"/>
  <c r="E1653" i="7"/>
  <c r="D1653" i="7"/>
  <c r="E1652" i="7"/>
  <c r="D1652" i="7"/>
  <c r="E1651" i="7"/>
  <c r="D1651" i="7"/>
  <c r="E1650" i="7"/>
  <c r="D1650" i="7"/>
  <c r="E1649" i="7"/>
  <c r="D1649" i="7"/>
  <c r="E1648" i="7"/>
  <c r="D1648" i="7"/>
  <c r="E1647" i="7"/>
  <c r="D1647" i="7"/>
  <c r="E1646" i="7"/>
  <c r="D1646" i="7"/>
  <c r="E1645" i="7"/>
  <c r="D1645" i="7"/>
  <c r="E1644" i="7"/>
  <c r="D1644" i="7"/>
  <c r="E1643" i="7"/>
  <c r="D1643" i="7"/>
  <c r="E1642" i="7"/>
  <c r="D1642" i="7"/>
  <c r="E1641" i="7"/>
  <c r="D1641" i="7"/>
  <c r="E1640" i="7"/>
  <c r="D1640" i="7"/>
  <c r="E1639" i="7"/>
  <c r="D1639" i="7"/>
  <c r="E1638" i="7"/>
  <c r="D1638" i="7"/>
  <c r="E1637" i="7"/>
  <c r="D1637" i="7"/>
  <c r="E1636" i="7"/>
  <c r="D1636" i="7"/>
  <c r="E1635" i="7"/>
  <c r="D1635" i="7"/>
  <c r="E1634" i="7"/>
  <c r="D1634" i="7"/>
  <c r="E1633" i="7"/>
  <c r="D1633" i="7"/>
  <c r="E1632" i="7"/>
  <c r="D1632" i="7"/>
  <c r="E1631" i="7"/>
  <c r="D1631" i="7"/>
  <c r="E1630" i="7"/>
  <c r="D1630" i="7"/>
  <c r="E1629" i="7"/>
  <c r="D1629" i="7"/>
  <c r="E1628" i="7"/>
  <c r="D1628" i="7"/>
  <c r="E1627" i="7"/>
  <c r="D1627" i="7"/>
  <c r="E1626" i="7"/>
  <c r="D1626" i="7"/>
  <c r="E1625" i="7"/>
  <c r="D1625" i="7"/>
  <c r="E1624" i="7"/>
  <c r="D1624" i="7"/>
  <c r="E1623" i="7"/>
  <c r="D1623" i="7"/>
  <c r="E1622" i="7"/>
  <c r="D1622" i="7"/>
  <c r="E1621" i="7"/>
  <c r="D1621" i="7"/>
  <c r="E1620" i="7"/>
  <c r="D1620" i="7"/>
  <c r="E1619" i="7"/>
  <c r="D1619" i="7"/>
  <c r="E1618" i="7"/>
  <c r="D1618" i="7"/>
  <c r="E1617" i="7"/>
  <c r="D1617" i="7"/>
  <c r="E1616" i="7"/>
  <c r="D1616" i="7"/>
  <c r="E1615" i="7"/>
  <c r="D1615" i="7"/>
  <c r="E1614" i="7"/>
  <c r="D1614" i="7"/>
  <c r="E1613" i="7"/>
  <c r="D1613" i="7"/>
  <c r="E1612" i="7"/>
  <c r="D1612" i="7"/>
  <c r="E1611" i="7"/>
  <c r="D1611" i="7"/>
  <c r="E1610" i="7"/>
  <c r="D1610" i="7"/>
  <c r="E1609" i="7"/>
  <c r="D1609" i="7"/>
  <c r="E1608" i="7"/>
  <c r="D1608" i="7"/>
  <c r="E1607" i="7"/>
  <c r="D1607" i="7"/>
  <c r="E1606" i="7"/>
  <c r="D1606" i="7"/>
  <c r="E1605" i="7"/>
  <c r="D1605" i="7"/>
  <c r="E1604" i="7"/>
  <c r="D1604" i="7"/>
  <c r="E1603" i="7"/>
  <c r="D1603" i="7"/>
  <c r="E1602" i="7"/>
  <c r="D1602" i="7"/>
  <c r="E1601" i="7"/>
  <c r="D1601" i="7"/>
  <c r="E1600" i="7"/>
  <c r="D1600" i="7"/>
  <c r="E1599" i="7"/>
  <c r="D1599" i="7"/>
  <c r="E1598" i="7"/>
  <c r="D1598" i="7"/>
  <c r="E1597" i="7"/>
  <c r="D1597" i="7"/>
  <c r="E1596" i="7"/>
  <c r="D1596" i="7"/>
  <c r="E1595" i="7"/>
  <c r="D1595" i="7"/>
  <c r="E1594" i="7"/>
  <c r="D1594" i="7"/>
  <c r="E1593" i="7"/>
  <c r="D1593" i="7"/>
  <c r="E1592" i="7"/>
  <c r="D1592" i="7"/>
  <c r="E1591" i="7"/>
  <c r="D1591" i="7"/>
  <c r="E1590" i="7"/>
  <c r="D1590" i="7"/>
  <c r="E1589" i="7"/>
  <c r="D1589" i="7"/>
  <c r="E1588" i="7"/>
  <c r="D1588" i="7"/>
  <c r="E1587" i="7"/>
  <c r="D1587" i="7"/>
  <c r="E1586" i="7"/>
  <c r="D1586" i="7"/>
  <c r="E1585" i="7"/>
  <c r="D1585" i="7"/>
  <c r="E1584" i="7"/>
  <c r="D1584" i="7"/>
  <c r="E1583" i="7"/>
  <c r="D1583" i="7"/>
  <c r="E1582" i="7"/>
  <c r="D1582" i="7"/>
  <c r="E1581" i="7"/>
  <c r="D1581" i="7"/>
  <c r="E1580" i="7"/>
  <c r="D1580" i="7"/>
  <c r="E1579" i="7"/>
  <c r="D1579" i="7"/>
  <c r="E1578" i="7"/>
  <c r="D1578" i="7"/>
  <c r="E1577" i="7"/>
  <c r="D1577" i="7"/>
  <c r="E1576" i="7"/>
  <c r="D1576" i="7"/>
  <c r="E1575" i="7"/>
  <c r="D1575" i="7"/>
  <c r="E1574" i="7"/>
  <c r="D1574" i="7"/>
  <c r="E1573" i="7"/>
  <c r="D1573" i="7"/>
  <c r="E1572" i="7"/>
  <c r="D1572" i="7"/>
  <c r="E1571" i="7"/>
  <c r="D1571" i="7"/>
  <c r="E1570" i="7"/>
  <c r="D1570" i="7"/>
  <c r="E1569" i="7"/>
  <c r="D1569" i="7"/>
  <c r="E1568" i="7"/>
  <c r="D1568" i="7"/>
  <c r="E1567" i="7"/>
  <c r="D1567" i="7"/>
  <c r="E1566" i="7"/>
  <c r="D1566" i="7"/>
  <c r="E1565" i="7"/>
  <c r="D1565" i="7"/>
  <c r="E1564" i="7"/>
  <c r="D1564" i="7"/>
  <c r="E1563" i="7"/>
  <c r="D1563" i="7"/>
  <c r="E1562" i="7"/>
  <c r="D1562" i="7"/>
  <c r="E1561" i="7"/>
  <c r="D1561" i="7"/>
  <c r="E1560" i="7"/>
  <c r="D1560" i="7"/>
  <c r="E1559" i="7"/>
  <c r="D1559" i="7"/>
  <c r="E1558" i="7"/>
  <c r="D1558" i="7"/>
  <c r="E1557" i="7"/>
  <c r="D1557" i="7"/>
  <c r="E1556" i="7"/>
  <c r="D1556" i="7"/>
  <c r="E1555" i="7"/>
  <c r="D1555" i="7"/>
  <c r="E1554" i="7"/>
  <c r="D1554" i="7"/>
  <c r="E1553" i="7"/>
  <c r="D1553" i="7"/>
  <c r="E1552" i="7"/>
  <c r="D1552" i="7"/>
  <c r="E1551" i="7"/>
  <c r="D1551" i="7"/>
  <c r="E1550" i="7"/>
  <c r="D1550" i="7"/>
  <c r="E1549" i="7"/>
  <c r="D1549" i="7"/>
  <c r="E1548" i="7"/>
  <c r="D1548" i="7"/>
  <c r="E1547" i="7"/>
  <c r="D1547" i="7"/>
  <c r="E1546" i="7"/>
  <c r="D1546" i="7"/>
  <c r="E1545" i="7"/>
  <c r="D1545" i="7"/>
  <c r="E1544" i="7"/>
  <c r="D1544" i="7"/>
  <c r="E1543" i="7"/>
  <c r="D1543" i="7"/>
  <c r="E1542" i="7"/>
  <c r="D1542" i="7"/>
  <c r="E1541" i="7"/>
  <c r="D1541" i="7"/>
  <c r="E1540" i="7"/>
  <c r="D1540" i="7"/>
  <c r="E1539" i="7"/>
  <c r="D1539" i="7"/>
  <c r="E1538" i="7"/>
  <c r="D1538" i="7"/>
  <c r="E1537" i="7"/>
  <c r="D1537" i="7"/>
  <c r="E1536" i="7"/>
  <c r="D1536" i="7"/>
  <c r="E1535" i="7"/>
  <c r="D1535" i="7"/>
  <c r="E1534" i="7"/>
  <c r="D1534" i="7"/>
  <c r="E1533" i="7"/>
  <c r="D1533" i="7"/>
  <c r="E1532" i="7"/>
  <c r="D1532" i="7"/>
  <c r="E1531" i="7"/>
  <c r="D1531" i="7"/>
  <c r="E1530" i="7"/>
  <c r="D1530" i="7"/>
  <c r="E1529" i="7"/>
  <c r="D1529" i="7"/>
  <c r="E1528" i="7"/>
  <c r="D1528" i="7"/>
  <c r="E1527" i="7"/>
  <c r="D1527" i="7"/>
  <c r="E1526" i="7"/>
  <c r="D1526" i="7"/>
  <c r="E1525" i="7"/>
  <c r="D1525" i="7"/>
  <c r="E1524" i="7"/>
  <c r="D1524" i="7"/>
  <c r="E1523" i="7"/>
  <c r="D1523" i="7"/>
  <c r="E1522" i="7"/>
  <c r="D1522" i="7"/>
  <c r="E1521" i="7"/>
  <c r="D1521" i="7"/>
  <c r="E1520" i="7"/>
  <c r="D1520" i="7"/>
  <c r="E1519" i="7"/>
  <c r="D1519" i="7"/>
  <c r="E1518" i="7"/>
  <c r="D1518" i="7"/>
  <c r="E1517" i="7"/>
  <c r="D1517" i="7"/>
  <c r="E1516" i="7"/>
  <c r="D1516" i="7"/>
  <c r="E1515" i="7"/>
  <c r="D1515" i="7"/>
  <c r="E1514" i="7"/>
  <c r="D1514" i="7"/>
  <c r="E1513" i="7"/>
  <c r="D1513" i="7"/>
  <c r="E1512" i="7"/>
  <c r="D1512" i="7"/>
  <c r="E1511" i="7"/>
  <c r="D1511" i="7"/>
  <c r="E1510" i="7"/>
  <c r="D1510" i="7"/>
  <c r="E1509" i="7"/>
  <c r="D1509" i="7"/>
  <c r="E1508" i="7"/>
  <c r="D1508" i="7"/>
  <c r="E1507" i="7"/>
  <c r="D1507" i="7"/>
  <c r="E1506" i="7"/>
  <c r="D1506" i="7"/>
  <c r="E1505" i="7"/>
  <c r="D1505" i="7"/>
  <c r="E1504" i="7"/>
  <c r="D1504" i="7"/>
  <c r="E1503" i="7"/>
  <c r="D1503" i="7"/>
  <c r="E1502" i="7"/>
  <c r="D1502" i="7"/>
  <c r="E1501" i="7"/>
  <c r="D1501" i="7"/>
  <c r="E1500" i="7"/>
  <c r="D1500" i="7"/>
  <c r="E1499" i="7"/>
  <c r="D1499" i="7"/>
  <c r="E1498" i="7"/>
  <c r="D1498" i="7"/>
  <c r="E1497" i="7"/>
  <c r="D1497" i="7"/>
  <c r="E1496" i="7"/>
  <c r="D1496" i="7"/>
  <c r="E1495" i="7"/>
  <c r="D1495" i="7"/>
  <c r="E1494" i="7"/>
  <c r="D1494" i="7"/>
  <c r="E1493" i="7"/>
  <c r="D1493" i="7"/>
  <c r="E1492" i="7"/>
  <c r="D1492" i="7"/>
  <c r="E1491" i="7"/>
  <c r="D1491" i="7"/>
  <c r="E1490" i="7"/>
  <c r="D1490" i="7"/>
  <c r="E1489" i="7"/>
  <c r="D1489" i="7"/>
  <c r="E1488" i="7"/>
  <c r="D1488" i="7"/>
  <c r="E1487" i="7"/>
  <c r="D1487" i="7"/>
  <c r="E1486" i="7"/>
  <c r="D1486" i="7"/>
  <c r="E1485" i="7"/>
  <c r="D1485" i="7"/>
  <c r="E1484" i="7"/>
  <c r="D1484" i="7"/>
  <c r="E1483" i="7"/>
  <c r="D1483" i="7"/>
  <c r="E1482" i="7"/>
  <c r="D1482" i="7"/>
  <c r="E1481" i="7"/>
  <c r="D1481" i="7"/>
  <c r="E1480" i="7"/>
  <c r="D1480" i="7"/>
  <c r="E1479" i="7"/>
  <c r="D1479" i="7"/>
  <c r="E1478" i="7"/>
  <c r="D1478" i="7"/>
  <c r="E1477" i="7"/>
  <c r="D1477" i="7"/>
  <c r="E1476" i="7"/>
  <c r="D1476" i="7"/>
  <c r="E1475" i="7"/>
  <c r="D1475" i="7"/>
  <c r="E1474" i="7"/>
  <c r="D1474" i="7"/>
  <c r="E1473" i="7"/>
  <c r="D1473" i="7"/>
  <c r="E1472" i="7"/>
  <c r="D1472" i="7"/>
  <c r="E1471" i="7"/>
  <c r="D1471" i="7"/>
  <c r="E1470" i="7"/>
  <c r="D1470" i="7"/>
  <c r="E1469" i="7"/>
  <c r="D1469" i="7"/>
  <c r="E1468" i="7"/>
  <c r="D1468" i="7"/>
  <c r="E1467" i="7"/>
  <c r="D1467" i="7"/>
  <c r="E1466" i="7"/>
  <c r="D1466" i="7"/>
  <c r="E1465" i="7"/>
  <c r="D1465" i="7"/>
  <c r="E1464" i="7"/>
  <c r="D1464" i="7"/>
  <c r="E1463" i="7"/>
  <c r="D1463" i="7"/>
  <c r="E1462" i="7"/>
  <c r="D1462" i="7"/>
  <c r="E1461" i="7"/>
  <c r="D1461" i="7"/>
  <c r="E1460" i="7"/>
  <c r="D1460" i="7"/>
  <c r="E1459" i="7"/>
  <c r="D1459" i="7"/>
  <c r="E1458" i="7"/>
  <c r="D1458" i="7"/>
  <c r="E1457" i="7"/>
  <c r="D1457" i="7"/>
  <c r="E1456" i="7"/>
  <c r="D1456" i="7"/>
  <c r="E1455" i="7"/>
  <c r="D1455" i="7"/>
  <c r="E1454" i="7"/>
  <c r="D1454" i="7"/>
  <c r="E1453" i="7"/>
  <c r="D1453" i="7"/>
  <c r="E1452" i="7"/>
  <c r="D1452" i="7"/>
  <c r="E1451" i="7"/>
  <c r="D1451" i="7"/>
  <c r="E1450" i="7"/>
  <c r="D1450" i="7"/>
  <c r="E1449" i="7"/>
  <c r="D1449" i="7"/>
  <c r="E1448" i="7"/>
  <c r="D1448" i="7"/>
  <c r="E1447" i="7"/>
  <c r="D1447" i="7"/>
  <c r="E1446" i="7"/>
  <c r="D1446" i="7"/>
  <c r="E1445" i="7"/>
  <c r="D1445" i="7"/>
  <c r="E1444" i="7"/>
  <c r="D1444" i="7"/>
  <c r="E1443" i="7"/>
  <c r="D1443" i="7"/>
  <c r="E1442" i="7"/>
  <c r="D1442" i="7"/>
  <c r="E1441" i="7"/>
  <c r="D1441" i="7"/>
  <c r="E1440" i="7"/>
  <c r="D1440" i="7"/>
  <c r="E1439" i="7"/>
  <c r="D1439" i="7"/>
  <c r="E1438" i="7"/>
  <c r="D1438" i="7"/>
  <c r="E1437" i="7"/>
  <c r="D1437" i="7"/>
  <c r="E1436" i="7"/>
  <c r="D1436" i="7"/>
  <c r="E1435" i="7"/>
  <c r="D1435" i="7"/>
  <c r="E1434" i="7"/>
  <c r="D1434" i="7"/>
  <c r="E1433" i="7"/>
  <c r="D1433" i="7"/>
  <c r="E1432" i="7"/>
  <c r="D1432" i="7"/>
  <c r="E1431" i="7"/>
  <c r="D1431" i="7"/>
  <c r="E1430" i="7"/>
  <c r="D1430" i="7"/>
  <c r="E1429" i="7"/>
  <c r="D1429" i="7"/>
  <c r="E1428" i="7"/>
  <c r="D1428" i="7"/>
  <c r="E1427" i="7"/>
  <c r="D1427" i="7"/>
  <c r="E1426" i="7"/>
  <c r="D1426" i="7"/>
  <c r="E1425" i="7"/>
  <c r="D1425" i="7"/>
  <c r="E1424" i="7"/>
  <c r="D1424" i="7"/>
  <c r="E1423" i="7"/>
  <c r="D1423" i="7"/>
  <c r="E1422" i="7"/>
  <c r="D1422" i="7"/>
  <c r="E1421" i="7"/>
  <c r="D1421" i="7"/>
  <c r="E1420" i="7"/>
  <c r="D1420" i="7"/>
  <c r="E1419" i="7"/>
  <c r="D1419" i="7"/>
  <c r="E1418" i="7"/>
  <c r="D1418" i="7"/>
  <c r="E1417" i="7"/>
  <c r="D1417" i="7"/>
  <c r="E1416" i="7"/>
  <c r="D1416" i="7"/>
  <c r="E1415" i="7"/>
  <c r="D1415" i="7"/>
  <c r="E1414" i="7"/>
  <c r="D1414" i="7"/>
  <c r="E1413" i="7"/>
  <c r="D1413" i="7"/>
  <c r="E1412" i="7"/>
  <c r="D1412" i="7"/>
  <c r="E1411" i="7"/>
  <c r="D1411" i="7"/>
  <c r="E1410" i="7"/>
  <c r="D1410" i="7"/>
  <c r="E1409" i="7"/>
  <c r="D1409" i="7"/>
  <c r="E1408" i="7"/>
  <c r="D1408" i="7"/>
  <c r="E1407" i="7"/>
  <c r="D1407" i="7"/>
  <c r="E1406" i="7"/>
  <c r="D1406" i="7"/>
  <c r="E1405" i="7"/>
  <c r="D1405" i="7"/>
  <c r="E1404" i="7"/>
  <c r="D1404" i="7"/>
  <c r="E1403" i="7"/>
  <c r="D1403" i="7"/>
  <c r="E1402" i="7"/>
  <c r="D1402" i="7"/>
  <c r="E1401" i="7"/>
  <c r="D1401" i="7"/>
  <c r="E1400" i="7"/>
  <c r="D1400" i="7"/>
  <c r="E1399" i="7"/>
  <c r="D1399" i="7"/>
  <c r="E1398" i="7"/>
  <c r="D1398" i="7"/>
  <c r="E1397" i="7"/>
  <c r="D1397" i="7"/>
  <c r="E1396" i="7"/>
  <c r="D1396" i="7"/>
  <c r="E1395" i="7"/>
  <c r="D1395" i="7"/>
  <c r="E1394" i="7"/>
  <c r="D1394" i="7"/>
  <c r="E1393" i="7"/>
  <c r="D1393" i="7"/>
  <c r="E1392" i="7"/>
  <c r="D1392" i="7"/>
  <c r="E1391" i="7"/>
  <c r="D1391" i="7"/>
  <c r="E1390" i="7"/>
  <c r="D1390" i="7"/>
  <c r="E1389" i="7"/>
  <c r="D1389" i="7"/>
  <c r="E1388" i="7"/>
  <c r="D1388" i="7"/>
  <c r="E1387" i="7"/>
  <c r="D1387" i="7"/>
  <c r="E1386" i="7"/>
  <c r="D1386" i="7"/>
  <c r="E1385" i="7"/>
  <c r="D1385" i="7"/>
  <c r="E1384" i="7"/>
  <c r="D1384" i="7"/>
  <c r="E1383" i="7"/>
  <c r="D1383" i="7"/>
  <c r="E1382" i="7"/>
  <c r="D1382" i="7"/>
  <c r="E1381" i="7"/>
  <c r="D1381" i="7"/>
  <c r="E1380" i="7"/>
  <c r="D1380" i="7"/>
  <c r="E1379" i="7"/>
  <c r="D1379" i="7"/>
  <c r="E1378" i="7"/>
  <c r="D1378" i="7"/>
  <c r="E1377" i="7"/>
  <c r="D1377" i="7"/>
  <c r="E1376" i="7"/>
  <c r="D1376" i="7"/>
  <c r="E1375" i="7"/>
  <c r="D1375" i="7"/>
  <c r="E1374" i="7"/>
  <c r="D1374" i="7"/>
  <c r="E1373" i="7"/>
  <c r="D1373" i="7"/>
  <c r="E1372" i="7"/>
  <c r="D1372" i="7"/>
  <c r="E1371" i="7"/>
  <c r="D1371" i="7"/>
  <c r="E1370" i="7"/>
  <c r="D1370" i="7"/>
  <c r="E1369" i="7"/>
  <c r="D1369" i="7"/>
  <c r="E1368" i="7"/>
  <c r="D1368" i="7"/>
  <c r="E1367" i="7"/>
  <c r="D1367" i="7"/>
  <c r="E1366" i="7"/>
  <c r="D1366" i="7"/>
  <c r="E1365" i="7"/>
  <c r="D1365" i="7"/>
  <c r="E1364" i="7"/>
  <c r="D1364" i="7"/>
  <c r="E1363" i="7"/>
  <c r="D1363" i="7"/>
  <c r="E1362" i="7"/>
  <c r="D1362" i="7"/>
  <c r="E1361" i="7"/>
  <c r="D1361" i="7"/>
  <c r="E1360" i="7"/>
  <c r="D1360" i="7"/>
  <c r="E1359" i="7"/>
  <c r="D1359" i="7"/>
  <c r="E1358" i="7"/>
  <c r="D1358" i="7"/>
  <c r="E1357" i="7"/>
  <c r="D1357" i="7"/>
  <c r="E1356" i="7"/>
  <c r="D1356" i="7"/>
  <c r="E1355" i="7"/>
  <c r="D1355" i="7"/>
  <c r="E1354" i="7"/>
  <c r="D1354" i="7"/>
  <c r="E1353" i="7"/>
  <c r="D1353" i="7"/>
  <c r="E1352" i="7"/>
  <c r="D1352" i="7"/>
  <c r="E1351" i="7"/>
  <c r="D1351" i="7"/>
  <c r="E1350" i="7"/>
  <c r="D1350" i="7"/>
  <c r="E1349" i="7"/>
  <c r="D1349" i="7"/>
  <c r="E1348" i="7"/>
  <c r="D1348" i="7"/>
  <c r="E1347" i="7"/>
  <c r="D1347" i="7"/>
  <c r="E1346" i="7"/>
  <c r="D1346" i="7"/>
  <c r="E1345" i="7"/>
  <c r="D1345" i="7"/>
  <c r="E1344" i="7"/>
  <c r="D1344" i="7"/>
  <c r="E1343" i="7"/>
  <c r="D1343" i="7"/>
  <c r="E1342" i="7"/>
  <c r="D1342" i="7"/>
  <c r="E1341" i="7"/>
  <c r="D1341" i="7"/>
  <c r="E1340" i="7"/>
  <c r="D1340" i="7"/>
  <c r="E1339" i="7"/>
  <c r="D1339" i="7"/>
  <c r="E1338" i="7"/>
  <c r="D1338" i="7"/>
  <c r="E1337" i="7"/>
  <c r="D1337" i="7"/>
  <c r="E1336" i="7"/>
  <c r="D1336" i="7"/>
  <c r="E1335" i="7"/>
  <c r="D1335" i="7"/>
  <c r="E1334" i="7"/>
  <c r="D1334" i="7"/>
  <c r="E1333" i="7"/>
  <c r="D1333" i="7"/>
  <c r="E1332" i="7"/>
  <c r="D1332" i="7"/>
  <c r="E1331" i="7"/>
  <c r="D1331" i="7"/>
  <c r="E1330" i="7"/>
  <c r="D1330" i="7"/>
  <c r="E1329" i="7"/>
  <c r="D1329" i="7"/>
  <c r="E1328" i="7"/>
  <c r="D1328" i="7"/>
  <c r="E1327" i="7"/>
  <c r="D1327" i="7"/>
  <c r="E1326" i="7"/>
  <c r="D1326" i="7"/>
  <c r="E1325" i="7"/>
  <c r="D1325" i="7"/>
  <c r="E1324" i="7"/>
  <c r="D1324" i="7"/>
  <c r="E1323" i="7"/>
  <c r="D1323" i="7"/>
  <c r="E1322" i="7"/>
  <c r="D1322" i="7"/>
  <c r="E1321" i="7"/>
  <c r="D1321" i="7"/>
  <c r="E1320" i="7"/>
  <c r="D1320" i="7"/>
  <c r="E1319" i="7"/>
  <c r="D1319" i="7"/>
  <c r="E1318" i="7"/>
  <c r="D1318" i="7"/>
  <c r="E1317" i="7"/>
  <c r="D1317" i="7"/>
  <c r="E1316" i="7"/>
  <c r="D1316" i="7"/>
  <c r="E1315" i="7"/>
  <c r="D1315" i="7"/>
  <c r="E1314" i="7"/>
  <c r="D1314" i="7"/>
  <c r="E1313" i="7"/>
  <c r="D1313" i="7"/>
  <c r="E1312" i="7"/>
  <c r="D1312" i="7"/>
  <c r="E1311" i="7"/>
  <c r="D1311" i="7"/>
  <c r="E1310" i="7"/>
  <c r="D1310" i="7"/>
  <c r="E1309" i="7"/>
  <c r="D1309" i="7"/>
  <c r="E1308" i="7"/>
  <c r="D1308" i="7"/>
  <c r="E1307" i="7"/>
  <c r="D1307" i="7"/>
  <c r="E1306" i="7"/>
  <c r="D1306" i="7"/>
  <c r="E1305" i="7"/>
  <c r="D1305" i="7"/>
  <c r="E1304" i="7"/>
  <c r="D1304" i="7"/>
  <c r="E1303" i="7"/>
  <c r="D1303" i="7"/>
  <c r="E1302" i="7"/>
  <c r="D1302" i="7"/>
  <c r="E1301" i="7"/>
  <c r="D1301" i="7"/>
  <c r="E1300" i="7"/>
  <c r="D1300" i="7"/>
  <c r="E1299" i="7"/>
  <c r="D1299" i="7"/>
  <c r="E1298" i="7"/>
  <c r="D1298" i="7"/>
  <c r="E1297" i="7"/>
  <c r="D1297" i="7"/>
  <c r="E1296" i="7"/>
  <c r="D1296" i="7"/>
  <c r="E1295" i="7"/>
  <c r="D1295" i="7"/>
  <c r="E1294" i="7"/>
  <c r="D1294" i="7"/>
  <c r="E1293" i="7"/>
  <c r="D1293" i="7"/>
  <c r="E1292" i="7"/>
  <c r="D1292" i="7"/>
  <c r="E1291" i="7"/>
  <c r="D1291" i="7"/>
  <c r="E1290" i="7"/>
  <c r="D1290" i="7"/>
  <c r="E1289" i="7"/>
  <c r="D1289" i="7"/>
  <c r="E1288" i="7"/>
  <c r="D1288" i="7"/>
  <c r="E1287" i="7"/>
  <c r="D1287" i="7"/>
  <c r="E1286" i="7"/>
  <c r="D1286" i="7"/>
  <c r="E1285" i="7"/>
  <c r="D1285" i="7"/>
  <c r="E1284" i="7"/>
  <c r="D1284" i="7"/>
  <c r="E1283" i="7"/>
  <c r="D1283" i="7"/>
  <c r="E1282" i="7"/>
  <c r="D1282" i="7"/>
  <c r="E1281" i="7"/>
  <c r="D1281" i="7"/>
  <c r="E1280" i="7"/>
  <c r="D1280" i="7"/>
  <c r="E1279" i="7"/>
  <c r="D1279" i="7"/>
  <c r="E1278" i="7"/>
  <c r="D1278" i="7"/>
  <c r="E1277" i="7"/>
  <c r="D1277" i="7"/>
  <c r="E1276" i="7"/>
  <c r="D1276" i="7"/>
  <c r="E1275" i="7"/>
  <c r="D1275" i="7"/>
  <c r="E1274" i="7"/>
  <c r="D1274" i="7"/>
  <c r="E1273" i="7"/>
  <c r="D1273" i="7"/>
  <c r="E1272" i="7"/>
  <c r="D1272" i="7"/>
  <c r="E1271" i="7"/>
  <c r="D1271" i="7"/>
  <c r="E1270" i="7"/>
  <c r="D1270" i="7"/>
  <c r="E1269" i="7"/>
  <c r="D1269" i="7"/>
  <c r="E1268" i="7"/>
  <c r="D1268" i="7"/>
  <c r="E1267" i="7"/>
  <c r="D1267" i="7"/>
  <c r="E1266" i="7"/>
  <c r="D1266" i="7"/>
  <c r="E1265" i="7"/>
  <c r="D1265" i="7"/>
  <c r="E1264" i="7"/>
  <c r="D1264" i="7"/>
  <c r="E1263" i="7"/>
  <c r="D1263" i="7"/>
  <c r="E1262" i="7"/>
  <c r="D1262" i="7"/>
  <c r="E1261" i="7"/>
  <c r="D1261" i="7"/>
  <c r="E1260" i="7"/>
  <c r="D1260" i="7"/>
  <c r="E1259" i="7"/>
  <c r="D1259" i="7"/>
  <c r="E1258" i="7"/>
  <c r="D1258" i="7"/>
  <c r="E1257" i="7"/>
  <c r="D1257" i="7"/>
  <c r="E1256" i="7"/>
  <c r="D1256" i="7"/>
  <c r="E1255" i="7"/>
  <c r="D1255" i="7"/>
  <c r="E1254" i="7"/>
  <c r="D1254" i="7"/>
  <c r="E1253" i="7"/>
  <c r="D1253" i="7"/>
  <c r="E1252" i="7"/>
  <c r="D1252" i="7"/>
  <c r="E1251" i="7"/>
  <c r="D1251" i="7"/>
  <c r="E1250" i="7"/>
  <c r="D1250" i="7"/>
  <c r="E1249" i="7"/>
  <c r="D1249" i="7"/>
  <c r="E1248" i="7"/>
  <c r="D1248" i="7"/>
  <c r="E1247" i="7"/>
  <c r="D1247" i="7"/>
  <c r="E1246" i="7"/>
  <c r="D1246" i="7"/>
  <c r="E1245" i="7"/>
  <c r="D1245" i="7"/>
  <c r="E1244" i="7"/>
  <c r="D1244" i="7"/>
  <c r="E1243" i="7"/>
  <c r="D1243" i="7"/>
  <c r="E1242" i="7"/>
  <c r="D1242" i="7"/>
  <c r="E1241" i="7"/>
  <c r="D1241" i="7"/>
  <c r="E1240" i="7"/>
  <c r="D1240" i="7"/>
  <c r="E1239" i="7"/>
  <c r="D1239" i="7"/>
  <c r="E1238" i="7"/>
  <c r="D1238" i="7"/>
  <c r="E1237" i="7"/>
  <c r="D1237" i="7"/>
  <c r="E1236" i="7"/>
  <c r="D1236" i="7"/>
  <c r="E1235" i="7"/>
  <c r="D1235" i="7"/>
  <c r="E1234" i="7"/>
  <c r="D1234" i="7"/>
  <c r="E1233" i="7"/>
  <c r="D1233" i="7"/>
  <c r="E1232" i="7"/>
  <c r="D1232" i="7"/>
  <c r="E1231" i="7"/>
  <c r="D1231" i="7"/>
  <c r="E1230" i="7"/>
  <c r="D1230" i="7"/>
  <c r="E1229" i="7"/>
  <c r="D1229" i="7"/>
  <c r="E1228" i="7"/>
  <c r="D1228" i="7"/>
  <c r="E1227" i="7"/>
  <c r="D1227" i="7"/>
  <c r="E1226" i="7"/>
  <c r="D1226" i="7"/>
  <c r="E1225" i="7"/>
  <c r="D1225" i="7"/>
  <c r="E1224" i="7"/>
  <c r="D1224" i="7"/>
  <c r="E1223" i="7"/>
  <c r="D1223" i="7"/>
  <c r="E1222" i="7"/>
  <c r="D1222" i="7"/>
  <c r="E1221" i="7"/>
  <c r="D1221" i="7"/>
  <c r="E1220" i="7"/>
  <c r="D1220" i="7"/>
  <c r="E1219" i="7"/>
  <c r="D1219" i="7"/>
  <c r="E1218" i="7"/>
  <c r="D1218" i="7"/>
  <c r="E1217" i="7"/>
  <c r="D1217" i="7"/>
  <c r="E1216" i="7"/>
  <c r="D1216" i="7"/>
  <c r="E1215" i="7"/>
  <c r="D1215" i="7"/>
  <c r="E1214" i="7"/>
  <c r="D1214" i="7"/>
  <c r="E1213" i="7"/>
  <c r="D1213" i="7"/>
  <c r="E1212" i="7"/>
  <c r="D1212" i="7"/>
  <c r="E1211" i="7"/>
  <c r="D1211" i="7"/>
  <c r="E1210" i="7"/>
  <c r="D1210" i="7"/>
  <c r="E1209" i="7"/>
  <c r="D1209" i="7"/>
  <c r="E1208" i="7"/>
  <c r="D1208" i="7"/>
  <c r="E1207" i="7"/>
  <c r="D1207" i="7"/>
  <c r="E1206" i="7"/>
  <c r="D1206" i="7"/>
  <c r="E1205" i="7"/>
  <c r="D1205" i="7"/>
  <c r="E1204" i="7"/>
  <c r="D1204" i="7"/>
  <c r="E1203" i="7"/>
  <c r="D1203" i="7"/>
  <c r="E1202" i="7"/>
  <c r="D1202" i="7"/>
  <c r="E1201" i="7"/>
  <c r="D1201" i="7"/>
  <c r="E1200" i="7"/>
  <c r="D1200" i="7"/>
  <c r="E1199" i="7"/>
  <c r="D1199" i="7"/>
  <c r="E1198" i="7"/>
  <c r="D1198" i="7"/>
  <c r="E1197" i="7"/>
  <c r="D1197" i="7"/>
  <c r="E1196" i="7"/>
  <c r="D1196" i="7"/>
  <c r="E1195" i="7"/>
  <c r="D1195" i="7"/>
  <c r="E1194" i="7"/>
  <c r="D1194" i="7"/>
  <c r="E1193" i="7"/>
  <c r="D1193" i="7"/>
  <c r="E1192" i="7"/>
  <c r="D1192" i="7"/>
  <c r="E1191" i="7"/>
  <c r="D1191" i="7"/>
  <c r="E1190" i="7"/>
  <c r="D1190" i="7"/>
  <c r="E1189" i="7"/>
  <c r="D1189" i="7"/>
  <c r="E1188" i="7"/>
  <c r="D1188" i="7"/>
  <c r="E1187" i="7"/>
  <c r="D1187" i="7"/>
  <c r="E1186" i="7"/>
  <c r="D1186" i="7"/>
  <c r="E1185" i="7"/>
  <c r="D1185" i="7"/>
  <c r="E1184" i="7"/>
  <c r="D1184" i="7"/>
  <c r="E1183" i="7"/>
  <c r="D1183" i="7"/>
  <c r="E1182" i="7"/>
  <c r="D1182" i="7"/>
  <c r="E1181" i="7"/>
  <c r="D1181" i="7"/>
  <c r="E1180" i="7"/>
  <c r="D1180" i="7"/>
  <c r="E1179" i="7"/>
  <c r="D1179" i="7"/>
  <c r="E1178" i="7"/>
  <c r="D1178" i="7"/>
  <c r="E1177" i="7"/>
  <c r="D1177" i="7"/>
  <c r="E1176" i="7"/>
  <c r="D1176" i="7"/>
  <c r="E1175" i="7"/>
  <c r="D1175" i="7"/>
  <c r="E1174" i="7"/>
  <c r="D1174" i="7"/>
  <c r="E1173" i="7"/>
  <c r="D1173" i="7"/>
  <c r="E1172" i="7"/>
  <c r="D1172" i="7"/>
  <c r="E1171" i="7"/>
  <c r="D1171" i="7"/>
  <c r="E1170" i="7"/>
  <c r="D1170" i="7"/>
  <c r="E1169" i="7"/>
  <c r="D1169" i="7"/>
  <c r="E1168" i="7"/>
  <c r="D1168" i="7"/>
  <c r="E1167" i="7"/>
  <c r="D1167" i="7"/>
  <c r="E1166" i="7"/>
  <c r="D1166" i="7"/>
  <c r="E1165" i="7"/>
  <c r="D1165" i="7"/>
  <c r="E1164" i="7"/>
  <c r="D1164" i="7"/>
  <c r="E1163" i="7"/>
  <c r="D1163" i="7"/>
  <c r="E1162" i="7"/>
  <c r="D1162" i="7"/>
  <c r="E1161" i="7"/>
  <c r="D1161" i="7"/>
  <c r="E1160" i="7"/>
  <c r="D1160" i="7"/>
  <c r="E1159" i="7"/>
  <c r="D1159" i="7"/>
  <c r="E1158" i="7"/>
  <c r="D1158" i="7"/>
  <c r="E1157" i="7"/>
  <c r="D1157" i="7"/>
  <c r="E1156" i="7"/>
  <c r="D1156" i="7"/>
  <c r="E1155" i="7"/>
  <c r="D1155" i="7"/>
  <c r="E1154" i="7"/>
  <c r="D1154" i="7"/>
  <c r="E1153" i="7"/>
  <c r="D1153" i="7"/>
  <c r="E1152" i="7"/>
  <c r="D1152" i="7"/>
  <c r="E1151" i="7"/>
  <c r="D1151" i="7"/>
  <c r="E1150" i="7"/>
  <c r="D1150" i="7"/>
  <c r="E1149" i="7"/>
  <c r="D1149" i="7"/>
  <c r="E1148" i="7"/>
  <c r="D1148" i="7"/>
  <c r="E1147" i="7"/>
  <c r="D1147" i="7"/>
  <c r="E1146" i="7"/>
  <c r="D1146" i="7"/>
  <c r="E1145" i="7"/>
  <c r="D1145" i="7"/>
  <c r="E1144" i="7"/>
  <c r="D1144" i="7"/>
  <c r="E1143" i="7"/>
  <c r="D1143" i="7"/>
  <c r="E1142" i="7"/>
  <c r="D1142" i="7"/>
  <c r="E1141" i="7"/>
  <c r="D1141" i="7"/>
  <c r="E1140" i="7"/>
  <c r="D1140" i="7"/>
  <c r="E1139" i="7"/>
  <c r="D1139" i="7"/>
  <c r="E1138" i="7"/>
  <c r="D1138" i="7"/>
  <c r="E1137" i="7"/>
  <c r="D1137" i="7"/>
  <c r="E1136" i="7"/>
  <c r="D1136" i="7"/>
  <c r="E1135" i="7"/>
  <c r="D1135" i="7"/>
  <c r="E1134" i="7"/>
  <c r="D1134" i="7"/>
  <c r="E1133" i="7"/>
  <c r="D1133" i="7"/>
  <c r="E1132" i="7"/>
  <c r="D1132" i="7"/>
  <c r="E1131" i="7"/>
  <c r="D1131" i="7"/>
  <c r="E1130" i="7"/>
  <c r="D1130" i="7"/>
  <c r="E1129" i="7"/>
  <c r="D1129" i="7"/>
  <c r="E1128" i="7"/>
  <c r="D1128" i="7"/>
  <c r="E1127" i="7"/>
  <c r="D1127" i="7"/>
  <c r="E1126" i="7"/>
  <c r="D1126" i="7"/>
  <c r="E1125" i="7"/>
  <c r="D1125" i="7"/>
  <c r="E1124" i="7"/>
  <c r="D1124" i="7"/>
  <c r="E1123" i="7"/>
  <c r="D1123" i="7"/>
  <c r="E1122" i="7"/>
  <c r="D1122" i="7"/>
  <c r="E1121" i="7"/>
  <c r="D1121" i="7"/>
  <c r="E1120" i="7"/>
  <c r="D1120" i="7"/>
  <c r="E1119" i="7"/>
  <c r="D1119" i="7"/>
  <c r="E1118" i="7"/>
  <c r="D1118" i="7"/>
  <c r="E1117" i="7"/>
  <c r="D1117" i="7"/>
  <c r="E1116" i="7"/>
  <c r="D1116" i="7"/>
  <c r="E1115" i="7"/>
  <c r="D1115" i="7"/>
  <c r="E1114" i="7"/>
  <c r="D1114" i="7"/>
  <c r="E1113" i="7"/>
  <c r="D1113" i="7"/>
  <c r="E1112" i="7"/>
  <c r="D1112" i="7"/>
  <c r="E1111" i="7"/>
  <c r="D1111" i="7"/>
  <c r="E1110" i="7"/>
  <c r="D1110" i="7"/>
  <c r="E1109" i="7"/>
  <c r="D1109" i="7"/>
  <c r="E1108" i="7"/>
  <c r="D1108" i="7"/>
  <c r="E1107" i="7"/>
  <c r="D1107" i="7"/>
  <c r="E1106" i="7"/>
  <c r="D1106" i="7"/>
  <c r="E1105" i="7"/>
  <c r="D1105" i="7"/>
  <c r="E1104" i="7"/>
  <c r="D1104" i="7"/>
  <c r="E1103" i="7"/>
  <c r="D1103" i="7"/>
  <c r="E1102" i="7"/>
  <c r="D1102" i="7"/>
  <c r="E1101" i="7"/>
  <c r="D1101" i="7"/>
  <c r="E1100" i="7"/>
  <c r="D1100" i="7"/>
  <c r="E1099" i="7"/>
  <c r="D1099" i="7"/>
  <c r="E1098" i="7"/>
  <c r="D1098" i="7"/>
  <c r="E1097" i="7"/>
  <c r="D1097" i="7"/>
  <c r="E1096" i="7"/>
  <c r="D1096" i="7"/>
  <c r="E1095" i="7"/>
  <c r="D1095" i="7"/>
  <c r="E1094" i="7"/>
  <c r="D1094" i="7"/>
  <c r="E1093" i="7"/>
  <c r="D1093" i="7"/>
  <c r="E1092" i="7"/>
  <c r="D1092" i="7"/>
  <c r="E1091" i="7"/>
  <c r="D1091" i="7"/>
  <c r="E1090" i="7"/>
  <c r="D1090" i="7"/>
  <c r="E1089" i="7"/>
  <c r="D1089" i="7"/>
  <c r="E1088" i="7"/>
  <c r="D1088" i="7"/>
  <c r="E1087" i="7"/>
  <c r="D1087" i="7"/>
  <c r="E1086" i="7"/>
  <c r="D1086" i="7"/>
  <c r="E1085" i="7"/>
  <c r="D1085" i="7"/>
  <c r="E1084" i="7"/>
  <c r="D1084" i="7"/>
  <c r="E1083" i="7"/>
  <c r="D1083" i="7"/>
  <c r="E1082" i="7"/>
  <c r="D1082" i="7"/>
  <c r="E1081" i="7"/>
  <c r="D1081" i="7"/>
  <c r="E1080" i="7"/>
  <c r="D1080" i="7"/>
  <c r="E1079" i="7"/>
  <c r="D1079" i="7"/>
  <c r="E1078" i="7"/>
  <c r="D1078" i="7"/>
  <c r="E1077" i="7"/>
  <c r="D1077" i="7"/>
  <c r="E1076" i="7"/>
  <c r="D1076" i="7"/>
  <c r="E1075" i="7"/>
  <c r="D1075" i="7"/>
  <c r="E1074" i="7"/>
  <c r="D1074" i="7"/>
  <c r="E1073" i="7"/>
  <c r="D1073" i="7"/>
  <c r="E1072" i="7"/>
  <c r="D1072" i="7"/>
  <c r="E1071" i="7"/>
  <c r="D1071" i="7"/>
  <c r="E1070" i="7"/>
  <c r="D1070" i="7"/>
  <c r="E1069" i="7"/>
  <c r="D1069" i="7"/>
  <c r="E1068" i="7"/>
  <c r="D1068" i="7"/>
  <c r="E1067" i="7"/>
  <c r="D1067" i="7"/>
  <c r="E1066" i="7"/>
  <c r="D1066" i="7"/>
  <c r="E1065" i="7"/>
  <c r="D1065" i="7"/>
  <c r="E1064" i="7"/>
  <c r="D1064" i="7"/>
  <c r="E1063" i="7"/>
  <c r="D1063" i="7"/>
  <c r="E1062" i="7"/>
  <c r="D1062" i="7"/>
  <c r="E1061" i="7"/>
  <c r="D1061" i="7"/>
  <c r="E1060" i="7"/>
  <c r="D1060" i="7"/>
  <c r="E1059" i="7"/>
  <c r="D1059" i="7"/>
  <c r="E1058" i="7"/>
  <c r="D1058" i="7"/>
  <c r="E1057" i="7"/>
  <c r="D1057" i="7"/>
  <c r="E1056" i="7"/>
  <c r="D1056" i="7"/>
  <c r="E1055" i="7"/>
  <c r="D1055" i="7"/>
  <c r="E1054" i="7"/>
  <c r="D1054" i="7"/>
  <c r="E1053" i="7"/>
  <c r="D1053" i="7"/>
  <c r="J1052" i="7"/>
  <c r="E1052" i="7"/>
  <c r="D1052" i="7"/>
  <c r="E1051" i="7"/>
  <c r="D1051" i="7"/>
  <c r="E1050" i="7"/>
  <c r="D1050" i="7"/>
  <c r="E1049" i="7"/>
  <c r="D1049" i="7"/>
  <c r="E1048" i="7"/>
  <c r="D1048" i="7"/>
  <c r="E1047" i="7"/>
  <c r="D1047" i="7"/>
  <c r="E1046" i="7"/>
  <c r="D1046" i="7"/>
  <c r="E1045" i="7"/>
  <c r="D1045" i="7"/>
  <c r="E1044" i="7"/>
  <c r="D1044" i="7"/>
  <c r="E1043" i="7"/>
  <c r="D1043" i="7"/>
  <c r="E1042" i="7"/>
  <c r="D1042" i="7"/>
  <c r="E1041" i="7"/>
  <c r="D1041" i="7"/>
  <c r="E1040" i="7"/>
  <c r="D1040" i="7"/>
  <c r="E1039" i="7"/>
  <c r="D1039" i="7"/>
  <c r="E1038" i="7"/>
  <c r="D1038" i="7"/>
  <c r="E1037" i="7"/>
  <c r="D1037" i="7"/>
  <c r="E1036" i="7"/>
  <c r="D1036" i="7"/>
  <c r="E1035" i="7"/>
  <c r="D1035" i="7"/>
  <c r="E1034" i="7"/>
  <c r="D1034" i="7"/>
  <c r="E1033" i="7"/>
  <c r="D1033" i="7"/>
  <c r="E1032" i="7"/>
  <c r="D1032" i="7"/>
  <c r="E1031" i="7"/>
  <c r="D1031" i="7"/>
  <c r="E1030" i="7"/>
  <c r="D1030" i="7"/>
  <c r="E1029" i="7"/>
  <c r="D1029" i="7"/>
  <c r="E1028" i="7"/>
  <c r="D1028" i="7"/>
  <c r="E1027" i="7"/>
  <c r="D1027" i="7"/>
  <c r="E1026" i="7"/>
  <c r="D1026" i="7"/>
  <c r="E1025" i="7"/>
  <c r="D1025" i="7"/>
  <c r="E1024" i="7"/>
  <c r="D1024" i="7"/>
  <c r="E1023" i="7"/>
  <c r="D1023" i="7"/>
  <c r="E1022" i="7"/>
  <c r="D1022" i="7"/>
  <c r="E1021" i="7"/>
  <c r="D1021" i="7"/>
  <c r="E1020" i="7"/>
  <c r="D1020" i="7"/>
  <c r="E1019" i="7"/>
  <c r="D1019" i="7"/>
  <c r="E1018" i="7"/>
  <c r="D1018" i="7"/>
  <c r="E1017" i="7"/>
  <c r="D1017" i="7"/>
  <c r="E1016" i="7"/>
  <c r="D1016" i="7"/>
  <c r="E1015" i="7"/>
  <c r="D1015" i="7"/>
  <c r="E1014" i="7"/>
  <c r="D1014" i="7"/>
  <c r="E1013" i="7"/>
  <c r="D1013" i="7"/>
  <c r="E1012" i="7"/>
  <c r="D1012" i="7"/>
  <c r="E1011" i="7"/>
  <c r="D1011" i="7"/>
  <c r="E1010" i="7"/>
  <c r="D1010" i="7"/>
  <c r="E1009" i="7"/>
  <c r="D1009" i="7"/>
  <c r="E1008" i="7"/>
  <c r="D1008" i="7"/>
  <c r="E1007" i="7"/>
  <c r="D1007" i="7"/>
  <c r="E1006" i="7"/>
  <c r="D1006" i="7"/>
  <c r="E1005" i="7"/>
  <c r="D1005" i="7"/>
  <c r="E1004" i="7"/>
  <c r="D1004" i="7"/>
  <c r="E1003" i="7"/>
  <c r="D1003" i="7"/>
  <c r="E1002" i="7"/>
  <c r="D1002" i="7"/>
  <c r="E1001" i="7"/>
  <c r="D1001" i="7"/>
  <c r="E1000" i="7"/>
  <c r="D1000" i="7"/>
  <c r="E999" i="7"/>
  <c r="D999" i="7"/>
  <c r="E998" i="7"/>
  <c r="D998" i="7"/>
  <c r="E997" i="7"/>
  <c r="D997" i="7"/>
  <c r="E996" i="7"/>
  <c r="D996" i="7"/>
  <c r="E995" i="7"/>
  <c r="D995" i="7"/>
  <c r="E994" i="7"/>
  <c r="D994" i="7"/>
  <c r="E993" i="7"/>
  <c r="D993" i="7"/>
  <c r="E992" i="7"/>
  <c r="D992" i="7"/>
  <c r="E991" i="7"/>
  <c r="D991" i="7"/>
  <c r="E990" i="7"/>
  <c r="D990" i="7"/>
  <c r="E989" i="7"/>
  <c r="D989" i="7"/>
  <c r="E988" i="7"/>
  <c r="D988" i="7"/>
  <c r="E987" i="7"/>
  <c r="D987" i="7"/>
  <c r="E986" i="7"/>
  <c r="D986" i="7"/>
  <c r="E985" i="7"/>
  <c r="D985" i="7"/>
  <c r="E984" i="7"/>
  <c r="D984" i="7"/>
  <c r="E983" i="7"/>
  <c r="D983" i="7"/>
  <c r="E982" i="7"/>
  <c r="D982" i="7"/>
  <c r="E981" i="7"/>
  <c r="D981" i="7"/>
  <c r="E980" i="7"/>
  <c r="D980" i="7"/>
  <c r="E979" i="7"/>
  <c r="D979" i="7"/>
  <c r="E978" i="7"/>
  <c r="D978" i="7"/>
  <c r="E977" i="7"/>
  <c r="D977" i="7"/>
  <c r="E976" i="7"/>
  <c r="D976" i="7"/>
  <c r="E975" i="7"/>
  <c r="D975" i="7"/>
  <c r="E974" i="7"/>
  <c r="D974" i="7"/>
  <c r="E973" i="7"/>
  <c r="D973" i="7"/>
  <c r="E972" i="7"/>
  <c r="D972" i="7"/>
  <c r="E971" i="7"/>
  <c r="D971" i="7"/>
  <c r="E970" i="7"/>
  <c r="D970" i="7"/>
  <c r="E969" i="7"/>
  <c r="D969" i="7"/>
  <c r="E968" i="7"/>
  <c r="D968" i="7"/>
  <c r="E967" i="7"/>
  <c r="D967" i="7"/>
  <c r="E966" i="7"/>
  <c r="D966" i="7"/>
  <c r="E965" i="7"/>
  <c r="D965" i="7"/>
  <c r="E964" i="7"/>
  <c r="D964" i="7"/>
  <c r="E963" i="7"/>
  <c r="D963" i="7"/>
  <c r="E962" i="7"/>
  <c r="D962" i="7"/>
  <c r="E961" i="7"/>
  <c r="D961" i="7"/>
  <c r="E960" i="7"/>
  <c r="D960" i="7"/>
  <c r="E959" i="7"/>
  <c r="D959" i="7"/>
  <c r="E958" i="7"/>
  <c r="D958" i="7"/>
  <c r="E957" i="7"/>
  <c r="D957" i="7"/>
  <c r="E956" i="7"/>
  <c r="D956" i="7"/>
  <c r="E955" i="7"/>
  <c r="D955" i="7"/>
  <c r="E954" i="7"/>
  <c r="D954" i="7"/>
  <c r="E953" i="7"/>
  <c r="D953" i="7"/>
  <c r="E952" i="7"/>
  <c r="D952" i="7"/>
  <c r="E951" i="7"/>
  <c r="D951" i="7"/>
  <c r="E950" i="7"/>
  <c r="D950" i="7"/>
  <c r="E949" i="7"/>
  <c r="D949" i="7"/>
  <c r="E948" i="7"/>
  <c r="D948" i="7"/>
  <c r="E947" i="7"/>
  <c r="D947" i="7"/>
  <c r="E946" i="7"/>
  <c r="D946" i="7"/>
  <c r="E945" i="7"/>
  <c r="D945" i="7"/>
  <c r="E944" i="7"/>
  <c r="D944" i="7"/>
  <c r="E943" i="7"/>
  <c r="D943" i="7"/>
  <c r="E942" i="7"/>
  <c r="D942" i="7"/>
  <c r="E941" i="7"/>
  <c r="D941" i="7"/>
  <c r="E940" i="7"/>
  <c r="D940" i="7"/>
  <c r="E939" i="7"/>
  <c r="D939" i="7"/>
  <c r="E938" i="7"/>
  <c r="D938" i="7"/>
  <c r="E937" i="7"/>
  <c r="D937" i="7"/>
  <c r="E936" i="7"/>
  <c r="D936" i="7"/>
  <c r="E935" i="7"/>
  <c r="D935" i="7"/>
  <c r="E934" i="7"/>
  <c r="D934" i="7"/>
  <c r="E933" i="7"/>
  <c r="D933" i="7"/>
  <c r="E932" i="7"/>
  <c r="D932" i="7"/>
  <c r="E931" i="7"/>
  <c r="D931" i="7"/>
  <c r="E930" i="7"/>
  <c r="D930" i="7"/>
  <c r="E929" i="7"/>
  <c r="D929" i="7"/>
  <c r="E928" i="7"/>
  <c r="D928" i="7"/>
  <c r="E927" i="7"/>
  <c r="D927" i="7"/>
  <c r="E926" i="7"/>
  <c r="D926" i="7"/>
  <c r="E925" i="7"/>
  <c r="D925" i="7"/>
  <c r="E924" i="7"/>
  <c r="D924" i="7"/>
  <c r="E923" i="7"/>
  <c r="D923" i="7"/>
  <c r="E922" i="7"/>
  <c r="D922" i="7"/>
  <c r="E921" i="7"/>
  <c r="D921" i="7"/>
  <c r="E920" i="7"/>
  <c r="D920" i="7"/>
  <c r="E919" i="7"/>
  <c r="D919" i="7"/>
  <c r="E918" i="7"/>
  <c r="D918" i="7"/>
  <c r="E917" i="7"/>
  <c r="D917" i="7"/>
  <c r="E916" i="7"/>
  <c r="D916" i="7"/>
  <c r="E915" i="7"/>
  <c r="D915" i="7"/>
  <c r="E914" i="7"/>
  <c r="D914" i="7"/>
  <c r="E913" i="7"/>
  <c r="D913" i="7"/>
  <c r="E912" i="7"/>
  <c r="D912" i="7"/>
  <c r="E911" i="7"/>
  <c r="D911" i="7"/>
  <c r="E910" i="7"/>
  <c r="D910" i="7"/>
  <c r="E909" i="7"/>
  <c r="D909" i="7"/>
  <c r="E908" i="7"/>
  <c r="D908" i="7"/>
  <c r="E907" i="7"/>
  <c r="D907" i="7"/>
  <c r="E906" i="7"/>
  <c r="D906" i="7"/>
  <c r="E905" i="7"/>
  <c r="D905" i="7"/>
  <c r="E904" i="7"/>
  <c r="D904" i="7"/>
  <c r="E903" i="7"/>
  <c r="D903" i="7"/>
  <c r="E902" i="7"/>
  <c r="D902" i="7"/>
  <c r="E901" i="7"/>
  <c r="D901" i="7"/>
  <c r="E900" i="7"/>
  <c r="D900" i="7"/>
  <c r="E899" i="7"/>
  <c r="D899" i="7"/>
  <c r="E898" i="7"/>
  <c r="D898" i="7"/>
  <c r="E897" i="7"/>
  <c r="D897" i="7"/>
  <c r="E896" i="7"/>
  <c r="D896" i="7"/>
  <c r="E895" i="7"/>
  <c r="D895" i="7"/>
  <c r="E894" i="7"/>
  <c r="D894" i="7"/>
  <c r="E893" i="7"/>
  <c r="D893" i="7"/>
  <c r="E892" i="7"/>
  <c r="D892" i="7"/>
  <c r="E891" i="7"/>
  <c r="D891" i="7"/>
  <c r="E890" i="7"/>
  <c r="D890" i="7"/>
  <c r="E889" i="7"/>
  <c r="D889" i="7"/>
  <c r="E888" i="7"/>
  <c r="D888" i="7"/>
  <c r="E887" i="7"/>
  <c r="D887" i="7"/>
  <c r="E886" i="7"/>
  <c r="D886" i="7"/>
  <c r="E885" i="7"/>
  <c r="D885" i="7"/>
  <c r="E884" i="7"/>
  <c r="D884" i="7"/>
  <c r="E883" i="7"/>
  <c r="D883" i="7"/>
  <c r="E882" i="7"/>
  <c r="D882" i="7"/>
  <c r="E881" i="7"/>
  <c r="D881" i="7"/>
  <c r="E880" i="7"/>
  <c r="D880" i="7"/>
  <c r="E879" i="7"/>
  <c r="D879" i="7"/>
  <c r="E878" i="7"/>
  <c r="D878" i="7"/>
  <c r="E877" i="7"/>
  <c r="D877" i="7"/>
  <c r="E876" i="7"/>
  <c r="D876" i="7"/>
  <c r="E875" i="7"/>
  <c r="D875" i="7"/>
  <c r="E874" i="7"/>
  <c r="D874" i="7"/>
  <c r="E873" i="7"/>
  <c r="D873" i="7"/>
  <c r="E872" i="7"/>
  <c r="D872" i="7"/>
  <c r="E871" i="7"/>
  <c r="D871" i="7"/>
  <c r="E870" i="7"/>
  <c r="D870" i="7"/>
  <c r="E869" i="7"/>
  <c r="D869" i="7"/>
  <c r="E868" i="7"/>
  <c r="D868" i="7"/>
  <c r="E867" i="7"/>
  <c r="D867" i="7"/>
  <c r="E866" i="7"/>
  <c r="D866" i="7"/>
  <c r="E865" i="7"/>
  <c r="D865" i="7"/>
  <c r="E864" i="7"/>
  <c r="D864" i="7"/>
  <c r="E863" i="7"/>
  <c r="D863" i="7"/>
  <c r="E862" i="7"/>
  <c r="D862" i="7"/>
  <c r="E861" i="7"/>
  <c r="D861" i="7"/>
  <c r="E860" i="7"/>
  <c r="D860" i="7"/>
  <c r="E859" i="7"/>
  <c r="D859" i="7"/>
  <c r="E858" i="7"/>
  <c r="D858" i="7"/>
  <c r="E857" i="7"/>
  <c r="D857" i="7"/>
  <c r="E856" i="7"/>
  <c r="D856" i="7"/>
  <c r="E855" i="7"/>
  <c r="D855" i="7"/>
  <c r="E854" i="7"/>
  <c r="D854" i="7"/>
  <c r="E853" i="7"/>
  <c r="D853" i="7"/>
  <c r="E852" i="7"/>
  <c r="D852" i="7"/>
  <c r="E851" i="7"/>
  <c r="D851" i="7"/>
  <c r="E850" i="7"/>
  <c r="D850" i="7"/>
  <c r="E849" i="7"/>
  <c r="D849" i="7"/>
  <c r="E848" i="7"/>
  <c r="D848" i="7"/>
  <c r="E847" i="7"/>
  <c r="D847" i="7"/>
  <c r="E846" i="7"/>
  <c r="D846" i="7"/>
  <c r="E845" i="7"/>
  <c r="D845" i="7"/>
  <c r="E844" i="7"/>
  <c r="D844" i="7"/>
  <c r="E843" i="7"/>
  <c r="D843" i="7"/>
  <c r="E842" i="7"/>
  <c r="D842" i="7"/>
  <c r="E841" i="7"/>
  <c r="D841" i="7"/>
  <c r="E840" i="7"/>
  <c r="D840" i="7"/>
  <c r="E839" i="7"/>
  <c r="D839" i="7"/>
  <c r="E838" i="7"/>
  <c r="D838" i="7"/>
  <c r="E837" i="7"/>
  <c r="D837" i="7"/>
  <c r="E836" i="7"/>
  <c r="D836" i="7"/>
  <c r="E835" i="7"/>
  <c r="D835" i="7"/>
  <c r="E834" i="7"/>
  <c r="D834" i="7"/>
  <c r="E833" i="7"/>
  <c r="D833" i="7"/>
  <c r="E832" i="7"/>
  <c r="D832" i="7"/>
  <c r="E831" i="7"/>
  <c r="D831" i="7"/>
  <c r="E830" i="7"/>
  <c r="D830" i="7"/>
  <c r="E829" i="7"/>
  <c r="D829" i="7"/>
  <c r="E828" i="7"/>
  <c r="D828" i="7"/>
  <c r="E827" i="7"/>
  <c r="D827" i="7"/>
  <c r="E826" i="7"/>
  <c r="D826" i="7"/>
  <c r="E825" i="7"/>
  <c r="D825" i="7"/>
  <c r="E824" i="7"/>
  <c r="D824" i="7"/>
  <c r="E823" i="7"/>
  <c r="D823" i="7"/>
  <c r="E822" i="7"/>
  <c r="D822" i="7"/>
  <c r="E821" i="7"/>
  <c r="D821" i="7"/>
  <c r="E820" i="7"/>
  <c r="D820" i="7"/>
  <c r="E819" i="7"/>
  <c r="D819" i="7"/>
  <c r="E818" i="7"/>
  <c r="D818" i="7"/>
  <c r="E817" i="7"/>
  <c r="D817" i="7"/>
  <c r="E816" i="7"/>
  <c r="D816" i="7"/>
  <c r="E815" i="7"/>
  <c r="D815" i="7"/>
  <c r="E814" i="7"/>
  <c r="D814" i="7"/>
  <c r="E813" i="7"/>
  <c r="D813" i="7"/>
  <c r="E812" i="7"/>
  <c r="D812" i="7"/>
  <c r="E811" i="7"/>
  <c r="D811" i="7"/>
  <c r="E810" i="7"/>
  <c r="D810" i="7"/>
  <c r="E809" i="7"/>
  <c r="D809" i="7"/>
  <c r="E808" i="7"/>
  <c r="D808" i="7"/>
  <c r="E807" i="7"/>
  <c r="D807" i="7"/>
  <c r="E806" i="7"/>
  <c r="D806" i="7"/>
  <c r="E805" i="7"/>
  <c r="D805" i="7"/>
  <c r="E804" i="7"/>
  <c r="D804" i="7"/>
  <c r="E803" i="7"/>
  <c r="D803" i="7"/>
  <c r="E802" i="7"/>
  <c r="D802" i="7"/>
  <c r="E801" i="7"/>
  <c r="D801" i="7"/>
  <c r="E800" i="7"/>
  <c r="D800" i="7"/>
  <c r="E799" i="7"/>
  <c r="D799" i="7"/>
  <c r="E798" i="7"/>
  <c r="D798" i="7"/>
  <c r="E797" i="7"/>
  <c r="D797" i="7"/>
  <c r="E796" i="7"/>
  <c r="D796" i="7"/>
  <c r="E795" i="7"/>
  <c r="D795" i="7"/>
  <c r="E794" i="7"/>
  <c r="D794" i="7"/>
  <c r="E793" i="7"/>
  <c r="D793" i="7"/>
  <c r="E792" i="7"/>
  <c r="D792" i="7"/>
  <c r="E791" i="7"/>
  <c r="D791" i="7"/>
  <c r="E790" i="7"/>
  <c r="D790" i="7"/>
  <c r="E789" i="7"/>
  <c r="D789" i="7"/>
  <c r="E788" i="7"/>
  <c r="D788" i="7"/>
  <c r="E787" i="7"/>
  <c r="D787" i="7"/>
  <c r="E786" i="7"/>
  <c r="D786" i="7"/>
  <c r="E785" i="7"/>
  <c r="D785" i="7"/>
  <c r="E784" i="7"/>
  <c r="D784" i="7"/>
  <c r="E783" i="7"/>
  <c r="D783" i="7"/>
  <c r="E782" i="7"/>
  <c r="D782" i="7"/>
  <c r="E781" i="7"/>
  <c r="D781" i="7"/>
  <c r="E780" i="7"/>
  <c r="D780" i="7"/>
  <c r="E779" i="7"/>
  <c r="D779" i="7"/>
  <c r="E778" i="7"/>
  <c r="D778" i="7"/>
  <c r="E777" i="7"/>
  <c r="D777" i="7"/>
  <c r="E776" i="7"/>
  <c r="D776" i="7"/>
  <c r="E775" i="7"/>
  <c r="D775" i="7"/>
  <c r="E774" i="7"/>
  <c r="D774" i="7"/>
  <c r="E773" i="7"/>
  <c r="D773" i="7"/>
  <c r="E772" i="7"/>
  <c r="D772" i="7"/>
  <c r="E771" i="7"/>
  <c r="D771" i="7"/>
  <c r="E770" i="7"/>
  <c r="D770" i="7"/>
  <c r="E769" i="7"/>
  <c r="D769" i="7"/>
  <c r="E768" i="7"/>
  <c r="D768" i="7"/>
  <c r="E767" i="7"/>
  <c r="D767" i="7"/>
  <c r="E766" i="7"/>
  <c r="D766" i="7"/>
  <c r="E765" i="7"/>
  <c r="D765" i="7"/>
  <c r="E764" i="7"/>
  <c r="D764" i="7"/>
  <c r="E763" i="7"/>
  <c r="D763" i="7"/>
  <c r="E762" i="7"/>
  <c r="D762" i="7"/>
  <c r="E761" i="7"/>
  <c r="D761" i="7"/>
  <c r="E760" i="7"/>
  <c r="D760" i="7"/>
  <c r="E759" i="7"/>
  <c r="D759" i="7"/>
  <c r="E758" i="7"/>
  <c r="D758" i="7"/>
  <c r="E757" i="7"/>
  <c r="D757" i="7"/>
  <c r="E756" i="7"/>
  <c r="D756" i="7"/>
  <c r="E755" i="7"/>
  <c r="D755" i="7"/>
  <c r="E754" i="7"/>
  <c r="D754" i="7"/>
  <c r="E753" i="7"/>
  <c r="D753" i="7"/>
  <c r="E752" i="7"/>
  <c r="D752" i="7"/>
  <c r="E751" i="7"/>
  <c r="D751" i="7"/>
  <c r="E750" i="7"/>
  <c r="D750" i="7"/>
  <c r="E749" i="7"/>
  <c r="D749" i="7"/>
  <c r="E748" i="7"/>
  <c r="D748" i="7"/>
  <c r="E747" i="7"/>
  <c r="D747" i="7"/>
  <c r="E746" i="7"/>
  <c r="D746" i="7"/>
  <c r="E745" i="7"/>
  <c r="D745" i="7"/>
  <c r="E744" i="7"/>
  <c r="D744" i="7"/>
  <c r="E743" i="7"/>
  <c r="D743" i="7"/>
  <c r="E742" i="7"/>
  <c r="D742" i="7"/>
  <c r="E741" i="7"/>
  <c r="D741" i="7"/>
  <c r="E740" i="7"/>
  <c r="D740" i="7"/>
  <c r="E739" i="7"/>
  <c r="D739" i="7"/>
  <c r="E738" i="7"/>
  <c r="D738" i="7"/>
  <c r="E737" i="7"/>
  <c r="D737" i="7"/>
  <c r="E736" i="7"/>
  <c r="D736" i="7"/>
  <c r="E735" i="7"/>
  <c r="D735" i="7"/>
  <c r="E734" i="7"/>
  <c r="D734" i="7"/>
  <c r="E733" i="7"/>
  <c r="D733" i="7"/>
  <c r="E732" i="7"/>
  <c r="D732" i="7"/>
  <c r="E731" i="7"/>
  <c r="D731" i="7"/>
  <c r="E730" i="7"/>
  <c r="D730" i="7"/>
  <c r="E729" i="7"/>
  <c r="D729" i="7"/>
  <c r="E728" i="7"/>
  <c r="D728" i="7"/>
  <c r="E727" i="7"/>
  <c r="D727" i="7"/>
  <c r="E726" i="7"/>
  <c r="D726" i="7"/>
  <c r="E725" i="7"/>
  <c r="D725" i="7"/>
  <c r="E724" i="7"/>
  <c r="D724" i="7"/>
  <c r="E723" i="7"/>
  <c r="D723" i="7"/>
  <c r="E722" i="7"/>
  <c r="D722" i="7"/>
  <c r="E721" i="7"/>
  <c r="D721" i="7"/>
  <c r="E720" i="7"/>
  <c r="D720" i="7"/>
  <c r="E719" i="7"/>
  <c r="D719" i="7"/>
  <c r="E718" i="7"/>
  <c r="D718" i="7"/>
  <c r="E717" i="7"/>
  <c r="D717" i="7"/>
  <c r="E716" i="7"/>
  <c r="D716" i="7"/>
  <c r="E715" i="7"/>
  <c r="D715" i="7"/>
  <c r="E714" i="7"/>
  <c r="D714" i="7"/>
  <c r="E713" i="7"/>
  <c r="D713" i="7"/>
  <c r="E712" i="7"/>
  <c r="D712" i="7"/>
  <c r="E711" i="7"/>
  <c r="D711" i="7"/>
  <c r="E710" i="7"/>
  <c r="D710" i="7"/>
  <c r="E709" i="7"/>
  <c r="D709" i="7"/>
  <c r="E708" i="7"/>
  <c r="D708" i="7"/>
  <c r="E707" i="7"/>
  <c r="D707" i="7"/>
  <c r="E706" i="7"/>
  <c r="D706" i="7"/>
  <c r="E705" i="7"/>
  <c r="D705" i="7"/>
  <c r="E704" i="7"/>
  <c r="D704" i="7"/>
  <c r="E703" i="7"/>
  <c r="D703" i="7"/>
  <c r="E702" i="7"/>
  <c r="D702" i="7"/>
  <c r="E701" i="7"/>
  <c r="D701" i="7"/>
  <c r="E700" i="7"/>
  <c r="D700" i="7"/>
  <c r="E699" i="7"/>
  <c r="D699" i="7"/>
  <c r="E698" i="7"/>
  <c r="D698" i="7"/>
  <c r="E697" i="7"/>
  <c r="D697" i="7"/>
  <c r="E696" i="7"/>
  <c r="D696" i="7"/>
  <c r="E695" i="7"/>
  <c r="D695" i="7"/>
  <c r="E694" i="7"/>
  <c r="D694" i="7"/>
  <c r="E693" i="7"/>
  <c r="D693" i="7"/>
  <c r="E692" i="7"/>
  <c r="D692" i="7"/>
  <c r="E691" i="7"/>
  <c r="D691" i="7"/>
  <c r="E690" i="7"/>
  <c r="D690" i="7"/>
  <c r="E689" i="7"/>
  <c r="D689" i="7"/>
  <c r="E688" i="7"/>
  <c r="D688" i="7"/>
  <c r="E687" i="7"/>
  <c r="D687" i="7"/>
  <c r="E686" i="7"/>
  <c r="D686" i="7"/>
  <c r="E685" i="7"/>
  <c r="D685" i="7"/>
  <c r="E684" i="7"/>
  <c r="D684" i="7"/>
  <c r="E683" i="7"/>
  <c r="D683" i="7"/>
  <c r="E682" i="7"/>
  <c r="D682" i="7"/>
  <c r="E681" i="7"/>
  <c r="D681" i="7"/>
  <c r="E680" i="7"/>
  <c r="D680" i="7"/>
  <c r="E679" i="7"/>
  <c r="D679" i="7"/>
  <c r="E678" i="7"/>
  <c r="D678" i="7"/>
  <c r="E677" i="7"/>
  <c r="D677" i="7"/>
  <c r="E676" i="7"/>
  <c r="D676" i="7"/>
  <c r="E675" i="7"/>
  <c r="D675" i="7"/>
  <c r="E674" i="7"/>
  <c r="D674" i="7"/>
  <c r="E673" i="7"/>
  <c r="D673" i="7"/>
  <c r="E672" i="7"/>
  <c r="D672" i="7"/>
  <c r="E671" i="7"/>
  <c r="D671" i="7"/>
  <c r="E670" i="7"/>
  <c r="D670" i="7"/>
  <c r="E669" i="7"/>
  <c r="D669" i="7"/>
  <c r="E668" i="7"/>
  <c r="D668" i="7"/>
  <c r="E667" i="7"/>
  <c r="D667" i="7"/>
  <c r="E666" i="7"/>
  <c r="D666" i="7"/>
  <c r="E665" i="7"/>
  <c r="D665" i="7"/>
  <c r="E664" i="7"/>
  <c r="D664" i="7"/>
  <c r="E663" i="7"/>
  <c r="D663" i="7"/>
  <c r="E662" i="7"/>
  <c r="D662" i="7"/>
  <c r="E661" i="7"/>
  <c r="D661" i="7"/>
  <c r="E660" i="7"/>
  <c r="D660" i="7"/>
  <c r="E659" i="7"/>
  <c r="D659" i="7"/>
  <c r="E658" i="7"/>
  <c r="D658" i="7"/>
  <c r="E657" i="7"/>
  <c r="D657" i="7"/>
  <c r="E656" i="7"/>
  <c r="D656" i="7"/>
  <c r="E655" i="7"/>
  <c r="D655" i="7"/>
  <c r="E654" i="7"/>
  <c r="D654" i="7"/>
  <c r="E653" i="7"/>
  <c r="D653" i="7"/>
  <c r="E652" i="7"/>
  <c r="D652" i="7"/>
  <c r="E651" i="7"/>
  <c r="D651" i="7"/>
  <c r="E650" i="7"/>
  <c r="D650" i="7"/>
  <c r="E649" i="7"/>
  <c r="D649" i="7"/>
  <c r="E648" i="7"/>
  <c r="D648" i="7"/>
  <c r="E647" i="7"/>
  <c r="D647" i="7"/>
  <c r="E646" i="7"/>
  <c r="D646" i="7"/>
  <c r="E645" i="7"/>
  <c r="D645" i="7"/>
  <c r="E644" i="7"/>
  <c r="D644" i="7"/>
  <c r="E643" i="7"/>
  <c r="D643" i="7"/>
  <c r="E642" i="7"/>
  <c r="D642" i="7"/>
  <c r="E641" i="7"/>
  <c r="D641" i="7"/>
  <c r="E640" i="7"/>
  <c r="D640" i="7"/>
  <c r="E639" i="7"/>
  <c r="D639" i="7"/>
  <c r="E638" i="7"/>
  <c r="D638" i="7"/>
  <c r="E637" i="7"/>
  <c r="D637" i="7"/>
  <c r="E636" i="7"/>
  <c r="D636" i="7"/>
  <c r="E635" i="7"/>
  <c r="D635" i="7"/>
  <c r="E634" i="7"/>
  <c r="D634" i="7"/>
  <c r="E633" i="7"/>
  <c r="D633" i="7"/>
  <c r="E632" i="7"/>
  <c r="D632" i="7"/>
  <c r="E631" i="7"/>
  <c r="D631" i="7"/>
  <c r="E630" i="7"/>
  <c r="D630" i="7"/>
  <c r="E629" i="7"/>
  <c r="D629" i="7"/>
  <c r="E628" i="7"/>
  <c r="D628" i="7"/>
  <c r="E627" i="7"/>
  <c r="D627" i="7"/>
  <c r="E626" i="7"/>
  <c r="D626" i="7"/>
  <c r="E625" i="7"/>
  <c r="D625" i="7"/>
  <c r="E624" i="7"/>
  <c r="D624" i="7"/>
  <c r="E623" i="7"/>
  <c r="D623" i="7"/>
  <c r="E622" i="7"/>
  <c r="D622" i="7"/>
  <c r="E621" i="7"/>
  <c r="D621" i="7"/>
  <c r="E620" i="7"/>
  <c r="D620" i="7"/>
  <c r="E619" i="7"/>
  <c r="D619" i="7"/>
  <c r="E618" i="7"/>
  <c r="D618" i="7"/>
  <c r="E617" i="7"/>
  <c r="D617" i="7"/>
  <c r="E616" i="7"/>
  <c r="D616" i="7"/>
  <c r="E615" i="7"/>
  <c r="D615" i="7"/>
  <c r="E614" i="7"/>
  <c r="D614" i="7"/>
  <c r="E613" i="7"/>
  <c r="D613" i="7"/>
  <c r="E612" i="7"/>
  <c r="D612" i="7"/>
  <c r="E611" i="7"/>
  <c r="D611" i="7"/>
  <c r="E610" i="7"/>
  <c r="D610" i="7"/>
  <c r="E609" i="7"/>
  <c r="D609" i="7"/>
  <c r="E608" i="7"/>
  <c r="D608" i="7"/>
  <c r="E607" i="7"/>
  <c r="D607" i="7"/>
  <c r="E606" i="7"/>
  <c r="D606" i="7"/>
  <c r="E605" i="7"/>
  <c r="D605" i="7"/>
  <c r="E604" i="7"/>
  <c r="D604" i="7"/>
  <c r="E603" i="7"/>
  <c r="D603" i="7"/>
  <c r="E602" i="7"/>
  <c r="D602" i="7"/>
  <c r="E601" i="7"/>
  <c r="D601" i="7"/>
  <c r="E600" i="7"/>
  <c r="D600" i="7"/>
  <c r="E599" i="7"/>
  <c r="D599" i="7"/>
  <c r="E598" i="7"/>
  <c r="D598" i="7"/>
  <c r="E597" i="7"/>
  <c r="D597" i="7"/>
  <c r="E596" i="7"/>
  <c r="D596" i="7"/>
  <c r="E595" i="7"/>
  <c r="D595" i="7"/>
  <c r="E594" i="7"/>
  <c r="D594" i="7"/>
  <c r="E593" i="7"/>
  <c r="D593" i="7"/>
  <c r="E592" i="7"/>
  <c r="D592" i="7"/>
  <c r="E591" i="7"/>
  <c r="D591" i="7"/>
  <c r="E590" i="7"/>
  <c r="D590" i="7"/>
  <c r="E589" i="7"/>
  <c r="D589" i="7"/>
  <c r="E588" i="7"/>
  <c r="D588" i="7"/>
  <c r="E587" i="7"/>
  <c r="D587" i="7"/>
  <c r="E586" i="7"/>
  <c r="D586" i="7"/>
  <c r="E585" i="7"/>
  <c r="D585" i="7"/>
  <c r="E584" i="7"/>
  <c r="D584" i="7"/>
  <c r="E583" i="7"/>
  <c r="D583" i="7"/>
  <c r="E582" i="7"/>
  <c r="D582" i="7"/>
  <c r="E581" i="7"/>
  <c r="D581" i="7"/>
  <c r="E580" i="7"/>
  <c r="D580" i="7"/>
  <c r="E579" i="7"/>
  <c r="D579" i="7"/>
  <c r="E578" i="7"/>
  <c r="D578" i="7"/>
  <c r="E577" i="7"/>
  <c r="D577" i="7"/>
  <c r="E576" i="7"/>
  <c r="D576" i="7"/>
  <c r="E575" i="7"/>
  <c r="D575" i="7"/>
  <c r="E574" i="7"/>
  <c r="D574" i="7"/>
  <c r="E573" i="7"/>
  <c r="D573" i="7"/>
  <c r="E572" i="7"/>
  <c r="D572" i="7"/>
  <c r="E571" i="7"/>
  <c r="D571" i="7"/>
  <c r="E570" i="7"/>
  <c r="D570" i="7"/>
  <c r="E569" i="7"/>
  <c r="D569" i="7"/>
  <c r="E568" i="7"/>
  <c r="D568" i="7"/>
  <c r="E567" i="7"/>
  <c r="D567" i="7"/>
  <c r="E566" i="7"/>
  <c r="D566" i="7"/>
  <c r="E565" i="7"/>
  <c r="D565" i="7"/>
  <c r="E564" i="7"/>
  <c r="D564" i="7"/>
  <c r="E563" i="7"/>
  <c r="D563" i="7"/>
  <c r="E562" i="7"/>
  <c r="D562" i="7"/>
  <c r="E561" i="7"/>
  <c r="D561" i="7"/>
  <c r="E560" i="7"/>
  <c r="D560" i="7"/>
  <c r="E559" i="7"/>
  <c r="D559" i="7"/>
  <c r="E558" i="7"/>
  <c r="D558" i="7"/>
  <c r="E557" i="7"/>
  <c r="D557" i="7"/>
  <c r="E556" i="7"/>
  <c r="D556" i="7"/>
  <c r="E555" i="7"/>
  <c r="D555" i="7"/>
  <c r="E554" i="7"/>
  <c r="D554" i="7"/>
  <c r="E553" i="7"/>
  <c r="D553" i="7"/>
  <c r="E552" i="7"/>
  <c r="D552" i="7"/>
  <c r="E551" i="7"/>
  <c r="D551" i="7"/>
  <c r="E550" i="7"/>
  <c r="D550" i="7"/>
  <c r="E549" i="7"/>
  <c r="D549" i="7"/>
  <c r="E548" i="7"/>
  <c r="D548" i="7"/>
  <c r="E547" i="7"/>
  <c r="D547" i="7"/>
  <c r="E546" i="7"/>
  <c r="D546" i="7"/>
  <c r="E545" i="7"/>
  <c r="D545" i="7"/>
  <c r="E544" i="7"/>
  <c r="D544" i="7"/>
  <c r="E543" i="7"/>
  <c r="D543" i="7"/>
  <c r="E542" i="7"/>
  <c r="D542" i="7"/>
  <c r="E541" i="7"/>
  <c r="D541" i="7"/>
  <c r="E540" i="7"/>
  <c r="D540" i="7"/>
  <c r="E539" i="7"/>
  <c r="D539" i="7"/>
  <c r="E538" i="7"/>
  <c r="D538" i="7"/>
  <c r="E537" i="7"/>
  <c r="D537" i="7"/>
  <c r="E536" i="7"/>
  <c r="D536" i="7"/>
  <c r="E535" i="7"/>
  <c r="D535" i="7"/>
  <c r="E534" i="7"/>
  <c r="D534" i="7"/>
  <c r="E533" i="7"/>
  <c r="D533" i="7"/>
  <c r="E532" i="7"/>
  <c r="D532" i="7"/>
  <c r="E531" i="7"/>
  <c r="D531" i="7"/>
  <c r="E530" i="7"/>
  <c r="D530" i="7"/>
  <c r="E529" i="7"/>
  <c r="D529" i="7"/>
  <c r="E528" i="7"/>
  <c r="D528" i="7"/>
  <c r="E527" i="7"/>
  <c r="D527" i="7"/>
  <c r="E526" i="7"/>
  <c r="D526" i="7"/>
  <c r="E525" i="7"/>
  <c r="D525" i="7"/>
  <c r="E524" i="7"/>
  <c r="D524" i="7"/>
  <c r="E523" i="7"/>
  <c r="D523" i="7"/>
  <c r="E522" i="7"/>
  <c r="D522" i="7"/>
  <c r="E521" i="7"/>
  <c r="D521" i="7"/>
  <c r="E520" i="7"/>
  <c r="D520" i="7"/>
  <c r="E519" i="7"/>
  <c r="D519" i="7"/>
  <c r="E518" i="7"/>
  <c r="D518" i="7"/>
  <c r="E517" i="7"/>
  <c r="D517" i="7"/>
  <c r="E516" i="7"/>
  <c r="D516" i="7"/>
  <c r="E515" i="7"/>
  <c r="D515" i="7"/>
  <c r="E514" i="7"/>
  <c r="D514" i="7"/>
  <c r="E513" i="7"/>
  <c r="D513" i="7"/>
  <c r="E512" i="7"/>
  <c r="D512" i="7"/>
  <c r="E511" i="7"/>
  <c r="D511" i="7"/>
  <c r="E510" i="7"/>
  <c r="D510" i="7"/>
  <c r="E509" i="7"/>
  <c r="D509" i="7"/>
  <c r="E508" i="7"/>
  <c r="D508" i="7"/>
  <c r="E507" i="7"/>
  <c r="D507" i="7"/>
  <c r="E506" i="7"/>
  <c r="D506" i="7"/>
  <c r="E505" i="7"/>
  <c r="D505" i="7"/>
  <c r="E504" i="7"/>
  <c r="D504" i="7"/>
  <c r="E503" i="7"/>
  <c r="D503" i="7"/>
  <c r="J91" i="7"/>
  <c r="D21" i="7"/>
  <c r="D22" i="7"/>
  <c r="D23" i="7"/>
  <c r="D24" i="7"/>
  <c r="D25" i="7"/>
  <c r="D26" i="7"/>
  <c r="D27" i="7"/>
  <c r="D28" i="7"/>
  <c r="D29" i="7"/>
  <c r="D30" i="7"/>
  <c r="D31" i="7"/>
  <c r="D32" i="7"/>
  <c r="D33" i="7"/>
  <c r="D34" i="7"/>
  <c r="D35" i="7"/>
  <c r="E502" i="7"/>
  <c r="D502" i="7"/>
  <c r="E501" i="7"/>
  <c r="D501" i="7"/>
  <c r="E500" i="7"/>
  <c r="D500" i="7"/>
  <c r="E499" i="7"/>
  <c r="D499" i="7"/>
  <c r="E498" i="7"/>
  <c r="D498" i="7"/>
  <c r="E497" i="7"/>
  <c r="D497" i="7"/>
  <c r="E496" i="7"/>
  <c r="D496" i="7"/>
  <c r="E495" i="7"/>
  <c r="D495" i="7"/>
  <c r="E494" i="7"/>
  <c r="D494" i="7"/>
  <c r="E493" i="7"/>
  <c r="D493" i="7"/>
  <c r="E492" i="7"/>
  <c r="D492" i="7"/>
  <c r="E491" i="7"/>
  <c r="D491" i="7"/>
  <c r="E490" i="7"/>
  <c r="D490" i="7"/>
  <c r="E489" i="7"/>
  <c r="D489" i="7"/>
  <c r="E488" i="7"/>
  <c r="D488" i="7"/>
  <c r="E487" i="7"/>
  <c r="D487" i="7"/>
  <c r="E486" i="7"/>
  <c r="D486" i="7"/>
  <c r="E485" i="7"/>
  <c r="D485" i="7"/>
  <c r="E484" i="7"/>
  <c r="D484" i="7"/>
  <c r="E483" i="7"/>
  <c r="D483" i="7"/>
  <c r="E482" i="7"/>
  <c r="D482" i="7"/>
  <c r="E481" i="7"/>
  <c r="D481" i="7"/>
  <c r="E480" i="7"/>
  <c r="D480" i="7"/>
  <c r="E479" i="7"/>
  <c r="D479" i="7"/>
  <c r="E478" i="7"/>
  <c r="D478" i="7"/>
  <c r="E477" i="7"/>
  <c r="D477" i="7"/>
  <c r="E476" i="7"/>
  <c r="D476" i="7"/>
  <c r="E475" i="7"/>
  <c r="D475" i="7"/>
  <c r="E474" i="7"/>
  <c r="D474" i="7"/>
  <c r="E473" i="7"/>
  <c r="D473" i="7"/>
  <c r="E472" i="7"/>
  <c r="D472" i="7"/>
  <c r="E471" i="7"/>
  <c r="D471" i="7"/>
  <c r="E470" i="7"/>
  <c r="D470" i="7"/>
  <c r="E469" i="7"/>
  <c r="D469" i="7"/>
  <c r="E468" i="7"/>
  <c r="D468" i="7"/>
  <c r="E467" i="7"/>
  <c r="D467" i="7"/>
  <c r="E466" i="7"/>
  <c r="D466" i="7"/>
  <c r="E465" i="7"/>
  <c r="D465" i="7"/>
  <c r="E464" i="7"/>
  <c r="D464" i="7"/>
  <c r="E463" i="7"/>
  <c r="D463" i="7"/>
  <c r="E462" i="7"/>
  <c r="D462" i="7"/>
  <c r="E461" i="7"/>
  <c r="D461" i="7"/>
  <c r="E460" i="7"/>
  <c r="D460" i="7"/>
  <c r="E459" i="7"/>
  <c r="D459" i="7"/>
  <c r="E458" i="7"/>
  <c r="D458" i="7"/>
  <c r="E457" i="7"/>
  <c r="D457" i="7"/>
  <c r="E456" i="7"/>
  <c r="D456" i="7"/>
  <c r="E455" i="7"/>
  <c r="D455" i="7"/>
  <c r="E454" i="7"/>
  <c r="D454" i="7"/>
  <c r="E453" i="7"/>
  <c r="D453" i="7"/>
  <c r="E452" i="7"/>
  <c r="D452" i="7"/>
  <c r="E451" i="7"/>
  <c r="D451" i="7"/>
  <c r="E450" i="7"/>
  <c r="D450" i="7"/>
  <c r="E449" i="7"/>
  <c r="D449" i="7"/>
  <c r="E448" i="7"/>
  <c r="D448" i="7"/>
  <c r="E447" i="7"/>
  <c r="D447" i="7"/>
  <c r="E446" i="7"/>
  <c r="D446" i="7"/>
  <c r="E445" i="7"/>
  <c r="D445" i="7"/>
  <c r="E444" i="7"/>
  <c r="D444" i="7"/>
  <c r="E443" i="7"/>
  <c r="D443" i="7"/>
  <c r="E442" i="7"/>
  <c r="D442" i="7"/>
  <c r="E441" i="7"/>
  <c r="D441" i="7"/>
  <c r="E440" i="7"/>
  <c r="D440" i="7"/>
  <c r="E439" i="7"/>
  <c r="D439" i="7"/>
  <c r="E438" i="7"/>
  <c r="D438" i="7"/>
  <c r="E437" i="7"/>
  <c r="D437" i="7"/>
  <c r="E436" i="7"/>
  <c r="D436" i="7"/>
  <c r="E435" i="7"/>
  <c r="D435" i="7"/>
  <c r="E434" i="7"/>
  <c r="D434" i="7"/>
  <c r="E433" i="7"/>
  <c r="D433" i="7"/>
  <c r="E432" i="7"/>
  <c r="D432" i="7"/>
  <c r="E431" i="7"/>
  <c r="D431" i="7"/>
  <c r="E430" i="7"/>
  <c r="D430" i="7"/>
  <c r="E429" i="7"/>
  <c r="D429" i="7"/>
  <c r="E428" i="7"/>
  <c r="D428" i="7"/>
  <c r="E427" i="7"/>
  <c r="D427" i="7"/>
  <c r="E426" i="7"/>
  <c r="D426" i="7"/>
  <c r="E425" i="7"/>
  <c r="D425" i="7"/>
  <c r="E424" i="7"/>
  <c r="D424" i="7"/>
  <c r="E423" i="7"/>
  <c r="D423" i="7"/>
  <c r="E422" i="7"/>
  <c r="D422" i="7"/>
  <c r="E421" i="7"/>
  <c r="D421" i="7"/>
  <c r="E420" i="7"/>
  <c r="D420" i="7"/>
  <c r="E419" i="7"/>
  <c r="D419" i="7"/>
  <c r="E418" i="7"/>
  <c r="D418" i="7"/>
  <c r="E417" i="7"/>
  <c r="D417" i="7"/>
  <c r="E416" i="7"/>
  <c r="D416" i="7"/>
  <c r="E415" i="7"/>
  <c r="D415" i="7"/>
  <c r="E414" i="7"/>
  <c r="D414" i="7"/>
  <c r="E413" i="7"/>
  <c r="D413" i="7"/>
  <c r="E412" i="7"/>
  <c r="D412" i="7"/>
  <c r="E411" i="7"/>
  <c r="D411" i="7"/>
  <c r="E410" i="7"/>
  <c r="D410" i="7"/>
  <c r="E409" i="7"/>
  <c r="D409" i="7"/>
  <c r="E408" i="7"/>
  <c r="D408" i="7"/>
  <c r="E407" i="7"/>
  <c r="D407" i="7"/>
  <c r="E406" i="7"/>
  <c r="D406" i="7"/>
  <c r="E405" i="7"/>
  <c r="D405" i="7"/>
  <c r="E404" i="7"/>
  <c r="D404" i="7"/>
  <c r="E403" i="7"/>
  <c r="D403" i="7"/>
  <c r="E402" i="7"/>
  <c r="D402" i="7"/>
  <c r="E401" i="7"/>
  <c r="D401" i="7"/>
  <c r="E400" i="7"/>
  <c r="D400" i="7"/>
  <c r="E399" i="7"/>
  <c r="D399" i="7"/>
  <c r="E398" i="7"/>
  <c r="D398" i="7"/>
  <c r="E397" i="7"/>
  <c r="D397" i="7"/>
  <c r="E396" i="7"/>
  <c r="D396" i="7"/>
  <c r="E395" i="7"/>
  <c r="D395" i="7"/>
  <c r="E394" i="7"/>
  <c r="D394" i="7"/>
  <c r="E393" i="7"/>
  <c r="D393" i="7"/>
  <c r="E392" i="7"/>
  <c r="D392" i="7"/>
  <c r="E391" i="7"/>
  <c r="D391" i="7"/>
  <c r="E390" i="7"/>
  <c r="D390" i="7"/>
  <c r="E389" i="7"/>
  <c r="D389" i="7"/>
  <c r="E388" i="7"/>
  <c r="D388" i="7"/>
  <c r="E387" i="7"/>
  <c r="D387" i="7"/>
  <c r="E386" i="7"/>
  <c r="D386" i="7"/>
  <c r="E385" i="7"/>
  <c r="D385" i="7"/>
  <c r="E384" i="7"/>
  <c r="D384" i="7"/>
  <c r="E383" i="7"/>
  <c r="D383" i="7"/>
  <c r="E382" i="7"/>
  <c r="D382" i="7"/>
  <c r="E381" i="7"/>
  <c r="D381" i="7"/>
  <c r="E380" i="7"/>
  <c r="D380" i="7"/>
  <c r="E379" i="7"/>
  <c r="D379" i="7"/>
  <c r="E378" i="7"/>
  <c r="D378" i="7"/>
  <c r="E377" i="7"/>
  <c r="D377" i="7"/>
  <c r="E376" i="7"/>
  <c r="D376" i="7"/>
  <c r="E375" i="7"/>
  <c r="D375" i="7"/>
  <c r="E374" i="7"/>
  <c r="D374" i="7"/>
  <c r="E373" i="7"/>
  <c r="D373" i="7"/>
  <c r="E372" i="7"/>
  <c r="D372" i="7"/>
  <c r="E371" i="7"/>
  <c r="D371" i="7"/>
  <c r="E370" i="7"/>
  <c r="D370" i="7"/>
  <c r="E369" i="7"/>
  <c r="D369" i="7"/>
  <c r="E368" i="7"/>
  <c r="D368" i="7"/>
  <c r="E367" i="7"/>
  <c r="D367" i="7"/>
  <c r="E366" i="7"/>
  <c r="D366" i="7"/>
  <c r="E365" i="7"/>
  <c r="D365" i="7"/>
  <c r="E364" i="7"/>
  <c r="D364" i="7"/>
  <c r="E363" i="7"/>
  <c r="D363" i="7"/>
  <c r="E362" i="7"/>
  <c r="D362" i="7"/>
  <c r="E361" i="7"/>
  <c r="D361" i="7"/>
  <c r="E360" i="7"/>
  <c r="D360" i="7"/>
  <c r="E359" i="7"/>
  <c r="D359" i="7"/>
  <c r="E358" i="7"/>
  <c r="D358" i="7"/>
  <c r="E357" i="7"/>
  <c r="D357" i="7"/>
  <c r="E356" i="7"/>
  <c r="D356" i="7"/>
  <c r="E355" i="7"/>
  <c r="D355" i="7"/>
  <c r="E354" i="7"/>
  <c r="D354" i="7"/>
  <c r="E353" i="7"/>
  <c r="D353" i="7"/>
  <c r="E352" i="7"/>
  <c r="D352" i="7"/>
  <c r="E351" i="7"/>
  <c r="D351" i="7"/>
  <c r="E350" i="7"/>
  <c r="D350" i="7"/>
  <c r="E349" i="7"/>
  <c r="D349" i="7"/>
  <c r="E348" i="7"/>
  <c r="D348" i="7"/>
  <c r="E347" i="7"/>
  <c r="D347" i="7"/>
  <c r="E346" i="7"/>
  <c r="D346" i="7"/>
  <c r="E345" i="7"/>
  <c r="D345" i="7"/>
  <c r="E344" i="7"/>
  <c r="D344" i="7"/>
  <c r="E343" i="7"/>
  <c r="D343" i="7"/>
  <c r="E342" i="7"/>
  <c r="D342" i="7"/>
  <c r="E341" i="7"/>
  <c r="D341" i="7"/>
  <c r="E340" i="7"/>
  <c r="D340" i="7"/>
  <c r="E339" i="7"/>
  <c r="D339" i="7"/>
  <c r="E338" i="7"/>
  <c r="D338" i="7"/>
  <c r="E337" i="7"/>
  <c r="D337" i="7"/>
  <c r="E336" i="7"/>
  <c r="D336" i="7"/>
  <c r="E335" i="7"/>
  <c r="D335" i="7"/>
  <c r="E334" i="7"/>
  <c r="D334" i="7"/>
  <c r="E333" i="7"/>
  <c r="D333" i="7"/>
  <c r="E332" i="7"/>
  <c r="D332" i="7"/>
  <c r="E331" i="7"/>
  <c r="D331" i="7"/>
  <c r="E330" i="7"/>
  <c r="D330" i="7"/>
  <c r="E329" i="7"/>
  <c r="D329" i="7"/>
  <c r="E328" i="7"/>
  <c r="D328" i="7"/>
  <c r="E327" i="7"/>
  <c r="D327" i="7"/>
  <c r="E326" i="7"/>
  <c r="D326" i="7"/>
  <c r="E325" i="7"/>
  <c r="D325" i="7"/>
  <c r="E324" i="7"/>
  <c r="D324" i="7"/>
  <c r="E323" i="7"/>
  <c r="D323" i="7"/>
  <c r="E322" i="7"/>
  <c r="D322" i="7"/>
  <c r="E321" i="7"/>
  <c r="D321" i="7"/>
  <c r="E320" i="7"/>
  <c r="D320" i="7"/>
  <c r="E319" i="7"/>
  <c r="D319" i="7"/>
  <c r="E318" i="7"/>
  <c r="D318" i="7"/>
  <c r="E317" i="7"/>
  <c r="D317" i="7"/>
  <c r="E316" i="7"/>
  <c r="D316" i="7"/>
  <c r="E315" i="7"/>
  <c r="D315" i="7"/>
  <c r="E314" i="7"/>
  <c r="D314" i="7"/>
  <c r="E313" i="7"/>
  <c r="D313" i="7"/>
  <c r="E312" i="7"/>
  <c r="D312" i="7"/>
  <c r="E311" i="7"/>
  <c r="D311" i="7"/>
  <c r="E310" i="7"/>
  <c r="D310" i="7"/>
  <c r="E309" i="7"/>
  <c r="D309" i="7"/>
  <c r="E308" i="7"/>
  <c r="D308" i="7"/>
  <c r="E307" i="7"/>
  <c r="D307" i="7"/>
  <c r="E306" i="7"/>
  <c r="D306" i="7"/>
  <c r="E305" i="7"/>
  <c r="D305" i="7"/>
  <c r="E304" i="7"/>
  <c r="D304" i="7"/>
  <c r="E303" i="7"/>
  <c r="D303" i="7"/>
  <c r="E302" i="7"/>
  <c r="D302" i="7"/>
  <c r="E301" i="7"/>
  <c r="D301" i="7"/>
  <c r="E300" i="7"/>
  <c r="D300" i="7"/>
  <c r="E299" i="7"/>
  <c r="D299" i="7"/>
  <c r="E298" i="7"/>
  <c r="D298" i="7"/>
  <c r="E297" i="7"/>
  <c r="D297" i="7"/>
  <c r="E296" i="7"/>
  <c r="D296" i="7"/>
  <c r="E295" i="7"/>
  <c r="D295" i="7"/>
  <c r="E294" i="7"/>
  <c r="D294" i="7"/>
  <c r="E293" i="7"/>
  <c r="D293" i="7"/>
  <c r="E292" i="7"/>
  <c r="D292" i="7"/>
  <c r="E291" i="7"/>
  <c r="D291" i="7"/>
  <c r="E290" i="7"/>
  <c r="D290" i="7"/>
  <c r="E289" i="7"/>
  <c r="D289" i="7"/>
  <c r="E288" i="7"/>
  <c r="D288" i="7"/>
  <c r="E287" i="7"/>
  <c r="D287" i="7"/>
  <c r="E286" i="7"/>
  <c r="D286" i="7"/>
  <c r="E285" i="7"/>
  <c r="D285" i="7"/>
  <c r="E284" i="7"/>
  <c r="D284" i="7"/>
  <c r="E283" i="7"/>
  <c r="D283" i="7"/>
  <c r="E282" i="7"/>
  <c r="D282" i="7"/>
  <c r="E281" i="7"/>
  <c r="D281" i="7"/>
  <c r="E280" i="7"/>
  <c r="D280" i="7"/>
  <c r="E279" i="7"/>
  <c r="D279" i="7"/>
  <c r="E278" i="7"/>
  <c r="D278" i="7"/>
  <c r="E277" i="7"/>
  <c r="D277" i="7"/>
  <c r="E276" i="7"/>
  <c r="D276" i="7"/>
  <c r="E275" i="7"/>
  <c r="D275" i="7"/>
  <c r="E274" i="7"/>
  <c r="D274" i="7"/>
  <c r="E273" i="7"/>
  <c r="D273" i="7"/>
  <c r="E272" i="7"/>
  <c r="D272" i="7"/>
  <c r="E271" i="7"/>
  <c r="D271" i="7"/>
  <c r="E270" i="7"/>
  <c r="D270" i="7"/>
  <c r="E269" i="7"/>
  <c r="D269" i="7"/>
  <c r="E268" i="7"/>
  <c r="D268" i="7"/>
  <c r="E267" i="7"/>
  <c r="D267" i="7"/>
  <c r="E266" i="7"/>
  <c r="D266" i="7"/>
  <c r="E265" i="7"/>
  <c r="D265" i="7"/>
  <c r="E264" i="7"/>
  <c r="D264" i="7"/>
  <c r="E263" i="7"/>
  <c r="D263" i="7"/>
  <c r="E262" i="7"/>
  <c r="D262" i="7"/>
  <c r="E261" i="7"/>
  <c r="D261" i="7"/>
  <c r="E260" i="7"/>
  <c r="D260" i="7"/>
  <c r="E259" i="7"/>
  <c r="D259" i="7"/>
  <c r="E258" i="7"/>
  <c r="D258" i="7"/>
  <c r="E257" i="7"/>
  <c r="D257" i="7"/>
  <c r="E256" i="7"/>
  <c r="D256" i="7"/>
  <c r="E255" i="7"/>
  <c r="D255" i="7"/>
  <c r="E254" i="7"/>
  <c r="D254" i="7"/>
  <c r="E253" i="7"/>
  <c r="D253" i="7"/>
  <c r="E252" i="7"/>
  <c r="D252" i="7"/>
  <c r="E251" i="7"/>
  <c r="D251" i="7"/>
  <c r="E250" i="7"/>
  <c r="D250" i="7"/>
  <c r="E249" i="7"/>
  <c r="D249" i="7"/>
  <c r="E248" i="7"/>
  <c r="D248" i="7"/>
  <c r="E247" i="7"/>
  <c r="D247" i="7"/>
  <c r="E246" i="7"/>
  <c r="D246" i="7"/>
  <c r="E245" i="7"/>
  <c r="D245" i="7"/>
  <c r="E244" i="7"/>
  <c r="D244" i="7"/>
  <c r="E243" i="7"/>
  <c r="D243" i="7"/>
  <c r="E242" i="7"/>
  <c r="D242" i="7"/>
  <c r="E241" i="7"/>
  <c r="D241" i="7"/>
  <c r="E240" i="7"/>
  <c r="D240" i="7"/>
  <c r="E239" i="7"/>
  <c r="D239" i="7"/>
  <c r="E238" i="7"/>
  <c r="D238" i="7"/>
  <c r="E237" i="7"/>
  <c r="D237" i="7"/>
  <c r="E236" i="7"/>
  <c r="D236" i="7"/>
  <c r="E235" i="7"/>
  <c r="D235" i="7"/>
  <c r="E234" i="7"/>
  <c r="D234" i="7"/>
  <c r="E233" i="7"/>
  <c r="D233" i="7"/>
  <c r="E232" i="7"/>
  <c r="D232" i="7"/>
  <c r="E231" i="7"/>
  <c r="D231" i="7"/>
  <c r="E230" i="7"/>
  <c r="D230" i="7"/>
  <c r="E229" i="7"/>
  <c r="D229" i="7"/>
  <c r="E228" i="7"/>
  <c r="D228" i="7"/>
  <c r="E227" i="7"/>
  <c r="D227" i="7"/>
  <c r="E226" i="7"/>
  <c r="D226" i="7"/>
  <c r="E225" i="7"/>
  <c r="D225" i="7"/>
  <c r="E224" i="7"/>
  <c r="D224" i="7"/>
  <c r="E223" i="7"/>
  <c r="D223" i="7"/>
  <c r="E222" i="7"/>
  <c r="D222" i="7"/>
  <c r="E221" i="7"/>
  <c r="D221" i="7"/>
  <c r="E220" i="7"/>
  <c r="D220" i="7"/>
  <c r="E219" i="7"/>
  <c r="D219" i="7"/>
  <c r="E218" i="7"/>
  <c r="D218" i="7"/>
  <c r="E217" i="7"/>
  <c r="D217" i="7"/>
  <c r="E216" i="7"/>
  <c r="D216" i="7"/>
  <c r="E215" i="7"/>
  <c r="D215" i="7"/>
  <c r="E214" i="7"/>
  <c r="D214" i="7"/>
  <c r="E213" i="7"/>
  <c r="D213" i="7"/>
  <c r="E212" i="7"/>
  <c r="D212" i="7"/>
  <c r="E211" i="7"/>
  <c r="D211" i="7"/>
  <c r="E210" i="7"/>
  <c r="D210" i="7"/>
  <c r="E209" i="7"/>
  <c r="D209" i="7"/>
  <c r="E208" i="7"/>
  <c r="D208" i="7"/>
  <c r="E207" i="7"/>
  <c r="D207" i="7"/>
  <c r="E206" i="7"/>
  <c r="D206" i="7"/>
  <c r="E205" i="7"/>
  <c r="D205" i="7"/>
  <c r="E204" i="7"/>
  <c r="D204" i="7"/>
  <c r="E203" i="7"/>
  <c r="D203" i="7"/>
  <c r="E202" i="7"/>
  <c r="D202" i="7"/>
  <c r="E201" i="7"/>
  <c r="D201" i="7"/>
  <c r="E200" i="7"/>
  <c r="D200" i="7"/>
  <c r="E199" i="7"/>
  <c r="D199" i="7"/>
  <c r="E198" i="7"/>
  <c r="D198" i="7"/>
  <c r="E197" i="7"/>
  <c r="D197" i="7"/>
  <c r="E196" i="7"/>
  <c r="D196" i="7"/>
  <c r="E195" i="7"/>
  <c r="D195" i="7"/>
  <c r="E194" i="7"/>
  <c r="D194" i="7"/>
  <c r="E193" i="7"/>
  <c r="D193" i="7"/>
  <c r="E192" i="7"/>
  <c r="D192" i="7"/>
  <c r="E191" i="7"/>
  <c r="D191" i="7"/>
  <c r="E190" i="7"/>
  <c r="D190" i="7"/>
  <c r="E189" i="7"/>
  <c r="D189" i="7"/>
  <c r="E188" i="7"/>
  <c r="D188" i="7"/>
  <c r="E187" i="7"/>
  <c r="D187" i="7"/>
  <c r="E186" i="7"/>
  <c r="D186" i="7"/>
  <c r="E185" i="7"/>
  <c r="D185" i="7"/>
  <c r="E184" i="7"/>
  <c r="D184" i="7"/>
  <c r="E183" i="7"/>
  <c r="D183" i="7"/>
  <c r="E182" i="7"/>
  <c r="D182" i="7"/>
  <c r="E181" i="7"/>
  <c r="D181" i="7"/>
  <c r="E180" i="7"/>
  <c r="D180" i="7"/>
  <c r="E179" i="7"/>
  <c r="D179" i="7"/>
  <c r="E178" i="7"/>
  <c r="D178" i="7"/>
  <c r="E177" i="7"/>
  <c r="D177" i="7"/>
  <c r="E176" i="7"/>
  <c r="D176" i="7"/>
  <c r="E175" i="7"/>
  <c r="D175" i="7"/>
  <c r="E174" i="7"/>
  <c r="D174" i="7"/>
  <c r="E173" i="7"/>
  <c r="D173" i="7"/>
  <c r="E172" i="7"/>
  <c r="D172" i="7"/>
  <c r="E171" i="7"/>
  <c r="D171" i="7"/>
  <c r="E170" i="7"/>
  <c r="D170" i="7"/>
  <c r="E169" i="7"/>
  <c r="D169" i="7"/>
  <c r="E168" i="7"/>
  <c r="D168" i="7"/>
  <c r="E167" i="7"/>
  <c r="D167" i="7"/>
  <c r="E166" i="7"/>
  <c r="D166" i="7"/>
  <c r="E165" i="7"/>
  <c r="D165" i="7"/>
  <c r="E164" i="7"/>
  <c r="D164" i="7"/>
  <c r="E163" i="7"/>
  <c r="D163" i="7"/>
  <c r="E162" i="7"/>
  <c r="D162" i="7"/>
  <c r="E161" i="7"/>
  <c r="D161" i="7"/>
  <c r="E160" i="7"/>
  <c r="D160" i="7"/>
  <c r="E159" i="7"/>
  <c r="D159" i="7"/>
  <c r="E158" i="7"/>
  <c r="D158" i="7"/>
  <c r="E157" i="7"/>
  <c r="D157" i="7"/>
  <c r="E156" i="7"/>
  <c r="D156" i="7"/>
  <c r="E155" i="7"/>
  <c r="D155" i="7"/>
  <c r="E154" i="7"/>
  <c r="D154" i="7"/>
  <c r="E153" i="7"/>
  <c r="D153" i="7"/>
  <c r="E152" i="7"/>
  <c r="D152" i="7"/>
  <c r="E151" i="7"/>
  <c r="D151" i="7"/>
  <c r="E150" i="7"/>
  <c r="D150" i="7"/>
  <c r="E149" i="7"/>
  <c r="D149" i="7"/>
  <c r="E148" i="7"/>
  <c r="D148" i="7"/>
  <c r="E147" i="7"/>
  <c r="D147" i="7"/>
  <c r="E146" i="7"/>
  <c r="D146" i="7"/>
  <c r="E145" i="7"/>
  <c r="D145" i="7"/>
  <c r="E144" i="7"/>
  <c r="D144" i="7"/>
  <c r="E143" i="7"/>
  <c r="D143" i="7"/>
  <c r="E142" i="7"/>
  <c r="D142" i="7"/>
  <c r="E141" i="7"/>
  <c r="D141" i="7"/>
  <c r="E140" i="7"/>
  <c r="D140" i="7"/>
  <c r="E139" i="7"/>
  <c r="D139" i="7"/>
  <c r="E138" i="7"/>
  <c r="D138" i="7"/>
  <c r="E137" i="7"/>
  <c r="D137" i="7"/>
  <c r="E136" i="7"/>
  <c r="D136" i="7"/>
  <c r="E135" i="7"/>
  <c r="D135" i="7"/>
  <c r="E134" i="7"/>
  <c r="D134" i="7"/>
  <c r="E133" i="7"/>
  <c r="D133" i="7"/>
  <c r="E132" i="7"/>
  <c r="D132" i="7"/>
  <c r="E131" i="7"/>
  <c r="D131" i="7"/>
  <c r="E130" i="7"/>
  <c r="D130" i="7"/>
  <c r="E129" i="7"/>
  <c r="D129" i="7"/>
  <c r="E128" i="7"/>
  <c r="D128" i="7"/>
  <c r="E127" i="7"/>
  <c r="D127" i="7"/>
  <c r="E126" i="7"/>
  <c r="D126" i="7"/>
  <c r="E125" i="7"/>
  <c r="D125" i="7"/>
  <c r="E124" i="7"/>
  <c r="D124" i="7"/>
  <c r="E123" i="7"/>
  <c r="D123" i="7"/>
  <c r="E122" i="7"/>
  <c r="D122" i="7"/>
  <c r="E121" i="7"/>
  <c r="D121" i="7"/>
  <c r="E120" i="7"/>
  <c r="D120" i="7"/>
  <c r="E119" i="7"/>
  <c r="D119" i="7"/>
  <c r="E118" i="7"/>
  <c r="D118" i="7"/>
  <c r="E117" i="7"/>
  <c r="D117" i="7"/>
  <c r="E116" i="7"/>
  <c r="D116" i="7"/>
  <c r="E115" i="7"/>
  <c r="D115" i="7"/>
  <c r="E114" i="7"/>
  <c r="D114" i="7"/>
  <c r="E113" i="7"/>
  <c r="D113" i="7"/>
  <c r="E112" i="7"/>
  <c r="D112" i="7"/>
  <c r="E111" i="7"/>
  <c r="D111" i="7"/>
  <c r="E110" i="7"/>
  <c r="D110" i="7"/>
  <c r="E109" i="7"/>
  <c r="D109" i="7"/>
  <c r="E108" i="7"/>
  <c r="D108" i="7"/>
  <c r="E107" i="7"/>
  <c r="D107" i="7"/>
  <c r="E106" i="7"/>
  <c r="D106" i="7"/>
  <c r="E105" i="7"/>
  <c r="D105" i="7"/>
  <c r="E104" i="7"/>
  <c r="D104" i="7"/>
  <c r="E103" i="7"/>
  <c r="D103" i="7"/>
  <c r="E102" i="7"/>
  <c r="D102" i="7"/>
  <c r="E101" i="7"/>
  <c r="D101" i="7"/>
  <c r="E100" i="7"/>
  <c r="D100" i="7"/>
  <c r="E99" i="7"/>
  <c r="D99" i="7"/>
  <c r="E98" i="7"/>
  <c r="D98" i="7"/>
  <c r="E97" i="7"/>
  <c r="D97" i="7"/>
  <c r="E96" i="7"/>
  <c r="D96" i="7"/>
  <c r="E95" i="7"/>
  <c r="D95" i="7"/>
  <c r="E94" i="7"/>
  <c r="D94" i="7"/>
  <c r="E93" i="7"/>
  <c r="D93" i="7"/>
  <c r="E92" i="7"/>
  <c r="D92" i="7"/>
  <c r="E91" i="7"/>
  <c r="D91" i="7"/>
  <c r="E90" i="7"/>
  <c r="D90" i="7"/>
  <c r="E89" i="7"/>
  <c r="D89" i="7"/>
  <c r="E88" i="7"/>
  <c r="D88" i="7"/>
  <c r="E87" i="7"/>
  <c r="D87" i="7"/>
  <c r="E86" i="7"/>
  <c r="D86" i="7"/>
  <c r="E85" i="7"/>
  <c r="D85" i="7"/>
  <c r="E84" i="7"/>
  <c r="D84" i="7"/>
  <c r="E83" i="7"/>
  <c r="D83" i="7"/>
  <c r="E82" i="7"/>
  <c r="D82" i="7"/>
  <c r="E81" i="7"/>
  <c r="D81" i="7"/>
  <c r="E80" i="7"/>
  <c r="D80" i="7"/>
  <c r="E79" i="7"/>
  <c r="D79" i="7"/>
  <c r="E78" i="7"/>
  <c r="D78" i="7"/>
  <c r="E77" i="7"/>
  <c r="D77" i="7"/>
  <c r="E76" i="7"/>
  <c r="D76" i="7"/>
  <c r="E75" i="7"/>
  <c r="D75" i="7"/>
  <c r="E74" i="7"/>
  <c r="D74" i="7"/>
  <c r="E73" i="7"/>
  <c r="D73" i="7"/>
  <c r="E72" i="7"/>
  <c r="D72" i="7"/>
  <c r="E71" i="7"/>
  <c r="D71" i="7"/>
  <c r="E70" i="7"/>
  <c r="D70" i="7"/>
  <c r="E69" i="7"/>
  <c r="D69" i="7"/>
  <c r="E68" i="7"/>
  <c r="D68" i="7"/>
  <c r="E67" i="7"/>
  <c r="D67" i="7"/>
  <c r="E66" i="7"/>
  <c r="D66" i="7"/>
  <c r="E65" i="7"/>
  <c r="D65" i="7"/>
  <c r="E64" i="7"/>
  <c r="D64" i="7"/>
  <c r="E63" i="7"/>
  <c r="D63" i="7"/>
  <c r="E62" i="7"/>
  <c r="D62" i="7"/>
  <c r="E61" i="7"/>
  <c r="D61" i="7"/>
  <c r="E60" i="7"/>
  <c r="D60" i="7"/>
  <c r="E59" i="7"/>
  <c r="D59" i="7"/>
  <c r="E58" i="7"/>
  <c r="D58" i="7"/>
  <c r="E57" i="7"/>
  <c r="D57" i="7"/>
  <c r="E56" i="7"/>
  <c r="D56" i="7"/>
  <c r="E55" i="7"/>
  <c r="D55" i="7"/>
  <c r="E54" i="7"/>
  <c r="D54" i="7"/>
  <c r="E53" i="7"/>
  <c r="D53" i="7"/>
  <c r="E52" i="7"/>
  <c r="D52" i="7"/>
  <c r="E51" i="7"/>
  <c r="D51" i="7"/>
  <c r="E50" i="7"/>
  <c r="D50" i="7"/>
  <c r="E49" i="7"/>
  <c r="D49" i="7"/>
  <c r="E48" i="7"/>
  <c r="D48" i="7"/>
  <c r="E47" i="7"/>
  <c r="D47" i="7"/>
  <c r="E46" i="7"/>
  <c r="D46" i="7"/>
  <c r="E45" i="7"/>
  <c r="D45" i="7"/>
  <c r="E44" i="7"/>
  <c r="D44" i="7"/>
  <c r="E43" i="7"/>
  <c r="D43" i="7"/>
  <c r="E42" i="7"/>
  <c r="D42" i="7"/>
  <c r="E41" i="7"/>
  <c r="D41" i="7"/>
  <c r="E40" i="7"/>
  <c r="D40" i="7"/>
  <c r="E39" i="7"/>
  <c r="D39" i="7"/>
  <c r="E38" i="7"/>
  <c r="D38" i="7"/>
  <c r="E37" i="7"/>
  <c r="D37" i="7"/>
  <c r="E36" i="7"/>
  <c r="D36" i="7"/>
  <c r="E35" i="7"/>
  <c r="E34" i="7"/>
  <c r="E33" i="7"/>
  <c r="E32" i="7"/>
  <c r="E31" i="7"/>
  <c r="E30" i="7"/>
  <c r="E29" i="7"/>
  <c r="E28" i="7"/>
  <c r="E27" i="7"/>
  <c r="E26" i="7"/>
  <c r="E25" i="7"/>
  <c r="E24" i="7"/>
  <c r="E23" i="7"/>
  <c r="E22" i="7"/>
  <c r="E21" i="7"/>
  <c r="F10" i="7"/>
  <c r="F11" i="7" s="1"/>
  <c r="AA2752" i="1" l="1"/>
  <c r="AB2752" i="1" s="1"/>
  <c r="F2758" i="7" s="1"/>
  <c r="J2758" i="7" s="1"/>
  <c r="AA570" i="1"/>
  <c r="AB570" i="1" s="1"/>
  <c r="AA1124" i="1"/>
  <c r="AB1124" i="1" s="1"/>
  <c r="AA980" i="1"/>
  <c r="AB980" i="1" s="1"/>
  <c r="AA2186" i="1"/>
  <c r="AB2186" i="1" s="1"/>
  <c r="AA2975" i="1"/>
  <c r="AB2975" i="1" s="1"/>
  <c r="AA1098" i="1"/>
  <c r="AB1098" i="1" s="1"/>
  <c r="F1104" i="7" s="1"/>
  <c r="J1104" i="7" s="1"/>
  <c r="AA1276" i="1"/>
  <c r="AB1276" i="1" s="1"/>
  <c r="AA1244" i="1"/>
  <c r="AB1244" i="1" s="1"/>
  <c r="AA1156" i="1"/>
  <c r="AB1156" i="1" s="1"/>
  <c r="F2462" i="7"/>
  <c r="J2462" i="7" s="1"/>
  <c r="F2067" i="7"/>
  <c r="J2067" i="7" s="1"/>
  <c r="F1972" i="7"/>
  <c r="J1972" i="7" s="1"/>
  <c r="F1747" i="7"/>
  <c r="J1747" i="7" s="1"/>
  <c r="F1603" i="7"/>
  <c r="J1603" i="7" s="1"/>
  <c r="F1018" i="7"/>
  <c r="J1018" i="7" s="1"/>
  <c r="F2460" i="7"/>
  <c r="J2460" i="7" s="1"/>
  <c r="F1406" i="7"/>
  <c r="J1406" i="7" s="1"/>
  <c r="F1184" i="7"/>
  <c r="J1184" i="7" s="1"/>
  <c r="F832" i="7"/>
  <c r="J832" i="7" s="1"/>
  <c r="F1923" i="7"/>
  <c r="J1923" i="7" s="1"/>
  <c r="F1635" i="7"/>
  <c r="J1635" i="7" s="1"/>
  <c r="F232" i="7"/>
  <c r="J232" i="7" s="1"/>
  <c r="F1376" i="7"/>
  <c r="J1376" i="7" s="1"/>
  <c r="F2942" i="7"/>
  <c r="J2942" i="7" s="1"/>
  <c r="F2566" i="7"/>
  <c r="J2566" i="7" s="1"/>
  <c r="F1978" i="7"/>
  <c r="J1978" i="7" s="1"/>
  <c r="F1786" i="7"/>
  <c r="J1786" i="7" s="1"/>
  <c r="F1690" i="7"/>
  <c r="J1690" i="7" s="1"/>
  <c r="F1674" i="7"/>
  <c r="J1674" i="7" s="1"/>
  <c r="F1796" i="7"/>
  <c r="J1796" i="7" s="1"/>
  <c r="F1414" i="7"/>
  <c r="J1414" i="7" s="1"/>
  <c r="F667" i="7"/>
  <c r="J667" i="7" s="1"/>
  <c r="F1338" i="7"/>
  <c r="J1338" i="7" s="1"/>
  <c r="F1146" i="7"/>
  <c r="J1146" i="7" s="1"/>
  <c r="F1034" i="7"/>
  <c r="J1034" i="7" s="1"/>
  <c r="F434" i="7"/>
  <c r="J434" i="7" s="1"/>
  <c r="F418" i="7"/>
  <c r="J418" i="7" s="1"/>
  <c r="F768" i="7"/>
  <c r="J768" i="7" s="1"/>
  <c r="F918" i="7"/>
  <c r="J918" i="7" s="1"/>
  <c r="F2800" i="7"/>
  <c r="J2800" i="7" s="1"/>
  <c r="F2732" i="7"/>
  <c r="J2732" i="7" s="1"/>
  <c r="F1140" i="7"/>
  <c r="J1140" i="7" s="1"/>
  <c r="F2535" i="7"/>
  <c r="J2535" i="7" s="1"/>
  <c r="F2468" i="7"/>
  <c r="J2468" i="7" s="1"/>
  <c r="F2467" i="7"/>
  <c r="J2467" i="7" s="1"/>
  <c r="F1974" i="7"/>
  <c r="J1974" i="7" s="1"/>
  <c r="F1894" i="7"/>
  <c r="J1894" i="7" s="1"/>
  <c r="F1983" i="7"/>
  <c r="J1983" i="7" s="1"/>
  <c r="F1855" i="7"/>
  <c r="J1855" i="7" s="1"/>
  <c r="F1695" i="7"/>
  <c r="J1695" i="7" s="1"/>
  <c r="F1931" i="7"/>
  <c r="J1931" i="7" s="1"/>
  <c r="F1739" i="7"/>
  <c r="J1739" i="7" s="1"/>
  <c r="F912" i="7"/>
  <c r="J912" i="7" s="1"/>
  <c r="F1220" i="7"/>
  <c r="J1220" i="7" s="1"/>
  <c r="F2590" i="7"/>
  <c r="J2590" i="7" s="1"/>
  <c r="F2100" i="7"/>
  <c r="J2100" i="7" s="1"/>
  <c r="F1516" i="7"/>
  <c r="J1516" i="7" s="1"/>
  <c r="F1771" i="7"/>
  <c r="J1771" i="7" s="1"/>
  <c r="F1226" i="7"/>
  <c r="J1226" i="7" s="1"/>
  <c r="F586" i="7"/>
  <c r="J586" i="7" s="1"/>
  <c r="F466" i="7"/>
  <c r="J466" i="7" s="1"/>
  <c r="F362" i="7"/>
  <c r="J362" i="7" s="1"/>
  <c r="F346" i="7"/>
  <c r="J346" i="7" s="1"/>
  <c r="F330" i="7"/>
  <c r="J330" i="7" s="1"/>
  <c r="F264" i="7"/>
  <c r="J264" i="7" s="1"/>
  <c r="F1048" i="7"/>
  <c r="J1048" i="7" s="1"/>
  <c r="F696" i="7"/>
  <c r="J696" i="7" s="1"/>
  <c r="F536" i="7"/>
  <c r="J536" i="7" s="1"/>
  <c r="F2963" i="7"/>
  <c r="J2963" i="7" s="1"/>
  <c r="F2478" i="7"/>
  <c r="J2478" i="7" s="1"/>
  <c r="F2428" i="7"/>
  <c r="J2428" i="7" s="1"/>
  <c r="F1967" i="7"/>
  <c r="J1967" i="7" s="1"/>
  <c r="F1599" i="7"/>
  <c r="J1599" i="7" s="1"/>
  <c r="F1899" i="7"/>
  <c r="J1899" i="7" s="1"/>
  <c r="F1392" i="7"/>
  <c r="J1392" i="7" s="1"/>
  <c r="F1154" i="7"/>
  <c r="J1154" i="7" s="1"/>
  <c r="F1074" i="7"/>
  <c r="J1074" i="7" s="1"/>
  <c r="F578" i="7"/>
  <c r="J578" i="7" s="1"/>
  <c r="F2591" i="7"/>
  <c r="J2591" i="7" s="1"/>
  <c r="F2507" i="7"/>
  <c r="J2507" i="7" s="1"/>
  <c r="F1566" i="7"/>
  <c r="J1566" i="7" s="1"/>
  <c r="F1779" i="7"/>
  <c r="J1779" i="7" s="1"/>
  <c r="F1619" i="7"/>
  <c r="J1619" i="7" s="1"/>
  <c r="F1210" i="7"/>
  <c r="J1210" i="7" s="1"/>
  <c r="F1016" i="7"/>
  <c r="J1016" i="7" s="1"/>
  <c r="F848" i="7"/>
  <c r="J848" i="7" s="1"/>
  <c r="F2698" i="7"/>
  <c r="J2698" i="7" s="1"/>
  <c r="F1731" i="7"/>
  <c r="J1731" i="7" s="1"/>
  <c r="F2458" i="7"/>
  <c r="J2458" i="7" s="1"/>
  <c r="F1898" i="7"/>
  <c r="J1898" i="7" s="1"/>
  <c r="F2018" i="7"/>
  <c r="J2018" i="7" s="1"/>
  <c r="F1964" i="7"/>
  <c r="J1964" i="7" s="1"/>
  <c r="F2007" i="7"/>
  <c r="J2007" i="7" s="1"/>
  <c r="F386" i="7"/>
  <c r="J386" i="7" s="1"/>
  <c r="F1162" i="7"/>
  <c r="J1162" i="7" s="1"/>
  <c r="F986" i="7"/>
  <c r="J986" i="7" s="1"/>
  <c r="F2479" i="7"/>
  <c r="J2479" i="7" s="1"/>
  <c r="F2063" i="7"/>
  <c r="J2063" i="7" s="1"/>
  <c r="F2031" i="7"/>
  <c r="J2031" i="7" s="1"/>
  <c r="F1990" i="7"/>
  <c r="J1990" i="7" s="1"/>
  <c r="F1846" i="7"/>
  <c r="J1846" i="7" s="1"/>
  <c r="F1791" i="7"/>
  <c r="J1791" i="7" s="1"/>
  <c r="F212" i="7"/>
  <c r="J212" i="7" s="1"/>
  <c r="F1234" i="7"/>
  <c r="J1234" i="7" s="1"/>
  <c r="AA2595" i="1"/>
  <c r="AB2595" i="1" s="1"/>
  <c r="AA2571" i="1"/>
  <c r="AB2571" i="1" s="1"/>
  <c r="F2577" i="7" s="1"/>
  <c r="J2577" i="7" s="1"/>
  <c r="AA2426" i="1"/>
  <c r="AB2426" i="1" s="1"/>
  <c r="AA2378" i="1"/>
  <c r="AB2378" i="1" s="1"/>
  <c r="AA1640" i="1"/>
  <c r="AB1640" i="1" s="1"/>
  <c r="F1646" i="7" s="1"/>
  <c r="J1646" i="7" s="1"/>
  <c r="AA1520" i="1"/>
  <c r="AB1520" i="1" s="1"/>
  <c r="AA2060" i="1"/>
  <c r="AB2060" i="1" s="1"/>
  <c r="AA1898" i="1"/>
  <c r="AB1898" i="1" s="1"/>
  <c r="AA1706" i="1"/>
  <c r="AB1706" i="1" s="1"/>
  <c r="AA1586" i="1"/>
  <c r="AB1586" i="1" s="1"/>
  <c r="F1592" i="7" s="1"/>
  <c r="J1592" i="7" s="1"/>
  <c r="AA1374" i="1"/>
  <c r="AB1374" i="1" s="1"/>
  <c r="AA2960" i="1"/>
  <c r="AB2960" i="1" s="1"/>
  <c r="F2966" i="7" s="1"/>
  <c r="J2966" i="7" s="1"/>
  <c r="AA2798" i="1"/>
  <c r="AB2798" i="1" s="1"/>
  <c r="AA1905" i="1"/>
  <c r="AB1905" i="1" s="1"/>
  <c r="F1911" i="7" s="1"/>
  <c r="J1911" i="7" s="1"/>
  <c r="AA1873" i="1"/>
  <c r="AB1873" i="1" s="1"/>
  <c r="AA1423" i="1"/>
  <c r="AB1423" i="1" s="1"/>
  <c r="F1429" i="7" s="1"/>
  <c r="J1429" i="7" s="1"/>
  <c r="AA1391" i="1"/>
  <c r="AB1391" i="1" s="1"/>
  <c r="AA1857" i="1"/>
  <c r="AB1857" i="1" s="1"/>
  <c r="F1863" i="7" s="1"/>
  <c r="J1863" i="7" s="1"/>
  <c r="AA1267" i="1"/>
  <c r="AB1267" i="1" s="1"/>
  <c r="AA37" i="1"/>
  <c r="AB37" i="1" s="1"/>
  <c r="AA916" i="1"/>
  <c r="AB916" i="1" s="1"/>
  <c r="AA628" i="1"/>
  <c r="AB628" i="1" s="1"/>
  <c r="F634" i="7" s="1"/>
  <c r="J634" i="7" s="1"/>
  <c r="AA436" i="1"/>
  <c r="AB436" i="1" s="1"/>
  <c r="AA714" i="1"/>
  <c r="AB714" i="1" s="1"/>
  <c r="AA56" i="1"/>
  <c r="AB56" i="1" s="1"/>
  <c r="AA74" i="1"/>
  <c r="AB74" i="1" s="1"/>
  <c r="AA1216" i="1"/>
  <c r="AB1216" i="1" s="1"/>
  <c r="AA832" i="1"/>
  <c r="AB832" i="1" s="1"/>
  <c r="AA2391" i="1"/>
  <c r="AB2391" i="1" s="1"/>
  <c r="AA2367" i="1"/>
  <c r="AB2367" i="1" s="1"/>
  <c r="AA2343" i="1"/>
  <c r="AB2343" i="1" s="1"/>
  <c r="AA2319" i="1"/>
  <c r="AB2319" i="1" s="1"/>
  <c r="F2325" i="7" s="1"/>
  <c r="J2325" i="7" s="1"/>
  <c r="AA2295" i="1"/>
  <c r="AB2295" i="1" s="1"/>
  <c r="F2301" i="7" s="1"/>
  <c r="J2301" i="7" s="1"/>
  <c r="AA2271" i="1"/>
  <c r="AB2271" i="1" s="1"/>
  <c r="AA2247" i="1"/>
  <c r="AB2247" i="1" s="1"/>
  <c r="AA2223" i="1"/>
  <c r="AB2223" i="1" s="1"/>
  <c r="AA1974" i="1"/>
  <c r="AB1974" i="1" s="1"/>
  <c r="AA1542" i="1"/>
  <c r="AB1542" i="1" s="1"/>
  <c r="AA1286" i="1"/>
  <c r="AB1286" i="1" s="1"/>
  <c r="AA1090" i="1"/>
  <c r="AB1090" i="1" s="1"/>
  <c r="AA884" i="1"/>
  <c r="AB884" i="1" s="1"/>
  <c r="AA836" i="1"/>
  <c r="AB836" i="1" s="1"/>
  <c r="AA501" i="1"/>
  <c r="AB501" i="1" s="1"/>
  <c r="AA922" i="1"/>
  <c r="AB922" i="1" s="1"/>
  <c r="F928" i="7" s="1"/>
  <c r="J928" i="7" s="1"/>
  <c r="AA770" i="1"/>
  <c r="AB770" i="1" s="1"/>
  <c r="AA642" i="1"/>
  <c r="AB642" i="1" s="1"/>
  <c r="F648" i="7" s="1"/>
  <c r="J648" i="7" s="1"/>
  <c r="AA450" i="1"/>
  <c r="AB450" i="1" s="1"/>
  <c r="F456" i="7" s="1"/>
  <c r="J456" i="7" s="1"/>
  <c r="AA464" i="1"/>
  <c r="AB464" i="1" s="1"/>
  <c r="AA1044" i="1"/>
  <c r="AB1044" i="1" s="1"/>
  <c r="AA1633" i="1"/>
  <c r="AB1633" i="1" s="1"/>
  <c r="AA1577" i="1"/>
  <c r="AB1577" i="1" s="1"/>
  <c r="F1583" i="7" s="1"/>
  <c r="J1583" i="7" s="1"/>
  <c r="AA2892" i="1"/>
  <c r="AB2892" i="1" s="1"/>
  <c r="AA1182" i="1"/>
  <c r="AB1182" i="1" s="1"/>
  <c r="AA942" i="1"/>
  <c r="AB942" i="1" s="1"/>
  <c r="AA840" i="1"/>
  <c r="AB840" i="1" s="1"/>
  <c r="AA69" i="1"/>
  <c r="AB69" i="1" s="1"/>
  <c r="AA38" i="1"/>
  <c r="AB38" i="1" s="1"/>
  <c r="AA1094" i="1"/>
  <c r="AB1094" i="1" s="1"/>
  <c r="F1100" i="7" s="1"/>
  <c r="J1100" i="7" s="1"/>
  <c r="AA1080" i="1"/>
  <c r="AB1080" i="1" s="1"/>
  <c r="F1086" i="7" s="1"/>
  <c r="J1086" i="7" s="1"/>
  <c r="AA1016" i="1"/>
  <c r="AB1016" i="1" s="1"/>
  <c r="F1022" i="7" s="1"/>
  <c r="J1022" i="7" s="1"/>
  <c r="AA868" i="1"/>
  <c r="AB868" i="1" s="1"/>
  <c r="AA514" i="1"/>
  <c r="AB514" i="1" s="1"/>
  <c r="F520" i="7" s="1"/>
  <c r="J520" i="7" s="1"/>
  <c r="AA1172" i="1"/>
  <c r="AB1172" i="1" s="1"/>
  <c r="F1178" i="7" s="1"/>
  <c r="J1178" i="7" s="1"/>
  <c r="AA2640" i="1"/>
  <c r="AB2640" i="1" s="1"/>
  <c r="AA1034" i="1"/>
  <c r="AB1034" i="1" s="1"/>
  <c r="AA1188" i="1"/>
  <c r="AB1188" i="1" s="1"/>
  <c r="F1194" i="7" s="1"/>
  <c r="J1194" i="7" s="1"/>
  <c r="AA1649" i="1"/>
  <c r="AB1649" i="1" s="1"/>
  <c r="AA1251" i="1"/>
  <c r="AB1251" i="1" s="1"/>
  <c r="F1257" i="7" s="1"/>
  <c r="J1257" i="7" s="1"/>
  <c r="AA29" i="1"/>
  <c r="AB29" i="1" s="1"/>
  <c r="AA310" i="1"/>
  <c r="AB310" i="1" s="1"/>
  <c r="AA782" i="1"/>
  <c r="AB782" i="1" s="1"/>
  <c r="AA718" i="1"/>
  <c r="AB718" i="1" s="1"/>
  <c r="F724" i="7" s="1"/>
  <c r="J724" i="7" s="1"/>
  <c r="AA654" i="1"/>
  <c r="AB654" i="1" s="1"/>
  <c r="AA40" i="1"/>
  <c r="AB40" i="1" s="1"/>
  <c r="AA1270" i="1"/>
  <c r="AB1270" i="1" s="1"/>
  <c r="AA1246" i="1"/>
  <c r="AB1246" i="1" s="1"/>
  <c r="AA1885" i="1"/>
  <c r="AB1885" i="1" s="1"/>
  <c r="F1891" i="7" s="1"/>
  <c r="J1891" i="7" s="1"/>
  <c r="AA1322" i="1"/>
  <c r="AB1322" i="1" s="1"/>
  <c r="AA1206" i="1"/>
  <c r="AB1206" i="1" s="1"/>
  <c r="AA1150" i="1"/>
  <c r="AB1150" i="1" s="1"/>
  <c r="F1156" i="7" s="1"/>
  <c r="J1156" i="7" s="1"/>
  <c r="AA1014" i="1"/>
  <c r="AB1014" i="1" s="1"/>
  <c r="AA688" i="1"/>
  <c r="AB688" i="1" s="1"/>
  <c r="AA560" i="1"/>
  <c r="AB560" i="1" s="1"/>
  <c r="AA578" i="1"/>
  <c r="AB578" i="1" s="1"/>
  <c r="F584" i="7" s="1"/>
  <c r="J584" i="7" s="1"/>
  <c r="AA358" i="1"/>
  <c r="AB358" i="1" s="1"/>
  <c r="F364" i="7" s="1"/>
  <c r="J364" i="7" s="1"/>
  <c r="AA626" i="1"/>
  <c r="AB626" i="1" s="1"/>
  <c r="AA1378" i="1"/>
  <c r="AB1378" i="1" s="1"/>
  <c r="F1384" i="7" s="1"/>
  <c r="J1384" i="7" s="1"/>
  <c r="AA1275" i="1"/>
  <c r="AB1275" i="1" s="1"/>
  <c r="AA1362" i="1"/>
  <c r="AB1362" i="1" s="1"/>
  <c r="F1368" i="7" s="1"/>
  <c r="J1368" i="7" s="1"/>
  <c r="AA1314" i="1"/>
  <c r="AB1314" i="1" s="1"/>
  <c r="AA261" i="1"/>
  <c r="AB261" i="1" s="1"/>
  <c r="AA245" i="1"/>
  <c r="AB245" i="1" s="1"/>
  <c r="AA213" i="1"/>
  <c r="AB213" i="1" s="1"/>
  <c r="AA197" i="1"/>
  <c r="AB197" i="1" s="1"/>
  <c r="F203" i="7" s="1"/>
  <c r="J203" i="7" s="1"/>
  <c r="AA181" i="1"/>
  <c r="AB181" i="1" s="1"/>
  <c r="AA133" i="1"/>
  <c r="AB133" i="1" s="1"/>
  <c r="F139" i="7" s="1"/>
  <c r="J139" i="7" s="1"/>
  <c r="AA101" i="1"/>
  <c r="AB101" i="1" s="1"/>
  <c r="AA1569" i="1"/>
  <c r="AB1569" i="1" s="1"/>
  <c r="AA788" i="1"/>
  <c r="AB788" i="1" s="1"/>
  <c r="F794" i="7" s="1"/>
  <c r="J794" i="7" s="1"/>
  <c r="AA402" i="1"/>
  <c r="AB402" i="1" s="1"/>
  <c r="AA386" i="1"/>
  <c r="AB386" i="1" s="1"/>
  <c r="F392" i="7" s="1"/>
  <c r="J392" i="7" s="1"/>
  <c r="AA370" i="1"/>
  <c r="AB370" i="1" s="1"/>
  <c r="AA354" i="1"/>
  <c r="AB354" i="1" s="1"/>
  <c r="AA338" i="1"/>
  <c r="AB338" i="1" s="1"/>
  <c r="AA306" i="1"/>
  <c r="AB306" i="1" s="1"/>
  <c r="AA290" i="1"/>
  <c r="AB290" i="1" s="1"/>
  <c r="AA274" i="1"/>
  <c r="AB274" i="1" s="1"/>
  <c r="AA452" i="1"/>
  <c r="AB452" i="1" s="1"/>
  <c r="AA1280" i="1"/>
  <c r="AB1280" i="1" s="1"/>
  <c r="F1286" i="7" s="1"/>
  <c r="J1286" i="7" s="1"/>
  <c r="AA1248" i="1"/>
  <c r="AB1248" i="1" s="1"/>
  <c r="AA2944" i="1"/>
  <c r="AB2944" i="1" s="1"/>
  <c r="AA1810" i="1"/>
  <c r="AB1810" i="1" s="1"/>
  <c r="F1816" i="7" s="1"/>
  <c r="J1816" i="7" s="1"/>
  <c r="AA1682" i="1"/>
  <c r="AB1682" i="1" s="1"/>
  <c r="AA1290" i="1"/>
  <c r="AB1290" i="1" s="1"/>
  <c r="AA2758" i="1"/>
  <c r="AB2758" i="1" s="1"/>
  <c r="F2764" i="7" s="1"/>
  <c r="J2764" i="7" s="1"/>
  <c r="AA2676" i="1"/>
  <c r="AB2676" i="1" s="1"/>
  <c r="AA2666" i="1"/>
  <c r="AB2666" i="1" s="1"/>
  <c r="F2672" i="7" s="1"/>
  <c r="J2672" i="7" s="1"/>
  <c r="AA2616" i="1"/>
  <c r="AB2616" i="1" s="1"/>
  <c r="F2622" i="7" s="1"/>
  <c r="J2622" i="7" s="1"/>
  <c r="AA1805" i="1"/>
  <c r="AB1805" i="1" s="1"/>
  <c r="AA1315" i="1"/>
  <c r="AB1315" i="1" s="1"/>
  <c r="AA1285" i="1"/>
  <c r="AB1285" i="1" s="1"/>
  <c r="F1291" i="7" s="1"/>
  <c r="J1291" i="7" s="1"/>
  <c r="AA732" i="1"/>
  <c r="AB732" i="1" s="1"/>
  <c r="AA1524" i="1"/>
  <c r="AB1524" i="1" s="1"/>
  <c r="AA1838" i="1"/>
  <c r="AB1838" i="1" s="1"/>
  <c r="AA1710" i="1"/>
  <c r="AB1710" i="1" s="1"/>
  <c r="AA2612" i="1"/>
  <c r="AB2612" i="1" s="1"/>
  <c r="F2618" i="7" s="1"/>
  <c r="J2618" i="7" s="1"/>
  <c r="AA2552" i="1"/>
  <c r="AB2552" i="1" s="1"/>
  <c r="AA1841" i="1"/>
  <c r="AB1841" i="1" s="1"/>
  <c r="AA1713" i="1"/>
  <c r="AB1713" i="1" s="1"/>
  <c r="AA1625" i="1"/>
  <c r="AB1625" i="1" s="1"/>
  <c r="AA264" i="1"/>
  <c r="AB264" i="1" s="1"/>
  <c r="AA248" i="1"/>
  <c r="AB248" i="1" s="1"/>
  <c r="F254" i="7" s="1"/>
  <c r="J254" i="7" s="1"/>
  <c r="AA168" i="1"/>
  <c r="AB168" i="1" s="1"/>
  <c r="AA152" i="1"/>
  <c r="AB152" i="1" s="1"/>
  <c r="F158" i="7" s="1"/>
  <c r="J158" i="7" s="1"/>
  <c r="AA136" i="1"/>
  <c r="AB136" i="1" s="1"/>
  <c r="AA88" i="1"/>
  <c r="AB88" i="1" s="1"/>
  <c r="AA730" i="1"/>
  <c r="AB730" i="1" s="1"/>
  <c r="F736" i="7" s="1"/>
  <c r="J736" i="7" s="1"/>
  <c r="AA174" i="1"/>
  <c r="AB174" i="1" s="1"/>
  <c r="AA166" i="1"/>
  <c r="AB166" i="1" s="1"/>
  <c r="AA158" i="1"/>
  <c r="AB158" i="1" s="1"/>
  <c r="AA142" i="1"/>
  <c r="AB142" i="1" s="1"/>
  <c r="F148" i="7" s="1"/>
  <c r="J148" i="7" s="1"/>
  <c r="AA118" i="1"/>
  <c r="AB118" i="1" s="1"/>
  <c r="AA110" i="1"/>
  <c r="AB110" i="1" s="1"/>
  <c r="AA98" i="1"/>
  <c r="AB98" i="1" s="1"/>
  <c r="AA1100" i="1"/>
  <c r="AB1100" i="1" s="1"/>
  <c r="AA1036" i="1"/>
  <c r="AB1036" i="1" s="1"/>
  <c r="F1042" i="7" s="1"/>
  <c r="J1042" i="7" s="1"/>
  <c r="AA2072" i="1"/>
  <c r="AB2072" i="1" s="1"/>
  <c r="F2078" i="7" s="1"/>
  <c r="J2078" i="7" s="1"/>
  <c r="AA2056" i="1"/>
  <c r="AB2056" i="1" s="1"/>
  <c r="F2062" i="7" s="1"/>
  <c r="J2062" i="7" s="1"/>
  <c r="AA2040" i="1"/>
  <c r="AB2040" i="1" s="1"/>
  <c r="AA2024" i="1"/>
  <c r="AB2024" i="1" s="1"/>
  <c r="AA676" i="1"/>
  <c r="AB676" i="1" s="1"/>
  <c r="F682" i="7" s="1"/>
  <c r="J682" i="7" s="1"/>
  <c r="AA500" i="1"/>
  <c r="AB500" i="1" s="1"/>
  <c r="AA1018" i="1"/>
  <c r="AB1018" i="1" s="1"/>
  <c r="AA210" i="1"/>
  <c r="AB210" i="1" s="1"/>
  <c r="AA202" i="1"/>
  <c r="AB202" i="1" s="1"/>
  <c r="AA194" i="1"/>
  <c r="AB194" i="1" s="1"/>
  <c r="AA94" i="1"/>
  <c r="AB94" i="1" s="1"/>
  <c r="AA2974" i="1"/>
  <c r="AB2974" i="1" s="1"/>
  <c r="AA2858" i="1"/>
  <c r="AB2858" i="1" s="1"/>
  <c r="AA2904" i="1"/>
  <c r="AB2904" i="1" s="1"/>
  <c r="AA2769" i="1"/>
  <c r="AB2769" i="1" s="1"/>
  <c r="AA2745" i="1"/>
  <c r="AB2745" i="1" s="1"/>
  <c r="F2751" i="7" s="1"/>
  <c r="J2751" i="7" s="1"/>
  <c r="AA2828" i="1"/>
  <c r="AB2828" i="1" s="1"/>
  <c r="AA2503" i="1"/>
  <c r="AB2503" i="1" s="1"/>
  <c r="AA2495" i="1"/>
  <c r="AB2495" i="1" s="1"/>
  <c r="AA2487" i="1"/>
  <c r="AB2487" i="1" s="1"/>
  <c r="AA2479" i="1"/>
  <c r="AB2479" i="1" s="1"/>
  <c r="AA2471" i="1"/>
  <c r="AB2471" i="1" s="1"/>
  <c r="AA2099" i="1"/>
  <c r="AB2099" i="1" s="1"/>
  <c r="F2105" i="7" s="1"/>
  <c r="J2105" i="7" s="1"/>
  <c r="AA1816" i="1"/>
  <c r="AB1816" i="1" s="1"/>
  <c r="AA1688" i="1"/>
  <c r="AB1688" i="1" s="1"/>
  <c r="AA1592" i="1"/>
  <c r="AB1592" i="1" s="1"/>
  <c r="F1598" i="7" s="1"/>
  <c r="J1598" i="7" s="1"/>
  <c r="AA1576" i="1"/>
  <c r="AB1576" i="1" s="1"/>
  <c r="AA2064" i="1"/>
  <c r="AB2064" i="1" s="1"/>
  <c r="AA2048" i="1"/>
  <c r="AB2048" i="1" s="1"/>
  <c r="F2054" i="7" s="1"/>
  <c r="J2054" i="7" s="1"/>
  <c r="AA2032" i="1"/>
  <c r="AB2032" i="1" s="1"/>
  <c r="F2038" i="7" s="1"/>
  <c r="J2038" i="7" s="1"/>
  <c r="AA2016" i="1"/>
  <c r="AB2016" i="1" s="1"/>
  <c r="AA1970" i="1"/>
  <c r="AB1970" i="1" s="1"/>
  <c r="F1976" i="7" s="1"/>
  <c r="J1976" i="7" s="1"/>
  <c r="AA1874" i="1"/>
  <c r="AB1874" i="1" s="1"/>
  <c r="F1880" i="7" s="1"/>
  <c r="J1880" i="7" s="1"/>
  <c r="AA1826" i="1"/>
  <c r="AB1826" i="1" s="1"/>
  <c r="AA1762" i="1"/>
  <c r="AB1762" i="1" s="1"/>
  <c r="AA1746" i="1"/>
  <c r="AB1746" i="1" s="1"/>
  <c r="AA1554" i="1"/>
  <c r="AB1554" i="1" s="1"/>
  <c r="F1560" i="7" s="1"/>
  <c r="J1560" i="7" s="1"/>
  <c r="AA1538" i="1"/>
  <c r="AB1538" i="1" s="1"/>
  <c r="AA1288" i="1"/>
  <c r="AB1288" i="1" s="1"/>
  <c r="AA1326" i="1"/>
  <c r="AB1326" i="1" s="1"/>
  <c r="F1332" i="7" s="1"/>
  <c r="J1332" i="7" s="1"/>
  <c r="AA1300" i="1"/>
  <c r="AB1300" i="1" s="1"/>
  <c r="AA720" i="1"/>
  <c r="AB720" i="1" s="1"/>
  <c r="AA1002" i="1"/>
  <c r="AB1002" i="1" s="1"/>
  <c r="AA2972" i="1"/>
  <c r="AB2972" i="1" s="1"/>
  <c r="AA2695" i="1"/>
  <c r="AB2695" i="1" s="1"/>
  <c r="AA1812" i="1"/>
  <c r="AB1812" i="1" s="1"/>
  <c r="F1818" i="7" s="1"/>
  <c r="J1818" i="7" s="1"/>
  <c r="AA34" i="1"/>
  <c r="AB34" i="1" s="1"/>
  <c r="AA3009" i="1"/>
  <c r="AB3009" i="1" s="1"/>
  <c r="AA2993" i="1"/>
  <c r="AB2993" i="1" s="1"/>
  <c r="AA2958" i="1"/>
  <c r="AB2958" i="1" s="1"/>
  <c r="AA2898" i="1"/>
  <c r="AB2898" i="1" s="1"/>
  <c r="F2904" i="7" s="1"/>
  <c r="J2904" i="7" s="1"/>
  <c r="AA2916" i="1"/>
  <c r="AB2916" i="1" s="1"/>
  <c r="AA2805" i="1"/>
  <c r="AB2805" i="1" s="1"/>
  <c r="AA1284" i="1"/>
  <c r="AB1284" i="1" s="1"/>
  <c r="AA622" i="1"/>
  <c r="AB622" i="1" s="1"/>
  <c r="F920" i="7"/>
  <c r="J920" i="7" s="1"/>
  <c r="F616" i="7"/>
  <c r="J616" i="7" s="1"/>
  <c r="AA1402" i="1"/>
  <c r="AB1402" i="1" s="1"/>
  <c r="AA2895" i="1"/>
  <c r="AB2895" i="1" s="1"/>
  <c r="F2901" i="7" s="1"/>
  <c r="J2901" i="7" s="1"/>
  <c r="AA2796" i="1"/>
  <c r="AB2796" i="1" s="1"/>
  <c r="AA2806" i="1"/>
  <c r="AB2806" i="1" s="1"/>
  <c r="AA2736" i="1"/>
  <c r="AB2736" i="1" s="1"/>
  <c r="AA2650" i="1"/>
  <c r="AB2650" i="1" s="1"/>
  <c r="F2656" i="7" s="1"/>
  <c r="J2656" i="7" s="1"/>
  <c r="AA1222" i="1"/>
  <c r="AB1222" i="1" s="1"/>
  <c r="AA1158" i="1"/>
  <c r="AB1158" i="1" s="1"/>
  <c r="F972" i="7"/>
  <c r="J972" i="7" s="1"/>
  <c r="AA766" i="1"/>
  <c r="AB766" i="1" s="1"/>
  <c r="F772" i="7" s="1"/>
  <c r="J772" i="7" s="1"/>
  <c r="AA422" i="1"/>
  <c r="AB422" i="1" s="1"/>
  <c r="AA326" i="1"/>
  <c r="AB326" i="1" s="1"/>
  <c r="AA1797" i="1"/>
  <c r="AB1797" i="1" s="1"/>
  <c r="F1803" i="7" s="1"/>
  <c r="J1803" i="7" s="1"/>
  <c r="F1124" i="7"/>
  <c r="J1124" i="7" s="1"/>
  <c r="AA1088" i="1"/>
  <c r="AB1088" i="1" s="1"/>
  <c r="AA1024" i="1"/>
  <c r="AB1024" i="1" s="1"/>
  <c r="F1030" i="7" s="1"/>
  <c r="J1030" i="7" s="1"/>
  <c r="AA472" i="1"/>
  <c r="AB472" i="1" s="1"/>
  <c r="AA390" i="1"/>
  <c r="AB390" i="1" s="1"/>
  <c r="AA686" i="1"/>
  <c r="AB686" i="1" s="1"/>
  <c r="F692" i="7" s="1"/>
  <c r="J692" i="7" s="1"/>
  <c r="AA2788" i="1"/>
  <c r="AB2788" i="1" s="1"/>
  <c r="AA2662" i="1"/>
  <c r="AB2662" i="1" s="1"/>
  <c r="AA1993" i="1"/>
  <c r="AB1993" i="1" s="1"/>
  <c r="AA1749" i="1"/>
  <c r="AB1749" i="1" s="1"/>
  <c r="F1755" i="7" s="1"/>
  <c r="J1755" i="7" s="1"/>
  <c r="AA1122" i="1"/>
  <c r="AB1122" i="1" s="1"/>
  <c r="F1128" i="7" s="1"/>
  <c r="J1128" i="7" s="1"/>
  <c r="AA994" i="1"/>
  <c r="AB994" i="1" s="1"/>
  <c r="AA1985" i="1"/>
  <c r="AB1985" i="1" s="1"/>
  <c r="AA726" i="1"/>
  <c r="AB726" i="1" s="1"/>
  <c r="AA662" i="1"/>
  <c r="AB662" i="1" s="1"/>
  <c r="AA598" i="1"/>
  <c r="AB598" i="1" s="1"/>
  <c r="AA470" i="1"/>
  <c r="AB470" i="1" s="1"/>
  <c r="F476" i="7" s="1"/>
  <c r="J476" i="7" s="1"/>
  <c r="AA526" i="1"/>
  <c r="AB526" i="1" s="1"/>
  <c r="AA432" i="1"/>
  <c r="AB432" i="1" s="1"/>
  <c r="F438" i="7" s="1"/>
  <c r="J438" i="7" s="1"/>
  <c r="AA416" i="1"/>
  <c r="AB416" i="1" s="1"/>
  <c r="AA400" i="1"/>
  <c r="AB400" i="1" s="1"/>
  <c r="F406" i="7" s="1"/>
  <c r="J406" i="7" s="1"/>
  <c r="AA384" i="1"/>
  <c r="AB384" i="1" s="1"/>
  <c r="AA368" i="1"/>
  <c r="AB368" i="1" s="1"/>
  <c r="AA352" i="1"/>
  <c r="AB352" i="1" s="1"/>
  <c r="F358" i="7" s="1"/>
  <c r="J358" i="7" s="1"/>
  <c r="AA336" i="1"/>
  <c r="AB336" i="1" s="1"/>
  <c r="F342" i="7" s="1"/>
  <c r="J342" i="7" s="1"/>
  <c r="AA320" i="1"/>
  <c r="AB320" i="1" s="1"/>
  <c r="AA304" i="1"/>
  <c r="AB304" i="1" s="1"/>
  <c r="AA288" i="1"/>
  <c r="AB288" i="1" s="1"/>
  <c r="AA272" i="1"/>
  <c r="AB272" i="1" s="1"/>
  <c r="AA750" i="1"/>
  <c r="AB750" i="1" s="1"/>
  <c r="AA494" i="1"/>
  <c r="AB494" i="1" s="1"/>
  <c r="F500" i="7" s="1"/>
  <c r="J500" i="7" s="1"/>
  <c r="AA1641" i="1"/>
  <c r="AB1641" i="1" s="1"/>
  <c r="AA2558" i="1"/>
  <c r="AB2558" i="1" s="1"/>
  <c r="AA1889" i="1"/>
  <c r="AB1889" i="1" s="1"/>
  <c r="F1895" i="7" s="1"/>
  <c r="J1895" i="7" s="1"/>
  <c r="AA1226" i="1"/>
  <c r="AB1226" i="1" s="1"/>
  <c r="AA1162" i="1"/>
  <c r="AB1162" i="1" s="1"/>
  <c r="AA860" i="1"/>
  <c r="AB860" i="1" s="1"/>
  <c r="F866" i="7" s="1"/>
  <c r="J866" i="7" s="1"/>
  <c r="AA820" i="1"/>
  <c r="AB820" i="1" s="1"/>
  <c r="F826" i="7" s="1"/>
  <c r="J826" i="7" s="1"/>
  <c r="AA904" i="1"/>
  <c r="AB904" i="1" s="1"/>
  <c r="AA888" i="1"/>
  <c r="AB888" i="1" s="1"/>
  <c r="AA872" i="1"/>
  <c r="AB872" i="1" s="1"/>
  <c r="AA828" i="1"/>
  <c r="AB828" i="1" s="1"/>
  <c r="AA988" i="1"/>
  <c r="AB988" i="1" s="1"/>
  <c r="AA592" i="1"/>
  <c r="AB592" i="1" s="1"/>
  <c r="AA898" i="1"/>
  <c r="AB898" i="1" s="1"/>
  <c r="F904" i="7" s="1"/>
  <c r="J904" i="7" s="1"/>
  <c r="AA882" i="1"/>
  <c r="AB882" i="1" s="1"/>
  <c r="AA866" i="1"/>
  <c r="AB866" i="1" s="1"/>
  <c r="AA1949" i="1"/>
  <c r="AB1949" i="1" s="1"/>
  <c r="AA476" i="1"/>
  <c r="AB476" i="1" s="1"/>
  <c r="AA458" i="1"/>
  <c r="AB458" i="1" s="1"/>
  <c r="F464" i="7" s="1"/>
  <c r="J464" i="7" s="1"/>
  <c r="AA426" i="1"/>
  <c r="AB426" i="1" s="1"/>
  <c r="AA410" i="1"/>
  <c r="AB410" i="1" s="1"/>
  <c r="AA394" i="1"/>
  <c r="AB394" i="1" s="1"/>
  <c r="AA378" i="1"/>
  <c r="AB378" i="1" s="1"/>
  <c r="F384" i="7" s="1"/>
  <c r="J384" i="7" s="1"/>
  <c r="AA362" i="1"/>
  <c r="AB362" i="1" s="1"/>
  <c r="F368" i="7" s="1"/>
  <c r="J368" i="7" s="1"/>
  <c r="AA346" i="1"/>
  <c r="AB346" i="1" s="1"/>
  <c r="AA330" i="1"/>
  <c r="AB330" i="1" s="1"/>
  <c r="AA314" i="1"/>
  <c r="AB314" i="1" s="1"/>
  <c r="AA298" i="1"/>
  <c r="AB298" i="1" s="1"/>
  <c r="AA282" i="1"/>
  <c r="AB282" i="1" s="1"/>
  <c r="AA1256" i="1"/>
  <c r="AB1256" i="1" s="1"/>
  <c r="AA1581" i="1"/>
  <c r="AB1581" i="1" s="1"/>
  <c r="AA1333" i="1"/>
  <c r="AB1333" i="1" s="1"/>
  <c r="AA1301" i="1"/>
  <c r="AB1301" i="1" s="1"/>
  <c r="F1307" i="7" s="1"/>
  <c r="J1307" i="7" s="1"/>
  <c r="AA1825" i="1"/>
  <c r="AB1825" i="1" s="1"/>
  <c r="AA808" i="1"/>
  <c r="AB808" i="1" s="1"/>
  <c r="F814" i="7" s="1"/>
  <c r="J814" i="7" s="1"/>
  <c r="AA350" i="1"/>
  <c r="AB350" i="1" s="1"/>
  <c r="AA666" i="1"/>
  <c r="AB666" i="1" s="1"/>
  <c r="AA602" i="1"/>
  <c r="AB602" i="1" s="1"/>
  <c r="F608" i="7" s="1"/>
  <c r="J608" i="7" s="1"/>
  <c r="AA474" i="1"/>
  <c r="AB474" i="1" s="1"/>
  <c r="AA2979" i="1"/>
  <c r="AB2979" i="1" s="1"/>
  <c r="AA1144" i="1"/>
  <c r="AB1144" i="1" s="1"/>
  <c r="AA768" i="1"/>
  <c r="AB768" i="1" s="1"/>
  <c r="AA704" i="1"/>
  <c r="AB704" i="1" s="1"/>
  <c r="F710" i="7" s="1"/>
  <c r="J710" i="7" s="1"/>
  <c r="AA640" i="1"/>
  <c r="AB640" i="1" s="1"/>
  <c r="F646" i="7" s="1"/>
  <c r="J646" i="7" s="1"/>
  <c r="AA512" i="1"/>
  <c r="AB512" i="1" s="1"/>
  <c r="AA1240" i="1"/>
  <c r="AB1240" i="1" s="1"/>
  <c r="F1246" i="7" s="1"/>
  <c r="J1246" i="7" s="1"/>
  <c r="AA1184" i="1"/>
  <c r="AB1184" i="1" s="1"/>
  <c r="AA1120" i="1"/>
  <c r="AB1120" i="1" s="1"/>
  <c r="AA1112" i="1"/>
  <c r="AB1112" i="1" s="1"/>
  <c r="AA1056" i="1"/>
  <c r="AB1056" i="1" s="1"/>
  <c r="AA382" i="1"/>
  <c r="AB382" i="1" s="1"/>
  <c r="AA286" i="1"/>
  <c r="AB286" i="1" s="1"/>
  <c r="AA334" i="1"/>
  <c r="AB334" i="1" s="1"/>
  <c r="AA318" i="1"/>
  <c r="AB318" i="1" s="1"/>
  <c r="AA1877" i="1"/>
  <c r="AB1877" i="1" s="1"/>
  <c r="AA1218" i="1"/>
  <c r="AB1218" i="1" s="1"/>
  <c r="AA1186" i="1"/>
  <c r="AB1186" i="1" s="1"/>
  <c r="AA1154" i="1"/>
  <c r="AB1154" i="1" s="1"/>
  <c r="F1160" i="7" s="1"/>
  <c r="J1160" i="7" s="1"/>
  <c r="AA962" i="1"/>
  <c r="AB962" i="1" s="1"/>
  <c r="AA1208" i="1"/>
  <c r="AB1208" i="1" s="1"/>
  <c r="AA934" i="1"/>
  <c r="AB934" i="1" s="1"/>
  <c r="AA918" i="1"/>
  <c r="AB918" i="1" s="1"/>
  <c r="F924" i="7" s="1"/>
  <c r="J924" i="7" s="1"/>
  <c r="AA830" i="1"/>
  <c r="AB830" i="1" s="1"/>
  <c r="AA702" i="1"/>
  <c r="AB702" i="1" s="1"/>
  <c r="F708" i="7" s="1"/>
  <c r="J708" i="7" s="1"/>
  <c r="AA638" i="1"/>
  <c r="AB638" i="1" s="1"/>
  <c r="AA574" i="1"/>
  <c r="AB574" i="1" s="1"/>
  <c r="F580" i="7" s="1"/>
  <c r="J580" i="7" s="1"/>
  <c r="AA510" i="1"/>
  <c r="AB510" i="1" s="1"/>
  <c r="AA446" i="1"/>
  <c r="AB446" i="1" s="1"/>
  <c r="AA984" i="1"/>
  <c r="AB984" i="1" s="1"/>
  <c r="AA846" i="1"/>
  <c r="AB846" i="1" s="1"/>
  <c r="AA814" i="1"/>
  <c r="AB814" i="1" s="1"/>
  <c r="AA430" i="1"/>
  <c r="AB430" i="1" s="1"/>
  <c r="AA302" i="1"/>
  <c r="AB302" i="1" s="1"/>
  <c r="AA456" i="1"/>
  <c r="AB456" i="1" s="1"/>
  <c r="F462" i="7" s="1"/>
  <c r="J462" i="7" s="1"/>
  <c r="AA1264" i="1"/>
  <c r="AB1264" i="1" s="1"/>
  <c r="AA1573" i="1"/>
  <c r="AB1573" i="1" s="1"/>
  <c r="AA1316" i="1"/>
  <c r="AB1316" i="1" s="1"/>
  <c r="AA1096" i="1"/>
  <c r="AB1096" i="1" s="1"/>
  <c r="AA1152" i="1"/>
  <c r="AB1152" i="1" s="1"/>
  <c r="AA664" i="1"/>
  <c r="AB664" i="1" s="1"/>
  <c r="F670" i="7" s="1"/>
  <c r="J670" i="7" s="1"/>
  <c r="AA536" i="1"/>
  <c r="AB536" i="1" s="1"/>
  <c r="F542" i="7" s="1"/>
  <c r="J542" i="7" s="1"/>
  <c r="AA752" i="1"/>
  <c r="AB752" i="1" s="1"/>
  <c r="AA624" i="1"/>
  <c r="AB624" i="1" s="1"/>
  <c r="AA590" i="1"/>
  <c r="AB590" i="1" s="1"/>
  <c r="AA496" i="1"/>
  <c r="AB496" i="1" s="1"/>
  <c r="AA462" i="1"/>
  <c r="AB462" i="1" s="1"/>
  <c r="AA424" i="1"/>
  <c r="AB424" i="1" s="1"/>
  <c r="F430" i="7" s="1"/>
  <c r="J430" i="7" s="1"/>
  <c r="AA408" i="1"/>
  <c r="AB408" i="1" s="1"/>
  <c r="F414" i="7" s="1"/>
  <c r="J414" i="7" s="1"/>
  <c r="AA392" i="1"/>
  <c r="AB392" i="1" s="1"/>
  <c r="F398" i="7" s="1"/>
  <c r="J398" i="7" s="1"/>
  <c r="AA376" i="1"/>
  <c r="AB376" i="1" s="1"/>
  <c r="F382" i="7" s="1"/>
  <c r="J382" i="7" s="1"/>
  <c r="AA360" i="1"/>
  <c r="AB360" i="1" s="1"/>
  <c r="F366" i="7" s="1"/>
  <c r="J366" i="7" s="1"/>
  <c r="AA344" i="1"/>
  <c r="AB344" i="1" s="1"/>
  <c r="F350" i="7" s="1"/>
  <c r="J350" i="7" s="1"/>
  <c r="AA328" i="1"/>
  <c r="AB328" i="1" s="1"/>
  <c r="F334" i="7" s="1"/>
  <c r="J334" i="7" s="1"/>
  <c r="AA312" i="1"/>
  <c r="AB312" i="1" s="1"/>
  <c r="AA296" i="1"/>
  <c r="AB296" i="1" s="1"/>
  <c r="AA280" i="1"/>
  <c r="AB280" i="1" s="1"/>
  <c r="AA270" i="1"/>
  <c r="AB270" i="1" s="1"/>
  <c r="AA414" i="1"/>
  <c r="AB414" i="1" s="1"/>
  <c r="F1587" i="7"/>
  <c r="J1587" i="7" s="1"/>
  <c r="AA1282" i="1"/>
  <c r="AB1282" i="1" s="1"/>
  <c r="AA2768" i="1"/>
  <c r="AB2768" i="1" s="1"/>
  <c r="AA2744" i="1"/>
  <c r="AB2744" i="1" s="1"/>
  <c r="F2750" i="7" s="1"/>
  <c r="J2750" i="7" s="1"/>
  <c r="AA1160" i="1"/>
  <c r="AB1160" i="1" s="1"/>
  <c r="F1166" i="7" s="1"/>
  <c r="J1166" i="7" s="1"/>
  <c r="AA1032" i="1"/>
  <c r="AB1032" i="1" s="1"/>
  <c r="AA1268" i="1"/>
  <c r="AB1268" i="1" s="1"/>
  <c r="F1274" i="7" s="1"/>
  <c r="J1274" i="7" s="1"/>
  <c r="AA1252" i="1"/>
  <c r="AB1252" i="1" s="1"/>
  <c r="AA1236" i="1"/>
  <c r="AB1236" i="1" s="1"/>
  <c r="F1242" i="7" s="1"/>
  <c r="J1242" i="7" s="1"/>
  <c r="AA1180" i="1"/>
  <c r="AB1180" i="1" s="1"/>
  <c r="F1186" i="7" s="1"/>
  <c r="J1186" i="7" s="1"/>
  <c r="AA2638" i="1"/>
  <c r="AB2638" i="1" s="1"/>
  <c r="AA2628" i="1"/>
  <c r="AB2628" i="1" s="1"/>
  <c r="AA2598" i="1"/>
  <c r="AB2598" i="1" s="1"/>
  <c r="F2604" i="7" s="1"/>
  <c r="J2604" i="7" s="1"/>
  <c r="AA2582" i="1"/>
  <c r="AB2582" i="1" s="1"/>
  <c r="AA2620" i="1"/>
  <c r="AB2620" i="1" s="1"/>
  <c r="AA2588" i="1"/>
  <c r="AB2588" i="1" s="1"/>
  <c r="AA2572" i="1"/>
  <c r="AB2572" i="1" s="1"/>
  <c r="AA2556" i="1"/>
  <c r="AB2556" i="1" s="1"/>
  <c r="AA2540" i="1"/>
  <c r="AB2540" i="1" s="1"/>
  <c r="F2546" i="7" s="1"/>
  <c r="J2546" i="7" s="1"/>
  <c r="AA2524" i="1"/>
  <c r="AB2524" i="1" s="1"/>
  <c r="F2530" i="7" s="1"/>
  <c r="J2530" i="7" s="1"/>
  <c r="AA1176" i="1"/>
  <c r="AB1176" i="1" s="1"/>
  <c r="F1182" i="7" s="1"/>
  <c r="J1182" i="7" s="1"/>
  <c r="AA1048" i="1"/>
  <c r="AB1048" i="1" s="1"/>
  <c r="AA1498" i="1"/>
  <c r="AB1498" i="1" s="1"/>
  <c r="AA1490" i="1"/>
  <c r="AB1490" i="1" s="1"/>
  <c r="AA1482" i="1"/>
  <c r="AB1482" i="1" s="1"/>
  <c r="AA2988" i="1"/>
  <c r="AB2988" i="1" s="1"/>
  <c r="AA2992" i="1"/>
  <c r="AB2992" i="1" s="1"/>
  <c r="F2998" i="7" s="1"/>
  <c r="J2998" i="7" s="1"/>
  <c r="AA2962" i="1"/>
  <c r="AB2962" i="1" s="1"/>
  <c r="AA2702" i="1"/>
  <c r="AB2702" i="1" s="1"/>
  <c r="AA1645" i="1"/>
  <c r="AB1645" i="1" s="1"/>
  <c r="F1651" i="7" s="1"/>
  <c r="J1651" i="7" s="1"/>
  <c r="AA2774" i="1"/>
  <c r="AB2774" i="1" s="1"/>
  <c r="AA2674" i="1"/>
  <c r="AB2674" i="1" s="1"/>
  <c r="AA2576" i="1"/>
  <c r="AB2576" i="1" s="1"/>
  <c r="AA2544" i="1"/>
  <c r="AB2544" i="1" s="1"/>
  <c r="AA1509" i="1"/>
  <c r="AB1509" i="1" s="1"/>
  <c r="AA2566" i="1"/>
  <c r="AB2566" i="1" s="1"/>
  <c r="AA2550" i="1"/>
  <c r="AB2550" i="1" s="1"/>
  <c r="AA1249" i="1"/>
  <c r="AB1249" i="1" s="1"/>
  <c r="AA992" i="1"/>
  <c r="AB992" i="1" s="1"/>
  <c r="AA2070" i="1"/>
  <c r="AB2070" i="1" s="1"/>
  <c r="AA2062" i="1"/>
  <c r="AB2062" i="1" s="1"/>
  <c r="AA2054" i="1"/>
  <c r="AB2054" i="1" s="1"/>
  <c r="AA2046" i="1"/>
  <c r="AB2046" i="1" s="1"/>
  <c r="F2052" i="7" s="1"/>
  <c r="J2052" i="7" s="1"/>
  <c r="AA2038" i="1"/>
  <c r="AB2038" i="1" s="1"/>
  <c r="AA2030" i="1"/>
  <c r="AB2030" i="1" s="1"/>
  <c r="F2036" i="7" s="1"/>
  <c r="J2036" i="7" s="1"/>
  <c r="AA2022" i="1"/>
  <c r="AB2022" i="1" s="1"/>
  <c r="AA2014" i="1"/>
  <c r="AB2014" i="1" s="1"/>
  <c r="AA1663" i="1"/>
  <c r="AB1663" i="1" s="1"/>
  <c r="AA1599" i="1"/>
  <c r="AB1599" i="1" s="1"/>
  <c r="AA1535" i="1"/>
  <c r="AB1535" i="1" s="1"/>
  <c r="AA1383" i="1"/>
  <c r="AB1383" i="1" s="1"/>
  <c r="AA1355" i="1"/>
  <c r="AB1355" i="1" s="1"/>
  <c r="AA1279" i="1"/>
  <c r="AB1279" i="1" s="1"/>
  <c r="AA1474" i="1"/>
  <c r="AB1474" i="1" s="1"/>
  <c r="AA1466" i="1"/>
  <c r="AB1466" i="1" s="1"/>
  <c r="AA1458" i="1"/>
  <c r="AB1458" i="1" s="1"/>
  <c r="AA1450" i="1"/>
  <c r="AB1450" i="1" s="1"/>
  <c r="AA1442" i="1"/>
  <c r="AB1442" i="1" s="1"/>
  <c r="AA1434" i="1"/>
  <c r="AB1434" i="1" s="1"/>
  <c r="AA2554" i="1"/>
  <c r="AB2554" i="1" s="1"/>
  <c r="AA1224" i="1"/>
  <c r="AB1224" i="1" s="1"/>
  <c r="AA2546" i="1"/>
  <c r="AB2546" i="1" s="1"/>
  <c r="F2552" i="7" s="1"/>
  <c r="J2552" i="7" s="1"/>
  <c r="AA2530" i="1"/>
  <c r="AB2530" i="1" s="1"/>
  <c r="F2536" i="7" s="1"/>
  <c r="J2536" i="7" s="1"/>
  <c r="AA2514" i="1"/>
  <c r="AB2514" i="1" s="1"/>
  <c r="F2520" i="7" s="1"/>
  <c r="J2520" i="7" s="1"/>
  <c r="AA2161" i="1"/>
  <c r="AB2161" i="1" s="1"/>
  <c r="F2167" i="7" s="1"/>
  <c r="J2167" i="7" s="1"/>
  <c r="AA2153" i="1"/>
  <c r="AB2153" i="1" s="1"/>
  <c r="AA2145" i="1"/>
  <c r="AB2145" i="1" s="1"/>
  <c r="AA2137" i="1"/>
  <c r="AB2137" i="1" s="1"/>
  <c r="AA2129" i="1"/>
  <c r="AB2129" i="1" s="1"/>
  <c r="AA2121" i="1"/>
  <c r="AB2121" i="1" s="1"/>
  <c r="F2127" i="7" s="1"/>
  <c r="J2127" i="7" s="1"/>
  <c r="AA2113" i="1"/>
  <c r="AB2113" i="1" s="1"/>
  <c r="F2119" i="7" s="1"/>
  <c r="J2119" i="7" s="1"/>
  <c r="AA2073" i="1"/>
  <c r="AB2073" i="1" s="1"/>
  <c r="AA1951" i="1"/>
  <c r="AB1951" i="1" s="1"/>
  <c r="AA1855" i="1"/>
  <c r="AB1855" i="1" s="1"/>
  <c r="AA1827" i="1"/>
  <c r="AB1827" i="1" s="1"/>
  <c r="AA1727" i="1"/>
  <c r="AB1727" i="1" s="1"/>
  <c r="AA1699" i="1"/>
  <c r="AB1699" i="1" s="1"/>
  <c r="F1705" i="7" s="1"/>
  <c r="J1705" i="7" s="1"/>
  <c r="AA1647" i="1"/>
  <c r="AB1647" i="1" s="1"/>
  <c r="AA1587" i="1"/>
  <c r="AB1587" i="1" s="1"/>
  <c r="AA1527" i="1"/>
  <c r="AB1527" i="1" s="1"/>
  <c r="AA1503" i="1"/>
  <c r="AB1503" i="1" s="1"/>
  <c r="AA1495" i="1"/>
  <c r="AB1495" i="1" s="1"/>
  <c r="AA1487" i="1"/>
  <c r="AB1487" i="1" s="1"/>
  <c r="AA1479" i="1"/>
  <c r="AB1479" i="1" s="1"/>
  <c r="AA1471" i="1"/>
  <c r="AB1471" i="1" s="1"/>
  <c r="AA1463" i="1"/>
  <c r="AB1463" i="1" s="1"/>
  <c r="AA1455" i="1"/>
  <c r="AB1455" i="1" s="1"/>
  <c r="AA1447" i="1"/>
  <c r="AB1447" i="1" s="1"/>
  <c r="AA1439" i="1"/>
  <c r="AB1439" i="1" s="1"/>
  <c r="AA1431" i="1"/>
  <c r="AB1431" i="1" s="1"/>
  <c r="AA1425" i="1"/>
  <c r="AB1425" i="1" s="1"/>
  <c r="AA1363" i="1"/>
  <c r="AB1363" i="1" s="1"/>
  <c r="AA1359" i="1"/>
  <c r="AB1359" i="1" s="1"/>
  <c r="AA1297" i="1"/>
  <c r="AB1297" i="1" s="1"/>
  <c r="AA1389" i="1"/>
  <c r="AB1389" i="1" s="1"/>
  <c r="AA1353" i="1"/>
  <c r="AB1353" i="1" s="1"/>
  <c r="AA2956" i="1"/>
  <c r="AB2956" i="1" s="1"/>
  <c r="AA2812" i="1"/>
  <c r="AB2812" i="1" s="1"/>
  <c r="AA1502" i="1"/>
  <c r="AB1502" i="1" s="1"/>
  <c r="AA1494" i="1"/>
  <c r="AB1494" i="1" s="1"/>
  <c r="AA1486" i="1"/>
  <c r="AB1486" i="1" s="1"/>
  <c r="AA1478" i="1"/>
  <c r="AB1478" i="1" s="1"/>
  <c r="AA1470" i="1"/>
  <c r="AB1470" i="1" s="1"/>
  <c r="AA1462" i="1"/>
  <c r="AB1462" i="1" s="1"/>
  <c r="AA1454" i="1"/>
  <c r="AB1454" i="1" s="1"/>
  <c r="AA1446" i="1"/>
  <c r="AB1446" i="1" s="1"/>
  <c r="AA1438" i="1"/>
  <c r="AB1438" i="1" s="1"/>
  <c r="AA1430" i="1"/>
  <c r="AB1430" i="1" s="1"/>
  <c r="AA2562" i="1"/>
  <c r="AB2562" i="1" s="1"/>
  <c r="AA1637" i="1"/>
  <c r="AB1637" i="1" s="1"/>
  <c r="AA1807" i="1"/>
  <c r="AB1807" i="1" s="1"/>
  <c r="AA1793" i="1"/>
  <c r="AB1793" i="1" s="1"/>
  <c r="F1799" i="7" s="1"/>
  <c r="J1799" i="7" s="1"/>
  <c r="AA1779" i="1"/>
  <c r="AB1779" i="1" s="1"/>
  <c r="AA2963" i="1"/>
  <c r="AB2963" i="1" s="1"/>
  <c r="F2969" i="7" s="1"/>
  <c r="J2969" i="7" s="1"/>
  <c r="AA2942" i="1"/>
  <c r="AB2942" i="1" s="1"/>
  <c r="AA3004" i="1"/>
  <c r="AB3004" i="1" s="1"/>
  <c r="AA3008" i="1"/>
  <c r="AB3008" i="1" s="1"/>
  <c r="AA2756" i="1"/>
  <c r="AB2756" i="1" s="1"/>
  <c r="AA2708" i="1"/>
  <c r="AB2708" i="1" s="1"/>
  <c r="AA2698" i="1"/>
  <c r="AB2698" i="1" s="1"/>
  <c r="F2704" i="7" s="1"/>
  <c r="J2704" i="7" s="1"/>
  <c r="AA2644" i="1"/>
  <c r="AB2644" i="1" s="1"/>
  <c r="AA2622" i="1"/>
  <c r="AB2622" i="1" s="1"/>
  <c r="AA2590" i="1"/>
  <c r="AB2590" i="1" s="1"/>
  <c r="AA2574" i="1"/>
  <c r="AB2574" i="1" s="1"/>
  <c r="AA2762" i="1"/>
  <c r="AB2762" i="1" s="1"/>
  <c r="F2768" i="7" s="1"/>
  <c r="J2768" i="7" s="1"/>
  <c r="AA2704" i="1"/>
  <c r="AB2704" i="1" s="1"/>
  <c r="AA2670" i="1"/>
  <c r="AB2670" i="1" s="1"/>
  <c r="AA2596" i="1"/>
  <c r="AB2596" i="1" s="1"/>
  <c r="F2602" i="7" s="1"/>
  <c r="J2602" i="7" s="1"/>
  <c r="AA2580" i="1"/>
  <c r="AB2580" i="1" s="1"/>
  <c r="AA2564" i="1"/>
  <c r="AB2564" i="1" s="1"/>
  <c r="F2570" i="7" s="1"/>
  <c r="J2570" i="7" s="1"/>
  <c r="AA2548" i="1"/>
  <c r="AB2548" i="1" s="1"/>
  <c r="F2554" i="7" s="1"/>
  <c r="J2554" i="7" s="1"/>
  <c r="AA2532" i="1"/>
  <c r="AB2532" i="1" s="1"/>
  <c r="AA2516" i="1"/>
  <c r="AB2516" i="1" s="1"/>
  <c r="AA2538" i="1"/>
  <c r="AB2538" i="1" s="1"/>
  <c r="F2544" i="7" s="1"/>
  <c r="J2544" i="7" s="1"/>
  <c r="AA2522" i="1"/>
  <c r="AB2522" i="1" s="1"/>
  <c r="AA2157" i="1"/>
  <c r="AB2157" i="1" s="1"/>
  <c r="AA2149" i="1"/>
  <c r="AB2149" i="1" s="1"/>
  <c r="F2155" i="7" s="1"/>
  <c r="J2155" i="7" s="1"/>
  <c r="AA2141" i="1"/>
  <c r="AB2141" i="1" s="1"/>
  <c r="AA2133" i="1"/>
  <c r="AB2133" i="1" s="1"/>
  <c r="F2139" i="7" s="1"/>
  <c r="J2139" i="7" s="1"/>
  <c r="AA2125" i="1"/>
  <c r="AB2125" i="1" s="1"/>
  <c r="AA2117" i="1"/>
  <c r="AB2117" i="1" s="1"/>
  <c r="AA2109" i="1"/>
  <c r="AB2109" i="1" s="1"/>
  <c r="F2115" i="7" s="1"/>
  <c r="J2115" i="7" s="1"/>
  <c r="AA1983" i="1"/>
  <c r="AB1983" i="1" s="1"/>
  <c r="AA1919" i="1"/>
  <c r="AB1919" i="1" s="1"/>
  <c r="AA1891" i="1"/>
  <c r="AB1891" i="1" s="1"/>
  <c r="F1897" i="7" s="1"/>
  <c r="J1897" i="7" s="1"/>
  <c r="AA1791" i="1"/>
  <c r="AB1791" i="1" s="1"/>
  <c r="AA1763" i="1"/>
  <c r="AB1763" i="1" s="1"/>
  <c r="F1769" i="7" s="1"/>
  <c r="J1769" i="7" s="1"/>
  <c r="AA1655" i="1"/>
  <c r="AB1655" i="1" s="1"/>
  <c r="AA1595" i="1"/>
  <c r="AB1595" i="1" s="1"/>
  <c r="AA1561" i="1"/>
  <c r="AB1561" i="1" s="1"/>
  <c r="AA1557" i="1"/>
  <c r="AB1557" i="1" s="1"/>
  <c r="AA1519" i="1"/>
  <c r="AB1519" i="1" s="1"/>
  <c r="AA1499" i="1"/>
  <c r="AB1499" i="1" s="1"/>
  <c r="AA1491" i="1"/>
  <c r="AB1491" i="1" s="1"/>
  <c r="AA1483" i="1"/>
  <c r="AB1483" i="1" s="1"/>
  <c r="AA1475" i="1"/>
  <c r="AB1475" i="1" s="1"/>
  <c r="AA1467" i="1"/>
  <c r="AB1467" i="1" s="1"/>
  <c r="AA1459" i="1"/>
  <c r="AB1459" i="1" s="1"/>
  <c r="AA1451" i="1"/>
  <c r="AB1451" i="1" s="1"/>
  <c r="AA1443" i="1"/>
  <c r="AB1443" i="1" s="1"/>
  <c r="AA1435" i="1"/>
  <c r="AB1435" i="1" s="1"/>
  <c r="AA1427" i="1"/>
  <c r="AB1427" i="1" s="1"/>
  <c r="AA1365" i="1"/>
  <c r="AB1365" i="1" s="1"/>
  <c r="AA1361" i="1"/>
  <c r="AB1361" i="1" s="1"/>
  <c r="F1367" i="7" s="1"/>
  <c r="J1367" i="7" s="1"/>
  <c r="AA1299" i="1"/>
  <c r="AB1299" i="1" s="1"/>
  <c r="AA1295" i="1"/>
  <c r="AB1295" i="1" s="1"/>
  <c r="AA1973" i="1"/>
  <c r="AB1973" i="1" s="1"/>
  <c r="AA1677" i="1"/>
  <c r="AB1677" i="1" s="1"/>
  <c r="AA1058" i="1"/>
  <c r="AB1058" i="1" s="1"/>
  <c r="AA1975" i="1"/>
  <c r="AB1975" i="1" s="1"/>
  <c r="AA1907" i="1"/>
  <c r="AB1907" i="1" s="1"/>
  <c r="AA1971" i="1"/>
  <c r="AB1971" i="1" s="1"/>
  <c r="AA1899" i="1"/>
  <c r="AB1899" i="1" s="1"/>
  <c r="F1905" i="7" s="1"/>
  <c r="J1905" i="7" s="1"/>
  <c r="AA1867" i="1"/>
  <c r="AB1867" i="1" s="1"/>
  <c r="AA1835" i="1"/>
  <c r="AB1835" i="1" s="1"/>
  <c r="AA1803" i="1"/>
  <c r="AB1803" i="1" s="1"/>
  <c r="F428" i="7"/>
  <c r="J428" i="7" s="1"/>
  <c r="AA997" i="1"/>
  <c r="AB997" i="1" s="1"/>
  <c r="F1003" i="7" s="1"/>
  <c r="J1003" i="7" s="1"/>
  <c r="V2548" i="6"/>
  <c r="X2548" i="6" s="1"/>
  <c r="F2560" i="7" s="1"/>
  <c r="J2560" i="7" s="1"/>
  <c r="AA1385" i="1"/>
  <c r="AB1385" i="1" s="1"/>
  <c r="AA2693" i="1"/>
  <c r="AB2693" i="1" s="1"/>
  <c r="AA2641" i="1"/>
  <c r="AB2641" i="1" s="1"/>
  <c r="F2647" i="7" s="1"/>
  <c r="J2647" i="7" s="1"/>
  <c r="AA1266" i="1"/>
  <c r="AB1266" i="1" s="1"/>
  <c r="F1272" i="7" s="1"/>
  <c r="J1272" i="7" s="1"/>
  <c r="AA1250" i="1"/>
  <c r="AB1250" i="1" s="1"/>
  <c r="F1256" i="7" s="1"/>
  <c r="J1256" i="7" s="1"/>
  <c r="AA2970" i="1"/>
  <c r="AB2970" i="1" s="1"/>
  <c r="AA2003" i="1"/>
  <c r="AB2003" i="1" s="1"/>
  <c r="F2009" i="7" s="1"/>
  <c r="J2009" i="7" s="1"/>
  <c r="AA1939" i="1"/>
  <c r="AB1939" i="1" s="1"/>
  <c r="F1945" i="7" s="1"/>
  <c r="J1945" i="7" s="1"/>
  <c r="AA2066" i="1"/>
  <c r="AB2066" i="1" s="1"/>
  <c r="AA2058" i="1"/>
  <c r="AB2058" i="1" s="1"/>
  <c r="F2064" i="7" s="1"/>
  <c r="J2064" i="7" s="1"/>
  <c r="AA2050" i="1"/>
  <c r="AB2050" i="1" s="1"/>
  <c r="F2056" i="7" s="1"/>
  <c r="J2056" i="7" s="1"/>
  <c r="AA2042" i="1"/>
  <c r="AB2042" i="1" s="1"/>
  <c r="AA2034" i="1"/>
  <c r="AB2034" i="1" s="1"/>
  <c r="AA2026" i="1"/>
  <c r="AB2026" i="1" s="1"/>
  <c r="AA2018" i="1"/>
  <c r="AB2018" i="1" s="1"/>
  <c r="AA1767" i="1"/>
  <c r="AB1767" i="1" s="1"/>
  <c r="AA1735" i="1"/>
  <c r="AB1735" i="1" s="1"/>
  <c r="AA1703" i="1"/>
  <c r="AB1703" i="1" s="1"/>
  <c r="AA1671" i="1"/>
  <c r="AB1671" i="1" s="1"/>
  <c r="AA1607" i="1"/>
  <c r="AB1607" i="1" s="1"/>
  <c r="AA1543" i="1"/>
  <c r="AB1543" i="1" s="1"/>
  <c r="AA1419" i="1"/>
  <c r="AB1419" i="1" s="1"/>
  <c r="AA1283" i="1"/>
  <c r="AB1283" i="1" s="1"/>
  <c r="AA1291" i="1"/>
  <c r="AB1291" i="1" s="1"/>
  <c r="AA974" i="1"/>
  <c r="AB974" i="1" s="1"/>
  <c r="V1488" i="6"/>
  <c r="X1488" i="6" s="1"/>
  <c r="F1500" i="7" s="1"/>
  <c r="J1500" i="7" s="1"/>
  <c r="V1456" i="6"/>
  <c r="X1456" i="6" s="1"/>
  <c r="F1468" i="7" s="1"/>
  <c r="J1468" i="7" s="1"/>
  <c r="V1424" i="6"/>
  <c r="X1424" i="6" s="1"/>
  <c r="F1436" i="7" s="1"/>
  <c r="J1436" i="7" s="1"/>
  <c r="AA1346" i="1"/>
  <c r="AB1346" i="1" s="1"/>
  <c r="AA806" i="1"/>
  <c r="AB806" i="1" s="1"/>
  <c r="F812" i="7" s="1"/>
  <c r="J812" i="7" s="1"/>
  <c r="V1415" i="6"/>
  <c r="X1415" i="6" s="1"/>
  <c r="F1427" i="7" s="1"/>
  <c r="J1427" i="7" s="1"/>
  <c r="V1347" i="6"/>
  <c r="X1347" i="6" s="1"/>
  <c r="F1359" i="7" s="1"/>
  <c r="J1359" i="7" s="1"/>
  <c r="V2950" i="6"/>
  <c r="X2950" i="6" s="1"/>
  <c r="F2962" i="7" s="1"/>
  <c r="J2962" i="7" s="1"/>
  <c r="V1567" i="6"/>
  <c r="X1567" i="6" s="1"/>
  <c r="F1579" i="7" s="1"/>
  <c r="J1579" i="7" s="1"/>
  <c r="V1484" i="6"/>
  <c r="X1484" i="6" s="1"/>
  <c r="F1496" i="7" s="1"/>
  <c r="J1496" i="7" s="1"/>
  <c r="V1468" i="6"/>
  <c r="X1468" i="6" s="1"/>
  <c r="F1480" i="7" s="1"/>
  <c r="J1480" i="7" s="1"/>
  <c r="V1452" i="6"/>
  <c r="X1452" i="6" s="1"/>
  <c r="F1464" i="7" s="1"/>
  <c r="J1464" i="7" s="1"/>
  <c r="V1436" i="6"/>
  <c r="X1436" i="6" s="1"/>
  <c r="F1448" i="7" s="1"/>
  <c r="J1448" i="7" s="1"/>
  <c r="AA1417" i="1"/>
  <c r="AB1417" i="1" s="1"/>
  <c r="AA2329" i="1"/>
  <c r="AB2329" i="1" s="1"/>
  <c r="AA2313" i="1"/>
  <c r="AB2313" i="1" s="1"/>
  <c r="AA2297" i="1"/>
  <c r="AB2297" i="1" s="1"/>
  <c r="AA2281" i="1"/>
  <c r="AB2281" i="1" s="1"/>
  <c r="AA2265" i="1"/>
  <c r="AB2265" i="1" s="1"/>
  <c r="F2271" i="7" s="1"/>
  <c r="J2271" i="7" s="1"/>
  <c r="AA2249" i="1"/>
  <c r="AB2249" i="1" s="1"/>
  <c r="F2255" i="7" s="1"/>
  <c r="J2255" i="7" s="1"/>
  <c r="AA2233" i="1"/>
  <c r="AB2233" i="1" s="1"/>
  <c r="F2239" i="7" s="1"/>
  <c r="J2239" i="7" s="1"/>
  <c r="AA2217" i="1"/>
  <c r="AB2217" i="1" s="1"/>
  <c r="AA2201" i="1"/>
  <c r="AB2201" i="1" s="1"/>
  <c r="AA2185" i="1"/>
  <c r="AB2185" i="1" s="1"/>
  <c r="F2191" i="7" s="1"/>
  <c r="J2191" i="7" s="1"/>
  <c r="AA2169" i="1"/>
  <c r="AB2169" i="1" s="1"/>
  <c r="F2175" i="7" s="1"/>
  <c r="J2175" i="7" s="1"/>
  <c r="AA2158" i="1"/>
  <c r="AB2158" i="1" s="1"/>
  <c r="F2164" i="7" s="1"/>
  <c r="J2164" i="7" s="1"/>
  <c r="AA2150" i="1"/>
  <c r="AB2150" i="1" s="1"/>
  <c r="F2156" i="7" s="1"/>
  <c r="J2156" i="7" s="1"/>
  <c r="AA2142" i="1"/>
  <c r="AB2142" i="1" s="1"/>
  <c r="F2148" i="7" s="1"/>
  <c r="J2148" i="7" s="1"/>
  <c r="AA2134" i="1"/>
  <c r="AB2134" i="1" s="1"/>
  <c r="AA2126" i="1"/>
  <c r="AB2126" i="1" s="1"/>
  <c r="F2132" i="7" s="1"/>
  <c r="J2132" i="7" s="1"/>
  <c r="AA2118" i="1"/>
  <c r="AB2118" i="1" s="1"/>
  <c r="AA2110" i="1"/>
  <c r="AB2110" i="1" s="1"/>
  <c r="F2116" i="7" s="1"/>
  <c r="J2116" i="7" s="1"/>
  <c r="AA1979" i="1"/>
  <c r="AB1979" i="1" s="1"/>
  <c r="AA1915" i="1"/>
  <c r="AB1915" i="1" s="1"/>
  <c r="AA1815" i="1"/>
  <c r="AB1815" i="1" s="1"/>
  <c r="AA1787" i="1"/>
  <c r="AB1787" i="1" s="1"/>
  <c r="AA1687" i="1"/>
  <c r="AB1687" i="1" s="1"/>
  <c r="AA1635" i="1"/>
  <c r="AB1635" i="1" s="1"/>
  <c r="AA1575" i="1"/>
  <c r="AB1575" i="1" s="1"/>
  <c r="AA1515" i="1"/>
  <c r="AB1515" i="1" s="1"/>
  <c r="AA1504" i="1"/>
  <c r="AB1504" i="1" s="1"/>
  <c r="AA1496" i="1"/>
  <c r="AB1496" i="1" s="1"/>
  <c r="AA1488" i="1"/>
  <c r="AB1488" i="1" s="1"/>
  <c r="AA1480" i="1"/>
  <c r="AB1480" i="1" s="1"/>
  <c r="AA1472" i="1"/>
  <c r="AB1472" i="1" s="1"/>
  <c r="AA1464" i="1"/>
  <c r="AB1464" i="1" s="1"/>
  <c r="AA1456" i="1"/>
  <c r="AB1456" i="1" s="1"/>
  <c r="AA1448" i="1"/>
  <c r="AB1448" i="1" s="1"/>
  <c r="AA1440" i="1"/>
  <c r="AB1440" i="1" s="1"/>
  <c r="AA1432" i="1"/>
  <c r="AB1432" i="1" s="1"/>
  <c r="AA1371" i="1"/>
  <c r="AB1371" i="1" s="1"/>
  <c r="AA1367" i="1"/>
  <c r="AB1367" i="1" s="1"/>
  <c r="AA1309" i="1"/>
  <c r="AB1309" i="1" s="1"/>
  <c r="AA1305" i="1"/>
  <c r="AB1305" i="1" s="1"/>
  <c r="AA1274" i="1"/>
  <c r="AB1274" i="1" s="1"/>
  <c r="F1280" i="7" s="1"/>
  <c r="J1280" i="7" s="1"/>
  <c r="AA1258" i="1"/>
  <c r="AB1258" i="1" s="1"/>
  <c r="AA1325" i="1"/>
  <c r="AB1325" i="1" s="1"/>
  <c r="F1331" i="7" s="1"/>
  <c r="J1331" i="7" s="1"/>
  <c r="AA976" i="1"/>
  <c r="AB976" i="1" s="1"/>
  <c r="F982" i="7" s="1"/>
  <c r="J982" i="7" s="1"/>
  <c r="V2806" i="6"/>
  <c r="X2806" i="6" s="1"/>
  <c r="F2818" i="7" s="1"/>
  <c r="J2818" i="7" s="1"/>
  <c r="V1411" i="6"/>
  <c r="X1411" i="6" s="1"/>
  <c r="F1423" i="7" s="1"/>
  <c r="J1423" i="7" s="1"/>
  <c r="V2552" i="6"/>
  <c r="X2552" i="6" s="1"/>
  <c r="F2564" i="7" s="1"/>
  <c r="J2564" i="7" s="1"/>
  <c r="V1496" i="6"/>
  <c r="X1496" i="6" s="1"/>
  <c r="F1508" i="7" s="1"/>
  <c r="J1508" i="7" s="1"/>
  <c r="V1480" i="6"/>
  <c r="X1480" i="6" s="1"/>
  <c r="F1492" i="7" s="1"/>
  <c r="J1492" i="7" s="1"/>
  <c r="V1464" i="6"/>
  <c r="X1464" i="6" s="1"/>
  <c r="F1476" i="7" s="1"/>
  <c r="J1476" i="7" s="1"/>
  <c r="V1432" i="6"/>
  <c r="X1432" i="6" s="1"/>
  <c r="F1444" i="7" s="1"/>
  <c r="J1444" i="7" s="1"/>
  <c r="AA1421" i="1"/>
  <c r="AB1421" i="1" s="1"/>
  <c r="AA1357" i="1"/>
  <c r="AB1357" i="1" s="1"/>
  <c r="F2783" i="7"/>
  <c r="J2783" i="7" s="1"/>
  <c r="F3009" i="7"/>
  <c r="J3009" i="7" s="1"/>
  <c r="F2526" i="7"/>
  <c r="J2526" i="7" s="1"/>
  <c r="F2444" i="7"/>
  <c r="J2444" i="7" s="1"/>
  <c r="F2104" i="7"/>
  <c r="J2104" i="7" s="1"/>
  <c r="F2055" i="7"/>
  <c r="J2055" i="7" s="1"/>
  <c r="F1574" i="7"/>
  <c r="J1574" i="7" s="1"/>
  <c r="F2030" i="7"/>
  <c r="J2030" i="7" s="1"/>
  <c r="F1663" i="7"/>
  <c r="J1663" i="7" s="1"/>
  <c r="F1631" i="7"/>
  <c r="J1631" i="7" s="1"/>
  <c r="F1591" i="7"/>
  <c r="J1591" i="7" s="1"/>
  <c r="F1267" i="7"/>
  <c r="J1267" i="7" s="1"/>
  <c r="F1346" i="7"/>
  <c r="J1346" i="7" s="1"/>
  <c r="F1138" i="7"/>
  <c r="J1138" i="7" s="1"/>
  <c r="F722" i="7"/>
  <c r="J722" i="7" s="1"/>
  <c r="F546" i="7"/>
  <c r="J546" i="7" s="1"/>
  <c r="F450" i="7"/>
  <c r="J450" i="7" s="1"/>
  <c r="F402" i="7"/>
  <c r="J402" i="7" s="1"/>
  <c r="F354" i="7"/>
  <c r="J354" i="7" s="1"/>
  <c r="F338" i="7"/>
  <c r="J338" i="7" s="1"/>
  <c r="F496" i="7"/>
  <c r="J496" i="7" s="1"/>
  <c r="F216" i="7"/>
  <c r="J216" i="7" s="1"/>
  <c r="F175" i="7"/>
  <c r="J175" i="7" s="1"/>
  <c r="F167" i="7"/>
  <c r="J167" i="7" s="1"/>
  <c r="F100" i="7"/>
  <c r="J100" i="7" s="1"/>
  <c r="F1208" i="7"/>
  <c r="J1208" i="7" s="1"/>
  <c r="F840" i="7"/>
  <c r="J840" i="7" s="1"/>
  <c r="F744" i="7"/>
  <c r="J744" i="7" s="1"/>
  <c r="F230" i="7"/>
  <c r="J230" i="7" s="1"/>
  <c r="F199" i="7"/>
  <c r="J199" i="7" s="1"/>
  <c r="F2140" i="7"/>
  <c r="J2140" i="7" s="1"/>
  <c r="F2124" i="7"/>
  <c r="J2124" i="7" s="1"/>
  <c r="F1315" i="7"/>
  <c r="J1315" i="7" s="1"/>
  <c r="F1311" i="7"/>
  <c r="J1311" i="7" s="1"/>
  <c r="F1264" i="7"/>
  <c r="J1264" i="7" s="1"/>
  <c r="F660" i="7"/>
  <c r="J660" i="7" s="1"/>
  <c r="F420" i="7"/>
  <c r="J420" i="7" s="1"/>
  <c r="F2060" i="7"/>
  <c r="J2060" i="7" s="1"/>
  <c r="F2176" i="7"/>
  <c r="J2176" i="7" s="1"/>
  <c r="F1932" i="7"/>
  <c r="J1932" i="7" s="1"/>
  <c r="F1916" i="7"/>
  <c r="J1916" i="7" s="1"/>
  <c r="F1884" i="7"/>
  <c r="J1884" i="7" s="1"/>
  <c r="F1820" i="7"/>
  <c r="J1820" i="7" s="1"/>
  <c r="F1708" i="7"/>
  <c r="J1708" i="7" s="1"/>
  <c r="F1692" i="7"/>
  <c r="J1692" i="7" s="1"/>
  <c r="F1580" i="7"/>
  <c r="J1580" i="7" s="1"/>
  <c r="F1564" i="7"/>
  <c r="J1564" i="7" s="1"/>
  <c r="F1951" i="7"/>
  <c r="J1951" i="7" s="1"/>
  <c r="F1903" i="7"/>
  <c r="J1903" i="7" s="1"/>
  <c r="F1775" i="7"/>
  <c r="J1775" i="7" s="1"/>
  <c r="F1535" i="7"/>
  <c r="J1535" i="7" s="1"/>
  <c r="F1859" i="7"/>
  <c r="J1859" i="7" s="1"/>
  <c r="F1412" i="7"/>
  <c r="J1412" i="7" s="1"/>
  <c r="F247" i="7"/>
  <c r="J247" i="7" s="1"/>
  <c r="F147" i="7"/>
  <c r="J147" i="7" s="1"/>
  <c r="F1336" i="7"/>
  <c r="J1336" i="7" s="1"/>
  <c r="F2528" i="7"/>
  <c r="J2528" i="7" s="1"/>
  <c r="F1192" i="7"/>
  <c r="J1192" i="7" s="1"/>
  <c r="F1064" i="7"/>
  <c r="J1064" i="7" s="1"/>
  <c r="F1244" i="7"/>
  <c r="J1244" i="7" s="1"/>
  <c r="F1214" i="7"/>
  <c r="J1214" i="7" s="1"/>
  <c r="F1020" i="7"/>
  <c r="J1020" i="7" s="1"/>
  <c r="F388" i="7"/>
  <c r="J388" i="7" s="1"/>
  <c r="F2983" i="7"/>
  <c r="J2983" i="7" s="1"/>
  <c r="F2938" i="7"/>
  <c r="J2938" i="7" s="1"/>
  <c r="F2922" i="7"/>
  <c r="J2922" i="7" s="1"/>
  <c r="F2739" i="7"/>
  <c r="J2739" i="7" s="1"/>
  <c r="F2595" i="7"/>
  <c r="J2595" i="7" s="1"/>
  <c r="F2579" i="7"/>
  <c r="J2579" i="7" s="1"/>
  <c r="F2475" i="7"/>
  <c r="J2475" i="7" s="1"/>
  <c r="F2047" i="7"/>
  <c r="J2047" i="7" s="1"/>
  <c r="F1982" i="7"/>
  <c r="J1982" i="7" s="1"/>
  <c r="F1966" i="7"/>
  <c r="J1966" i="7" s="1"/>
  <c r="F1934" i="7"/>
  <c r="J1934" i="7" s="1"/>
  <c r="F1678" i="7"/>
  <c r="J1678" i="7" s="1"/>
  <c r="F2070" i="7"/>
  <c r="J2070" i="7" s="1"/>
  <c r="F2008" i="7"/>
  <c r="J2008" i="7" s="1"/>
  <c r="F1800" i="7"/>
  <c r="J1800" i="7" s="1"/>
  <c r="F1688" i="7"/>
  <c r="J1688" i="7" s="1"/>
  <c r="F1727" i="7"/>
  <c r="J1727" i="7" s="1"/>
  <c r="F1647" i="7"/>
  <c r="J1647" i="7" s="1"/>
  <c r="F1615" i="7"/>
  <c r="J1615" i="7" s="1"/>
  <c r="F1575" i="7"/>
  <c r="J1575" i="7" s="1"/>
  <c r="F1819" i="7"/>
  <c r="J1819" i="7" s="1"/>
  <c r="F1390" i="7"/>
  <c r="J1390" i="7" s="1"/>
  <c r="F1294" i="7"/>
  <c r="J1294" i="7" s="1"/>
  <c r="F1372" i="7"/>
  <c r="J1372" i="7" s="1"/>
  <c r="F1308" i="7"/>
  <c r="J1308" i="7" s="1"/>
  <c r="F739" i="7"/>
  <c r="J739" i="7" s="1"/>
  <c r="F1266" i="7"/>
  <c r="J1266" i="7" s="1"/>
  <c r="F1098" i="7"/>
  <c r="J1098" i="7" s="1"/>
  <c r="F1066" i="7"/>
  <c r="J1066" i="7" s="1"/>
  <c r="F922" i="7"/>
  <c r="J922" i="7" s="1"/>
  <c r="F906" i="7"/>
  <c r="J906" i="7" s="1"/>
  <c r="F810" i="7"/>
  <c r="J810" i="7" s="1"/>
  <c r="F442" i="7"/>
  <c r="J442" i="7" s="1"/>
  <c r="F426" i="7"/>
  <c r="J426" i="7" s="1"/>
  <c r="F512" i="7"/>
  <c r="J512" i="7" s="1"/>
  <c r="F1144" i="7"/>
  <c r="J1144" i="7" s="1"/>
  <c r="F816" i="7"/>
  <c r="J816" i="7" s="1"/>
  <c r="F784" i="7"/>
  <c r="J784" i="7" s="1"/>
  <c r="F704" i="7"/>
  <c r="J704" i="7" s="1"/>
  <c r="F576" i="7"/>
  <c r="J576" i="7" s="1"/>
  <c r="F1408" i="7"/>
  <c r="J1408" i="7" s="1"/>
  <c r="F2722" i="7"/>
  <c r="J2722" i="7" s="1"/>
  <c r="F2754" i="7"/>
  <c r="J2754" i="7" s="1"/>
  <c r="F2702" i="7"/>
  <c r="J2702" i="7" s="1"/>
  <c r="F1204" i="7"/>
  <c r="J1204" i="7" s="1"/>
  <c r="F1230" i="7"/>
  <c r="J1230" i="7" s="1"/>
  <c r="F1038" i="7"/>
  <c r="J1038" i="7" s="1"/>
  <c r="F974" i="7"/>
  <c r="J974" i="7" s="1"/>
  <c r="F2040" i="7"/>
  <c r="J2040" i="7" s="1"/>
  <c r="F336" i="7"/>
  <c r="J336" i="7" s="1"/>
  <c r="F2084" i="7"/>
  <c r="J2084" i="7" s="1"/>
  <c r="F1806" i="7"/>
  <c r="J1806" i="7" s="1"/>
  <c r="F1975" i="7"/>
  <c r="J1975" i="7" s="1"/>
  <c r="F1216" i="7"/>
  <c r="J1216" i="7" s="1"/>
  <c r="F408" i="7"/>
  <c r="J408" i="7" s="1"/>
  <c r="F1252" i="7"/>
  <c r="J1252" i="7" s="1"/>
  <c r="F1795" i="7"/>
  <c r="J1795" i="7" s="1"/>
  <c r="F738" i="7"/>
  <c r="J738" i="7" s="1"/>
  <c r="F642" i="7"/>
  <c r="J642" i="7" s="1"/>
  <c r="F370" i="7"/>
  <c r="J370" i="7" s="1"/>
  <c r="F2096" i="7"/>
  <c r="J2096" i="7" s="1"/>
  <c r="F1582" i="7"/>
  <c r="J1582" i="7" s="1"/>
  <c r="F1512" i="7"/>
  <c r="J1512" i="7" s="1"/>
  <c r="F2959" i="7"/>
  <c r="J2959" i="7" s="1"/>
  <c r="F3013" i="7"/>
  <c r="J3013" i="7" s="1"/>
  <c r="F2863" i="7"/>
  <c r="J2863" i="7" s="1"/>
  <c r="F2549" i="7"/>
  <c r="J2549" i="7" s="1"/>
  <c r="F2559" i="7"/>
  <c r="J2559" i="7" s="1"/>
  <c r="F2574" i="7"/>
  <c r="J2574" i="7" s="1"/>
  <c r="F2483" i="7"/>
  <c r="J2483" i="7" s="1"/>
  <c r="F2353" i="7"/>
  <c r="J2353" i="7" s="1"/>
  <c r="F2337" i="7"/>
  <c r="J2337" i="7" s="1"/>
  <c r="F2321" i="7"/>
  <c r="J2321" i="7" s="1"/>
  <c r="F2305" i="7"/>
  <c r="J2305" i="7" s="1"/>
  <c r="F2289" i="7"/>
  <c r="F2193" i="7"/>
  <c r="J2193" i="7" s="1"/>
  <c r="F2208" i="7"/>
  <c r="J2208" i="7" s="1"/>
  <c r="F1994" i="7"/>
  <c r="J1994" i="7" s="1"/>
  <c r="F1754" i="7"/>
  <c r="J1754" i="7" s="1"/>
  <c r="F1738" i="7"/>
  <c r="J1738" i="7" s="1"/>
  <c r="F1658" i="7"/>
  <c r="J1658" i="7" s="1"/>
  <c r="F1642" i="7"/>
  <c r="J1642" i="7" s="1"/>
  <c r="F1562" i="7"/>
  <c r="J1562" i="7" s="1"/>
  <c r="F2066" i="7"/>
  <c r="J2066" i="7" s="1"/>
  <c r="F1860" i="7"/>
  <c r="J1860" i="7" s="1"/>
  <c r="F1812" i="7"/>
  <c r="J1812" i="7" s="1"/>
  <c r="F1716" i="7"/>
  <c r="J1716" i="7" s="1"/>
  <c r="F1668" i="7"/>
  <c r="J1668" i="7" s="1"/>
  <c r="F1588" i="7"/>
  <c r="J1588" i="7" s="1"/>
  <c r="F1572" i="7"/>
  <c r="J1572" i="7" s="1"/>
  <c r="F1919" i="7"/>
  <c r="J1919" i="7" s="1"/>
  <c r="F1639" i="7"/>
  <c r="J1639" i="7" s="1"/>
  <c r="F1559" i="7"/>
  <c r="J1559" i="7" s="1"/>
  <c r="F1875" i="7"/>
  <c r="J1875" i="7" s="1"/>
  <c r="F1350" i="7"/>
  <c r="J1350" i="7" s="1"/>
  <c r="F1428" i="7"/>
  <c r="J1428" i="7" s="1"/>
  <c r="F1300" i="7"/>
  <c r="J1300" i="7" s="1"/>
  <c r="F1426" i="7"/>
  <c r="J1426" i="7" s="1"/>
  <c r="F193" i="7"/>
  <c r="J193" i="7" s="1"/>
  <c r="F177" i="7"/>
  <c r="J177" i="7" s="1"/>
  <c r="F1339" i="7"/>
  <c r="J1339" i="7" s="1"/>
  <c r="F1248" i="7"/>
  <c r="J1248" i="7" s="1"/>
  <c r="F1232" i="7"/>
  <c r="J1232" i="7" s="1"/>
  <c r="F1120" i="7"/>
  <c r="J1120" i="7" s="1"/>
  <c r="F217" i="7"/>
  <c r="J217" i="7" s="1"/>
  <c r="F186" i="7"/>
  <c r="J186" i="7" s="1"/>
  <c r="F170" i="7"/>
  <c r="J170" i="7" s="1"/>
  <c r="F1277" i="7"/>
  <c r="J1277" i="7" s="1"/>
  <c r="F2994" i="7"/>
  <c r="J2994" i="7" s="1"/>
  <c r="F2694" i="7"/>
  <c r="J2694" i="7" s="1"/>
  <c r="F2692" i="7"/>
  <c r="J2692" i="7" s="1"/>
  <c r="F2594" i="7"/>
  <c r="J2594" i="7" s="1"/>
  <c r="F2159" i="7"/>
  <c r="J2159" i="7" s="1"/>
  <c r="F2135" i="7"/>
  <c r="J2135" i="7" s="1"/>
  <c r="F1228" i="7"/>
  <c r="J1228" i="7" s="1"/>
  <c r="F1222" i="7"/>
  <c r="J1222" i="7" s="1"/>
  <c r="F1188" i="7"/>
  <c r="J1188" i="7" s="1"/>
  <c r="F1158" i="7"/>
  <c r="J1158" i="7" s="1"/>
  <c r="F1094" i="7"/>
  <c r="J1094" i="7" s="1"/>
  <c r="F422" i="7"/>
  <c r="J422" i="7" s="1"/>
  <c r="F396" i="7"/>
  <c r="J396" i="7" s="1"/>
  <c r="F316" i="7"/>
  <c r="J316" i="7" s="1"/>
  <c r="F436" i="7"/>
  <c r="J436" i="7" s="1"/>
  <c r="F2679" i="7"/>
  <c r="J2679" i="7" s="1"/>
  <c r="F2609" i="7"/>
  <c r="J2609" i="7" s="1"/>
  <c r="F2545" i="7"/>
  <c r="J2545" i="7" s="1"/>
  <c r="F2446" i="7"/>
  <c r="J2446" i="7" s="1"/>
  <c r="F2412" i="7"/>
  <c r="J2412" i="7" s="1"/>
  <c r="F2097" i="7"/>
  <c r="J2097" i="7" s="1"/>
  <c r="F1910" i="7"/>
  <c r="J1910" i="7" s="1"/>
  <c r="F1830" i="7"/>
  <c r="J1830" i="7" s="1"/>
  <c r="F1782" i="7"/>
  <c r="J1782" i="7" s="1"/>
  <c r="F1766" i="7"/>
  <c r="J1766" i="7" s="1"/>
  <c r="F1718" i="7"/>
  <c r="J1718" i="7" s="1"/>
  <c r="F1686" i="7"/>
  <c r="J1686" i="7" s="1"/>
  <c r="F1670" i="7"/>
  <c r="J1670" i="7" s="1"/>
  <c r="F1622" i="7"/>
  <c r="J1622" i="7" s="1"/>
  <c r="F1606" i="7"/>
  <c r="J1606" i="7" s="1"/>
  <c r="F1590" i="7"/>
  <c r="J1590" i="7" s="1"/>
  <c r="F1879" i="7"/>
  <c r="J1879" i="7" s="1"/>
  <c r="F1751" i="7"/>
  <c r="J1751" i="7" s="1"/>
  <c r="F1703" i="7"/>
  <c r="J1703" i="7" s="1"/>
  <c r="F1971" i="7"/>
  <c r="J1971" i="7" s="1"/>
  <c r="F1939" i="7"/>
  <c r="J1939" i="7" s="1"/>
  <c r="F1867" i="7"/>
  <c r="J1867" i="7" s="1"/>
  <c r="F1374" i="7"/>
  <c r="J1374" i="7" s="1"/>
  <c r="F1354" i="7"/>
  <c r="J1354" i="7" s="1"/>
  <c r="F1555" i="7"/>
  <c r="J1555" i="7" s="1"/>
  <c r="F1410" i="7"/>
  <c r="J1410" i="7" s="1"/>
  <c r="F1170" i="7"/>
  <c r="J1170" i="7" s="1"/>
  <c r="F1106" i="7"/>
  <c r="J1106" i="7" s="1"/>
  <c r="F1026" i="7"/>
  <c r="J1026" i="7" s="1"/>
  <c r="F994" i="7"/>
  <c r="J994" i="7" s="1"/>
  <c r="F930" i="7"/>
  <c r="J930" i="7" s="1"/>
  <c r="F914" i="7"/>
  <c r="J914" i="7" s="1"/>
  <c r="F706" i="7"/>
  <c r="J706" i="7" s="1"/>
  <c r="F610" i="7"/>
  <c r="J610" i="7" s="1"/>
  <c r="F514" i="7"/>
  <c r="J514" i="7" s="1"/>
  <c r="F498" i="7"/>
  <c r="J498" i="7" s="1"/>
  <c r="F482" i="7"/>
  <c r="J482" i="7" s="1"/>
  <c r="F416" i="7"/>
  <c r="J416" i="7" s="1"/>
  <c r="F225" i="7"/>
  <c r="J225" i="7" s="1"/>
  <c r="F208" i="7"/>
  <c r="J208" i="7" s="1"/>
  <c r="F133" i="7"/>
  <c r="J133" i="7" s="1"/>
  <c r="F92" i="7"/>
  <c r="J92" i="7" s="1"/>
  <c r="F1152" i="7"/>
  <c r="J1152" i="7" s="1"/>
  <c r="F824" i="7"/>
  <c r="J824" i="7" s="1"/>
  <c r="F776" i="7"/>
  <c r="J776" i="7" s="1"/>
  <c r="F680" i="7"/>
  <c r="J680" i="7" s="1"/>
  <c r="F632" i="7"/>
  <c r="J632" i="7" s="1"/>
  <c r="F568" i="7"/>
  <c r="J568" i="7" s="1"/>
  <c r="F488" i="7"/>
  <c r="J488" i="7" s="1"/>
  <c r="F253" i="7"/>
  <c r="J253" i="7" s="1"/>
  <c r="F245" i="7"/>
  <c r="J245" i="7" s="1"/>
  <c r="F161" i="7"/>
  <c r="J161" i="7" s="1"/>
  <c r="F107" i="7"/>
  <c r="J107" i="7" s="1"/>
  <c r="F2756" i="7"/>
  <c r="J2756" i="7" s="1"/>
  <c r="F604" i="7"/>
  <c r="J604" i="7" s="1"/>
  <c r="F540" i="7"/>
  <c r="J540" i="7" s="1"/>
  <c r="F2076" i="7"/>
  <c r="J2076" i="7" s="1"/>
  <c r="F1886" i="7"/>
  <c r="J1886" i="7" s="1"/>
  <c r="F1528" i="7"/>
  <c r="J1528" i="7" s="1"/>
  <c r="F1378" i="7"/>
  <c r="J1378" i="7" s="1"/>
  <c r="F2860" i="7"/>
  <c r="J2860" i="7" s="1"/>
  <c r="F2661" i="7"/>
  <c r="J2661" i="7" s="1"/>
  <c r="F2734" i="7"/>
  <c r="J2734" i="7" s="1"/>
  <c r="F2558" i="7"/>
  <c r="J2558" i="7" s="1"/>
  <c r="F2519" i="7"/>
  <c r="J2519" i="7" s="1"/>
  <c r="F2335" i="7"/>
  <c r="J2335" i="7" s="1"/>
  <c r="F2319" i="7"/>
  <c r="J2319" i="7" s="1"/>
  <c r="F2303" i="7"/>
  <c r="J2303" i="7" s="1"/>
  <c r="F2287" i="7"/>
  <c r="J2287" i="7" s="1"/>
  <c r="F2223" i="7"/>
  <c r="J2223" i="7" s="1"/>
  <c r="F2511" i="7"/>
  <c r="J2511" i="7" s="1"/>
  <c r="F2399" i="7"/>
  <c r="J2399" i="7" s="1"/>
  <c r="F2383" i="7"/>
  <c r="J2383" i="7" s="1"/>
  <c r="F2367" i="7"/>
  <c r="J2367" i="7" s="1"/>
  <c r="F2351" i="7"/>
  <c r="J2351" i="7" s="1"/>
  <c r="F2261" i="7"/>
  <c r="J2261" i="7" s="1"/>
  <c r="F2240" i="7"/>
  <c r="J2240" i="7" s="1"/>
  <c r="F2027" i="7"/>
  <c r="J2027" i="7" s="1"/>
  <c r="F1836" i="7"/>
  <c r="J1836" i="7" s="1"/>
  <c r="F1788" i="7"/>
  <c r="J1788" i="7" s="1"/>
  <c r="F1548" i="7"/>
  <c r="J1548" i="7" s="1"/>
  <c r="F1532" i="7"/>
  <c r="J1532" i="7" s="1"/>
  <c r="F1735" i="7"/>
  <c r="J1735" i="7" s="1"/>
  <c r="F1655" i="7"/>
  <c r="J1655" i="7" s="1"/>
  <c r="F1623" i="7"/>
  <c r="J1623" i="7" s="1"/>
  <c r="F2003" i="7"/>
  <c r="J2003" i="7" s="1"/>
  <c r="F1827" i="7"/>
  <c r="J1827" i="7" s="1"/>
  <c r="F1380" i="7"/>
  <c r="J1380" i="7" s="1"/>
  <c r="F1290" i="7"/>
  <c r="J1290" i="7" s="1"/>
  <c r="F1056" i="7"/>
  <c r="J1056" i="7" s="1"/>
  <c r="F1040" i="7"/>
  <c r="J1040" i="7" s="1"/>
  <c r="F121" i="7"/>
  <c r="J121" i="7" s="1"/>
  <c r="F97" i="7"/>
  <c r="J97" i="7" s="1"/>
  <c r="F2762" i="7"/>
  <c r="J2762" i="7" s="1"/>
  <c r="F2726" i="7"/>
  <c r="J2726" i="7" s="1"/>
  <c r="F1999" i="7"/>
  <c r="J1999" i="7" s="1"/>
  <c r="F1206" i="7"/>
  <c r="J1206" i="7" s="1"/>
  <c r="F1078" i="7"/>
  <c r="J1078" i="7" s="1"/>
  <c r="F1979" i="7"/>
  <c r="J1979" i="7" s="1"/>
  <c r="F968" i="7"/>
  <c r="J968" i="7" s="1"/>
  <c r="F1831" i="7"/>
  <c r="J1831" i="7" s="1"/>
  <c r="F1260" i="7"/>
  <c r="J1260" i="7" s="1"/>
  <c r="F1190" i="7"/>
  <c r="J1190" i="7" s="1"/>
  <c r="F844" i="7"/>
  <c r="J844" i="7" s="1"/>
  <c r="F2563" i="7"/>
  <c r="J2563" i="7" s="1"/>
  <c r="F2450" i="7"/>
  <c r="J2450" i="7" s="1"/>
  <c r="F1822" i="7"/>
  <c r="J1822" i="7" s="1"/>
  <c r="F2022" i="7"/>
  <c r="J2022" i="7" s="1"/>
  <c r="F1672" i="7"/>
  <c r="J1672" i="7" s="1"/>
  <c r="F1544" i="7"/>
  <c r="J1544" i="7" s="1"/>
  <c r="F1527" i="7"/>
  <c r="J1527" i="7" s="1"/>
  <c r="F1270" i="7"/>
  <c r="J1270" i="7" s="1"/>
  <c r="F1328" i="7"/>
  <c r="J1328" i="7" s="1"/>
  <c r="F458" i="7"/>
  <c r="J458" i="7" s="1"/>
  <c r="F394" i="7"/>
  <c r="J394" i="7" s="1"/>
  <c r="F272" i="7"/>
  <c r="J272" i="7" s="1"/>
  <c r="F120" i="7"/>
  <c r="J120" i="7" s="1"/>
  <c r="F112" i="7"/>
  <c r="J112" i="7" s="1"/>
  <c r="F104" i="7"/>
  <c r="J104" i="7" s="1"/>
  <c r="F944" i="7"/>
  <c r="J944" i="7" s="1"/>
  <c r="F640" i="7"/>
  <c r="J640" i="7" s="1"/>
  <c r="F592" i="7"/>
  <c r="J592" i="7" s="1"/>
  <c r="F544" i="7"/>
  <c r="J544" i="7" s="1"/>
  <c r="F528" i="7"/>
  <c r="J528" i="7" s="1"/>
  <c r="F180" i="7"/>
  <c r="J180" i="7" s="1"/>
  <c r="F172" i="7"/>
  <c r="J172" i="7" s="1"/>
  <c r="F164" i="7"/>
  <c r="J164" i="7" s="1"/>
  <c r="F142" i="7"/>
  <c r="J142" i="7" s="1"/>
  <c r="F990" i="7"/>
  <c r="J990" i="7" s="1"/>
  <c r="F2072" i="7"/>
  <c r="J2072" i="7" s="1"/>
  <c r="F980" i="7"/>
  <c r="J980" i="7" s="1"/>
  <c r="F2839" i="7"/>
  <c r="J2839" i="7" s="1"/>
  <c r="F2543" i="7"/>
  <c r="J2543" i="7" s="1"/>
  <c r="F2019" i="7"/>
  <c r="J2019" i="7" s="1"/>
  <c r="F1946" i="7"/>
  <c r="J1946" i="7" s="1"/>
  <c r="F1930" i="7"/>
  <c r="J1930" i="7" s="1"/>
  <c r="F1770" i="7"/>
  <c r="J1770" i="7" s="1"/>
  <c r="F1626" i="7"/>
  <c r="J1626" i="7" s="1"/>
  <c r="F1610" i="7"/>
  <c r="J1610" i="7" s="1"/>
  <c r="F1956" i="7"/>
  <c r="J1956" i="7" s="1"/>
  <c r="F1924" i="7"/>
  <c r="J1924" i="7" s="1"/>
  <c r="F1844" i="7"/>
  <c r="J1844" i="7" s="1"/>
  <c r="F1700" i="7"/>
  <c r="J1700" i="7" s="1"/>
  <c r="F1719" i="7"/>
  <c r="J1719" i="7" s="1"/>
  <c r="F1699" i="7"/>
  <c r="J1699" i="7" s="1"/>
  <c r="F992" i="7"/>
  <c r="J992" i="7" s="1"/>
  <c r="F440" i="7"/>
  <c r="J440" i="7" s="1"/>
  <c r="F248" i="7"/>
  <c r="J248" i="7" s="1"/>
  <c r="F2578" i="7"/>
  <c r="J2578" i="7" s="1"/>
  <c r="F2562" i="7"/>
  <c r="J2562" i="7" s="1"/>
  <c r="F1036" i="7"/>
  <c r="J1036" i="7" s="1"/>
  <c r="F1012" i="7"/>
  <c r="J1012" i="7" s="1"/>
  <c r="F996" i="7"/>
  <c r="J996" i="7" s="1"/>
  <c r="F596" i="7"/>
  <c r="J596" i="7" s="1"/>
  <c r="F532" i="7"/>
  <c r="J532" i="7" s="1"/>
  <c r="F2719" i="7"/>
  <c r="J2719" i="7" s="1"/>
  <c r="F2471" i="7"/>
  <c r="J2471" i="7" s="1"/>
  <c r="F2455" i="7"/>
  <c r="J2455" i="7" s="1"/>
  <c r="F2486" i="7"/>
  <c r="J2486" i="7" s="1"/>
  <c r="F1543" i="7"/>
  <c r="J1543" i="7" s="1"/>
  <c r="F1255" i="7"/>
  <c r="J1255" i="7" s="1"/>
  <c r="F124" i="7"/>
  <c r="J124" i="7" s="1"/>
  <c r="F116" i="7"/>
  <c r="J116" i="7" s="1"/>
  <c r="F108" i="7"/>
  <c r="J108" i="7" s="1"/>
  <c r="F1008" i="7"/>
  <c r="J1008" i="7" s="1"/>
  <c r="F952" i="7"/>
  <c r="J952" i="7" s="1"/>
  <c r="F936" i="7"/>
  <c r="J936" i="7" s="1"/>
  <c r="F856" i="7"/>
  <c r="J856" i="7" s="1"/>
  <c r="F600" i="7"/>
  <c r="J600" i="7" s="1"/>
  <c r="F432" i="7"/>
  <c r="J432" i="7" s="1"/>
  <c r="F184" i="7"/>
  <c r="J184" i="7" s="1"/>
  <c r="F176" i="7"/>
  <c r="J176" i="7" s="1"/>
  <c r="F146" i="7"/>
  <c r="J146" i="7" s="1"/>
  <c r="F948" i="7"/>
  <c r="J948" i="7" s="1"/>
  <c r="F932" i="7"/>
  <c r="J932" i="7" s="1"/>
  <c r="F916" i="7"/>
  <c r="J916" i="7" s="1"/>
  <c r="F2044" i="7"/>
  <c r="J2044" i="7" s="1"/>
  <c r="F2616" i="7"/>
  <c r="J2616" i="7" s="1"/>
  <c r="F114" i="7"/>
  <c r="J114" i="7" s="1"/>
  <c r="F2522" i="7"/>
  <c r="J2522" i="7" s="1"/>
  <c r="F1563" i="7"/>
  <c r="J1563" i="7" s="1"/>
  <c r="F1000" i="7"/>
  <c r="J1000" i="7" s="1"/>
  <c r="F2107" i="7"/>
  <c r="J2107" i="7" s="1"/>
  <c r="F2929" i="7"/>
  <c r="J2929" i="7" s="1"/>
  <c r="F3019" i="7"/>
  <c r="J3019" i="7" s="1"/>
  <c r="F2784" i="7"/>
  <c r="J2784" i="7" s="1"/>
  <c r="F2682" i="7"/>
  <c r="J2682" i="7" s="1"/>
  <c r="F2742" i="7"/>
  <c r="J2742" i="7" s="1"/>
  <c r="F644" i="7"/>
  <c r="J644" i="7" s="1"/>
  <c r="F2780" i="7"/>
  <c r="J2780" i="7" s="1"/>
  <c r="F2950" i="7"/>
  <c r="J2950" i="7" s="1"/>
  <c r="F2678" i="7"/>
  <c r="J2678" i="7" s="1"/>
  <c r="F1957" i="7"/>
  <c r="J1957" i="7" s="1"/>
  <c r="F1861" i="7"/>
  <c r="J1861" i="7" s="1"/>
  <c r="F1833" i="7"/>
  <c r="J1833" i="7" s="1"/>
  <c r="F1593" i="7"/>
  <c r="J1593" i="7" s="1"/>
  <c r="F1533" i="7"/>
  <c r="J1533" i="7" s="1"/>
  <c r="F1509" i="7"/>
  <c r="J1509" i="7" s="1"/>
  <c r="F1501" i="7"/>
  <c r="J1501" i="7" s="1"/>
  <c r="F1493" i="7"/>
  <c r="J1493" i="7" s="1"/>
  <c r="F1485" i="7"/>
  <c r="J1485" i="7" s="1"/>
  <c r="F1477" i="7"/>
  <c r="J1477" i="7" s="1"/>
  <c r="F1469" i="7"/>
  <c r="J1469" i="7" s="1"/>
  <c r="F1461" i="7"/>
  <c r="J1461" i="7" s="1"/>
  <c r="F1453" i="7"/>
  <c r="J1453" i="7" s="1"/>
  <c r="F1445" i="7"/>
  <c r="J1445" i="7" s="1"/>
  <c r="F1437" i="7"/>
  <c r="J1437" i="7" s="1"/>
  <c r="F1369" i="7"/>
  <c r="J1369" i="7" s="1"/>
  <c r="F1365" i="7"/>
  <c r="J1365" i="7" s="1"/>
  <c r="F734" i="7"/>
  <c r="J734" i="7" s="1"/>
  <c r="F758" i="7"/>
  <c r="J758" i="7" s="1"/>
  <c r="F502" i="7"/>
  <c r="J502" i="7" s="1"/>
  <c r="F374" i="7"/>
  <c r="J374" i="7" s="1"/>
  <c r="F2738" i="7"/>
  <c r="J2738" i="7" s="1"/>
  <c r="F2716" i="7"/>
  <c r="J2716" i="7" s="1"/>
  <c r="F2708" i="7"/>
  <c r="J2708" i="7" s="1"/>
  <c r="F2668" i="7"/>
  <c r="J2668" i="7" s="1"/>
  <c r="F1921" i="7"/>
  <c r="J1921" i="7" s="1"/>
  <c r="F1821" i="7"/>
  <c r="J1821" i="7" s="1"/>
  <c r="F1793" i="7"/>
  <c r="J1793" i="7" s="1"/>
  <c r="F1641" i="7"/>
  <c r="J1641" i="7" s="1"/>
  <c r="F1581" i="7"/>
  <c r="J1581" i="7" s="1"/>
  <c r="F1521" i="7"/>
  <c r="J1521" i="7" s="1"/>
  <c r="F732" i="7"/>
  <c r="J732" i="7" s="1"/>
  <c r="F790" i="7"/>
  <c r="J790" i="7" s="1"/>
  <c r="F788" i="7"/>
  <c r="J788" i="7" s="1"/>
  <c r="F1841" i="7"/>
  <c r="J1841" i="7" s="1"/>
  <c r="F1809" i="7"/>
  <c r="J1809" i="7" s="1"/>
  <c r="F1361" i="7"/>
  <c r="J1361" i="7" s="1"/>
  <c r="F718" i="7"/>
  <c r="J718" i="7" s="1"/>
  <c r="F590" i="7"/>
  <c r="J590" i="7" s="1"/>
  <c r="F2660" i="7"/>
  <c r="J2660" i="7" s="1"/>
  <c r="F2646" i="7"/>
  <c r="J2646" i="7" s="1"/>
  <c r="F2816" i="7"/>
  <c r="J2816" i="7" s="1"/>
  <c r="F2776" i="7"/>
  <c r="J2776" i="7" s="1"/>
  <c r="F2674" i="7"/>
  <c r="J2674" i="7" s="1"/>
  <c r="F2632" i="7"/>
  <c r="J2632" i="7" s="1"/>
  <c r="F2131" i="7"/>
  <c r="J2131" i="7" s="1"/>
  <c r="F2123" i="7"/>
  <c r="J2123" i="7" s="1"/>
  <c r="F1935" i="7"/>
  <c r="J1935" i="7" s="1"/>
  <c r="F1883" i="7"/>
  <c r="J1883" i="7" s="1"/>
  <c r="F582" i="7"/>
  <c r="J582" i="7" s="1"/>
  <c r="F2995" i="7"/>
  <c r="J2995" i="7" s="1"/>
  <c r="F2972" i="7"/>
  <c r="J2972" i="7" s="1"/>
  <c r="F2699" i="7"/>
  <c r="J2699" i="7" s="1"/>
  <c r="F2527" i="7"/>
  <c r="J2527" i="7" s="1"/>
  <c r="F2534" i="7"/>
  <c r="J2534" i="7" s="1"/>
  <c r="F2010" i="7"/>
  <c r="J2010" i="7" s="1"/>
  <c r="F1962" i="7"/>
  <c r="J1962" i="7" s="1"/>
  <c r="F1914" i="7"/>
  <c r="J1914" i="7" s="1"/>
  <c r="F1866" i="7"/>
  <c r="J1866" i="7" s="1"/>
  <c r="F1802" i="7"/>
  <c r="J1802" i="7" s="1"/>
  <c r="F1546" i="7"/>
  <c r="J1546" i="7" s="1"/>
  <c r="F1530" i="7"/>
  <c r="J1530" i="7" s="1"/>
  <c r="F1514" i="7"/>
  <c r="J1514" i="7" s="1"/>
  <c r="F2050" i="7"/>
  <c r="J2050" i="7" s="1"/>
  <c r="F1764" i="7"/>
  <c r="J1764" i="7" s="1"/>
  <c r="F1732" i="7"/>
  <c r="J1732" i="7" s="1"/>
  <c r="F1652" i="7"/>
  <c r="J1652" i="7" s="1"/>
  <c r="F1636" i="7"/>
  <c r="J1636" i="7" s="1"/>
  <c r="F1620" i="7"/>
  <c r="J1620" i="7" s="1"/>
  <c r="F1604" i="7"/>
  <c r="J1604" i="7" s="1"/>
  <c r="F1847" i="7"/>
  <c r="J1847" i="7" s="1"/>
  <c r="F1679" i="7"/>
  <c r="J1679" i="7" s="1"/>
  <c r="F1987" i="7"/>
  <c r="J1987" i="7" s="1"/>
  <c r="F1843" i="7"/>
  <c r="J1843" i="7" s="1"/>
  <c r="F1318" i="7"/>
  <c r="J1318" i="7" s="1"/>
  <c r="F1258" i="7"/>
  <c r="J1258" i="7" s="1"/>
  <c r="F1396" i="7"/>
  <c r="J1396" i="7" s="1"/>
  <c r="F1364" i="7"/>
  <c r="J1364" i="7" s="1"/>
  <c r="F1262" i="7"/>
  <c r="J1262" i="7" s="1"/>
  <c r="F304" i="7"/>
  <c r="J304" i="7" s="1"/>
  <c r="F1400" i="7"/>
  <c r="J1400" i="7" s="1"/>
  <c r="F1176" i="7"/>
  <c r="J1176" i="7" s="1"/>
  <c r="F270" i="7"/>
  <c r="J270" i="7" s="1"/>
  <c r="F224" i="7"/>
  <c r="J224" i="7" s="1"/>
  <c r="F194" i="7"/>
  <c r="J194" i="7" s="1"/>
  <c r="F132" i="7"/>
  <c r="J132" i="7" s="1"/>
  <c r="F2933" i="7"/>
  <c r="J2933" i="7" s="1"/>
  <c r="F2968" i="7"/>
  <c r="J2968" i="7" s="1"/>
  <c r="F2790" i="7"/>
  <c r="J2790" i="7" s="1"/>
  <c r="F2666" i="7"/>
  <c r="J2666" i="7" s="1"/>
  <c r="F2644" i="7"/>
  <c r="J2644" i="7" s="1"/>
  <c r="F2634" i="7"/>
  <c r="J2634" i="7" s="1"/>
  <c r="F2588" i="7"/>
  <c r="J2588" i="7" s="1"/>
  <c r="F2680" i="7"/>
  <c r="J2680" i="7" s="1"/>
  <c r="F2626" i="7"/>
  <c r="J2626" i="7" s="1"/>
  <c r="F2610" i="7"/>
  <c r="J2610" i="7" s="1"/>
  <c r="F2151" i="7"/>
  <c r="J2151" i="7" s="1"/>
  <c r="F2143" i="7"/>
  <c r="J2143" i="7" s="1"/>
  <c r="F2079" i="7"/>
  <c r="J2079" i="7" s="1"/>
  <c r="F1733" i="7"/>
  <c r="J1733" i="7" s="1"/>
  <c r="F1653" i="7"/>
  <c r="J1653" i="7" s="1"/>
  <c r="F1431" i="7"/>
  <c r="J1431" i="7" s="1"/>
  <c r="F1303" i="7"/>
  <c r="J1303" i="7" s="1"/>
  <c r="F1164" i="7"/>
  <c r="J1164" i="7" s="1"/>
  <c r="F606" i="7"/>
  <c r="J606" i="7" s="1"/>
  <c r="F478" i="7"/>
  <c r="J478" i="7" s="1"/>
  <c r="F1321" i="7"/>
  <c r="J1321" i="7" s="1"/>
  <c r="F630" i="7"/>
  <c r="J630" i="7" s="1"/>
  <c r="F566" i="7"/>
  <c r="J566" i="7" s="1"/>
  <c r="F468" i="7"/>
  <c r="J468" i="7" s="1"/>
  <c r="F390" i="7"/>
  <c r="J390" i="7" s="1"/>
  <c r="F326" i="7"/>
  <c r="J326" i="7" s="1"/>
  <c r="F318" i="7"/>
  <c r="J318" i="7" s="1"/>
  <c r="F310" i="7"/>
  <c r="J310" i="7" s="1"/>
  <c r="F302" i="7"/>
  <c r="J302" i="7" s="1"/>
  <c r="F294" i="7"/>
  <c r="J294" i="7" s="1"/>
  <c r="F286" i="7"/>
  <c r="J286" i="7" s="1"/>
  <c r="F278" i="7"/>
  <c r="J278" i="7" s="1"/>
  <c r="F756" i="7"/>
  <c r="J756" i="7" s="1"/>
  <c r="F662" i="7"/>
  <c r="J662" i="7" s="1"/>
  <c r="F340" i="7"/>
  <c r="J340" i="7" s="1"/>
  <c r="F324" i="7"/>
  <c r="J324" i="7" s="1"/>
  <c r="F3007" i="7"/>
  <c r="J3007" i="7" s="1"/>
  <c r="F2991" i="7"/>
  <c r="J2991" i="7" s="1"/>
  <c r="F2980" i="7"/>
  <c r="J2980" i="7" s="1"/>
  <c r="F2862" i="7"/>
  <c r="J2862" i="7" s="1"/>
  <c r="F2846" i="7"/>
  <c r="J2846" i="7" s="1"/>
  <c r="F2830" i="7"/>
  <c r="J2830" i="7" s="1"/>
  <c r="F2606" i="7"/>
  <c r="J2606" i="7" s="1"/>
  <c r="F2510" i="7"/>
  <c r="J2510" i="7" s="1"/>
  <c r="F2502" i="7"/>
  <c r="J2502" i="7" s="1"/>
  <c r="F2396" i="7"/>
  <c r="J2396" i="7" s="1"/>
  <c r="F2380" i="7"/>
  <c r="J2380" i="7" s="1"/>
  <c r="F2364" i="7"/>
  <c r="J2364" i="7" s="1"/>
  <c r="F2356" i="7"/>
  <c r="J2356" i="7" s="1"/>
  <c r="F2348" i="7"/>
  <c r="J2348" i="7" s="1"/>
  <c r="F2340" i="7"/>
  <c r="J2340" i="7" s="1"/>
  <c r="F2039" i="7"/>
  <c r="J2039" i="7" s="1"/>
  <c r="F2006" i="7"/>
  <c r="J2006" i="7" s="1"/>
  <c r="F1926" i="7"/>
  <c r="J1926" i="7" s="1"/>
  <c r="F1798" i="7"/>
  <c r="J1798" i="7" s="1"/>
  <c r="F1702" i="7"/>
  <c r="J1702" i="7" s="1"/>
  <c r="F1558" i="7"/>
  <c r="J1558" i="7" s="1"/>
  <c r="F1542" i="7"/>
  <c r="J1542" i="7" s="1"/>
  <c r="F1526" i="7"/>
  <c r="J1526" i="7" s="1"/>
  <c r="F2046" i="7"/>
  <c r="J2046" i="7" s="1"/>
  <c r="F1959" i="7"/>
  <c r="J1959" i="7" s="1"/>
  <c r="F1783" i="7"/>
  <c r="J1783" i="7" s="1"/>
  <c r="F1310" i="7"/>
  <c r="J1310" i="7" s="1"/>
  <c r="F1254" i="7"/>
  <c r="J1254" i="7" s="1"/>
  <c r="F1250" i="7"/>
  <c r="J1250" i="7" s="1"/>
  <c r="F1122" i="7"/>
  <c r="J1122" i="7" s="1"/>
  <c r="F1058" i="7"/>
  <c r="J1058" i="7" s="1"/>
  <c r="F1010" i="7"/>
  <c r="J1010" i="7" s="1"/>
  <c r="F850" i="7"/>
  <c r="J850" i="7" s="1"/>
  <c r="F834" i="7"/>
  <c r="J834" i="7" s="1"/>
  <c r="F594" i="7"/>
  <c r="J594" i="7" s="1"/>
  <c r="F530" i="7"/>
  <c r="J530" i="7" s="1"/>
  <c r="F322" i="7"/>
  <c r="J322" i="7" s="1"/>
  <c r="F306" i="7"/>
  <c r="J306" i="7" s="1"/>
  <c r="F290" i="7"/>
  <c r="J290" i="7" s="1"/>
  <c r="F274" i="7"/>
  <c r="J274" i="7" s="1"/>
  <c r="F296" i="7"/>
  <c r="J296" i="7" s="1"/>
  <c r="F258" i="7"/>
  <c r="J258" i="7" s="1"/>
  <c r="F200" i="7"/>
  <c r="J200" i="7" s="1"/>
  <c r="F1080" i="7"/>
  <c r="J1080" i="7" s="1"/>
  <c r="F1024" i="7"/>
  <c r="J1024" i="7" s="1"/>
  <c r="F888" i="7"/>
  <c r="J888" i="7" s="1"/>
  <c r="F872" i="7"/>
  <c r="J872" i="7" s="1"/>
  <c r="F808" i="7"/>
  <c r="J808" i="7" s="1"/>
  <c r="F664" i="7"/>
  <c r="J664" i="7" s="1"/>
  <c r="F552" i="7"/>
  <c r="J552" i="7" s="1"/>
  <c r="F352" i="7"/>
  <c r="J352" i="7" s="1"/>
  <c r="F222" i="7"/>
  <c r="J222" i="7" s="1"/>
  <c r="F215" i="7"/>
  <c r="J215" i="7" s="1"/>
  <c r="F207" i="7"/>
  <c r="J207" i="7" s="1"/>
  <c r="F192" i="7"/>
  <c r="J192" i="7" s="1"/>
  <c r="F138" i="7"/>
  <c r="J138" i="7" s="1"/>
  <c r="F1352" i="7"/>
  <c r="J1352" i="7" s="1"/>
  <c r="F1344" i="7"/>
  <c r="J1344" i="7" s="1"/>
  <c r="F1273" i="7"/>
  <c r="J1273" i="7" s="1"/>
  <c r="F2889" i="7"/>
  <c r="J2889" i="7" s="1"/>
  <c r="F2778" i="7"/>
  <c r="J2778" i="7" s="1"/>
  <c r="F2662" i="7"/>
  <c r="J2662" i="7" s="1"/>
  <c r="F2806" i="7"/>
  <c r="J2806" i="7" s="1"/>
  <c r="F2794" i="7"/>
  <c r="J2794" i="7" s="1"/>
  <c r="F2748" i="7"/>
  <c r="J2748" i="7" s="1"/>
  <c r="F2648" i="7"/>
  <c r="J2648" i="7" s="1"/>
  <c r="F1985" i="7"/>
  <c r="J1985" i="7" s="1"/>
  <c r="F1693" i="7"/>
  <c r="J1693" i="7" s="1"/>
  <c r="F1510" i="7"/>
  <c r="J1510" i="7" s="1"/>
  <c r="F1502" i="7"/>
  <c r="J1502" i="7" s="1"/>
  <c r="F1494" i="7"/>
  <c r="J1494" i="7" s="1"/>
  <c r="F1486" i="7"/>
  <c r="J1486" i="7" s="1"/>
  <c r="F1478" i="7"/>
  <c r="J1478" i="7" s="1"/>
  <c r="F1470" i="7"/>
  <c r="J1470" i="7" s="1"/>
  <c r="F1462" i="7"/>
  <c r="J1462" i="7" s="1"/>
  <c r="F1454" i="7"/>
  <c r="J1454" i="7" s="1"/>
  <c r="F1446" i="7"/>
  <c r="J1446" i="7" s="1"/>
  <c r="F1438" i="7"/>
  <c r="J1438" i="7" s="1"/>
  <c r="F1377" i="7"/>
  <c r="J1377" i="7" s="1"/>
  <c r="F1373" i="7"/>
  <c r="J1373" i="7" s="1"/>
  <c r="F668" i="7"/>
  <c r="J668" i="7" s="1"/>
  <c r="F726" i="7"/>
  <c r="J726" i="7" s="1"/>
  <c r="F276" i="7"/>
  <c r="J276" i="7" s="1"/>
  <c r="F308" i="7"/>
  <c r="J308" i="7" s="1"/>
  <c r="F1977" i="7"/>
  <c r="J1977" i="7" s="1"/>
  <c r="F1873" i="7"/>
  <c r="J1873" i="7" s="1"/>
  <c r="F2068" i="7"/>
  <c r="J2068" i="7" s="1"/>
  <c r="F2028" i="7"/>
  <c r="J2028" i="7" s="1"/>
  <c r="F2020" i="7"/>
  <c r="J2020" i="7" s="1"/>
  <c r="F1669" i="7"/>
  <c r="J1669" i="7" s="1"/>
  <c r="F1605" i="7"/>
  <c r="J1605" i="7" s="1"/>
  <c r="F1541" i="7"/>
  <c r="J1541" i="7" s="1"/>
  <c r="F1389" i="7"/>
  <c r="J1389" i="7" s="1"/>
  <c r="F1285" i="7"/>
  <c r="J1285" i="7" s="1"/>
  <c r="F2956" i="7"/>
  <c r="J2956" i="7" s="1"/>
  <c r="F2541" i="7"/>
  <c r="J2541" i="7" s="1"/>
  <c r="F2551" i="7"/>
  <c r="J2551" i="7" s="1"/>
  <c r="F2476" i="7"/>
  <c r="J2476" i="7" s="1"/>
  <c r="F2207" i="7"/>
  <c r="J2207" i="7" s="1"/>
  <c r="F2333" i="7"/>
  <c r="J2333" i="7" s="1"/>
  <c r="F2285" i="7"/>
  <c r="J2285" i="7" s="1"/>
  <c r="F2277" i="7"/>
  <c r="J2277" i="7" s="1"/>
  <c r="F2269" i="7"/>
  <c r="J2269" i="7" s="1"/>
  <c r="F2253" i="7"/>
  <c r="J2253" i="7" s="1"/>
  <c r="F2245" i="7"/>
  <c r="J2245" i="7" s="1"/>
  <c r="F2109" i="7"/>
  <c r="J2109" i="7" s="1"/>
  <c r="F2093" i="7"/>
  <c r="J2093" i="7" s="1"/>
  <c r="F2075" i="7"/>
  <c r="J2075" i="7" s="1"/>
  <c r="F1980" i="7"/>
  <c r="J1980" i="7" s="1"/>
  <c r="F1900" i="7"/>
  <c r="J1900" i="7" s="1"/>
  <c r="F1772" i="7"/>
  <c r="J1772" i="7" s="1"/>
  <c r="F1756" i="7"/>
  <c r="J1756" i="7" s="1"/>
  <c r="F1740" i="7"/>
  <c r="J1740" i="7" s="1"/>
  <c r="F1724" i="7"/>
  <c r="J1724" i="7" s="1"/>
  <c r="F1660" i="7"/>
  <c r="J1660" i="7" s="1"/>
  <c r="F1644" i="7"/>
  <c r="J1644" i="7" s="1"/>
  <c r="F1628" i="7"/>
  <c r="J1628" i="7" s="1"/>
  <c r="F1612" i="7"/>
  <c r="J1612" i="7" s="1"/>
  <c r="F1596" i="7"/>
  <c r="J1596" i="7" s="1"/>
  <c r="F1667" i="7"/>
  <c r="J1667" i="7" s="1"/>
  <c r="F1348" i="7"/>
  <c r="J1348" i="7" s="1"/>
  <c r="F1284" i="7"/>
  <c r="J1284" i="7" s="1"/>
  <c r="F301" i="7"/>
  <c r="J301" i="7" s="1"/>
  <c r="F1397" i="7"/>
  <c r="J1397" i="7" s="1"/>
  <c r="F1330" i="7"/>
  <c r="J1330" i="7" s="1"/>
  <c r="F1360" i="7"/>
  <c r="J1360" i="7" s="1"/>
  <c r="F328" i="7"/>
  <c r="J328" i="7" s="1"/>
  <c r="F280" i="7"/>
  <c r="J280" i="7" s="1"/>
  <c r="F256" i="7"/>
  <c r="J256" i="7" s="1"/>
  <c r="F198" i="7"/>
  <c r="J198" i="7" s="1"/>
  <c r="F189" i="7"/>
  <c r="J189" i="7" s="1"/>
  <c r="F173" i="7"/>
  <c r="J173" i="7" s="1"/>
  <c r="F165" i="7"/>
  <c r="J165" i="7" s="1"/>
  <c r="F98" i="7"/>
  <c r="J98" i="7" s="1"/>
  <c r="F90" i="7"/>
  <c r="J90" i="7" s="1"/>
  <c r="F1168" i="7"/>
  <c r="J1168" i="7" s="1"/>
  <c r="F213" i="7"/>
  <c r="J213" i="7" s="1"/>
  <c r="F205" i="7"/>
  <c r="J205" i="7" s="1"/>
  <c r="F129" i="7"/>
  <c r="J129" i="7" s="1"/>
  <c r="F113" i="7"/>
  <c r="J113" i="7" s="1"/>
  <c r="F105" i="7"/>
  <c r="J105" i="7" s="1"/>
  <c r="F89" i="7"/>
  <c r="J89" i="7" s="1"/>
  <c r="F3010" i="7"/>
  <c r="J3010" i="7" s="1"/>
  <c r="F2909" i="7"/>
  <c r="J2909" i="7" s="1"/>
  <c r="F3014" i="7"/>
  <c r="J3014" i="7" s="1"/>
  <c r="F2913" i="7"/>
  <c r="J2913" i="7" s="1"/>
  <c r="F2804" i="7"/>
  <c r="J2804" i="7" s="1"/>
  <c r="F2796" i="7"/>
  <c r="J2796" i="7" s="1"/>
  <c r="F2786" i="7"/>
  <c r="J2786" i="7" s="1"/>
  <c r="F2774" i="7"/>
  <c r="J2774" i="7" s="1"/>
  <c r="F2714" i="7"/>
  <c r="J2714" i="7" s="1"/>
  <c r="F2650" i="7"/>
  <c r="J2650" i="7" s="1"/>
  <c r="F2628" i="7"/>
  <c r="J2628" i="7" s="1"/>
  <c r="F2596" i="7"/>
  <c r="J2596" i="7" s="1"/>
  <c r="F2580" i="7"/>
  <c r="J2580" i="7" s="1"/>
  <c r="F2710" i="7"/>
  <c r="J2710" i="7" s="1"/>
  <c r="F2676" i="7"/>
  <c r="J2676" i="7" s="1"/>
  <c r="F2724" i="7"/>
  <c r="J2724" i="7" s="1"/>
  <c r="F2664" i="7"/>
  <c r="J2664" i="7" s="1"/>
  <c r="F2586" i="7"/>
  <c r="J2586" i="7" s="1"/>
  <c r="F2538" i="7"/>
  <c r="J2538" i="7" s="1"/>
  <c r="F2163" i="7"/>
  <c r="J2163" i="7" s="1"/>
  <c r="F2147" i="7"/>
  <c r="J2147" i="7" s="1"/>
  <c r="F1989" i="7"/>
  <c r="J1989" i="7" s="1"/>
  <c r="F1925" i="7"/>
  <c r="J1925" i="7" s="1"/>
  <c r="F1797" i="7"/>
  <c r="J1797" i="7" s="1"/>
  <c r="F1661" i="7"/>
  <c r="J1661" i="7" s="1"/>
  <c r="F1601" i="7"/>
  <c r="J1601" i="7" s="1"/>
  <c r="F1567" i="7"/>
  <c r="J1567" i="7" s="1"/>
  <c r="F1525" i="7"/>
  <c r="J1525" i="7" s="1"/>
  <c r="F1505" i="7"/>
  <c r="J1505" i="7" s="1"/>
  <c r="F1497" i="7"/>
  <c r="J1497" i="7" s="1"/>
  <c r="F1489" i="7"/>
  <c r="J1489" i="7" s="1"/>
  <c r="F1481" i="7"/>
  <c r="J1481" i="7" s="1"/>
  <c r="F1473" i="7"/>
  <c r="J1473" i="7" s="1"/>
  <c r="F1465" i="7"/>
  <c r="J1465" i="7" s="1"/>
  <c r="F1457" i="7"/>
  <c r="J1457" i="7" s="1"/>
  <c r="F1449" i="7"/>
  <c r="J1449" i="7" s="1"/>
  <c r="F1441" i="7"/>
  <c r="J1441" i="7" s="1"/>
  <c r="F1433" i="7"/>
  <c r="J1433" i="7" s="1"/>
  <c r="F1371" i="7"/>
  <c r="J1371" i="7" s="1"/>
  <c r="F1305" i="7"/>
  <c r="J1305" i="7" s="1"/>
  <c r="F1301" i="7"/>
  <c r="J1301" i="7" s="1"/>
  <c r="F1142" i="7"/>
  <c r="J1142" i="7" s="1"/>
  <c r="F1811" i="7"/>
  <c r="J1811" i="7" s="1"/>
  <c r="F1683" i="7"/>
  <c r="J1683" i="7" s="1"/>
  <c r="F1224" i="7"/>
  <c r="J1224" i="7" s="1"/>
  <c r="F1096" i="7"/>
  <c r="J1096" i="7" s="1"/>
  <c r="F1032" i="7"/>
  <c r="J1032" i="7" s="1"/>
  <c r="F1991" i="7"/>
  <c r="J1991" i="7" s="1"/>
  <c r="F1981" i="7"/>
  <c r="J1981" i="7" s="1"/>
  <c r="F1913" i="7"/>
  <c r="J1913" i="7" s="1"/>
  <c r="F1813" i="7"/>
  <c r="J1813" i="7" s="1"/>
  <c r="F1785" i="7"/>
  <c r="J1785" i="7" s="1"/>
  <c r="F1276" i="7"/>
  <c r="J1276" i="7" s="1"/>
  <c r="F1180" i="7"/>
  <c r="J1180" i="7" s="1"/>
  <c r="F1150" i="7"/>
  <c r="J1150" i="7" s="1"/>
  <c r="F838" i="7"/>
  <c r="J838" i="7" s="1"/>
  <c r="F806" i="7"/>
  <c r="J806" i="7" s="1"/>
  <c r="F774" i="7"/>
  <c r="J774" i="7" s="1"/>
  <c r="F518" i="7"/>
  <c r="J518" i="7" s="1"/>
  <c r="F1212" i="7"/>
  <c r="J1212" i="7" s="1"/>
  <c r="F1148" i="7"/>
  <c r="J1148" i="7" s="1"/>
  <c r="F1126" i="7"/>
  <c r="J1126" i="7" s="1"/>
  <c r="F1118" i="7"/>
  <c r="J1118" i="7" s="1"/>
  <c r="F1092" i="7"/>
  <c r="J1092" i="7" s="1"/>
  <c r="F1084" i="7"/>
  <c r="J1084" i="7" s="1"/>
  <c r="F1062" i="7"/>
  <c r="J1062" i="7" s="1"/>
  <c r="F1054" i="7"/>
  <c r="J1054" i="7" s="1"/>
  <c r="F1028" i="7"/>
  <c r="J1028" i="7" s="1"/>
  <c r="F822" i="7"/>
  <c r="J822" i="7" s="1"/>
  <c r="F694" i="7"/>
  <c r="J694" i="7" s="1"/>
  <c r="F534" i="7"/>
  <c r="J534" i="7" s="1"/>
  <c r="F292" i="7"/>
  <c r="J292" i="7" s="1"/>
  <c r="F598" i="7"/>
  <c r="J598" i="7" s="1"/>
  <c r="F470" i="7"/>
  <c r="J470" i="7" s="1"/>
  <c r="F332" i="7"/>
  <c r="J332" i="7" s="1"/>
  <c r="F404" i="7"/>
  <c r="J404" i="7" s="1"/>
  <c r="F3015" i="7"/>
  <c r="J3015" i="7" s="1"/>
  <c r="F2999" i="7"/>
  <c r="J2999" i="7" s="1"/>
  <c r="F2984" i="7"/>
  <c r="J2984" i="7" s="1"/>
  <c r="F2964" i="7"/>
  <c r="J2964" i="7" s="1"/>
  <c r="F2906" i="7"/>
  <c r="J2906" i="7" s="1"/>
  <c r="F2898" i="7"/>
  <c r="J2898" i="7" s="1"/>
  <c r="F2890" i="7"/>
  <c r="J2890" i="7" s="1"/>
  <c r="F2981" i="7"/>
  <c r="J2981" i="7" s="1"/>
  <c r="F2625" i="7"/>
  <c r="J2625" i="7" s="1"/>
  <c r="F2531" i="7"/>
  <c r="J2531" i="7" s="1"/>
  <c r="F2542" i="7"/>
  <c r="J2542" i="7" s="1"/>
  <c r="F1998" i="7"/>
  <c r="J1998" i="7" s="1"/>
  <c r="F1870" i="7"/>
  <c r="J1870" i="7" s="1"/>
  <c r="F1854" i="7"/>
  <c r="J1854" i="7" s="1"/>
  <c r="F1694" i="7"/>
  <c r="J1694" i="7" s="1"/>
  <c r="F1550" i="7"/>
  <c r="J1550" i="7" s="1"/>
  <c r="F1944" i="7"/>
  <c r="J1944" i="7" s="1"/>
  <c r="F1896" i="7"/>
  <c r="J1896" i="7" s="1"/>
  <c r="F1832" i="7"/>
  <c r="J1832" i="7" s="1"/>
  <c r="F1768" i="7"/>
  <c r="J1768" i="7" s="1"/>
  <c r="F1752" i="7"/>
  <c r="J1752" i="7" s="1"/>
  <c r="F1736" i="7"/>
  <c r="J1736" i="7" s="1"/>
  <c r="F1656" i="7"/>
  <c r="J1656" i="7" s="1"/>
  <c r="F1640" i="7"/>
  <c r="J1640" i="7" s="1"/>
  <c r="F1624" i="7"/>
  <c r="J1624" i="7" s="1"/>
  <c r="F1608" i="7"/>
  <c r="J1608" i="7" s="1"/>
  <c r="F1687" i="7"/>
  <c r="J1687" i="7" s="1"/>
  <c r="F1955" i="7"/>
  <c r="J1955" i="7" s="1"/>
  <c r="F1326" i="7"/>
  <c r="J1326" i="7" s="1"/>
  <c r="F1314" i="7"/>
  <c r="J1314" i="7" s="1"/>
  <c r="F1099" i="7"/>
  <c r="J1099" i="7" s="1"/>
  <c r="F1322" i="7"/>
  <c r="J1322" i="7" s="1"/>
  <c r="F1130" i="7"/>
  <c r="J1130" i="7" s="1"/>
  <c r="F1114" i="7"/>
  <c r="J1114" i="7" s="1"/>
  <c r="F1050" i="7"/>
  <c r="J1050" i="7" s="1"/>
  <c r="F1002" i="7"/>
  <c r="J1002" i="7" s="1"/>
  <c r="F890" i="7"/>
  <c r="J890" i="7" s="1"/>
  <c r="F874" i="7"/>
  <c r="J874" i="7" s="1"/>
  <c r="F842" i="7"/>
  <c r="J842" i="7" s="1"/>
  <c r="F778" i="7"/>
  <c r="J778" i="7" s="1"/>
  <c r="F762" i="7"/>
  <c r="J762" i="7" s="1"/>
  <c r="F618" i="7"/>
  <c r="J618" i="7" s="1"/>
  <c r="F602" i="7"/>
  <c r="J602" i="7" s="1"/>
  <c r="F522" i="7"/>
  <c r="J522" i="7" s="1"/>
  <c r="F506" i="7"/>
  <c r="J506" i="7" s="1"/>
  <c r="F490" i="7"/>
  <c r="J490" i="7" s="1"/>
  <c r="F474" i="7"/>
  <c r="J474" i="7" s="1"/>
  <c r="F314" i="7"/>
  <c r="J314" i="7" s="1"/>
  <c r="F298" i="7"/>
  <c r="J298" i="7" s="1"/>
  <c r="F282" i="7"/>
  <c r="J282" i="7" s="1"/>
  <c r="F246" i="7"/>
  <c r="J246" i="7" s="1"/>
  <c r="F237" i="7"/>
  <c r="J237" i="7" s="1"/>
  <c r="F221" i="7"/>
  <c r="J221" i="7" s="1"/>
  <c r="F187" i="7"/>
  <c r="J187" i="7" s="1"/>
  <c r="F154" i="7"/>
  <c r="J154" i="7" s="1"/>
  <c r="F145" i="7"/>
  <c r="J145" i="7" s="1"/>
  <c r="F128" i="7"/>
  <c r="J128" i="7" s="1"/>
  <c r="F1088" i="7"/>
  <c r="J1088" i="7" s="1"/>
  <c r="F1072" i="7"/>
  <c r="J1072" i="7" s="1"/>
  <c r="F896" i="7"/>
  <c r="J896" i="7" s="1"/>
  <c r="F880" i="7"/>
  <c r="J880" i="7" s="1"/>
  <c r="F864" i="7"/>
  <c r="J864" i="7" s="1"/>
  <c r="F800" i="7"/>
  <c r="J800" i="7" s="1"/>
  <c r="F720" i="7"/>
  <c r="J720" i="7" s="1"/>
  <c r="F672" i="7"/>
  <c r="J672" i="7" s="1"/>
  <c r="F624" i="7"/>
  <c r="J624" i="7" s="1"/>
  <c r="F560" i="7"/>
  <c r="J560" i="7" s="1"/>
  <c r="F480" i="7"/>
  <c r="J480" i="7" s="1"/>
  <c r="F344" i="7"/>
  <c r="J344" i="7" s="1"/>
  <c r="F312" i="7"/>
  <c r="J312" i="7" s="1"/>
  <c r="F265" i="7"/>
  <c r="J265" i="7" s="1"/>
  <c r="F242" i="7"/>
  <c r="J242" i="7" s="1"/>
  <c r="F226" i="7"/>
  <c r="J226" i="7" s="1"/>
  <c r="F219" i="7"/>
  <c r="J219" i="7" s="1"/>
  <c r="F211" i="7"/>
  <c r="J211" i="7" s="1"/>
  <c r="F196" i="7"/>
  <c r="J196" i="7" s="1"/>
  <c r="F188" i="7"/>
  <c r="J188" i="7" s="1"/>
  <c r="F149" i="7"/>
  <c r="J149" i="7" s="1"/>
  <c r="F134" i="7"/>
  <c r="J134" i="7" s="1"/>
  <c r="F127" i="7"/>
  <c r="J127" i="7" s="1"/>
  <c r="F119" i="7"/>
  <c r="J119" i="7" s="1"/>
  <c r="F111" i="7"/>
  <c r="J111" i="7" s="1"/>
  <c r="F103" i="7"/>
  <c r="J103" i="7" s="1"/>
  <c r="F1281" i="7"/>
  <c r="J1281" i="7" s="1"/>
  <c r="F2917" i="7"/>
  <c r="J2917" i="7" s="1"/>
  <c r="F2802" i="7"/>
  <c r="J2802" i="7" s="1"/>
  <c r="F2712" i="7"/>
  <c r="J2712" i="7" s="1"/>
  <c r="F2897" i="7"/>
  <c r="J2897" i="7" s="1"/>
  <c r="F2812" i="7"/>
  <c r="J2812" i="7" s="1"/>
  <c r="F2772" i="7"/>
  <c r="J2772" i="7" s="1"/>
  <c r="F2730" i="7"/>
  <c r="J2730" i="7" s="1"/>
  <c r="F1076" i="7"/>
  <c r="J1076" i="7" s="1"/>
  <c r="F1102" i="7"/>
  <c r="J1102" i="7" s="1"/>
  <c r="F956" i="7"/>
  <c r="J956" i="7" s="1"/>
  <c r="F940" i="7"/>
  <c r="J940" i="7" s="1"/>
  <c r="F836" i="7"/>
  <c r="J836" i="7" s="1"/>
  <c r="F804" i="7"/>
  <c r="J804" i="7" s="1"/>
  <c r="F548" i="7"/>
  <c r="J548" i="7" s="1"/>
  <c r="F516" i="7"/>
  <c r="J516" i="7" s="1"/>
  <c r="F452" i="7"/>
  <c r="J452" i="7" s="1"/>
  <c r="F998" i="7"/>
  <c r="J998" i="7" s="1"/>
  <c r="F852" i="7"/>
  <c r="J852" i="7" s="1"/>
  <c r="F820" i="7"/>
  <c r="J820" i="7" s="1"/>
  <c r="F356" i="7"/>
  <c r="J356" i="7" s="1"/>
  <c r="F846" i="7"/>
  <c r="J846" i="7" s="1"/>
  <c r="F564" i="7"/>
  <c r="J564" i="7" s="1"/>
  <c r="F300" i="7"/>
  <c r="J300" i="7" s="1"/>
  <c r="F628" i="7"/>
  <c r="J628" i="7" s="1"/>
  <c r="F412" i="7"/>
  <c r="J412" i="7" s="1"/>
  <c r="F2976" i="7"/>
  <c r="J2976" i="7" s="1"/>
  <c r="F2048" i="7"/>
  <c r="J2048" i="7" s="1"/>
  <c r="F2032" i="7"/>
  <c r="J2032" i="7" s="1"/>
  <c r="F2024" i="7"/>
  <c r="J2024" i="7" s="1"/>
  <c r="F1773" i="7"/>
  <c r="J1773" i="7" s="1"/>
  <c r="F1741" i="7"/>
  <c r="J1741" i="7" s="1"/>
  <c r="F1709" i="7"/>
  <c r="J1709" i="7" s="1"/>
  <c r="F1677" i="7"/>
  <c r="J1677" i="7" s="1"/>
  <c r="F1613" i="7"/>
  <c r="J1613" i="7" s="1"/>
  <c r="F1549" i="7"/>
  <c r="J1549" i="7" s="1"/>
  <c r="F1425" i="7"/>
  <c r="J1425" i="7" s="1"/>
  <c r="F1289" i="7"/>
  <c r="J1289" i="7" s="1"/>
  <c r="F1297" i="7"/>
  <c r="J1297" i="7" s="1"/>
  <c r="F782" i="7"/>
  <c r="J782" i="7" s="1"/>
  <c r="F654" i="7"/>
  <c r="J654" i="7" s="1"/>
  <c r="F526" i="7"/>
  <c r="J526" i="7" s="1"/>
  <c r="AA2943" i="1"/>
  <c r="AB2943" i="1" s="1"/>
  <c r="AA2940" i="1"/>
  <c r="AB2940" i="1" s="1"/>
  <c r="AA2861" i="1"/>
  <c r="AB2861" i="1" s="1"/>
  <c r="F2867" i="7" s="1"/>
  <c r="J2867" i="7" s="1"/>
  <c r="AA2059" i="1"/>
  <c r="AB2059" i="1" s="1"/>
  <c r="AA2043" i="1"/>
  <c r="AB2043" i="1" s="1"/>
  <c r="AA2027" i="1"/>
  <c r="AB2027" i="1" s="1"/>
  <c r="AA2011" i="1"/>
  <c r="AB2011" i="1" s="1"/>
  <c r="AA2678" i="1"/>
  <c r="AB2678" i="1" s="1"/>
  <c r="F2684" i="7" s="1"/>
  <c r="J2684" i="7" s="1"/>
  <c r="AA2809" i="1"/>
  <c r="AB2809" i="1" s="1"/>
  <c r="F2815" i="7" s="1"/>
  <c r="J2815" i="7" s="1"/>
  <c r="AA2786" i="1"/>
  <c r="AB2786" i="1" s="1"/>
  <c r="F2792" i="7" s="1"/>
  <c r="J2792" i="7" s="1"/>
  <c r="AA2700" i="1"/>
  <c r="AB2700" i="1" s="1"/>
  <c r="F2706" i="7" s="1"/>
  <c r="J2706" i="7" s="1"/>
  <c r="AA2690" i="1"/>
  <c r="AB2690" i="1" s="1"/>
  <c r="F2696" i="7" s="1"/>
  <c r="J2696" i="7" s="1"/>
  <c r="AA2657" i="1"/>
  <c r="AB2657" i="1" s="1"/>
  <c r="F2663" i="7" s="1"/>
  <c r="J2663" i="7" s="1"/>
  <c r="AA2624" i="1"/>
  <c r="AB2624" i="1" s="1"/>
  <c r="F2630" i="7" s="1"/>
  <c r="J2630" i="7" s="1"/>
  <c r="AA2729" i="1"/>
  <c r="AB2729" i="1" s="1"/>
  <c r="F2735" i="7" s="1"/>
  <c r="J2735" i="7" s="1"/>
  <c r="AA2507" i="1"/>
  <c r="AB2507" i="1" s="1"/>
  <c r="AA2499" i="1"/>
  <c r="AB2499" i="1" s="1"/>
  <c r="F2505" i="7" s="1"/>
  <c r="J2505" i="7" s="1"/>
  <c r="AA2483" i="1"/>
  <c r="AB2483" i="1" s="1"/>
  <c r="F2489" i="7" s="1"/>
  <c r="J2489" i="7" s="1"/>
  <c r="AA2475" i="1"/>
  <c r="AB2475" i="1" s="1"/>
  <c r="AA742" i="1"/>
  <c r="AB742" i="1" s="1"/>
  <c r="F748" i="7" s="1"/>
  <c r="J748" i="7" s="1"/>
  <c r="AA678" i="1"/>
  <c r="AB678" i="1" s="1"/>
  <c r="F684" i="7" s="1"/>
  <c r="J684" i="7" s="1"/>
  <c r="AA614" i="1"/>
  <c r="AB614" i="1" s="1"/>
  <c r="F620" i="7" s="1"/>
  <c r="J620" i="7" s="1"/>
  <c r="AA486" i="1"/>
  <c r="AB486" i="1" s="1"/>
  <c r="F492" i="7" s="1"/>
  <c r="J492" i="7" s="1"/>
  <c r="AA757" i="1"/>
  <c r="AB757" i="1" s="1"/>
  <c r="F763" i="7" s="1"/>
  <c r="J763" i="7" s="1"/>
  <c r="AA2996" i="1"/>
  <c r="AB2996" i="1" s="1"/>
  <c r="F3002" i="7" s="1"/>
  <c r="J3002" i="7" s="1"/>
  <c r="AA2964" i="1"/>
  <c r="AB2964" i="1" s="1"/>
  <c r="F2970" i="7" s="1"/>
  <c r="J2970" i="7" s="1"/>
  <c r="AA2946" i="1"/>
  <c r="AB2946" i="1" s="1"/>
  <c r="F2952" i="7" s="1"/>
  <c r="J2952" i="7" s="1"/>
  <c r="AA2886" i="1"/>
  <c r="AB2886" i="1" s="1"/>
  <c r="AA2954" i="1"/>
  <c r="AB2954" i="1" s="1"/>
  <c r="F2960" i="7" s="1"/>
  <c r="J2960" i="7" s="1"/>
  <c r="AA2941" i="1"/>
  <c r="AB2941" i="1" s="1"/>
  <c r="F2947" i="7" s="1"/>
  <c r="J2947" i="7" s="1"/>
  <c r="AA2931" i="1"/>
  <c r="AB2931" i="1" s="1"/>
  <c r="F2937" i="7" s="1"/>
  <c r="J2937" i="7" s="1"/>
  <c r="AA3000" i="1"/>
  <c r="AB3000" i="1" s="1"/>
  <c r="F3006" i="7" s="1"/>
  <c r="J3006" i="7" s="1"/>
  <c r="AA2948" i="1"/>
  <c r="AB2948" i="1" s="1"/>
  <c r="F2954" i="7" s="1"/>
  <c r="J2954" i="7" s="1"/>
  <c r="AA2919" i="1"/>
  <c r="AB2919" i="1" s="1"/>
  <c r="F2925" i="7" s="1"/>
  <c r="J2925" i="7" s="1"/>
  <c r="AA2602" i="1"/>
  <c r="AB2602" i="1" s="1"/>
  <c r="F2608" i="7" s="1"/>
  <c r="J2608" i="7" s="1"/>
  <c r="AA2586" i="1"/>
  <c r="AB2586" i="1" s="1"/>
  <c r="F2592" i="7" s="1"/>
  <c r="J2592" i="7" s="1"/>
  <c r="AA2570" i="1"/>
  <c r="AB2570" i="1" s="1"/>
  <c r="F2576" i="7" s="1"/>
  <c r="J2576" i="7" s="1"/>
  <c r="AA1395" i="1"/>
  <c r="AB1395" i="1" s="1"/>
  <c r="F1401" i="7" s="1"/>
  <c r="J1401" i="7" s="1"/>
  <c r="AA1329" i="1"/>
  <c r="AB1329" i="1" s="1"/>
  <c r="F1335" i="7" s="1"/>
  <c r="J1335" i="7" s="1"/>
  <c r="AA1405" i="1"/>
  <c r="AB1405" i="1" s="1"/>
  <c r="F1411" i="7" s="1"/>
  <c r="J1411" i="7" s="1"/>
  <c r="AA1401" i="1"/>
  <c r="AB1401" i="1" s="1"/>
  <c r="F1407" i="7" s="1"/>
  <c r="J1407" i="7" s="1"/>
  <c r="AA1339" i="1"/>
  <c r="AB1339" i="1" s="1"/>
  <c r="F1345" i="7" s="1"/>
  <c r="J1345" i="7" s="1"/>
  <c r="AA1623" i="1"/>
  <c r="AB1623" i="1" s="1"/>
  <c r="F1629" i="7" s="1"/>
  <c r="J1629" i="7" s="1"/>
  <c r="AA1563" i="1"/>
  <c r="AB1563" i="1" s="1"/>
  <c r="F1569" i="7" s="1"/>
  <c r="J1569" i="7" s="1"/>
  <c r="AA1525" i="1"/>
  <c r="AB1525" i="1" s="1"/>
  <c r="F1531" i="7" s="1"/>
  <c r="J1531" i="7" s="1"/>
  <c r="AA1501" i="1"/>
  <c r="AB1501" i="1" s="1"/>
  <c r="F1507" i="7" s="1"/>
  <c r="J1507" i="7" s="1"/>
  <c r="AA1493" i="1"/>
  <c r="AB1493" i="1" s="1"/>
  <c r="F1499" i="7" s="1"/>
  <c r="J1499" i="7" s="1"/>
  <c r="AA1485" i="1"/>
  <c r="AB1485" i="1" s="1"/>
  <c r="F1491" i="7" s="1"/>
  <c r="J1491" i="7" s="1"/>
  <c r="AA1477" i="1"/>
  <c r="AB1477" i="1" s="1"/>
  <c r="F1483" i="7" s="1"/>
  <c r="J1483" i="7" s="1"/>
  <c r="AA1469" i="1"/>
  <c r="AB1469" i="1" s="1"/>
  <c r="F1475" i="7" s="1"/>
  <c r="J1475" i="7" s="1"/>
  <c r="AA1461" i="1"/>
  <c r="AB1461" i="1" s="1"/>
  <c r="F1467" i="7" s="1"/>
  <c r="J1467" i="7" s="1"/>
  <c r="AA1453" i="1"/>
  <c r="AB1453" i="1" s="1"/>
  <c r="F1459" i="7" s="1"/>
  <c r="J1459" i="7" s="1"/>
  <c r="AA1445" i="1"/>
  <c r="AB1445" i="1" s="1"/>
  <c r="F1451" i="7" s="1"/>
  <c r="J1451" i="7" s="1"/>
  <c r="AA1437" i="1"/>
  <c r="AB1437" i="1" s="1"/>
  <c r="F1443" i="7" s="1"/>
  <c r="J1443" i="7" s="1"/>
  <c r="AA1429" i="1"/>
  <c r="AB1429" i="1" s="1"/>
  <c r="F1435" i="7" s="1"/>
  <c r="J1435" i="7" s="1"/>
  <c r="AA1413" i="1"/>
  <c r="AB1413" i="1" s="1"/>
  <c r="F1419" i="7" s="1"/>
  <c r="J1419" i="7" s="1"/>
  <c r="AA1409" i="1"/>
  <c r="AB1409" i="1" s="1"/>
  <c r="F1415" i="7" s="1"/>
  <c r="J1415" i="7" s="1"/>
  <c r="AA1347" i="1"/>
  <c r="AB1347" i="1" s="1"/>
  <c r="F1353" i="7" s="1"/>
  <c r="J1353" i="7" s="1"/>
  <c r="AA35" i="1"/>
  <c r="AB35" i="1" s="1"/>
  <c r="AA2160" i="1"/>
  <c r="AB2160" i="1" s="1"/>
  <c r="F2166" i="7" s="1"/>
  <c r="J2166" i="7" s="1"/>
  <c r="AA2152" i="1"/>
  <c r="AB2152" i="1" s="1"/>
  <c r="F2158" i="7" s="1"/>
  <c r="J2158" i="7" s="1"/>
  <c r="AA2144" i="1"/>
  <c r="AB2144" i="1" s="1"/>
  <c r="F2150" i="7" s="1"/>
  <c r="J2150" i="7" s="1"/>
  <c r="AA2136" i="1"/>
  <c r="AB2136" i="1" s="1"/>
  <c r="F2142" i="7" s="1"/>
  <c r="J2142" i="7" s="1"/>
  <c r="AA2128" i="1"/>
  <c r="AB2128" i="1" s="1"/>
  <c r="F2134" i="7" s="1"/>
  <c r="J2134" i="7" s="1"/>
  <c r="AA2120" i="1"/>
  <c r="AB2120" i="1" s="1"/>
  <c r="F2126" i="7" s="1"/>
  <c r="J2126" i="7" s="1"/>
  <c r="AA2112" i="1"/>
  <c r="AB2112" i="1" s="1"/>
  <c r="F2118" i="7" s="1"/>
  <c r="J2118" i="7" s="1"/>
  <c r="AA1955" i="1"/>
  <c r="AB1955" i="1" s="1"/>
  <c r="F1961" i="7" s="1"/>
  <c r="J1961" i="7" s="1"/>
  <c r="AA1895" i="1"/>
  <c r="AB1895" i="1" s="1"/>
  <c r="F1901" i="7" s="1"/>
  <c r="J1901" i="7" s="1"/>
  <c r="AA1863" i="1"/>
  <c r="AB1863" i="1" s="1"/>
  <c r="F1869" i="7" s="1"/>
  <c r="J1869" i="7" s="1"/>
  <c r="AA1831" i="1"/>
  <c r="AB1831" i="1" s="1"/>
  <c r="F1837" i="7" s="1"/>
  <c r="J1837" i="7" s="1"/>
  <c r="AA1799" i="1"/>
  <c r="AB1799" i="1" s="1"/>
  <c r="F1805" i="7" s="1"/>
  <c r="J1805" i="7" s="1"/>
  <c r="AA2077" i="1"/>
  <c r="AB2077" i="1" s="1"/>
  <c r="F2083" i="7" s="1"/>
  <c r="J2083" i="7" s="1"/>
  <c r="AA1771" i="1"/>
  <c r="AB1771" i="1" s="1"/>
  <c r="F1777" i="7" s="1"/>
  <c r="J1777" i="7" s="1"/>
  <c r="AA1739" i="1"/>
  <c r="AB1739" i="1" s="1"/>
  <c r="F1745" i="7" s="1"/>
  <c r="J1745" i="7" s="1"/>
  <c r="AA1707" i="1"/>
  <c r="AB1707" i="1" s="1"/>
  <c r="F1713" i="7" s="1"/>
  <c r="J1713" i="7" s="1"/>
  <c r="AA1675" i="1"/>
  <c r="AB1675" i="1" s="1"/>
  <c r="F1681" i="7" s="1"/>
  <c r="J1681" i="7" s="1"/>
  <c r="AA1611" i="1"/>
  <c r="AB1611" i="1" s="1"/>
  <c r="F1617" i="7" s="1"/>
  <c r="J1617" i="7" s="1"/>
  <c r="AA1547" i="1"/>
  <c r="AB1547" i="1" s="1"/>
  <c r="F1553" i="7" s="1"/>
  <c r="J1553" i="7" s="1"/>
  <c r="AA1321" i="1"/>
  <c r="AB1321" i="1" s="1"/>
  <c r="F1327" i="7" s="1"/>
  <c r="J1327" i="7" s="1"/>
  <c r="AA1313" i="1"/>
  <c r="AB1313" i="1" s="1"/>
  <c r="F1319" i="7" s="1"/>
  <c r="J1319" i="7" s="1"/>
  <c r="AA2853" i="1"/>
  <c r="AB2853" i="1" s="1"/>
  <c r="F2859" i="7" s="1"/>
  <c r="J2859" i="7" s="1"/>
  <c r="AA2164" i="1"/>
  <c r="AB2164" i="1" s="1"/>
  <c r="AA2076" i="1"/>
  <c r="AB2076" i="1" s="1"/>
  <c r="F2082" i="7" s="1"/>
  <c r="J2082" i="7" s="1"/>
  <c r="AA375" i="1"/>
  <c r="AB375" i="1" s="1"/>
  <c r="F381" i="7" s="1"/>
  <c r="J381" i="7" s="1"/>
  <c r="AA343" i="1"/>
  <c r="AB343" i="1" s="1"/>
  <c r="F349" i="7" s="1"/>
  <c r="J349" i="7" s="1"/>
  <c r="AA303" i="1"/>
  <c r="AB303" i="1" s="1"/>
  <c r="F309" i="7" s="1"/>
  <c r="J309" i="7" s="1"/>
  <c r="AA2665" i="1"/>
  <c r="AB2665" i="1" s="1"/>
  <c r="F2671" i="7" s="1"/>
  <c r="J2671" i="7" s="1"/>
  <c r="AA2606" i="1"/>
  <c r="AB2606" i="1" s="1"/>
  <c r="AA550" i="1"/>
  <c r="AB550" i="1" s="1"/>
  <c r="F556" i="7" s="1"/>
  <c r="J556" i="7" s="1"/>
  <c r="AA2934" i="1"/>
  <c r="AB2934" i="1" s="1"/>
  <c r="AA2870" i="1"/>
  <c r="AB2870" i="1" s="1"/>
  <c r="AA2926" i="1"/>
  <c r="AB2926" i="1" s="1"/>
  <c r="AA2071" i="1"/>
  <c r="AB2071" i="1" s="1"/>
  <c r="F2077" i="7" s="1"/>
  <c r="J2077" i="7" s="1"/>
  <c r="AA2055" i="1"/>
  <c r="AB2055" i="1" s="1"/>
  <c r="F2061" i="7" s="1"/>
  <c r="J2061" i="7" s="1"/>
  <c r="AA2039" i="1"/>
  <c r="AB2039" i="1" s="1"/>
  <c r="F2045" i="7" s="1"/>
  <c r="J2045" i="7" s="1"/>
  <c r="AA2023" i="1"/>
  <c r="AB2023" i="1" s="1"/>
  <c r="F2029" i="7" s="1"/>
  <c r="J2029" i="7" s="1"/>
  <c r="AA781" i="1"/>
  <c r="AB781" i="1" s="1"/>
  <c r="F787" i="7" s="1"/>
  <c r="J787" i="7" s="1"/>
  <c r="AA685" i="1"/>
  <c r="AB685" i="1" s="1"/>
  <c r="F691" i="7" s="1"/>
  <c r="J691" i="7" s="1"/>
  <c r="AA637" i="1"/>
  <c r="AB637" i="1" s="1"/>
  <c r="F643" i="7" s="1"/>
  <c r="J643" i="7" s="1"/>
  <c r="AA597" i="1"/>
  <c r="AB597" i="1" s="1"/>
  <c r="F603" i="7" s="1"/>
  <c r="J603" i="7" s="1"/>
  <c r="AA565" i="1"/>
  <c r="AB565" i="1" s="1"/>
  <c r="F571" i="7" s="1"/>
  <c r="J571" i="7" s="1"/>
  <c r="AA533" i="1"/>
  <c r="AB533" i="1" s="1"/>
  <c r="F539" i="7" s="1"/>
  <c r="J539" i="7" s="1"/>
  <c r="AA493" i="1"/>
  <c r="AB493" i="1" s="1"/>
  <c r="AA461" i="1"/>
  <c r="AB461" i="1" s="1"/>
  <c r="AA429" i="1"/>
  <c r="AB429" i="1" s="1"/>
  <c r="AA381" i="1"/>
  <c r="AB381" i="1" s="1"/>
  <c r="AA333" i="1"/>
  <c r="AB333" i="1" s="1"/>
  <c r="AA301" i="1"/>
  <c r="AB301" i="1" s="1"/>
  <c r="AA269" i="1"/>
  <c r="AB269" i="1" s="1"/>
  <c r="AA2434" i="1"/>
  <c r="AB2434" i="1" s="1"/>
  <c r="AA2418" i="1"/>
  <c r="AB2418" i="1" s="1"/>
  <c r="AA2402" i="1"/>
  <c r="AB2402" i="1" s="1"/>
  <c r="AA2386" i="1"/>
  <c r="AB2386" i="1" s="1"/>
  <c r="AA2370" i="1"/>
  <c r="AB2370" i="1" s="1"/>
  <c r="AA2354" i="1"/>
  <c r="AB2354" i="1" s="1"/>
  <c r="AA2338" i="1"/>
  <c r="AB2338" i="1" s="1"/>
  <c r="AA2226" i="1"/>
  <c r="AB2226" i="1" s="1"/>
  <c r="F2232" i="7" s="1"/>
  <c r="J2232" i="7" s="1"/>
  <c r="AA2210" i="1"/>
  <c r="AB2210" i="1" s="1"/>
  <c r="F2216" i="7" s="1"/>
  <c r="J2216" i="7" s="1"/>
  <c r="AA2194" i="1"/>
  <c r="AB2194" i="1" s="1"/>
  <c r="F2200" i="7" s="1"/>
  <c r="J2200" i="7" s="1"/>
  <c r="AA2178" i="1"/>
  <c r="AB2178" i="1" s="1"/>
  <c r="F2184" i="7" s="1"/>
  <c r="J2184" i="7" s="1"/>
  <c r="AA2097" i="1"/>
  <c r="AB2097" i="1" s="1"/>
  <c r="F2103" i="7" s="1"/>
  <c r="J2103" i="7" s="1"/>
  <c r="AA2085" i="1"/>
  <c r="AB2085" i="1" s="1"/>
  <c r="F2091" i="7" s="1"/>
  <c r="J2091" i="7" s="1"/>
  <c r="AA1963" i="1"/>
  <c r="AB1963" i="1" s="1"/>
  <c r="F1969" i="7" s="1"/>
  <c r="J1969" i="7" s="1"/>
  <c r="AA1865" i="1"/>
  <c r="AB1865" i="1" s="1"/>
  <c r="F1871" i="7" s="1"/>
  <c r="J1871" i="7" s="1"/>
  <c r="AA1847" i="1"/>
  <c r="AB1847" i="1" s="1"/>
  <c r="F1853" i="7" s="1"/>
  <c r="J1853" i="7" s="1"/>
  <c r="AA1833" i="1"/>
  <c r="AB1833" i="1" s="1"/>
  <c r="F1839" i="7" s="1"/>
  <c r="J1839" i="7" s="1"/>
  <c r="AA1819" i="1"/>
  <c r="AB1819" i="1" s="1"/>
  <c r="F1825" i="7" s="1"/>
  <c r="J1825" i="7" s="1"/>
  <c r="AA1737" i="1"/>
  <c r="AB1737" i="1" s="1"/>
  <c r="F1743" i="7" s="1"/>
  <c r="J1743" i="7" s="1"/>
  <c r="AA1719" i="1"/>
  <c r="AB1719" i="1" s="1"/>
  <c r="F1725" i="7" s="1"/>
  <c r="J1725" i="7" s="1"/>
  <c r="AA1705" i="1"/>
  <c r="AB1705" i="1" s="1"/>
  <c r="F1711" i="7" s="1"/>
  <c r="J1711" i="7" s="1"/>
  <c r="AA1691" i="1"/>
  <c r="AB1691" i="1" s="1"/>
  <c r="F1697" i="7" s="1"/>
  <c r="J1697" i="7" s="1"/>
  <c r="AA1665" i="1"/>
  <c r="AB1665" i="1" s="1"/>
  <c r="F1671" i="7" s="1"/>
  <c r="J1671" i="7" s="1"/>
  <c r="AA1639" i="1"/>
  <c r="AB1639" i="1" s="1"/>
  <c r="F1645" i="7" s="1"/>
  <c r="J1645" i="7" s="1"/>
  <c r="AA1601" i="1"/>
  <c r="AB1601" i="1" s="1"/>
  <c r="F1607" i="7" s="1"/>
  <c r="J1607" i="7" s="1"/>
  <c r="AA1579" i="1"/>
  <c r="AB1579" i="1" s="1"/>
  <c r="F1585" i="7" s="1"/>
  <c r="J1585" i="7" s="1"/>
  <c r="AA1545" i="1"/>
  <c r="AB1545" i="1" s="1"/>
  <c r="F1551" i="7" s="1"/>
  <c r="J1551" i="7" s="1"/>
  <c r="AA1541" i="1"/>
  <c r="AB1541" i="1" s="1"/>
  <c r="F1547" i="7" s="1"/>
  <c r="J1547" i="7" s="1"/>
  <c r="AA1403" i="1"/>
  <c r="AB1403" i="1" s="1"/>
  <c r="F1409" i="7" s="1"/>
  <c r="J1409" i="7" s="1"/>
  <c r="AA1399" i="1"/>
  <c r="AB1399" i="1" s="1"/>
  <c r="F1405" i="7" s="1"/>
  <c r="J1405" i="7" s="1"/>
  <c r="AA1341" i="1"/>
  <c r="AB1341" i="1" s="1"/>
  <c r="F1347" i="7" s="1"/>
  <c r="J1347" i="7" s="1"/>
  <c r="AA1337" i="1"/>
  <c r="AB1337" i="1" s="1"/>
  <c r="F1343" i="7" s="1"/>
  <c r="J1343" i="7" s="1"/>
  <c r="AA1303" i="1"/>
  <c r="AB1303" i="1" s="1"/>
  <c r="F1309" i="7" s="1"/>
  <c r="J1309" i="7" s="1"/>
  <c r="AA2155" i="1"/>
  <c r="AB2155" i="1" s="1"/>
  <c r="F2161" i="7" s="1"/>
  <c r="J2161" i="7" s="1"/>
  <c r="AA2147" i="1"/>
  <c r="AB2147" i="1" s="1"/>
  <c r="F2153" i="7" s="1"/>
  <c r="J2153" i="7" s="1"/>
  <c r="AA2139" i="1"/>
  <c r="AB2139" i="1" s="1"/>
  <c r="F2145" i="7" s="1"/>
  <c r="J2145" i="7" s="1"/>
  <c r="AA2131" i="1"/>
  <c r="AB2131" i="1" s="1"/>
  <c r="F2137" i="7" s="1"/>
  <c r="J2137" i="7" s="1"/>
  <c r="AA2123" i="1"/>
  <c r="AB2123" i="1" s="1"/>
  <c r="F2129" i="7" s="1"/>
  <c r="J2129" i="7" s="1"/>
  <c r="AA2115" i="1"/>
  <c r="AB2115" i="1" s="1"/>
  <c r="F2121" i="7" s="1"/>
  <c r="J2121" i="7" s="1"/>
  <c r="AA2105" i="1"/>
  <c r="AB2105" i="1" s="1"/>
  <c r="F2111" i="7" s="1"/>
  <c r="J2111" i="7" s="1"/>
  <c r="AA2081" i="1"/>
  <c r="AB2081" i="1" s="1"/>
  <c r="F2087" i="7" s="1"/>
  <c r="J2087" i="7" s="1"/>
  <c r="AA1991" i="1"/>
  <c r="AB1991" i="1" s="1"/>
  <c r="F1997" i="7" s="1"/>
  <c r="J1997" i="7" s="1"/>
  <c r="AA1927" i="1"/>
  <c r="AB1927" i="1" s="1"/>
  <c r="F1933" i="7" s="1"/>
  <c r="J1933" i="7" s="1"/>
  <c r="AA1903" i="1"/>
  <c r="AB1903" i="1" s="1"/>
  <c r="F1909" i="7" s="1"/>
  <c r="J1909" i="7" s="1"/>
  <c r="AA1323" i="1"/>
  <c r="AB1323" i="1" s="1"/>
  <c r="F1329" i="7" s="1"/>
  <c r="J1329" i="7" s="1"/>
  <c r="AA1289" i="1"/>
  <c r="AB1289" i="1" s="1"/>
  <c r="F1295" i="7" s="1"/>
  <c r="J1295" i="7" s="1"/>
  <c r="AA2156" i="1"/>
  <c r="AB2156" i="1" s="1"/>
  <c r="F2162" i="7" s="1"/>
  <c r="J2162" i="7" s="1"/>
  <c r="AA2148" i="1"/>
  <c r="AB2148" i="1" s="1"/>
  <c r="F2154" i="7" s="1"/>
  <c r="J2154" i="7" s="1"/>
  <c r="AA2140" i="1"/>
  <c r="AB2140" i="1" s="1"/>
  <c r="F2146" i="7" s="1"/>
  <c r="J2146" i="7" s="1"/>
  <c r="AA2132" i="1"/>
  <c r="AB2132" i="1" s="1"/>
  <c r="F2138" i="7" s="1"/>
  <c r="J2138" i="7" s="1"/>
  <c r="AA2124" i="1"/>
  <c r="AB2124" i="1" s="1"/>
  <c r="F2130" i="7" s="1"/>
  <c r="J2130" i="7" s="1"/>
  <c r="AA2116" i="1"/>
  <c r="AB2116" i="1" s="1"/>
  <c r="F2122" i="7" s="1"/>
  <c r="J2122" i="7" s="1"/>
  <c r="AA2108" i="1"/>
  <c r="AB2108" i="1" s="1"/>
  <c r="F2114" i="7" s="1"/>
  <c r="J2114" i="7" s="1"/>
  <c r="AA2088" i="1"/>
  <c r="AB2088" i="1" s="1"/>
  <c r="F2094" i="7" s="1"/>
  <c r="J2094" i="7" s="1"/>
  <c r="AA1987" i="1"/>
  <c r="AB1987" i="1" s="1"/>
  <c r="F1993" i="7" s="1"/>
  <c r="J1993" i="7" s="1"/>
  <c r="AA1923" i="1"/>
  <c r="AB1923" i="1" s="1"/>
  <c r="F1929" i="7" s="1"/>
  <c r="J1929" i="7" s="1"/>
  <c r="AA1667" i="1"/>
  <c r="AB1667" i="1" s="1"/>
  <c r="F1673" i="7" s="1"/>
  <c r="J1673" i="7" s="1"/>
  <c r="AA1603" i="1"/>
  <c r="AB1603" i="1" s="1"/>
  <c r="F1609" i="7" s="1"/>
  <c r="J1609" i="7" s="1"/>
  <c r="AA1539" i="1"/>
  <c r="AB1539" i="1" s="1"/>
  <c r="F1545" i="7" s="1"/>
  <c r="J1545" i="7" s="1"/>
  <c r="AA1415" i="1"/>
  <c r="AB1415" i="1" s="1"/>
  <c r="F1421" i="7" s="1"/>
  <c r="J1421" i="7" s="1"/>
  <c r="AA1387" i="1"/>
  <c r="AB1387" i="1" s="1"/>
  <c r="F1393" i="7" s="1"/>
  <c r="J1393" i="7" s="1"/>
  <c r="AA1317" i="1"/>
  <c r="AB1317" i="1" s="1"/>
  <c r="F1323" i="7" s="1"/>
  <c r="J1323" i="7" s="1"/>
  <c r="F2773" i="7"/>
  <c r="J2773" i="7" s="1"/>
  <c r="F2824" i="7"/>
  <c r="J2824" i="7" s="1"/>
  <c r="F2992" i="7"/>
  <c r="J2992" i="7" s="1"/>
  <c r="F2949" i="7"/>
  <c r="J2949" i="7" s="1"/>
  <c r="F2888" i="7"/>
  <c r="J2888" i="7" s="1"/>
  <c r="F2872" i="7"/>
  <c r="J2872" i="7" s="1"/>
  <c r="F2840" i="7"/>
  <c r="J2840" i="7" s="1"/>
  <c r="F2932" i="7"/>
  <c r="F2850" i="7"/>
  <c r="J2850" i="7" s="1"/>
  <c r="F2497" i="7"/>
  <c r="J2497" i="7" s="1"/>
  <c r="F2504" i="7"/>
  <c r="J2504" i="7" s="1"/>
  <c r="F2445" i="7"/>
  <c r="J2445" i="7" s="1"/>
  <c r="F2413" i="7"/>
  <c r="J2413" i="7" s="1"/>
  <c r="F2381" i="7"/>
  <c r="J2381" i="7" s="1"/>
  <c r="F2349" i="7"/>
  <c r="J2349" i="7" s="1"/>
  <c r="F2169" i="7"/>
  <c r="J2169" i="7" s="1"/>
  <c r="F3001" i="7"/>
  <c r="J3001" i="7" s="1"/>
  <c r="AA2631" i="1"/>
  <c r="AB2631" i="1" s="1"/>
  <c r="F2637" i="7" s="1"/>
  <c r="J2637" i="7" s="1"/>
  <c r="F2612" i="7"/>
  <c r="F3008" i="7"/>
  <c r="J3008" i="7" s="1"/>
  <c r="F2882" i="7"/>
  <c r="J2882" i="7" s="1"/>
  <c r="F2624" i="7"/>
  <c r="J2624" i="7" s="1"/>
  <c r="F2170" i="7"/>
  <c r="J2170" i="7" s="1"/>
  <c r="F2101" i="7"/>
  <c r="J2101" i="7" s="1"/>
  <c r="F2085" i="7"/>
  <c r="J2085" i="7" s="1"/>
  <c r="F2365" i="7"/>
  <c r="J2365" i="7" s="1"/>
  <c r="F2440" i="7"/>
  <c r="F2424" i="7"/>
  <c r="J2424" i="7" s="1"/>
  <c r="F2408" i="7"/>
  <c r="J2408" i="7" s="1"/>
  <c r="F2392" i="7"/>
  <c r="J2392" i="7" s="1"/>
  <c r="F2376" i="7"/>
  <c r="J2376" i="7" s="1"/>
  <c r="F2360" i="7"/>
  <c r="J2360" i="7" s="1"/>
  <c r="F2344" i="7"/>
  <c r="J2344" i="7" s="1"/>
  <c r="F2508" i="7"/>
  <c r="J2508" i="7" s="1"/>
  <c r="F2500" i="7"/>
  <c r="J2500" i="7" s="1"/>
  <c r="F2492" i="7"/>
  <c r="J2492" i="7" s="1"/>
  <c r="F2484" i="7"/>
  <c r="J2484" i="7" s="1"/>
  <c r="F2443" i="7"/>
  <c r="J2443" i="7" s="1"/>
  <c r="F2439" i="7"/>
  <c r="J2439" i="7" s="1"/>
  <c r="F2435" i="7"/>
  <c r="J2435" i="7" s="1"/>
  <c r="F2427" i="7"/>
  <c r="J2427" i="7" s="1"/>
  <c r="F2423" i="7"/>
  <c r="F2419" i="7"/>
  <c r="F2411" i="7"/>
  <c r="J2411" i="7" s="1"/>
  <c r="F2407" i="7"/>
  <c r="J2407" i="7" s="1"/>
  <c r="F2403" i="7"/>
  <c r="F2395" i="7"/>
  <c r="J2395" i="7" s="1"/>
  <c r="F2391" i="7"/>
  <c r="J2391" i="7" s="1"/>
  <c r="F2387" i="7"/>
  <c r="J2387" i="7" s="1"/>
  <c r="F2379" i="7"/>
  <c r="F2375" i="7"/>
  <c r="F2371" i="7"/>
  <c r="J2371" i="7" s="1"/>
  <c r="F2363" i="7"/>
  <c r="J2363" i="7" s="1"/>
  <c r="F2359" i="7"/>
  <c r="J2359" i="7" s="1"/>
  <c r="F2355" i="7"/>
  <c r="F2347" i="7"/>
  <c r="J2347" i="7" s="1"/>
  <c r="F2343" i="7"/>
  <c r="F2339" i="7"/>
  <c r="J2339" i="7" s="1"/>
  <c r="F2237" i="7"/>
  <c r="F2229" i="7"/>
  <c r="J2229" i="7" s="1"/>
  <c r="F2221" i="7"/>
  <c r="F2213" i="7"/>
  <c r="J2213" i="7" s="1"/>
  <c r="F2205" i="7"/>
  <c r="F2197" i="7"/>
  <c r="J2197" i="7" s="1"/>
  <c r="F2189" i="7"/>
  <c r="J2189" i="7" s="1"/>
  <c r="F2173" i="7"/>
  <c r="J2173" i="7" s="1"/>
  <c r="F2397" i="7"/>
  <c r="F2016" i="7"/>
  <c r="J2016" i="7" s="1"/>
  <c r="F2000" i="7"/>
  <c r="J2000" i="7" s="1"/>
  <c r="AA2875" i="1"/>
  <c r="AB2875" i="1" s="1"/>
  <c r="AA2850" i="1"/>
  <c r="AB2850" i="1" s="1"/>
  <c r="AA2663" i="1"/>
  <c r="AB2663" i="1" s="1"/>
  <c r="F2669" i="7" s="1"/>
  <c r="J2669" i="7" s="1"/>
  <c r="F2582" i="7"/>
  <c r="J2582" i="7" s="1"/>
  <c r="F2550" i="7"/>
  <c r="J2550" i="7" s="1"/>
  <c r="F2513" i="7"/>
  <c r="F2481" i="7"/>
  <c r="J2481" i="7" s="1"/>
  <c r="AA2175" i="1"/>
  <c r="AB2175" i="1" s="1"/>
  <c r="F2813" i="7"/>
  <c r="J2813" i="7" s="1"/>
  <c r="F2805" i="7"/>
  <c r="J2805" i="7" s="1"/>
  <c r="F2797" i="7"/>
  <c r="J2797" i="7" s="1"/>
  <c r="F2789" i="7"/>
  <c r="J2789" i="7" s="1"/>
  <c r="F2781" i="7"/>
  <c r="J2781" i="7" s="1"/>
  <c r="F2765" i="7"/>
  <c r="J2765" i="7" s="1"/>
  <c r="F2757" i="7"/>
  <c r="F2749" i="7"/>
  <c r="J2749" i="7" s="1"/>
  <c r="F2741" i="7"/>
  <c r="J2741" i="7" s="1"/>
  <c r="F2733" i="7"/>
  <c r="F2717" i="7"/>
  <c r="J2717" i="7" s="1"/>
  <c r="F2709" i="7"/>
  <c r="J2709" i="7" s="1"/>
  <c r="F2701" i="7"/>
  <c r="J2701" i="7" s="1"/>
  <c r="F2693" i="7"/>
  <c r="F2685" i="7"/>
  <c r="J2685" i="7" s="1"/>
  <c r="F2677" i="7"/>
  <c r="J2677" i="7" s="1"/>
  <c r="F2653" i="7"/>
  <c r="J2653" i="7" s="1"/>
  <c r="F2645" i="7"/>
  <c r="F2629" i="7"/>
  <c r="J2629" i="7" s="1"/>
  <c r="F2866" i="7"/>
  <c r="J2866" i="7" s="1"/>
  <c r="F2834" i="7"/>
  <c r="J2834" i="7" s="1"/>
  <c r="F2814" i="7"/>
  <c r="J2814" i="7" s="1"/>
  <c r="F2621" i="7"/>
  <c r="J2621" i="7" s="1"/>
  <c r="F2516" i="7"/>
  <c r="J2516" i="7" s="1"/>
  <c r="F2429" i="7"/>
  <c r="J2429" i="7" s="1"/>
  <c r="F2065" i="7"/>
  <c r="F2049" i="7"/>
  <c r="J2049" i="7" s="1"/>
  <c r="F2033" i="7"/>
  <c r="J2033" i="7" s="1"/>
  <c r="F2017" i="7"/>
  <c r="J2017" i="7" s="1"/>
  <c r="F2002" i="7"/>
  <c r="F1986" i="7"/>
  <c r="J1986" i="7" s="1"/>
  <c r="F1970" i="7"/>
  <c r="J1970" i="7" s="1"/>
  <c r="F1954" i="7"/>
  <c r="J1954" i="7" s="1"/>
  <c r="F1938" i="7"/>
  <c r="F1922" i="7"/>
  <c r="J1922" i="7" s="1"/>
  <c r="F1906" i="7"/>
  <c r="J1906" i="7" s="1"/>
  <c r="F1890" i="7"/>
  <c r="F1874" i="7"/>
  <c r="F1858" i="7"/>
  <c r="J1858" i="7" s="1"/>
  <c r="F1842" i="7"/>
  <c r="J1842" i="7" s="1"/>
  <c r="F1826" i="7"/>
  <c r="F1810" i="7"/>
  <c r="F1794" i="7"/>
  <c r="J1794" i="7" s="1"/>
  <c r="F1778" i="7"/>
  <c r="J1778" i="7" s="1"/>
  <c r="F1762" i="7"/>
  <c r="J1762" i="7" s="1"/>
  <c r="F1746" i="7"/>
  <c r="J1746" i="7" s="1"/>
  <c r="F1730" i="7"/>
  <c r="J1730" i="7" s="1"/>
  <c r="F1714" i="7"/>
  <c r="J1714" i="7" s="1"/>
  <c r="F1698" i="7"/>
  <c r="J1698" i="7" s="1"/>
  <c r="F1682" i="7"/>
  <c r="F1666" i="7"/>
  <c r="J1666" i="7" s="1"/>
  <c r="F1650" i="7"/>
  <c r="J1650" i="7" s="1"/>
  <c r="F1634" i="7"/>
  <c r="J1634" i="7" s="1"/>
  <c r="F1618" i="7"/>
  <c r="F1602" i="7"/>
  <c r="J1602" i="7" s="1"/>
  <c r="F1586" i="7"/>
  <c r="J1586" i="7" s="1"/>
  <c r="F1570" i="7"/>
  <c r="J1570" i="7" s="1"/>
  <c r="F1554" i="7"/>
  <c r="F1538" i="7"/>
  <c r="J1538" i="7" s="1"/>
  <c r="F1522" i="7"/>
  <c r="J1522" i="7" s="1"/>
  <c r="F2074" i="7"/>
  <c r="J2074" i="7" s="1"/>
  <c r="F2058" i="7"/>
  <c r="J2058" i="7" s="1"/>
  <c r="F2042" i="7"/>
  <c r="J2042" i="7" s="1"/>
  <c r="F2026" i="7"/>
  <c r="F2892" i="7"/>
  <c r="J2892" i="7" s="1"/>
  <c r="F1984" i="7"/>
  <c r="F1968" i="7"/>
  <c r="J1968" i="7" s="1"/>
  <c r="F1952" i="7"/>
  <c r="J1952" i="7" s="1"/>
  <c r="F1936" i="7"/>
  <c r="F1920" i="7"/>
  <c r="F1904" i="7"/>
  <c r="F1888" i="7"/>
  <c r="J1888" i="7" s="1"/>
  <c r="F1872" i="7"/>
  <c r="J1872" i="7" s="1"/>
  <c r="F1856" i="7"/>
  <c r="F1840" i="7"/>
  <c r="J1840" i="7" s="1"/>
  <c r="F1824" i="7"/>
  <c r="J1824" i="7" s="1"/>
  <c r="F1808" i="7"/>
  <c r="J1808" i="7" s="1"/>
  <c r="F1792" i="7"/>
  <c r="F1776" i="7"/>
  <c r="J1776" i="7" s="1"/>
  <c r="F1760" i="7"/>
  <c r="J1760" i="7" s="1"/>
  <c r="F1744" i="7"/>
  <c r="J1744" i="7" s="1"/>
  <c r="F1728" i="7"/>
  <c r="F1712" i="7"/>
  <c r="J1712" i="7" s="1"/>
  <c r="F1696" i="7"/>
  <c r="J1696" i="7" s="1"/>
  <c r="F1680" i="7"/>
  <c r="J1680" i="7" s="1"/>
  <c r="F1664" i="7"/>
  <c r="J1664" i="7" s="1"/>
  <c r="F1648" i="7"/>
  <c r="J1648" i="7" s="1"/>
  <c r="F1632" i="7"/>
  <c r="J1632" i="7" s="1"/>
  <c r="F1616" i="7"/>
  <c r="J1616" i="7" s="1"/>
  <c r="F1600" i="7"/>
  <c r="J1600" i="7" s="1"/>
  <c r="F1584" i="7"/>
  <c r="J1584" i="7" s="1"/>
  <c r="F1568" i="7"/>
  <c r="J1568" i="7" s="1"/>
  <c r="F1552" i="7"/>
  <c r="J1552" i="7" s="1"/>
  <c r="F1536" i="7"/>
  <c r="F1520" i="7"/>
  <c r="J1520" i="7" s="1"/>
  <c r="F1430" i="7"/>
  <c r="J1430" i="7" s="1"/>
  <c r="F1398" i="7"/>
  <c r="J1398" i="7" s="1"/>
  <c r="F1366" i="7"/>
  <c r="F1334" i="7"/>
  <c r="J1334" i="7" s="1"/>
  <c r="F1302" i="7"/>
  <c r="J1302" i="7" s="1"/>
  <c r="F1325" i="7"/>
  <c r="J1325" i="7" s="1"/>
  <c r="F1282" i="7"/>
  <c r="F1420" i="7"/>
  <c r="J1420" i="7" s="1"/>
  <c r="F1388" i="7"/>
  <c r="J1388" i="7" s="1"/>
  <c r="F1356" i="7"/>
  <c r="J1356" i="7" s="1"/>
  <c r="F1324" i="7"/>
  <c r="J1324" i="7" s="1"/>
  <c r="F1292" i="7"/>
  <c r="J1292" i="7" s="1"/>
  <c r="F495" i="7"/>
  <c r="J495" i="7" s="1"/>
  <c r="F423" i="7"/>
  <c r="J423" i="7" s="1"/>
  <c r="F391" i="7"/>
  <c r="F375" i="7"/>
  <c r="J375" i="7" s="1"/>
  <c r="F343" i="7"/>
  <c r="J343" i="7" s="1"/>
  <c r="F311" i="7"/>
  <c r="J311" i="7" s="1"/>
  <c r="F287" i="7"/>
  <c r="J287" i="7" s="1"/>
  <c r="F1418" i="7"/>
  <c r="J1418" i="7" s="1"/>
  <c r="F1370" i="7"/>
  <c r="J1370" i="7" s="1"/>
  <c r="F1306" i="7"/>
  <c r="J1306" i="7" s="1"/>
  <c r="F320" i="7"/>
  <c r="F499" i="7"/>
  <c r="J499" i="7" s="1"/>
  <c r="F467" i="7"/>
  <c r="J467" i="7" s="1"/>
  <c r="F435" i="7"/>
  <c r="J435" i="7" s="1"/>
  <c r="F387" i="7"/>
  <c r="F339" i="7"/>
  <c r="J339" i="7" s="1"/>
  <c r="F307" i="7"/>
  <c r="J307" i="7" s="1"/>
  <c r="F275" i="7"/>
  <c r="J275" i="7" s="1"/>
  <c r="F1432" i="7"/>
  <c r="F1304" i="7"/>
  <c r="J1304" i="7" s="1"/>
  <c r="F424" i="7"/>
  <c r="J424" i="7" s="1"/>
  <c r="F400" i="7"/>
  <c r="J400" i="7" s="1"/>
  <c r="F376" i="7"/>
  <c r="F288" i="7"/>
  <c r="J288" i="7" s="1"/>
  <c r="F267" i="7"/>
  <c r="J267" i="7" s="1"/>
  <c r="F259" i="7"/>
  <c r="J259" i="7" s="1"/>
  <c r="F251" i="7"/>
  <c r="J251" i="7" s="1"/>
  <c r="F244" i="7"/>
  <c r="F236" i="7"/>
  <c r="J236" i="7" s="1"/>
  <c r="F228" i="7"/>
  <c r="J228" i="7" s="1"/>
  <c r="F220" i="7"/>
  <c r="J220" i="7" s="1"/>
  <c r="F190" i="7"/>
  <c r="J190" i="7" s="1"/>
  <c r="F182" i="7"/>
  <c r="J182" i="7" s="1"/>
  <c r="F174" i="7"/>
  <c r="J174" i="7" s="1"/>
  <c r="F166" i="7"/>
  <c r="F159" i="7"/>
  <c r="J159" i="7" s="1"/>
  <c r="F151" i="7"/>
  <c r="J151" i="7" s="1"/>
  <c r="F144" i="7"/>
  <c r="J144" i="7" s="1"/>
  <c r="F136" i="7"/>
  <c r="AA2322" i="1"/>
  <c r="AB2322" i="1" s="1"/>
  <c r="F2328" i="7" s="1"/>
  <c r="J2328" i="7" s="1"/>
  <c r="AA2306" i="1"/>
  <c r="AB2306" i="1" s="1"/>
  <c r="F2312" i="7" s="1"/>
  <c r="J2312" i="7" s="1"/>
  <c r="AA2290" i="1"/>
  <c r="AB2290" i="1" s="1"/>
  <c r="F2296" i="7" s="1"/>
  <c r="AA2274" i="1"/>
  <c r="AB2274" i="1" s="1"/>
  <c r="F2280" i="7" s="1"/>
  <c r="J2280" i="7" s="1"/>
  <c r="AA2258" i="1"/>
  <c r="AB2258" i="1" s="1"/>
  <c r="F2264" i="7" s="1"/>
  <c r="J2264" i="7" s="1"/>
  <c r="AA2242" i="1"/>
  <c r="AB2242" i="1" s="1"/>
  <c r="F2248" i="7" s="1"/>
  <c r="J2248" i="7" s="1"/>
  <c r="AA1679" i="1"/>
  <c r="AB1679" i="1" s="1"/>
  <c r="F1685" i="7" s="1"/>
  <c r="AA1619" i="1"/>
  <c r="AB1619" i="1" s="1"/>
  <c r="F1625" i="7" s="1"/>
  <c r="J1625" i="7" s="1"/>
  <c r="AA1559" i="1"/>
  <c r="AB1559" i="1" s="1"/>
  <c r="F1565" i="7" s="1"/>
  <c r="J1565" i="7" s="1"/>
  <c r="AA1381" i="1"/>
  <c r="AB1381" i="1" s="1"/>
  <c r="F1387" i="7" s="1"/>
  <c r="J1387" i="7" s="1"/>
  <c r="AA1377" i="1"/>
  <c r="AB1377" i="1" s="1"/>
  <c r="F1383" i="7" s="1"/>
  <c r="J1383" i="7" s="1"/>
  <c r="AA1062" i="1"/>
  <c r="AB1062" i="1" s="1"/>
  <c r="F1068" i="7" s="1"/>
  <c r="J1068" i="7" s="1"/>
  <c r="AA792" i="1"/>
  <c r="AB792" i="1" s="1"/>
  <c r="F798" i="7" s="1"/>
  <c r="J798" i="7" s="1"/>
  <c r="AA824" i="1"/>
  <c r="AB824" i="1" s="1"/>
  <c r="F830" i="7" s="1"/>
  <c r="J830" i="7" s="1"/>
  <c r="AA998" i="1"/>
  <c r="AB998" i="1" s="1"/>
  <c r="F1004" i="7" s="1"/>
  <c r="AA680" i="1"/>
  <c r="AB680" i="1" s="1"/>
  <c r="F686" i="7" s="1"/>
  <c r="J686" i="7" s="1"/>
  <c r="AA646" i="1"/>
  <c r="AB646" i="1" s="1"/>
  <c r="F652" i="7" s="1"/>
  <c r="J652" i="7" s="1"/>
  <c r="AA518" i="1"/>
  <c r="AB518" i="1" s="1"/>
  <c r="F524" i="7" s="1"/>
  <c r="J524" i="7" s="1"/>
  <c r="AA630" i="1"/>
  <c r="AB630" i="1" s="1"/>
  <c r="F636" i="7" s="1"/>
  <c r="AA736" i="1"/>
  <c r="AB736" i="1" s="1"/>
  <c r="F742" i="7" s="1"/>
  <c r="J742" i="7" s="1"/>
  <c r="AA670" i="1"/>
  <c r="AB670" i="1" s="1"/>
  <c r="F676" i="7" s="1"/>
  <c r="J676" i="7" s="1"/>
  <c r="F2978" i="7"/>
  <c r="J2978" i="7" s="1"/>
  <c r="AA2961" i="1"/>
  <c r="AB2961" i="1" s="1"/>
  <c r="F2967" i="7" s="1"/>
  <c r="J2967" i="7" s="1"/>
  <c r="AA2945" i="1"/>
  <c r="AB2945" i="1" s="1"/>
  <c r="F2951" i="7" s="1"/>
  <c r="J2951" i="7" s="1"/>
  <c r="F2989" i="7"/>
  <c r="J2989" i="7" s="1"/>
  <c r="AA2951" i="1"/>
  <c r="AB2951" i="1" s="1"/>
  <c r="F2948" i="7"/>
  <c r="F3016" i="7"/>
  <c r="J3016" i="7" s="1"/>
  <c r="AA2878" i="1"/>
  <c r="AB2878" i="1" s="1"/>
  <c r="F2868" i="7"/>
  <c r="J2868" i="7" s="1"/>
  <c r="AA2846" i="1"/>
  <c r="AB2846" i="1" s="1"/>
  <c r="AA2921" i="1"/>
  <c r="AB2921" i="1" s="1"/>
  <c r="F2927" i="7" s="1"/>
  <c r="J2927" i="7" s="1"/>
  <c r="AA2905" i="1"/>
  <c r="AB2905" i="1" s="1"/>
  <c r="F2911" i="7" s="1"/>
  <c r="J2911" i="7" s="1"/>
  <c r="AA2889" i="1"/>
  <c r="AB2889" i="1" s="1"/>
  <c r="F2895" i="7" s="1"/>
  <c r="J2895" i="7" s="1"/>
  <c r="AA2881" i="1"/>
  <c r="AB2881" i="1" s="1"/>
  <c r="F2879" i="7"/>
  <c r="J2879" i="7" s="1"/>
  <c r="F2871" i="7"/>
  <c r="J2871" i="7" s="1"/>
  <c r="F2855" i="7"/>
  <c r="J2855" i="7" s="1"/>
  <c r="F2847" i="7"/>
  <c r="F2831" i="7"/>
  <c r="J2831" i="7" s="1"/>
  <c r="F2941" i="7"/>
  <c r="J2941" i="7" s="1"/>
  <c r="F2886" i="7"/>
  <c r="J2886" i="7" s="1"/>
  <c r="AA2864" i="1"/>
  <c r="AB2864" i="1" s="1"/>
  <c r="F2854" i="7"/>
  <c r="J2854" i="7" s="1"/>
  <c r="F2838" i="7"/>
  <c r="J2838" i="7" s="1"/>
  <c r="AA2816" i="1"/>
  <c r="AB2816" i="1" s="1"/>
  <c r="F2811" i="7"/>
  <c r="F2803" i="7"/>
  <c r="J2803" i="7" s="1"/>
  <c r="AA2789" i="1"/>
  <c r="AB2789" i="1" s="1"/>
  <c r="F2787" i="7"/>
  <c r="J2787" i="7" s="1"/>
  <c r="F2779" i="7"/>
  <c r="AA2765" i="1"/>
  <c r="AB2765" i="1" s="1"/>
  <c r="F2763" i="7"/>
  <c r="J2763" i="7" s="1"/>
  <c r="F2755" i="7"/>
  <c r="J2755" i="7" s="1"/>
  <c r="AA2741" i="1"/>
  <c r="AB2741" i="1" s="1"/>
  <c r="F2731" i="7"/>
  <c r="J2731" i="7" s="1"/>
  <c r="F2858" i="7"/>
  <c r="J2858" i="7" s="1"/>
  <c r="AA2820" i="1"/>
  <c r="AB2820" i="1" s="1"/>
  <c r="F3004" i="7"/>
  <c r="F2988" i="7"/>
  <c r="J2988" i="7" s="1"/>
  <c r="AA2599" i="1"/>
  <c r="AB2599" i="1" s="1"/>
  <c r="F2605" i="7" s="1"/>
  <c r="J2605" i="7" s="1"/>
  <c r="AA2583" i="1"/>
  <c r="AB2583" i="1" s="1"/>
  <c r="F2589" i="7" s="1"/>
  <c r="J2589" i="7" s="1"/>
  <c r="F2766" i="7"/>
  <c r="J2766" i="7" s="1"/>
  <c r="AA2614" i="1"/>
  <c r="AB2614" i="1" s="1"/>
  <c r="AA2597" i="1"/>
  <c r="AB2597" i="1" s="1"/>
  <c r="F2603" i="7" s="1"/>
  <c r="J2603" i="7" s="1"/>
  <c r="AA2581" i="1"/>
  <c r="AB2581" i="1" s="1"/>
  <c r="F2587" i="7" s="1"/>
  <c r="J2587" i="7" s="1"/>
  <c r="AA2565" i="1"/>
  <c r="AB2565" i="1" s="1"/>
  <c r="F2571" i="7" s="1"/>
  <c r="AA2549" i="1"/>
  <c r="AB2549" i="1" s="1"/>
  <c r="F2555" i="7" s="1"/>
  <c r="J2555" i="7" s="1"/>
  <c r="AA2533" i="1"/>
  <c r="AB2533" i="1" s="1"/>
  <c r="F2539" i="7" s="1"/>
  <c r="J2539" i="7" s="1"/>
  <c r="AA2517" i="1"/>
  <c r="AB2517" i="1" s="1"/>
  <c r="F2523" i="7" s="1"/>
  <c r="J2523" i="7" s="1"/>
  <c r="AA2669" i="1"/>
  <c r="AB2669" i="1" s="1"/>
  <c r="F2675" i="7" s="1"/>
  <c r="J2675" i="7" s="1"/>
  <c r="AA2466" i="1"/>
  <c r="AB2466" i="1" s="1"/>
  <c r="F2464" i="7"/>
  <c r="J2464" i="7" s="1"/>
  <c r="AA2450" i="1"/>
  <c r="AB2450" i="1" s="1"/>
  <c r="F2448" i="7"/>
  <c r="J2448" i="7" s="1"/>
  <c r="AA2467" i="1"/>
  <c r="AB2467" i="1" s="1"/>
  <c r="F2465" i="7"/>
  <c r="J2465" i="7" s="1"/>
  <c r="AA2451" i="1"/>
  <c r="AB2451" i="1" s="1"/>
  <c r="F2449" i="7"/>
  <c r="F2514" i="7"/>
  <c r="J2514" i="7" s="1"/>
  <c r="F2506" i="7"/>
  <c r="J2506" i="7" s="1"/>
  <c r="F2498" i="7"/>
  <c r="J2498" i="7" s="1"/>
  <c r="F2490" i="7"/>
  <c r="F2482" i="7"/>
  <c r="J2482" i="7" s="1"/>
  <c r="F2509" i="7"/>
  <c r="J2509" i="7" s="1"/>
  <c r="F2501" i="7"/>
  <c r="J2501" i="7" s="1"/>
  <c r="F2493" i="7"/>
  <c r="J2493" i="7" s="1"/>
  <c r="F2485" i="7"/>
  <c r="J2485" i="7" s="1"/>
  <c r="F2477" i="7"/>
  <c r="J2477" i="7" s="1"/>
  <c r="F2442" i="7"/>
  <c r="J2442" i="7" s="1"/>
  <c r="F2438" i="7"/>
  <c r="F2434" i="7"/>
  <c r="J2434" i="7" s="1"/>
  <c r="F2430" i="7"/>
  <c r="J2430" i="7" s="1"/>
  <c r="F2426" i="7"/>
  <c r="J2426" i="7" s="1"/>
  <c r="F2422" i="7"/>
  <c r="J2422" i="7" s="1"/>
  <c r="F2418" i="7"/>
  <c r="J2418" i="7" s="1"/>
  <c r="F2414" i="7"/>
  <c r="J2414" i="7" s="1"/>
  <c r="F2410" i="7"/>
  <c r="J2410" i="7" s="1"/>
  <c r="F2406" i="7"/>
  <c r="F2402" i="7"/>
  <c r="J2402" i="7" s="1"/>
  <c r="F2398" i="7"/>
  <c r="J2398" i="7" s="1"/>
  <c r="F2394" i="7"/>
  <c r="J2394" i="7" s="1"/>
  <c r="F2390" i="7"/>
  <c r="F2386" i="7"/>
  <c r="J2386" i="7" s="1"/>
  <c r="F2382" i="7"/>
  <c r="J2382" i="7" s="1"/>
  <c r="F2378" i="7"/>
  <c r="J2378" i="7" s="1"/>
  <c r="F2374" i="7"/>
  <c r="F2370" i="7"/>
  <c r="J2370" i="7" s="1"/>
  <c r="F2366" i="7"/>
  <c r="J2366" i="7" s="1"/>
  <c r="F2362" i="7"/>
  <c r="J2362" i="7" s="1"/>
  <c r="F2358" i="7"/>
  <c r="F2354" i="7"/>
  <c r="J2354" i="7" s="1"/>
  <c r="F2350" i="7"/>
  <c r="J2350" i="7" s="1"/>
  <c r="F2346" i="7"/>
  <c r="J2346" i="7" s="1"/>
  <c r="F2342" i="7"/>
  <c r="J2342" i="7" s="1"/>
  <c r="F2338" i="7"/>
  <c r="J2338" i="7" s="1"/>
  <c r="AA2324" i="1"/>
  <c r="AB2324" i="1" s="1"/>
  <c r="AA2316" i="1"/>
  <c r="AB2316" i="1" s="1"/>
  <c r="AA2308" i="1"/>
  <c r="AB2308" i="1" s="1"/>
  <c r="AA2300" i="1"/>
  <c r="AB2300" i="1" s="1"/>
  <c r="AA2292" i="1"/>
  <c r="AB2292" i="1" s="1"/>
  <c r="AA2284" i="1"/>
  <c r="AB2284" i="1" s="1"/>
  <c r="AA2276" i="1"/>
  <c r="AB2276" i="1" s="1"/>
  <c r="AA2268" i="1"/>
  <c r="AB2268" i="1" s="1"/>
  <c r="AA2260" i="1"/>
  <c r="AB2260" i="1" s="1"/>
  <c r="AA2252" i="1"/>
  <c r="AB2252" i="1" s="1"/>
  <c r="AA2244" i="1"/>
  <c r="AB2244" i="1" s="1"/>
  <c r="AA2236" i="1"/>
  <c r="AB2236" i="1" s="1"/>
  <c r="AA2228" i="1"/>
  <c r="AB2228" i="1" s="1"/>
  <c r="AA2220" i="1"/>
  <c r="AB2220" i="1" s="1"/>
  <c r="AA2212" i="1"/>
  <c r="AB2212" i="1" s="1"/>
  <c r="AA2204" i="1"/>
  <c r="AB2204" i="1" s="1"/>
  <c r="AA2196" i="1"/>
  <c r="AB2196" i="1" s="1"/>
  <c r="AA2188" i="1"/>
  <c r="AB2188" i="1" s="1"/>
  <c r="AA2180" i="1"/>
  <c r="AB2180" i="1" s="1"/>
  <c r="AA2172" i="1"/>
  <c r="AB2172" i="1" s="1"/>
  <c r="F2178" i="7" s="1"/>
  <c r="J2178" i="7" s="1"/>
  <c r="AA2165" i="1"/>
  <c r="AB2165" i="1" s="1"/>
  <c r="AA2107" i="1"/>
  <c r="AB2107" i="1" s="1"/>
  <c r="F2113" i="7" s="1"/>
  <c r="J2113" i="7" s="1"/>
  <c r="AA2075" i="1"/>
  <c r="AB2075" i="1" s="1"/>
  <c r="F2081" i="7" s="1"/>
  <c r="AA2008" i="1"/>
  <c r="AB2008" i="1" s="1"/>
  <c r="F2014" i="7" s="1"/>
  <c r="J2014" i="7" s="1"/>
  <c r="AA1944" i="1"/>
  <c r="AB1944" i="1" s="1"/>
  <c r="F1950" i="7" s="1"/>
  <c r="J1950" i="7" s="1"/>
  <c r="AA1912" i="1"/>
  <c r="AB1912" i="1" s="1"/>
  <c r="F1918" i="7" s="1"/>
  <c r="J1918" i="7" s="1"/>
  <c r="AA1784" i="1"/>
  <c r="AB1784" i="1" s="1"/>
  <c r="F1790" i="7" s="1"/>
  <c r="AA1528" i="1"/>
  <c r="AB1528" i="1" s="1"/>
  <c r="F1534" i="7" s="1"/>
  <c r="J1534" i="7" s="1"/>
  <c r="AA1512" i="1"/>
  <c r="AB1512" i="1" s="1"/>
  <c r="F1518" i="7" s="1"/>
  <c r="J1518" i="7" s="1"/>
  <c r="AA2006" i="1"/>
  <c r="AB2006" i="1" s="1"/>
  <c r="F2012" i="7" s="1"/>
  <c r="J2012" i="7" s="1"/>
  <c r="AA1942" i="1"/>
  <c r="AB1942" i="1" s="1"/>
  <c r="F1948" i="7" s="1"/>
  <c r="AA1798" i="1"/>
  <c r="AB1798" i="1" s="1"/>
  <c r="F1804" i="7" s="1"/>
  <c r="J1804" i="7" s="1"/>
  <c r="AA1670" i="1"/>
  <c r="AB1670" i="1" s="1"/>
  <c r="F1676" i="7" s="1"/>
  <c r="J1676" i="7" s="1"/>
  <c r="F1275" i="7"/>
  <c r="J1275" i="7" s="1"/>
  <c r="F1259" i="7"/>
  <c r="AA1310" i="1"/>
  <c r="AB1310" i="1" s="1"/>
  <c r="F1316" i="7" s="1"/>
  <c r="J1316" i="7" s="1"/>
  <c r="F413" i="7"/>
  <c r="J413" i="7" s="1"/>
  <c r="F325" i="7"/>
  <c r="J325" i="7" s="1"/>
  <c r="AA1380" i="1"/>
  <c r="AB1380" i="1" s="1"/>
  <c r="F1386" i="7" s="1"/>
  <c r="F1424" i="7"/>
  <c r="J1424" i="7" s="1"/>
  <c r="F1296" i="7"/>
  <c r="J1296" i="7" s="1"/>
  <c r="AA1235" i="1"/>
  <c r="AB1235" i="1" s="1"/>
  <c r="AA1219" i="1"/>
  <c r="AB1219" i="1" s="1"/>
  <c r="AA1203" i="1"/>
  <c r="AB1203" i="1" s="1"/>
  <c r="AA1187" i="1"/>
  <c r="AB1187" i="1" s="1"/>
  <c r="AA1171" i="1"/>
  <c r="AB1171" i="1" s="1"/>
  <c r="AA1155" i="1"/>
  <c r="AB1155" i="1" s="1"/>
  <c r="AA1139" i="1"/>
  <c r="AB1139" i="1" s="1"/>
  <c r="AA1123" i="1"/>
  <c r="AB1123" i="1" s="1"/>
  <c r="AA1107" i="1"/>
  <c r="AB1107" i="1" s="1"/>
  <c r="AA1091" i="1"/>
  <c r="AB1091" i="1" s="1"/>
  <c r="AA1075" i="1"/>
  <c r="AB1075" i="1" s="1"/>
  <c r="AA1059" i="1"/>
  <c r="AB1059" i="1" s="1"/>
  <c r="AA1043" i="1"/>
  <c r="AB1043" i="1" s="1"/>
  <c r="AA1027" i="1"/>
  <c r="AB1027" i="1" s="1"/>
  <c r="AA1011" i="1"/>
  <c r="AB1011" i="1" s="1"/>
  <c r="AA995" i="1"/>
  <c r="AB995" i="1" s="1"/>
  <c r="AA979" i="1"/>
  <c r="AB979" i="1" s="1"/>
  <c r="AA963" i="1"/>
  <c r="AB963" i="1" s="1"/>
  <c r="AA947" i="1"/>
  <c r="AB947" i="1" s="1"/>
  <c r="AA931" i="1"/>
  <c r="AB931" i="1" s="1"/>
  <c r="AA915" i="1"/>
  <c r="AB915" i="1" s="1"/>
  <c r="AA899" i="1"/>
  <c r="AB899" i="1" s="1"/>
  <c r="AA883" i="1"/>
  <c r="AB883" i="1" s="1"/>
  <c r="AA867" i="1"/>
  <c r="AB867" i="1" s="1"/>
  <c r="AA851" i="1"/>
  <c r="AB851" i="1" s="1"/>
  <c r="AA835" i="1"/>
  <c r="AB835" i="1" s="1"/>
  <c r="AA819" i="1"/>
  <c r="AB819" i="1" s="1"/>
  <c r="AA803" i="1"/>
  <c r="AB803" i="1" s="1"/>
  <c r="AA787" i="1"/>
  <c r="AB787" i="1" s="1"/>
  <c r="AA771" i="1"/>
  <c r="AB771" i="1" s="1"/>
  <c r="AA755" i="1"/>
  <c r="AB755" i="1" s="1"/>
  <c r="AA739" i="1"/>
  <c r="AB739" i="1" s="1"/>
  <c r="AA723" i="1"/>
  <c r="AB723" i="1" s="1"/>
  <c r="AA707" i="1"/>
  <c r="AB707" i="1" s="1"/>
  <c r="AA691" i="1"/>
  <c r="AB691" i="1" s="1"/>
  <c r="AA675" i="1"/>
  <c r="AB675" i="1" s="1"/>
  <c r="AA659" i="1"/>
  <c r="AB659" i="1" s="1"/>
  <c r="AA643" i="1"/>
  <c r="AB643" i="1" s="1"/>
  <c r="AA627" i="1"/>
  <c r="AB627" i="1" s="1"/>
  <c r="AA611" i="1"/>
  <c r="AB611" i="1" s="1"/>
  <c r="AA595" i="1"/>
  <c r="AB595" i="1" s="1"/>
  <c r="AA579" i="1"/>
  <c r="AB579" i="1" s="1"/>
  <c r="AA563" i="1"/>
  <c r="AB563" i="1" s="1"/>
  <c r="AA547" i="1"/>
  <c r="AB547" i="1" s="1"/>
  <c r="AA531" i="1"/>
  <c r="AB531" i="1" s="1"/>
  <c r="AA515" i="1"/>
  <c r="AB515" i="1" s="1"/>
  <c r="AA499" i="1"/>
  <c r="AB499" i="1" s="1"/>
  <c r="AA483" i="1"/>
  <c r="AB483" i="1" s="1"/>
  <c r="F489" i="7" s="1"/>
  <c r="J489" i="7" s="1"/>
  <c r="AA467" i="1"/>
  <c r="AB467" i="1" s="1"/>
  <c r="F473" i="7" s="1"/>
  <c r="J473" i="7" s="1"/>
  <c r="AA451" i="1"/>
  <c r="AB451" i="1" s="1"/>
  <c r="F457" i="7" s="1"/>
  <c r="J457" i="7" s="1"/>
  <c r="AA435" i="1"/>
  <c r="AB435" i="1" s="1"/>
  <c r="F441" i="7" s="1"/>
  <c r="J441" i="7" s="1"/>
  <c r="AA419" i="1"/>
  <c r="AB419" i="1" s="1"/>
  <c r="F425" i="7" s="1"/>
  <c r="J425" i="7" s="1"/>
  <c r="AA403" i="1"/>
  <c r="AB403" i="1" s="1"/>
  <c r="F409" i="7" s="1"/>
  <c r="J409" i="7" s="1"/>
  <c r="AA387" i="1"/>
  <c r="AB387" i="1" s="1"/>
  <c r="F393" i="7" s="1"/>
  <c r="AA371" i="1"/>
  <c r="AB371" i="1" s="1"/>
  <c r="F377" i="7" s="1"/>
  <c r="J377" i="7" s="1"/>
  <c r="AA355" i="1"/>
  <c r="AB355" i="1" s="1"/>
  <c r="F361" i="7" s="1"/>
  <c r="AA339" i="1"/>
  <c r="AB339" i="1" s="1"/>
  <c r="F345" i="7" s="1"/>
  <c r="J345" i="7" s="1"/>
  <c r="AA323" i="1"/>
  <c r="AB323" i="1" s="1"/>
  <c r="F329" i="7" s="1"/>
  <c r="AA307" i="1"/>
  <c r="AB307" i="1" s="1"/>
  <c r="F313" i="7" s="1"/>
  <c r="J313" i="7" s="1"/>
  <c r="AA291" i="1"/>
  <c r="AB291" i="1" s="1"/>
  <c r="F297" i="7" s="1"/>
  <c r="J297" i="7" s="1"/>
  <c r="AA275" i="1"/>
  <c r="AB275" i="1" s="1"/>
  <c r="F281" i="7" s="1"/>
  <c r="J281" i="7" s="1"/>
  <c r="F504" i="7"/>
  <c r="J504" i="7" s="1"/>
  <c r="F360" i="7"/>
  <c r="J360" i="7" s="1"/>
  <c r="F260" i="7"/>
  <c r="J260" i="7" s="1"/>
  <c r="F252" i="7"/>
  <c r="J252" i="7" s="1"/>
  <c r="F243" i="7"/>
  <c r="J243" i="7" s="1"/>
  <c r="F235" i="7"/>
  <c r="J235" i="7" s="1"/>
  <c r="F227" i="7"/>
  <c r="J227" i="7" s="1"/>
  <c r="F218" i="7"/>
  <c r="F210" i="7"/>
  <c r="J210" i="7" s="1"/>
  <c r="F202" i="7"/>
  <c r="J202" i="7" s="1"/>
  <c r="F168" i="7"/>
  <c r="J168" i="7" s="1"/>
  <c r="F160" i="7"/>
  <c r="J160" i="7" s="1"/>
  <c r="F152" i="7"/>
  <c r="J152" i="7" s="1"/>
  <c r="F143" i="7"/>
  <c r="J143" i="7" s="1"/>
  <c r="F135" i="7"/>
  <c r="J135" i="7" s="1"/>
  <c r="F126" i="7"/>
  <c r="F118" i="7"/>
  <c r="J118" i="7" s="1"/>
  <c r="F110" i="7"/>
  <c r="J110" i="7" s="1"/>
  <c r="F102" i="7"/>
  <c r="J102" i="7" s="1"/>
  <c r="F94" i="7"/>
  <c r="AA423" i="1"/>
  <c r="AB423" i="1" s="1"/>
  <c r="F429" i="7" s="1"/>
  <c r="J429" i="7" s="1"/>
  <c r="AA941" i="1"/>
  <c r="AB941" i="1" s="1"/>
  <c r="F947" i="7" s="1"/>
  <c r="J947" i="7" s="1"/>
  <c r="AA901" i="1"/>
  <c r="AB901" i="1" s="1"/>
  <c r="F907" i="7" s="1"/>
  <c r="J907" i="7" s="1"/>
  <c r="AA869" i="1"/>
  <c r="AB869" i="1" s="1"/>
  <c r="F875" i="7" s="1"/>
  <c r="F1320" i="7"/>
  <c r="J1320" i="7" s="1"/>
  <c r="AA829" i="1"/>
  <c r="AB829" i="1" s="1"/>
  <c r="F835" i="7" s="1"/>
  <c r="J835" i="7" s="1"/>
  <c r="AA3012" i="1"/>
  <c r="AB3012" i="1" s="1"/>
  <c r="F3018" i="7" s="1"/>
  <c r="AA2980" i="1"/>
  <c r="AB2980" i="1" s="1"/>
  <c r="F2986" i="7" s="1"/>
  <c r="AA2971" i="1"/>
  <c r="AB2971" i="1" s="1"/>
  <c r="F2977" i="7" s="1"/>
  <c r="J2977" i="7" s="1"/>
  <c r="AA2947" i="1"/>
  <c r="AB2947" i="1" s="1"/>
  <c r="F2953" i="7" s="1"/>
  <c r="J2953" i="7" s="1"/>
  <c r="AA2937" i="1"/>
  <c r="AB2937" i="1" s="1"/>
  <c r="F2943" i="7" s="1"/>
  <c r="J2943" i="7" s="1"/>
  <c r="AA2899" i="1"/>
  <c r="AB2899" i="1" s="1"/>
  <c r="F2905" i="7" s="1"/>
  <c r="J2905" i="7" s="1"/>
  <c r="AA2984" i="1"/>
  <c r="AB2984" i="1" s="1"/>
  <c r="F2990" i="7" s="1"/>
  <c r="J2990" i="7" s="1"/>
  <c r="AA2955" i="1"/>
  <c r="AB2955" i="1" s="1"/>
  <c r="F2961" i="7" s="1"/>
  <c r="J2961" i="7" s="1"/>
  <c r="AA2738" i="1"/>
  <c r="AB2738" i="1" s="1"/>
  <c r="F2744" i="7" s="1"/>
  <c r="J2744" i="7" s="1"/>
  <c r="AA2652" i="1"/>
  <c r="AB2652" i="1" s="1"/>
  <c r="F2658" i="7" s="1"/>
  <c r="AA2630" i="1"/>
  <c r="AB2630" i="1" s="1"/>
  <c r="F2636" i="7" s="1"/>
  <c r="J2636" i="7" s="1"/>
  <c r="AA2594" i="1"/>
  <c r="AB2594" i="1" s="1"/>
  <c r="F2600" i="7" s="1"/>
  <c r="J2600" i="7" s="1"/>
  <c r="AA2578" i="1"/>
  <c r="AB2578" i="1" s="1"/>
  <c r="F2584" i="7" s="1"/>
  <c r="J2584" i="7" s="1"/>
  <c r="AA2782" i="1"/>
  <c r="AB2782" i="1" s="1"/>
  <c r="F2788" i="7" s="1"/>
  <c r="AA2764" i="1"/>
  <c r="AB2764" i="1" s="1"/>
  <c r="F2770" i="7" s="1"/>
  <c r="J2770" i="7" s="1"/>
  <c r="AA2740" i="1"/>
  <c r="AB2740" i="1" s="1"/>
  <c r="F2746" i="7" s="1"/>
  <c r="J2746" i="7" s="1"/>
  <c r="AA2680" i="1"/>
  <c r="AB2680" i="1" s="1"/>
  <c r="F2686" i="7" s="1"/>
  <c r="J2686" i="7" s="1"/>
  <c r="AA2632" i="1"/>
  <c r="AB2632" i="1" s="1"/>
  <c r="F2638" i="7" s="1"/>
  <c r="AA2613" i="1"/>
  <c r="AB2613" i="1" s="1"/>
  <c r="F2619" i="7" s="1"/>
  <c r="J2619" i="7" s="1"/>
  <c r="AA2605" i="1"/>
  <c r="AB2605" i="1" s="1"/>
  <c r="F2611" i="7" s="1"/>
  <c r="J2611" i="7" s="1"/>
  <c r="AA2542" i="1"/>
  <c r="AB2542" i="1" s="1"/>
  <c r="F2548" i="7" s="1"/>
  <c r="J2548" i="7" s="1"/>
  <c r="AA2526" i="1"/>
  <c r="AB2526" i="1" s="1"/>
  <c r="F2532" i="7" s="1"/>
  <c r="AA2509" i="1"/>
  <c r="AB2509" i="1" s="1"/>
  <c r="F2515" i="7" s="1"/>
  <c r="J2515" i="7" s="1"/>
  <c r="AA2089" i="1"/>
  <c r="AB2089" i="1" s="1"/>
  <c r="F2095" i="7" s="1"/>
  <c r="J2095" i="7" s="1"/>
  <c r="AA1967" i="1"/>
  <c r="AB1967" i="1" s="1"/>
  <c r="F1973" i="7" s="1"/>
  <c r="J1973" i="7" s="1"/>
  <c r="AA1823" i="1"/>
  <c r="AB1823" i="1" s="1"/>
  <c r="F1829" i="7" s="1"/>
  <c r="AA1795" i="1"/>
  <c r="AB1795" i="1" s="1"/>
  <c r="F1801" i="7" s="1"/>
  <c r="J1801" i="7" s="1"/>
  <c r="AA1695" i="1"/>
  <c r="AB1695" i="1" s="1"/>
  <c r="F1701" i="7" s="1"/>
  <c r="J1701" i="7" s="1"/>
  <c r="AA1659" i="1"/>
  <c r="AB1659" i="1" s="1"/>
  <c r="F1665" i="7" s="1"/>
  <c r="J1665" i="7" s="1"/>
  <c r="AA1621" i="1"/>
  <c r="AB1621" i="1" s="1"/>
  <c r="F1627" i="7" s="1"/>
  <c r="AA1583" i="1"/>
  <c r="AB1583" i="1" s="1"/>
  <c r="F1589" i="7" s="1"/>
  <c r="J1589" i="7" s="1"/>
  <c r="AA1523" i="1"/>
  <c r="AB1523" i="1" s="1"/>
  <c r="F1529" i="7" s="1"/>
  <c r="J1529" i="7" s="1"/>
  <c r="AA1397" i="1"/>
  <c r="AB1397" i="1" s="1"/>
  <c r="F1403" i="7" s="1"/>
  <c r="J1403" i="7" s="1"/>
  <c r="AA1393" i="1"/>
  <c r="AB1393" i="1" s="1"/>
  <c r="F1399" i="7" s="1"/>
  <c r="AA1331" i="1"/>
  <c r="AB1331" i="1" s="1"/>
  <c r="F1337" i="7" s="1"/>
  <c r="J1337" i="7" s="1"/>
  <c r="AA1327" i="1"/>
  <c r="AB1327" i="1" s="1"/>
  <c r="F1333" i="7" s="1"/>
  <c r="J1333" i="7" s="1"/>
  <c r="AA2318" i="1"/>
  <c r="AB2318" i="1" s="1"/>
  <c r="F2324" i="7" s="1"/>
  <c r="J2324" i="7" s="1"/>
  <c r="AA2302" i="1"/>
  <c r="AB2302" i="1" s="1"/>
  <c r="F2308" i="7" s="1"/>
  <c r="AA2286" i="1"/>
  <c r="AB2286" i="1" s="1"/>
  <c r="F2292" i="7" s="1"/>
  <c r="J2292" i="7" s="1"/>
  <c r="AA2270" i="1"/>
  <c r="AB2270" i="1" s="1"/>
  <c r="F2276" i="7" s="1"/>
  <c r="J2276" i="7" s="1"/>
  <c r="AA2254" i="1"/>
  <c r="AB2254" i="1" s="1"/>
  <c r="F2260" i="7" s="1"/>
  <c r="J2260" i="7" s="1"/>
  <c r="AA2238" i="1"/>
  <c r="AB2238" i="1" s="1"/>
  <c r="F2244" i="7" s="1"/>
  <c r="AA2222" i="1"/>
  <c r="AB2222" i="1" s="1"/>
  <c r="F2228" i="7" s="1"/>
  <c r="J2228" i="7" s="1"/>
  <c r="AA2206" i="1"/>
  <c r="AB2206" i="1" s="1"/>
  <c r="F2212" i="7" s="1"/>
  <c r="J2212" i="7" s="1"/>
  <c r="AA2190" i="1"/>
  <c r="AB2190" i="1" s="1"/>
  <c r="F2196" i="7" s="1"/>
  <c r="J2196" i="7" s="1"/>
  <c r="AA2174" i="1"/>
  <c r="AB2174" i="1" s="1"/>
  <c r="F2180" i="7" s="1"/>
  <c r="AA2162" i="1"/>
  <c r="AB2162" i="1" s="1"/>
  <c r="F2168" i="7" s="1"/>
  <c r="J2168" i="7" s="1"/>
  <c r="AA2154" i="1"/>
  <c r="AB2154" i="1" s="1"/>
  <c r="F2160" i="7" s="1"/>
  <c r="J2160" i="7" s="1"/>
  <c r="AA2146" i="1"/>
  <c r="AB2146" i="1" s="1"/>
  <c r="F2152" i="7" s="1"/>
  <c r="J2152" i="7" s="1"/>
  <c r="AA2138" i="1"/>
  <c r="AB2138" i="1" s="1"/>
  <c r="F2144" i="7" s="1"/>
  <c r="AA2130" i="1"/>
  <c r="AB2130" i="1" s="1"/>
  <c r="F2136" i="7" s="1"/>
  <c r="J2136" i="7" s="1"/>
  <c r="AA2122" i="1"/>
  <c r="AB2122" i="1" s="1"/>
  <c r="F2128" i="7" s="1"/>
  <c r="AA2114" i="1"/>
  <c r="AB2114" i="1" s="1"/>
  <c r="F2120" i="7" s="1"/>
  <c r="J2120" i="7" s="1"/>
  <c r="AA1947" i="1"/>
  <c r="AB1947" i="1" s="1"/>
  <c r="F1953" i="7" s="1"/>
  <c r="AA1879" i="1"/>
  <c r="AB1879" i="1" s="1"/>
  <c r="F1885" i="7" s="1"/>
  <c r="J1885" i="7" s="1"/>
  <c r="AA1851" i="1"/>
  <c r="AB1851" i="1" s="1"/>
  <c r="F1857" i="7" s="1"/>
  <c r="J1857" i="7" s="1"/>
  <c r="AA1751" i="1"/>
  <c r="AB1751" i="1" s="1"/>
  <c r="F1757" i="7" s="1"/>
  <c r="J1757" i="7" s="1"/>
  <c r="AA1723" i="1"/>
  <c r="AB1723" i="1" s="1"/>
  <c r="F1729" i="7" s="1"/>
  <c r="AA1643" i="1"/>
  <c r="AB1643" i="1" s="1"/>
  <c r="F1649" i="7" s="1"/>
  <c r="J1649" i="7" s="1"/>
  <c r="AA1605" i="1"/>
  <c r="AB1605" i="1" s="1"/>
  <c r="F1611" i="7" s="1"/>
  <c r="J1611" i="7" s="1"/>
  <c r="AA1567" i="1"/>
  <c r="AB1567" i="1" s="1"/>
  <c r="F1573" i="7" s="1"/>
  <c r="J1573" i="7" s="1"/>
  <c r="AA1507" i="1"/>
  <c r="AB1507" i="1" s="1"/>
  <c r="F1513" i="7" s="1"/>
  <c r="J1513" i="7" s="1"/>
  <c r="AA1500" i="1"/>
  <c r="AB1500" i="1" s="1"/>
  <c r="F1506" i="7" s="1"/>
  <c r="J1506" i="7" s="1"/>
  <c r="AA1492" i="1"/>
  <c r="AB1492" i="1" s="1"/>
  <c r="F1498" i="7" s="1"/>
  <c r="J1498" i="7" s="1"/>
  <c r="AA1484" i="1"/>
  <c r="AB1484" i="1" s="1"/>
  <c r="F1490" i="7" s="1"/>
  <c r="J1490" i="7" s="1"/>
  <c r="AA1476" i="1"/>
  <c r="AB1476" i="1" s="1"/>
  <c r="F1482" i="7" s="1"/>
  <c r="AA1468" i="1"/>
  <c r="AB1468" i="1" s="1"/>
  <c r="F1474" i="7" s="1"/>
  <c r="J1474" i="7" s="1"/>
  <c r="AA1460" i="1"/>
  <c r="AB1460" i="1" s="1"/>
  <c r="F1466" i="7" s="1"/>
  <c r="J1466" i="7" s="1"/>
  <c r="AA1452" i="1"/>
  <c r="AB1452" i="1" s="1"/>
  <c r="F1458" i="7" s="1"/>
  <c r="J1458" i="7" s="1"/>
  <c r="AA1444" i="1"/>
  <c r="AB1444" i="1" s="1"/>
  <c r="F1450" i="7" s="1"/>
  <c r="AA1436" i="1"/>
  <c r="AB1436" i="1" s="1"/>
  <c r="F1442" i="7" s="1"/>
  <c r="J1442" i="7" s="1"/>
  <c r="AA1428" i="1"/>
  <c r="AB1428" i="1" s="1"/>
  <c r="F1434" i="7" s="1"/>
  <c r="J1434" i="7" s="1"/>
  <c r="AA1373" i="1"/>
  <c r="AB1373" i="1" s="1"/>
  <c r="F1379" i="7" s="1"/>
  <c r="J1379" i="7" s="1"/>
  <c r="AA1369" i="1"/>
  <c r="AB1369" i="1" s="1"/>
  <c r="F1375" i="7" s="1"/>
  <c r="J1375" i="7" s="1"/>
  <c r="AA1307" i="1"/>
  <c r="AB1307" i="1" s="1"/>
  <c r="F1313" i="7" s="1"/>
  <c r="J1313" i="7" s="1"/>
  <c r="AA2159" i="1"/>
  <c r="AB2159" i="1" s="1"/>
  <c r="F2165" i="7" s="1"/>
  <c r="J2165" i="7" s="1"/>
  <c r="AA2151" i="1"/>
  <c r="AB2151" i="1" s="1"/>
  <c r="F2157" i="7" s="1"/>
  <c r="AA2143" i="1"/>
  <c r="AB2143" i="1" s="1"/>
  <c r="F2149" i="7" s="1"/>
  <c r="AA2135" i="1"/>
  <c r="AB2135" i="1" s="1"/>
  <c r="F2141" i="7" s="1"/>
  <c r="J2141" i="7" s="1"/>
  <c r="AA2127" i="1"/>
  <c r="AB2127" i="1" s="1"/>
  <c r="F2133" i="7" s="1"/>
  <c r="J2133" i="7" s="1"/>
  <c r="AA2119" i="1"/>
  <c r="AB2119" i="1" s="1"/>
  <c r="F2125" i="7" s="1"/>
  <c r="AA2111" i="1"/>
  <c r="AB2111" i="1" s="1"/>
  <c r="F2117" i="7" s="1"/>
  <c r="AA2100" i="1"/>
  <c r="AB2100" i="1" s="1"/>
  <c r="F2106" i="7" s="1"/>
  <c r="J2106" i="7" s="1"/>
  <c r="AA1959" i="1"/>
  <c r="AB1959" i="1" s="1"/>
  <c r="F1965" i="7" s="1"/>
  <c r="J1965" i="7" s="1"/>
  <c r="AA1839" i="1"/>
  <c r="AB1839" i="1" s="1"/>
  <c r="F1845" i="7" s="1"/>
  <c r="J1845" i="7" s="1"/>
  <c r="AA1811" i="1"/>
  <c r="AB1811" i="1" s="1"/>
  <c r="F1817" i="7" s="1"/>
  <c r="AA1711" i="1"/>
  <c r="AB1711" i="1" s="1"/>
  <c r="F1717" i="7" s="1"/>
  <c r="J1717" i="7" s="1"/>
  <c r="AA1683" i="1"/>
  <c r="AB1683" i="1" s="1"/>
  <c r="F1689" i="7" s="1"/>
  <c r="J1689" i="7" s="1"/>
  <c r="AA1232" i="1"/>
  <c r="AB1232" i="1" s="1"/>
  <c r="F1238" i="7" s="1"/>
  <c r="AA1168" i="1"/>
  <c r="AB1168" i="1" s="1"/>
  <c r="F1174" i="7" s="1"/>
  <c r="AA1104" i="1"/>
  <c r="AB1104" i="1" s="1"/>
  <c r="F1110" i="7" s="1"/>
  <c r="J1110" i="7" s="1"/>
  <c r="AA1040" i="1"/>
  <c r="AB1040" i="1" s="1"/>
  <c r="F1046" i="7" s="1"/>
  <c r="J1046" i="7" s="1"/>
  <c r="AA790" i="1"/>
  <c r="AB790" i="1" s="1"/>
  <c r="F796" i="7" s="1"/>
  <c r="AA758" i="1"/>
  <c r="AB758" i="1" s="1"/>
  <c r="F764" i="7" s="1"/>
  <c r="AA438" i="1"/>
  <c r="AB438" i="1" s="1"/>
  <c r="F444" i="7" s="1"/>
  <c r="J444" i="7" s="1"/>
  <c r="AA744" i="1"/>
  <c r="AB744" i="1" s="1"/>
  <c r="F750" i="7" s="1"/>
  <c r="J750" i="7" s="1"/>
  <c r="AA710" i="1"/>
  <c r="AB710" i="1" s="1"/>
  <c r="F716" i="7" s="1"/>
  <c r="J716" i="7" s="1"/>
  <c r="AA552" i="1"/>
  <c r="AB552" i="1" s="1"/>
  <c r="F558" i="7" s="1"/>
  <c r="AA854" i="1"/>
  <c r="AB854" i="1" s="1"/>
  <c r="F860" i="7" s="1"/>
  <c r="J860" i="7" s="1"/>
  <c r="AA760" i="1"/>
  <c r="AB760" i="1" s="1"/>
  <c r="F766" i="7" s="1"/>
  <c r="J766" i="7" s="1"/>
  <c r="AA502" i="1"/>
  <c r="AB502" i="1" s="1"/>
  <c r="F508" i="7" s="1"/>
  <c r="AA440" i="1"/>
  <c r="AB440" i="1" s="1"/>
  <c r="F446" i="7" s="1"/>
  <c r="AA822" i="1"/>
  <c r="AB822" i="1" s="1"/>
  <c r="F828" i="7" s="1"/>
  <c r="J828" i="7" s="1"/>
  <c r="AA734" i="1"/>
  <c r="AB734" i="1" s="1"/>
  <c r="F740" i="7" s="1"/>
  <c r="J740" i="7" s="1"/>
  <c r="AA902" i="1"/>
  <c r="AB902" i="1" s="1"/>
  <c r="F908" i="7" s="1"/>
  <c r="AA894" i="1"/>
  <c r="AB894" i="1" s="1"/>
  <c r="F900" i="7" s="1"/>
  <c r="AA886" i="1"/>
  <c r="AB886" i="1" s="1"/>
  <c r="F892" i="7" s="1"/>
  <c r="J892" i="7" s="1"/>
  <c r="AA878" i="1"/>
  <c r="AB878" i="1" s="1"/>
  <c r="F884" i="7" s="1"/>
  <c r="J884" i="7" s="1"/>
  <c r="AA870" i="1"/>
  <c r="AB870" i="1" s="1"/>
  <c r="F876" i="7" s="1"/>
  <c r="AA862" i="1"/>
  <c r="AB862" i="1" s="1"/>
  <c r="F868" i="7" s="1"/>
  <c r="AA608" i="1"/>
  <c r="AB608" i="1" s="1"/>
  <c r="F614" i="7" s="1"/>
  <c r="J614" i="7" s="1"/>
  <c r="F3000" i="7"/>
  <c r="J3000" i="7" s="1"/>
  <c r="F2985" i="7"/>
  <c r="J2985" i="7" s="1"/>
  <c r="F2928" i="7"/>
  <c r="F2912" i="7"/>
  <c r="J2912" i="7" s="1"/>
  <c r="F2896" i="7"/>
  <c r="J2896" i="7" s="1"/>
  <c r="F2880" i="7"/>
  <c r="F2864" i="7"/>
  <c r="J2864" i="7" s="1"/>
  <c r="F2848" i="7"/>
  <c r="J2848" i="7" s="1"/>
  <c r="F2832" i="7"/>
  <c r="J2832" i="7" s="1"/>
  <c r="AA2938" i="1"/>
  <c r="AB2938" i="1" s="1"/>
  <c r="F2934" i="7"/>
  <c r="J2934" i="7" s="1"/>
  <c r="AA2920" i="1"/>
  <c r="AB2920" i="1" s="1"/>
  <c r="F2918" i="7"/>
  <c r="J2918" i="7" s="1"/>
  <c r="F2910" i="7"/>
  <c r="F2902" i="7"/>
  <c r="J2902" i="7" s="1"/>
  <c r="F2894" i="7"/>
  <c r="J2894" i="7" s="1"/>
  <c r="AA2859" i="1"/>
  <c r="AB2859" i="1" s="1"/>
  <c r="AA2843" i="1"/>
  <c r="AB2843" i="1" s="1"/>
  <c r="AA2827" i="1"/>
  <c r="AB2827" i="1" s="1"/>
  <c r="F2657" i="7"/>
  <c r="J2657" i="7" s="1"/>
  <c r="F2649" i="7"/>
  <c r="F2641" i="7"/>
  <c r="F2633" i="7"/>
  <c r="J2633" i="7" s="1"/>
  <c r="F3017" i="7"/>
  <c r="J3017" i="7" s="1"/>
  <c r="F2601" i="7"/>
  <c r="J2601" i="7" s="1"/>
  <c r="F2585" i="7"/>
  <c r="J2585" i="7" s="1"/>
  <c r="F2569" i="7"/>
  <c r="F2553" i="7"/>
  <c r="AA2531" i="1"/>
  <c r="AB2531" i="1" s="1"/>
  <c r="AA2515" i="1"/>
  <c r="AB2515" i="1" s="1"/>
  <c r="F2798" i="7"/>
  <c r="AA2837" i="1"/>
  <c r="AB2837" i="1" s="1"/>
  <c r="F2843" i="7" s="1"/>
  <c r="J2843" i="7" s="1"/>
  <c r="AA2464" i="1"/>
  <c r="AB2464" i="1" s="1"/>
  <c r="F2470" i="7" s="1"/>
  <c r="AA2448" i="1"/>
  <c r="AB2448" i="1" s="1"/>
  <c r="F2454" i="7" s="1"/>
  <c r="J2454" i="7" s="1"/>
  <c r="AA2685" i="1"/>
  <c r="AB2685" i="1" s="1"/>
  <c r="F2691" i="7" s="1"/>
  <c r="J2691" i="7" s="1"/>
  <c r="F2512" i="7"/>
  <c r="J2512" i="7" s="1"/>
  <c r="F2496" i="7"/>
  <c r="F2480" i="7"/>
  <c r="J2480" i="7" s="1"/>
  <c r="AA2435" i="1"/>
  <c r="AB2435" i="1" s="1"/>
  <c r="F2437" i="7"/>
  <c r="J2437" i="7" s="1"/>
  <c r="AA2419" i="1"/>
  <c r="AB2419" i="1" s="1"/>
  <c r="F2421" i="7"/>
  <c r="J2421" i="7" s="1"/>
  <c r="AA2403" i="1"/>
  <c r="AB2403" i="1" s="1"/>
  <c r="F2405" i="7"/>
  <c r="J2405" i="7" s="1"/>
  <c r="AA2387" i="1"/>
  <c r="AB2387" i="1" s="1"/>
  <c r="F2389" i="7"/>
  <c r="J2389" i="7" s="1"/>
  <c r="AA2371" i="1"/>
  <c r="AB2371" i="1" s="1"/>
  <c r="F2373" i="7"/>
  <c r="J2373" i="7" s="1"/>
  <c r="AA2355" i="1"/>
  <c r="AB2355" i="1" s="1"/>
  <c r="F2357" i="7"/>
  <c r="J2357" i="7" s="1"/>
  <c r="AA2339" i="1"/>
  <c r="AB2339" i="1" s="1"/>
  <c r="F2341" i="7"/>
  <c r="J2341" i="7" s="1"/>
  <c r="AA2323" i="1"/>
  <c r="AB2323" i="1" s="1"/>
  <c r="F2329" i="7" s="1"/>
  <c r="AA2307" i="1"/>
  <c r="AB2307" i="1" s="1"/>
  <c r="F2313" i="7" s="1"/>
  <c r="AA2291" i="1"/>
  <c r="AB2291" i="1" s="1"/>
  <c r="F2297" i="7" s="1"/>
  <c r="AA2275" i="1"/>
  <c r="AB2275" i="1" s="1"/>
  <c r="F2281" i="7" s="1"/>
  <c r="J2281" i="7" s="1"/>
  <c r="AA2259" i="1"/>
  <c r="AB2259" i="1" s="1"/>
  <c r="F2265" i="7" s="1"/>
  <c r="AA2243" i="1"/>
  <c r="AB2243" i="1" s="1"/>
  <c r="F2249" i="7" s="1"/>
  <c r="J2249" i="7" s="1"/>
  <c r="AA2227" i="1"/>
  <c r="AB2227" i="1" s="1"/>
  <c r="F2233" i="7" s="1"/>
  <c r="J2233" i="7" s="1"/>
  <c r="F2224" i="7"/>
  <c r="J2224" i="7" s="1"/>
  <c r="F2192" i="7"/>
  <c r="F2108" i="7"/>
  <c r="F2092" i="7"/>
  <c r="AA1844" i="1"/>
  <c r="AB1844" i="1" s="1"/>
  <c r="F1850" i="7" s="1"/>
  <c r="J1850" i="7" s="1"/>
  <c r="AA1828" i="1"/>
  <c r="AB1828" i="1" s="1"/>
  <c r="F1834" i="7" s="1"/>
  <c r="J1834" i="7" s="1"/>
  <c r="AA1700" i="1"/>
  <c r="AB1700" i="1" s="1"/>
  <c r="F1706" i="7" s="1"/>
  <c r="J1706" i="7" s="1"/>
  <c r="AA1588" i="1"/>
  <c r="AB1588" i="1" s="1"/>
  <c r="F1594" i="7" s="1"/>
  <c r="J1594" i="7" s="1"/>
  <c r="AA1572" i="1"/>
  <c r="AB1572" i="1" s="1"/>
  <c r="F1578" i="7" s="1"/>
  <c r="J1578" i="7" s="1"/>
  <c r="AA1986" i="1"/>
  <c r="AB1986" i="1" s="1"/>
  <c r="F1992" i="7" s="1"/>
  <c r="J1992" i="7" s="1"/>
  <c r="AA1922" i="1"/>
  <c r="AB1922" i="1" s="1"/>
  <c r="F1928" i="7" s="1"/>
  <c r="J1928" i="7" s="1"/>
  <c r="AA1858" i="1"/>
  <c r="AB1858" i="1" s="1"/>
  <c r="F1864" i="7" s="1"/>
  <c r="J1864" i="7" s="1"/>
  <c r="AA1842" i="1"/>
  <c r="AB1842" i="1" s="1"/>
  <c r="F1848" i="7" s="1"/>
  <c r="J1848" i="7" s="1"/>
  <c r="AA1714" i="1"/>
  <c r="AB1714" i="1" s="1"/>
  <c r="F1720" i="7" s="1"/>
  <c r="F1271" i="7"/>
  <c r="F1123" i="7"/>
  <c r="J1123" i="7" s="1"/>
  <c r="F1059" i="7"/>
  <c r="F971" i="7"/>
  <c r="F963" i="7"/>
  <c r="J963" i="7" s="1"/>
  <c r="F867" i="7"/>
  <c r="F811" i="7"/>
  <c r="J811" i="7" s="1"/>
  <c r="F803" i="7"/>
  <c r="J803" i="7" s="1"/>
  <c r="F755" i="7"/>
  <c r="J755" i="7" s="1"/>
  <c r="F723" i="7"/>
  <c r="J723" i="7" s="1"/>
  <c r="F651" i="7"/>
  <c r="J651" i="7" s="1"/>
  <c r="F627" i="7"/>
  <c r="J627" i="7" s="1"/>
  <c r="F507" i="7"/>
  <c r="J507" i="7" s="1"/>
  <c r="F355" i="7"/>
  <c r="J355" i="7" s="1"/>
  <c r="AA1356" i="1"/>
  <c r="AB1356" i="1" s="1"/>
  <c r="F1362" i="7" s="1"/>
  <c r="F1416" i="7"/>
  <c r="J1416" i="7" s="1"/>
  <c r="F1288" i="7"/>
  <c r="J1288" i="7" s="1"/>
  <c r="AA1221" i="1"/>
  <c r="AB1221" i="1" s="1"/>
  <c r="F1227" i="7" s="1"/>
  <c r="AA1181" i="1"/>
  <c r="AB1181" i="1" s="1"/>
  <c r="F1187" i="7" s="1"/>
  <c r="AA1149" i="1"/>
  <c r="AB1149" i="1" s="1"/>
  <c r="F1155" i="7" s="1"/>
  <c r="J1155" i="7" s="1"/>
  <c r="AA1109" i="1"/>
  <c r="AB1109" i="1" s="1"/>
  <c r="F1115" i="7" s="1"/>
  <c r="J1115" i="7" s="1"/>
  <c r="AA1061" i="1"/>
  <c r="AB1061" i="1" s="1"/>
  <c r="F1067" i="7" s="1"/>
  <c r="AA1005" i="1"/>
  <c r="AB1005" i="1" s="1"/>
  <c r="F1011" i="7" s="1"/>
  <c r="J1011" i="7" s="1"/>
  <c r="AA933" i="1"/>
  <c r="AB933" i="1" s="1"/>
  <c r="F939" i="7" s="1"/>
  <c r="J939" i="7" s="1"/>
  <c r="F1312" i="7"/>
  <c r="F1269" i="7"/>
  <c r="J1269" i="7" s="1"/>
  <c r="F1253" i="7"/>
  <c r="J1253" i="7" s="1"/>
  <c r="AA1215" i="1"/>
  <c r="AB1215" i="1" s="1"/>
  <c r="AA1183" i="1"/>
  <c r="AB1183" i="1" s="1"/>
  <c r="AA1151" i="1"/>
  <c r="AB1151" i="1" s="1"/>
  <c r="AA1119" i="1"/>
  <c r="AB1119" i="1" s="1"/>
  <c r="AA1087" i="1"/>
  <c r="AB1087" i="1" s="1"/>
  <c r="AA1055" i="1"/>
  <c r="AB1055" i="1" s="1"/>
  <c r="AA1023" i="1"/>
  <c r="AB1023" i="1" s="1"/>
  <c r="AA991" i="1"/>
  <c r="AB991" i="1" s="1"/>
  <c r="AA959" i="1"/>
  <c r="AB959" i="1" s="1"/>
  <c r="F942" i="7"/>
  <c r="F926" i="7"/>
  <c r="J926" i="7" s="1"/>
  <c r="F910" i="7"/>
  <c r="J910" i="7" s="1"/>
  <c r="F894" i="7"/>
  <c r="F878" i="7"/>
  <c r="J878" i="7" s="1"/>
  <c r="F862" i="7"/>
  <c r="AA831" i="1"/>
  <c r="AB831" i="1" s="1"/>
  <c r="AA799" i="1"/>
  <c r="AB799" i="1" s="1"/>
  <c r="AA767" i="1"/>
  <c r="AB767" i="1" s="1"/>
  <c r="AA735" i="1"/>
  <c r="AB735" i="1" s="1"/>
  <c r="AA703" i="1"/>
  <c r="AB703" i="1" s="1"/>
  <c r="AA671" i="1"/>
  <c r="AB671" i="1" s="1"/>
  <c r="AA639" i="1"/>
  <c r="AB639" i="1" s="1"/>
  <c r="AA607" i="1"/>
  <c r="AB607" i="1" s="1"/>
  <c r="AA575" i="1"/>
  <c r="AB575" i="1" s="1"/>
  <c r="AA543" i="1"/>
  <c r="AB543" i="1" s="1"/>
  <c r="AA511" i="1"/>
  <c r="AB511" i="1" s="1"/>
  <c r="AA479" i="1"/>
  <c r="AB479" i="1" s="1"/>
  <c r="F485" i="7" s="1"/>
  <c r="J485" i="7" s="1"/>
  <c r="AA447" i="1"/>
  <c r="AB447" i="1" s="1"/>
  <c r="F453" i="7" s="1"/>
  <c r="J453" i="7" s="1"/>
  <c r="AA2915" i="1"/>
  <c r="AB2915" i="1" s="1"/>
  <c r="F2921" i="7" s="1"/>
  <c r="J2921" i="7" s="1"/>
  <c r="AA2887" i="1"/>
  <c r="AB2887" i="1" s="1"/>
  <c r="F2893" i="7" s="1"/>
  <c r="J2893" i="7" s="1"/>
  <c r="AA2734" i="1"/>
  <c r="AB2734" i="1" s="1"/>
  <c r="F2740" i="7" s="1"/>
  <c r="J2740" i="7" s="1"/>
  <c r="AA2712" i="1"/>
  <c r="AB2712" i="1" s="1"/>
  <c r="F2718" i="7" s="1"/>
  <c r="J2718" i="7" s="1"/>
  <c r="AA2722" i="1"/>
  <c r="AB2722" i="1" s="1"/>
  <c r="F2728" i="7" s="1"/>
  <c r="AA2330" i="1"/>
  <c r="AB2330" i="1" s="1"/>
  <c r="F2336" i="7" s="1"/>
  <c r="J2336" i="7" s="1"/>
  <c r="AA2314" i="1"/>
  <c r="AB2314" i="1" s="1"/>
  <c r="F2320" i="7" s="1"/>
  <c r="J2320" i="7" s="1"/>
  <c r="AA2298" i="1"/>
  <c r="AB2298" i="1" s="1"/>
  <c r="F2304" i="7" s="1"/>
  <c r="J2304" i="7" s="1"/>
  <c r="AA2282" i="1"/>
  <c r="AB2282" i="1" s="1"/>
  <c r="F2288" i="7" s="1"/>
  <c r="AA2266" i="1"/>
  <c r="AB2266" i="1" s="1"/>
  <c r="F2272" i="7" s="1"/>
  <c r="J2272" i="7" s="1"/>
  <c r="AA2250" i="1"/>
  <c r="AB2250" i="1" s="1"/>
  <c r="F2256" i="7" s="1"/>
  <c r="J2256" i="7" s="1"/>
  <c r="AA2104" i="1"/>
  <c r="AB2104" i="1" s="1"/>
  <c r="F2110" i="7" s="1"/>
  <c r="AA2092" i="1"/>
  <c r="AB2092" i="1" s="1"/>
  <c r="F2098" i="7" s="1"/>
  <c r="AA1995" i="1"/>
  <c r="AB1995" i="1" s="1"/>
  <c r="F2001" i="7" s="1"/>
  <c r="J2001" i="7" s="1"/>
  <c r="AA1931" i="1"/>
  <c r="AB1931" i="1" s="1"/>
  <c r="F1937" i="7" s="1"/>
  <c r="AA1911" i="1"/>
  <c r="AB1911" i="1" s="1"/>
  <c r="F1917" i="7" s="1"/>
  <c r="J1917" i="7" s="1"/>
  <c r="AA1883" i="1"/>
  <c r="AB1883" i="1" s="1"/>
  <c r="F1889" i="7" s="1"/>
  <c r="J1889" i="7" s="1"/>
  <c r="AA1783" i="1"/>
  <c r="AB1783" i="1" s="1"/>
  <c r="F1789" i="7" s="1"/>
  <c r="J1789" i="7" s="1"/>
  <c r="AA1755" i="1"/>
  <c r="AB1755" i="1" s="1"/>
  <c r="F1761" i="7" s="1"/>
  <c r="J1761" i="7" s="1"/>
  <c r="AA1669" i="1"/>
  <c r="AB1669" i="1" s="1"/>
  <c r="F1675" i="7" s="1"/>
  <c r="J1675" i="7" s="1"/>
  <c r="AA1631" i="1"/>
  <c r="AB1631" i="1" s="1"/>
  <c r="F1637" i="7" s="1"/>
  <c r="J1637" i="7" s="1"/>
  <c r="AA1571" i="1"/>
  <c r="AB1571" i="1" s="1"/>
  <c r="F1577" i="7" s="1"/>
  <c r="J1577" i="7" s="1"/>
  <c r="AA1511" i="1"/>
  <c r="AB1511" i="1" s="1"/>
  <c r="F1517" i="7" s="1"/>
  <c r="AA1335" i="1"/>
  <c r="AB1335" i="1" s="1"/>
  <c r="F1341" i="7" s="1"/>
  <c r="J1341" i="7" s="1"/>
  <c r="AA2007" i="1"/>
  <c r="AB2007" i="1" s="1"/>
  <c r="F2013" i="7" s="1"/>
  <c r="AA1943" i="1"/>
  <c r="AB1943" i="1" s="1"/>
  <c r="F1949" i="7" s="1"/>
  <c r="J1949" i="7" s="1"/>
  <c r="AA1871" i="1"/>
  <c r="AB1871" i="1" s="1"/>
  <c r="F1877" i="7" s="1"/>
  <c r="AA1843" i="1"/>
  <c r="AB1843" i="1" s="1"/>
  <c r="F1849" i="7" s="1"/>
  <c r="J1849" i="7" s="1"/>
  <c r="AA1743" i="1"/>
  <c r="AB1743" i="1" s="1"/>
  <c r="F1749" i="7" s="1"/>
  <c r="J1749" i="7" s="1"/>
  <c r="AA1715" i="1"/>
  <c r="AB1715" i="1" s="1"/>
  <c r="F1721" i="7" s="1"/>
  <c r="J1721" i="7" s="1"/>
  <c r="AA1627" i="1"/>
  <c r="AB1627" i="1" s="1"/>
  <c r="F1633" i="7" s="1"/>
  <c r="J1633" i="7" s="1"/>
  <c r="AA1589" i="1"/>
  <c r="AB1589" i="1" s="1"/>
  <c r="F1595" i="7" s="1"/>
  <c r="J1595" i="7" s="1"/>
  <c r="AA1551" i="1"/>
  <c r="AB1551" i="1" s="1"/>
  <c r="F1557" i="7" s="1"/>
  <c r="AA1379" i="1"/>
  <c r="AB1379" i="1" s="1"/>
  <c r="F1385" i="7" s="1"/>
  <c r="J1385" i="7" s="1"/>
  <c r="AA1375" i="1"/>
  <c r="AB1375" i="1" s="1"/>
  <c r="F1381" i="7" s="1"/>
  <c r="J1381" i="7" s="1"/>
  <c r="AA1287" i="1"/>
  <c r="AB1287" i="1" s="1"/>
  <c r="F1293" i="7" s="1"/>
  <c r="J1293" i="7" s="1"/>
  <c r="AA1230" i="1"/>
  <c r="AB1230" i="1" s="1"/>
  <c r="F1236" i="7" s="1"/>
  <c r="J1236" i="7" s="1"/>
  <c r="AA1166" i="1"/>
  <c r="AB1166" i="1" s="1"/>
  <c r="F1172" i="7" s="1"/>
  <c r="J1172" i="7" s="1"/>
  <c r="AA1102" i="1"/>
  <c r="AB1102" i="1" s="1"/>
  <c r="F1108" i="7" s="1"/>
  <c r="J1108" i="7" s="1"/>
  <c r="AA1038" i="1"/>
  <c r="AB1038" i="1" s="1"/>
  <c r="F1044" i="7" s="1"/>
  <c r="J1044" i="7" s="1"/>
  <c r="AA694" i="1"/>
  <c r="AB694" i="1" s="1"/>
  <c r="F700" i="7" s="1"/>
  <c r="J700" i="7" s="1"/>
  <c r="AA504" i="1"/>
  <c r="AB504" i="1" s="1"/>
  <c r="F510" i="7" s="1"/>
  <c r="J510" i="7" s="1"/>
  <c r="AA1128" i="1"/>
  <c r="AB1128" i="1" s="1"/>
  <c r="F1134" i="7" s="1"/>
  <c r="AA606" i="1"/>
  <c r="AB606" i="1" s="1"/>
  <c r="F612" i="7" s="1"/>
  <c r="J612" i="7" s="1"/>
  <c r="AA774" i="1"/>
  <c r="AB774" i="1" s="1"/>
  <c r="F780" i="7" s="1"/>
  <c r="J780" i="7" s="1"/>
  <c r="AA582" i="1"/>
  <c r="AB582" i="1" s="1"/>
  <c r="F588" i="7" s="1"/>
  <c r="J588" i="7" s="1"/>
  <c r="AA454" i="1"/>
  <c r="AB454" i="1" s="1"/>
  <c r="F460" i="7" s="1"/>
  <c r="J460" i="7" s="1"/>
  <c r="AA1192" i="1"/>
  <c r="AB1192" i="1" s="1"/>
  <c r="F1198" i="7" s="1"/>
  <c r="AA960" i="1"/>
  <c r="AB960" i="1" s="1"/>
  <c r="F966" i="7" s="1"/>
  <c r="J966" i="7" s="1"/>
  <c r="AA566" i="1"/>
  <c r="AB566" i="1" s="1"/>
  <c r="F572" i="7" s="1"/>
  <c r="J572" i="7" s="1"/>
  <c r="AA2969" i="1"/>
  <c r="AB2969" i="1" s="1"/>
  <c r="F2975" i="7" s="1"/>
  <c r="J2975" i="7" s="1"/>
  <c r="F2940" i="7"/>
  <c r="J2940" i="7" s="1"/>
  <c r="AA2918" i="1"/>
  <c r="AB2918" i="1" s="1"/>
  <c r="F2908" i="7"/>
  <c r="J2908" i="7" s="1"/>
  <c r="F2876" i="7"/>
  <c r="AA2838" i="1"/>
  <c r="AB2838" i="1" s="1"/>
  <c r="F2828" i="7"/>
  <c r="AA2872" i="1"/>
  <c r="AB2872" i="1" s="1"/>
  <c r="F2878" i="7" s="1"/>
  <c r="J2878" i="7" s="1"/>
  <c r="F2807" i="7"/>
  <c r="J2807" i="7" s="1"/>
  <c r="F2799" i="7"/>
  <c r="J2799" i="7" s="1"/>
  <c r="F2791" i="7"/>
  <c r="F2775" i="7"/>
  <c r="J2775" i="7" s="1"/>
  <c r="F2767" i="7"/>
  <c r="J2767" i="7" s="1"/>
  <c r="AA2753" i="1"/>
  <c r="AB2753" i="1" s="1"/>
  <c r="AA2705" i="1"/>
  <c r="AB2705" i="1" s="1"/>
  <c r="F2703" i="7"/>
  <c r="J2703" i="7" s="1"/>
  <c r="F2695" i="7"/>
  <c r="F2687" i="7"/>
  <c r="J2687" i="7" s="1"/>
  <c r="F2874" i="7"/>
  <c r="F2842" i="7"/>
  <c r="J2842" i="7" s="1"/>
  <c r="AA3006" i="1"/>
  <c r="AB3006" i="1" s="1"/>
  <c r="AA2990" i="1"/>
  <c r="AB2990" i="1" s="1"/>
  <c r="F2946" i="7"/>
  <c r="F2782" i="7"/>
  <c r="J2782" i="7" s="1"/>
  <c r="AA2877" i="1"/>
  <c r="AB2877" i="1" s="1"/>
  <c r="F2883" i="7" s="1"/>
  <c r="J2883" i="7" s="1"/>
  <c r="F2836" i="7"/>
  <c r="J2836" i="7" s="1"/>
  <c r="AA2649" i="1"/>
  <c r="AB2649" i="1" s="1"/>
  <c r="F2655" i="7" s="1"/>
  <c r="AA2821" i="1"/>
  <c r="AB2821" i="1" s="1"/>
  <c r="F2827" i="7" s="1"/>
  <c r="J2827" i="7" s="1"/>
  <c r="F2436" i="7"/>
  <c r="J2436" i="7" s="1"/>
  <c r="F2432" i="7"/>
  <c r="J2432" i="7" s="1"/>
  <c r="F2420" i="7"/>
  <c r="F2416" i="7"/>
  <c r="J2416" i="7" s="1"/>
  <c r="F2404" i="7"/>
  <c r="F2400" i="7"/>
  <c r="J2400" i="7" s="1"/>
  <c r="F2388" i="7"/>
  <c r="F2384" i="7"/>
  <c r="J2384" i="7" s="1"/>
  <c r="F2372" i="7"/>
  <c r="F2368" i="7"/>
  <c r="J2368" i="7" s="1"/>
  <c r="F2352" i="7"/>
  <c r="F2488" i="7"/>
  <c r="J2488" i="7" s="1"/>
  <c r="AA1952" i="1"/>
  <c r="AB1952" i="1" s="1"/>
  <c r="F1958" i="7" s="1"/>
  <c r="J1958" i="7" s="1"/>
  <c r="AA1872" i="1"/>
  <c r="AB1872" i="1" s="1"/>
  <c r="F1878" i="7" s="1"/>
  <c r="AA1856" i="1"/>
  <c r="AB1856" i="1" s="1"/>
  <c r="F1862" i="7" s="1"/>
  <c r="J1862" i="7" s="1"/>
  <c r="AA1728" i="1"/>
  <c r="AB1728" i="1" s="1"/>
  <c r="F1734" i="7" s="1"/>
  <c r="J1734" i="7" s="1"/>
  <c r="AA1648" i="1"/>
  <c r="AB1648" i="1" s="1"/>
  <c r="F1654" i="7" s="1"/>
  <c r="J1654" i="7" s="1"/>
  <c r="AA1632" i="1"/>
  <c r="AB1632" i="1" s="1"/>
  <c r="F1638" i="7" s="1"/>
  <c r="J1638" i="7" s="1"/>
  <c r="AA1998" i="1"/>
  <c r="AB1998" i="1" s="1"/>
  <c r="F2004" i="7" s="1"/>
  <c r="AA1934" i="1"/>
  <c r="AB1934" i="1" s="1"/>
  <c r="F1940" i="7" s="1"/>
  <c r="J1940" i="7" s="1"/>
  <c r="AA1886" i="1"/>
  <c r="AB1886" i="1" s="1"/>
  <c r="F1892" i="7" s="1"/>
  <c r="J1892" i="7" s="1"/>
  <c r="AA1870" i="1"/>
  <c r="AB1870" i="1" s="1"/>
  <c r="F1876" i="7" s="1"/>
  <c r="J1876" i="7" s="1"/>
  <c r="AA1742" i="1"/>
  <c r="AB1742" i="1" s="1"/>
  <c r="F1748" i="7" s="1"/>
  <c r="AA1550" i="1"/>
  <c r="AB1550" i="1" s="1"/>
  <c r="F1556" i="7" s="1"/>
  <c r="AA1534" i="1"/>
  <c r="AB1534" i="1" s="1"/>
  <c r="F1540" i="7" s="1"/>
  <c r="J1540" i="7" s="1"/>
  <c r="F271" i="7"/>
  <c r="J271" i="7" s="1"/>
  <c r="F1402" i="7"/>
  <c r="F1357" i="7"/>
  <c r="J1357" i="7" s="1"/>
  <c r="F1278" i="7"/>
  <c r="J1278" i="7" s="1"/>
  <c r="F427" i="7"/>
  <c r="AA2802" i="1"/>
  <c r="AB2802" i="1" s="1"/>
  <c r="F2808" i="7" s="1"/>
  <c r="J2808" i="7" s="1"/>
  <c r="AA2646" i="1"/>
  <c r="AB2646" i="1" s="1"/>
  <c r="F2652" i="7" s="1"/>
  <c r="J2652" i="7" s="1"/>
  <c r="AA2636" i="1"/>
  <c r="AB2636" i="1" s="1"/>
  <c r="F2642" i="7" s="1"/>
  <c r="J2642" i="7" s="1"/>
  <c r="AA2804" i="1"/>
  <c r="AB2804" i="1" s="1"/>
  <c r="F2810" i="7" s="1"/>
  <c r="AA2694" i="1"/>
  <c r="AB2694" i="1" s="1"/>
  <c r="F2700" i="7" s="1"/>
  <c r="J2700" i="7" s="1"/>
  <c r="AA2648" i="1"/>
  <c r="AB2648" i="1" s="1"/>
  <c r="F2654" i="7" s="1"/>
  <c r="J2654" i="7" s="1"/>
  <c r="AA2617" i="1"/>
  <c r="AB2617" i="1" s="1"/>
  <c r="F2623" i="7" s="1"/>
  <c r="J2623" i="7" s="1"/>
  <c r="AA2609" i="1"/>
  <c r="AB2609" i="1" s="1"/>
  <c r="F2615" i="7" s="1"/>
  <c r="AA2952" i="1"/>
  <c r="AB2952" i="1" s="1"/>
  <c r="F2958" i="7" s="1"/>
  <c r="J2958" i="7" s="1"/>
  <c r="AA2608" i="1"/>
  <c r="AB2608" i="1" s="1"/>
  <c r="F2614" i="7" s="1"/>
  <c r="J2614" i="7" s="1"/>
  <c r="AA2534" i="1"/>
  <c r="AB2534" i="1" s="1"/>
  <c r="F2540" i="7" s="1"/>
  <c r="J2540" i="7" s="1"/>
  <c r="AA2518" i="1"/>
  <c r="AB2518" i="1" s="1"/>
  <c r="F2524" i="7" s="1"/>
  <c r="AA2096" i="1"/>
  <c r="AB2096" i="1" s="1"/>
  <c r="F2102" i="7" s="1"/>
  <c r="J2102" i="7" s="1"/>
  <c r="AA2084" i="1"/>
  <c r="AB2084" i="1" s="1"/>
  <c r="F2090" i="7" s="1"/>
  <c r="J2090" i="7" s="1"/>
  <c r="AA1999" i="1"/>
  <c r="AB1999" i="1" s="1"/>
  <c r="F2005" i="7" s="1"/>
  <c r="AA1935" i="1"/>
  <c r="AB1935" i="1" s="1"/>
  <c r="F1941" i="7" s="1"/>
  <c r="AA1887" i="1"/>
  <c r="AB1887" i="1" s="1"/>
  <c r="F1893" i="7" s="1"/>
  <c r="J1893" i="7" s="1"/>
  <c r="AA1859" i="1"/>
  <c r="AB1859" i="1" s="1"/>
  <c r="F1865" i="7" s="1"/>
  <c r="J1865" i="7" s="1"/>
  <c r="AA1759" i="1"/>
  <c r="AB1759" i="1" s="1"/>
  <c r="F1765" i="7" s="1"/>
  <c r="J1765" i="7" s="1"/>
  <c r="AA1731" i="1"/>
  <c r="AB1731" i="1" s="1"/>
  <c r="F1737" i="7" s="1"/>
  <c r="AA1651" i="1"/>
  <c r="AB1651" i="1" s="1"/>
  <c r="F1657" i="7" s="1"/>
  <c r="J1657" i="7" s="1"/>
  <c r="AA1591" i="1"/>
  <c r="AB1591" i="1" s="1"/>
  <c r="F1597" i="7" s="1"/>
  <c r="J1597" i="7" s="1"/>
  <c r="AA1531" i="1"/>
  <c r="AB1531" i="1" s="1"/>
  <c r="F1537" i="7" s="1"/>
  <c r="J1537" i="7" s="1"/>
  <c r="AA2326" i="1"/>
  <c r="AB2326" i="1" s="1"/>
  <c r="F2332" i="7" s="1"/>
  <c r="AA2310" i="1"/>
  <c r="AB2310" i="1" s="1"/>
  <c r="F2316" i="7" s="1"/>
  <c r="J2316" i="7" s="1"/>
  <c r="AA2294" i="1"/>
  <c r="AB2294" i="1" s="1"/>
  <c r="F2300" i="7" s="1"/>
  <c r="J2300" i="7" s="1"/>
  <c r="AA2278" i="1"/>
  <c r="AB2278" i="1" s="1"/>
  <c r="F2284" i="7" s="1"/>
  <c r="J2284" i="7" s="1"/>
  <c r="AA2262" i="1"/>
  <c r="AB2262" i="1" s="1"/>
  <c r="F2268" i="7" s="1"/>
  <c r="AA2246" i="1"/>
  <c r="AB2246" i="1" s="1"/>
  <c r="F2252" i="7" s="1"/>
  <c r="J2252" i="7" s="1"/>
  <c r="AA2230" i="1"/>
  <c r="AB2230" i="1" s="1"/>
  <c r="F2236" i="7" s="1"/>
  <c r="J2236" i="7" s="1"/>
  <c r="AA2214" i="1"/>
  <c r="AB2214" i="1" s="1"/>
  <c r="F2220" i="7" s="1"/>
  <c r="J2220" i="7" s="1"/>
  <c r="AA2198" i="1"/>
  <c r="AB2198" i="1" s="1"/>
  <c r="F2204" i="7" s="1"/>
  <c r="AA2182" i="1"/>
  <c r="AB2182" i="1" s="1"/>
  <c r="F2188" i="7" s="1"/>
  <c r="J2188" i="7" s="1"/>
  <c r="AA2166" i="1"/>
  <c r="AB2166" i="1" s="1"/>
  <c r="F2172" i="7" s="1"/>
  <c r="J2172" i="7" s="1"/>
  <c r="AA2093" i="1"/>
  <c r="AB2093" i="1" s="1"/>
  <c r="F2099" i="7" s="1"/>
  <c r="J2099" i="7" s="1"/>
  <c r="AA1875" i="1"/>
  <c r="AB1875" i="1" s="1"/>
  <c r="F1881" i="7" s="1"/>
  <c r="AA1775" i="1"/>
  <c r="AB1775" i="1" s="1"/>
  <c r="F1781" i="7" s="1"/>
  <c r="J1781" i="7" s="1"/>
  <c r="AA1747" i="1"/>
  <c r="AB1747" i="1" s="1"/>
  <c r="F1753" i="7" s="1"/>
  <c r="J1753" i="7" s="1"/>
  <c r="AA1653" i="1"/>
  <c r="AB1653" i="1" s="1"/>
  <c r="F1659" i="7" s="1"/>
  <c r="J1659" i="7" s="1"/>
  <c r="AA1615" i="1"/>
  <c r="AB1615" i="1" s="1"/>
  <c r="F1621" i="7" s="1"/>
  <c r="AA1555" i="1"/>
  <c r="AB1555" i="1" s="1"/>
  <c r="F1561" i="7" s="1"/>
  <c r="J1561" i="7" s="1"/>
  <c r="AA1505" i="1"/>
  <c r="AB1505" i="1" s="1"/>
  <c r="F1511" i="7" s="1"/>
  <c r="J1511" i="7" s="1"/>
  <c r="AA1497" i="1"/>
  <c r="AB1497" i="1" s="1"/>
  <c r="F1503" i="7" s="1"/>
  <c r="J1503" i="7" s="1"/>
  <c r="AA1489" i="1"/>
  <c r="AB1489" i="1" s="1"/>
  <c r="F1495" i="7" s="1"/>
  <c r="AA1481" i="1"/>
  <c r="AB1481" i="1" s="1"/>
  <c r="F1487" i="7" s="1"/>
  <c r="J1487" i="7" s="1"/>
  <c r="AA1473" i="1"/>
  <c r="AB1473" i="1" s="1"/>
  <c r="F1479" i="7" s="1"/>
  <c r="J1479" i="7" s="1"/>
  <c r="AA1465" i="1"/>
  <c r="AB1465" i="1" s="1"/>
  <c r="F1471" i="7" s="1"/>
  <c r="J1471" i="7" s="1"/>
  <c r="AA1457" i="1"/>
  <c r="AB1457" i="1" s="1"/>
  <c r="F1463" i="7" s="1"/>
  <c r="AA1449" i="1"/>
  <c r="AB1449" i="1" s="1"/>
  <c r="F1455" i="7" s="1"/>
  <c r="J1455" i="7" s="1"/>
  <c r="AA1441" i="1"/>
  <c r="AB1441" i="1" s="1"/>
  <c r="F1447" i="7" s="1"/>
  <c r="J1447" i="7" s="1"/>
  <c r="AA1433" i="1"/>
  <c r="AB1433" i="1" s="1"/>
  <c r="F1439" i="7" s="1"/>
  <c r="J1439" i="7" s="1"/>
  <c r="AA1411" i="1"/>
  <c r="AB1411" i="1" s="1"/>
  <c r="F1417" i="7" s="1"/>
  <c r="AA1407" i="1"/>
  <c r="AB1407" i="1" s="1"/>
  <c r="F1413" i="7" s="1"/>
  <c r="J1413" i="7" s="1"/>
  <c r="AA1349" i="1"/>
  <c r="AB1349" i="1" s="1"/>
  <c r="F1355" i="7" s="1"/>
  <c r="J1355" i="7" s="1"/>
  <c r="AA1345" i="1"/>
  <c r="AB1345" i="1" s="1"/>
  <c r="F1351" i="7" s="1"/>
  <c r="J1351" i="7" s="1"/>
  <c r="AA1293" i="1"/>
  <c r="AB1293" i="1" s="1"/>
  <c r="F1299" i="7" s="1"/>
  <c r="J1299" i="7" s="1"/>
  <c r="AA982" i="1"/>
  <c r="AB982" i="1" s="1"/>
  <c r="F988" i="7" s="1"/>
  <c r="J988" i="7" s="1"/>
  <c r="AA1311" i="1"/>
  <c r="AB1311" i="1" s="1"/>
  <c r="F1317" i="7" s="1"/>
  <c r="J1317" i="7" s="1"/>
  <c r="AA1281" i="1"/>
  <c r="AB1281" i="1" s="1"/>
  <c r="F1287" i="7" s="1"/>
  <c r="J1287" i="7" s="1"/>
  <c r="AA1064" i="1"/>
  <c r="AB1064" i="1" s="1"/>
  <c r="F1070" i="7" s="1"/>
  <c r="AA568" i="1"/>
  <c r="AB568" i="1" s="1"/>
  <c r="F574" i="7" s="1"/>
  <c r="J574" i="7" s="1"/>
  <c r="AA1126" i="1"/>
  <c r="AB1126" i="1" s="1"/>
  <c r="F1132" i="7" s="1"/>
  <c r="J1132" i="7" s="1"/>
  <c r="AA478" i="1"/>
  <c r="AB478" i="1" s="1"/>
  <c r="F484" i="7" s="1"/>
  <c r="J484" i="7" s="1"/>
  <c r="AA1000" i="1"/>
  <c r="AB1000" i="1" s="1"/>
  <c r="F1006" i="7" s="1"/>
  <c r="J1006" i="7" s="1"/>
  <c r="AA616" i="1"/>
  <c r="AB616" i="1" s="1"/>
  <c r="F622" i="7" s="1"/>
  <c r="J622" i="7" s="1"/>
  <c r="AA488" i="1"/>
  <c r="AB488" i="1" s="1"/>
  <c r="F494" i="7" s="1"/>
  <c r="J494" i="7" s="1"/>
  <c r="AA696" i="1"/>
  <c r="AB696" i="1" s="1"/>
  <c r="F702" i="7" s="1"/>
  <c r="J702" i="7" s="1"/>
  <c r="AA632" i="1"/>
  <c r="AB632" i="1" s="1"/>
  <c r="F638" i="7" s="1"/>
  <c r="AA672" i="1"/>
  <c r="AB672" i="1" s="1"/>
  <c r="F678" i="7" s="1"/>
  <c r="J678" i="7" s="1"/>
  <c r="AA1190" i="1"/>
  <c r="AB1190" i="1" s="1"/>
  <c r="F1196" i="7" s="1"/>
  <c r="J1196" i="7" s="1"/>
  <c r="AA958" i="1"/>
  <c r="AB958" i="1" s="1"/>
  <c r="F964" i="7" s="1"/>
  <c r="J964" i="7" s="1"/>
  <c r="AA480" i="1"/>
  <c r="AB480" i="1" s="1"/>
  <c r="F486" i="7" s="1"/>
  <c r="J486" i="7" s="1"/>
  <c r="F3005" i="7"/>
  <c r="J3005" i="7" s="1"/>
  <c r="AA465" i="1"/>
  <c r="AB465" i="1" s="1"/>
  <c r="AA1201" i="1"/>
  <c r="AB1201" i="1" s="1"/>
  <c r="AA1137" i="1"/>
  <c r="AB1137" i="1" s="1"/>
  <c r="AA1089" i="1"/>
  <c r="AB1089" i="1" s="1"/>
  <c r="AA1041" i="1"/>
  <c r="AB1041" i="1" s="1"/>
  <c r="AA993" i="1"/>
  <c r="AB993" i="1" s="1"/>
  <c r="AA945" i="1"/>
  <c r="AB945" i="1" s="1"/>
  <c r="AA897" i="1"/>
  <c r="AB897" i="1" s="1"/>
  <c r="AA849" i="1"/>
  <c r="AB849" i="1" s="1"/>
  <c r="AA801" i="1"/>
  <c r="AB801" i="1" s="1"/>
  <c r="AA753" i="1"/>
  <c r="AB753" i="1" s="1"/>
  <c r="AA705" i="1"/>
  <c r="AB705" i="1" s="1"/>
  <c r="AA657" i="1"/>
  <c r="AB657" i="1" s="1"/>
  <c r="AA609" i="1"/>
  <c r="AB609" i="1" s="1"/>
  <c r="AA561" i="1"/>
  <c r="AB561" i="1" s="1"/>
  <c r="AA481" i="1"/>
  <c r="AB481" i="1" s="1"/>
  <c r="AA2959" i="1"/>
  <c r="AB2959" i="1" s="1"/>
  <c r="AA2933" i="1"/>
  <c r="AB2933" i="1" s="1"/>
  <c r="AA2925" i="1"/>
  <c r="AB2925" i="1" s="1"/>
  <c r="AA2917" i="1"/>
  <c r="AB2917" i="1" s="1"/>
  <c r="AA2909" i="1"/>
  <c r="AB2909" i="1" s="1"/>
  <c r="AA2901" i="1"/>
  <c r="AB2901" i="1" s="1"/>
  <c r="AA2893" i="1"/>
  <c r="AB2893" i="1" s="1"/>
  <c r="AA2885" i="1"/>
  <c r="AB2885" i="1" s="1"/>
  <c r="AA2871" i="1"/>
  <c r="AB2871" i="1" s="1"/>
  <c r="AA2855" i="1"/>
  <c r="AB2855" i="1" s="1"/>
  <c r="AA2839" i="1"/>
  <c r="AB2839" i="1" s="1"/>
  <c r="AA2823" i="1"/>
  <c r="AB2823" i="1" s="1"/>
  <c r="AA2771" i="1"/>
  <c r="AB2771" i="1" s="1"/>
  <c r="AA2699" i="1"/>
  <c r="AB2699" i="1" s="1"/>
  <c r="AA2829" i="1"/>
  <c r="AB2829" i="1" s="1"/>
  <c r="AA2677" i="1"/>
  <c r="AB2677" i="1" s="1"/>
  <c r="AA2633" i="1"/>
  <c r="AB2633" i="1" s="1"/>
  <c r="AA2894" i="1"/>
  <c r="AB2894" i="1" s="1"/>
  <c r="AA2755" i="1"/>
  <c r="AB2755" i="1" s="1"/>
  <c r="AA2707" i="1"/>
  <c r="AB2707" i="1" s="1"/>
  <c r="AA2763" i="1"/>
  <c r="AB2763" i="1" s="1"/>
  <c r="AA2645" i="1"/>
  <c r="AB2645" i="1" s="1"/>
  <c r="F2651" i="7" s="1"/>
  <c r="J2651" i="7" s="1"/>
  <c r="AA2629" i="1"/>
  <c r="AB2629" i="1" s="1"/>
  <c r="AA2325" i="1"/>
  <c r="AB2325" i="1" s="1"/>
  <c r="AA2317" i="1"/>
  <c r="AB2317" i="1" s="1"/>
  <c r="AA2309" i="1"/>
  <c r="AB2309" i="1" s="1"/>
  <c r="AA2301" i="1"/>
  <c r="AB2301" i="1" s="1"/>
  <c r="AA2293" i="1"/>
  <c r="AB2293" i="1" s="1"/>
  <c r="AA2285" i="1"/>
  <c r="AB2285" i="1" s="1"/>
  <c r="AA2277" i="1"/>
  <c r="AB2277" i="1" s="1"/>
  <c r="AA2269" i="1"/>
  <c r="AB2269" i="1" s="1"/>
  <c r="AA2261" i="1"/>
  <c r="AB2261" i="1" s="1"/>
  <c r="AA2253" i="1"/>
  <c r="AB2253" i="1" s="1"/>
  <c r="AA2245" i="1"/>
  <c r="AB2245" i="1" s="1"/>
  <c r="AA2237" i="1"/>
  <c r="AB2237" i="1" s="1"/>
  <c r="AA2229" i="1"/>
  <c r="AB2229" i="1" s="1"/>
  <c r="AA2221" i="1"/>
  <c r="AB2221" i="1" s="1"/>
  <c r="AA2213" i="1"/>
  <c r="AB2213" i="1" s="1"/>
  <c r="AA2205" i="1"/>
  <c r="AB2205" i="1" s="1"/>
  <c r="AA2197" i="1"/>
  <c r="AB2197" i="1" s="1"/>
  <c r="AA2189" i="1"/>
  <c r="AB2189" i="1" s="1"/>
  <c r="AA2181" i="1"/>
  <c r="AB2181" i="1" s="1"/>
  <c r="AA2173" i="1"/>
  <c r="AB2173" i="1" s="1"/>
  <c r="AA2063" i="1"/>
  <c r="AB2063" i="1" s="1"/>
  <c r="AA2047" i="1"/>
  <c r="AB2047" i="1" s="1"/>
  <c r="AA2031" i="1"/>
  <c r="AB2031" i="1" s="1"/>
  <c r="AA2015" i="1"/>
  <c r="AB2015" i="1" s="1"/>
  <c r="AA2080" i="1"/>
  <c r="AB2080" i="1" s="1"/>
  <c r="AA1257" i="1"/>
  <c r="AB1257" i="1" s="1"/>
  <c r="AA425" i="1"/>
  <c r="AB425" i="1" s="1"/>
  <c r="AA415" i="1"/>
  <c r="AB415" i="1" s="1"/>
  <c r="AA287" i="1"/>
  <c r="AB287" i="1" s="1"/>
  <c r="AA1245" i="1"/>
  <c r="AB1245" i="1" s="1"/>
  <c r="AA1213" i="1"/>
  <c r="AB1213" i="1" s="1"/>
  <c r="AA1173" i="1"/>
  <c r="AB1173" i="1" s="1"/>
  <c r="AA1141" i="1"/>
  <c r="AB1141" i="1" s="1"/>
  <c r="AA1085" i="1"/>
  <c r="AB1085" i="1" s="1"/>
  <c r="AA1045" i="1"/>
  <c r="AB1045" i="1" s="1"/>
  <c r="AA989" i="1"/>
  <c r="AB989" i="1" s="1"/>
  <c r="AA925" i="1"/>
  <c r="AB925" i="1" s="1"/>
  <c r="AA893" i="1"/>
  <c r="AB893" i="1" s="1"/>
  <c r="AA837" i="1"/>
  <c r="AB837" i="1" s="1"/>
  <c r="AA773" i="1"/>
  <c r="AB773" i="1" s="1"/>
  <c r="AA709" i="1"/>
  <c r="AB709" i="1" s="1"/>
  <c r="AA677" i="1"/>
  <c r="AB677" i="1" s="1"/>
  <c r="AA629" i="1"/>
  <c r="AB629" i="1" s="1"/>
  <c r="AA589" i="1"/>
  <c r="AB589" i="1" s="1"/>
  <c r="AA557" i="1"/>
  <c r="AB557" i="1" s="1"/>
  <c r="AA525" i="1"/>
  <c r="AB525" i="1" s="1"/>
  <c r="AA485" i="1"/>
  <c r="AB485" i="1" s="1"/>
  <c r="AA453" i="1"/>
  <c r="AB453" i="1" s="1"/>
  <c r="AA413" i="1"/>
  <c r="AB413" i="1" s="1"/>
  <c r="AA373" i="1"/>
  <c r="AB373" i="1" s="1"/>
  <c r="AA325" i="1"/>
  <c r="AB325" i="1" s="1"/>
  <c r="AA293" i="1"/>
  <c r="AB293" i="1" s="1"/>
  <c r="AA505" i="1"/>
  <c r="AB505" i="1" s="1"/>
  <c r="AA441" i="1"/>
  <c r="AB441" i="1" s="1"/>
  <c r="AA409" i="1"/>
  <c r="AB409" i="1" s="1"/>
  <c r="AA393" i="1"/>
  <c r="AB393" i="1" s="1"/>
  <c r="AA361" i="1"/>
  <c r="AB361" i="1" s="1"/>
  <c r="AA273" i="1"/>
  <c r="AB273" i="1" s="1"/>
  <c r="AA399" i="1"/>
  <c r="AB399" i="1" s="1"/>
  <c r="AA367" i="1"/>
  <c r="AB367" i="1" s="1"/>
  <c r="AA335" i="1"/>
  <c r="AB335" i="1" s="1"/>
  <c r="AA279" i="1"/>
  <c r="AB279" i="1" s="1"/>
  <c r="AA1205" i="1"/>
  <c r="AB1205" i="1" s="1"/>
  <c r="AA981" i="1"/>
  <c r="AB981" i="1" s="1"/>
  <c r="AA821" i="1"/>
  <c r="AB821" i="1" s="1"/>
  <c r="AA389" i="1"/>
  <c r="AB389" i="1" s="1"/>
  <c r="AA1239" i="1"/>
  <c r="AB1239" i="1" s="1"/>
  <c r="AA1207" i="1"/>
  <c r="AB1207" i="1" s="1"/>
  <c r="AA1175" i="1"/>
  <c r="AB1175" i="1" s="1"/>
  <c r="AA1143" i="1"/>
  <c r="AB1143" i="1" s="1"/>
  <c r="AA1111" i="1"/>
  <c r="AB1111" i="1" s="1"/>
  <c r="AA1079" i="1"/>
  <c r="AB1079" i="1" s="1"/>
  <c r="AA1047" i="1"/>
  <c r="AB1047" i="1" s="1"/>
  <c r="AA1015" i="1"/>
  <c r="AB1015" i="1" s="1"/>
  <c r="AA983" i="1"/>
  <c r="AB983" i="1" s="1"/>
  <c r="AA951" i="1"/>
  <c r="AB951" i="1" s="1"/>
  <c r="AA935" i="1"/>
  <c r="AB935" i="1" s="1"/>
  <c r="AA919" i="1"/>
  <c r="AB919" i="1" s="1"/>
  <c r="AA903" i="1"/>
  <c r="AB903" i="1" s="1"/>
  <c r="AA887" i="1"/>
  <c r="AB887" i="1" s="1"/>
  <c r="AA871" i="1"/>
  <c r="AB871" i="1" s="1"/>
  <c r="AA855" i="1"/>
  <c r="AB855" i="1" s="1"/>
  <c r="AA823" i="1"/>
  <c r="AB823" i="1" s="1"/>
  <c r="AA791" i="1"/>
  <c r="AB791" i="1" s="1"/>
  <c r="AA759" i="1"/>
  <c r="AB759" i="1" s="1"/>
  <c r="AA727" i="1"/>
  <c r="AB727" i="1" s="1"/>
  <c r="AA695" i="1"/>
  <c r="AB695" i="1" s="1"/>
  <c r="AA663" i="1"/>
  <c r="AB663" i="1" s="1"/>
  <c r="AA631" i="1"/>
  <c r="AB631" i="1" s="1"/>
  <c r="AA599" i="1"/>
  <c r="AB599" i="1" s="1"/>
  <c r="AA567" i="1"/>
  <c r="AB567" i="1" s="1"/>
  <c r="AA535" i="1"/>
  <c r="AB535" i="1" s="1"/>
  <c r="AA503" i="1"/>
  <c r="AB503" i="1" s="1"/>
  <c r="AA471" i="1"/>
  <c r="AB471" i="1" s="1"/>
  <c r="AA439" i="1"/>
  <c r="AB439" i="1" s="1"/>
  <c r="AA2683" i="1"/>
  <c r="AB2683" i="1" s="1"/>
  <c r="AA2787" i="1"/>
  <c r="AB2787" i="1" s="1"/>
  <c r="AA2691" i="1"/>
  <c r="AB2691" i="1" s="1"/>
  <c r="AA2795" i="1"/>
  <c r="AB2795" i="1" s="1"/>
  <c r="AA1233" i="1"/>
  <c r="AB1233" i="1" s="1"/>
  <c r="AA1185" i="1"/>
  <c r="AB1185" i="1" s="1"/>
  <c r="AA1153" i="1"/>
  <c r="AB1153" i="1" s="1"/>
  <c r="AA1105" i="1"/>
  <c r="AB1105" i="1" s="1"/>
  <c r="AA1057" i="1"/>
  <c r="AB1057" i="1" s="1"/>
  <c r="AA1009" i="1"/>
  <c r="AB1009" i="1" s="1"/>
  <c r="AA961" i="1"/>
  <c r="AB961" i="1" s="1"/>
  <c r="AA913" i="1"/>
  <c r="AB913" i="1" s="1"/>
  <c r="AA865" i="1"/>
  <c r="AB865" i="1" s="1"/>
  <c r="AA817" i="1"/>
  <c r="AB817" i="1" s="1"/>
  <c r="AA769" i="1"/>
  <c r="AB769" i="1" s="1"/>
  <c r="AA737" i="1"/>
  <c r="AB737" i="1" s="1"/>
  <c r="AA689" i="1"/>
  <c r="AB689" i="1" s="1"/>
  <c r="AA641" i="1"/>
  <c r="AB641" i="1" s="1"/>
  <c r="AA593" i="1"/>
  <c r="AB593" i="1" s="1"/>
  <c r="AA545" i="1"/>
  <c r="AB545" i="1" s="1"/>
  <c r="AA513" i="1"/>
  <c r="AB513" i="1" s="1"/>
  <c r="AA345" i="1"/>
  <c r="AB345" i="1" s="1"/>
  <c r="AA2967" i="1"/>
  <c r="AB2967" i="1" s="1"/>
  <c r="AA2924" i="1"/>
  <c r="AB2924" i="1" s="1"/>
  <c r="AA2908" i="1"/>
  <c r="AB2908" i="1" s="1"/>
  <c r="AA2867" i="1"/>
  <c r="AB2867" i="1" s="1"/>
  <c r="AA2851" i="1"/>
  <c r="AB2851" i="1" s="1"/>
  <c r="AA2835" i="1"/>
  <c r="AB2835" i="1" s="1"/>
  <c r="AA2819" i="1"/>
  <c r="AB2819" i="1" s="1"/>
  <c r="AA2910" i="1"/>
  <c r="AB2910" i="1" s="1"/>
  <c r="AA2739" i="1"/>
  <c r="AB2739" i="1" s="1"/>
  <c r="AA2715" i="1"/>
  <c r="AB2715" i="1" s="1"/>
  <c r="AA2845" i="1"/>
  <c r="AB2845" i="1" s="1"/>
  <c r="AA2661" i="1"/>
  <c r="AB2661" i="1" s="1"/>
  <c r="AA2625" i="1"/>
  <c r="AB2625" i="1" s="1"/>
  <c r="AA2723" i="1"/>
  <c r="AB2723" i="1" s="1"/>
  <c r="AA2659" i="1"/>
  <c r="AB2659" i="1" s="1"/>
  <c r="AA2869" i="1"/>
  <c r="AB2869" i="1" s="1"/>
  <c r="AA2653" i="1"/>
  <c r="AB2653" i="1" s="1"/>
  <c r="F2659" i="7" s="1"/>
  <c r="J2659" i="7" s="1"/>
  <c r="AA2328" i="1"/>
  <c r="AB2328" i="1" s="1"/>
  <c r="AA2320" i="1"/>
  <c r="AB2320" i="1" s="1"/>
  <c r="AA2312" i="1"/>
  <c r="AB2312" i="1" s="1"/>
  <c r="AA2304" i="1"/>
  <c r="AB2304" i="1" s="1"/>
  <c r="AA2296" i="1"/>
  <c r="AB2296" i="1" s="1"/>
  <c r="AA2288" i="1"/>
  <c r="AB2288" i="1" s="1"/>
  <c r="AA2280" i="1"/>
  <c r="AB2280" i="1" s="1"/>
  <c r="AA2272" i="1"/>
  <c r="AB2272" i="1" s="1"/>
  <c r="AA2264" i="1"/>
  <c r="AB2264" i="1" s="1"/>
  <c r="AA2256" i="1"/>
  <c r="AB2256" i="1" s="1"/>
  <c r="AA2248" i="1"/>
  <c r="AB2248" i="1" s="1"/>
  <c r="AA2240" i="1"/>
  <c r="AB2240" i="1" s="1"/>
  <c r="AA2232" i="1"/>
  <c r="AB2232" i="1" s="1"/>
  <c r="AA2224" i="1"/>
  <c r="AB2224" i="1" s="1"/>
  <c r="AA2216" i="1"/>
  <c r="AB2216" i="1" s="1"/>
  <c r="AA2208" i="1"/>
  <c r="AB2208" i="1" s="1"/>
  <c r="AA2200" i="1"/>
  <c r="AB2200" i="1" s="1"/>
  <c r="AA2192" i="1"/>
  <c r="AB2192" i="1" s="1"/>
  <c r="AA2184" i="1"/>
  <c r="AB2184" i="1" s="1"/>
  <c r="AA2176" i="1"/>
  <c r="AB2176" i="1" s="1"/>
  <c r="F2182" i="7" s="1"/>
  <c r="J2182" i="7" s="1"/>
  <c r="AA2168" i="1"/>
  <c r="AB2168" i="1" s="1"/>
  <c r="F2174" i="7" s="1"/>
  <c r="J2174" i="7" s="1"/>
  <c r="AA2067" i="1"/>
  <c r="AB2067" i="1" s="1"/>
  <c r="AA2051" i="1"/>
  <c r="AB2051" i="1" s="1"/>
  <c r="AA2035" i="1"/>
  <c r="AB2035" i="1" s="1"/>
  <c r="AA2019" i="1"/>
  <c r="AB2019" i="1" s="1"/>
  <c r="AA1243" i="1"/>
  <c r="AB1243" i="1" s="1"/>
  <c r="AA1227" i="1"/>
  <c r="AB1227" i="1" s="1"/>
  <c r="AA1211" i="1"/>
  <c r="AB1211" i="1" s="1"/>
  <c r="AA1195" i="1"/>
  <c r="AB1195" i="1" s="1"/>
  <c r="AA1179" i="1"/>
  <c r="AB1179" i="1" s="1"/>
  <c r="AA1163" i="1"/>
  <c r="AB1163" i="1" s="1"/>
  <c r="AA1147" i="1"/>
  <c r="AB1147" i="1" s="1"/>
  <c r="AA1131" i="1"/>
  <c r="AB1131" i="1" s="1"/>
  <c r="AA1115" i="1"/>
  <c r="AB1115" i="1" s="1"/>
  <c r="AA1099" i="1"/>
  <c r="AB1099" i="1" s="1"/>
  <c r="AA1083" i="1"/>
  <c r="AB1083" i="1" s="1"/>
  <c r="AA1067" i="1"/>
  <c r="AB1067" i="1" s="1"/>
  <c r="AA1051" i="1"/>
  <c r="AB1051" i="1" s="1"/>
  <c r="AA1035" i="1"/>
  <c r="AB1035" i="1" s="1"/>
  <c r="AA1019" i="1"/>
  <c r="AB1019" i="1" s="1"/>
  <c r="AA1003" i="1"/>
  <c r="AB1003" i="1" s="1"/>
  <c r="AA987" i="1"/>
  <c r="AB987" i="1" s="1"/>
  <c r="AA971" i="1"/>
  <c r="AB971" i="1" s="1"/>
  <c r="AA955" i="1"/>
  <c r="AB955" i="1" s="1"/>
  <c r="AA939" i="1"/>
  <c r="AB939" i="1" s="1"/>
  <c r="AA923" i="1"/>
  <c r="AB923" i="1" s="1"/>
  <c r="AA907" i="1"/>
  <c r="AB907" i="1" s="1"/>
  <c r="AA891" i="1"/>
  <c r="AB891" i="1" s="1"/>
  <c r="AA875" i="1"/>
  <c r="AB875" i="1" s="1"/>
  <c r="AA859" i="1"/>
  <c r="AB859" i="1" s="1"/>
  <c r="AA843" i="1"/>
  <c r="AB843" i="1" s="1"/>
  <c r="AA827" i="1"/>
  <c r="AB827" i="1" s="1"/>
  <c r="AA811" i="1"/>
  <c r="AB811" i="1" s="1"/>
  <c r="AA795" i="1"/>
  <c r="AB795" i="1" s="1"/>
  <c r="AA779" i="1"/>
  <c r="AB779" i="1" s="1"/>
  <c r="AA763" i="1"/>
  <c r="AB763" i="1" s="1"/>
  <c r="AA747" i="1"/>
  <c r="AB747" i="1" s="1"/>
  <c r="AA731" i="1"/>
  <c r="AB731" i="1" s="1"/>
  <c r="AA715" i="1"/>
  <c r="AB715" i="1" s="1"/>
  <c r="AA699" i="1"/>
  <c r="AB699" i="1" s="1"/>
  <c r="AA683" i="1"/>
  <c r="AB683" i="1" s="1"/>
  <c r="AA667" i="1"/>
  <c r="AB667" i="1" s="1"/>
  <c r="AA651" i="1"/>
  <c r="AB651" i="1" s="1"/>
  <c r="AA635" i="1"/>
  <c r="AB635" i="1" s="1"/>
  <c r="AA619" i="1"/>
  <c r="AB619" i="1" s="1"/>
  <c r="AA603" i="1"/>
  <c r="AB603" i="1" s="1"/>
  <c r="AA587" i="1"/>
  <c r="AB587" i="1" s="1"/>
  <c r="AA571" i="1"/>
  <c r="AB571" i="1" s="1"/>
  <c r="AA555" i="1"/>
  <c r="AB555" i="1" s="1"/>
  <c r="AA539" i="1"/>
  <c r="AB539" i="1" s="1"/>
  <c r="AA523" i="1"/>
  <c r="AB523" i="1" s="1"/>
  <c r="AA507" i="1"/>
  <c r="AB507" i="1" s="1"/>
  <c r="AA491" i="1"/>
  <c r="AB491" i="1" s="1"/>
  <c r="AA475" i="1"/>
  <c r="AB475" i="1" s="1"/>
  <c r="AA459" i="1"/>
  <c r="AB459" i="1" s="1"/>
  <c r="AA443" i="1"/>
  <c r="AB443" i="1" s="1"/>
  <c r="AA427" i="1"/>
  <c r="AB427" i="1" s="1"/>
  <c r="AA411" i="1"/>
  <c r="AB411" i="1" s="1"/>
  <c r="AA395" i="1"/>
  <c r="AB395" i="1" s="1"/>
  <c r="AA379" i="1"/>
  <c r="AB379" i="1" s="1"/>
  <c r="AA363" i="1"/>
  <c r="AB363" i="1" s="1"/>
  <c r="AA347" i="1"/>
  <c r="AB347" i="1" s="1"/>
  <c r="AA331" i="1"/>
  <c r="AB331" i="1" s="1"/>
  <c r="AA315" i="1"/>
  <c r="AB315" i="1" s="1"/>
  <c r="AA299" i="1"/>
  <c r="AB299" i="1" s="1"/>
  <c r="AA283" i="1"/>
  <c r="AB283" i="1" s="1"/>
  <c r="AA267" i="1"/>
  <c r="AB267" i="1" s="1"/>
  <c r="AA1237" i="1"/>
  <c r="AB1237" i="1" s="1"/>
  <c r="AA1197" i="1"/>
  <c r="AB1197" i="1" s="1"/>
  <c r="AA1165" i="1"/>
  <c r="AB1165" i="1" s="1"/>
  <c r="AA1133" i="1"/>
  <c r="AB1133" i="1" s="1"/>
  <c r="AA1077" i="1"/>
  <c r="AB1077" i="1" s="1"/>
  <c r="AA1029" i="1"/>
  <c r="AB1029" i="1" s="1"/>
  <c r="AA917" i="1"/>
  <c r="AB917" i="1" s="1"/>
  <c r="AA885" i="1"/>
  <c r="AB885" i="1" s="1"/>
  <c r="AA765" i="1"/>
  <c r="AB765" i="1" s="1"/>
  <c r="AA701" i="1"/>
  <c r="AB701" i="1" s="1"/>
  <c r="AA669" i="1"/>
  <c r="AB669" i="1" s="1"/>
  <c r="AA613" i="1"/>
  <c r="AB613" i="1" s="1"/>
  <c r="AA581" i="1"/>
  <c r="AB581" i="1" s="1"/>
  <c r="AA549" i="1"/>
  <c r="AB549" i="1" s="1"/>
  <c r="AA517" i="1"/>
  <c r="AB517" i="1" s="1"/>
  <c r="AA477" i="1"/>
  <c r="AB477" i="1" s="1"/>
  <c r="AA445" i="1"/>
  <c r="AB445" i="1" s="1"/>
  <c r="AA405" i="1"/>
  <c r="AB405" i="1" s="1"/>
  <c r="AA365" i="1"/>
  <c r="AB365" i="1" s="1"/>
  <c r="AA317" i="1"/>
  <c r="AB317" i="1" s="1"/>
  <c r="AA285" i="1"/>
  <c r="AB285" i="1" s="1"/>
  <c r="AA1241" i="1"/>
  <c r="AB1241" i="1" s="1"/>
  <c r="AA1225" i="1"/>
  <c r="AB1225" i="1" s="1"/>
  <c r="AA1209" i="1"/>
  <c r="AB1209" i="1" s="1"/>
  <c r="AA1193" i="1"/>
  <c r="AB1193" i="1" s="1"/>
  <c r="AA1177" i="1"/>
  <c r="AB1177" i="1" s="1"/>
  <c r="AA1161" i="1"/>
  <c r="AB1161" i="1" s="1"/>
  <c r="AA1145" i="1"/>
  <c r="AB1145" i="1" s="1"/>
  <c r="AA1129" i="1"/>
  <c r="AB1129" i="1" s="1"/>
  <c r="AA1113" i="1"/>
  <c r="AB1113" i="1" s="1"/>
  <c r="AA1097" i="1"/>
  <c r="AB1097" i="1" s="1"/>
  <c r="AA1081" i="1"/>
  <c r="AB1081" i="1" s="1"/>
  <c r="AA1065" i="1"/>
  <c r="AB1065" i="1" s="1"/>
  <c r="AA1049" i="1"/>
  <c r="AB1049" i="1" s="1"/>
  <c r="AA1033" i="1"/>
  <c r="AB1033" i="1" s="1"/>
  <c r="AA1017" i="1"/>
  <c r="AB1017" i="1" s="1"/>
  <c r="AA1001" i="1"/>
  <c r="AB1001" i="1" s="1"/>
  <c r="AA985" i="1"/>
  <c r="AB985" i="1" s="1"/>
  <c r="AA969" i="1"/>
  <c r="AB969" i="1" s="1"/>
  <c r="AA953" i="1"/>
  <c r="AB953" i="1" s="1"/>
  <c r="AA937" i="1"/>
  <c r="AB937" i="1" s="1"/>
  <c r="AA921" i="1"/>
  <c r="AB921" i="1" s="1"/>
  <c r="AA905" i="1"/>
  <c r="AB905" i="1" s="1"/>
  <c r="AA889" i="1"/>
  <c r="AB889" i="1" s="1"/>
  <c r="AA873" i="1"/>
  <c r="AB873" i="1" s="1"/>
  <c r="AA857" i="1"/>
  <c r="AB857" i="1" s="1"/>
  <c r="AA841" i="1"/>
  <c r="AB841" i="1" s="1"/>
  <c r="AA825" i="1"/>
  <c r="AB825" i="1" s="1"/>
  <c r="AA809" i="1"/>
  <c r="AB809" i="1" s="1"/>
  <c r="AA793" i="1"/>
  <c r="AB793" i="1" s="1"/>
  <c r="AA777" i="1"/>
  <c r="AB777" i="1" s="1"/>
  <c r="AA761" i="1"/>
  <c r="AB761" i="1" s="1"/>
  <c r="AA745" i="1"/>
  <c r="AB745" i="1" s="1"/>
  <c r="AA729" i="1"/>
  <c r="AB729" i="1" s="1"/>
  <c r="AA713" i="1"/>
  <c r="AB713" i="1" s="1"/>
  <c r="AA697" i="1"/>
  <c r="AB697" i="1" s="1"/>
  <c r="AA681" i="1"/>
  <c r="AB681" i="1" s="1"/>
  <c r="AA665" i="1"/>
  <c r="AB665" i="1" s="1"/>
  <c r="AA649" i="1"/>
  <c r="AB649" i="1" s="1"/>
  <c r="AA633" i="1"/>
  <c r="AB633" i="1" s="1"/>
  <c r="AA617" i="1"/>
  <c r="AB617" i="1" s="1"/>
  <c r="AA601" i="1"/>
  <c r="AB601" i="1" s="1"/>
  <c r="AA585" i="1"/>
  <c r="AB585" i="1" s="1"/>
  <c r="AA569" i="1"/>
  <c r="AB569" i="1" s="1"/>
  <c r="AA553" i="1"/>
  <c r="AB553" i="1" s="1"/>
  <c r="AA537" i="1"/>
  <c r="AB537" i="1" s="1"/>
  <c r="AA521" i="1"/>
  <c r="AB521" i="1" s="1"/>
  <c r="AA497" i="1"/>
  <c r="AB497" i="1" s="1"/>
  <c r="AA353" i="1"/>
  <c r="AB353" i="1" s="1"/>
  <c r="AA329" i="1"/>
  <c r="AB329" i="1" s="1"/>
  <c r="AA297" i="1"/>
  <c r="AB297" i="1" s="1"/>
  <c r="AA391" i="1"/>
  <c r="AB391" i="1" s="1"/>
  <c r="AA359" i="1"/>
  <c r="AB359" i="1" s="1"/>
  <c r="AA327" i="1"/>
  <c r="AB327" i="1" s="1"/>
  <c r="AA271" i="1"/>
  <c r="AB271" i="1" s="1"/>
  <c r="AA1037" i="1"/>
  <c r="AB1037" i="1" s="1"/>
  <c r="AA973" i="1"/>
  <c r="AB973" i="1" s="1"/>
  <c r="AA853" i="1"/>
  <c r="AB853" i="1" s="1"/>
  <c r="AA813" i="1"/>
  <c r="AB813" i="1" s="1"/>
  <c r="AA725" i="1"/>
  <c r="AB725" i="1" s="1"/>
  <c r="AA357" i="1"/>
  <c r="AB357" i="1" s="1"/>
  <c r="AA1231" i="1"/>
  <c r="AB1231" i="1" s="1"/>
  <c r="AA1199" i="1"/>
  <c r="AB1199" i="1" s="1"/>
  <c r="AA1167" i="1"/>
  <c r="AB1167" i="1" s="1"/>
  <c r="AA1135" i="1"/>
  <c r="AB1135" i="1" s="1"/>
  <c r="AA1103" i="1"/>
  <c r="AB1103" i="1" s="1"/>
  <c r="AA1071" i="1"/>
  <c r="AB1071" i="1" s="1"/>
  <c r="AA1039" i="1"/>
  <c r="AB1039" i="1" s="1"/>
  <c r="AA1007" i="1"/>
  <c r="AB1007" i="1" s="1"/>
  <c r="AA975" i="1"/>
  <c r="AB975" i="1" s="1"/>
  <c r="AA847" i="1"/>
  <c r="AB847" i="1" s="1"/>
  <c r="AA815" i="1"/>
  <c r="AB815" i="1" s="1"/>
  <c r="AA783" i="1"/>
  <c r="AB783" i="1" s="1"/>
  <c r="AA751" i="1"/>
  <c r="AB751" i="1" s="1"/>
  <c r="AA719" i="1"/>
  <c r="AB719" i="1" s="1"/>
  <c r="AA687" i="1"/>
  <c r="AB687" i="1" s="1"/>
  <c r="AA655" i="1"/>
  <c r="AB655" i="1" s="1"/>
  <c r="AA623" i="1"/>
  <c r="AB623" i="1" s="1"/>
  <c r="AA591" i="1"/>
  <c r="AB591" i="1" s="1"/>
  <c r="AA559" i="1"/>
  <c r="AB559" i="1" s="1"/>
  <c r="AA527" i="1"/>
  <c r="AB527" i="1" s="1"/>
  <c r="AA495" i="1"/>
  <c r="AB495" i="1" s="1"/>
  <c r="AA463" i="1"/>
  <c r="AB463" i="1" s="1"/>
  <c r="AA431" i="1"/>
  <c r="AB431" i="1" s="1"/>
  <c r="AA2803" i="1"/>
  <c r="AB2803" i="1" s="1"/>
  <c r="AA433" i="1"/>
  <c r="AB433" i="1" s="1"/>
  <c r="AA1217" i="1"/>
  <c r="AB1217" i="1" s="1"/>
  <c r="AA1169" i="1"/>
  <c r="AB1169" i="1" s="1"/>
  <c r="AA1121" i="1"/>
  <c r="AB1121" i="1" s="1"/>
  <c r="AA1073" i="1"/>
  <c r="AB1073" i="1" s="1"/>
  <c r="AA1025" i="1"/>
  <c r="AB1025" i="1" s="1"/>
  <c r="AA977" i="1"/>
  <c r="AB977" i="1" s="1"/>
  <c r="AA929" i="1"/>
  <c r="AB929" i="1" s="1"/>
  <c r="AA881" i="1"/>
  <c r="AB881" i="1" s="1"/>
  <c r="AA833" i="1"/>
  <c r="AB833" i="1" s="1"/>
  <c r="AA785" i="1"/>
  <c r="AB785" i="1" s="1"/>
  <c r="AA721" i="1"/>
  <c r="AB721" i="1" s="1"/>
  <c r="AA673" i="1"/>
  <c r="AB673" i="1" s="1"/>
  <c r="AA625" i="1"/>
  <c r="AB625" i="1" s="1"/>
  <c r="AA577" i="1"/>
  <c r="AB577" i="1" s="1"/>
  <c r="AA529" i="1"/>
  <c r="AB529" i="1" s="1"/>
  <c r="AA449" i="1"/>
  <c r="AB449" i="1" s="1"/>
  <c r="AA313" i="1"/>
  <c r="AB313" i="1" s="1"/>
  <c r="AA2929" i="1"/>
  <c r="AB2929" i="1" s="1"/>
  <c r="AA2913" i="1"/>
  <c r="AB2913" i="1" s="1"/>
  <c r="AA2897" i="1"/>
  <c r="AB2897" i="1" s="1"/>
  <c r="AA2879" i="1"/>
  <c r="AB2879" i="1" s="1"/>
  <c r="AA2863" i="1"/>
  <c r="AB2863" i="1" s="1"/>
  <c r="AA2847" i="1"/>
  <c r="AB2847" i="1" s="1"/>
  <c r="AA2831" i="1"/>
  <c r="AB2831" i="1" s="1"/>
  <c r="AA2815" i="1"/>
  <c r="AB2815" i="1" s="1"/>
  <c r="AA2667" i="1"/>
  <c r="AB2667" i="1" s="1"/>
  <c r="AA2811" i="1"/>
  <c r="AB2811" i="1" s="1"/>
  <c r="AA2779" i="1"/>
  <c r="AB2779" i="1" s="1"/>
  <c r="AA2747" i="1"/>
  <c r="AB2747" i="1" s="1"/>
  <c r="AA2709" i="1"/>
  <c r="AB2709" i="1" s="1"/>
  <c r="AA2675" i="1"/>
  <c r="AB2675" i="1" s="1"/>
  <c r="AA2717" i="1"/>
  <c r="AB2717" i="1" s="1"/>
  <c r="AA2731" i="1"/>
  <c r="AB2731" i="1" s="1"/>
  <c r="AA2701" i="1"/>
  <c r="AB2701" i="1" s="1"/>
  <c r="AA2637" i="1"/>
  <c r="AB2637" i="1" s="1"/>
  <c r="F2643" i="7" s="1"/>
  <c r="J2643" i="7" s="1"/>
  <c r="AA2621" i="1"/>
  <c r="AB2621" i="1" s="1"/>
  <c r="F2627" i="7" s="1"/>
  <c r="AA2321" i="1"/>
  <c r="AB2321" i="1" s="1"/>
  <c r="AA2305" i="1"/>
  <c r="AB2305" i="1" s="1"/>
  <c r="AA2289" i="1"/>
  <c r="AB2289" i="1" s="1"/>
  <c r="AA2273" i="1"/>
  <c r="AB2273" i="1" s="1"/>
  <c r="AA2257" i="1"/>
  <c r="AB2257" i="1" s="1"/>
  <c r="AA2241" i="1"/>
  <c r="AB2241" i="1" s="1"/>
  <c r="AA2225" i="1"/>
  <c r="AB2225" i="1" s="1"/>
  <c r="AA2209" i="1"/>
  <c r="AB2209" i="1" s="1"/>
  <c r="AA2193" i="1"/>
  <c r="AB2193" i="1" s="1"/>
  <c r="AA2177" i="1"/>
  <c r="AB2177" i="1" s="1"/>
  <c r="AA1277" i="1"/>
  <c r="AB1277" i="1" s="1"/>
  <c r="AA1273" i="1"/>
  <c r="AB1273" i="1" s="1"/>
  <c r="AA473" i="1"/>
  <c r="AB473" i="1" s="1"/>
  <c r="AA1229" i="1"/>
  <c r="AB1229" i="1" s="1"/>
  <c r="AA1189" i="1"/>
  <c r="AB1189" i="1" s="1"/>
  <c r="AA1157" i="1"/>
  <c r="AB1157" i="1" s="1"/>
  <c r="AA1125" i="1"/>
  <c r="AB1125" i="1" s="1"/>
  <c r="AA1069" i="1"/>
  <c r="AB1069" i="1" s="1"/>
  <c r="AA1021" i="1"/>
  <c r="AB1021" i="1" s="1"/>
  <c r="AA949" i="1"/>
  <c r="AB949" i="1" s="1"/>
  <c r="AA909" i="1"/>
  <c r="AB909" i="1" s="1"/>
  <c r="AA877" i="1"/>
  <c r="AB877" i="1" s="1"/>
  <c r="AA789" i="1"/>
  <c r="AB789" i="1" s="1"/>
  <c r="AA741" i="1"/>
  <c r="AB741" i="1" s="1"/>
  <c r="AA693" i="1"/>
  <c r="AB693" i="1" s="1"/>
  <c r="AA653" i="1"/>
  <c r="AB653" i="1" s="1"/>
  <c r="AA605" i="1"/>
  <c r="AB605" i="1" s="1"/>
  <c r="AA573" i="1"/>
  <c r="AB573" i="1" s="1"/>
  <c r="AA541" i="1"/>
  <c r="AB541" i="1" s="1"/>
  <c r="AA509" i="1"/>
  <c r="AB509" i="1" s="1"/>
  <c r="AA469" i="1"/>
  <c r="AB469" i="1" s="1"/>
  <c r="AA437" i="1"/>
  <c r="AB437" i="1" s="1"/>
  <c r="AA397" i="1"/>
  <c r="AB397" i="1" s="1"/>
  <c r="AA341" i="1"/>
  <c r="AB341" i="1" s="1"/>
  <c r="AA309" i="1"/>
  <c r="AB309" i="1" s="1"/>
  <c r="AA277" i="1"/>
  <c r="AB277" i="1" s="1"/>
  <c r="AA457" i="1"/>
  <c r="AB457" i="1" s="1"/>
  <c r="AA401" i="1"/>
  <c r="AB401" i="1" s="1"/>
  <c r="AA377" i="1"/>
  <c r="AB377" i="1" s="1"/>
  <c r="AA321" i="1"/>
  <c r="AB321" i="1" s="1"/>
  <c r="AA289" i="1"/>
  <c r="AB289" i="1" s="1"/>
  <c r="AA383" i="1"/>
  <c r="AB383" i="1" s="1"/>
  <c r="AA351" i="1"/>
  <c r="AB351" i="1" s="1"/>
  <c r="AA311" i="1"/>
  <c r="AB311" i="1" s="1"/>
  <c r="AA1101" i="1"/>
  <c r="AB1101" i="1" s="1"/>
  <c r="AA1013" i="1"/>
  <c r="AB1013" i="1" s="1"/>
  <c r="AA845" i="1"/>
  <c r="AB845" i="1" s="1"/>
  <c r="AA1223" i="1"/>
  <c r="AB1223" i="1" s="1"/>
  <c r="AA1191" i="1"/>
  <c r="AB1191" i="1" s="1"/>
  <c r="AA1159" i="1"/>
  <c r="AB1159" i="1" s="1"/>
  <c r="AA1127" i="1"/>
  <c r="AB1127" i="1" s="1"/>
  <c r="AA1095" i="1"/>
  <c r="AB1095" i="1" s="1"/>
  <c r="AA1063" i="1"/>
  <c r="AB1063" i="1" s="1"/>
  <c r="AA1031" i="1"/>
  <c r="AB1031" i="1" s="1"/>
  <c r="AA999" i="1"/>
  <c r="AB999" i="1" s="1"/>
  <c r="AA967" i="1"/>
  <c r="AB967" i="1" s="1"/>
  <c r="AA943" i="1"/>
  <c r="AB943" i="1" s="1"/>
  <c r="AA927" i="1"/>
  <c r="AB927" i="1" s="1"/>
  <c r="AA911" i="1"/>
  <c r="AB911" i="1" s="1"/>
  <c r="AA895" i="1"/>
  <c r="AB895" i="1" s="1"/>
  <c r="AA879" i="1"/>
  <c r="AB879" i="1" s="1"/>
  <c r="AA863" i="1"/>
  <c r="AB863" i="1" s="1"/>
  <c r="AA839" i="1"/>
  <c r="AB839" i="1" s="1"/>
  <c r="AA807" i="1"/>
  <c r="AB807" i="1" s="1"/>
  <c r="AA775" i="1"/>
  <c r="AB775" i="1" s="1"/>
  <c r="AA743" i="1"/>
  <c r="AB743" i="1" s="1"/>
  <c r="AA711" i="1"/>
  <c r="AB711" i="1" s="1"/>
  <c r="AA679" i="1"/>
  <c r="AB679" i="1" s="1"/>
  <c r="AA647" i="1"/>
  <c r="AB647" i="1" s="1"/>
  <c r="AA615" i="1"/>
  <c r="AB615" i="1" s="1"/>
  <c r="AA583" i="1"/>
  <c r="AB583" i="1" s="1"/>
  <c r="AA551" i="1"/>
  <c r="AB551" i="1" s="1"/>
  <c r="AA519" i="1"/>
  <c r="AB519" i="1" s="1"/>
  <c r="AA487" i="1"/>
  <c r="AB487" i="1" s="1"/>
  <c r="AA455" i="1"/>
  <c r="AB455" i="1" s="1"/>
  <c r="J2257" i="7"/>
  <c r="J2273" i="7"/>
  <c r="J2289" i="7"/>
  <c r="F15" i="7"/>
  <c r="F17" i="7" s="1"/>
  <c r="G3019" i="7" l="1"/>
  <c r="G3018" i="7"/>
  <c r="K3018" i="7" s="1"/>
  <c r="G3020" i="7"/>
  <c r="G39" i="7"/>
  <c r="K39" i="7" s="1"/>
  <c r="G67" i="7"/>
  <c r="G95" i="7"/>
  <c r="G123" i="7"/>
  <c r="G151" i="7"/>
  <c r="G179" i="7"/>
  <c r="G209" i="7"/>
  <c r="G235" i="7"/>
  <c r="G259" i="7"/>
  <c r="G287" i="7"/>
  <c r="K287" i="7" s="1"/>
  <c r="G315" i="7"/>
  <c r="K315" i="7" s="1"/>
  <c r="G343" i="7"/>
  <c r="G371" i="7"/>
  <c r="K371" i="7" s="1"/>
  <c r="G401" i="7"/>
  <c r="K401" i="7" s="1"/>
  <c r="G429" i="7"/>
  <c r="G465" i="7"/>
  <c r="K465" i="7" s="1"/>
  <c r="G63" i="7"/>
  <c r="G101" i="7"/>
  <c r="G135" i="7"/>
  <c r="G177" i="7"/>
  <c r="G213" i="7"/>
  <c r="G251" i="7"/>
  <c r="K251" i="7" s="1"/>
  <c r="G293" i="7"/>
  <c r="K293" i="7" s="1"/>
  <c r="G329" i="7"/>
  <c r="K329" i="7" s="1"/>
  <c r="G369" i="7"/>
  <c r="K369" i="7" s="1"/>
  <c r="G405" i="7"/>
  <c r="K405" i="7" s="1"/>
  <c r="G445" i="7"/>
  <c r="K445" i="7" s="1"/>
  <c r="G45" i="7"/>
  <c r="G73" i="7"/>
  <c r="G97" i="7"/>
  <c r="G125" i="7"/>
  <c r="G153" i="7"/>
  <c r="G181" i="7"/>
  <c r="G207" i="7"/>
  <c r="G237" i="7"/>
  <c r="G261" i="7"/>
  <c r="G289" i="7"/>
  <c r="K289" i="7" s="1"/>
  <c r="G319" i="7"/>
  <c r="K319" i="7" s="1"/>
  <c r="G345" i="7"/>
  <c r="G373" i="7"/>
  <c r="K373" i="7" s="1"/>
  <c r="G399" i="7"/>
  <c r="K399" i="7" s="1"/>
  <c r="G427" i="7"/>
  <c r="K427" i="7" s="1"/>
  <c r="G453" i="7"/>
  <c r="K453" i="7" s="1"/>
  <c r="L453" i="7" s="1"/>
  <c r="G35" i="7"/>
  <c r="G69" i="7"/>
  <c r="G109" i="7"/>
  <c r="G147" i="7"/>
  <c r="G183" i="7"/>
  <c r="G225" i="7"/>
  <c r="G265" i="7"/>
  <c r="G299" i="7"/>
  <c r="K299" i="7" s="1"/>
  <c r="G335" i="7"/>
  <c r="K335" i="7" s="1"/>
  <c r="G375" i="7"/>
  <c r="G411" i="7"/>
  <c r="K411" i="7" s="1"/>
  <c r="G449" i="7"/>
  <c r="K449" i="7" s="1"/>
  <c r="G473" i="7"/>
  <c r="G515" i="7"/>
  <c r="K515" i="7" s="1"/>
  <c r="G536" i="7"/>
  <c r="G548" i="7"/>
  <c r="G556" i="7"/>
  <c r="G596" i="7"/>
  <c r="G621" i="7"/>
  <c r="K621" i="7" s="1"/>
  <c r="G641" i="7"/>
  <c r="K641" i="7" s="1"/>
  <c r="G660" i="7"/>
  <c r="G674" i="7"/>
  <c r="G705" i="7"/>
  <c r="K705" i="7" s="1"/>
  <c r="G727" i="7"/>
  <c r="K727" i="7" s="1"/>
  <c r="G735" i="7"/>
  <c r="K735" i="7" s="1"/>
  <c r="G758" i="7"/>
  <c r="G780" i="7"/>
  <c r="K780" i="7" s="1"/>
  <c r="G801" i="7"/>
  <c r="K801" i="7" s="1"/>
  <c r="G845" i="7"/>
  <c r="K845" i="7" s="1"/>
  <c r="G856" i="7"/>
  <c r="G864" i="7"/>
  <c r="G887" i="7"/>
  <c r="K887" i="7" s="1"/>
  <c r="G895" i="7"/>
  <c r="K895" i="7" s="1"/>
  <c r="G906" i="7"/>
  <c r="G915" i="7"/>
  <c r="K915" i="7" s="1"/>
  <c r="G937" i="7"/>
  <c r="K937" i="7" s="1"/>
  <c r="G948" i="7"/>
  <c r="G968" i="7"/>
  <c r="G979" i="7"/>
  <c r="K979" i="7" s="1"/>
  <c r="G1014" i="7"/>
  <c r="G1032" i="7"/>
  <c r="G1040" i="7"/>
  <c r="G1049" i="7"/>
  <c r="K1049" i="7" s="1"/>
  <c r="G1063" i="7"/>
  <c r="K1063" i="7" s="1"/>
  <c r="G1071" i="7"/>
  <c r="K1071" i="7" s="1"/>
  <c r="G1082" i="7"/>
  <c r="G1096" i="7"/>
  <c r="G1112" i="7"/>
  <c r="G1139" i="7"/>
  <c r="K1139" i="7" s="1"/>
  <c r="G1153" i="7"/>
  <c r="K1153" i="7" s="1"/>
  <c r="G1166" i="7"/>
  <c r="G1175" i="7"/>
  <c r="K1175" i="7" s="1"/>
  <c r="G1189" i="7"/>
  <c r="K1189" i="7" s="1"/>
  <c r="G1220" i="7"/>
  <c r="G1229" i="7"/>
  <c r="K1229" i="7" s="1"/>
  <c r="G483" i="7"/>
  <c r="K483" i="7" s="1"/>
  <c r="G504" i="7"/>
  <c r="G512" i="7"/>
  <c r="G523" i="7"/>
  <c r="K523" i="7" s="1"/>
  <c r="G540" i="7"/>
  <c r="G563" i="7"/>
  <c r="K563" i="7" s="1"/>
  <c r="G571" i="7"/>
  <c r="G582" i="7"/>
  <c r="G590" i="7"/>
  <c r="G607" i="7"/>
  <c r="K607" i="7" s="1"/>
  <c r="G618" i="7"/>
  <c r="G634" i="7"/>
  <c r="G643" i="7"/>
  <c r="G654" i="7"/>
  <c r="G671" i="7"/>
  <c r="K671" i="7" s="1"/>
  <c r="G682" i="7"/>
  <c r="G696" i="7"/>
  <c r="G704" i="7"/>
  <c r="G713" i="7"/>
  <c r="K713" i="7" s="1"/>
  <c r="G737" i="7"/>
  <c r="K737" i="7" s="1"/>
  <c r="G746" i="7"/>
  <c r="G762" i="7"/>
  <c r="G771" i="7"/>
  <c r="K771" i="7" s="1"/>
  <c r="G790" i="7"/>
  <c r="G798" i="7"/>
  <c r="G807" i="7"/>
  <c r="K807" i="7" s="1"/>
  <c r="G819" i="7"/>
  <c r="K819" i="7" s="1"/>
  <c r="G827" i="7"/>
  <c r="K827" i="7" s="1"/>
  <c r="G838" i="7"/>
  <c r="G849" i="7"/>
  <c r="K849" i="7" s="1"/>
  <c r="G875" i="7"/>
  <c r="K875" i="7" s="1"/>
  <c r="G886" i="7"/>
  <c r="G919" i="7"/>
  <c r="K919" i="7" s="1"/>
  <c r="G927" i="7"/>
  <c r="K927" i="7" s="1"/>
  <c r="G952" i="7"/>
  <c r="G961" i="7"/>
  <c r="K961" i="7" s="1"/>
  <c r="G986" i="7"/>
  <c r="G995" i="7"/>
  <c r="K995" i="7" s="1"/>
  <c r="G1003" i="7"/>
  <c r="G1018" i="7"/>
  <c r="G1029" i="7"/>
  <c r="K1029" i="7" s="1"/>
  <c r="G1060" i="7"/>
  <c r="G1093" i="7"/>
  <c r="K1093" i="7" s="1"/>
  <c r="G33" i="7"/>
  <c r="G42" i="7"/>
  <c r="G50" i="7"/>
  <c r="G58" i="7"/>
  <c r="G66" i="7"/>
  <c r="G74" i="7"/>
  <c r="K74" i="7" s="1"/>
  <c r="G82" i="7"/>
  <c r="G90" i="7"/>
  <c r="G98" i="7"/>
  <c r="G106" i="7"/>
  <c r="G114" i="7"/>
  <c r="G122" i="7"/>
  <c r="G130" i="7"/>
  <c r="G138" i="7"/>
  <c r="G146" i="7"/>
  <c r="G154" i="7"/>
  <c r="G162" i="7"/>
  <c r="G170" i="7"/>
  <c r="G178" i="7"/>
  <c r="G186" i="7"/>
  <c r="G194" i="7"/>
  <c r="G202" i="7"/>
  <c r="G210" i="7"/>
  <c r="G218" i="7"/>
  <c r="K218" i="7" s="1"/>
  <c r="G226" i="7"/>
  <c r="G234" i="7"/>
  <c r="G242" i="7"/>
  <c r="G250" i="7"/>
  <c r="G258" i="7"/>
  <c r="G266" i="7"/>
  <c r="G274" i="7"/>
  <c r="G282" i="7"/>
  <c r="G290" i="7"/>
  <c r="G298" i="7"/>
  <c r="G306" i="7"/>
  <c r="G314" i="7"/>
  <c r="G322" i="7"/>
  <c r="G330" i="7"/>
  <c r="G338" i="7"/>
  <c r="G346" i="7"/>
  <c r="G354" i="7"/>
  <c r="G362" i="7"/>
  <c r="G370" i="7"/>
  <c r="G378" i="7"/>
  <c r="G386" i="7"/>
  <c r="G394" i="7"/>
  <c r="G402" i="7"/>
  <c r="G410" i="7"/>
  <c r="G418" i="7"/>
  <c r="G426" i="7"/>
  <c r="G434" i="7"/>
  <c r="G491" i="7"/>
  <c r="K491" i="7" s="1"/>
  <c r="G505" i="7"/>
  <c r="K505" i="7" s="1"/>
  <c r="G513" i="7"/>
  <c r="K513" i="7" s="1"/>
  <c r="G526" i="7"/>
  <c r="G557" i="7"/>
  <c r="K557" i="7" s="1"/>
  <c r="G568" i="7"/>
  <c r="G576" i="7"/>
  <c r="G585" i="7"/>
  <c r="K585" i="7" s="1"/>
  <c r="G599" i="7"/>
  <c r="K599" i="7" s="1"/>
  <c r="G611" i="7"/>
  <c r="K611" i="7" s="1"/>
  <c r="G619" i="7"/>
  <c r="K619" i="7" s="1"/>
  <c r="G635" i="7"/>
  <c r="K635" i="7" s="1"/>
  <c r="G649" i="7"/>
  <c r="K649" i="7" s="1"/>
  <c r="G661" i="7"/>
  <c r="K661" i="7" s="1"/>
  <c r="G677" i="7"/>
  <c r="K677" i="7" s="1"/>
  <c r="G690" i="7"/>
  <c r="G699" i="7"/>
  <c r="K699" i="7" s="1"/>
  <c r="G710" i="7"/>
  <c r="G718" i="7"/>
  <c r="G743" i="7"/>
  <c r="K743" i="7" s="1"/>
  <c r="G759" i="7"/>
  <c r="K759" i="7" s="1"/>
  <c r="G767" i="7"/>
  <c r="K767" i="7" s="1"/>
  <c r="G789" i="7"/>
  <c r="K789" i="7" s="1"/>
  <c r="G1245" i="7"/>
  <c r="K1245" i="7" s="1"/>
  <c r="G1263" i="7"/>
  <c r="K1263" i="7" s="1"/>
  <c r="G1278" i="7"/>
  <c r="K1278" i="7" s="1"/>
  <c r="L1278" i="7" s="1"/>
  <c r="G1288" i="7"/>
  <c r="G1301" i="7"/>
  <c r="G1323" i="7"/>
  <c r="G1351" i="7"/>
  <c r="K1351" i="7" s="1"/>
  <c r="G1359" i="7"/>
  <c r="G1378" i="7"/>
  <c r="G1402" i="7"/>
  <c r="K1402" i="7" s="1"/>
  <c r="G1416" i="7"/>
  <c r="K1416" i="7" s="1"/>
  <c r="G1429" i="7"/>
  <c r="G1445" i="7"/>
  <c r="G1457" i="7"/>
  <c r="G1477" i="7"/>
  <c r="G1489" i="7"/>
  <c r="G1509" i="7"/>
  <c r="G1519" i="7"/>
  <c r="G1537" i="7"/>
  <c r="K1537" i="7" s="1"/>
  <c r="L1537" i="7" s="1"/>
  <c r="G1550" i="7"/>
  <c r="G1563" i="7"/>
  <c r="G1577" i="7"/>
  <c r="G1603" i="7"/>
  <c r="G1619" i="7"/>
  <c r="G1628" i="7"/>
  <c r="G1642" i="7"/>
  <c r="G1679" i="7"/>
  <c r="G1692" i="7"/>
  <c r="G1100" i="7"/>
  <c r="G1116" i="7"/>
  <c r="G1130" i="7"/>
  <c r="G1138" i="7"/>
  <c r="G1155" i="7"/>
  <c r="K1155" i="7" s="1"/>
  <c r="L1155" i="7" s="1"/>
  <c r="G1183" i="7"/>
  <c r="K1183" i="7" s="1"/>
  <c r="G1197" i="7"/>
  <c r="K1197" i="7" s="1"/>
  <c r="G1208" i="7"/>
  <c r="G1217" i="7"/>
  <c r="K1217" i="7" s="1"/>
  <c r="G1242" i="7"/>
  <c r="G1255" i="7"/>
  <c r="G1270" i="7"/>
  <c r="G1290" i="7"/>
  <c r="G1306" i="7"/>
  <c r="G1320" i="7"/>
  <c r="G1333" i="7"/>
  <c r="G1345" i="7"/>
  <c r="G1365" i="7"/>
  <c r="G1384" i="7"/>
  <c r="G1397" i="7"/>
  <c r="G1422" i="7"/>
  <c r="G1442" i="7"/>
  <c r="G1459" i="7"/>
  <c r="G1474" i="7"/>
  <c r="G440" i="7"/>
  <c r="G448" i="7"/>
  <c r="G456" i="7"/>
  <c r="G464" i="7"/>
  <c r="G472" i="7"/>
  <c r="G480" i="7"/>
  <c r="G488" i="7"/>
  <c r="G496" i="7"/>
  <c r="G516" i="7"/>
  <c r="G535" i="7"/>
  <c r="K535" i="7" s="1"/>
  <c r="G544" i="7"/>
  <c r="G553" i="7"/>
  <c r="K553" i="7" s="1"/>
  <c r="G592" i="7"/>
  <c r="G606" i="7"/>
  <c r="G627" i="7"/>
  <c r="K627" i="7" s="1"/>
  <c r="L627" i="7" s="1"/>
  <c r="G656" i="7"/>
  <c r="G668" i="7"/>
  <c r="G691" i="7"/>
  <c r="G726" i="7"/>
  <c r="G734" i="7"/>
  <c r="G752" i="7"/>
  <c r="G775" i="7"/>
  <c r="K775" i="7" s="1"/>
  <c r="G786" i="7"/>
  <c r="G833" i="7"/>
  <c r="K833" i="7" s="1"/>
  <c r="G853" i="7"/>
  <c r="K853" i="7" s="1"/>
  <c r="G861" i="7"/>
  <c r="K861" i="7" s="1"/>
  <c r="G881" i="7"/>
  <c r="K881" i="7" s="1"/>
  <c r="G894" i="7"/>
  <c r="K894" i="7" s="1"/>
  <c r="G903" i="7"/>
  <c r="K903" i="7" s="1"/>
  <c r="G911" i="7"/>
  <c r="K911" i="7" s="1"/>
  <c r="G936" i="7"/>
  <c r="G944" i="7"/>
  <c r="G804" i="7"/>
  <c r="G812" i="7"/>
  <c r="G824" i="7"/>
  <c r="G832" i="7"/>
  <c r="G841" i="7"/>
  <c r="K841" i="7" s="1"/>
  <c r="G872" i="7"/>
  <c r="G880" i="7"/>
  <c r="G913" i="7"/>
  <c r="K913" i="7" s="1"/>
  <c r="G924" i="7"/>
  <c r="G946" i="7"/>
  <c r="G955" i="7"/>
  <c r="K955" i="7" s="1"/>
  <c r="G977" i="7"/>
  <c r="K977" i="7" s="1"/>
  <c r="G989" i="7"/>
  <c r="K989" i="7" s="1"/>
  <c r="G1000" i="7"/>
  <c r="G1008" i="7"/>
  <c r="G1021" i="7"/>
  <c r="K1021" i="7" s="1"/>
  <c r="G1054" i="7"/>
  <c r="G1087" i="7"/>
  <c r="K1087" i="7" s="1"/>
  <c r="G1099" i="7"/>
  <c r="G1115" i="7"/>
  <c r="K1115" i="7" s="1"/>
  <c r="L1115" i="7" s="1"/>
  <c r="G1129" i="7"/>
  <c r="K1129" i="7" s="1"/>
  <c r="G1137" i="7"/>
  <c r="K1137" i="7" s="1"/>
  <c r="G1156" i="7"/>
  <c r="G1184" i="7"/>
  <c r="G1198" i="7"/>
  <c r="K1198" i="7" s="1"/>
  <c r="G1207" i="7"/>
  <c r="K1207" i="7" s="1"/>
  <c r="G1218" i="7"/>
  <c r="G1241" i="7"/>
  <c r="K1241" i="7" s="1"/>
  <c r="G1256" i="7"/>
  <c r="G1271" i="7"/>
  <c r="K1271" i="7" s="1"/>
  <c r="G1291" i="7"/>
  <c r="G1307" i="7"/>
  <c r="G1318" i="7"/>
  <c r="G1331" i="7"/>
  <c r="G1341" i="7"/>
  <c r="K1341" i="7" s="1"/>
  <c r="L1341" i="7" s="1"/>
  <c r="G1360" i="7"/>
  <c r="G1376" i="7"/>
  <c r="G1389" i="7"/>
  <c r="G1400" i="7"/>
  <c r="G1423" i="7"/>
  <c r="G1440" i="7"/>
  <c r="G1455" i="7"/>
  <c r="K1455" i="7" s="1"/>
  <c r="L1455" i="7" s="1"/>
  <c r="G47" i="7"/>
  <c r="G75" i="7"/>
  <c r="G103" i="7"/>
  <c r="G133" i="7"/>
  <c r="G159" i="7"/>
  <c r="K159" i="7" s="1"/>
  <c r="L159" i="7" s="1"/>
  <c r="G187" i="7"/>
  <c r="G217" i="7"/>
  <c r="G239" i="7"/>
  <c r="G269" i="7"/>
  <c r="G295" i="7"/>
  <c r="K295" i="7" s="1"/>
  <c r="G323" i="7"/>
  <c r="K323" i="7" s="1"/>
  <c r="G353" i="7"/>
  <c r="K353" i="7" s="1"/>
  <c r="G379" i="7"/>
  <c r="K379" i="7" s="1"/>
  <c r="G409" i="7"/>
  <c r="K409" i="7" s="1"/>
  <c r="L409" i="7" s="1"/>
  <c r="G437" i="7"/>
  <c r="K437" i="7" s="1"/>
  <c r="G31" i="7"/>
  <c r="K31" i="7" s="1"/>
  <c r="G71" i="7"/>
  <c r="G111" i="7"/>
  <c r="G149" i="7"/>
  <c r="G185" i="7"/>
  <c r="G223" i="7"/>
  <c r="G263" i="7"/>
  <c r="G301" i="7"/>
  <c r="G341" i="7"/>
  <c r="K341" i="7" s="1"/>
  <c r="G377" i="7"/>
  <c r="G415" i="7"/>
  <c r="K415" i="7" s="1"/>
  <c r="G455" i="7"/>
  <c r="K455" i="7" s="1"/>
  <c r="G49" i="7"/>
  <c r="G77" i="7"/>
  <c r="G105" i="7"/>
  <c r="G131" i="7"/>
  <c r="G161" i="7"/>
  <c r="G189" i="7"/>
  <c r="G215" i="7"/>
  <c r="G241" i="7"/>
  <c r="G267" i="7"/>
  <c r="G297" i="7"/>
  <c r="G325" i="7"/>
  <c r="G351" i="7"/>
  <c r="K351" i="7" s="1"/>
  <c r="G381" i="7"/>
  <c r="G407" i="7"/>
  <c r="K407" i="7" s="1"/>
  <c r="G433" i="7"/>
  <c r="K433" i="7" s="1"/>
  <c r="G459" i="7"/>
  <c r="K459" i="7" s="1"/>
  <c r="G43" i="7"/>
  <c r="G81" i="7"/>
  <c r="G119" i="7"/>
  <c r="G155" i="7"/>
  <c r="G195" i="7"/>
  <c r="G233" i="7"/>
  <c r="G271" i="7"/>
  <c r="K271" i="7" s="1"/>
  <c r="L271" i="7" s="1"/>
  <c r="G307" i="7"/>
  <c r="G347" i="7"/>
  <c r="K347" i="7" s="1"/>
  <c r="G383" i="7"/>
  <c r="K383" i="7" s="1"/>
  <c r="G421" i="7"/>
  <c r="K421" i="7" s="1"/>
  <c r="G457" i="7"/>
  <c r="K457" i="7" s="1"/>
  <c r="L457" i="7" s="1"/>
  <c r="G481" i="7"/>
  <c r="K481" i="7" s="1"/>
  <c r="G517" i="7"/>
  <c r="K517" i="7" s="1"/>
  <c r="G538" i="7"/>
  <c r="G550" i="7"/>
  <c r="G561" i="7"/>
  <c r="K561" i="7" s="1"/>
  <c r="G598" i="7"/>
  <c r="G623" i="7"/>
  <c r="K623" i="7" s="1"/>
  <c r="G644" i="7"/>
  <c r="G663" i="7"/>
  <c r="K663" i="7" s="1"/>
  <c r="G685" i="7"/>
  <c r="K685" i="7" s="1"/>
  <c r="G720" i="7"/>
  <c r="G729" i="7"/>
  <c r="K729" i="7" s="1"/>
  <c r="G749" i="7"/>
  <c r="K749" i="7" s="1"/>
  <c r="G769" i="7"/>
  <c r="K769" i="7" s="1"/>
  <c r="G782" i="7"/>
  <c r="G814" i="7"/>
  <c r="G847" i="7"/>
  <c r="K847" i="7" s="1"/>
  <c r="G858" i="7"/>
  <c r="G867" i="7"/>
  <c r="K867" i="7" s="1"/>
  <c r="G889" i="7"/>
  <c r="K889" i="7" s="1"/>
  <c r="G900" i="7"/>
  <c r="K900" i="7" s="1"/>
  <c r="G908" i="7"/>
  <c r="K908" i="7" s="1"/>
  <c r="G930" i="7"/>
  <c r="G939" i="7"/>
  <c r="K939" i="7" s="1"/>
  <c r="L939" i="7" s="1"/>
  <c r="G959" i="7"/>
  <c r="K959" i="7" s="1"/>
  <c r="G970" i="7"/>
  <c r="G984" i="7"/>
  <c r="G1016" i="7"/>
  <c r="G1034" i="7"/>
  <c r="G1043" i="7"/>
  <c r="K1043" i="7" s="1"/>
  <c r="G1051" i="7"/>
  <c r="K1051" i="7" s="1"/>
  <c r="G1065" i="7"/>
  <c r="K1065" i="7" s="1"/>
  <c r="G1076" i="7"/>
  <c r="G1084" i="7"/>
  <c r="G1103" i="7"/>
  <c r="K1103" i="7" s="1"/>
  <c r="G1117" i="7"/>
  <c r="K1117" i="7" s="1"/>
  <c r="G1146" i="7"/>
  <c r="G1160" i="7"/>
  <c r="G1168" i="7"/>
  <c r="G1177" i="7"/>
  <c r="K1177" i="7" s="1"/>
  <c r="G1191" i="7"/>
  <c r="K1191" i="7" s="1"/>
  <c r="G1222" i="7"/>
  <c r="G1236" i="7"/>
  <c r="K1236" i="7" s="1"/>
  <c r="L1236" i="7" s="1"/>
  <c r="G493" i="7"/>
  <c r="K493" i="7" s="1"/>
  <c r="G506" i="7"/>
  <c r="G514" i="7"/>
  <c r="G525" i="7"/>
  <c r="K525" i="7" s="1"/>
  <c r="G545" i="7"/>
  <c r="K545" i="7" s="1"/>
  <c r="G565" i="7"/>
  <c r="K565" i="7" s="1"/>
  <c r="G573" i="7"/>
  <c r="K573" i="7" s="1"/>
  <c r="G584" i="7"/>
  <c r="G593" i="7"/>
  <c r="K593" i="7" s="1"/>
  <c r="G612" i="7"/>
  <c r="G620" i="7"/>
  <c r="G636" i="7"/>
  <c r="K636" i="7" s="1"/>
  <c r="G648" i="7"/>
  <c r="G657" i="7"/>
  <c r="K657" i="7" s="1"/>
  <c r="G676" i="7"/>
  <c r="G684" i="7"/>
  <c r="G698" i="7"/>
  <c r="G707" i="7"/>
  <c r="K707" i="7" s="1"/>
  <c r="G715" i="7"/>
  <c r="K715" i="7" s="1"/>
  <c r="G740" i="7"/>
  <c r="G748" i="7"/>
  <c r="G764" i="7"/>
  <c r="K764" i="7" s="1"/>
  <c r="G773" i="7"/>
  <c r="K773" i="7" s="1"/>
  <c r="G792" i="7"/>
  <c r="G800" i="7"/>
  <c r="G809" i="7"/>
  <c r="K809" i="7" s="1"/>
  <c r="G821" i="7"/>
  <c r="K821" i="7" s="1"/>
  <c r="G829" i="7"/>
  <c r="K829" i="7" s="1"/>
  <c r="G840" i="7"/>
  <c r="G866" i="7"/>
  <c r="G877" i="7"/>
  <c r="K877" i="7" s="1"/>
  <c r="G897" i="7"/>
  <c r="K897" i="7" s="1"/>
  <c r="G921" i="7"/>
  <c r="K921" i="7" s="1"/>
  <c r="G932" i="7"/>
  <c r="G954" i="7"/>
  <c r="G976" i="7"/>
  <c r="G988" i="7"/>
  <c r="K988" i="7" s="1"/>
  <c r="L988" i="7" s="1"/>
  <c r="G997" i="7"/>
  <c r="K997" i="7" s="1"/>
  <c r="G1005" i="7"/>
  <c r="K1005" i="7" s="1"/>
  <c r="G1020" i="7"/>
  <c r="G1042" i="7"/>
  <c r="G1073" i="7"/>
  <c r="K1073" i="7" s="1"/>
  <c r="G479" i="7"/>
  <c r="K479" i="7" s="1"/>
  <c r="G36" i="7"/>
  <c r="K36" i="7" s="1"/>
  <c r="G44" i="7"/>
  <c r="G52" i="7"/>
  <c r="K52" i="7" s="1"/>
  <c r="G60" i="7"/>
  <c r="G68" i="7"/>
  <c r="G76" i="7"/>
  <c r="G84" i="7"/>
  <c r="G92" i="7"/>
  <c r="G100" i="7"/>
  <c r="G108" i="7"/>
  <c r="G116" i="7"/>
  <c r="G124" i="7"/>
  <c r="G132" i="7"/>
  <c r="G140" i="7"/>
  <c r="G148" i="7"/>
  <c r="G156" i="7"/>
  <c r="G164" i="7"/>
  <c r="G172" i="7"/>
  <c r="G180" i="7"/>
  <c r="G188" i="7"/>
  <c r="G196" i="7"/>
  <c r="G204" i="7"/>
  <c r="G212" i="7"/>
  <c r="G220" i="7"/>
  <c r="K220" i="7" s="1"/>
  <c r="L220" i="7" s="1"/>
  <c r="G228" i="7"/>
  <c r="G236" i="7"/>
  <c r="G244" i="7"/>
  <c r="K244" i="7" s="1"/>
  <c r="G252" i="7"/>
  <c r="K252" i="7" s="1"/>
  <c r="L252" i="7" s="1"/>
  <c r="G260" i="7"/>
  <c r="K260" i="7" s="1"/>
  <c r="L260" i="7" s="1"/>
  <c r="G268" i="7"/>
  <c r="G276" i="7"/>
  <c r="G284" i="7"/>
  <c r="G292" i="7"/>
  <c r="G300" i="7"/>
  <c r="G308" i="7"/>
  <c r="G316" i="7"/>
  <c r="G324" i="7"/>
  <c r="G332" i="7"/>
  <c r="G340" i="7"/>
  <c r="G348" i="7"/>
  <c r="G356" i="7"/>
  <c r="G364" i="7"/>
  <c r="G372" i="7"/>
  <c r="G380" i="7"/>
  <c r="G388" i="7"/>
  <c r="G396" i="7"/>
  <c r="G404" i="7"/>
  <c r="G412" i="7"/>
  <c r="G420" i="7"/>
  <c r="G428" i="7"/>
  <c r="G436" i="7"/>
  <c r="G499" i="7"/>
  <c r="G507" i="7"/>
  <c r="K507" i="7" s="1"/>
  <c r="L507" i="7" s="1"/>
  <c r="G520" i="7"/>
  <c r="G529" i="7"/>
  <c r="K529" i="7" s="1"/>
  <c r="G559" i="7"/>
  <c r="K559" i="7" s="1"/>
  <c r="G570" i="7"/>
  <c r="G579" i="7"/>
  <c r="K579" i="7" s="1"/>
  <c r="G587" i="7"/>
  <c r="K587" i="7" s="1"/>
  <c r="G601" i="7"/>
  <c r="K601" i="7" s="1"/>
  <c r="G613" i="7"/>
  <c r="K613" i="7" s="1"/>
  <c r="G626" i="7"/>
  <c r="G637" i="7"/>
  <c r="K637" i="7" s="1"/>
  <c r="G651" i="7"/>
  <c r="G670" i="7"/>
  <c r="G679" i="7"/>
  <c r="K679" i="7" s="1"/>
  <c r="G693" i="7"/>
  <c r="K693" i="7" s="1"/>
  <c r="G701" i="7"/>
  <c r="K701" i="7" s="1"/>
  <c r="G712" i="7"/>
  <c r="G721" i="7"/>
  <c r="K721" i="7" s="1"/>
  <c r="G745" i="7"/>
  <c r="K745" i="7" s="1"/>
  <c r="G761" i="7"/>
  <c r="K761" i="7" s="1"/>
  <c r="G772" i="7"/>
  <c r="G791" i="7"/>
  <c r="K791" i="7" s="1"/>
  <c r="G1250" i="7"/>
  <c r="G1266" i="7"/>
  <c r="G1280" i="7"/>
  <c r="G1293" i="7"/>
  <c r="K1293" i="7" s="1"/>
  <c r="L1293" i="7" s="1"/>
  <c r="G1304" i="7"/>
  <c r="K1304" i="7" s="1"/>
  <c r="L1304" i="7" s="1"/>
  <c r="G1328" i="7"/>
  <c r="G1353" i="7"/>
  <c r="G1366" i="7"/>
  <c r="K1366" i="7" s="1"/>
  <c r="G1380" i="7"/>
  <c r="G1404" i="7"/>
  <c r="G1418" i="7"/>
  <c r="K1418" i="7" s="1"/>
  <c r="L1418" i="7" s="1"/>
  <c r="G1431" i="7"/>
  <c r="G1448" i="7"/>
  <c r="G1463" i="7"/>
  <c r="K1463" i="7" s="1"/>
  <c r="G1480" i="7"/>
  <c r="G1495" i="7"/>
  <c r="K1495" i="7" s="1"/>
  <c r="G1512" i="7"/>
  <c r="G1522" i="7"/>
  <c r="G1539" i="7"/>
  <c r="G1552" i="7"/>
  <c r="G1568" i="7"/>
  <c r="G1579" i="7"/>
  <c r="G1605" i="7"/>
  <c r="G1621" i="7"/>
  <c r="K1621" i="7" s="1"/>
  <c r="G1630" i="7"/>
  <c r="G1645" i="7"/>
  <c r="G1682" i="7"/>
  <c r="K1682" i="7" s="1"/>
  <c r="G1697" i="7"/>
  <c r="G1102" i="7"/>
  <c r="G1121" i="7"/>
  <c r="K1121" i="7" s="1"/>
  <c r="G1132" i="7"/>
  <c r="G1141" i="7"/>
  <c r="K1141" i="7" s="1"/>
  <c r="G1157" i="7"/>
  <c r="K1157" i="7" s="1"/>
  <c r="G1188" i="7"/>
  <c r="G1199" i="7"/>
  <c r="K1199" i="7" s="1"/>
  <c r="G1210" i="7"/>
  <c r="G1224" i="7"/>
  <c r="G1244" i="7"/>
  <c r="G55" i="7"/>
  <c r="G83" i="7"/>
  <c r="G107" i="7"/>
  <c r="G141" i="7"/>
  <c r="G165" i="7"/>
  <c r="G191" i="7"/>
  <c r="G219" i="7"/>
  <c r="G247" i="7"/>
  <c r="G277" i="7"/>
  <c r="K277" i="7" s="1"/>
  <c r="G303" i="7"/>
  <c r="K303" i="7" s="1"/>
  <c r="G331" i="7"/>
  <c r="K331" i="7" s="1"/>
  <c r="G359" i="7"/>
  <c r="K359" i="7" s="1"/>
  <c r="G385" i="7"/>
  <c r="K385" i="7" s="1"/>
  <c r="G417" i="7"/>
  <c r="K417" i="7" s="1"/>
  <c r="G443" i="7"/>
  <c r="K443" i="7" s="1"/>
  <c r="G41" i="7"/>
  <c r="G79" i="7"/>
  <c r="G121" i="7"/>
  <c r="G157" i="7"/>
  <c r="G197" i="7"/>
  <c r="G231" i="7"/>
  <c r="G273" i="7"/>
  <c r="K273" i="7" s="1"/>
  <c r="G313" i="7"/>
  <c r="G349" i="7"/>
  <c r="G389" i="7"/>
  <c r="K389" i="7" s="1"/>
  <c r="G425" i="7"/>
  <c r="G467" i="7"/>
  <c r="G57" i="7"/>
  <c r="G85" i="7"/>
  <c r="G113" i="7"/>
  <c r="G139" i="7"/>
  <c r="G169" i="7"/>
  <c r="G193" i="7"/>
  <c r="G221" i="7"/>
  <c r="G249" i="7"/>
  <c r="G275" i="7"/>
  <c r="G305" i="7"/>
  <c r="K305" i="7" s="1"/>
  <c r="G333" i="7"/>
  <c r="K333" i="7" s="1"/>
  <c r="G361" i="7"/>
  <c r="K361" i="7" s="1"/>
  <c r="G387" i="7"/>
  <c r="K387" i="7" s="1"/>
  <c r="G413" i="7"/>
  <c r="G439" i="7"/>
  <c r="K439" i="7" s="1"/>
  <c r="G463" i="7"/>
  <c r="K463" i="7" s="1"/>
  <c r="G51" i="7"/>
  <c r="K51" i="7" s="1"/>
  <c r="G89" i="7"/>
  <c r="G127" i="7"/>
  <c r="G163" i="7"/>
  <c r="G203" i="7"/>
  <c r="G245" i="7"/>
  <c r="G279" i="7"/>
  <c r="K279" i="7" s="1"/>
  <c r="G317" i="7"/>
  <c r="K317" i="7" s="1"/>
  <c r="G355" i="7"/>
  <c r="G395" i="7"/>
  <c r="K395" i="7" s="1"/>
  <c r="G431" i="7"/>
  <c r="K431" i="7" s="1"/>
  <c r="G461" i="7"/>
  <c r="K461" i="7" s="1"/>
  <c r="G489" i="7"/>
  <c r="G528" i="7"/>
  <c r="G541" i="7"/>
  <c r="K541" i="7" s="1"/>
  <c r="G552" i="7"/>
  <c r="G578" i="7"/>
  <c r="G605" i="7"/>
  <c r="K605" i="7" s="1"/>
  <c r="G628" i="7"/>
  <c r="G646" i="7"/>
  <c r="G665" i="7"/>
  <c r="K665" i="7" s="1"/>
  <c r="G687" i="7"/>
  <c r="K687" i="7" s="1"/>
  <c r="G723" i="7"/>
  <c r="G731" i="7"/>
  <c r="K731" i="7" s="1"/>
  <c r="G751" i="7"/>
  <c r="K751" i="7" s="1"/>
  <c r="G776" i="7"/>
  <c r="G785" i="7"/>
  <c r="K785" i="7" s="1"/>
  <c r="G817" i="7"/>
  <c r="K817" i="7" s="1"/>
  <c r="G852" i="7"/>
  <c r="G860" i="7"/>
  <c r="G869" i="7"/>
  <c r="K869" i="7" s="1"/>
  <c r="G891" i="7"/>
  <c r="K891" i="7" s="1"/>
  <c r="G902" i="7"/>
  <c r="G910" i="7"/>
  <c r="K910" i="7" s="1"/>
  <c r="L910" i="7" s="1"/>
  <c r="G933" i="7"/>
  <c r="K933" i="7" s="1"/>
  <c r="G941" i="7"/>
  <c r="K941" i="7" s="1"/>
  <c r="G964" i="7"/>
  <c r="K964" i="7" s="1"/>
  <c r="L964" i="7" s="1"/>
  <c r="G972" i="7"/>
  <c r="G993" i="7"/>
  <c r="K993" i="7" s="1"/>
  <c r="G1023" i="7"/>
  <c r="K1023" i="7" s="1"/>
  <c r="G1036" i="7"/>
  <c r="G1045" i="7"/>
  <c r="K1045" i="7" s="1"/>
  <c r="G1058" i="7"/>
  <c r="G1067" i="7"/>
  <c r="K1067" i="7" s="1"/>
  <c r="G1078" i="7"/>
  <c r="G1086" i="7"/>
  <c r="G1108" i="7"/>
  <c r="G1119" i="7"/>
  <c r="K1119" i="7" s="1"/>
  <c r="G1148" i="7"/>
  <c r="G1162" i="7"/>
  <c r="G1171" i="7"/>
  <c r="K1171" i="7" s="1"/>
  <c r="G1179" i="7"/>
  <c r="K1179" i="7" s="1"/>
  <c r="G1202" i="7"/>
  <c r="G1225" i="7"/>
  <c r="K1225" i="7" s="1"/>
  <c r="G1238" i="7"/>
  <c r="K1238" i="7" s="1"/>
  <c r="G501" i="7"/>
  <c r="K501" i="7" s="1"/>
  <c r="G508" i="7"/>
  <c r="K508" i="7" s="1"/>
  <c r="G519" i="7"/>
  <c r="K519" i="7" s="1"/>
  <c r="G530" i="7"/>
  <c r="G558" i="7"/>
  <c r="K558" i="7" s="1"/>
  <c r="G567" i="7"/>
  <c r="K567" i="7" s="1"/>
  <c r="G575" i="7"/>
  <c r="K575" i="7" s="1"/>
  <c r="G586" i="7"/>
  <c r="G600" i="7"/>
  <c r="G614" i="7"/>
  <c r="G625" i="7"/>
  <c r="K625" i="7" s="1"/>
  <c r="G638" i="7"/>
  <c r="K638" i="7" s="1"/>
  <c r="G650" i="7"/>
  <c r="G662" i="7"/>
  <c r="G678" i="7"/>
  <c r="G689" i="7"/>
  <c r="K689" i="7" s="1"/>
  <c r="G700" i="7"/>
  <c r="K700" i="7" s="1"/>
  <c r="L700" i="7" s="1"/>
  <c r="G709" i="7"/>
  <c r="K709" i="7" s="1"/>
  <c r="G717" i="7"/>
  <c r="K717" i="7" s="1"/>
  <c r="G742" i="7"/>
  <c r="K742" i="7" s="1"/>
  <c r="L742" i="7" s="1"/>
  <c r="G753" i="7"/>
  <c r="K753" i="7" s="1"/>
  <c r="G766" i="7"/>
  <c r="G784" i="7"/>
  <c r="G794" i="7"/>
  <c r="G803" i="7"/>
  <c r="G811" i="7"/>
  <c r="G823" i="7"/>
  <c r="K823" i="7" s="1"/>
  <c r="G831" i="7"/>
  <c r="K831" i="7" s="1"/>
  <c r="G842" i="7"/>
  <c r="G871" i="7"/>
  <c r="K871" i="7" s="1"/>
  <c r="G879" i="7"/>
  <c r="K879" i="7" s="1"/>
  <c r="G914" i="7"/>
  <c r="G923" i="7"/>
  <c r="K923" i="7" s="1"/>
  <c r="G945" i="7"/>
  <c r="K945" i="7" s="1"/>
  <c r="G956" i="7"/>
  <c r="G978" i="7"/>
  <c r="G990" i="7"/>
  <c r="G999" i="7"/>
  <c r="K999" i="7" s="1"/>
  <c r="G1007" i="7"/>
  <c r="K1007" i="7" s="1"/>
  <c r="G1022" i="7"/>
  <c r="G1053" i="7"/>
  <c r="K1053" i="7" s="1"/>
  <c r="G1088" i="7"/>
  <c r="G487" i="7"/>
  <c r="K487" i="7" s="1"/>
  <c r="G38" i="7"/>
  <c r="G46" i="7"/>
  <c r="G54" i="7"/>
  <c r="G62" i="7"/>
  <c r="G70" i="7"/>
  <c r="G78" i="7"/>
  <c r="G86" i="7"/>
  <c r="G94" i="7"/>
  <c r="K94" i="7" s="1"/>
  <c r="G102" i="7"/>
  <c r="K102" i="7" s="1"/>
  <c r="L102" i="7" s="1"/>
  <c r="G110" i="7"/>
  <c r="G118" i="7"/>
  <c r="G126" i="7"/>
  <c r="K126" i="7" s="1"/>
  <c r="G134" i="7"/>
  <c r="G142" i="7"/>
  <c r="G150" i="7"/>
  <c r="G158" i="7"/>
  <c r="G166" i="7"/>
  <c r="K166" i="7" s="1"/>
  <c r="G174" i="7"/>
  <c r="G182" i="7"/>
  <c r="G190" i="7"/>
  <c r="G198" i="7"/>
  <c r="G206" i="7"/>
  <c r="G214" i="7"/>
  <c r="G222" i="7"/>
  <c r="G230" i="7"/>
  <c r="G238" i="7"/>
  <c r="G246" i="7"/>
  <c r="G254" i="7"/>
  <c r="G262" i="7"/>
  <c r="G270" i="7"/>
  <c r="G278" i="7"/>
  <c r="G286" i="7"/>
  <c r="G294" i="7"/>
  <c r="G302" i="7"/>
  <c r="G310" i="7"/>
  <c r="G318" i="7"/>
  <c r="G326" i="7"/>
  <c r="G334" i="7"/>
  <c r="G342" i="7"/>
  <c r="G350" i="7"/>
  <c r="G358" i="7"/>
  <c r="G366" i="7"/>
  <c r="G374" i="7"/>
  <c r="G382" i="7"/>
  <c r="G390" i="7"/>
  <c r="G398" i="7"/>
  <c r="G406" i="7"/>
  <c r="G414" i="7"/>
  <c r="G422" i="7"/>
  <c r="G430" i="7"/>
  <c r="G477" i="7"/>
  <c r="K477" i="7" s="1"/>
  <c r="G34" i="7"/>
  <c r="G509" i="7"/>
  <c r="K509" i="7" s="1"/>
  <c r="G522" i="7"/>
  <c r="G534" i="7"/>
  <c r="G564" i="7"/>
  <c r="G572" i="7"/>
  <c r="G581" i="7"/>
  <c r="K581" i="7" s="1"/>
  <c r="G589" i="7"/>
  <c r="K589" i="7" s="1"/>
  <c r="G603" i="7"/>
  <c r="G615" i="7"/>
  <c r="K615" i="7" s="1"/>
  <c r="G631" i="7"/>
  <c r="K631" i="7" s="1"/>
  <c r="G639" i="7"/>
  <c r="K639" i="7" s="1"/>
  <c r="G653" i="7"/>
  <c r="K653" i="7" s="1"/>
  <c r="G672" i="7"/>
  <c r="G681" i="7"/>
  <c r="K681" i="7" s="1"/>
  <c r="G695" i="7"/>
  <c r="K695" i="7" s="1"/>
  <c r="G703" i="7"/>
  <c r="K703" i="7" s="1"/>
  <c r="G714" i="7"/>
  <c r="G738" i="7"/>
  <c r="G747" i="7"/>
  <c r="K747" i="7" s="1"/>
  <c r="G763" i="7"/>
  <c r="G774" i="7"/>
  <c r="G793" i="7"/>
  <c r="K793" i="7" s="1"/>
  <c r="G1253" i="7"/>
  <c r="K1253" i="7" s="1"/>
  <c r="L1253" i="7" s="1"/>
  <c r="G1268" i="7"/>
  <c r="G1283" i="7"/>
  <c r="K1283" i="7" s="1"/>
  <c r="G1295" i="7"/>
  <c r="G1313" i="7"/>
  <c r="G1338" i="7"/>
  <c r="G1355" i="7"/>
  <c r="K1355" i="7" s="1"/>
  <c r="L1355" i="7" s="1"/>
  <c r="G1371" i="7"/>
  <c r="G1382" i="7"/>
  <c r="G1406" i="7"/>
  <c r="G1420" i="7"/>
  <c r="K1420" i="7" s="1"/>
  <c r="L1420" i="7" s="1"/>
  <c r="G1434" i="7"/>
  <c r="G1451" i="7"/>
  <c r="G1466" i="7"/>
  <c r="G1483" i="7"/>
  <c r="G1498" i="7"/>
  <c r="G1514" i="7"/>
  <c r="G1524" i="7"/>
  <c r="G1541" i="7"/>
  <c r="G1559" i="7"/>
  <c r="G1570" i="7"/>
  <c r="G1587" i="7"/>
  <c r="G1610" i="7"/>
  <c r="G1624" i="7"/>
  <c r="G1637" i="7"/>
  <c r="K1637" i="7" s="1"/>
  <c r="L1637" i="7" s="1"/>
  <c r="G1669" i="7"/>
  <c r="G1687" i="7"/>
  <c r="G1704" i="7"/>
  <c r="G1105" i="7"/>
  <c r="K1105" i="7" s="1"/>
  <c r="G1126" i="7"/>
  <c r="G1134" i="7"/>
  <c r="K1134" i="7" s="1"/>
  <c r="G1143" i="7"/>
  <c r="K1143" i="7" s="1"/>
  <c r="G1170" i="7"/>
  <c r="G1193" i="7"/>
  <c r="K1193" i="7" s="1"/>
  <c r="G1204" i="7"/>
  <c r="G1212" i="7"/>
  <c r="G1231" i="7"/>
  <c r="K1231" i="7" s="1"/>
  <c r="G1247" i="7"/>
  <c r="K1247" i="7" s="1"/>
  <c r="G59" i="7"/>
  <c r="G87" i="7"/>
  <c r="G115" i="7"/>
  <c r="G143" i="7"/>
  <c r="G171" i="7"/>
  <c r="G199" i="7"/>
  <c r="G227" i="7"/>
  <c r="G255" i="7"/>
  <c r="G285" i="7"/>
  <c r="K285" i="7" s="1"/>
  <c r="G309" i="7"/>
  <c r="G337" i="7"/>
  <c r="K337" i="7" s="1"/>
  <c r="G365" i="7"/>
  <c r="K365" i="7" s="1"/>
  <c r="G391" i="7"/>
  <c r="K391" i="7" s="1"/>
  <c r="G423" i="7"/>
  <c r="G451" i="7"/>
  <c r="K451" i="7" s="1"/>
  <c r="G53" i="7"/>
  <c r="G91" i="7"/>
  <c r="G129" i="7"/>
  <c r="G167" i="7"/>
  <c r="G205" i="7"/>
  <c r="G243" i="7"/>
  <c r="G281" i="7"/>
  <c r="G321" i="7"/>
  <c r="K321" i="7" s="1"/>
  <c r="G357" i="7"/>
  <c r="K357" i="7" s="1"/>
  <c r="G397" i="7"/>
  <c r="K397" i="7" s="1"/>
  <c r="G435" i="7"/>
  <c r="G37" i="7"/>
  <c r="G65" i="7"/>
  <c r="G93" i="7"/>
  <c r="G117" i="7"/>
  <c r="G145" i="7"/>
  <c r="G173" i="7"/>
  <c r="G201" i="7"/>
  <c r="G229" i="7"/>
  <c r="G257" i="7"/>
  <c r="G283" i="7"/>
  <c r="K283" i="7" s="1"/>
  <c r="G311" i="7"/>
  <c r="G339" i="7"/>
  <c r="K339" i="7" s="1"/>
  <c r="L339" i="7" s="1"/>
  <c r="G367" i="7"/>
  <c r="K367" i="7" s="1"/>
  <c r="G393" i="7"/>
  <c r="K393" i="7" s="1"/>
  <c r="G419" i="7"/>
  <c r="K419" i="7" s="1"/>
  <c r="G447" i="7"/>
  <c r="K447" i="7" s="1"/>
  <c r="G471" i="7"/>
  <c r="K471" i="7" s="1"/>
  <c r="G61" i="7"/>
  <c r="G99" i="7"/>
  <c r="G137" i="7"/>
  <c r="G175" i="7"/>
  <c r="G211" i="7"/>
  <c r="G253" i="7"/>
  <c r="G291" i="7"/>
  <c r="K291" i="7" s="1"/>
  <c r="G327" i="7"/>
  <c r="K327" i="7" s="1"/>
  <c r="G363" i="7"/>
  <c r="K363" i="7" s="1"/>
  <c r="G403" i="7"/>
  <c r="K403" i="7" s="1"/>
  <c r="G441" i="7"/>
  <c r="G469" i="7"/>
  <c r="K469" i="7" s="1"/>
  <c r="G497" i="7"/>
  <c r="K497" i="7" s="1"/>
  <c r="G531" i="7"/>
  <c r="K531" i="7" s="1"/>
  <c r="G543" i="7"/>
  <c r="K543" i="7" s="1"/>
  <c r="G554" i="7"/>
  <c r="G591" i="7"/>
  <c r="K591" i="7" s="1"/>
  <c r="G610" i="7"/>
  <c r="G630" i="7"/>
  <c r="G655" i="7"/>
  <c r="K655" i="7" s="1"/>
  <c r="G667" i="7"/>
  <c r="G692" i="7"/>
  <c r="G725" i="7"/>
  <c r="K725" i="7" s="1"/>
  <c r="G733" i="7"/>
  <c r="K733" i="7" s="1"/>
  <c r="G756" i="7"/>
  <c r="G778" i="7"/>
  <c r="G788" i="7"/>
  <c r="G834" i="7"/>
  <c r="G854" i="7"/>
  <c r="G862" i="7"/>
  <c r="K862" i="7" s="1"/>
  <c r="G882" i="7"/>
  <c r="G893" i="7"/>
  <c r="K893" i="7" s="1"/>
  <c r="G904" i="7"/>
  <c r="G912" i="7"/>
  <c r="G935" i="7"/>
  <c r="K935" i="7" s="1"/>
  <c r="G943" i="7"/>
  <c r="K943" i="7" s="1"/>
  <c r="G966" i="7"/>
  <c r="K966" i="7" s="1"/>
  <c r="L966" i="7" s="1"/>
  <c r="G974" i="7"/>
  <c r="G1012" i="7"/>
  <c r="G1025" i="7"/>
  <c r="K1025" i="7" s="1"/>
  <c r="G1038" i="7"/>
  <c r="G1047" i="7"/>
  <c r="K1047" i="7" s="1"/>
  <c r="G1061" i="7"/>
  <c r="K1061" i="7" s="1"/>
  <c r="G1069" i="7"/>
  <c r="K1069" i="7" s="1"/>
  <c r="G1080" i="7"/>
  <c r="G1089" i="7"/>
  <c r="K1089" i="7" s="1"/>
  <c r="G1110" i="7"/>
  <c r="G1124" i="7"/>
  <c r="G1151" i="7"/>
  <c r="K1151" i="7" s="1"/>
  <c r="G1164" i="7"/>
  <c r="G1173" i="7"/>
  <c r="K1173" i="7" s="1"/>
  <c r="G1186" i="7"/>
  <c r="G1215" i="7"/>
  <c r="K1215" i="7" s="1"/>
  <c r="G1227" i="7"/>
  <c r="K1227" i="7" s="1"/>
  <c r="G475" i="7"/>
  <c r="K475" i="7" s="1"/>
  <c r="G32" i="7"/>
  <c r="G510" i="7"/>
  <c r="G521" i="7"/>
  <c r="K521" i="7" s="1"/>
  <c r="G533" i="7"/>
  <c r="K533" i="7" s="1"/>
  <c r="G560" i="7"/>
  <c r="G569" i="7"/>
  <c r="K569" i="7" s="1"/>
  <c r="G580" i="7"/>
  <c r="G588" i="7"/>
  <c r="G602" i="7"/>
  <c r="G616" i="7"/>
  <c r="G632" i="7"/>
  <c r="G640" i="7"/>
  <c r="G652" i="7"/>
  <c r="G669" i="7"/>
  <c r="K669" i="7" s="1"/>
  <c r="G680" i="7"/>
  <c r="G694" i="7"/>
  <c r="G702" i="7"/>
  <c r="K702" i="7" s="1"/>
  <c r="L702" i="7" s="1"/>
  <c r="G711" i="7"/>
  <c r="K711" i="7" s="1"/>
  <c r="G722" i="7"/>
  <c r="G744" i="7"/>
  <c r="G760" i="7"/>
  <c r="G768" i="7"/>
  <c r="G787" i="7"/>
  <c r="G796" i="7"/>
  <c r="K796" i="7" s="1"/>
  <c r="G805" i="7"/>
  <c r="K805" i="7" s="1"/>
  <c r="G816" i="7"/>
  <c r="G825" i="7"/>
  <c r="K825" i="7" s="1"/>
  <c r="G836" i="7"/>
  <c r="G844" i="7"/>
  <c r="G873" i="7"/>
  <c r="K873" i="7" s="1"/>
  <c r="G884" i="7"/>
  <c r="G917" i="7"/>
  <c r="K917" i="7" s="1"/>
  <c r="G925" i="7"/>
  <c r="K925" i="7" s="1"/>
  <c r="G950" i="7"/>
  <c r="G958" i="7"/>
  <c r="G981" i="7"/>
  <c r="K981" i="7" s="1"/>
  <c r="G992" i="7"/>
  <c r="G1001" i="7"/>
  <c r="K1001" i="7" s="1"/>
  <c r="G1009" i="7"/>
  <c r="K1009" i="7" s="1"/>
  <c r="G1027" i="7"/>
  <c r="K1027" i="7" s="1"/>
  <c r="G1055" i="7"/>
  <c r="K1055" i="7" s="1"/>
  <c r="G1091" i="7"/>
  <c r="K1091" i="7" s="1"/>
  <c r="G495" i="7"/>
  <c r="G40" i="7"/>
  <c r="G48" i="7"/>
  <c r="G56" i="7"/>
  <c r="G64" i="7"/>
  <c r="G72" i="7"/>
  <c r="G80" i="7"/>
  <c r="G88" i="7"/>
  <c r="G96" i="7"/>
  <c r="G104" i="7"/>
  <c r="G112" i="7"/>
  <c r="G120" i="7"/>
  <c r="G128" i="7"/>
  <c r="G136" i="7"/>
  <c r="K136" i="7" s="1"/>
  <c r="G144" i="7"/>
  <c r="G152" i="7"/>
  <c r="G160" i="7"/>
  <c r="K160" i="7" s="1"/>
  <c r="L160" i="7" s="1"/>
  <c r="G168" i="7"/>
  <c r="G176" i="7"/>
  <c r="G184" i="7"/>
  <c r="G192" i="7"/>
  <c r="G200" i="7"/>
  <c r="G208" i="7"/>
  <c r="G216" i="7"/>
  <c r="G224" i="7"/>
  <c r="G232" i="7"/>
  <c r="G240" i="7"/>
  <c r="G248" i="7"/>
  <c r="G256" i="7"/>
  <c r="G264" i="7"/>
  <c r="G272" i="7"/>
  <c r="G280" i="7"/>
  <c r="G288" i="7"/>
  <c r="K288" i="7" s="1"/>
  <c r="L288" i="7" s="1"/>
  <c r="G296" i="7"/>
  <c r="G304" i="7"/>
  <c r="G312" i="7"/>
  <c r="G320" i="7"/>
  <c r="K320" i="7" s="1"/>
  <c r="G328" i="7"/>
  <c r="G336" i="7"/>
  <c r="G344" i="7"/>
  <c r="G352" i="7"/>
  <c r="G360" i="7"/>
  <c r="G368" i="7"/>
  <c r="G376" i="7"/>
  <c r="K376" i="7" s="1"/>
  <c r="G384" i="7"/>
  <c r="G392" i="7"/>
  <c r="G400" i="7"/>
  <c r="G408" i="7"/>
  <c r="G416" i="7"/>
  <c r="G424" i="7"/>
  <c r="G432" i="7"/>
  <c r="G485" i="7"/>
  <c r="G503" i="7"/>
  <c r="K503" i="7" s="1"/>
  <c r="G511" i="7"/>
  <c r="K511" i="7" s="1"/>
  <c r="G524" i="7"/>
  <c r="G546" i="7"/>
  <c r="G566" i="7"/>
  <c r="G574" i="7"/>
  <c r="K574" i="7" s="1"/>
  <c r="L574" i="7" s="1"/>
  <c r="G583" i="7"/>
  <c r="K583" i="7" s="1"/>
  <c r="G594" i="7"/>
  <c r="G608" i="7"/>
  <c r="G617" i="7"/>
  <c r="K617" i="7" s="1"/>
  <c r="G633" i="7"/>
  <c r="K633" i="7" s="1"/>
  <c r="G647" i="7"/>
  <c r="K647" i="7" s="1"/>
  <c r="G658" i="7"/>
  <c r="G675" i="7"/>
  <c r="K675" i="7" s="1"/>
  <c r="G683" i="7"/>
  <c r="K683" i="7" s="1"/>
  <c r="G697" i="7"/>
  <c r="K697" i="7" s="1"/>
  <c r="G708" i="7"/>
  <c r="G716" i="7"/>
  <c r="G741" i="7"/>
  <c r="K741" i="7" s="1"/>
  <c r="G754" i="7"/>
  <c r="G765" i="7"/>
  <c r="K765" i="7" s="1"/>
  <c r="G783" i="7"/>
  <c r="K783" i="7" s="1"/>
  <c r="G1240" i="7"/>
  <c r="G1260" i="7"/>
  <c r="G1275" i="7"/>
  <c r="G1285" i="7"/>
  <c r="G1298" i="7"/>
  <c r="G1315" i="7"/>
  <c r="G1343" i="7"/>
  <c r="G1357" i="7"/>
  <c r="G1373" i="7"/>
  <c r="G1391" i="7"/>
  <c r="G1408" i="7"/>
  <c r="G1425" i="7"/>
  <c r="G1436" i="7"/>
  <c r="G1454" i="7"/>
  <c r="G1468" i="7"/>
  <c r="G1486" i="7"/>
  <c r="G1500" i="7"/>
  <c r="G1517" i="7"/>
  <c r="K1517" i="7" s="1"/>
  <c r="G1535" i="7"/>
  <c r="G1544" i="7"/>
  <c r="G1561" i="7"/>
  <c r="K1561" i="7" s="1"/>
  <c r="L1561" i="7" s="1"/>
  <c r="G1575" i="7"/>
  <c r="G1592" i="7"/>
  <c r="G1612" i="7"/>
  <c r="G1626" i="7"/>
  <c r="G1639" i="7"/>
  <c r="G1672" i="7"/>
  <c r="G1689" i="7"/>
  <c r="G1098" i="7"/>
  <c r="G1114" i="7"/>
  <c r="G1128" i="7"/>
  <c r="G1136" i="7"/>
  <c r="G1150" i="7"/>
  <c r="G1181" i="7"/>
  <c r="K1181" i="7" s="1"/>
  <c r="G1195" i="7"/>
  <c r="K1195" i="7" s="1"/>
  <c r="G1206" i="7"/>
  <c r="G1214" i="7"/>
  <c r="G1233" i="7"/>
  <c r="K1233" i="7" s="1"/>
  <c r="G1252" i="7"/>
  <c r="G1265" i="7"/>
  <c r="G1277" i="7"/>
  <c r="G1303" i="7"/>
  <c r="G1317" i="7"/>
  <c r="G1330" i="7"/>
  <c r="G1342" i="7"/>
  <c r="G1362" i="7"/>
  <c r="K1362" i="7" s="1"/>
  <c r="G1377" i="7"/>
  <c r="G1394" i="7"/>
  <c r="G1413" i="7"/>
  <c r="K1413" i="7" s="1"/>
  <c r="L1413" i="7" s="1"/>
  <c r="G1439" i="7"/>
  <c r="K1439" i="7" s="1"/>
  <c r="L1439" i="7" s="1"/>
  <c r="G1456" i="7"/>
  <c r="G1471" i="7"/>
  <c r="K1471" i="7" s="1"/>
  <c r="L1471" i="7" s="1"/>
  <c r="G438" i="7"/>
  <c r="G446" i="7"/>
  <c r="K446" i="7" s="1"/>
  <c r="G454" i="7"/>
  <c r="G462" i="7"/>
  <c r="G470" i="7"/>
  <c r="G478" i="7"/>
  <c r="G486" i="7"/>
  <c r="K486" i="7" s="1"/>
  <c r="L486" i="7" s="1"/>
  <c r="G494" i="7"/>
  <c r="G502" i="7"/>
  <c r="G532" i="7"/>
  <c r="G542" i="7"/>
  <c r="G551" i="7"/>
  <c r="K551" i="7" s="1"/>
  <c r="G577" i="7"/>
  <c r="K577" i="7" s="1"/>
  <c r="G604" i="7"/>
  <c r="G624" i="7"/>
  <c r="G645" i="7"/>
  <c r="K645" i="7" s="1"/>
  <c r="G666" i="7"/>
  <c r="G688" i="7"/>
  <c r="G724" i="7"/>
  <c r="G732" i="7"/>
  <c r="G750" i="7"/>
  <c r="G770" i="7"/>
  <c r="G781" i="7"/>
  <c r="K781" i="7" s="1"/>
  <c r="G818" i="7"/>
  <c r="G851" i="7"/>
  <c r="K851" i="7" s="1"/>
  <c r="G859" i="7"/>
  <c r="K859" i="7" s="1"/>
  <c r="G870" i="7"/>
  <c r="G892" i="7"/>
  <c r="G901" i="7"/>
  <c r="K901" i="7" s="1"/>
  <c r="G909" i="7"/>
  <c r="K909" i="7" s="1"/>
  <c r="G934" i="7"/>
  <c r="G942" i="7"/>
  <c r="K942" i="7" s="1"/>
  <c r="G799" i="7"/>
  <c r="K799" i="7" s="1"/>
  <c r="G810" i="7"/>
  <c r="G822" i="7"/>
  <c r="G830" i="7"/>
  <c r="G839" i="7"/>
  <c r="K839" i="7" s="1"/>
  <c r="G865" i="7"/>
  <c r="K865" i="7" s="1"/>
  <c r="G878" i="7"/>
  <c r="K878" i="7" s="1"/>
  <c r="L878" i="7" s="1"/>
  <c r="G898" i="7"/>
  <c r="G922" i="7"/>
  <c r="G931" i="7"/>
  <c r="K931" i="7" s="1"/>
  <c r="G953" i="7"/>
  <c r="K953" i="7" s="1"/>
  <c r="G975" i="7"/>
  <c r="K975" i="7" s="1"/>
  <c r="G987" i="7"/>
  <c r="K987" i="7" s="1"/>
  <c r="G998" i="7"/>
  <c r="G1006" i="7"/>
  <c r="G1019" i="7"/>
  <c r="K1019" i="7" s="1"/>
  <c r="G1041" i="7"/>
  <c r="K1041" i="7" s="1"/>
  <c r="G1074" i="7"/>
  <c r="G1097" i="7"/>
  <c r="K1097" i="7" s="1"/>
  <c r="G1113" i="7"/>
  <c r="K1113" i="7" s="1"/>
  <c r="G1127" i="7"/>
  <c r="K1127" i="7" s="1"/>
  <c r="G1135" i="7"/>
  <c r="K1135" i="7" s="1"/>
  <c r="G1149" i="7"/>
  <c r="K1149" i="7" s="1"/>
  <c r="G1182" i="7"/>
  <c r="G1196" i="7"/>
  <c r="G1205" i="7"/>
  <c r="K1205" i="7" s="1"/>
  <c r="G1213" i="7"/>
  <c r="K1213" i="7" s="1"/>
  <c r="G1234" i="7"/>
  <c r="G1251" i="7"/>
  <c r="K1251" i="7" s="1"/>
  <c r="G1269" i="7"/>
  <c r="G1286" i="7"/>
  <c r="G1302" i="7"/>
  <c r="G1316" i="7"/>
  <c r="G1326" i="7"/>
  <c r="G1339" i="7"/>
  <c r="G1349" i="7"/>
  <c r="G1374" i="7"/>
  <c r="G1387" i="7"/>
  <c r="G1398" i="7"/>
  <c r="G1414" i="7"/>
  <c r="G1437" i="7"/>
  <c r="G1449" i="7"/>
  <c r="G1711" i="7"/>
  <c r="G1257" i="7"/>
  <c r="G1297" i="7"/>
  <c r="G1325" i="7"/>
  <c r="G1348" i="7"/>
  <c r="G1386" i="7"/>
  <c r="K1386" i="7" s="1"/>
  <c r="G1428" i="7"/>
  <c r="G1462" i="7"/>
  <c r="G442" i="7"/>
  <c r="G458" i="7"/>
  <c r="G474" i="7"/>
  <c r="G490" i="7"/>
  <c r="G518" i="7"/>
  <c r="G547" i="7"/>
  <c r="K547" i="7" s="1"/>
  <c r="G595" i="7"/>
  <c r="K595" i="7" s="1"/>
  <c r="G629" i="7"/>
  <c r="K629" i="7" s="1"/>
  <c r="G673" i="7"/>
  <c r="K673" i="7" s="1"/>
  <c r="G728" i="7"/>
  <c r="G755" i="7"/>
  <c r="G802" i="7"/>
  <c r="G855" i="7"/>
  <c r="K855" i="7" s="1"/>
  <c r="G888" i="7"/>
  <c r="G905" i="7"/>
  <c r="K905" i="7" s="1"/>
  <c r="G938" i="7"/>
  <c r="G806" i="7"/>
  <c r="G826" i="7"/>
  <c r="G843" i="7"/>
  <c r="K843" i="7" s="1"/>
  <c r="G883" i="7"/>
  <c r="K883" i="7" s="1"/>
  <c r="G926" i="7"/>
  <c r="K926" i="7" s="1"/>
  <c r="L926" i="7" s="1"/>
  <c r="G957" i="7"/>
  <c r="K957" i="7" s="1"/>
  <c r="G991" i="7"/>
  <c r="K991" i="7" s="1"/>
  <c r="G1010" i="7"/>
  <c r="G1056" i="7"/>
  <c r="G1101" i="7"/>
  <c r="K1101" i="7" s="1"/>
  <c r="G1131" i="7"/>
  <c r="K1131" i="7" s="1"/>
  <c r="G1158" i="7"/>
  <c r="G1200" i="7"/>
  <c r="G1223" i="7"/>
  <c r="K1223" i="7" s="1"/>
  <c r="G1258" i="7"/>
  <c r="G1296" i="7"/>
  <c r="G1321" i="7"/>
  <c r="G1344" i="7"/>
  <c r="G1383" i="7"/>
  <c r="K1383" i="7" s="1"/>
  <c r="L1383" i="7" s="1"/>
  <c r="G1409" i="7"/>
  <c r="G1443" i="7"/>
  <c r="G1713" i="7"/>
  <c r="G1737" i="7"/>
  <c r="K1737" i="7" s="1"/>
  <c r="G1756" i="7"/>
  <c r="G1773" i="7"/>
  <c r="G1787" i="7"/>
  <c r="G1806" i="7"/>
  <c r="G1818" i="7"/>
  <c r="G1837" i="7"/>
  <c r="G1851" i="7"/>
  <c r="G1859" i="7"/>
  <c r="G1877" i="7"/>
  <c r="K1877" i="7" s="1"/>
  <c r="G1898" i="7"/>
  <c r="G1917" i="7"/>
  <c r="K1917" i="7" s="1"/>
  <c r="L1917" i="7" s="1"/>
  <c r="G1928" i="7"/>
  <c r="K1928" i="7" s="1"/>
  <c r="L1928" i="7" s="1"/>
  <c r="G1946" i="7"/>
  <c r="G1955" i="7"/>
  <c r="G1973" i="7"/>
  <c r="K1973" i="7" s="1"/>
  <c r="L1973" i="7" s="1"/>
  <c r="G1994" i="7"/>
  <c r="G2020" i="7"/>
  <c r="G2042" i="7"/>
  <c r="G2057" i="7"/>
  <c r="K2057" i="7" s="1"/>
  <c r="G2069" i="7"/>
  <c r="K2069" i="7" s="1"/>
  <c r="G2084" i="7"/>
  <c r="G2099" i="7"/>
  <c r="K2099" i="7" s="1"/>
  <c r="L2099" i="7" s="1"/>
  <c r="G2113" i="7"/>
  <c r="G2127" i="7"/>
  <c r="G2139" i="7"/>
  <c r="G2158" i="7"/>
  <c r="G2172" i="7"/>
  <c r="G2180" i="7"/>
  <c r="K2180" i="7" s="1"/>
  <c r="G2188" i="7"/>
  <c r="K2188" i="7" s="1"/>
  <c r="L2188" i="7" s="1"/>
  <c r="G2196" i="7"/>
  <c r="G2204" i="7"/>
  <c r="K2204" i="7" s="1"/>
  <c r="G2212" i="7"/>
  <c r="G2220" i="7"/>
  <c r="K2220" i="7" s="1"/>
  <c r="L2220" i="7" s="1"/>
  <c r="G2228" i="7"/>
  <c r="G2341" i="7"/>
  <c r="G2349" i="7"/>
  <c r="G2357" i="7"/>
  <c r="G2365" i="7"/>
  <c r="G2373" i="7"/>
  <c r="G2381" i="7"/>
  <c r="G2389" i="7"/>
  <c r="K2389" i="7" s="1"/>
  <c r="L2389" i="7" s="1"/>
  <c r="G1497" i="7"/>
  <c r="G1521" i="7"/>
  <c r="G1532" i="7"/>
  <c r="G1556" i="7"/>
  <c r="K1556" i="7" s="1"/>
  <c r="G1572" i="7"/>
  <c r="G1589" i="7"/>
  <c r="G1600" i="7"/>
  <c r="K1600" i="7" s="1"/>
  <c r="L1600" i="7" s="1"/>
  <c r="G1616" i="7"/>
  <c r="G1636" i="7"/>
  <c r="G1649" i="7"/>
  <c r="G1658" i="7"/>
  <c r="G1666" i="7"/>
  <c r="G1681" i="7"/>
  <c r="G1694" i="7"/>
  <c r="G1708" i="7"/>
  <c r="G1727" i="7"/>
  <c r="G1739" i="7"/>
  <c r="G1750" i="7"/>
  <c r="G1765" i="7"/>
  <c r="K1765" i="7" s="1"/>
  <c r="L1765" i="7" s="1"/>
  <c r="G1784" i="7"/>
  <c r="G1801" i="7"/>
  <c r="G1815" i="7"/>
  <c r="G1834" i="7"/>
  <c r="K1834" i="7" s="1"/>
  <c r="L1834" i="7" s="1"/>
  <c r="G1844" i="7"/>
  <c r="G1870" i="7"/>
  <c r="G1889" i="7"/>
  <c r="K1889" i="7" s="1"/>
  <c r="L1889" i="7" s="1"/>
  <c r="G1897" i="7"/>
  <c r="G1913" i="7"/>
  <c r="G1930" i="7"/>
  <c r="G1945" i="7"/>
  <c r="G1966" i="7"/>
  <c r="G947" i="7"/>
  <c r="G967" i="7"/>
  <c r="K967" i="7" s="1"/>
  <c r="G980" i="7"/>
  <c r="G1013" i="7"/>
  <c r="K1013" i="7" s="1"/>
  <c r="G1031" i="7"/>
  <c r="K1031" i="7" s="1"/>
  <c r="G1039" i="7"/>
  <c r="K1039" i="7" s="1"/>
  <c r="G1050" i="7"/>
  <c r="G1064" i="7"/>
  <c r="G1072" i="7"/>
  <c r="G1081" i="7"/>
  <c r="K1081" i="7" s="1"/>
  <c r="G1095" i="7"/>
  <c r="K1095" i="7" s="1"/>
  <c r="G1111" i="7"/>
  <c r="K1111" i="7" s="1"/>
  <c r="G1140" i="7"/>
  <c r="G1154" i="7"/>
  <c r="G1165" i="7"/>
  <c r="K1165" i="7" s="1"/>
  <c r="G1176" i="7"/>
  <c r="G1190" i="7"/>
  <c r="G1219" i="7"/>
  <c r="K1219" i="7" s="1"/>
  <c r="G1230" i="7"/>
  <c r="G1246" i="7"/>
  <c r="G1264" i="7"/>
  <c r="G1282" i="7"/>
  <c r="K1282" i="7" s="1"/>
  <c r="G1292" i="7"/>
  <c r="G1314" i="7"/>
  <c r="G1332" i="7"/>
  <c r="G1354" i="7"/>
  <c r="G1364" i="7"/>
  <c r="G1379" i="7"/>
  <c r="G1396" i="7"/>
  <c r="G1472" i="7"/>
  <c r="G1487" i="7"/>
  <c r="G1504" i="7"/>
  <c r="G1520" i="7"/>
  <c r="K1520" i="7" s="1"/>
  <c r="L1520" i="7" s="1"/>
  <c r="G1531" i="7"/>
  <c r="G1555" i="7"/>
  <c r="G1573" i="7"/>
  <c r="G1590" i="7"/>
  <c r="G1601" i="7"/>
  <c r="G1617" i="7"/>
  <c r="G1646" i="7"/>
  <c r="G1655" i="7"/>
  <c r="G1663" i="7"/>
  <c r="G1675" i="7"/>
  <c r="K1675" i="7" s="1"/>
  <c r="L1675" i="7" s="1"/>
  <c r="G1695" i="7"/>
  <c r="G1707" i="7"/>
  <c r="G1719" i="7"/>
  <c r="G1732" i="7"/>
  <c r="G1749" i="7"/>
  <c r="K1749" i="7" s="1"/>
  <c r="L1749" i="7" s="1"/>
  <c r="G1766" i="7"/>
  <c r="G1792" i="7"/>
  <c r="K1792" i="7" s="1"/>
  <c r="G1804" i="7"/>
  <c r="G1830" i="7"/>
  <c r="G1845" i="7"/>
  <c r="G1871" i="7"/>
  <c r="G1888" i="7"/>
  <c r="G1896" i="7"/>
  <c r="G1909" i="7"/>
  <c r="G1924" i="7"/>
  <c r="G1942" i="7"/>
  <c r="G1963" i="7"/>
  <c r="G1976" i="7"/>
  <c r="G1990" i="7"/>
  <c r="G2003" i="7"/>
  <c r="G2014" i="7"/>
  <c r="G2393" i="7"/>
  <c r="K2393" i="7" s="1"/>
  <c r="G2401" i="7"/>
  <c r="G2409" i="7"/>
  <c r="K2409" i="7" s="1"/>
  <c r="G2417" i="7"/>
  <c r="G2425" i="7"/>
  <c r="K2425" i="7" s="1"/>
  <c r="G2433" i="7"/>
  <c r="G2441" i="7"/>
  <c r="K2441" i="7" s="1"/>
  <c r="G2449" i="7"/>
  <c r="K2449" i="7" s="1"/>
  <c r="G2457" i="7"/>
  <c r="K2457" i="7" s="1"/>
  <c r="G2465" i="7"/>
  <c r="G2473" i="7"/>
  <c r="K2473" i="7" s="1"/>
  <c r="G2481" i="7"/>
  <c r="G2489" i="7"/>
  <c r="G2504" i="7"/>
  <c r="G2528" i="7"/>
  <c r="G2550" i="7"/>
  <c r="K2550" i="7" s="1"/>
  <c r="L2550" i="7" s="1"/>
  <c r="G2565" i="7"/>
  <c r="G2577" i="7"/>
  <c r="G2585" i="7"/>
  <c r="K2585" i="7" s="1"/>
  <c r="L2585" i="7" s="1"/>
  <c r="G2596" i="7"/>
  <c r="G2605" i="7"/>
  <c r="G1980" i="7"/>
  <c r="G1993" i="7"/>
  <c r="G2004" i="7"/>
  <c r="K2004" i="7" s="1"/>
  <c r="G2015" i="7"/>
  <c r="G2025" i="7"/>
  <c r="K2025" i="7" s="1"/>
  <c r="G2039" i="7"/>
  <c r="G2056" i="7"/>
  <c r="G2078" i="7"/>
  <c r="G2090" i="7"/>
  <c r="K2090" i="7" s="1"/>
  <c r="L2090" i="7" s="1"/>
  <c r="G2115" i="7"/>
  <c r="G2135" i="7"/>
  <c r="G2146" i="7"/>
  <c r="G1415" i="7"/>
  <c r="G1424" i="7"/>
  <c r="G1438" i="7"/>
  <c r="G1452" i="7"/>
  <c r="G1470" i="7"/>
  <c r="G1484" i="7"/>
  <c r="G1502" i="7"/>
  <c r="G1516" i="7"/>
  <c r="G1536" i="7"/>
  <c r="K1536" i="7" s="1"/>
  <c r="G1545" i="7"/>
  <c r="G2021" i="7"/>
  <c r="K2021" i="7" s="1"/>
  <c r="G2031" i="7"/>
  <c r="G2050" i="7"/>
  <c r="G2067" i="7"/>
  <c r="G2082" i="7"/>
  <c r="G2097" i="7"/>
  <c r="G2116" i="7"/>
  <c r="G2128" i="7"/>
  <c r="K2128" i="7" s="1"/>
  <c r="G2150" i="7"/>
  <c r="G2233" i="7"/>
  <c r="K2233" i="7" s="1"/>
  <c r="L2233" i="7" s="1"/>
  <c r="G2622" i="7"/>
  <c r="G2635" i="7"/>
  <c r="K2635" i="7" s="1"/>
  <c r="G2643" i="7"/>
  <c r="G2654" i="7"/>
  <c r="G2662" i="7"/>
  <c r="G2676" i="7"/>
  <c r="G2688" i="7"/>
  <c r="G2696" i="7"/>
  <c r="G2705" i="7"/>
  <c r="K2705" i="7" s="1"/>
  <c r="G2716" i="7"/>
  <c r="G2727" i="7"/>
  <c r="G2154" i="7"/>
  <c r="G2234" i="7"/>
  <c r="K2234" i="7" s="1"/>
  <c r="G2242" i="7"/>
  <c r="K2242" i="7" s="1"/>
  <c r="G2250" i="7"/>
  <c r="K2250" i="7" s="1"/>
  <c r="G2258" i="7"/>
  <c r="K2258" i="7" s="1"/>
  <c r="G2266" i="7"/>
  <c r="K2266" i="7" s="1"/>
  <c r="G2274" i="7"/>
  <c r="K2274" i="7" s="1"/>
  <c r="G2282" i="7"/>
  <c r="K2282" i="7" s="1"/>
  <c r="G2290" i="7"/>
  <c r="K2290" i="7" s="1"/>
  <c r="G2298" i="7"/>
  <c r="K2298" i="7" s="1"/>
  <c r="G2306" i="7"/>
  <c r="K2306" i="7" s="1"/>
  <c r="G2314" i="7"/>
  <c r="K2314" i="7" s="1"/>
  <c r="G2322" i="7"/>
  <c r="K2322" i="7" s="1"/>
  <c r="G2330" i="7"/>
  <c r="K2330" i="7" s="1"/>
  <c r="G2497" i="7"/>
  <c r="G2508" i="7"/>
  <c r="G2516" i="7"/>
  <c r="G2532" i="7"/>
  <c r="K2532" i="7" s="1"/>
  <c r="G2541" i="7"/>
  <c r="G2559" i="7"/>
  <c r="G2587" i="7"/>
  <c r="G1562" i="7"/>
  <c r="G1578" i="7"/>
  <c r="G1591" i="7"/>
  <c r="G1611" i="7"/>
  <c r="G1622" i="7"/>
  <c r="G1631" i="7"/>
  <c r="G1671" i="7"/>
  <c r="G1688" i="7"/>
  <c r="G1703" i="7"/>
  <c r="G1720" i="7"/>
  <c r="K1720" i="7" s="1"/>
  <c r="G1736" i="7"/>
  <c r="G1752" i="7"/>
  <c r="G1764" i="7"/>
  <c r="G1779" i="7"/>
  <c r="G1788" i="7"/>
  <c r="G1807" i="7"/>
  <c r="G1817" i="7"/>
  <c r="K1817" i="7" s="1"/>
  <c r="G1828" i="7"/>
  <c r="G1848" i="7"/>
  <c r="G1856" i="7"/>
  <c r="K1856" i="7" s="1"/>
  <c r="G1869" i="7"/>
  <c r="G1880" i="7"/>
  <c r="G2245" i="7"/>
  <c r="G2253" i="7"/>
  <c r="G2261" i="7"/>
  <c r="G2269" i="7"/>
  <c r="G2277" i="7"/>
  <c r="G2285" i="7"/>
  <c r="G2293" i="7"/>
  <c r="G2301" i="7"/>
  <c r="G2309" i="7"/>
  <c r="G2317" i="7"/>
  <c r="G2325" i="7"/>
  <c r="G2333" i="7"/>
  <c r="G2498" i="7"/>
  <c r="G2509" i="7"/>
  <c r="G2517" i="7"/>
  <c r="G2535" i="7"/>
  <c r="G2553" i="7"/>
  <c r="K2553" i="7" s="1"/>
  <c r="G2570" i="7"/>
  <c r="G2612" i="7"/>
  <c r="K2612" i="7" s="1"/>
  <c r="G2629" i="7"/>
  <c r="G2665" i="7"/>
  <c r="K2665" i="7" s="1"/>
  <c r="G2703" i="7"/>
  <c r="G2732" i="7"/>
  <c r="G2745" i="7"/>
  <c r="K2745" i="7" s="1"/>
  <c r="G2753" i="7"/>
  <c r="K2753" i="7" s="1"/>
  <c r="G2778" i="7"/>
  <c r="G2789" i="7"/>
  <c r="G2797" i="7"/>
  <c r="G2805" i="7"/>
  <c r="K2805" i="7" s="1"/>
  <c r="L2805" i="7" s="1"/>
  <c r="G2818" i="7"/>
  <c r="G2827" i="7"/>
  <c r="G2835" i="7"/>
  <c r="K2835" i="7" s="1"/>
  <c r="G2843" i="7"/>
  <c r="G2851" i="7"/>
  <c r="K2851" i="7" s="1"/>
  <c r="G1262" i="7"/>
  <c r="G1300" i="7"/>
  <c r="G1327" i="7"/>
  <c r="G1350" i="7"/>
  <c r="G1388" i="7"/>
  <c r="G1433" i="7"/>
  <c r="G1465" i="7"/>
  <c r="G444" i="7"/>
  <c r="G460" i="7"/>
  <c r="G476" i="7"/>
  <c r="G492" i="7"/>
  <c r="G527" i="7"/>
  <c r="K527" i="7" s="1"/>
  <c r="G549" i="7"/>
  <c r="K549" i="7" s="1"/>
  <c r="G597" i="7"/>
  <c r="K597" i="7" s="1"/>
  <c r="G642" i="7"/>
  <c r="G686" i="7"/>
  <c r="K686" i="7" s="1"/>
  <c r="L686" i="7" s="1"/>
  <c r="G730" i="7"/>
  <c r="G757" i="7"/>
  <c r="K757" i="7" s="1"/>
  <c r="G813" i="7"/>
  <c r="K813" i="7" s="1"/>
  <c r="G857" i="7"/>
  <c r="K857" i="7" s="1"/>
  <c r="G890" i="7"/>
  <c r="G907" i="7"/>
  <c r="G940" i="7"/>
  <c r="G808" i="7"/>
  <c r="G828" i="7"/>
  <c r="G850" i="7"/>
  <c r="G885" i="7"/>
  <c r="K885" i="7" s="1"/>
  <c r="G928" i="7"/>
  <c r="G962" i="7"/>
  <c r="G996" i="7"/>
  <c r="G1017" i="7"/>
  <c r="K1017" i="7" s="1"/>
  <c r="G1059" i="7"/>
  <c r="K1059" i="7" s="1"/>
  <c r="G1106" i="7"/>
  <c r="G1133" i="7"/>
  <c r="K1133" i="7" s="1"/>
  <c r="G1169" i="7"/>
  <c r="K1169" i="7" s="1"/>
  <c r="G1203" i="7"/>
  <c r="K1203" i="7" s="1"/>
  <c r="G1232" i="7"/>
  <c r="G1261" i="7"/>
  <c r="G1299" i="7"/>
  <c r="K1299" i="7" s="1"/>
  <c r="L1299" i="7" s="1"/>
  <c r="G1324" i="7"/>
  <c r="K1324" i="7" s="1"/>
  <c r="L1324" i="7" s="1"/>
  <c r="G1346" i="7"/>
  <c r="G1385" i="7"/>
  <c r="G1412" i="7"/>
  <c r="G1446" i="7"/>
  <c r="G1716" i="7"/>
  <c r="G1742" i="7"/>
  <c r="G1758" i="7"/>
  <c r="G1778" i="7"/>
  <c r="G1789" i="7"/>
  <c r="G1808" i="7"/>
  <c r="G1820" i="7"/>
  <c r="G1842" i="7"/>
  <c r="G1853" i="7"/>
  <c r="G1861" i="7"/>
  <c r="G1879" i="7"/>
  <c r="G1903" i="7"/>
  <c r="G1919" i="7"/>
  <c r="G1935" i="7"/>
  <c r="G1949" i="7"/>
  <c r="G1957" i="7"/>
  <c r="G1978" i="7"/>
  <c r="G1996" i="7"/>
  <c r="G2030" i="7"/>
  <c r="G2044" i="7"/>
  <c r="G2059" i="7"/>
  <c r="G2071" i="7"/>
  <c r="G2086" i="7"/>
  <c r="K2086" i="7" s="1"/>
  <c r="G2101" i="7"/>
  <c r="G2118" i="7"/>
  <c r="G2130" i="7"/>
  <c r="G2144" i="7"/>
  <c r="K2144" i="7" s="1"/>
  <c r="G2163" i="7"/>
  <c r="G2174" i="7"/>
  <c r="G2182" i="7"/>
  <c r="G2190" i="7"/>
  <c r="K2190" i="7" s="1"/>
  <c r="G2198" i="7"/>
  <c r="K2198" i="7" s="1"/>
  <c r="G2206" i="7"/>
  <c r="K2206" i="7" s="1"/>
  <c r="G2214" i="7"/>
  <c r="K2214" i="7" s="1"/>
  <c r="G2222" i="7"/>
  <c r="K2222" i="7" s="1"/>
  <c r="G2230" i="7"/>
  <c r="K2230" i="7" s="1"/>
  <c r="G2343" i="7"/>
  <c r="K2343" i="7" s="1"/>
  <c r="G2351" i="7"/>
  <c r="G2359" i="7"/>
  <c r="G2367" i="7"/>
  <c r="G2375" i="7"/>
  <c r="K2375" i="7" s="1"/>
  <c r="G2383" i="7"/>
  <c r="G1488" i="7"/>
  <c r="G1503" i="7"/>
  <c r="K1503" i="7" s="1"/>
  <c r="L1503" i="7" s="1"/>
  <c r="G1526" i="7"/>
  <c r="G1546" i="7"/>
  <c r="G1558" i="7"/>
  <c r="G1574" i="7"/>
  <c r="G1594" i="7"/>
  <c r="K1594" i="7" s="1"/>
  <c r="L1594" i="7" s="1"/>
  <c r="G1607" i="7"/>
  <c r="G1623" i="7"/>
  <c r="G1641" i="7"/>
  <c r="G1651" i="7"/>
  <c r="G1660" i="7"/>
  <c r="G1668" i="7"/>
  <c r="G1684" i="7"/>
  <c r="G1699" i="7"/>
  <c r="G1715" i="7"/>
  <c r="G1729" i="7"/>
  <c r="K1729" i="7" s="1"/>
  <c r="G1741" i="7"/>
  <c r="G1755" i="7"/>
  <c r="G1770" i="7"/>
  <c r="G1793" i="7"/>
  <c r="G1803" i="7"/>
  <c r="G1822" i="7"/>
  <c r="G1836" i="7"/>
  <c r="G1846" i="7"/>
  <c r="G1872" i="7"/>
  <c r="G1891" i="7"/>
  <c r="G1900" i="7"/>
  <c r="G1916" i="7"/>
  <c r="G1932" i="7"/>
  <c r="G1959" i="7"/>
  <c r="G1968" i="7"/>
  <c r="G960" i="7"/>
  <c r="G969" i="7"/>
  <c r="K969" i="7" s="1"/>
  <c r="G983" i="7"/>
  <c r="K983" i="7" s="1"/>
  <c r="G1015" i="7"/>
  <c r="K1015" i="7" s="1"/>
  <c r="G1033" i="7"/>
  <c r="K1033" i="7" s="1"/>
  <c r="G1044" i="7"/>
  <c r="K1044" i="7" s="1"/>
  <c r="L1044" i="7" s="1"/>
  <c r="G1052" i="7"/>
  <c r="G1066" i="7"/>
  <c r="G1075" i="7"/>
  <c r="K1075" i="7" s="1"/>
  <c r="G1083" i="7"/>
  <c r="K1083" i="7" s="1"/>
  <c r="G1104" i="7"/>
  <c r="G1118" i="7"/>
  <c r="G1145" i="7"/>
  <c r="K1145" i="7" s="1"/>
  <c r="G1159" i="7"/>
  <c r="K1159" i="7" s="1"/>
  <c r="G1167" i="7"/>
  <c r="K1167" i="7" s="1"/>
  <c r="G1178" i="7"/>
  <c r="G1192" i="7"/>
  <c r="G1221" i="7"/>
  <c r="K1221" i="7" s="1"/>
  <c r="G1235" i="7"/>
  <c r="K1235" i="7" s="1"/>
  <c r="G1249" i="7"/>
  <c r="K1249" i="7" s="1"/>
  <c r="G1267" i="7"/>
  <c r="G1284" i="7"/>
  <c r="G1294" i="7"/>
  <c r="G1319" i="7"/>
  <c r="G1337" i="7"/>
  <c r="G1356" i="7"/>
  <c r="G1367" i="7"/>
  <c r="G1381" i="7"/>
  <c r="G1401" i="7"/>
  <c r="G1475" i="7"/>
  <c r="G1490" i="7"/>
  <c r="G1507" i="7"/>
  <c r="G1525" i="7"/>
  <c r="G1533" i="7"/>
  <c r="G1557" i="7"/>
  <c r="K1557" i="7" s="1"/>
  <c r="G1580" i="7"/>
  <c r="G1595" i="7"/>
  <c r="K1595" i="7" s="1"/>
  <c r="L1595" i="7" s="1"/>
  <c r="G1606" i="7"/>
  <c r="G1633" i="7"/>
  <c r="G1648" i="7"/>
  <c r="G1657" i="7"/>
  <c r="K1657" i="7" s="1"/>
  <c r="L1657" i="7" s="1"/>
  <c r="G1665" i="7"/>
  <c r="G1677" i="7"/>
  <c r="G1698" i="7"/>
  <c r="K1698" i="7" s="1"/>
  <c r="L1698" i="7" s="1"/>
  <c r="G1709" i="7"/>
  <c r="G1726" i="7"/>
  <c r="G1735" i="7"/>
  <c r="G1751" i="7"/>
  <c r="G1774" i="7"/>
  <c r="G1797" i="7"/>
  <c r="G1811" i="7"/>
  <c r="G1835" i="7"/>
  <c r="G1862" i="7"/>
  <c r="K1862" i="7" s="1"/>
  <c r="L1862" i="7" s="1"/>
  <c r="G1873" i="7"/>
  <c r="G1890" i="7"/>
  <c r="K1890" i="7" s="1"/>
  <c r="G1899" i="7"/>
  <c r="G1912" i="7"/>
  <c r="G1931" i="7"/>
  <c r="G1944" i="7"/>
  <c r="G1965" i="7"/>
  <c r="G1981" i="7"/>
  <c r="G1992" i="7"/>
  <c r="K1992" i="7" s="1"/>
  <c r="L1992" i="7" s="1"/>
  <c r="G2005" i="7"/>
  <c r="K2005" i="7" s="1"/>
  <c r="G2016" i="7"/>
  <c r="G2395" i="7"/>
  <c r="K2395" i="7" s="1"/>
  <c r="L2395" i="7" s="1"/>
  <c r="G2403" i="7"/>
  <c r="K2403" i="7" s="1"/>
  <c r="G2411" i="7"/>
  <c r="G2419" i="7"/>
  <c r="K2419" i="7" s="1"/>
  <c r="G2427" i="7"/>
  <c r="G2435" i="7"/>
  <c r="G2443" i="7"/>
  <c r="G2451" i="7"/>
  <c r="G2459" i="7"/>
  <c r="G2467" i="7"/>
  <c r="G2475" i="7"/>
  <c r="G2483" i="7"/>
  <c r="G2491" i="7"/>
  <c r="G2519" i="7"/>
  <c r="G2537" i="7"/>
  <c r="K2537" i="7" s="1"/>
  <c r="G2552" i="7"/>
  <c r="G2567" i="7"/>
  <c r="G2579" i="7"/>
  <c r="G2590" i="7"/>
  <c r="G2598" i="7"/>
  <c r="G2607" i="7"/>
  <c r="G1982" i="7"/>
  <c r="G1998" i="7"/>
  <c r="G2006" i="7"/>
  <c r="G2017" i="7"/>
  <c r="G2027" i="7"/>
  <c r="G2049" i="7"/>
  <c r="G2061" i="7"/>
  <c r="G2081" i="7"/>
  <c r="K2081" i="7" s="1"/>
  <c r="G2105" i="7"/>
  <c r="G2126" i="7"/>
  <c r="G2138" i="7"/>
  <c r="G1405" i="7"/>
  <c r="G1417" i="7"/>
  <c r="K1417" i="7" s="1"/>
  <c r="G1427" i="7"/>
  <c r="G1441" i="7"/>
  <c r="G1461" i="7"/>
  <c r="G1473" i="7"/>
  <c r="G1493" i="7"/>
  <c r="G1505" i="7"/>
  <c r="G1518" i="7"/>
  <c r="G1538" i="7"/>
  <c r="G1548" i="7"/>
  <c r="G2023" i="7"/>
  <c r="G2038" i="7"/>
  <c r="G2053" i="7"/>
  <c r="K2053" i="7" s="1"/>
  <c r="G2072" i="7"/>
  <c r="G2089" i="7"/>
  <c r="G2104" i="7"/>
  <c r="G2119" i="7"/>
  <c r="G2131" i="7"/>
  <c r="G2156" i="7"/>
  <c r="G2235" i="7"/>
  <c r="K2235" i="7" s="1"/>
  <c r="G2624" i="7"/>
  <c r="G2637" i="7"/>
  <c r="G2648" i="7"/>
  <c r="G2656" i="7"/>
  <c r="G2667" i="7"/>
  <c r="K2667" i="7" s="1"/>
  <c r="G2679" i="7"/>
  <c r="G2690" i="7"/>
  <c r="G2698" i="7"/>
  <c r="G2707" i="7"/>
  <c r="K2707" i="7" s="1"/>
  <c r="G2718" i="7"/>
  <c r="G2729" i="7"/>
  <c r="K2729" i="7" s="1"/>
  <c r="G2160" i="7"/>
  <c r="G2236" i="7"/>
  <c r="G2244" i="7"/>
  <c r="K2244" i="7" s="1"/>
  <c r="G2252" i="7"/>
  <c r="K2252" i="7" s="1"/>
  <c r="L2252" i="7" s="1"/>
  <c r="G2260" i="7"/>
  <c r="G2268" i="7"/>
  <c r="K2268" i="7" s="1"/>
  <c r="G2276" i="7"/>
  <c r="G2284" i="7"/>
  <c r="G2292" i="7"/>
  <c r="G2300" i="7"/>
  <c r="G2308" i="7"/>
  <c r="K2308" i="7" s="1"/>
  <c r="G2316" i="7"/>
  <c r="K2316" i="7" s="1"/>
  <c r="L2316" i="7" s="1"/>
  <c r="G2324" i="7"/>
  <c r="G2332" i="7"/>
  <c r="K2332" i="7" s="1"/>
  <c r="G2499" i="7"/>
  <c r="G2510" i="7"/>
  <c r="G2518" i="7"/>
  <c r="G2534" i="7"/>
  <c r="G2543" i="7"/>
  <c r="G2564" i="7"/>
  <c r="G2604" i="7"/>
  <c r="G1569" i="7"/>
  <c r="G1581" i="7"/>
  <c r="G1593" i="7"/>
  <c r="G1613" i="7"/>
  <c r="G1625" i="7"/>
  <c r="G1638" i="7"/>
  <c r="K1638" i="7" s="1"/>
  <c r="L1638" i="7" s="1"/>
  <c r="G1673" i="7"/>
  <c r="G1690" i="7"/>
  <c r="G1705" i="7"/>
  <c r="G1722" i="7"/>
  <c r="G1738" i="7"/>
  <c r="G1754" i="7"/>
  <c r="G1767" i="7"/>
  <c r="G1781" i="7"/>
  <c r="G1790" i="7"/>
  <c r="K1790" i="7" s="1"/>
  <c r="G1809" i="7"/>
  <c r="G1819" i="7"/>
  <c r="G1831" i="7"/>
  <c r="G1850" i="7"/>
  <c r="G1858" i="7"/>
  <c r="G1874" i="7"/>
  <c r="K1874" i="7" s="1"/>
  <c r="G1882" i="7"/>
  <c r="G2247" i="7"/>
  <c r="K2247" i="7" s="1"/>
  <c r="G2255" i="7"/>
  <c r="G2263" i="7"/>
  <c r="K2263" i="7" s="1"/>
  <c r="G2271" i="7"/>
  <c r="G2279" i="7"/>
  <c r="K2279" i="7" s="1"/>
  <c r="G2287" i="7"/>
  <c r="G2295" i="7"/>
  <c r="K2295" i="7" s="1"/>
  <c r="G2303" i="7"/>
  <c r="G2311" i="7"/>
  <c r="K2311" i="7" s="1"/>
  <c r="G2319" i="7"/>
  <c r="G2327" i="7"/>
  <c r="K2327" i="7" s="1"/>
  <c r="G2335" i="7"/>
  <c r="G2500" i="7"/>
  <c r="K2500" i="7" s="1"/>
  <c r="L2500" i="7" s="1"/>
  <c r="G2511" i="7"/>
  <c r="G2522" i="7"/>
  <c r="G2540" i="7"/>
  <c r="K2540" i="7" s="1"/>
  <c r="L2540" i="7" s="1"/>
  <c r="G2558" i="7"/>
  <c r="G2573" i="7"/>
  <c r="G2614" i="7"/>
  <c r="K2614" i="7" s="1"/>
  <c r="L2614" i="7" s="1"/>
  <c r="G2631" i="7"/>
  <c r="K2631" i="7" s="1"/>
  <c r="G2674" i="7"/>
  <c r="G2712" i="7"/>
  <c r="G2734" i="7"/>
  <c r="G2747" i="7"/>
  <c r="K2747" i="7" s="1"/>
  <c r="G2764" i="7"/>
  <c r="G2780" i="7"/>
  <c r="G2791" i="7"/>
  <c r="K2791" i="7" s="1"/>
  <c r="G2799" i="7"/>
  <c r="K2799" i="7" s="1"/>
  <c r="L2799" i="7" s="1"/>
  <c r="G2807" i="7"/>
  <c r="G2821" i="7"/>
  <c r="K2821" i="7" s="1"/>
  <c r="G2829" i="7"/>
  <c r="K2829" i="7" s="1"/>
  <c r="G2837" i="7"/>
  <c r="K2837" i="7" s="1"/>
  <c r="G2845" i="7"/>
  <c r="K2845" i="7" s="1"/>
  <c r="G2853" i="7"/>
  <c r="K2853" i="7" s="1"/>
  <c r="G2615" i="7"/>
  <c r="K2615" i="7" s="1"/>
  <c r="G2634" i="7"/>
  <c r="G2673" i="7"/>
  <c r="K2673" i="7" s="1"/>
  <c r="G2711" i="7"/>
  <c r="K2711" i="7" s="1"/>
  <c r="G2733" i="7"/>
  <c r="K2733" i="7" s="1"/>
  <c r="G1915" i="7"/>
  <c r="G1929" i="7"/>
  <c r="G1948" i="7"/>
  <c r="K1948" i="7" s="1"/>
  <c r="G1956" i="7"/>
  <c r="G1974" i="7"/>
  <c r="G1995" i="7"/>
  <c r="G2029" i="7"/>
  <c r="G2043" i="7"/>
  <c r="G2060" i="7"/>
  <c r="G2075" i="7"/>
  <c r="G2092" i="7"/>
  <c r="K2092" i="7" s="1"/>
  <c r="G2102" i="7"/>
  <c r="G2117" i="7"/>
  <c r="K2117" i="7" s="1"/>
  <c r="G1272" i="7"/>
  <c r="G1308" i="7"/>
  <c r="G1335" i="7"/>
  <c r="G1368" i="7"/>
  <c r="G1399" i="7"/>
  <c r="K1399" i="7" s="1"/>
  <c r="G1444" i="7"/>
  <c r="G1476" i="7"/>
  <c r="G450" i="7"/>
  <c r="G466" i="7"/>
  <c r="G482" i="7"/>
  <c r="G498" i="7"/>
  <c r="G537" i="7"/>
  <c r="K537" i="7" s="1"/>
  <c r="G555" i="7"/>
  <c r="K555" i="7" s="1"/>
  <c r="G609" i="7"/>
  <c r="K609" i="7" s="1"/>
  <c r="G659" i="7"/>
  <c r="K659" i="7" s="1"/>
  <c r="G706" i="7"/>
  <c r="G736" i="7"/>
  <c r="G777" i="7"/>
  <c r="K777" i="7" s="1"/>
  <c r="G846" i="7"/>
  <c r="G863" i="7"/>
  <c r="K863" i="7" s="1"/>
  <c r="G896" i="7"/>
  <c r="G916" i="7"/>
  <c r="G795" i="7"/>
  <c r="K795" i="7" s="1"/>
  <c r="G815" i="7"/>
  <c r="K815" i="7" s="1"/>
  <c r="G835" i="7"/>
  <c r="G874" i="7"/>
  <c r="G918" i="7"/>
  <c r="G949" i="7"/>
  <c r="K949" i="7" s="1"/>
  <c r="G982" i="7"/>
  <c r="G1002" i="7"/>
  <c r="G1028" i="7"/>
  <c r="G1092" i="7"/>
  <c r="G1122" i="7"/>
  <c r="G1142" i="7"/>
  <c r="G1187" i="7"/>
  <c r="K1187" i="7" s="1"/>
  <c r="G1209" i="7"/>
  <c r="K1209" i="7" s="1"/>
  <c r="G1243" i="7"/>
  <c r="K1243" i="7" s="1"/>
  <c r="G1273" i="7"/>
  <c r="G1309" i="7"/>
  <c r="G1334" i="7"/>
  <c r="K1334" i="7" s="1"/>
  <c r="L1334" i="7" s="1"/>
  <c r="G1363" i="7"/>
  <c r="G1392" i="7"/>
  <c r="G1426" i="7"/>
  <c r="G1458" i="7"/>
  <c r="G1721" i="7"/>
  <c r="G1744" i="7"/>
  <c r="G1768" i="7"/>
  <c r="G1780" i="7"/>
  <c r="G1791" i="7"/>
  <c r="G1813" i="7"/>
  <c r="G1827" i="7"/>
  <c r="G1847" i="7"/>
  <c r="G1855" i="7"/>
  <c r="G1868" i="7"/>
  <c r="G1881" i="7"/>
  <c r="K1881" i="7" s="1"/>
  <c r="G1906" i="7"/>
  <c r="G1921" i="7"/>
  <c r="G1937" i="7"/>
  <c r="K1937" i="7" s="1"/>
  <c r="G1951" i="7"/>
  <c r="G1960" i="7"/>
  <c r="G1987" i="7"/>
  <c r="G2007" i="7"/>
  <c r="G2033" i="7"/>
  <c r="G2047" i="7"/>
  <c r="G2062" i="7"/>
  <c r="G2074" i="7"/>
  <c r="G2093" i="7"/>
  <c r="G2103" i="7"/>
  <c r="G2121" i="7"/>
  <c r="G2133" i="7"/>
  <c r="G2152" i="7"/>
  <c r="G2168" i="7"/>
  <c r="G2176" i="7"/>
  <c r="G2184" i="7"/>
  <c r="G2192" i="7"/>
  <c r="K2192" i="7" s="1"/>
  <c r="G2200" i="7"/>
  <c r="G2208" i="7"/>
  <c r="G2216" i="7"/>
  <c r="G2224" i="7"/>
  <c r="G2232" i="7"/>
  <c r="G2345" i="7"/>
  <c r="K2345" i="7" s="1"/>
  <c r="G2353" i="7"/>
  <c r="G2361" i="7"/>
  <c r="K2361" i="7" s="1"/>
  <c r="G2369" i="7"/>
  <c r="G2377" i="7"/>
  <c r="K2377" i="7" s="1"/>
  <c r="G2385" i="7"/>
  <c r="G1491" i="7"/>
  <c r="G1506" i="7"/>
  <c r="G1528" i="7"/>
  <c r="G1549" i="7"/>
  <c r="G1565" i="7"/>
  <c r="G1582" i="7"/>
  <c r="G1596" i="7"/>
  <c r="G1609" i="7"/>
  <c r="G1632" i="7"/>
  <c r="G1644" i="7"/>
  <c r="G1654" i="7"/>
  <c r="G1662" i="7"/>
  <c r="G1674" i="7"/>
  <c r="G1686" i="7"/>
  <c r="G1701" i="7"/>
  <c r="G1718" i="7"/>
  <c r="G1731" i="7"/>
  <c r="G1746" i="7"/>
  <c r="K1746" i="7" s="1"/>
  <c r="L1746" i="7" s="1"/>
  <c r="G1760" i="7"/>
  <c r="G1775" i="7"/>
  <c r="G1796" i="7"/>
  <c r="G1805" i="7"/>
  <c r="G1824" i="7"/>
  <c r="G1839" i="7"/>
  <c r="G1863" i="7"/>
  <c r="G1885" i="7"/>
  <c r="G1893" i="7"/>
  <c r="K1893" i="7" s="1"/>
  <c r="L1893" i="7" s="1"/>
  <c r="G1905" i="7"/>
  <c r="G1923" i="7"/>
  <c r="G1941" i="7"/>
  <c r="K1941" i="7" s="1"/>
  <c r="G1962" i="7"/>
  <c r="G1975" i="7"/>
  <c r="G963" i="7"/>
  <c r="K963" i="7" s="1"/>
  <c r="L963" i="7" s="1"/>
  <c r="G971" i="7"/>
  <c r="K971" i="7" s="1"/>
  <c r="G994" i="7"/>
  <c r="G1024" i="7"/>
  <c r="G1035" i="7"/>
  <c r="K1035" i="7" s="1"/>
  <c r="G1046" i="7"/>
  <c r="K1046" i="7" s="1"/>
  <c r="L1046" i="7" s="1"/>
  <c r="G1057" i="7"/>
  <c r="K1057" i="7" s="1"/>
  <c r="G1068" i="7"/>
  <c r="G1077" i="7"/>
  <c r="K1077" i="7" s="1"/>
  <c r="G1085" i="7"/>
  <c r="K1085" i="7" s="1"/>
  <c r="G1107" i="7"/>
  <c r="K1107" i="7" s="1"/>
  <c r="G1120" i="7"/>
  <c r="G1147" i="7"/>
  <c r="K1147" i="7" s="1"/>
  <c r="G1161" i="7"/>
  <c r="K1161" i="7" s="1"/>
  <c r="G1172" i="7"/>
  <c r="G1180" i="7"/>
  <c r="G1201" i="7"/>
  <c r="K1201" i="7" s="1"/>
  <c r="G1226" i="7"/>
  <c r="G1237" i="7"/>
  <c r="K1237" i="7" s="1"/>
  <c r="G1254" i="7"/>
  <c r="G1276" i="7"/>
  <c r="G1287" i="7"/>
  <c r="K1287" i="7" s="1"/>
  <c r="L1287" i="7" s="1"/>
  <c r="G1305" i="7"/>
  <c r="G1322" i="7"/>
  <c r="G1347" i="7"/>
  <c r="G1358" i="7"/>
  <c r="G1370" i="7"/>
  <c r="G1390" i="7"/>
  <c r="G1403" i="7"/>
  <c r="G1478" i="7"/>
  <c r="G1492" i="7"/>
  <c r="G1510" i="7"/>
  <c r="G1527" i="7"/>
  <c r="G1542" i="7"/>
  <c r="G1564" i="7"/>
  <c r="G1583" i="7"/>
  <c r="G1597" i="7"/>
  <c r="G1608" i="7"/>
  <c r="G1635" i="7"/>
  <c r="G1650" i="7"/>
  <c r="G1659" i="7"/>
  <c r="K1659" i="7" s="1"/>
  <c r="L1659" i="7" s="1"/>
  <c r="G1667" i="7"/>
  <c r="G1680" i="7"/>
  <c r="G1700" i="7"/>
  <c r="G1714" i="7"/>
  <c r="G1728" i="7"/>
  <c r="K1728" i="7" s="1"/>
  <c r="G1740" i="7"/>
  <c r="G1761" i="7"/>
  <c r="G1776" i="7"/>
  <c r="G1800" i="7"/>
  <c r="G1823" i="7"/>
  <c r="G1838" i="7"/>
  <c r="G1864" i="7"/>
  <c r="K1864" i="7" s="1"/>
  <c r="L1864" i="7" s="1"/>
  <c r="G1884" i="7"/>
  <c r="G1892" i="7"/>
  <c r="G1901" i="7"/>
  <c r="G1914" i="7"/>
  <c r="G1933" i="7"/>
  <c r="G1947" i="7"/>
  <c r="G1967" i="7"/>
  <c r="G1983" i="7"/>
  <c r="G1999" i="7"/>
  <c r="G2010" i="7"/>
  <c r="G2018" i="7"/>
  <c r="G2397" i="7"/>
  <c r="K2397" i="7" s="1"/>
  <c r="G2405" i="7"/>
  <c r="G2413" i="7"/>
  <c r="G2421" i="7"/>
  <c r="K2421" i="7" s="1"/>
  <c r="L2421" i="7" s="1"/>
  <c r="G2429" i="7"/>
  <c r="G2437" i="7"/>
  <c r="G2445" i="7"/>
  <c r="K2445" i="7" s="1"/>
  <c r="L2445" i="7" s="1"/>
  <c r="G2453" i="7"/>
  <c r="G2461" i="7"/>
  <c r="G2469" i="7"/>
  <c r="G2477" i="7"/>
  <c r="G2485" i="7"/>
  <c r="G2493" i="7"/>
  <c r="K2493" i="7" s="1"/>
  <c r="L2493" i="7" s="1"/>
  <c r="G2524" i="7"/>
  <c r="K2524" i="7" s="1"/>
  <c r="G2546" i="7"/>
  <c r="G2555" i="7"/>
  <c r="G2572" i="7"/>
  <c r="G2581" i="7"/>
  <c r="G2592" i="7"/>
  <c r="G2600" i="7"/>
  <c r="G2609" i="7"/>
  <c r="G1984" i="7"/>
  <c r="K1984" i="7" s="1"/>
  <c r="G2000" i="7"/>
  <c r="G2011" i="7"/>
  <c r="G2019" i="7"/>
  <c r="G2032" i="7"/>
  <c r="G2051" i="7"/>
  <c r="G2066" i="7"/>
  <c r="G2083" i="7"/>
  <c r="G2107" i="7"/>
  <c r="G2129" i="7"/>
  <c r="G2141" i="7"/>
  <c r="G1407" i="7"/>
  <c r="G1419" i="7"/>
  <c r="G1430" i="7"/>
  <c r="G1447" i="7"/>
  <c r="G1464" i="7"/>
  <c r="G1479" i="7"/>
  <c r="G1496" i="7"/>
  <c r="G1511" i="7"/>
  <c r="G1523" i="7"/>
  <c r="G1540" i="7"/>
  <c r="G1551" i="7"/>
  <c r="G2026" i="7"/>
  <c r="K2026" i="7" s="1"/>
  <c r="G2040" i="7"/>
  <c r="G2055" i="7"/>
  <c r="G2077" i="7"/>
  <c r="G2091" i="7"/>
  <c r="G2106" i="7"/>
  <c r="G2122" i="7"/>
  <c r="G2142" i="7"/>
  <c r="G2161" i="7"/>
  <c r="G2237" i="7"/>
  <c r="K2237" i="7" s="1"/>
  <c r="G2626" i="7"/>
  <c r="G2639" i="7"/>
  <c r="K2639" i="7" s="1"/>
  <c r="G2650" i="7"/>
  <c r="G2658" i="7"/>
  <c r="K2658" i="7" s="1"/>
  <c r="G2669" i="7"/>
  <c r="G2681" i="7"/>
  <c r="K2681" i="7" s="1"/>
  <c r="G2692" i="7"/>
  <c r="G2700" i="7"/>
  <c r="K2700" i="7" s="1"/>
  <c r="L2700" i="7" s="1"/>
  <c r="G2709" i="7"/>
  <c r="G2720" i="7"/>
  <c r="G2149" i="7"/>
  <c r="K2149" i="7" s="1"/>
  <c r="G2165" i="7"/>
  <c r="G2238" i="7"/>
  <c r="K2238" i="7" s="1"/>
  <c r="G2246" i="7"/>
  <c r="K2246" i="7" s="1"/>
  <c r="G2254" i="7"/>
  <c r="K2254" i="7" s="1"/>
  <c r="G2262" i="7"/>
  <c r="K2262" i="7" s="1"/>
  <c r="G2270" i="7"/>
  <c r="K2270" i="7" s="1"/>
  <c r="G2278" i="7"/>
  <c r="K2278" i="7" s="1"/>
  <c r="G2286" i="7"/>
  <c r="K2286" i="7" s="1"/>
  <c r="G2294" i="7"/>
  <c r="K2294" i="7" s="1"/>
  <c r="G2302" i="7"/>
  <c r="K2302" i="7" s="1"/>
  <c r="G2310" i="7"/>
  <c r="K2310" i="7" s="1"/>
  <c r="G2318" i="7"/>
  <c r="K2318" i="7" s="1"/>
  <c r="G2326" i="7"/>
  <c r="K2326" i="7" s="1"/>
  <c r="G2334" i="7"/>
  <c r="K2334" i="7" s="1"/>
  <c r="G2501" i="7"/>
  <c r="G2512" i="7"/>
  <c r="G2521" i="7"/>
  <c r="K2521" i="7" s="1"/>
  <c r="G2536" i="7"/>
  <c r="G2554" i="7"/>
  <c r="G2569" i="7"/>
  <c r="K2569" i="7" s="1"/>
  <c r="G2611" i="7"/>
  <c r="G1571" i="7"/>
  <c r="G1586" i="7"/>
  <c r="G1602" i="7"/>
  <c r="G1618" i="7"/>
  <c r="K1618" i="7" s="1"/>
  <c r="G1627" i="7"/>
  <c r="K1627" i="7" s="1"/>
  <c r="G1643" i="7"/>
  <c r="G1678" i="7"/>
  <c r="G1693" i="7"/>
  <c r="G1710" i="7"/>
  <c r="G1724" i="7"/>
  <c r="G1743" i="7"/>
  <c r="G1757" i="7"/>
  <c r="G1769" i="7"/>
  <c r="G1783" i="7"/>
  <c r="G1795" i="7"/>
  <c r="G1812" i="7"/>
  <c r="G1821" i="7"/>
  <c r="G1833" i="7"/>
  <c r="G1852" i="7"/>
  <c r="G1860" i="7"/>
  <c r="G1876" i="7"/>
  <c r="K1876" i="7" s="1"/>
  <c r="L1876" i="7" s="1"/>
  <c r="G2241" i="7"/>
  <c r="G2249" i="7"/>
  <c r="K2249" i="7" s="1"/>
  <c r="L2249" i="7" s="1"/>
  <c r="G2257" i="7"/>
  <c r="G2265" i="7"/>
  <c r="K2265" i="7" s="1"/>
  <c r="G2273" i="7"/>
  <c r="G2281" i="7"/>
  <c r="K2281" i="7" s="1"/>
  <c r="L2281" i="7" s="1"/>
  <c r="G2289" i="7"/>
  <c r="G2297" i="7"/>
  <c r="K2297" i="7" s="1"/>
  <c r="G2305" i="7"/>
  <c r="G2313" i="7"/>
  <c r="K2313" i="7" s="1"/>
  <c r="G2321" i="7"/>
  <c r="G2329" i="7"/>
  <c r="K2329" i="7" s="1"/>
  <c r="G2337" i="7"/>
  <c r="G2502" i="7"/>
  <c r="G2513" i="7"/>
  <c r="K2513" i="7" s="1"/>
  <c r="G2531" i="7"/>
  <c r="G2542" i="7"/>
  <c r="G2560" i="7"/>
  <c r="G2588" i="7"/>
  <c r="G2616" i="7"/>
  <c r="G2633" i="7"/>
  <c r="G2677" i="7"/>
  <c r="G2721" i="7"/>
  <c r="K2721" i="7" s="1"/>
  <c r="G2736" i="7"/>
  <c r="G2749" i="7"/>
  <c r="G2769" i="7"/>
  <c r="K2769" i="7" s="1"/>
  <c r="G2785" i="7"/>
  <c r="K2785" i="7" s="1"/>
  <c r="G2793" i="7"/>
  <c r="K2793" i="7" s="1"/>
  <c r="G2801" i="7"/>
  <c r="K2801" i="7" s="1"/>
  <c r="G2809" i="7"/>
  <c r="K2809" i="7" s="1"/>
  <c r="G2823" i="7"/>
  <c r="G2831" i="7"/>
  <c r="G2839" i="7"/>
  <c r="G2847" i="7"/>
  <c r="K2847" i="7" s="1"/>
  <c r="G1274" i="7"/>
  <c r="G1310" i="7"/>
  <c r="G1340" i="7"/>
  <c r="G1375" i="7"/>
  <c r="K1375" i="7" s="1"/>
  <c r="L1375" i="7" s="1"/>
  <c r="G1411" i="7"/>
  <c r="G1453" i="7"/>
  <c r="G1485" i="7"/>
  <c r="G452" i="7"/>
  <c r="G468" i="7"/>
  <c r="G484" i="7"/>
  <c r="K484" i="7" s="1"/>
  <c r="L484" i="7" s="1"/>
  <c r="G500" i="7"/>
  <c r="G539" i="7"/>
  <c r="G562" i="7"/>
  <c r="G622" i="7"/>
  <c r="K622" i="7" s="1"/>
  <c r="L622" i="7" s="1"/>
  <c r="G664" i="7"/>
  <c r="G719" i="7"/>
  <c r="K719" i="7" s="1"/>
  <c r="G739" i="7"/>
  <c r="G779" i="7"/>
  <c r="K779" i="7" s="1"/>
  <c r="G848" i="7"/>
  <c r="G868" i="7"/>
  <c r="K868" i="7" s="1"/>
  <c r="G899" i="7"/>
  <c r="K899" i="7" s="1"/>
  <c r="G929" i="7"/>
  <c r="K929" i="7" s="1"/>
  <c r="G797" i="7"/>
  <c r="K797" i="7" s="1"/>
  <c r="G820" i="7"/>
  <c r="G837" i="7"/>
  <c r="K837" i="7" s="1"/>
  <c r="G876" i="7"/>
  <c r="K876" i="7" s="1"/>
  <c r="G920" i="7"/>
  <c r="G951" i="7"/>
  <c r="K951" i="7" s="1"/>
  <c r="G985" i="7"/>
  <c r="K985" i="7" s="1"/>
  <c r="G1004" i="7"/>
  <c r="K1004" i="7" s="1"/>
  <c r="G1030" i="7"/>
  <c r="G1094" i="7"/>
  <c r="G1125" i="7"/>
  <c r="K1125" i="7" s="1"/>
  <c r="G1144" i="7"/>
  <c r="G1194" i="7"/>
  <c r="G1211" i="7"/>
  <c r="K1211" i="7" s="1"/>
  <c r="G1248" i="7"/>
  <c r="G1281" i="7"/>
  <c r="G1311" i="7"/>
  <c r="G1336" i="7"/>
  <c r="G1369" i="7"/>
  <c r="G1395" i="7"/>
  <c r="G1432" i="7"/>
  <c r="K1432" i="7" s="1"/>
  <c r="G1460" i="7"/>
  <c r="G1723" i="7"/>
  <c r="G1753" i="7"/>
  <c r="G1771" i="7"/>
  <c r="G1782" i="7"/>
  <c r="G1794" i="7"/>
  <c r="G1816" i="7"/>
  <c r="G1832" i="7"/>
  <c r="G1849" i="7"/>
  <c r="K1849" i="7" s="1"/>
  <c r="L1849" i="7" s="1"/>
  <c r="G1857" i="7"/>
  <c r="G1875" i="7"/>
  <c r="G1883" i="7"/>
  <c r="G1908" i="7"/>
  <c r="G1926" i="7"/>
  <c r="G1939" i="7"/>
  <c r="G1953" i="7"/>
  <c r="K1953" i="7" s="1"/>
  <c r="G1971" i="7"/>
  <c r="G1989" i="7"/>
  <c r="G2009" i="7"/>
  <c r="G2035" i="7"/>
  <c r="G2052" i="7"/>
  <c r="G2064" i="7"/>
  <c r="G2076" i="7"/>
  <c r="G2096" i="7"/>
  <c r="G2108" i="7"/>
  <c r="K2108" i="7" s="1"/>
  <c r="G2124" i="7"/>
  <c r="G2136" i="7"/>
  <c r="G2155" i="7"/>
  <c r="G2170" i="7"/>
  <c r="K2170" i="7" s="1"/>
  <c r="L2170" i="7" s="1"/>
  <c r="G2178" i="7"/>
  <c r="G2186" i="7"/>
  <c r="K2186" i="7" s="1"/>
  <c r="G2194" i="7"/>
  <c r="K2194" i="7" s="1"/>
  <c r="G2202" i="7"/>
  <c r="K2202" i="7" s="1"/>
  <c r="G2210" i="7"/>
  <c r="K2210" i="7" s="1"/>
  <c r="G2218" i="7"/>
  <c r="K2218" i="7" s="1"/>
  <c r="G2226" i="7"/>
  <c r="K2226" i="7" s="1"/>
  <c r="G2339" i="7"/>
  <c r="G2347" i="7"/>
  <c r="G2355" i="7"/>
  <c r="K2355" i="7" s="1"/>
  <c r="G2363" i="7"/>
  <c r="G2371" i="7"/>
  <c r="G2379" i="7"/>
  <c r="K2379" i="7" s="1"/>
  <c r="G2387" i="7"/>
  <c r="G1494" i="7"/>
  <c r="G1508" i="7"/>
  <c r="G1530" i="7"/>
  <c r="G1554" i="7"/>
  <c r="K1554" i="7" s="1"/>
  <c r="G1567" i="7"/>
  <c r="G1584" i="7"/>
  <c r="K1584" i="7" s="1"/>
  <c r="L1584" i="7" s="1"/>
  <c r="G1598" i="7"/>
  <c r="G1614" i="7"/>
  <c r="G1634" i="7"/>
  <c r="G1647" i="7"/>
  <c r="G1656" i="7"/>
  <c r="G1664" i="7"/>
  <c r="K1664" i="7" s="1"/>
  <c r="L1664" i="7" s="1"/>
  <c r="G1676" i="7"/>
  <c r="G1691" i="7"/>
  <c r="G1706" i="7"/>
  <c r="K1706" i="7" s="1"/>
  <c r="L1706" i="7" s="1"/>
  <c r="G1725" i="7"/>
  <c r="G1734" i="7"/>
  <c r="G1748" i="7"/>
  <c r="K1748" i="7" s="1"/>
  <c r="G1762" i="7"/>
  <c r="K1762" i="7" s="1"/>
  <c r="L1762" i="7" s="1"/>
  <c r="G1777" i="7"/>
  <c r="G1799" i="7"/>
  <c r="G1810" i="7"/>
  <c r="K1810" i="7" s="1"/>
  <c r="G1829" i="7"/>
  <c r="K1829" i="7" s="1"/>
  <c r="G1841" i="7"/>
  <c r="G1865" i="7"/>
  <c r="K1865" i="7" s="1"/>
  <c r="L1865" i="7" s="1"/>
  <c r="G1887" i="7"/>
  <c r="G1895" i="7"/>
  <c r="G1911" i="7"/>
  <c r="G1925" i="7"/>
  <c r="G1943" i="7"/>
  <c r="G1964" i="7"/>
  <c r="G1977" i="7"/>
  <c r="G965" i="7"/>
  <c r="K965" i="7" s="1"/>
  <c r="G973" i="7"/>
  <c r="K973" i="7" s="1"/>
  <c r="G1011" i="7"/>
  <c r="G1026" i="7"/>
  <c r="G1037" i="7"/>
  <c r="K1037" i="7" s="1"/>
  <c r="G1048" i="7"/>
  <c r="G1062" i="7"/>
  <c r="G1070" i="7"/>
  <c r="K1070" i="7" s="1"/>
  <c r="G1079" i="7"/>
  <c r="K1079" i="7" s="1"/>
  <c r="G1090" i="7"/>
  <c r="G1109" i="7"/>
  <c r="K1109" i="7" s="1"/>
  <c r="G1123" i="7"/>
  <c r="G1152" i="7"/>
  <c r="G1163" i="7"/>
  <c r="K1163" i="7" s="1"/>
  <c r="G1174" i="7"/>
  <c r="K1174" i="7" s="1"/>
  <c r="G1185" i="7"/>
  <c r="K1185" i="7" s="1"/>
  <c r="G1216" i="7"/>
  <c r="G1228" i="7"/>
  <c r="G1239" i="7"/>
  <c r="K1239" i="7" s="1"/>
  <c r="G1259" i="7"/>
  <c r="K1259" i="7" s="1"/>
  <c r="G1279" i="7"/>
  <c r="K1279" i="7" s="1"/>
  <c r="G1289" i="7"/>
  <c r="G1312" i="7"/>
  <c r="K1312" i="7" s="1"/>
  <c r="G1329" i="7"/>
  <c r="G1352" i="7"/>
  <c r="G1361" i="7"/>
  <c r="G1372" i="7"/>
  <c r="G1393" i="7"/>
  <c r="G1469" i="7"/>
  <c r="G1481" i="7"/>
  <c r="G1501" i="7"/>
  <c r="G1515" i="7"/>
  <c r="G1529" i="7"/>
  <c r="G1547" i="7"/>
  <c r="G1566" i="7"/>
  <c r="G1585" i="7"/>
  <c r="G1599" i="7"/>
  <c r="G1615" i="7"/>
  <c r="G1640" i="7"/>
  <c r="G1652" i="7"/>
  <c r="G1661" i="7"/>
  <c r="G1670" i="7"/>
  <c r="G1685" i="7"/>
  <c r="K1685" i="7" s="1"/>
  <c r="G1702" i="7"/>
  <c r="G1717" i="7"/>
  <c r="G1730" i="7"/>
  <c r="G1747" i="7"/>
  <c r="G1763" i="7"/>
  <c r="G1785" i="7"/>
  <c r="G1802" i="7"/>
  <c r="G1825" i="7"/>
  <c r="G1840" i="7"/>
  <c r="G1866" i="7"/>
  <c r="G1886" i="7"/>
  <c r="G1894" i="7"/>
  <c r="G1904" i="7"/>
  <c r="K1904" i="7" s="1"/>
  <c r="G1922" i="7"/>
  <c r="G1940" i="7"/>
  <c r="G1958" i="7"/>
  <c r="K1958" i="7" s="1"/>
  <c r="L1958" i="7" s="1"/>
  <c r="G1969" i="7"/>
  <c r="G1985" i="7"/>
  <c r="G2001" i="7"/>
  <c r="G2012" i="7"/>
  <c r="G2391" i="7"/>
  <c r="G2399" i="7"/>
  <c r="G2407" i="7"/>
  <c r="G2415" i="7"/>
  <c r="G2423" i="7"/>
  <c r="K2423" i="7" s="1"/>
  <c r="G2431" i="7"/>
  <c r="G2439" i="7"/>
  <c r="K2439" i="7" s="1"/>
  <c r="L2439" i="7" s="1"/>
  <c r="G2447" i="7"/>
  <c r="G2455" i="7"/>
  <c r="G2463" i="7"/>
  <c r="G2471" i="7"/>
  <c r="G2479" i="7"/>
  <c r="G2487" i="7"/>
  <c r="G2495" i="7"/>
  <c r="G2526" i="7"/>
  <c r="G2548" i="7"/>
  <c r="G2562" i="7"/>
  <c r="G2575" i="7"/>
  <c r="G2583" i="7"/>
  <c r="G2594" i="7"/>
  <c r="G2602" i="7"/>
  <c r="G2620" i="7"/>
  <c r="K2620" i="7" s="1"/>
  <c r="G1991" i="7"/>
  <c r="G2002" i="7"/>
  <c r="K2002" i="7" s="1"/>
  <c r="G2013" i="7"/>
  <c r="K2013" i="7" s="1"/>
  <c r="G2022" i="7"/>
  <c r="G2037" i="7"/>
  <c r="K2037" i="7" s="1"/>
  <c r="G2054" i="7"/>
  <c r="G2068" i="7"/>
  <c r="G2088" i="7"/>
  <c r="G2110" i="7"/>
  <c r="K2110" i="7" s="1"/>
  <c r="G2132" i="7"/>
  <c r="G2143" i="7"/>
  <c r="G1410" i="7"/>
  <c r="G1421" i="7"/>
  <c r="G1435" i="7"/>
  <c r="G1450" i="7"/>
  <c r="K1450" i="7" s="1"/>
  <c r="G1467" i="7"/>
  <c r="G1482" i="7"/>
  <c r="K1482" i="7" s="1"/>
  <c r="G1499" i="7"/>
  <c r="G1513" i="7"/>
  <c r="K1513" i="7" s="1"/>
  <c r="L1513" i="7" s="1"/>
  <c r="G1534" i="7"/>
  <c r="G1543" i="7"/>
  <c r="G1553" i="7"/>
  <c r="G2028" i="7"/>
  <c r="G2045" i="7"/>
  <c r="G2065" i="7"/>
  <c r="K2065" i="7" s="1"/>
  <c r="G2079" i="7"/>
  <c r="G2094" i="7"/>
  <c r="G2111" i="7"/>
  <c r="G2125" i="7"/>
  <c r="K2125" i="7" s="1"/>
  <c r="G2147" i="7"/>
  <c r="G2166" i="7"/>
  <c r="G2239" i="7"/>
  <c r="G2628" i="7"/>
  <c r="G2641" i="7"/>
  <c r="K2641" i="7" s="1"/>
  <c r="G2652" i="7"/>
  <c r="G2660" i="7"/>
  <c r="G2671" i="7"/>
  <c r="G2686" i="7"/>
  <c r="K2686" i="7" s="1"/>
  <c r="L2686" i="7" s="1"/>
  <c r="G2694" i="7"/>
  <c r="G2702" i="7"/>
  <c r="G2714" i="7"/>
  <c r="G2725" i="7"/>
  <c r="G2151" i="7"/>
  <c r="G2167" i="7"/>
  <c r="G2240" i="7"/>
  <c r="G2248" i="7"/>
  <c r="G2256" i="7"/>
  <c r="G2264" i="7"/>
  <c r="G2272" i="7"/>
  <c r="G2280" i="7"/>
  <c r="K2280" i="7" s="1"/>
  <c r="L2280" i="7" s="1"/>
  <c r="G2288" i="7"/>
  <c r="K2288" i="7" s="1"/>
  <c r="G2296" i="7"/>
  <c r="K2296" i="7" s="1"/>
  <c r="G2304" i="7"/>
  <c r="K2304" i="7" s="1"/>
  <c r="L2304" i="7" s="1"/>
  <c r="G2312" i="7"/>
  <c r="G2320" i="7"/>
  <c r="G2328" i="7"/>
  <c r="G2336" i="7"/>
  <c r="G2506" i="7"/>
  <c r="G2514" i="7"/>
  <c r="G2530" i="7"/>
  <c r="G2539" i="7"/>
  <c r="G2557" i="7"/>
  <c r="G2574" i="7"/>
  <c r="G1560" i="7"/>
  <c r="G1576" i="7"/>
  <c r="G1588" i="7"/>
  <c r="G1604" i="7"/>
  <c r="G1620" i="7"/>
  <c r="G1629" i="7"/>
  <c r="G1653" i="7"/>
  <c r="G1683" i="7"/>
  <c r="G1696" i="7"/>
  <c r="G1712" i="7"/>
  <c r="G1733" i="7"/>
  <c r="G1745" i="7"/>
  <c r="G1759" i="7"/>
  <c r="G1772" i="7"/>
  <c r="G1786" i="7"/>
  <c r="G1798" i="7"/>
  <c r="G1814" i="7"/>
  <c r="G1826" i="7"/>
  <c r="K1826" i="7" s="1"/>
  <c r="G1843" i="7"/>
  <c r="G1854" i="7"/>
  <c r="G1867" i="7"/>
  <c r="G1878" i="7"/>
  <c r="K1878" i="7" s="1"/>
  <c r="G2243" i="7"/>
  <c r="K2243" i="7" s="1"/>
  <c r="G2251" i="7"/>
  <c r="K2251" i="7" s="1"/>
  <c r="G2259" i="7"/>
  <c r="K2259" i="7" s="1"/>
  <c r="G2267" i="7"/>
  <c r="K2267" i="7" s="1"/>
  <c r="G2275" i="7"/>
  <c r="K2275" i="7" s="1"/>
  <c r="G2283" i="7"/>
  <c r="K2283" i="7" s="1"/>
  <c r="G2291" i="7"/>
  <c r="K2291" i="7" s="1"/>
  <c r="G2299" i="7"/>
  <c r="K2299" i="7" s="1"/>
  <c r="G2307" i="7"/>
  <c r="K2307" i="7" s="1"/>
  <c r="G2315" i="7"/>
  <c r="K2315" i="7" s="1"/>
  <c r="G2323" i="7"/>
  <c r="K2323" i="7" s="1"/>
  <c r="G2331" i="7"/>
  <c r="K2331" i="7" s="1"/>
  <c r="G2496" i="7"/>
  <c r="K2496" i="7" s="1"/>
  <c r="G2507" i="7"/>
  <c r="G2515" i="7"/>
  <c r="G2533" i="7"/>
  <c r="G2544" i="7"/>
  <c r="G2563" i="7"/>
  <c r="G2603" i="7"/>
  <c r="G2618" i="7"/>
  <c r="G2646" i="7"/>
  <c r="G2684" i="7"/>
  <c r="G2723" i="7"/>
  <c r="K2723" i="7" s="1"/>
  <c r="G2743" i="7"/>
  <c r="G2751" i="7"/>
  <c r="G2771" i="7"/>
  <c r="K2771" i="7" s="1"/>
  <c r="G2787" i="7"/>
  <c r="G2795" i="7"/>
  <c r="K2795" i="7" s="1"/>
  <c r="G2803" i="7"/>
  <c r="G2811" i="7"/>
  <c r="K2811" i="7" s="1"/>
  <c r="G2825" i="7"/>
  <c r="K2825" i="7" s="1"/>
  <c r="G2833" i="7"/>
  <c r="K2833" i="7" s="1"/>
  <c r="G2841" i="7"/>
  <c r="K2841" i="7" s="1"/>
  <c r="G2849" i="7"/>
  <c r="K2849" i="7" s="1"/>
  <c r="G2857" i="7"/>
  <c r="K2857" i="7" s="1"/>
  <c r="G2630" i="7"/>
  <c r="G2664" i="7"/>
  <c r="G2683" i="7"/>
  <c r="K2683" i="7" s="1"/>
  <c r="G2724" i="7"/>
  <c r="G1907" i="7"/>
  <c r="G1920" i="7"/>
  <c r="K1920" i="7" s="1"/>
  <c r="G1936" i="7"/>
  <c r="K1936" i="7" s="1"/>
  <c r="G1952" i="7"/>
  <c r="G1970" i="7"/>
  <c r="G1986" i="7"/>
  <c r="G2008" i="7"/>
  <c r="G2036" i="7"/>
  <c r="G2048" i="7"/>
  <c r="G2070" i="7"/>
  <c r="G2085" i="7"/>
  <c r="G2098" i="7"/>
  <c r="K2098" i="7" s="1"/>
  <c r="G2112" i="7"/>
  <c r="G2123" i="7"/>
  <c r="G2855" i="7"/>
  <c r="G2645" i="7"/>
  <c r="K2645" i="7" s="1"/>
  <c r="G2722" i="7"/>
  <c r="G1918" i="7"/>
  <c r="G1950" i="7"/>
  <c r="G1979" i="7"/>
  <c r="G2034" i="7"/>
  <c r="G2063" i="7"/>
  <c r="G2095" i="7"/>
  <c r="G2120" i="7"/>
  <c r="G2145" i="7"/>
  <c r="G2159" i="7"/>
  <c r="G2171" i="7"/>
  <c r="K2171" i="7" s="1"/>
  <c r="G2179" i="7"/>
  <c r="K2179" i="7" s="1"/>
  <c r="G2187" i="7"/>
  <c r="K2187" i="7" s="1"/>
  <c r="G2195" i="7"/>
  <c r="K2195" i="7" s="1"/>
  <c r="G2203" i="7"/>
  <c r="K2203" i="7" s="1"/>
  <c r="G2211" i="7"/>
  <c r="K2211" i="7" s="1"/>
  <c r="G2219" i="7"/>
  <c r="K2219" i="7" s="1"/>
  <c r="G2227" i="7"/>
  <c r="K2227" i="7" s="1"/>
  <c r="G2340" i="7"/>
  <c r="G2348" i="7"/>
  <c r="G2356" i="7"/>
  <c r="G2364" i="7"/>
  <c r="G2372" i="7"/>
  <c r="K2372" i="7" s="1"/>
  <c r="G2380" i="7"/>
  <c r="G2388" i="7"/>
  <c r="K2388" i="7" s="1"/>
  <c r="G2396" i="7"/>
  <c r="G2404" i="7"/>
  <c r="K2404" i="7" s="1"/>
  <c r="G2412" i="7"/>
  <c r="G2420" i="7"/>
  <c r="K2420" i="7" s="1"/>
  <c r="G2428" i="7"/>
  <c r="G2436" i="7"/>
  <c r="K2436" i="7" s="1"/>
  <c r="L2436" i="7" s="1"/>
  <c r="G2444" i="7"/>
  <c r="G2452" i="7"/>
  <c r="G2460" i="7"/>
  <c r="G2468" i="7"/>
  <c r="G2476" i="7"/>
  <c r="G2484" i="7"/>
  <c r="G2865" i="7"/>
  <c r="K2865" i="7" s="1"/>
  <c r="G2873" i="7"/>
  <c r="K2873" i="7" s="1"/>
  <c r="G2881" i="7"/>
  <c r="K2881" i="7" s="1"/>
  <c r="G2889" i="7"/>
  <c r="G2897" i="7"/>
  <c r="G2937" i="7"/>
  <c r="G2945" i="7"/>
  <c r="G2972" i="7"/>
  <c r="G2997" i="7"/>
  <c r="G2488" i="7"/>
  <c r="G2503" i="7"/>
  <c r="G2525" i="7"/>
  <c r="G2545" i="7"/>
  <c r="G2556" i="7"/>
  <c r="G2571" i="7"/>
  <c r="K2571" i="7" s="1"/>
  <c r="G2582" i="7"/>
  <c r="G2591" i="7"/>
  <c r="G2599" i="7"/>
  <c r="G2610" i="7"/>
  <c r="G2625" i="7"/>
  <c r="G2640" i="7"/>
  <c r="G2649" i="7"/>
  <c r="K2649" i="7" s="1"/>
  <c r="G2657" i="7"/>
  <c r="G2668" i="7"/>
  <c r="G2680" i="7"/>
  <c r="G2689" i="7"/>
  <c r="K2689" i="7" s="1"/>
  <c r="G2697" i="7"/>
  <c r="K2697" i="7" s="1"/>
  <c r="G2708" i="7"/>
  <c r="G2717" i="7"/>
  <c r="G2730" i="7"/>
  <c r="G2756" i="7"/>
  <c r="G2765" i="7"/>
  <c r="K2765" i="7" s="1"/>
  <c r="L2765" i="7" s="1"/>
  <c r="G2781" i="7"/>
  <c r="G2819" i="7"/>
  <c r="G2904" i="7"/>
  <c r="G2912" i="7"/>
  <c r="G2925" i="7"/>
  <c r="G2933" i="7"/>
  <c r="G2952" i="7"/>
  <c r="G2960" i="7"/>
  <c r="G2979" i="7"/>
  <c r="G2987" i="7"/>
  <c r="G3000" i="7"/>
  <c r="G3011" i="7"/>
  <c r="G2738" i="7"/>
  <c r="G2757" i="7"/>
  <c r="K2757" i="7" s="1"/>
  <c r="G2768" i="7"/>
  <c r="G2784" i="7"/>
  <c r="G2901" i="7"/>
  <c r="G2909" i="7"/>
  <c r="G2920" i="7"/>
  <c r="G2928" i="7"/>
  <c r="K2928" i="7" s="1"/>
  <c r="G2949" i="7"/>
  <c r="K2949" i="7" s="1"/>
  <c r="L2949" i="7" s="1"/>
  <c r="G2957" i="7"/>
  <c r="K2957" i="7" s="1"/>
  <c r="G2969" i="7"/>
  <c r="G2984" i="7"/>
  <c r="G2992" i="7"/>
  <c r="G3003" i="7"/>
  <c r="G3016" i="7"/>
  <c r="G2748" i="7"/>
  <c r="G2763" i="7"/>
  <c r="K2763" i="7" s="1"/>
  <c r="L2763" i="7" s="1"/>
  <c r="G2779" i="7"/>
  <c r="K2779" i="7" s="1"/>
  <c r="G2792" i="7"/>
  <c r="G2800" i="7"/>
  <c r="G2808" i="7"/>
  <c r="K2808" i="7" s="1"/>
  <c r="L2808" i="7" s="1"/>
  <c r="G2820" i="7"/>
  <c r="G2828" i="7"/>
  <c r="K2828" i="7" s="1"/>
  <c r="G2836" i="7"/>
  <c r="K2836" i="7" s="1"/>
  <c r="L2836" i="7" s="1"/>
  <c r="G2844" i="7"/>
  <c r="K2844" i="7" s="1"/>
  <c r="G2852" i="7"/>
  <c r="K2852" i="7" s="1"/>
  <c r="G2860" i="7"/>
  <c r="G2868" i="7"/>
  <c r="G2876" i="7"/>
  <c r="K2876" i="7" s="1"/>
  <c r="G2884" i="7"/>
  <c r="K2884" i="7" s="1"/>
  <c r="G2892" i="7"/>
  <c r="G2917" i="7"/>
  <c r="G2940" i="7"/>
  <c r="K2940" i="7" s="1"/>
  <c r="L2940" i="7" s="1"/>
  <c r="G2968" i="7"/>
  <c r="G2996" i="7"/>
  <c r="K2996" i="7" s="1"/>
  <c r="G2613" i="7"/>
  <c r="G2666" i="7"/>
  <c r="G2731" i="7"/>
  <c r="G1927" i="7"/>
  <c r="G1954" i="7"/>
  <c r="G1988" i="7"/>
  <c r="G2041" i="7"/>
  <c r="K2041" i="7" s="1"/>
  <c r="G2073" i="7"/>
  <c r="K2073" i="7" s="1"/>
  <c r="G2100" i="7"/>
  <c r="G2134" i="7"/>
  <c r="G2148" i="7"/>
  <c r="G2162" i="7"/>
  <c r="G2173" i="7"/>
  <c r="G2181" i="7"/>
  <c r="K2181" i="7" s="1"/>
  <c r="G2189" i="7"/>
  <c r="G2197" i="7"/>
  <c r="G2205" i="7"/>
  <c r="K2205" i="7" s="1"/>
  <c r="G2213" i="7"/>
  <c r="G2221" i="7"/>
  <c r="K2221" i="7" s="1"/>
  <c r="G2229" i="7"/>
  <c r="G2342" i="7"/>
  <c r="K2342" i="7" s="1"/>
  <c r="L2342" i="7" s="1"/>
  <c r="G2350" i="7"/>
  <c r="G2358" i="7"/>
  <c r="K2358" i="7" s="1"/>
  <c r="G2366" i="7"/>
  <c r="G2374" i="7"/>
  <c r="K2374" i="7" s="1"/>
  <c r="G2382" i="7"/>
  <c r="G2390" i="7"/>
  <c r="K2390" i="7" s="1"/>
  <c r="G2398" i="7"/>
  <c r="G2406" i="7"/>
  <c r="K2406" i="7" s="1"/>
  <c r="G2414" i="7"/>
  <c r="G2422" i="7"/>
  <c r="K2422" i="7" s="1"/>
  <c r="L2422" i="7" s="1"/>
  <c r="G2430" i="7"/>
  <c r="G2438" i="7"/>
  <c r="K2438" i="7" s="1"/>
  <c r="G2446" i="7"/>
  <c r="G2454" i="7"/>
  <c r="K2454" i="7" s="1"/>
  <c r="L2454" i="7" s="1"/>
  <c r="G2462" i="7"/>
  <c r="G2470" i="7"/>
  <c r="K2470" i="7" s="1"/>
  <c r="G2478" i="7"/>
  <c r="G2859" i="7"/>
  <c r="G2867" i="7"/>
  <c r="G2875" i="7"/>
  <c r="K2875" i="7" s="1"/>
  <c r="G2883" i="7"/>
  <c r="K2883" i="7" s="1"/>
  <c r="L2883" i="7" s="1"/>
  <c r="G2891" i="7"/>
  <c r="K2891" i="7" s="1"/>
  <c r="G2914" i="7"/>
  <c r="K2914" i="7" s="1"/>
  <c r="G2939" i="7"/>
  <c r="K2939" i="7" s="1"/>
  <c r="G2962" i="7"/>
  <c r="G2974" i="7"/>
  <c r="G3008" i="7"/>
  <c r="G2490" i="7"/>
  <c r="K2490" i="7" s="1"/>
  <c r="G2505" i="7"/>
  <c r="G2527" i="7"/>
  <c r="G2547" i="7"/>
  <c r="G2561" i="7"/>
  <c r="G2576" i="7"/>
  <c r="G2584" i="7"/>
  <c r="G2593" i="7"/>
  <c r="G2601" i="7"/>
  <c r="K2601" i="7" s="1"/>
  <c r="L2601" i="7" s="1"/>
  <c r="G2619" i="7"/>
  <c r="G2627" i="7"/>
  <c r="K2627" i="7" s="1"/>
  <c r="G2642" i="7"/>
  <c r="K2642" i="7" s="1"/>
  <c r="L2642" i="7" s="1"/>
  <c r="G2651" i="7"/>
  <c r="K2651" i="7" s="1"/>
  <c r="L2651" i="7" s="1"/>
  <c r="G2659" i="7"/>
  <c r="G2670" i="7"/>
  <c r="G2682" i="7"/>
  <c r="G2691" i="7"/>
  <c r="K2691" i="7" s="1"/>
  <c r="L2691" i="7" s="1"/>
  <c r="G2699" i="7"/>
  <c r="G2710" i="7"/>
  <c r="G2719" i="7"/>
  <c r="G2737" i="7"/>
  <c r="K2737" i="7" s="1"/>
  <c r="G2758" i="7"/>
  <c r="G2767" i="7"/>
  <c r="G2783" i="7"/>
  <c r="G2898" i="7"/>
  <c r="G2906" i="7"/>
  <c r="G2919" i="7"/>
  <c r="K2919" i="7" s="1"/>
  <c r="G2927" i="7"/>
  <c r="G2946" i="7"/>
  <c r="K2946" i="7" s="1"/>
  <c r="G2954" i="7"/>
  <c r="G2963" i="7"/>
  <c r="G2981" i="7"/>
  <c r="G2989" i="7"/>
  <c r="G3002" i="7"/>
  <c r="G3013" i="7"/>
  <c r="G2740" i="7"/>
  <c r="G2759" i="7"/>
  <c r="K2759" i="7" s="1"/>
  <c r="G2773" i="7"/>
  <c r="G2813" i="7"/>
  <c r="G2903" i="7"/>
  <c r="K2903" i="7" s="1"/>
  <c r="G2911" i="7"/>
  <c r="G2922" i="7"/>
  <c r="G2930" i="7"/>
  <c r="K2930" i="7" s="1"/>
  <c r="G2951" i="7"/>
  <c r="G2959" i="7"/>
  <c r="G2978" i="7"/>
  <c r="G2986" i="7"/>
  <c r="K2986" i="7" s="1"/>
  <c r="G2994" i="7"/>
  <c r="G3005" i="7"/>
  <c r="G2735" i="7"/>
  <c r="G2750" i="7"/>
  <c r="G2770" i="7"/>
  <c r="G2786" i="7"/>
  <c r="G2794" i="7"/>
  <c r="G2802" i="7"/>
  <c r="G2810" i="7"/>
  <c r="K2810" i="7" s="1"/>
  <c r="G2822" i="7"/>
  <c r="K2822" i="7" s="1"/>
  <c r="G2830" i="7"/>
  <c r="G2838" i="7"/>
  <c r="G2846" i="7"/>
  <c r="G2854" i="7"/>
  <c r="G2862" i="7"/>
  <c r="G2870" i="7"/>
  <c r="K2870" i="7" s="1"/>
  <c r="G2878" i="7"/>
  <c r="G2886" i="7"/>
  <c r="G2894" i="7"/>
  <c r="G2934" i="7"/>
  <c r="G2942" i="7"/>
  <c r="G2971" i="7"/>
  <c r="G2998" i="7"/>
  <c r="G2617" i="7"/>
  <c r="G2678" i="7"/>
  <c r="G1902" i="7"/>
  <c r="G1934" i="7"/>
  <c r="G1961" i="7"/>
  <c r="G1997" i="7"/>
  <c r="G2046" i="7"/>
  <c r="G2080" i="7"/>
  <c r="G2109" i="7"/>
  <c r="G2137" i="7"/>
  <c r="G2153" i="7"/>
  <c r="G2164" i="7"/>
  <c r="G2175" i="7"/>
  <c r="G2183" i="7"/>
  <c r="K2183" i="7" s="1"/>
  <c r="G2191" i="7"/>
  <c r="G2199" i="7"/>
  <c r="K2199" i="7" s="1"/>
  <c r="G2207" i="7"/>
  <c r="G2215" i="7"/>
  <c r="K2215" i="7" s="1"/>
  <c r="G2223" i="7"/>
  <c r="G2231" i="7"/>
  <c r="K2231" i="7" s="1"/>
  <c r="G2344" i="7"/>
  <c r="G2352" i="7"/>
  <c r="K2352" i="7" s="1"/>
  <c r="G2360" i="7"/>
  <c r="G2368" i="7"/>
  <c r="K2368" i="7" s="1"/>
  <c r="L2368" i="7" s="1"/>
  <c r="G2376" i="7"/>
  <c r="K2376" i="7" s="1"/>
  <c r="L2376" i="7" s="1"/>
  <c r="G2384" i="7"/>
  <c r="K2384" i="7" s="1"/>
  <c r="L2384" i="7" s="1"/>
  <c r="G2392" i="7"/>
  <c r="G2400" i="7"/>
  <c r="K2400" i="7" s="1"/>
  <c r="L2400" i="7" s="1"/>
  <c r="G2408" i="7"/>
  <c r="G2416" i="7"/>
  <c r="K2416" i="7" s="1"/>
  <c r="L2416" i="7" s="1"/>
  <c r="G2424" i="7"/>
  <c r="G2432" i="7"/>
  <c r="K2432" i="7" s="1"/>
  <c r="L2432" i="7" s="1"/>
  <c r="G2440" i="7"/>
  <c r="K2440" i="7" s="1"/>
  <c r="G2448" i="7"/>
  <c r="K2448" i="7" s="1"/>
  <c r="L2448" i="7" s="1"/>
  <c r="G2456" i="7"/>
  <c r="K2456" i="7" s="1"/>
  <c r="G2464" i="7"/>
  <c r="G2472" i="7"/>
  <c r="K2472" i="7" s="1"/>
  <c r="G2480" i="7"/>
  <c r="K2480" i="7" s="1"/>
  <c r="L2480" i="7" s="1"/>
  <c r="G2861" i="7"/>
  <c r="K2861" i="7" s="1"/>
  <c r="G2869" i="7"/>
  <c r="K2869" i="7" s="1"/>
  <c r="G2877" i="7"/>
  <c r="K2877" i="7" s="1"/>
  <c r="G2885" i="7"/>
  <c r="K2885" i="7" s="1"/>
  <c r="G2893" i="7"/>
  <c r="G2916" i="7"/>
  <c r="K2916" i="7" s="1"/>
  <c r="G2941" i="7"/>
  <c r="K2941" i="7" s="1"/>
  <c r="L2941" i="7" s="1"/>
  <c r="G2967" i="7"/>
  <c r="K2967" i="7" s="1"/>
  <c r="L2967" i="7" s="1"/>
  <c r="G2976" i="7"/>
  <c r="G3010" i="7"/>
  <c r="G2492" i="7"/>
  <c r="G2520" i="7"/>
  <c r="G2529" i="7"/>
  <c r="G2549" i="7"/>
  <c r="G2566" i="7"/>
  <c r="G2578" i="7"/>
  <c r="G2586" i="7"/>
  <c r="G2595" i="7"/>
  <c r="G2606" i="7"/>
  <c r="G2621" i="7"/>
  <c r="G2636" i="7"/>
  <c r="G2644" i="7"/>
  <c r="G2653" i="7"/>
  <c r="G2661" i="7"/>
  <c r="G2672" i="7"/>
  <c r="G2685" i="7"/>
  <c r="G2693" i="7"/>
  <c r="K2693" i="7" s="1"/>
  <c r="G2701" i="7"/>
  <c r="G2713" i="7"/>
  <c r="K2713" i="7" s="1"/>
  <c r="G2726" i="7"/>
  <c r="G2739" i="7"/>
  <c r="G2760" i="7"/>
  <c r="G2774" i="7"/>
  <c r="G2814" i="7"/>
  <c r="K2814" i="7" s="1"/>
  <c r="L2814" i="7" s="1"/>
  <c r="G2900" i="7"/>
  <c r="K2900" i="7" s="1"/>
  <c r="G2908" i="7"/>
  <c r="G2921" i="7"/>
  <c r="K2921" i="7" s="1"/>
  <c r="L2921" i="7" s="1"/>
  <c r="G2929" i="7"/>
  <c r="G2948" i="7"/>
  <c r="K2948" i="7" s="1"/>
  <c r="G2956" i="7"/>
  <c r="G2965" i="7"/>
  <c r="K2965" i="7" s="1"/>
  <c r="G2983" i="7"/>
  <c r="G2991" i="7"/>
  <c r="G3004" i="7"/>
  <c r="K3004" i="7" s="1"/>
  <c r="G3015" i="7"/>
  <c r="G2742" i="7"/>
  <c r="G2761" i="7"/>
  <c r="K2761" i="7" s="1"/>
  <c r="G2775" i="7"/>
  <c r="G2815" i="7"/>
  <c r="G2905" i="7"/>
  <c r="K2905" i="7" s="1"/>
  <c r="L2905" i="7" s="1"/>
  <c r="G2913" i="7"/>
  <c r="G2924" i="7"/>
  <c r="K2924" i="7" s="1"/>
  <c r="G2932" i="7"/>
  <c r="K2932" i="7" s="1"/>
  <c r="G2953" i="7"/>
  <c r="G2964" i="7"/>
  <c r="G2980" i="7"/>
  <c r="G2988" i="7"/>
  <c r="G2999" i="7"/>
  <c r="G3012" i="7"/>
  <c r="K3012" i="7" s="1"/>
  <c r="G2744" i="7"/>
  <c r="G2752" i="7"/>
  <c r="G2772" i="7"/>
  <c r="G2788" i="7"/>
  <c r="K2788" i="7" s="1"/>
  <c r="G2796" i="7"/>
  <c r="G2804" i="7"/>
  <c r="G2812" i="7"/>
  <c r="G2824" i="7"/>
  <c r="G2832" i="7"/>
  <c r="G2840" i="7"/>
  <c r="G2848" i="7"/>
  <c r="G2856" i="7"/>
  <c r="K2856" i="7" s="1"/>
  <c r="G2864" i="7"/>
  <c r="K2864" i="7" s="1"/>
  <c r="L2864" i="7" s="1"/>
  <c r="G2872" i="7"/>
  <c r="G2880" i="7"/>
  <c r="K2880" i="7" s="1"/>
  <c r="G2888" i="7"/>
  <c r="G2896" i="7"/>
  <c r="G2936" i="7"/>
  <c r="G2944" i="7"/>
  <c r="K2944" i="7" s="1"/>
  <c r="G2973" i="7"/>
  <c r="K2973" i="7" s="1"/>
  <c r="G3007" i="7"/>
  <c r="G2632" i="7"/>
  <c r="G2704" i="7"/>
  <c r="G1910" i="7"/>
  <c r="G1938" i="7"/>
  <c r="K1938" i="7" s="1"/>
  <c r="G1972" i="7"/>
  <c r="G2024" i="7"/>
  <c r="G2058" i="7"/>
  <c r="K2058" i="7" s="1"/>
  <c r="L2058" i="7" s="1"/>
  <c r="G2087" i="7"/>
  <c r="G2114" i="7"/>
  <c r="G2140" i="7"/>
  <c r="G2157" i="7"/>
  <c r="K2157" i="7" s="1"/>
  <c r="G2169" i="7"/>
  <c r="K2169" i="7" s="1"/>
  <c r="L2169" i="7" s="1"/>
  <c r="G2177" i="7"/>
  <c r="G2185" i="7"/>
  <c r="G2193" i="7"/>
  <c r="G2201" i="7"/>
  <c r="G2209" i="7"/>
  <c r="G2217" i="7"/>
  <c r="G2225" i="7"/>
  <c r="G2338" i="7"/>
  <c r="G2346" i="7"/>
  <c r="G2354" i="7"/>
  <c r="G2362" i="7"/>
  <c r="G2370" i="7"/>
  <c r="G2378" i="7"/>
  <c r="G2386" i="7"/>
  <c r="G2394" i="7"/>
  <c r="G2402" i="7"/>
  <c r="G2410" i="7"/>
  <c r="G2418" i="7"/>
  <c r="G2426" i="7"/>
  <c r="G2434" i="7"/>
  <c r="G2442" i="7"/>
  <c r="G2450" i="7"/>
  <c r="G2458" i="7"/>
  <c r="G2466" i="7"/>
  <c r="G2474" i="7"/>
  <c r="G2482" i="7"/>
  <c r="G2863" i="7"/>
  <c r="G2871" i="7"/>
  <c r="K2871" i="7" s="1"/>
  <c r="L2871" i="7" s="1"/>
  <c r="G2879" i="7"/>
  <c r="G2887" i="7"/>
  <c r="K2887" i="7" s="1"/>
  <c r="G2895" i="7"/>
  <c r="G2935" i="7"/>
  <c r="K2935" i="7" s="1"/>
  <c r="G2943" i="7"/>
  <c r="K2943" i="7" s="1"/>
  <c r="L2943" i="7" s="1"/>
  <c r="G2970" i="7"/>
  <c r="G2995" i="7"/>
  <c r="G2486" i="7"/>
  <c r="G2494" i="7"/>
  <c r="G2523" i="7"/>
  <c r="G2538" i="7"/>
  <c r="G2551" i="7"/>
  <c r="G2568" i="7"/>
  <c r="G2580" i="7"/>
  <c r="G2589" i="7"/>
  <c r="G2597" i="7"/>
  <c r="G2608" i="7"/>
  <c r="G2623" i="7"/>
  <c r="K2623" i="7" s="1"/>
  <c r="L2623" i="7" s="1"/>
  <c r="G2638" i="7"/>
  <c r="K2638" i="7" s="1"/>
  <c r="G2647" i="7"/>
  <c r="G2655" i="7"/>
  <c r="K2655" i="7" s="1"/>
  <c r="G2663" i="7"/>
  <c r="G2675" i="7"/>
  <c r="K2675" i="7" s="1"/>
  <c r="L2675" i="7" s="1"/>
  <c r="G2687" i="7"/>
  <c r="K2687" i="7" s="1"/>
  <c r="L2687" i="7" s="1"/>
  <c r="G2695" i="7"/>
  <c r="K2695" i="7" s="1"/>
  <c r="G2706" i="7"/>
  <c r="G2715" i="7"/>
  <c r="K2715" i="7" s="1"/>
  <c r="G2728" i="7"/>
  <c r="K2728" i="7" s="1"/>
  <c r="G2741" i="7"/>
  <c r="G2762" i="7"/>
  <c r="G2776" i="7"/>
  <c r="G2816" i="7"/>
  <c r="G2902" i="7"/>
  <c r="K2902" i="7" s="1"/>
  <c r="L2902" i="7" s="1"/>
  <c r="G2910" i="7"/>
  <c r="K2910" i="7" s="1"/>
  <c r="G2923" i="7"/>
  <c r="K2923" i="7" s="1"/>
  <c r="G2931" i="7"/>
  <c r="K2931" i="7" s="1"/>
  <c r="G2950" i="7"/>
  <c r="G2958" i="7"/>
  <c r="K2958" i="7" s="1"/>
  <c r="L2958" i="7" s="1"/>
  <c r="G2977" i="7"/>
  <c r="G2985" i="7"/>
  <c r="G2993" i="7"/>
  <c r="G3006" i="7"/>
  <c r="G3017" i="7"/>
  <c r="G2755" i="7"/>
  <c r="G2766" i="7"/>
  <c r="K2766" i="7" s="1"/>
  <c r="L2766" i="7" s="1"/>
  <c r="G2782" i="7"/>
  <c r="G2899" i="7"/>
  <c r="K2899" i="7" s="1"/>
  <c r="G2907" i="7"/>
  <c r="K2907" i="7" s="1"/>
  <c r="G2918" i="7"/>
  <c r="G2926" i="7"/>
  <c r="K2926" i="7" s="1"/>
  <c r="G2947" i="7"/>
  <c r="G2955" i="7"/>
  <c r="G2966" i="7"/>
  <c r="G2982" i="7"/>
  <c r="G2990" i="7"/>
  <c r="G3001" i="7"/>
  <c r="G3014" i="7"/>
  <c r="G2746" i="7"/>
  <c r="G2754" i="7"/>
  <c r="G2777" i="7"/>
  <c r="K2777" i="7" s="1"/>
  <c r="G2790" i="7"/>
  <c r="G2798" i="7"/>
  <c r="K2798" i="7" s="1"/>
  <c r="G2806" i="7"/>
  <c r="G2817" i="7"/>
  <c r="K2817" i="7" s="1"/>
  <c r="G2826" i="7"/>
  <c r="K2826" i="7" s="1"/>
  <c r="G2834" i="7"/>
  <c r="G2842" i="7"/>
  <c r="G2850" i="7"/>
  <c r="G2858" i="7"/>
  <c r="G2866" i="7"/>
  <c r="G2874" i="7"/>
  <c r="K2874" i="7" s="1"/>
  <c r="G2882" i="7"/>
  <c r="G2890" i="7"/>
  <c r="G2915" i="7"/>
  <c r="K2915" i="7" s="1"/>
  <c r="G2938" i="7"/>
  <c r="G2961" i="7"/>
  <c r="G2975" i="7"/>
  <c r="G3009" i="7"/>
  <c r="L251" i="7"/>
  <c r="L287" i="7"/>
  <c r="L780" i="7"/>
  <c r="J2313" i="7"/>
  <c r="J2641" i="7"/>
  <c r="J2798" i="7"/>
  <c r="J2553" i="7"/>
  <c r="H251" i="7"/>
  <c r="L1416" i="7"/>
  <c r="J2297" i="7"/>
  <c r="H1537" i="7"/>
  <c r="J2928" i="7"/>
  <c r="J2117" i="7"/>
  <c r="J1482" i="7"/>
  <c r="J2180" i="7"/>
  <c r="J1399" i="7"/>
  <c r="J2532" i="7"/>
  <c r="J2490" i="7"/>
  <c r="J2449" i="7"/>
  <c r="J2571" i="7"/>
  <c r="J2847" i="7"/>
  <c r="J636" i="7"/>
  <c r="J1685" i="7"/>
  <c r="J136" i="7"/>
  <c r="J1792" i="7"/>
  <c r="J2237" i="7"/>
  <c r="H287" i="7"/>
  <c r="J2649" i="7"/>
  <c r="J2910" i="7"/>
  <c r="J868" i="7"/>
  <c r="J1450" i="7"/>
  <c r="J1729" i="7"/>
  <c r="J2144" i="7"/>
  <c r="J2308" i="7"/>
  <c r="J2788" i="7"/>
  <c r="J2986" i="7"/>
  <c r="J94" i="7"/>
  <c r="H94" i="7"/>
  <c r="J1790" i="7"/>
  <c r="J2358" i="7"/>
  <c r="J3004" i="7"/>
  <c r="J2296" i="7"/>
  <c r="J1432" i="7"/>
  <c r="J320" i="7"/>
  <c r="J391" i="7"/>
  <c r="J1728" i="7"/>
  <c r="J1920" i="7"/>
  <c r="J1554" i="7"/>
  <c r="J1682" i="7"/>
  <c r="J2645" i="7"/>
  <c r="J2397" i="7"/>
  <c r="J2355" i="7"/>
  <c r="J2419" i="7"/>
  <c r="J2932" i="7"/>
  <c r="J942" i="7"/>
  <c r="J1312" i="7"/>
  <c r="J971" i="7"/>
  <c r="J1720" i="7"/>
  <c r="J2192" i="7"/>
  <c r="J2265" i="7"/>
  <c r="J2470" i="7"/>
  <c r="J2569" i="7"/>
  <c r="J2880" i="7"/>
  <c r="J900" i="7"/>
  <c r="J764" i="7"/>
  <c r="J2244" i="7"/>
  <c r="J1627" i="7"/>
  <c r="J126" i="7"/>
  <c r="J2811" i="7"/>
  <c r="J376" i="7"/>
  <c r="J387" i="7"/>
  <c r="J1618" i="7"/>
  <c r="J1874" i="7"/>
  <c r="J2065" i="7"/>
  <c r="J2693" i="7"/>
  <c r="J2733" i="7"/>
  <c r="J2513" i="7"/>
  <c r="J2205" i="7"/>
  <c r="J2375" i="7"/>
  <c r="J2440" i="7"/>
  <c r="J2612" i="7"/>
  <c r="J638" i="7"/>
  <c r="J1417" i="7"/>
  <c r="J1463" i="7"/>
  <c r="J1621" i="7"/>
  <c r="J1881" i="7"/>
  <c r="J2204" i="7"/>
  <c r="J2268" i="7"/>
  <c r="J2332" i="7"/>
  <c r="J1737" i="7"/>
  <c r="J1941" i="7"/>
  <c r="J2524" i="7"/>
  <c r="J2810" i="7"/>
  <c r="J427" i="7"/>
  <c r="L427" i="7" s="1"/>
  <c r="H427" i="7"/>
  <c r="J1402" i="7"/>
  <c r="J1748" i="7"/>
  <c r="J2004" i="7"/>
  <c r="J2352" i="7"/>
  <c r="J2388" i="7"/>
  <c r="J2420" i="7"/>
  <c r="J2655" i="7"/>
  <c r="J2946" i="7"/>
  <c r="J2874" i="7"/>
  <c r="J2791" i="7"/>
  <c r="J2828" i="7"/>
  <c r="J1557" i="7"/>
  <c r="J2013" i="7"/>
  <c r="J2098" i="7"/>
  <c r="J2288" i="7"/>
  <c r="J2728" i="7"/>
  <c r="J894" i="7"/>
  <c r="J2329" i="7"/>
  <c r="J1890" i="7"/>
  <c r="J2372" i="7"/>
  <c r="J2404" i="7"/>
  <c r="J2876" i="7"/>
  <c r="J1134" i="7"/>
  <c r="J1877" i="7"/>
  <c r="J1517" i="7"/>
  <c r="J1937" i="7"/>
  <c r="J862" i="7"/>
  <c r="J1271" i="7"/>
  <c r="J2092" i="7"/>
  <c r="J2496" i="7"/>
  <c r="J446" i="7"/>
  <c r="J558" i="7"/>
  <c r="J1174" i="7"/>
  <c r="J1817" i="7"/>
  <c r="J2149" i="7"/>
  <c r="J1953" i="7"/>
  <c r="J1829" i="7"/>
  <c r="J2638" i="7"/>
  <c r="J2658" i="7"/>
  <c r="J875" i="7"/>
  <c r="J218" i="7"/>
  <c r="J329" i="7"/>
  <c r="J393" i="7"/>
  <c r="L393" i="7" s="1"/>
  <c r="J1386" i="7"/>
  <c r="J1259" i="7"/>
  <c r="J1948" i="7"/>
  <c r="J2081" i="7"/>
  <c r="J2374" i="7"/>
  <c r="J2390" i="7"/>
  <c r="J2406" i="7"/>
  <c r="J2438" i="7"/>
  <c r="J2779" i="7"/>
  <c r="J2948" i="7"/>
  <c r="J1004" i="7"/>
  <c r="J166" i="7"/>
  <c r="J1282" i="7"/>
  <c r="J1366" i="7"/>
  <c r="J1536" i="7"/>
  <c r="J1904" i="7"/>
  <c r="J2026" i="7"/>
  <c r="J2403" i="7"/>
  <c r="J2423" i="7"/>
  <c r="J1198" i="7"/>
  <c r="J2110" i="7"/>
  <c r="J1826" i="7"/>
  <c r="H453" i="7"/>
  <c r="J1070" i="7"/>
  <c r="J1495" i="7"/>
  <c r="J2615" i="7"/>
  <c r="J1187" i="7"/>
  <c r="J1362" i="7"/>
  <c r="J1059" i="7"/>
  <c r="J876" i="7"/>
  <c r="J908" i="7"/>
  <c r="L908" i="7" s="1"/>
  <c r="J508" i="7"/>
  <c r="J796" i="7"/>
  <c r="J1238" i="7"/>
  <c r="J2125" i="7"/>
  <c r="J2157" i="7"/>
  <c r="J2757" i="7"/>
  <c r="J2221" i="7"/>
  <c r="J2343" i="7"/>
  <c r="J2005" i="7"/>
  <c r="J2695" i="7"/>
  <c r="J1067" i="7"/>
  <c r="J1227" i="7"/>
  <c r="J1938" i="7"/>
  <c r="J2002" i="7"/>
  <c r="H1351" i="7"/>
  <c r="J867" i="7"/>
  <c r="J2108" i="7"/>
  <c r="J244" i="7"/>
  <c r="L1351" i="7"/>
  <c r="J1856" i="7"/>
  <c r="J1810" i="7"/>
  <c r="J2379" i="7"/>
  <c r="J1878" i="7"/>
  <c r="H780" i="7"/>
  <c r="J2627" i="7"/>
  <c r="J1556" i="7"/>
  <c r="J2128" i="7"/>
  <c r="J361" i="7"/>
  <c r="J1936" i="7"/>
  <c r="J1984" i="7"/>
  <c r="J3018" i="7"/>
  <c r="H3018" i="7"/>
  <c r="F493" i="7"/>
  <c r="F621" i="7"/>
  <c r="J621" i="7" s="1"/>
  <c r="F749" i="7"/>
  <c r="J749" i="7" s="1"/>
  <c r="F869" i="7"/>
  <c r="J869" i="7" s="1"/>
  <c r="F933" i="7"/>
  <c r="F1037" i="7"/>
  <c r="J1037" i="7" s="1"/>
  <c r="F1165" i="7"/>
  <c r="F1019" i="7"/>
  <c r="J1019" i="7" s="1"/>
  <c r="F389" i="7"/>
  <c r="J389" i="7" s="1"/>
  <c r="F407" i="7"/>
  <c r="J407" i="7" s="1"/>
  <c r="F347" i="7"/>
  <c r="J347" i="7" s="1"/>
  <c r="F515" i="7"/>
  <c r="J515" i="7" s="1"/>
  <c r="F659" i="7"/>
  <c r="J659" i="7" s="1"/>
  <c r="F883" i="7"/>
  <c r="J883" i="7" s="1"/>
  <c r="F1075" i="7"/>
  <c r="F1235" i="7"/>
  <c r="J1235" i="7" s="1"/>
  <c r="F2183" i="7"/>
  <c r="F2247" i="7"/>
  <c r="F2311" i="7"/>
  <c r="J2311" i="7" s="1"/>
  <c r="F2707" i="7"/>
  <c r="F2715" i="7"/>
  <c r="F2673" i="7"/>
  <c r="J2673" i="7" s="1"/>
  <c r="F2869" i="7"/>
  <c r="J2869" i="7" s="1"/>
  <c r="F2935" i="7"/>
  <c r="J2935" i="7" s="1"/>
  <c r="F583" i="7"/>
  <c r="J583" i="7" s="1"/>
  <c r="F791" i="7"/>
  <c r="F983" i="7"/>
  <c r="J983" i="7" s="1"/>
  <c r="F1175" i="7"/>
  <c r="J1175" i="7" s="1"/>
  <c r="L1175" i="7" s="1"/>
  <c r="F437" i="7"/>
  <c r="J437" i="7" s="1"/>
  <c r="F565" i="7"/>
  <c r="J565" i="7" s="1"/>
  <c r="F693" i="7"/>
  <c r="J693" i="7" s="1"/>
  <c r="F821" i="7"/>
  <c r="J821" i="7" s="1"/>
  <c r="L821" i="7" s="1"/>
  <c r="F1045" i="7"/>
  <c r="J1045" i="7" s="1"/>
  <c r="F1173" i="7"/>
  <c r="J1173" i="7" s="1"/>
  <c r="F731" i="7"/>
  <c r="J731" i="7" s="1"/>
  <c r="F1043" i="7"/>
  <c r="J1043" i="7" s="1"/>
  <c r="L1043" i="7" s="1"/>
  <c r="F397" i="7"/>
  <c r="J397" i="7" s="1"/>
  <c r="F503" i="7"/>
  <c r="J503" i="7" s="1"/>
  <c r="F575" i="7"/>
  <c r="J575" i="7" s="1"/>
  <c r="F639" i="7"/>
  <c r="J639" i="7" s="1"/>
  <c r="L639" i="7" s="1"/>
  <c r="F703" i="7"/>
  <c r="J703" i="7" s="1"/>
  <c r="F767" i="7"/>
  <c r="J767" i="7" s="1"/>
  <c r="F831" i="7"/>
  <c r="F895" i="7"/>
  <c r="J895" i="7" s="1"/>
  <c r="F959" i="7"/>
  <c r="J959" i="7" s="1"/>
  <c r="F1023" i="7"/>
  <c r="J1023" i="7" s="1"/>
  <c r="F1087" i="7"/>
  <c r="F1151" i="7"/>
  <c r="J1151" i="7" s="1"/>
  <c r="F1215" i="7"/>
  <c r="J1215" i="7" s="1"/>
  <c r="F323" i="7"/>
  <c r="J323" i="7" s="1"/>
  <c r="F483" i="7"/>
  <c r="J483" i="7" s="1"/>
  <c r="F619" i="7"/>
  <c r="J619" i="7" s="1"/>
  <c r="L619" i="7" s="1"/>
  <c r="F891" i="7"/>
  <c r="J891" i="7" s="1"/>
  <c r="F1139" i="7"/>
  <c r="J1139" i="7" s="1"/>
  <c r="F273" i="7"/>
  <c r="J273" i="7" s="1"/>
  <c r="F337" i="7"/>
  <c r="H337" i="7" s="1"/>
  <c r="F401" i="7"/>
  <c r="J401" i="7" s="1"/>
  <c r="F465" i="7"/>
  <c r="J465" i="7" s="1"/>
  <c r="F529" i="7"/>
  <c r="J529" i="7" s="1"/>
  <c r="F593" i="7"/>
  <c r="J593" i="7" s="1"/>
  <c r="F657" i="7"/>
  <c r="J657" i="7" s="1"/>
  <c r="F721" i="7"/>
  <c r="J721" i="7" s="1"/>
  <c r="F785" i="7"/>
  <c r="J785" i="7" s="1"/>
  <c r="F849" i="7"/>
  <c r="F913" i="7"/>
  <c r="J913" i="7" s="1"/>
  <c r="F977" i="7"/>
  <c r="F1041" i="7"/>
  <c r="F1105" i="7"/>
  <c r="H1105" i="7" s="1"/>
  <c r="F1169" i="7"/>
  <c r="J1169" i="7" s="1"/>
  <c r="F1233" i="7"/>
  <c r="F2057" i="7"/>
  <c r="F2190" i="7"/>
  <c r="J2190" i="7" s="1"/>
  <c r="F2222" i="7"/>
  <c r="J2222" i="7" s="1"/>
  <c r="F2254" i="7"/>
  <c r="J2254" i="7" s="1"/>
  <c r="F2286" i="7"/>
  <c r="J2286" i="7" s="1"/>
  <c r="F2318" i="7"/>
  <c r="J2318" i="7" s="1"/>
  <c r="F2875" i="7"/>
  <c r="J2875" i="7" s="1"/>
  <c r="F2667" i="7"/>
  <c r="J2667" i="7" s="1"/>
  <c r="F2916" i="7"/>
  <c r="J2916" i="7" s="1"/>
  <c r="F2873" i="7"/>
  <c r="F351" i="7"/>
  <c r="J351" i="7" s="1"/>
  <c r="F647" i="7"/>
  <c r="J647" i="7" s="1"/>
  <c r="F823" i="7"/>
  <c r="J823" i="7" s="1"/>
  <c r="F1015" i="7"/>
  <c r="F1191" i="7"/>
  <c r="J1191" i="7" s="1"/>
  <c r="F2793" i="7"/>
  <c r="J2793" i="7" s="1"/>
  <c r="F509" i="7"/>
  <c r="J509" i="7" s="1"/>
  <c r="F637" i="7"/>
  <c r="J637" i="7" s="1"/>
  <c r="F765" i="7"/>
  <c r="J765" i="7" s="1"/>
  <c r="F877" i="7"/>
  <c r="F941" i="7"/>
  <c r="J941" i="7" s="1"/>
  <c r="F1053" i="7"/>
  <c r="J1053" i="7" s="1"/>
  <c r="F1181" i="7"/>
  <c r="F827" i="7"/>
  <c r="F341" i="7"/>
  <c r="J341" i="7" s="1"/>
  <c r="F367" i="7"/>
  <c r="J367" i="7" s="1"/>
  <c r="L367" i="7" s="1"/>
  <c r="F511" i="7"/>
  <c r="J511" i="7" s="1"/>
  <c r="F419" i="7"/>
  <c r="F563" i="7"/>
  <c r="J563" i="7" s="1"/>
  <c r="F715" i="7"/>
  <c r="F931" i="7"/>
  <c r="J931" i="7" s="1"/>
  <c r="F1147" i="7"/>
  <c r="J1147" i="7" s="1"/>
  <c r="F293" i="7"/>
  <c r="J293" i="7" s="1"/>
  <c r="F2086" i="7"/>
  <c r="J2086" i="7" s="1"/>
  <c r="F2069" i="7"/>
  <c r="J2069" i="7" s="1"/>
  <c r="F2203" i="7"/>
  <c r="F2235" i="7"/>
  <c r="F2267" i="7"/>
  <c r="J2267" i="7" s="1"/>
  <c r="F2299" i="7"/>
  <c r="J2299" i="7" s="1"/>
  <c r="F2331" i="7"/>
  <c r="J2331" i="7" s="1"/>
  <c r="F2713" i="7"/>
  <c r="F2683" i="7"/>
  <c r="J2683" i="7" s="1"/>
  <c r="F2829" i="7"/>
  <c r="F2891" i="7"/>
  <c r="J2891" i="7" s="1"/>
  <c r="F2923" i="7"/>
  <c r="J2923" i="7" s="1"/>
  <c r="F487" i="7"/>
  <c r="F711" i="7"/>
  <c r="J711" i="7" s="1"/>
  <c r="F903" i="7"/>
  <c r="F1095" i="7"/>
  <c r="F525" i="7"/>
  <c r="J525" i="7" s="1"/>
  <c r="L525" i="7" s="1"/>
  <c r="F653" i="7"/>
  <c r="J653" i="7" s="1"/>
  <c r="F781" i="7"/>
  <c r="J781" i="7" s="1"/>
  <c r="F885" i="7"/>
  <c r="J885" i="7" s="1"/>
  <c r="F949" i="7"/>
  <c r="F1069" i="7"/>
  <c r="J1069" i="7" s="1"/>
  <c r="F1197" i="7"/>
  <c r="J1197" i="7" s="1"/>
  <c r="F1107" i="7"/>
  <c r="J1107" i="7" s="1"/>
  <c r="F295" i="7"/>
  <c r="J295" i="7" s="1"/>
  <c r="L295" i="7" s="1"/>
  <c r="F463" i="7"/>
  <c r="F403" i="7"/>
  <c r="J403" i="7" s="1"/>
  <c r="F547" i="7"/>
  <c r="J547" i="7" s="1"/>
  <c r="F699" i="7"/>
  <c r="F915" i="7"/>
  <c r="J915" i="7" s="1"/>
  <c r="L915" i="7" s="1"/>
  <c r="F1131" i="7"/>
  <c r="J1131" i="7" s="1"/>
  <c r="F479" i="7"/>
  <c r="J479" i="7" s="1"/>
  <c r="F2199" i="7"/>
  <c r="J2199" i="7" s="1"/>
  <c r="F2263" i="7"/>
  <c r="J2263" i="7" s="1"/>
  <c r="F2327" i="7"/>
  <c r="J2327" i="7" s="1"/>
  <c r="F2737" i="7"/>
  <c r="F2753" i="7"/>
  <c r="J2753" i="7" s="1"/>
  <c r="F2821" i="7"/>
  <c r="J2821" i="7" s="1"/>
  <c r="F2885" i="7"/>
  <c r="J2885" i="7" s="1"/>
  <c r="F319" i="7"/>
  <c r="J319" i="7" s="1"/>
  <c r="F631" i="7"/>
  <c r="J631" i="7" s="1"/>
  <c r="F839" i="7"/>
  <c r="J839" i="7" s="1"/>
  <c r="F1031" i="7"/>
  <c r="J1031" i="7" s="1"/>
  <c r="F1223" i="7"/>
  <c r="J1223" i="7" s="1"/>
  <c r="F469" i="7"/>
  <c r="J469" i="7" s="1"/>
  <c r="F597" i="7"/>
  <c r="F725" i="7"/>
  <c r="J725" i="7" s="1"/>
  <c r="F853" i="7"/>
  <c r="J853" i="7" s="1"/>
  <c r="F1077" i="7"/>
  <c r="J1077" i="7" s="1"/>
  <c r="F1205" i="7"/>
  <c r="J1205" i="7" s="1"/>
  <c r="F819" i="7"/>
  <c r="J819" i="7" s="1"/>
  <c r="F277" i="7"/>
  <c r="F303" i="7"/>
  <c r="F527" i="7"/>
  <c r="J527" i="7" s="1"/>
  <c r="F591" i="7"/>
  <c r="F655" i="7"/>
  <c r="F719" i="7"/>
  <c r="J719" i="7" s="1"/>
  <c r="F783" i="7"/>
  <c r="J783" i="7" s="1"/>
  <c r="F847" i="7"/>
  <c r="J847" i="7" s="1"/>
  <c r="F911" i="7"/>
  <c r="F975" i="7"/>
  <c r="J975" i="7" s="1"/>
  <c r="F1039" i="7"/>
  <c r="F1103" i="7"/>
  <c r="J1103" i="7" s="1"/>
  <c r="F1167" i="7"/>
  <c r="F1231" i="7"/>
  <c r="J1231" i="7" s="1"/>
  <c r="L1231" i="7" s="1"/>
  <c r="F371" i="7"/>
  <c r="F523" i="7"/>
  <c r="J523" i="7" s="1"/>
  <c r="L523" i="7" s="1"/>
  <c r="F675" i="7"/>
  <c r="F923" i="7"/>
  <c r="J923" i="7" s="1"/>
  <c r="F1171" i="7"/>
  <c r="J1171" i="7" s="1"/>
  <c r="F289" i="7"/>
  <c r="J289" i="7" s="1"/>
  <c r="F353" i="7"/>
  <c r="J353" i="7" s="1"/>
  <c r="F417" i="7"/>
  <c r="J417" i="7" s="1"/>
  <c r="F481" i="7"/>
  <c r="J481" i="7" s="1"/>
  <c r="F545" i="7"/>
  <c r="J545" i="7" s="1"/>
  <c r="F609" i="7"/>
  <c r="J609" i="7" s="1"/>
  <c r="F673" i="7"/>
  <c r="J673" i="7" s="1"/>
  <c r="F737" i="7"/>
  <c r="F801" i="7"/>
  <c r="J801" i="7" s="1"/>
  <c r="F865" i="7"/>
  <c r="F929" i="7"/>
  <c r="J929" i="7" s="1"/>
  <c r="F993" i="7"/>
  <c r="J993" i="7" s="1"/>
  <c r="F1057" i="7"/>
  <c r="J1057" i="7" s="1"/>
  <c r="F1121" i="7"/>
  <c r="F1185" i="7"/>
  <c r="J1185" i="7" s="1"/>
  <c r="F1249" i="7"/>
  <c r="J1249" i="7" s="1"/>
  <c r="F2073" i="7"/>
  <c r="J2073" i="7" s="1"/>
  <c r="F2198" i="7"/>
  <c r="J2198" i="7" s="1"/>
  <c r="F2230" i="7"/>
  <c r="J2230" i="7" s="1"/>
  <c r="F2262" i="7"/>
  <c r="F2294" i="7"/>
  <c r="J2294" i="7" s="1"/>
  <c r="F2326" i="7"/>
  <c r="J2326" i="7" s="1"/>
  <c r="F2665" i="7"/>
  <c r="J2665" i="7" s="1"/>
  <c r="F2851" i="7"/>
  <c r="J2851" i="7" s="1"/>
  <c r="F2825" i="7"/>
  <c r="J2825" i="7" s="1"/>
  <c r="F2914" i="7"/>
  <c r="F519" i="7"/>
  <c r="J519" i="7" s="1"/>
  <c r="F695" i="7"/>
  <c r="F871" i="7"/>
  <c r="J871" i="7" s="1"/>
  <c r="F1063" i="7"/>
  <c r="J1063" i="7" s="1"/>
  <c r="F1239" i="7"/>
  <c r="J1239" i="7" s="1"/>
  <c r="F2689" i="7"/>
  <c r="F541" i="7"/>
  <c r="J541" i="7" s="1"/>
  <c r="F669" i="7"/>
  <c r="F797" i="7"/>
  <c r="J797" i="7" s="1"/>
  <c r="F893" i="7"/>
  <c r="J893" i="7" s="1"/>
  <c r="F957" i="7"/>
  <c r="J957" i="7" s="1"/>
  <c r="F1085" i="7"/>
  <c r="F1213" i="7"/>
  <c r="J1213" i="7" s="1"/>
  <c r="F987" i="7"/>
  <c r="J987" i="7" s="1"/>
  <c r="F373" i="7"/>
  <c r="J373" i="7" s="1"/>
  <c r="F399" i="7"/>
  <c r="F299" i="7"/>
  <c r="J299" i="7" s="1"/>
  <c r="L299" i="7" s="1"/>
  <c r="F459" i="7"/>
  <c r="J459" i="7" s="1"/>
  <c r="F595" i="7"/>
  <c r="J595" i="7" s="1"/>
  <c r="F779" i="7"/>
  <c r="J779" i="7" s="1"/>
  <c r="F995" i="7"/>
  <c r="J995" i="7" s="1"/>
  <c r="F1179" i="7"/>
  <c r="J1179" i="7" s="1"/>
  <c r="F421" i="7"/>
  <c r="J421" i="7" s="1"/>
  <c r="F2021" i="7"/>
  <c r="F2179" i="7"/>
  <c r="J2179" i="7" s="1"/>
  <c r="F2211" i="7"/>
  <c r="J2211" i="7" s="1"/>
  <c r="F2243" i="7"/>
  <c r="J2243" i="7" s="1"/>
  <c r="F2275" i="7"/>
  <c r="F2307" i="7"/>
  <c r="J2307" i="7" s="1"/>
  <c r="F2635" i="7"/>
  <c r="F2761" i="7"/>
  <c r="J2761" i="7" s="1"/>
  <c r="F2835" i="7"/>
  <c r="J2835" i="7" s="1"/>
  <c r="F2845" i="7"/>
  <c r="J2845" i="7" s="1"/>
  <c r="F2899" i="7"/>
  <c r="F2931" i="7"/>
  <c r="J2931" i="7" s="1"/>
  <c r="F567" i="7"/>
  <c r="F759" i="7"/>
  <c r="J759" i="7" s="1"/>
  <c r="F951" i="7"/>
  <c r="F1143" i="7"/>
  <c r="J1143" i="7" s="1"/>
  <c r="F557" i="7"/>
  <c r="F685" i="7"/>
  <c r="H685" i="7" s="1"/>
  <c r="F813" i="7"/>
  <c r="F901" i="7"/>
  <c r="F973" i="7"/>
  <c r="F1101" i="7"/>
  <c r="F1229" i="7"/>
  <c r="F317" i="7"/>
  <c r="J317" i="7" s="1"/>
  <c r="F327" i="7"/>
  <c r="F283" i="7"/>
  <c r="F443" i="7"/>
  <c r="F579" i="7"/>
  <c r="F747" i="7"/>
  <c r="F955" i="7"/>
  <c r="H955" i="7" s="1"/>
  <c r="F1163" i="7"/>
  <c r="F1279" i="7"/>
  <c r="F2215" i="7"/>
  <c r="F2279" i="7"/>
  <c r="F2723" i="7"/>
  <c r="F2785" i="7"/>
  <c r="F2837" i="7"/>
  <c r="F2903" i="7"/>
  <c r="F455" i="7"/>
  <c r="F679" i="7"/>
  <c r="F887" i="7"/>
  <c r="F1079" i="7"/>
  <c r="F439" i="7"/>
  <c r="F501" i="7"/>
  <c r="F629" i="7"/>
  <c r="F757" i="7"/>
  <c r="F981" i="7"/>
  <c r="F1109" i="7"/>
  <c r="F1237" i="7"/>
  <c r="F859" i="7"/>
  <c r="F333" i="7"/>
  <c r="F335" i="7"/>
  <c r="F543" i="7"/>
  <c r="F607" i="7"/>
  <c r="F671" i="7"/>
  <c r="F735" i="7"/>
  <c r="F799" i="7"/>
  <c r="F863" i="7"/>
  <c r="F927" i="7"/>
  <c r="F991" i="7"/>
  <c r="F1055" i="7"/>
  <c r="F1119" i="7"/>
  <c r="F1183" i="7"/>
  <c r="F1247" i="7"/>
  <c r="F411" i="7"/>
  <c r="H411" i="7" s="1"/>
  <c r="F555" i="7"/>
  <c r="F707" i="7"/>
  <c r="F1035" i="7"/>
  <c r="F1203" i="7"/>
  <c r="F305" i="7"/>
  <c r="F369" i="7"/>
  <c r="F433" i="7"/>
  <c r="F497" i="7"/>
  <c r="F561" i="7"/>
  <c r="F625" i="7"/>
  <c r="F689" i="7"/>
  <c r="F753" i="7"/>
  <c r="F817" i="7"/>
  <c r="F881" i="7"/>
  <c r="F945" i="7"/>
  <c r="F1009" i="7"/>
  <c r="F1073" i="7"/>
  <c r="F1137" i="7"/>
  <c r="F1201" i="7"/>
  <c r="F2025" i="7"/>
  <c r="F2206" i="7"/>
  <c r="F2238" i="7"/>
  <c r="F2270" i="7"/>
  <c r="F2302" i="7"/>
  <c r="F2334" i="7"/>
  <c r="F2729" i="7"/>
  <c r="F2721" i="7"/>
  <c r="F2841" i="7"/>
  <c r="F2930" i="7"/>
  <c r="F551" i="7"/>
  <c r="F743" i="7"/>
  <c r="F919" i="7"/>
  <c r="F1111" i="7"/>
  <c r="F2801" i="7"/>
  <c r="F445" i="7"/>
  <c r="F573" i="7"/>
  <c r="F701" i="7"/>
  <c r="H701" i="7" s="1"/>
  <c r="F829" i="7"/>
  <c r="F909" i="7"/>
  <c r="F989" i="7"/>
  <c r="F1117" i="7"/>
  <c r="F1245" i="7"/>
  <c r="F1211" i="7"/>
  <c r="F405" i="7"/>
  <c r="F415" i="7"/>
  <c r="H415" i="7" s="1"/>
  <c r="F331" i="7"/>
  <c r="F491" i="7"/>
  <c r="F635" i="7"/>
  <c r="F843" i="7"/>
  <c r="F1051" i="7"/>
  <c r="F461" i="7"/>
  <c r="F589" i="7"/>
  <c r="F717" i="7"/>
  <c r="F845" i="7"/>
  <c r="F917" i="7"/>
  <c r="F1005" i="7"/>
  <c r="F1133" i="7"/>
  <c r="F851" i="7"/>
  <c r="F357" i="7"/>
  <c r="F383" i="7"/>
  <c r="F315" i="7"/>
  <c r="F475" i="7"/>
  <c r="F611" i="7"/>
  <c r="F795" i="7"/>
  <c r="F1027" i="7"/>
  <c r="F1195" i="7"/>
  <c r="F1283" i="7"/>
  <c r="F2231" i="7"/>
  <c r="F2295" i="7"/>
  <c r="F2681" i="7"/>
  <c r="F2817" i="7"/>
  <c r="F2853" i="7"/>
  <c r="F2919" i="7"/>
  <c r="F535" i="7"/>
  <c r="F727" i="7"/>
  <c r="F935" i="7"/>
  <c r="F1127" i="7"/>
  <c r="F2809" i="7"/>
  <c r="J2809" i="7" s="1"/>
  <c r="F533" i="7"/>
  <c r="F661" i="7"/>
  <c r="F789" i="7"/>
  <c r="F1013" i="7"/>
  <c r="F1141" i="7"/>
  <c r="F363" i="7"/>
  <c r="F979" i="7"/>
  <c r="F365" i="7"/>
  <c r="F359" i="7"/>
  <c r="F559" i="7"/>
  <c r="F623" i="7"/>
  <c r="F687" i="7"/>
  <c r="F751" i="7"/>
  <c r="F815" i="7"/>
  <c r="F879" i="7"/>
  <c r="F943" i="7"/>
  <c r="F1007" i="7"/>
  <c r="F1071" i="7"/>
  <c r="F1135" i="7"/>
  <c r="F1199" i="7"/>
  <c r="F291" i="7"/>
  <c r="F451" i="7"/>
  <c r="F587" i="7"/>
  <c r="F771" i="7"/>
  <c r="F1083" i="7"/>
  <c r="F1243" i="7"/>
  <c r="F321" i="7"/>
  <c r="F385" i="7"/>
  <c r="F449" i="7"/>
  <c r="F513" i="7"/>
  <c r="F577" i="7"/>
  <c r="F641" i="7"/>
  <c r="F705" i="7"/>
  <c r="F769" i="7"/>
  <c r="F833" i="7"/>
  <c r="F897" i="7"/>
  <c r="F961" i="7"/>
  <c r="F1025" i="7"/>
  <c r="F1089" i="7"/>
  <c r="F1153" i="7"/>
  <c r="F1217" i="7"/>
  <c r="F2041" i="7"/>
  <c r="F2214" i="7"/>
  <c r="F2246" i="7"/>
  <c r="F2278" i="7"/>
  <c r="F2310" i="7"/>
  <c r="F2631" i="7"/>
  <c r="F2745" i="7"/>
  <c r="F2857" i="7"/>
  <c r="F2973" i="7"/>
  <c r="F599" i="7"/>
  <c r="F775" i="7"/>
  <c r="F967" i="7"/>
  <c r="F1159" i="7"/>
  <c r="F2697" i="7"/>
  <c r="F477" i="7"/>
  <c r="F605" i="7"/>
  <c r="F733" i="7"/>
  <c r="F861" i="7"/>
  <c r="F925" i="7"/>
  <c r="F1021" i="7"/>
  <c r="F1149" i="7"/>
  <c r="F395" i="7"/>
  <c r="F285" i="7"/>
  <c r="F279" i="7"/>
  <c r="F447" i="7"/>
  <c r="F379" i="7"/>
  <c r="H379" i="7" s="1"/>
  <c r="F531" i="7"/>
  <c r="F683" i="7"/>
  <c r="F899" i="7"/>
  <c r="F1091" i="7"/>
  <c r="F1251" i="7"/>
  <c r="F1263" i="7"/>
  <c r="F2053" i="7"/>
  <c r="F2195" i="7"/>
  <c r="F2227" i="7"/>
  <c r="F2259" i="7"/>
  <c r="F2291" i="7"/>
  <c r="F2323" i="7"/>
  <c r="F2769" i="7"/>
  <c r="F2639" i="7"/>
  <c r="F2777" i="7"/>
  <c r="F2877" i="7"/>
  <c r="F2915" i="7"/>
  <c r="F2965" i="7"/>
  <c r="F663" i="7"/>
  <c r="F855" i="7"/>
  <c r="F1047" i="7"/>
  <c r="F471" i="7"/>
  <c r="F2844" i="7"/>
  <c r="F1219" i="7"/>
  <c r="F431" i="7"/>
  <c r="F2037" i="7"/>
  <c r="F2187" i="7"/>
  <c r="F2219" i="7"/>
  <c r="F2251" i="7"/>
  <c r="F2283" i="7"/>
  <c r="F2315" i="7"/>
  <c r="F2900" i="7"/>
  <c r="F2705" i="7"/>
  <c r="F2861" i="7"/>
  <c r="F2907" i="7"/>
  <c r="F2939" i="7"/>
  <c r="F615" i="7"/>
  <c r="F807" i="7"/>
  <c r="F999" i="7"/>
  <c r="F1207" i="7"/>
  <c r="F2996" i="7"/>
  <c r="F2711" i="7"/>
  <c r="F2924" i="7"/>
  <c r="F581" i="7"/>
  <c r="F709" i="7"/>
  <c r="F837" i="7"/>
  <c r="F1061" i="7"/>
  <c r="F1189" i="7"/>
  <c r="F2361" i="7"/>
  <c r="F2425" i="7"/>
  <c r="F2521" i="7"/>
  <c r="F2833" i="7"/>
  <c r="F521" i="7"/>
  <c r="F585" i="7"/>
  <c r="F649" i="7"/>
  <c r="F713" i="7"/>
  <c r="F777" i="7"/>
  <c r="F841" i="7"/>
  <c r="F905" i="7"/>
  <c r="F969" i="7"/>
  <c r="F1033" i="7"/>
  <c r="F1097" i="7"/>
  <c r="F1161" i="7"/>
  <c r="F1225" i="7"/>
  <c r="F2171" i="7"/>
  <c r="F2202" i="7"/>
  <c r="F2234" i="7"/>
  <c r="F2266" i="7"/>
  <c r="F2298" i="7"/>
  <c r="F2330" i="7"/>
  <c r="F2473" i="7"/>
  <c r="F2747" i="7"/>
  <c r="F2870" i="7"/>
  <c r="F2881" i="7"/>
  <c r="F3012" i="7"/>
  <c r="F2759" i="7"/>
  <c r="F613" i="7"/>
  <c r="F741" i="7"/>
  <c r="F965" i="7"/>
  <c r="F1093" i="7"/>
  <c r="F1221" i="7"/>
  <c r="F2345" i="7"/>
  <c r="F2409" i="7"/>
  <c r="F2537" i="7"/>
  <c r="F2849" i="7"/>
  <c r="F537" i="7"/>
  <c r="F601" i="7"/>
  <c r="F665" i="7"/>
  <c r="H665" i="7" s="1"/>
  <c r="F729" i="7"/>
  <c r="F793" i="7"/>
  <c r="F857" i="7"/>
  <c r="F921" i="7"/>
  <c r="F985" i="7"/>
  <c r="F1049" i="7"/>
  <c r="F1113" i="7"/>
  <c r="F1177" i="7"/>
  <c r="F1241" i="7"/>
  <c r="F2210" i="7"/>
  <c r="F2242" i="7"/>
  <c r="F2274" i="7"/>
  <c r="F2306" i="7"/>
  <c r="F2457" i="7"/>
  <c r="F2771" i="7"/>
  <c r="F2181" i="7"/>
  <c r="F517" i="7"/>
  <c r="F645" i="7"/>
  <c r="F773" i="7"/>
  <c r="F997" i="7"/>
  <c r="F1125" i="7"/>
  <c r="F2393" i="7"/>
  <c r="F2865" i="7"/>
  <c r="F2944" i="7"/>
  <c r="F553" i="7"/>
  <c r="F617" i="7"/>
  <c r="F681" i="7"/>
  <c r="F745" i="7"/>
  <c r="F809" i="7"/>
  <c r="F873" i="7"/>
  <c r="F937" i="7"/>
  <c r="F1001" i="7"/>
  <c r="F1065" i="7"/>
  <c r="F1129" i="7"/>
  <c r="F1193" i="7"/>
  <c r="F2186" i="7"/>
  <c r="F2218" i="7"/>
  <c r="F2250" i="7"/>
  <c r="F2282" i="7"/>
  <c r="F2314" i="7"/>
  <c r="F2472" i="7"/>
  <c r="F2620" i="7"/>
  <c r="F2795" i="7"/>
  <c r="F2884" i="7"/>
  <c r="F549" i="7"/>
  <c r="F677" i="7"/>
  <c r="F805" i="7"/>
  <c r="F1029" i="7"/>
  <c r="F1157" i="7"/>
  <c r="F2377" i="7"/>
  <c r="F2441" i="7"/>
  <c r="F2926" i="7"/>
  <c r="F505" i="7"/>
  <c r="F569" i="7"/>
  <c r="F633" i="7"/>
  <c r="F697" i="7"/>
  <c r="F761" i="7"/>
  <c r="F825" i="7"/>
  <c r="F889" i="7"/>
  <c r="F953" i="7"/>
  <c r="F1017" i="7"/>
  <c r="F1081" i="7"/>
  <c r="F1145" i="7"/>
  <c r="F1209" i="7"/>
  <c r="F2194" i="7"/>
  <c r="F2226" i="7"/>
  <c r="F2258" i="7"/>
  <c r="F2290" i="7"/>
  <c r="F2322" i="7"/>
  <c r="F2456" i="7"/>
  <c r="F2826" i="7"/>
  <c r="F2822" i="7"/>
  <c r="F2887" i="7"/>
  <c r="F2852" i="7"/>
  <c r="F2957" i="7"/>
  <c r="F2856" i="7"/>
  <c r="H2290" i="7" l="1"/>
  <c r="H697" i="7"/>
  <c r="H1001" i="7"/>
  <c r="H1225" i="7"/>
  <c r="H305" i="7"/>
  <c r="H859" i="7"/>
  <c r="H283" i="7"/>
  <c r="L519" i="7"/>
  <c r="H487" i="7"/>
  <c r="L1737" i="7"/>
  <c r="H2314" i="7"/>
  <c r="H843" i="7"/>
  <c r="H1111" i="7"/>
  <c r="L2665" i="7"/>
  <c r="L2086" i="7"/>
  <c r="L2190" i="7"/>
  <c r="H633" i="7"/>
  <c r="H773" i="7"/>
  <c r="H905" i="7"/>
  <c r="H327" i="7"/>
  <c r="H508" i="7"/>
  <c r="H683" i="7"/>
  <c r="H945" i="7"/>
  <c r="H991" i="7"/>
  <c r="L1131" i="7"/>
  <c r="L1197" i="7"/>
  <c r="L767" i="7"/>
  <c r="L407" i="7"/>
  <c r="H159" i="7"/>
  <c r="H1749" i="7"/>
  <c r="L508" i="7"/>
  <c r="H1463" i="7"/>
  <c r="H252" i="7"/>
  <c r="L387" i="7"/>
  <c r="H2180" i="7"/>
  <c r="H1341" i="7"/>
  <c r="H1413" i="7"/>
  <c r="H1561" i="7"/>
  <c r="H805" i="7"/>
  <c r="H999" i="7"/>
  <c r="H799" i="7"/>
  <c r="H1041" i="7"/>
  <c r="H1637" i="7"/>
  <c r="H627" i="7"/>
  <c r="H387" i="7"/>
  <c r="H1251" i="7"/>
  <c r="H881" i="7"/>
  <c r="H813" i="7"/>
  <c r="L987" i="7"/>
  <c r="L893" i="7"/>
  <c r="L839" i="7"/>
  <c r="L1069" i="7"/>
  <c r="L2069" i="7"/>
  <c r="L1169" i="7"/>
  <c r="H1253" i="7"/>
  <c r="H1765" i="7"/>
  <c r="H908" i="7"/>
  <c r="L1463" i="7"/>
  <c r="H1416" i="7"/>
  <c r="H1383" i="7"/>
  <c r="L1729" i="7"/>
  <c r="H777" i="7"/>
  <c r="L2821" i="7"/>
  <c r="L2222" i="7"/>
  <c r="L609" i="7"/>
  <c r="H2235" i="7"/>
  <c r="H1075" i="7"/>
  <c r="L2081" i="7"/>
  <c r="H2449" i="7"/>
  <c r="H1145" i="7"/>
  <c r="H2550" i="7"/>
  <c r="L1948" i="7"/>
  <c r="H2553" i="7"/>
  <c r="L1937" i="7"/>
  <c r="H1471" i="7"/>
  <c r="H2795" i="7"/>
  <c r="L2286" i="7"/>
  <c r="H2769" i="7"/>
  <c r="L2809" i="7"/>
  <c r="L1067" i="7"/>
  <c r="L875" i="7"/>
  <c r="H558" i="7"/>
  <c r="H1093" i="7"/>
  <c r="H713" i="7"/>
  <c r="H1207" i="7"/>
  <c r="H1073" i="7"/>
  <c r="H817" i="7"/>
  <c r="H561" i="7"/>
  <c r="H555" i="7"/>
  <c r="H1119" i="7"/>
  <c r="H757" i="7"/>
  <c r="H2279" i="7"/>
  <c r="H1101" i="7"/>
  <c r="L759" i="7"/>
  <c r="L923" i="7"/>
  <c r="L975" i="7"/>
  <c r="L631" i="7"/>
  <c r="L637" i="7"/>
  <c r="L515" i="7"/>
  <c r="L1019" i="7"/>
  <c r="H361" i="7"/>
  <c r="H244" i="7"/>
  <c r="H900" i="7"/>
  <c r="H1271" i="7"/>
  <c r="L341" i="7"/>
  <c r="H1386" i="7"/>
  <c r="L1271" i="7"/>
  <c r="L900" i="7"/>
  <c r="H1917" i="7"/>
  <c r="H2441" i="7"/>
  <c r="H681" i="7"/>
  <c r="H2242" i="7"/>
  <c r="H1113" i="7"/>
  <c r="H2409" i="7"/>
  <c r="H2473" i="7"/>
  <c r="H649" i="7"/>
  <c r="H1061" i="7"/>
  <c r="H663" i="7"/>
  <c r="H447" i="7"/>
  <c r="H753" i="7"/>
  <c r="H543" i="7"/>
  <c r="H557" i="7"/>
  <c r="L2835" i="7"/>
  <c r="L353" i="7"/>
  <c r="L547" i="7"/>
  <c r="H1095" i="7"/>
  <c r="L941" i="7"/>
  <c r="H2057" i="7"/>
  <c r="L529" i="7"/>
  <c r="H1087" i="7"/>
  <c r="L731" i="7"/>
  <c r="L693" i="7"/>
  <c r="L347" i="7"/>
  <c r="L361" i="7"/>
  <c r="L244" i="7"/>
  <c r="H218" i="7"/>
  <c r="H2226" i="7"/>
  <c r="H2377" i="7"/>
  <c r="H617" i="7"/>
  <c r="H645" i="7"/>
  <c r="H793" i="7"/>
  <c r="H491" i="7"/>
  <c r="H501" i="7"/>
  <c r="L317" i="7"/>
  <c r="L1143" i="7"/>
  <c r="L957" i="7"/>
  <c r="L289" i="7"/>
  <c r="L847" i="7"/>
  <c r="L819" i="7"/>
  <c r="L725" i="7"/>
  <c r="L1023" i="7"/>
  <c r="L1173" i="7"/>
  <c r="L565" i="7"/>
  <c r="H2128" i="7"/>
  <c r="H700" i="7"/>
  <c r="H796" i="7"/>
  <c r="L218" i="7"/>
  <c r="H1402" i="7"/>
  <c r="H764" i="7"/>
  <c r="H942" i="7"/>
  <c r="H1455" i="7"/>
  <c r="H1157" i="7"/>
  <c r="H809" i="7"/>
  <c r="H2306" i="7"/>
  <c r="H331" i="7"/>
  <c r="H2801" i="7"/>
  <c r="H551" i="7"/>
  <c r="H2729" i="7"/>
  <c r="H1137" i="7"/>
  <c r="H369" i="7"/>
  <c r="H707" i="7"/>
  <c r="H1183" i="7"/>
  <c r="H671" i="7"/>
  <c r="H981" i="7"/>
  <c r="H443" i="7"/>
  <c r="L1179" i="7"/>
  <c r="L481" i="7"/>
  <c r="L783" i="7"/>
  <c r="L511" i="7"/>
  <c r="L1191" i="7"/>
  <c r="L657" i="7"/>
  <c r="L891" i="7"/>
  <c r="L959" i="7"/>
  <c r="L2128" i="7"/>
  <c r="H339" i="7"/>
  <c r="H1304" i="7"/>
  <c r="H1067" i="7"/>
  <c r="L796" i="7"/>
  <c r="H875" i="7"/>
  <c r="L1402" i="7"/>
  <c r="L764" i="7"/>
  <c r="H901" i="7"/>
  <c r="H2282" i="7"/>
  <c r="H1033" i="7"/>
  <c r="H405" i="7"/>
  <c r="H1055" i="7"/>
  <c r="H1163" i="7"/>
  <c r="L583" i="7"/>
  <c r="H573" i="7"/>
  <c r="H747" i="7"/>
  <c r="H1229" i="7"/>
  <c r="L319" i="7"/>
  <c r="L2180" i="7"/>
  <c r="L871" i="7"/>
  <c r="L469" i="7"/>
  <c r="H715" i="7"/>
  <c r="H964" i="7"/>
  <c r="H1299" i="7"/>
  <c r="H2004" i="7"/>
  <c r="H517" i="7"/>
  <c r="H601" i="7"/>
  <c r="H709" i="7"/>
  <c r="H973" i="7"/>
  <c r="L479" i="7"/>
  <c r="L885" i="7"/>
  <c r="L401" i="7"/>
  <c r="H702" i="7"/>
  <c r="H1834" i="7"/>
  <c r="L2004" i="7"/>
  <c r="H1278" i="7"/>
  <c r="L595" i="7"/>
  <c r="L2753" i="7"/>
  <c r="L621" i="7"/>
  <c r="H220" i="7"/>
  <c r="H965" i="7"/>
  <c r="L1249" i="7"/>
  <c r="L136" i="7"/>
  <c r="L2449" i="7"/>
  <c r="H1600" i="7"/>
  <c r="H2187" i="7"/>
  <c r="L2144" i="7"/>
  <c r="H1737" i="7"/>
  <c r="H1928" i="7"/>
  <c r="H2316" i="7"/>
  <c r="H2627" i="7"/>
  <c r="H2996" i="7"/>
  <c r="H2723" i="7"/>
  <c r="L558" i="7"/>
  <c r="H2345" i="7"/>
  <c r="L1953" i="7"/>
  <c r="L894" i="7"/>
  <c r="H636" i="7"/>
  <c r="L2211" i="7"/>
  <c r="L1223" i="7"/>
  <c r="L749" i="7"/>
  <c r="H1682" i="7"/>
  <c r="L1053" i="7"/>
  <c r="G21" i="7"/>
  <c r="K21" i="7" s="1"/>
  <c r="G28" i="7"/>
  <c r="K28" i="7" s="1"/>
  <c r="G25" i="7"/>
  <c r="G26" i="7"/>
  <c r="K26" i="7" s="1"/>
  <c r="G27" i="7"/>
  <c r="K27" i="7" s="1"/>
  <c r="G23" i="7"/>
  <c r="K23" i="7" s="1"/>
  <c r="G22" i="7"/>
  <c r="G24" i="7"/>
  <c r="K24" i="7" s="1"/>
  <c r="G29" i="7"/>
  <c r="K29" i="7" s="1"/>
  <c r="G30" i="7"/>
  <c r="K30" i="7" s="1"/>
  <c r="H1584" i="7"/>
  <c r="L2299" i="7"/>
  <c r="L1878" i="7"/>
  <c r="H2110" i="7"/>
  <c r="L2108" i="7"/>
  <c r="L868" i="7"/>
  <c r="L2026" i="7"/>
  <c r="H2149" i="7"/>
  <c r="L2092" i="7"/>
  <c r="L2847" i="7"/>
  <c r="H1657" i="7"/>
  <c r="L2374" i="7"/>
  <c r="H1079" i="7"/>
  <c r="L2845" i="7"/>
  <c r="L797" i="7"/>
  <c r="H1015" i="7"/>
  <c r="H1889" i="7"/>
  <c r="H1973" i="7"/>
  <c r="H1826" i="7"/>
  <c r="L1386" i="7"/>
  <c r="H2204" i="7"/>
  <c r="L2569" i="7"/>
  <c r="L1720" i="7"/>
  <c r="L942" i="7"/>
  <c r="H574" i="7"/>
  <c r="H2826" i="7"/>
  <c r="H1237" i="7"/>
  <c r="H1165" i="7"/>
  <c r="H1810" i="7"/>
  <c r="H1675" i="7"/>
  <c r="H2170" i="7"/>
  <c r="L2204" i="7"/>
  <c r="H136" i="7"/>
  <c r="H2249" i="7"/>
  <c r="H2456" i="7"/>
  <c r="H2202" i="7"/>
  <c r="H2711" i="7"/>
  <c r="H2861" i="7"/>
  <c r="H2037" i="7"/>
  <c r="H2965" i="7"/>
  <c r="H1211" i="7"/>
  <c r="L2331" i="7"/>
  <c r="L2254" i="7"/>
  <c r="L1810" i="7"/>
  <c r="H2421" i="7"/>
  <c r="H1849" i="7"/>
  <c r="H2026" i="7"/>
  <c r="H1948" i="7"/>
  <c r="L2149" i="7"/>
  <c r="H2805" i="7"/>
  <c r="H2569" i="7"/>
  <c r="H2144" i="7"/>
  <c r="H2395" i="7"/>
  <c r="L2553" i="7"/>
  <c r="H1862" i="7"/>
  <c r="H2092" i="7"/>
  <c r="H2822" i="7"/>
  <c r="L719" i="7"/>
  <c r="L2267" i="7"/>
  <c r="L2318" i="7"/>
  <c r="L2125" i="7"/>
  <c r="H2304" i="7"/>
  <c r="H2081" i="7"/>
  <c r="H1937" i="7"/>
  <c r="H1595" i="7"/>
  <c r="H1748" i="7"/>
  <c r="H1729" i="7"/>
  <c r="H2847" i="7"/>
  <c r="H1375" i="7"/>
  <c r="L2313" i="7"/>
  <c r="L2438" i="7"/>
  <c r="H1482" i="7"/>
  <c r="H2713" i="7"/>
  <c r="H2439" i="7"/>
  <c r="H2946" i="7"/>
  <c r="L2388" i="7"/>
  <c r="H2108" i="7"/>
  <c r="L2875" i="7"/>
  <c r="H2651" i="7"/>
  <c r="L2420" i="7"/>
  <c r="L2065" i="7"/>
  <c r="H2921" i="7"/>
  <c r="H2924" i="7"/>
  <c r="H2907" i="7"/>
  <c r="H2777" i="7"/>
  <c r="H2291" i="7"/>
  <c r="H2215" i="7"/>
  <c r="L1107" i="7"/>
  <c r="L2311" i="7"/>
  <c r="H1698" i="7"/>
  <c r="L2098" i="7"/>
  <c r="H2419" i="7"/>
  <c r="L1432" i="7"/>
  <c r="H1790" i="7"/>
  <c r="H1399" i="7"/>
  <c r="H1893" i="7"/>
  <c r="H2620" i="7"/>
  <c r="H2881" i="7"/>
  <c r="H2259" i="7"/>
  <c r="H1279" i="7"/>
  <c r="L1057" i="7"/>
  <c r="L2673" i="7"/>
  <c r="H2247" i="7"/>
  <c r="H2500" i="7"/>
  <c r="H1720" i="7"/>
  <c r="L2419" i="7"/>
  <c r="L1790" i="7"/>
  <c r="L1399" i="7"/>
  <c r="H2585" i="7"/>
  <c r="H2252" i="7"/>
  <c r="H1878" i="7"/>
  <c r="H2125" i="7"/>
  <c r="L2110" i="7"/>
  <c r="L2406" i="7"/>
  <c r="H2836" i="7"/>
  <c r="H2420" i="7"/>
  <c r="L1748" i="7"/>
  <c r="L1482" i="7"/>
  <c r="L1826" i="7"/>
  <c r="H2438" i="7"/>
  <c r="H2374" i="7"/>
  <c r="H2388" i="7"/>
  <c r="H2065" i="7"/>
  <c r="H868" i="7"/>
  <c r="H2928" i="7"/>
  <c r="H2281" i="7"/>
  <c r="H2313" i="7"/>
  <c r="H1044" i="7"/>
  <c r="L2470" i="7"/>
  <c r="H2935" i="7"/>
  <c r="H847" i="7"/>
  <c r="H2384" i="7"/>
  <c r="H2480" i="7"/>
  <c r="H479" i="7"/>
  <c r="H2183" i="7"/>
  <c r="H2871" i="7"/>
  <c r="L2810" i="7"/>
  <c r="H1938" i="7"/>
  <c r="H2571" i="7"/>
  <c r="H1865" i="7"/>
  <c r="H819" i="7"/>
  <c r="L2825" i="7"/>
  <c r="L1037" i="7"/>
  <c r="H2642" i="7"/>
  <c r="L1938" i="7"/>
  <c r="H1953" i="7"/>
  <c r="H2352" i="7"/>
  <c r="H2296" i="7"/>
  <c r="L2571" i="7"/>
  <c r="H2181" i="7"/>
  <c r="H2195" i="7"/>
  <c r="H2903" i="7"/>
  <c r="L2307" i="7"/>
  <c r="L2179" i="7"/>
  <c r="L1239" i="7"/>
  <c r="L2230" i="7"/>
  <c r="L1077" i="7"/>
  <c r="L1151" i="7"/>
  <c r="L2935" i="7"/>
  <c r="H2707" i="7"/>
  <c r="H2445" i="7"/>
  <c r="L2828" i="7"/>
  <c r="H2810" i="7"/>
  <c r="L2645" i="7"/>
  <c r="H1432" i="7"/>
  <c r="H3004" i="7"/>
  <c r="H2448" i="7"/>
  <c r="H1706" i="7"/>
  <c r="L1362" i="7"/>
  <c r="H2940" i="7"/>
  <c r="H963" i="7"/>
  <c r="H639" i="7"/>
  <c r="L1059" i="7"/>
  <c r="L1618" i="7"/>
  <c r="H2233" i="7"/>
  <c r="H1175" i="7"/>
  <c r="H1019" i="7"/>
  <c r="H2864" i="7"/>
  <c r="H821" i="7"/>
  <c r="H515" i="7"/>
  <c r="H2641" i="7"/>
  <c r="L1829" i="7"/>
  <c r="L1920" i="7"/>
  <c r="H1958" i="7"/>
  <c r="L2352" i="7"/>
  <c r="H2728" i="7"/>
  <c r="L2728" i="7"/>
  <c r="H966" i="7"/>
  <c r="H2280" i="7"/>
  <c r="L867" i="7"/>
  <c r="H1187" i="7"/>
  <c r="H1877" i="7"/>
  <c r="H894" i="7"/>
  <c r="H2733" i="7"/>
  <c r="H2397" i="7"/>
  <c r="H2614" i="7"/>
  <c r="H1236" i="7"/>
  <c r="H2188" i="7"/>
  <c r="H867" i="7"/>
  <c r="H553" i="7"/>
  <c r="H1125" i="7"/>
  <c r="H1241" i="7"/>
  <c r="H985" i="7"/>
  <c r="H1221" i="7"/>
  <c r="H613" i="7"/>
  <c r="H2361" i="7"/>
  <c r="H2227" i="7"/>
  <c r="H1051" i="7"/>
  <c r="H829" i="7"/>
  <c r="H625" i="7"/>
  <c r="L2851" i="7"/>
  <c r="L527" i="7"/>
  <c r="L1205" i="7"/>
  <c r="L2263" i="7"/>
  <c r="L653" i="7"/>
  <c r="L711" i="7"/>
  <c r="H2829" i="7"/>
  <c r="L931" i="7"/>
  <c r="H1181" i="7"/>
  <c r="L913" i="7"/>
  <c r="L1215" i="7"/>
  <c r="L703" i="7"/>
  <c r="L1045" i="7"/>
  <c r="L659" i="7"/>
  <c r="L389" i="7"/>
  <c r="L1556" i="7"/>
  <c r="H686" i="7"/>
  <c r="H409" i="7"/>
  <c r="L2496" i="7"/>
  <c r="L1877" i="7"/>
  <c r="H1324" i="7"/>
  <c r="L376" i="7"/>
  <c r="H2389" i="7"/>
  <c r="H2931" i="7"/>
  <c r="L2931" i="7"/>
  <c r="L2073" i="7"/>
  <c r="L2885" i="7"/>
  <c r="H2416" i="7"/>
  <c r="H2967" i="7"/>
  <c r="H2098" i="7"/>
  <c r="H2828" i="7"/>
  <c r="H2645" i="7"/>
  <c r="L2296" i="7"/>
  <c r="H523" i="7"/>
  <c r="H1103" i="7"/>
  <c r="L1685" i="7"/>
  <c r="L2513" i="7"/>
  <c r="L2791" i="7"/>
  <c r="H621" i="7"/>
  <c r="H421" i="7"/>
  <c r="L2946" i="7"/>
  <c r="H2673" i="7"/>
  <c r="H957" i="7"/>
  <c r="H595" i="7"/>
  <c r="H1065" i="7"/>
  <c r="H729" i="7"/>
  <c r="H521" i="7"/>
  <c r="H615" i="7"/>
  <c r="H431" i="7"/>
  <c r="H1047" i="7"/>
  <c r="H2915" i="7"/>
  <c r="H531" i="7"/>
  <c r="H1245" i="7"/>
  <c r="H927" i="7"/>
  <c r="H333" i="7"/>
  <c r="H439" i="7"/>
  <c r="H455" i="7"/>
  <c r="L459" i="7"/>
  <c r="L993" i="7"/>
  <c r="L1171" i="7"/>
  <c r="L765" i="7"/>
  <c r="L351" i="7"/>
  <c r="L397" i="7"/>
  <c r="L437" i="7"/>
  <c r="H933" i="7"/>
  <c r="H493" i="7"/>
  <c r="H2623" i="7"/>
  <c r="H2944" i="7"/>
  <c r="L2199" i="7"/>
  <c r="H2880" i="7"/>
  <c r="H2169" i="7"/>
  <c r="L3004" i="7"/>
  <c r="H2687" i="7"/>
  <c r="H937" i="7"/>
  <c r="H919" i="7"/>
  <c r="H1203" i="7"/>
  <c r="H887" i="7"/>
  <c r="L293" i="7"/>
  <c r="L483" i="7"/>
  <c r="H1418" i="7"/>
  <c r="H2658" i="7"/>
  <c r="H2268" i="7"/>
  <c r="H1881" i="7"/>
  <c r="L2733" i="7"/>
  <c r="H1874" i="7"/>
  <c r="H126" i="7"/>
  <c r="L1312" i="7"/>
  <c r="L2397" i="7"/>
  <c r="L1682" i="7"/>
  <c r="L94" i="7"/>
  <c r="L636" i="7"/>
  <c r="H1439" i="7"/>
  <c r="H507" i="7"/>
  <c r="H2700" i="7"/>
  <c r="H1193" i="7"/>
  <c r="H857" i="7"/>
  <c r="H497" i="7"/>
  <c r="H629" i="7"/>
  <c r="L1063" i="7"/>
  <c r="L2198" i="7"/>
  <c r="L823" i="7"/>
  <c r="L575" i="7"/>
  <c r="L3018" i="7"/>
  <c r="H2763" i="7"/>
  <c r="H2379" i="7"/>
  <c r="H1856" i="7"/>
  <c r="H2883" i="7"/>
  <c r="H2002" i="7"/>
  <c r="H1059" i="7"/>
  <c r="L1187" i="7"/>
  <c r="H446" i="7"/>
  <c r="H1517" i="7"/>
  <c r="H569" i="7"/>
  <c r="H2425" i="7"/>
  <c r="H909" i="7"/>
  <c r="H445" i="7"/>
  <c r="H433" i="7"/>
  <c r="H1247" i="7"/>
  <c r="L421" i="7"/>
  <c r="L801" i="7"/>
  <c r="L1103" i="7"/>
  <c r="H591" i="7"/>
  <c r="L1031" i="7"/>
  <c r="L647" i="7"/>
  <c r="H1233" i="7"/>
  <c r="H977" i="7"/>
  <c r="L883" i="7"/>
  <c r="H1556" i="7"/>
  <c r="H1520" i="7"/>
  <c r="L2379" i="7"/>
  <c r="L1856" i="7"/>
  <c r="H2220" i="7"/>
  <c r="H260" i="7"/>
  <c r="H2686" i="7"/>
  <c r="L2002" i="7"/>
  <c r="H1362" i="7"/>
  <c r="H2403" i="7"/>
  <c r="H2406" i="7"/>
  <c r="H393" i="7"/>
  <c r="L2658" i="7"/>
  <c r="L446" i="7"/>
  <c r="L1517" i="7"/>
  <c r="L2876" i="7"/>
  <c r="H2368" i="7"/>
  <c r="H1762" i="7"/>
  <c r="H2791" i="7"/>
  <c r="L2268" i="7"/>
  <c r="L1881" i="7"/>
  <c r="H1417" i="7"/>
  <c r="H2342" i="7"/>
  <c r="H2814" i="7"/>
  <c r="H376" i="7"/>
  <c r="L126" i="7"/>
  <c r="H910" i="7"/>
  <c r="H271" i="7"/>
  <c r="H1115" i="7"/>
  <c r="H1189" i="7"/>
  <c r="L995" i="7"/>
  <c r="H926" i="7"/>
  <c r="H2327" i="7"/>
  <c r="H373" i="7"/>
  <c r="H2865" i="7"/>
  <c r="H2521" i="7"/>
  <c r="H2844" i="7"/>
  <c r="H2053" i="7"/>
  <c r="H899" i="7"/>
  <c r="H2841" i="7"/>
  <c r="H2275" i="7"/>
  <c r="L2326" i="7"/>
  <c r="L2916" i="7"/>
  <c r="L2869" i="7"/>
  <c r="H1992" i="7"/>
  <c r="H2615" i="7"/>
  <c r="H1864" i="7"/>
  <c r="L2403" i="7"/>
  <c r="H1174" i="7"/>
  <c r="H2949" i="7"/>
  <c r="H2332" i="7"/>
  <c r="L1621" i="7"/>
  <c r="L1417" i="7"/>
  <c r="H2513" i="7"/>
  <c r="L1874" i="7"/>
  <c r="H2192" i="7"/>
  <c r="H2910" i="7"/>
  <c r="H2237" i="7"/>
  <c r="H1659" i="7"/>
  <c r="H2808" i="7"/>
  <c r="H607" i="7"/>
  <c r="H2210" i="7"/>
  <c r="H2721" i="7"/>
  <c r="H1201" i="7"/>
  <c r="H1035" i="7"/>
  <c r="H1109" i="7"/>
  <c r="H2785" i="7"/>
  <c r="L2243" i="7"/>
  <c r="L2294" i="7"/>
  <c r="L2327" i="7"/>
  <c r="L1147" i="7"/>
  <c r="L2667" i="7"/>
  <c r="H2099" i="7"/>
  <c r="H1876" i="7"/>
  <c r="H1503" i="7"/>
  <c r="H2400" i="7"/>
  <c r="L2615" i="7"/>
  <c r="H1829" i="7"/>
  <c r="L1174" i="7"/>
  <c r="H2876" i="7"/>
  <c r="H2432" i="7"/>
  <c r="L2332" i="7"/>
  <c r="H1618" i="7"/>
  <c r="L2192" i="7"/>
  <c r="H1312" i="7"/>
  <c r="H2493" i="7"/>
  <c r="H1920" i="7"/>
  <c r="H320" i="7"/>
  <c r="L2910" i="7"/>
  <c r="L2237" i="7"/>
  <c r="H1685" i="7"/>
  <c r="H939" i="7"/>
  <c r="H2905" i="7"/>
  <c r="L2641" i="7"/>
  <c r="H2496" i="7"/>
  <c r="H2849" i="7"/>
  <c r="H2238" i="7"/>
  <c r="H2757" i="7"/>
  <c r="H2358" i="7"/>
  <c r="H2472" i="7"/>
  <c r="H2298" i="7"/>
  <c r="H2705" i="7"/>
  <c r="H2958" i="7"/>
  <c r="H549" i="7"/>
  <c r="H2218" i="7"/>
  <c r="H2870" i="7"/>
  <c r="H2171" i="7"/>
  <c r="H2251" i="7"/>
  <c r="L2948" i="7"/>
  <c r="L2874" i="7"/>
  <c r="H2058" i="7"/>
  <c r="L2880" i="7"/>
  <c r="H2798" i="7"/>
  <c r="H2715" i="7"/>
  <c r="L2798" i="7"/>
  <c r="H2793" i="7"/>
  <c r="H1177" i="7"/>
  <c r="H1117" i="7"/>
  <c r="H1936" i="7"/>
  <c r="H1046" i="7"/>
  <c r="H288" i="7"/>
  <c r="H1495" i="7"/>
  <c r="L1536" i="7"/>
  <c r="L1259" i="7"/>
  <c r="L1941" i="7"/>
  <c r="H2355" i="7"/>
  <c r="H1554" i="7"/>
  <c r="H1728" i="7"/>
  <c r="H541" i="7"/>
  <c r="H635" i="7"/>
  <c r="H989" i="7"/>
  <c r="L2343" i="7"/>
  <c r="L2390" i="7"/>
  <c r="H862" i="7"/>
  <c r="H1134" i="7"/>
  <c r="H2404" i="7"/>
  <c r="L2329" i="7"/>
  <c r="L2013" i="7"/>
  <c r="H2440" i="7"/>
  <c r="H1627" i="7"/>
  <c r="H1450" i="7"/>
  <c r="H1081" i="7"/>
  <c r="H825" i="7"/>
  <c r="H1129" i="7"/>
  <c r="H841" i="7"/>
  <c r="H743" i="7"/>
  <c r="H689" i="7"/>
  <c r="H735" i="7"/>
  <c r="H335" i="7"/>
  <c r="H679" i="7"/>
  <c r="H579" i="7"/>
  <c r="L373" i="7"/>
  <c r="L541" i="7"/>
  <c r="L545" i="7"/>
  <c r="L403" i="7"/>
  <c r="H903" i="7"/>
  <c r="H419" i="7"/>
  <c r="L721" i="7"/>
  <c r="L465" i="7"/>
  <c r="L1139" i="7"/>
  <c r="L323" i="7"/>
  <c r="H2941" i="7"/>
  <c r="L2005" i="7"/>
  <c r="L2423" i="7"/>
  <c r="L1282" i="7"/>
  <c r="L2288" i="7"/>
  <c r="H971" i="7"/>
  <c r="H2788" i="7"/>
  <c r="H2695" i="7"/>
  <c r="H2655" i="7"/>
  <c r="H2205" i="7"/>
  <c r="L2932" i="7"/>
  <c r="H2490" i="7"/>
  <c r="L971" i="7"/>
  <c r="L1557" i="7"/>
  <c r="L2375" i="7"/>
  <c r="L2532" i="7"/>
  <c r="L638" i="7"/>
  <c r="L2695" i="7"/>
  <c r="L2655" i="7"/>
  <c r="H2765" i="7"/>
  <c r="L2205" i="7"/>
  <c r="H2470" i="7"/>
  <c r="H2766" i="7"/>
  <c r="L2490" i="7"/>
  <c r="H2601" i="7"/>
  <c r="H2943" i="7"/>
  <c r="H2902" i="7"/>
  <c r="H2932" i="7"/>
  <c r="L2928" i="7"/>
  <c r="H2691" i="7"/>
  <c r="H2938" i="7"/>
  <c r="K2938" i="7"/>
  <c r="L2938" i="7" s="1"/>
  <c r="H2806" i="7"/>
  <c r="K2806" i="7"/>
  <c r="L2806" i="7" s="1"/>
  <c r="K2589" i="7"/>
  <c r="L2589" i="7" s="1"/>
  <c r="H2589" i="7"/>
  <c r="K2895" i="7"/>
  <c r="L2895" i="7" s="1"/>
  <c r="H2895" i="7"/>
  <c r="H2426" i="7"/>
  <c r="K2426" i="7"/>
  <c r="L2426" i="7" s="1"/>
  <c r="H2225" i="7"/>
  <c r="K2225" i="7"/>
  <c r="L2225" i="7" s="1"/>
  <c r="K2991" i="7"/>
  <c r="L2991" i="7" s="1"/>
  <c r="H2991" i="7"/>
  <c r="H2739" i="7"/>
  <c r="K2739" i="7"/>
  <c r="L2739" i="7" s="1"/>
  <c r="K2606" i="7"/>
  <c r="L2606" i="7" s="1"/>
  <c r="H2606" i="7"/>
  <c r="H2175" i="7"/>
  <c r="K2175" i="7"/>
  <c r="L2175" i="7" s="1"/>
  <c r="K2617" i="7"/>
  <c r="L2617" i="7" s="1"/>
  <c r="H2617" i="7"/>
  <c r="K2838" i="7"/>
  <c r="L2838" i="7" s="1"/>
  <c r="H2838" i="7"/>
  <c r="K3013" i="7"/>
  <c r="L3013" i="7" s="1"/>
  <c r="H3013" i="7"/>
  <c r="H2767" i="7"/>
  <c r="K2767" i="7"/>
  <c r="L2767" i="7" s="1"/>
  <c r="K2527" i="7"/>
  <c r="L2527" i="7" s="1"/>
  <c r="H2527" i="7"/>
  <c r="K2859" i="7"/>
  <c r="L2859" i="7" s="1"/>
  <c r="H2859" i="7"/>
  <c r="H2820" i="7"/>
  <c r="K2820" i="7"/>
  <c r="L2820" i="7" s="1"/>
  <c r="K2987" i="7"/>
  <c r="L2987" i="7" s="1"/>
  <c r="H2987" i="7"/>
  <c r="H2730" i="7"/>
  <c r="K2730" i="7"/>
  <c r="L2730" i="7" s="1"/>
  <c r="K2599" i="7"/>
  <c r="L2599" i="7" s="1"/>
  <c r="H2599" i="7"/>
  <c r="K2937" i="7"/>
  <c r="L2937" i="7" s="1"/>
  <c r="H2937" i="7"/>
  <c r="K2855" i="7"/>
  <c r="L2855" i="7" s="1"/>
  <c r="H2855" i="7"/>
  <c r="K2684" i="7"/>
  <c r="L2684" i="7" s="1"/>
  <c r="H2684" i="7"/>
  <c r="K1854" i="7"/>
  <c r="L1854" i="7" s="1"/>
  <c r="H1854" i="7"/>
  <c r="K1745" i="7"/>
  <c r="L1745" i="7" s="1"/>
  <c r="H1745" i="7"/>
  <c r="H2574" i="7"/>
  <c r="K2574" i="7"/>
  <c r="L2574" i="7" s="1"/>
  <c r="K2694" i="7"/>
  <c r="L2694" i="7" s="1"/>
  <c r="H2694" i="7"/>
  <c r="H2094" i="7"/>
  <c r="K2094" i="7"/>
  <c r="L2094" i="7" s="1"/>
  <c r="K2143" i="7"/>
  <c r="L2143" i="7" s="1"/>
  <c r="H2143" i="7"/>
  <c r="K2602" i="7"/>
  <c r="L2602" i="7" s="1"/>
  <c r="H2602" i="7"/>
  <c r="H2455" i="7"/>
  <c r="K2455" i="7"/>
  <c r="L2455" i="7" s="1"/>
  <c r="K1702" i="7"/>
  <c r="L1702" i="7" s="1"/>
  <c r="H1702" i="7"/>
  <c r="K1515" i="7"/>
  <c r="L1515" i="7" s="1"/>
  <c r="H1515" i="7"/>
  <c r="H1911" i="7"/>
  <c r="K1911" i="7"/>
  <c r="L1911" i="7" s="1"/>
  <c r="K2387" i="7"/>
  <c r="L2387" i="7" s="1"/>
  <c r="H2387" i="7"/>
  <c r="K2009" i="7"/>
  <c r="L2009" i="7" s="1"/>
  <c r="H2009" i="7"/>
  <c r="K1816" i="7"/>
  <c r="L1816" i="7" s="1"/>
  <c r="H1816" i="7"/>
  <c r="K1281" i="7"/>
  <c r="L1281" i="7" s="1"/>
  <c r="H1281" i="7"/>
  <c r="K1310" i="7"/>
  <c r="L1310" i="7" s="1"/>
  <c r="H1310" i="7"/>
  <c r="H2736" i="7"/>
  <c r="K2736" i="7"/>
  <c r="L2736" i="7" s="1"/>
  <c r="K2669" i="7"/>
  <c r="L2669" i="7" s="1"/>
  <c r="H2669" i="7"/>
  <c r="K2055" i="7"/>
  <c r="L2055" i="7" s="1"/>
  <c r="H2055" i="7"/>
  <c r="H1419" i="7"/>
  <c r="K1419" i="7"/>
  <c r="L1419" i="7" s="1"/>
  <c r="H2469" i="7"/>
  <c r="K2469" i="7"/>
  <c r="L2469" i="7" s="1"/>
  <c r="K1999" i="7"/>
  <c r="L1999" i="7" s="1"/>
  <c r="H1999" i="7"/>
  <c r="H1542" i="7"/>
  <c r="K1542" i="7"/>
  <c r="L1542" i="7" s="1"/>
  <c r="K1805" i="7"/>
  <c r="L1805" i="7" s="1"/>
  <c r="H1805" i="7"/>
  <c r="K1644" i="7"/>
  <c r="L1644" i="7" s="1"/>
  <c r="H1644" i="7"/>
  <c r="K2369" i="7"/>
  <c r="L2369" i="7" s="1"/>
  <c r="H2369" i="7"/>
  <c r="K2168" i="7"/>
  <c r="L2168" i="7" s="1"/>
  <c r="H2168" i="7"/>
  <c r="H1960" i="7"/>
  <c r="K1960" i="7"/>
  <c r="L1960" i="7" s="1"/>
  <c r="K1780" i="7"/>
  <c r="L1780" i="7" s="1"/>
  <c r="H1780" i="7"/>
  <c r="K706" i="7"/>
  <c r="L706" i="7" s="1"/>
  <c r="H706" i="7"/>
  <c r="K1915" i="7"/>
  <c r="L1915" i="7" s="1"/>
  <c r="H1915" i="7"/>
  <c r="K2271" i="7"/>
  <c r="L2271" i="7" s="1"/>
  <c r="H2271" i="7"/>
  <c r="K1781" i="7"/>
  <c r="L1781" i="7" s="1"/>
  <c r="H1781" i="7"/>
  <c r="K1581" i="7"/>
  <c r="L1581" i="7" s="1"/>
  <c r="H1581" i="7"/>
  <c r="H2718" i="7"/>
  <c r="K2718" i="7"/>
  <c r="L2718" i="7" s="1"/>
  <c r="K2131" i="7"/>
  <c r="L2131" i="7" s="1"/>
  <c r="H2131" i="7"/>
  <c r="K1493" i="7"/>
  <c r="L1493" i="7" s="1"/>
  <c r="H1493" i="7"/>
  <c r="K2126" i="7"/>
  <c r="L2126" i="7" s="1"/>
  <c r="H2126" i="7"/>
  <c r="H2590" i="7"/>
  <c r="K2590" i="7"/>
  <c r="L2590" i="7" s="1"/>
  <c r="K2443" i="7"/>
  <c r="L2443" i="7" s="1"/>
  <c r="H2443" i="7"/>
  <c r="H1944" i="7"/>
  <c r="K1944" i="7"/>
  <c r="L1944" i="7" s="1"/>
  <c r="H1735" i="7"/>
  <c r="K1735" i="7"/>
  <c r="L1735" i="7" s="1"/>
  <c r="H1633" i="7"/>
  <c r="K1633" i="7"/>
  <c r="L1633" i="7" s="1"/>
  <c r="H1367" i="7"/>
  <c r="K1367" i="7"/>
  <c r="L1367" i="7" s="1"/>
  <c r="H1891" i="7"/>
  <c r="K1891" i="7"/>
  <c r="L1891" i="7" s="1"/>
  <c r="H1699" i="7"/>
  <c r="K1699" i="7"/>
  <c r="L1699" i="7" s="1"/>
  <c r="H1526" i="7"/>
  <c r="K1526" i="7"/>
  <c r="L1526" i="7" s="1"/>
  <c r="K2059" i="7"/>
  <c r="L2059" i="7" s="1"/>
  <c r="H2059" i="7"/>
  <c r="K1853" i="7"/>
  <c r="L1853" i="7" s="1"/>
  <c r="H1853" i="7"/>
  <c r="K1232" i="7"/>
  <c r="L1232" i="7" s="1"/>
  <c r="H1232" i="7"/>
  <c r="K828" i="7"/>
  <c r="L828" i="7" s="1"/>
  <c r="H828" i="7"/>
  <c r="H730" i="7"/>
  <c r="K730" i="7"/>
  <c r="L730" i="7" s="1"/>
  <c r="H1388" i="7"/>
  <c r="K1388" i="7"/>
  <c r="L1388" i="7" s="1"/>
  <c r="K2827" i="7"/>
  <c r="L2827" i="7" s="1"/>
  <c r="H2827" i="7"/>
  <c r="H2732" i="7"/>
  <c r="K2732" i="7"/>
  <c r="L2732" i="7" s="1"/>
  <c r="K2325" i="7"/>
  <c r="L2325" i="7" s="1"/>
  <c r="H2325" i="7"/>
  <c r="K1869" i="7"/>
  <c r="L1869" i="7" s="1"/>
  <c r="H1869" i="7"/>
  <c r="K1622" i="7"/>
  <c r="L1622" i="7" s="1"/>
  <c r="H1622" i="7"/>
  <c r="K2622" i="7"/>
  <c r="L2622" i="7" s="1"/>
  <c r="H2622" i="7"/>
  <c r="H2116" i="7"/>
  <c r="K2116" i="7"/>
  <c r="L2116" i="7" s="1"/>
  <c r="K2050" i="7"/>
  <c r="L2050" i="7" s="1"/>
  <c r="H2050" i="7"/>
  <c r="H1415" i="7"/>
  <c r="K1415" i="7"/>
  <c r="L1415" i="7" s="1"/>
  <c r="H2577" i="7"/>
  <c r="K2577" i="7"/>
  <c r="L2577" i="7" s="1"/>
  <c r="H2504" i="7"/>
  <c r="K2504" i="7"/>
  <c r="L2504" i="7" s="1"/>
  <c r="H2465" i="7"/>
  <c r="K2465" i="7"/>
  <c r="L2465" i="7" s="1"/>
  <c r="H2433" i="7"/>
  <c r="K2433" i="7"/>
  <c r="L2433" i="7" s="1"/>
  <c r="K2401" i="7"/>
  <c r="L2401" i="7" s="1"/>
  <c r="H2401" i="7"/>
  <c r="K1990" i="7"/>
  <c r="L1990" i="7" s="1"/>
  <c r="H1990" i="7"/>
  <c r="K1924" i="7"/>
  <c r="L1924" i="7" s="1"/>
  <c r="H1924" i="7"/>
  <c r="K1871" i="7"/>
  <c r="L1871" i="7" s="1"/>
  <c r="H1871" i="7"/>
  <c r="H1719" i="7"/>
  <c r="K1719" i="7"/>
  <c r="L1719" i="7" s="1"/>
  <c r="H1663" i="7"/>
  <c r="K1663" i="7"/>
  <c r="L1663" i="7" s="1"/>
  <c r="H1601" i="7"/>
  <c r="K1601" i="7"/>
  <c r="L1601" i="7" s="1"/>
  <c r="H1531" i="7"/>
  <c r="K1531" i="7"/>
  <c r="L1531" i="7" s="1"/>
  <c r="K1472" i="7"/>
  <c r="L1472" i="7" s="1"/>
  <c r="H1472" i="7"/>
  <c r="K1354" i="7"/>
  <c r="L1354" i="7" s="1"/>
  <c r="H1354" i="7"/>
  <c r="K1154" i="7"/>
  <c r="L1154" i="7" s="1"/>
  <c r="H1154" i="7"/>
  <c r="K1930" i="7"/>
  <c r="L1930" i="7" s="1"/>
  <c r="H1930" i="7"/>
  <c r="K1870" i="7"/>
  <c r="L1870" i="7" s="1"/>
  <c r="H1870" i="7"/>
  <c r="H1801" i="7"/>
  <c r="K1801" i="7"/>
  <c r="L1801" i="7" s="1"/>
  <c r="H1739" i="7"/>
  <c r="K1739" i="7"/>
  <c r="L1739" i="7" s="1"/>
  <c r="H1681" i="7"/>
  <c r="K1681" i="7"/>
  <c r="L1681" i="7" s="1"/>
  <c r="K1636" i="7"/>
  <c r="L1636" i="7" s="1"/>
  <c r="H1636" i="7"/>
  <c r="H1572" i="7"/>
  <c r="K1572" i="7"/>
  <c r="L1572" i="7" s="1"/>
  <c r="H1497" i="7"/>
  <c r="K1497" i="7"/>
  <c r="L1497" i="7" s="1"/>
  <c r="K2365" i="7"/>
  <c r="L2365" i="7" s="1"/>
  <c r="H2365" i="7"/>
  <c r="K2228" i="7"/>
  <c r="L2228" i="7" s="1"/>
  <c r="H2228" i="7"/>
  <c r="K2196" i="7"/>
  <c r="L2196" i="7" s="1"/>
  <c r="H2196" i="7"/>
  <c r="K2158" i="7"/>
  <c r="L2158" i="7" s="1"/>
  <c r="H2158" i="7"/>
  <c r="K2042" i="7"/>
  <c r="L2042" i="7" s="1"/>
  <c r="H2042" i="7"/>
  <c r="H1955" i="7"/>
  <c r="K1955" i="7"/>
  <c r="L1955" i="7" s="1"/>
  <c r="K1898" i="7"/>
  <c r="L1898" i="7" s="1"/>
  <c r="H1898" i="7"/>
  <c r="K1837" i="7"/>
  <c r="L1837" i="7" s="1"/>
  <c r="H1837" i="7"/>
  <c r="K1773" i="7"/>
  <c r="L1773" i="7" s="1"/>
  <c r="H1773" i="7"/>
  <c r="H1443" i="7"/>
  <c r="K1443" i="7"/>
  <c r="L1443" i="7" s="1"/>
  <c r="H1321" i="7"/>
  <c r="K1321" i="7"/>
  <c r="L1321" i="7" s="1"/>
  <c r="K1200" i="7"/>
  <c r="L1200" i="7" s="1"/>
  <c r="H1200" i="7"/>
  <c r="K1056" i="7"/>
  <c r="L1056" i="7" s="1"/>
  <c r="H1056" i="7"/>
  <c r="H806" i="7"/>
  <c r="K806" i="7"/>
  <c r="L806" i="7" s="1"/>
  <c r="H518" i="7"/>
  <c r="K518" i="7"/>
  <c r="L518" i="7" s="1"/>
  <c r="K442" i="7"/>
  <c r="L442" i="7" s="1"/>
  <c r="H442" i="7"/>
  <c r="K1348" i="7"/>
  <c r="L1348" i="7" s="1"/>
  <c r="H1348" i="7"/>
  <c r="H1711" i="7"/>
  <c r="K1711" i="7"/>
  <c r="L1711" i="7" s="1"/>
  <c r="H1398" i="7"/>
  <c r="K1398" i="7"/>
  <c r="L1398" i="7" s="1"/>
  <c r="H1339" i="7"/>
  <c r="K1339" i="7"/>
  <c r="L1339" i="7" s="1"/>
  <c r="K1286" i="7"/>
  <c r="L1286" i="7" s="1"/>
  <c r="H1286" i="7"/>
  <c r="K1006" i="7"/>
  <c r="L1006" i="7" s="1"/>
  <c r="H1006" i="7"/>
  <c r="H822" i="7"/>
  <c r="K822" i="7"/>
  <c r="L822" i="7" s="1"/>
  <c r="K934" i="7"/>
  <c r="L934" i="7" s="1"/>
  <c r="H934" i="7"/>
  <c r="K870" i="7"/>
  <c r="L870" i="7" s="1"/>
  <c r="H870" i="7"/>
  <c r="K724" i="7"/>
  <c r="L724" i="7" s="1"/>
  <c r="H724" i="7"/>
  <c r="H624" i="7"/>
  <c r="K624" i="7"/>
  <c r="L624" i="7" s="1"/>
  <c r="H542" i="7"/>
  <c r="K542" i="7"/>
  <c r="L542" i="7" s="1"/>
  <c r="H454" i="7"/>
  <c r="K454" i="7"/>
  <c r="L454" i="7" s="1"/>
  <c r="H1456" i="7"/>
  <c r="K1456" i="7"/>
  <c r="L1456" i="7" s="1"/>
  <c r="H1377" i="7"/>
  <c r="K1377" i="7"/>
  <c r="L1377" i="7" s="1"/>
  <c r="H1317" i="7"/>
  <c r="K1317" i="7"/>
  <c r="L1317" i="7" s="1"/>
  <c r="K1252" i="7"/>
  <c r="L1252" i="7" s="1"/>
  <c r="H1252" i="7"/>
  <c r="K1128" i="7"/>
  <c r="L1128" i="7" s="1"/>
  <c r="H1128" i="7"/>
  <c r="K1672" i="7"/>
  <c r="L1672" i="7" s="1"/>
  <c r="H1672" i="7"/>
  <c r="H1592" i="7"/>
  <c r="K1592" i="7"/>
  <c r="L1592" i="7" s="1"/>
  <c r="K1535" i="7"/>
  <c r="L1535" i="7" s="1"/>
  <c r="H1535" i="7"/>
  <c r="H1468" i="7"/>
  <c r="K1468" i="7"/>
  <c r="L1468" i="7" s="1"/>
  <c r="K1408" i="7"/>
  <c r="L1408" i="7" s="1"/>
  <c r="H1408" i="7"/>
  <c r="H1343" i="7"/>
  <c r="K1343" i="7"/>
  <c r="L1343" i="7" s="1"/>
  <c r="K1275" i="7"/>
  <c r="L1275" i="7" s="1"/>
  <c r="H1275" i="7"/>
  <c r="K708" i="7"/>
  <c r="L708" i="7" s="1"/>
  <c r="H708" i="7"/>
  <c r="K658" i="7"/>
  <c r="L658" i="7" s="1"/>
  <c r="H658" i="7"/>
  <c r="H608" i="7"/>
  <c r="K608" i="7"/>
  <c r="L608" i="7" s="1"/>
  <c r="H566" i="7"/>
  <c r="K566" i="7"/>
  <c r="L566" i="7" s="1"/>
  <c r="K416" i="7"/>
  <c r="L416" i="7" s="1"/>
  <c r="H416" i="7"/>
  <c r="K384" i="7"/>
  <c r="L384" i="7" s="1"/>
  <c r="H384" i="7"/>
  <c r="K352" i="7"/>
  <c r="L352" i="7" s="1"/>
  <c r="H352" i="7"/>
  <c r="K256" i="7"/>
  <c r="L256" i="7" s="1"/>
  <c r="H256" i="7"/>
  <c r="K224" i="7"/>
  <c r="L224" i="7" s="1"/>
  <c r="H224" i="7"/>
  <c r="K192" i="7"/>
  <c r="L192" i="7" s="1"/>
  <c r="H192" i="7"/>
  <c r="K128" i="7"/>
  <c r="L128" i="7" s="1"/>
  <c r="H128" i="7"/>
  <c r="K96" i="7"/>
  <c r="L96" i="7" s="1"/>
  <c r="H96" i="7"/>
  <c r="K64" i="7"/>
  <c r="K495" i="7"/>
  <c r="L495" i="7" s="1"/>
  <c r="H495" i="7"/>
  <c r="H958" i="7"/>
  <c r="K958" i="7"/>
  <c r="L958" i="7" s="1"/>
  <c r="K884" i="7"/>
  <c r="L884" i="7" s="1"/>
  <c r="H884" i="7"/>
  <c r="K787" i="7"/>
  <c r="L787" i="7" s="1"/>
  <c r="H787" i="7"/>
  <c r="K722" i="7"/>
  <c r="L722" i="7" s="1"/>
  <c r="H722" i="7"/>
  <c r="H680" i="7"/>
  <c r="K680" i="7"/>
  <c r="L680" i="7" s="1"/>
  <c r="H632" i="7"/>
  <c r="K632" i="7"/>
  <c r="L632" i="7" s="1"/>
  <c r="K580" i="7"/>
  <c r="L580" i="7" s="1"/>
  <c r="H580" i="7"/>
  <c r="K1164" i="7"/>
  <c r="L1164" i="7" s="1"/>
  <c r="H1164" i="7"/>
  <c r="K974" i="7"/>
  <c r="L974" i="7" s="1"/>
  <c r="H974" i="7"/>
  <c r="K912" i="7"/>
  <c r="L912" i="7" s="1"/>
  <c r="H912" i="7"/>
  <c r="K778" i="7"/>
  <c r="L778" i="7" s="1"/>
  <c r="H778" i="7"/>
  <c r="K692" i="7"/>
  <c r="L692" i="7" s="1"/>
  <c r="H692" i="7"/>
  <c r="K610" i="7"/>
  <c r="L610" i="7" s="1"/>
  <c r="H610" i="7"/>
  <c r="K253" i="7"/>
  <c r="L253" i="7" s="1"/>
  <c r="H253" i="7"/>
  <c r="H99" i="7"/>
  <c r="K99" i="7"/>
  <c r="L99" i="7" s="1"/>
  <c r="K311" i="7"/>
  <c r="L311" i="7" s="1"/>
  <c r="H311" i="7"/>
  <c r="K201" i="7"/>
  <c r="L201" i="7" s="1"/>
  <c r="H201" i="7"/>
  <c r="K93" i="7"/>
  <c r="L93" i="7" s="1"/>
  <c r="H93" i="7"/>
  <c r="K243" i="7"/>
  <c r="L243" i="7" s="1"/>
  <c r="H243" i="7"/>
  <c r="K91" i="7"/>
  <c r="L91" i="7" s="1"/>
  <c r="H91" i="7"/>
  <c r="K171" i="7"/>
  <c r="L171" i="7" s="1"/>
  <c r="H171" i="7"/>
  <c r="K59" i="7"/>
  <c r="K1204" i="7"/>
  <c r="L1204" i="7" s="1"/>
  <c r="H1204" i="7"/>
  <c r="H1687" i="7"/>
  <c r="K1687" i="7"/>
  <c r="L1687" i="7" s="1"/>
  <c r="K1610" i="7"/>
  <c r="L1610" i="7" s="1"/>
  <c r="H1610" i="7"/>
  <c r="K1541" i="7"/>
  <c r="L1541" i="7" s="1"/>
  <c r="H1541" i="7"/>
  <c r="K1483" i="7"/>
  <c r="L1483" i="7" s="1"/>
  <c r="H1483" i="7"/>
  <c r="H774" i="7"/>
  <c r="K774" i="7"/>
  <c r="L774" i="7" s="1"/>
  <c r="H714" i="7"/>
  <c r="K714" i="7"/>
  <c r="L714" i="7" s="1"/>
  <c r="H672" i="7"/>
  <c r="K672" i="7"/>
  <c r="L672" i="7" s="1"/>
  <c r="K572" i="7"/>
  <c r="L572" i="7" s="1"/>
  <c r="H572" i="7"/>
  <c r="K422" i="7"/>
  <c r="L422" i="7" s="1"/>
  <c r="H422" i="7"/>
  <c r="K390" i="7"/>
  <c r="L390" i="7" s="1"/>
  <c r="H390" i="7"/>
  <c r="K358" i="7"/>
  <c r="L358" i="7" s="1"/>
  <c r="H358" i="7"/>
  <c r="K294" i="7"/>
  <c r="L294" i="7" s="1"/>
  <c r="H294" i="7"/>
  <c r="K262" i="7"/>
  <c r="L262" i="7" s="1"/>
  <c r="H262" i="7"/>
  <c r="K230" i="7"/>
  <c r="L230" i="7" s="1"/>
  <c r="H230" i="7"/>
  <c r="K198" i="7"/>
  <c r="L198" i="7" s="1"/>
  <c r="H198" i="7"/>
  <c r="K134" i="7"/>
  <c r="L134" i="7" s="1"/>
  <c r="H134" i="7"/>
  <c r="K70" i="7"/>
  <c r="K1022" i="7"/>
  <c r="L1022" i="7" s="1"/>
  <c r="H1022" i="7"/>
  <c r="K978" i="7"/>
  <c r="L978" i="7" s="1"/>
  <c r="H978" i="7"/>
  <c r="K914" i="7"/>
  <c r="L914" i="7" s="1"/>
  <c r="H914" i="7"/>
  <c r="K794" i="7"/>
  <c r="L794" i="7" s="1"/>
  <c r="H794" i="7"/>
  <c r="H586" i="7"/>
  <c r="K586" i="7"/>
  <c r="L586" i="7" s="1"/>
  <c r="K530" i="7"/>
  <c r="L530" i="7" s="1"/>
  <c r="H530" i="7"/>
  <c r="K1108" i="7"/>
  <c r="L1108" i="7" s="1"/>
  <c r="H1108" i="7"/>
  <c r="K1058" i="7"/>
  <c r="L1058" i="7" s="1"/>
  <c r="H1058" i="7"/>
  <c r="H723" i="7"/>
  <c r="K723" i="7"/>
  <c r="L723" i="7" s="1"/>
  <c r="H628" i="7"/>
  <c r="K628" i="7"/>
  <c r="L628" i="7" s="1"/>
  <c r="K127" i="7"/>
  <c r="L127" i="7" s="1"/>
  <c r="H127" i="7"/>
  <c r="K221" i="7"/>
  <c r="L221" i="7" s="1"/>
  <c r="H221" i="7"/>
  <c r="K113" i="7"/>
  <c r="L113" i="7" s="1"/>
  <c r="H113" i="7"/>
  <c r="K425" i="7"/>
  <c r="L425" i="7" s="1"/>
  <c r="H425" i="7"/>
  <c r="K121" i="7"/>
  <c r="L121" i="7" s="1"/>
  <c r="H121" i="7"/>
  <c r="H191" i="7"/>
  <c r="K191" i="7"/>
  <c r="L191" i="7" s="1"/>
  <c r="K83" i="7"/>
  <c r="K1210" i="7"/>
  <c r="L1210" i="7" s="1"/>
  <c r="H1210" i="7"/>
  <c r="H1697" i="7"/>
  <c r="K1697" i="7"/>
  <c r="L1697" i="7" s="1"/>
  <c r="K1552" i="7"/>
  <c r="L1552" i="7" s="1"/>
  <c r="H1552" i="7"/>
  <c r="H1431" i="7"/>
  <c r="K1431" i="7"/>
  <c r="L1431" i="7" s="1"/>
  <c r="K626" i="7"/>
  <c r="L626" i="7" s="1"/>
  <c r="H626" i="7"/>
  <c r="K520" i="7"/>
  <c r="L520" i="7" s="1"/>
  <c r="H520" i="7"/>
  <c r="H428" i="7"/>
  <c r="K428" i="7"/>
  <c r="L428" i="7" s="1"/>
  <c r="K396" i="7"/>
  <c r="L396" i="7" s="1"/>
  <c r="H396" i="7"/>
  <c r="K364" i="7"/>
  <c r="L364" i="7" s="1"/>
  <c r="H364" i="7"/>
  <c r="K332" i="7"/>
  <c r="L332" i="7" s="1"/>
  <c r="H332" i="7"/>
  <c r="K300" i="7"/>
  <c r="L300" i="7" s="1"/>
  <c r="H300" i="7"/>
  <c r="H268" i="7"/>
  <c r="K268" i="7"/>
  <c r="L268" i="7" s="1"/>
  <c r="H236" i="7"/>
  <c r="K236" i="7"/>
  <c r="L236" i="7" s="1"/>
  <c r="K204" i="7"/>
  <c r="L204" i="7" s="1"/>
  <c r="H204" i="7"/>
  <c r="K172" i="7"/>
  <c r="L172" i="7" s="1"/>
  <c r="H172" i="7"/>
  <c r="K140" i="7"/>
  <c r="L140" i="7" s="1"/>
  <c r="H140" i="7"/>
  <c r="K108" i="7"/>
  <c r="L108" i="7" s="1"/>
  <c r="H108" i="7"/>
  <c r="K76" i="7"/>
  <c r="K44" i="7"/>
  <c r="K1042" i="7"/>
  <c r="L1042" i="7" s="1"/>
  <c r="H1042" i="7"/>
  <c r="K840" i="7"/>
  <c r="L840" i="7" s="1"/>
  <c r="H840" i="7"/>
  <c r="K800" i="7"/>
  <c r="L800" i="7" s="1"/>
  <c r="H800" i="7"/>
  <c r="K748" i="7"/>
  <c r="L748" i="7" s="1"/>
  <c r="H748" i="7"/>
  <c r="K698" i="7"/>
  <c r="L698" i="7" s="1"/>
  <c r="H698" i="7"/>
  <c r="K648" i="7"/>
  <c r="L648" i="7" s="1"/>
  <c r="H648" i="7"/>
  <c r="K1016" i="7"/>
  <c r="L1016" i="7" s="1"/>
  <c r="H1016" i="7"/>
  <c r="K814" i="7"/>
  <c r="L814" i="7" s="1"/>
  <c r="H814" i="7"/>
  <c r="H644" i="7"/>
  <c r="K644" i="7"/>
  <c r="L644" i="7" s="1"/>
  <c r="H550" i="7"/>
  <c r="K550" i="7"/>
  <c r="L550" i="7" s="1"/>
  <c r="K307" i="7"/>
  <c r="L307" i="7" s="1"/>
  <c r="H307" i="7"/>
  <c r="K155" i="7"/>
  <c r="L155" i="7" s="1"/>
  <c r="H155" i="7"/>
  <c r="K241" i="7"/>
  <c r="L241" i="7" s="1"/>
  <c r="H241" i="7"/>
  <c r="K131" i="7"/>
  <c r="L131" i="7" s="1"/>
  <c r="H131" i="7"/>
  <c r="K301" i="7"/>
  <c r="L301" i="7" s="1"/>
  <c r="H301" i="7"/>
  <c r="K149" i="7"/>
  <c r="L149" i="7" s="1"/>
  <c r="H149" i="7"/>
  <c r="K217" i="7"/>
  <c r="L217" i="7" s="1"/>
  <c r="H217" i="7"/>
  <c r="K103" i="7"/>
  <c r="L103" i="7" s="1"/>
  <c r="H103" i="7"/>
  <c r="H1440" i="7"/>
  <c r="K1440" i="7"/>
  <c r="L1440" i="7" s="1"/>
  <c r="K1376" i="7"/>
  <c r="L1376" i="7" s="1"/>
  <c r="H1376" i="7"/>
  <c r="K1318" i="7"/>
  <c r="L1318" i="7" s="1"/>
  <c r="H1318" i="7"/>
  <c r="K1256" i="7"/>
  <c r="L1256" i="7" s="1"/>
  <c r="H1256" i="7"/>
  <c r="K1054" i="7"/>
  <c r="L1054" i="7" s="1"/>
  <c r="H1054" i="7"/>
  <c r="K924" i="7"/>
  <c r="L924" i="7" s="1"/>
  <c r="H924" i="7"/>
  <c r="K804" i="7"/>
  <c r="L804" i="7" s="1"/>
  <c r="H804" i="7"/>
  <c r="K752" i="7"/>
  <c r="L752" i="7" s="1"/>
  <c r="H752" i="7"/>
  <c r="K668" i="7"/>
  <c r="L668" i="7" s="1"/>
  <c r="H668" i="7"/>
  <c r="K592" i="7"/>
  <c r="L592" i="7" s="1"/>
  <c r="H592" i="7"/>
  <c r="K516" i="7"/>
  <c r="L516" i="7" s="1"/>
  <c r="H516" i="7"/>
  <c r="K472" i="7"/>
  <c r="L472" i="7" s="1"/>
  <c r="H472" i="7"/>
  <c r="H440" i="7"/>
  <c r="K440" i="7"/>
  <c r="L440" i="7" s="1"/>
  <c r="H1422" i="7"/>
  <c r="K1422" i="7"/>
  <c r="L1422" i="7" s="1"/>
  <c r="H1345" i="7"/>
  <c r="K1345" i="7"/>
  <c r="L1345" i="7" s="1"/>
  <c r="K1290" i="7"/>
  <c r="L1290" i="7" s="1"/>
  <c r="H1290" i="7"/>
  <c r="K1100" i="7"/>
  <c r="L1100" i="7" s="1"/>
  <c r="H1100" i="7"/>
  <c r="K1628" i="7"/>
  <c r="L1628" i="7" s="1"/>
  <c r="H1628" i="7"/>
  <c r="H1563" i="7"/>
  <c r="K1563" i="7"/>
  <c r="L1563" i="7" s="1"/>
  <c r="K1509" i="7"/>
  <c r="L1509" i="7" s="1"/>
  <c r="H1509" i="7"/>
  <c r="H1445" i="7"/>
  <c r="K1445" i="7"/>
  <c r="L1445" i="7" s="1"/>
  <c r="K1378" i="7"/>
  <c r="L1378" i="7" s="1"/>
  <c r="H1378" i="7"/>
  <c r="H1301" i="7"/>
  <c r="K1301" i="7"/>
  <c r="L1301" i="7" s="1"/>
  <c r="K690" i="7"/>
  <c r="L690" i="7" s="1"/>
  <c r="H690" i="7"/>
  <c r="H526" i="7"/>
  <c r="K526" i="7"/>
  <c r="L526" i="7" s="1"/>
  <c r="K434" i="7"/>
  <c r="L434" i="7" s="1"/>
  <c r="H434" i="7"/>
  <c r="H402" i="7"/>
  <c r="K402" i="7"/>
  <c r="L402" i="7" s="1"/>
  <c r="K370" i="7"/>
  <c r="L370" i="7" s="1"/>
  <c r="H370" i="7"/>
  <c r="K338" i="7"/>
  <c r="L338" i="7" s="1"/>
  <c r="H338" i="7"/>
  <c r="K306" i="7"/>
  <c r="L306" i="7" s="1"/>
  <c r="H306" i="7"/>
  <c r="K274" i="7"/>
  <c r="L274" i="7" s="1"/>
  <c r="H274" i="7"/>
  <c r="K242" i="7"/>
  <c r="L242" i="7" s="1"/>
  <c r="H242" i="7"/>
  <c r="K210" i="7"/>
  <c r="L210" i="7" s="1"/>
  <c r="H210" i="7"/>
  <c r="K178" i="7"/>
  <c r="L178" i="7" s="1"/>
  <c r="H178" i="7"/>
  <c r="K146" i="7"/>
  <c r="L146" i="7" s="1"/>
  <c r="H146" i="7"/>
  <c r="H114" i="7"/>
  <c r="K114" i="7"/>
  <c r="L114" i="7" s="1"/>
  <c r="K82" i="7"/>
  <c r="K50" i="7"/>
  <c r="K1060" i="7"/>
  <c r="L1060" i="7" s="1"/>
  <c r="H1060" i="7"/>
  <c r="K762" i="7"/>
  <c r="L762" i="7" s="1"/>
  <c r="H762" i="7"/>
  <c r="K704" i="7"/>
  <c r="L704" i="7" s="1"/>
  <c r="H704" i="7"/>
  <c r="H654" i="7"/>
  <c r="K654" i="7"/>
  <c r="L654" i="7" s="1"/>
  <c r="H504" i="7"/>
  <c r="K504" i="7"/>
  <c r="L504" i="7" s="1"/>
  <c r="K1032" i="7"/>
  <c r="L1032" i="7" s="1"/>
  <c r="H1032" i="7"/>
  <c r="K948" i="7"/>
  <c r="L948" i="7" s="1"/>
  <c r="H948" i="7"/>
  <c r="H660" i="7"/>
  <c r="K660" i="7"/>
  <c r="L660" i="7" s="1"/>
  <c r="H556" i="7"/>
  <c r="K556" i="7"/>
  <c r="L556" i="7" s="1"/>
  <c r="H473" i="7"/>
  <c r="K473" i="7"/>
  <c r="L473" i="7" s="1"/>
  <c r="K183" i="7"/>
  <c r="L183" i="7" s="1"/>
  <c r="H183" i="7"/>
  <c r="K35" i="7"/>
  <c r="K261" i="7"/>
  <c r="L261" i="7" s="1"/>
  <c r="H261" i="7"/>
  <c r="K153" i="7"/>
  <c r="L153" i="7" s="1"/>
  <c r="H153" i="7"/>
  <c r="K45" i="7"/>
  <c r="K177" i="7"/>
  <c r="L177" i="7" s="1"/>
  <c r="H177" i="7"/>
  <c r="K343" i="7"/>
  <c r="L343" i="7" s="1"/>
  <c r="H343" i="7"/>
  <c r="K235" i="7"/>
  <c r="L235" i="7" s="1"/>
  <c r="H235" i="7"/>
  <c r="K123" i="7"/>
  <c r="L123" i="7" s="1"/>
  <c r="H123" i="7"/>
  <c r="K3020" i="7"/>
  <c r="L3020" i="7" s="1"/>
  <c r="H3020" i="7"/>
  <c r="H2754" i="7"/>
  <c r="K2754" i="7"/>
  <c r="L2754" i="7" s="1"/>
  <c r="H3017" i="7"/>
  <c r="K3017" i="7"/>
  <c r="L3017" i="7" s="1"/>
  <c r="K2538" i="7"/>
  <c r="L2538" i="7" s="1"/>
  <c r="H2538" i="7"/>
  <c r="K2863" i="7"/>
  <c r="L2863" i="7" s="1"/>
  <c r="H2863" i="7"/>
  <c r="H2362" i="7"/>
  <c r="K2362" i="7"/>
  <c r="L2362" i="7" s="1"/>
  <c r="H2193" i="7"/>
  <c r="K2193" i="7"/>
  <c r="L2193" i="7" s="1"/>
  <c r="K2913" i="7"/>
  <c r="L2913" i="7" s="1"/>
  <c r="H2913" i="7"/>
  <c r="K2653" i="7"/>
  <c r="L2653" i="7" s="1"/>
  <c r="H2653" i="7"/>
  <c r="K2492" i="7"/>
  <c r="L2492" i="7" s="1"/>
  <c r="H2492" i="7"/>
  <c r="H2344" i="7"/>
  <c r="K2344" i="7"/>
  <c r="L2344" i="7" s="1"/>
  <c r="K2109" i="7"/>
  <c r="L2109" i="7" s="1"/>
  <c r="H2109" i="7"/>
  <c r="K2934" i="7"/>
  <c r="L2934" i="7" s="1"/>
  <c r="H2934" i="7"/>
  <c r="H2802" i="7"/>
  <c r="K2802" i="7"/>
  <c r="L2802" i="7" s="1"/>
  <c r="K2670" i="7"/>
  <c r="L2670" i="7" s="1"/>
  <c r="H2670" i="7"/>
  <c r="H2189" i="7"/>
  <c r="K2189" i="7"/>
  <c r="L2189" i="7" s="1"/>
  <c r="K2968" i="7"/>
  <c r="L2968" i="7" s="1"/>
  <c r="H2968" i="7"/>
  <c r="H2909" i="7"/>
  <c r="K2909" i="7"/>
  <c r="L2909" i="7" s="1"/>
  <c r="H2819" i="7"/>
  <c r="K2819" i="7"/>
  <c r="L2819" i="7" s="1"/>
  <c r="H2488" i="7"/>
  <c r="K2488" i="7"/>
  <c r="L2488" i="7" s="1"/>
  <c r="H2468" i="7"/>
  <c r="K2468" i="7"/>
  <c r="L2468" i="7" s="1"/>
  <c r="H2340" i="7"/>
  <c r="K2340" i="7"/>
  <c r="L2340" i="7" s="1"/>
  <c r="K1950" i="7"/>
  <c r="L1950" i="7" s="1"/>
  <c r="H1950" i="7"/>
  <c r="H2008" i="7"/>
  <c r="K2008" i="7"/>
  <c r="L2008" i="7" s="1"/>
  <c r="H2507" i="7"/>
  <c r="K2507" i="7"/>
  <c r="L2507" i="7" s="1"/>
  <c r="H1683" i="7"/>
  <c r="K1683" i="7"/>
  <c r="L1683" i="7" s="1"/>
  <c r="K2514" i="7"/>
  <c r="L2514" i="7" s="1"/>
  <c r="H2514" i="7"/>
  <c r="K2256" i="7"/>
  <c r="L2256" i="7" s="1"/>
  <c r="H2256" i="7"/>
  <c r="K2166" i="7"/>
  <c r="L2166" i="7" s="1"/>
  <c r="H2166" i="7"/>
  <c r="H2487" i="7"/>
  <c r="K2487" i="7"/>
  <c r="L2487" i="7" s="1"/>
  <c r="K2391" i="7"/>
  <c r="L2391" i="7" s="1"/>
  <c r="H2391" i="7"/>
  <c r="K1840" i="7"/>
  <c r="L1840" i="7" s="1"/>
  <c r="H1840" i="7"/>
  <c r="H1585" i="7"/>
  <c r="K1585" i="7"/>
  <c r="L1585" i="7" s="1"/>
  <c r="H1329" i="7"/>
  <c r="K1329" i="7"/>
  <c r="L1329" i="7" s="1"/>
  <c r="K1123" i="7"/>
  <c r="L1123" i="7" s="1"/>
  <c r="H1123" i="7"/>
  <c r="K1977" i="7"/>
  <c r="L1977" i="7" s="1"/>
  <c r="H1977" i="7"/>
  <c r="H1777" i="7"/>
  <c r="K1777" i="7"/>
  <c r="L1777" i="7" s="1"/>
  <c r="K1614" i="7"/>
  <c r="L1614" i="7" s="1"/>
  <c r="H1614" i="7"/>
  <c r="H2076" i="7"/>
  <c r="K2076" i="7"/>
  <c r="L2076" i="7" s="1"/>
  <c r="H1875" i="7"/>
  <c r="K1875" i="7"/>
  <c r="L1875" i="7" s="1"/>
  <c r="K1395" i="7"/>
  <c r="L1395" i="7" s="1"/>
  <c r="H1395" i="7"/>
  <c r="H1453" i="7"/>
  <c r="K1453" i="7"/>
  <c r="L1453" i="7" s="1"/>
  <c r="K2531" i="7"/>
  <c r="L2531" i="7" s="1"/>
  <c r="H2531" i="7"/>
  <c r="H1769" i="7"/>
  <c r="K1769" i="7"/>
  <c r="L1769" i="7" s="1"/>
  <c r="H1571" i="7"/>
  <c r="K1571" i="7"/>
  <c r="L1571" i="7" s="1"/>
  <c r="K2626" i="7"/>
  <c r="L2626" i="7" s="1"/>
  <c r="H2626" i="7"/>
  <c r="H1540" i="7"/>
  <c r="K1540" i="7"/>
  <c r="L1540" i="7" s="1"/>
  <c r="K2107" i="7"/>
  <c r="L2107" i="7" s="1"/>
  <c r="H2107" i="7"/>
  <c r="K2405" i="7"/>
  <c r="L2405" i="7" s="1"/>
  <c r="H2405" i="7"/>
  <c r="K1884" i="7"/>
  <c r="L1884" i="7" s="1"/>
  <c r="H1884" i="7"/>
  <c r="K1608" i="7"/>
  <c r="L1608" i="7" s="1"/>
  <c r="H1608" i="7"/>
  <c r="K1358" i="7"/>
  <c r="L1358" i="7" s="1"/>
  <c r="H1358" i="7"/>
  <c r="H1582" i="7"/>
  <c r="K1582" i="7"/>
  <c r="L1582" i="7" s="1"/>
  <c r="K2232" i="7"/>
  <c r="L2232" i="7" s="1"/>
  <c r="H2232" i="7"/>
  <c r="K2103" i="7"/>
  <c r="L2103" i="7" s="1"/>
  <c r="H2103" i="7"/>
  <c r="H1847" i="7"/>
  <c r="K1847" i="7"/>
  <c r="L1847" i="7" s="1"/>
  <c r="H1458" i="7"/>
  <c r="K1458" i="7"/>
  <c r="L1458" i="7" s="1"/>
  <c r="K1092" i="7"/>
  <c r="L1092" i="7" s="1"/>
  <c r="H1092" i="7"/>
  <c r="K450" i="7"/>
  <c r="L450" i="7" s="1"/>
  <c r="H450" i="7"/>
  <c r="H2060" i="7"/>
  <c r="K2060" i="7"/>
  <c r="L2060" i="7" s="1"/>
  <c r="K2634" i="7"/>
  <c r="L2634" i="7" s="1"/>
  <c r="H2634" i="7"/>
  <c r="K2335" i="7"/>
  <c r="L2335" i="7" s="1"/>
  <c r="H2335" i="7"/>
  <c r="K1882" i="7"/>
  <c r="L1882" i="7" s="1"/>
  <c r="H1882" i="7"/>
  <c r="K1722" i="7"/>
  <c r="L1722" i="7" s="1"/>
  <c r="H1722" i="7"/>
  <c r="H2543" i="7"/>
  <c r="K2543" i="7"/>
  <c r="L2543" i="7" s="1"/>
  <c r="K2637" i="7"/>
  <c r="L2637" i="7" s="1"/>
  <c r="H2637" i="7"/>
  <c r="H1548" i="7"/>
  <c r="K1548" i="7"/>
  <c r="L1548" i="7" s="1"/>
  <c r="K2049" i="7"/>
  <c r="L2049" i="7" s="1"/>
  <c r="H2049" i="7"/>
  <c r="K1811" i="7"/>
  <c r="L1811" i="7" s="1"/>
  <c r="H1811" i="7"/>
  <c r="K1294" i="7"/>
  <c r="L1294" i="7" s="1"/>
  <c r="H1294" i="7"/>
  <c r="K1052" i="7"/>
  <c r="L1052" i="7" s="1"/>
  <c r="H1052" i="7"/>
  <c r="K1822" i="7"/>
  <c r="L1822" i="7" s="1"/>
  <c r="H1822" i="7"/>
  <c r="H2118" i="7"/>
  <c r="K2118" i="7"/>
  <c r="L2118" i="7" s="1"/>
  <c r="K1919" i="7"/>
  <c r="L1919" i="7" s="1"/>
  <c r="H1919" i="7"/>
  <c r="K1716" i="7"/>
  <c r="L1716" i="7" s="1"/>
  <c r="H1716" i="7"/>
  <c r="H1106" i="7"/>
  <c r="K1106" i="7"/>
  <c r="L1106" i="7" s="1"/>
  <c r="K890" i="7"/>
  <c r="L890" i="7" s="1"/>
  <c r="H890" i="7"/>
  <c r="K460" i="7"/>
  <c r="L460" i="7" s="1"/>
  <c r="H460" i="7"/>
  <c r="H2789" i="7"/>
  <c r="K2789" i="7"/>
  <c r="L2789" i="7" s="1"/>
  <c r="H2517" i="7"/>
  <c r="K2517" i="7"/>
  <c r="L2517" i="7" s="1"/>
  <c r="K1764" i="7"/>
  <c r="L1764" i="7" s="1"/>
  <c r="H1764" i="7"/>
  <c r="H1562" i="7"/>
  <c r="K1562" i="7"/>
  <c r="L1562" i="7" s="1"/>
  <c r="K1470" i="7"/>
  <c r="L1470" i="7" s="1"/>
  <c r="H1470" i="7"/>
  <c r="K38" i="7"/>
  <c r="H1235" i="7"/>
  <c r="H2254" i="7"/>
  <c r="H289" i="7"/>
  <c r="H1057" i="7"/>
  <c r="H801" i="7"/>
  <c r="H781" i="7"/>
  <c r="H2856" i="7"/>
  <c r="H1209" i="7"/>
  <c r="H953" i="7"/>
  <c r="H2747" i="7"/>
  <c r="H2900" i="7"/>
  <c r="H1219" i="7"/>
  <c r="H2877" i="7"/>
  <c r="H2930" i="7"/>
  <c r="H2334" i="7"/>
  <c r="H2206" i="7"/>
  <c r="H863" i="7"/>
  <c r="L1213" i="7"/>
  <c r="L1185" i="7"/>
  <c r="L929" i="7"/>
  <c r="L673" i="7"/>
  <c r="L417" i="7"/>
  <c r="H303" i="7"/>
  <c r="L2683" i="7"/>
  <c r="H2873" i="7"/>
  <c r="L593" i="7"/>
  <c r="L895" i="7"/>
  <c r="L1235" i="7"/>
  <c r="L869" i="7"/>
  <c r="L1936" i="7"/>
  <c r="H484" i="7"/>
  <c r="H1287" i="7"/>
  <c r="H1227" i="7"/>
  <c r="H2343" i="7"/>
  <c r="L2757" i="7"/>
  <c r="L1495" i="7"/>
  <c r="H2376" i="7"/>
  <c r="H1198" i="7"/>
  <c r="H1904" i="7"/>
  <c r="H1366" i="7"/>
  <c r="H166" i="7"/>
  <c r="H1004" i="7"/>
  <c r="H2779" i="7"/>
  <c r="H329" i="7"/>
  <c r="H2638" i="7"/>
  <c r="H1817" i="7"/>
  <c r="L862" i="7"/>
  <c r="L1134" i="7"/>
  <c r="L2404" i="7"/>
  <c r="H1594" i="7"/>
  <c r="H2329" i="7"/>
  <c r="H1557" i="7"/>
  <c r="H2524" i="7"/>
  <c r="H638" i="7"/>
  <c r="H457" i="7"/>
  <c r="L2440" i="7"/>
  <c r="L1627" i="7"/>
  <c r="L2355" i="7"/>
  <c r="L1554" i="7"/>
  <c r="L1728" i="7"/>
  <c r="L320" i="7"/>
  <c r="L2358" i="7"/>
  <c r="L2788" i="7"/>
  <c r="L1450" i="7"/>
  <c r="H1293" i="7"/>
  <c r="H622" i="7"/>
  <c r="H2454" i="7"/>
  <c r="H3009" i="7"/>
  <c r="K3009" i="7"/>
  <c r="L3009" i="7" s="1"/>
  <c r="K2866" i="7"/>
  <c r="L2866" i="7" s="1"/>
  <c r="H2866" i="7"/>
  <c r="K2834" i="7"/>
  <c r="L2834" i="7" s="1"/>
  <c r="H2834" i="7"/>
  <c r="H2746" i="7"/>
  <c r="K2746" i="7"/>
  <c r="L2746" i="7" s="1"/>
  <c r="H2982" i="7"/>
  <c r="K2982" i="7"/>
  <c r="L2982" i="7" s="1"/>
  <c r="K2782" i="7"/>
  <c r="L2782" i="7" s="1"/>
  <c r="H2782" i="7"/>
  <c r="H3006" i="7"/>
  <c r="K3006" i="7"/>
  <c r="L3006" i="7" s="1"/>
  <c r="K2762" i="7"/>
  <c r="L2762" i="7" s="1"/>
  <c r="H2762" i="7"/>
  <c r="H2706" i="7"/>
  <c r="K2706" i="7"/>
  <c r="L2706" i="7" s="1"/>
  <c r="K2663" i="7"/>
  <c r="L2663" i="7" s="1"/>
  <c r="H2663" i="7"/>
  <c r="H2580" i="7"/>
  <c r="K2580" i="7"/>
  <c r="L2580" i="7" s="1"/>
  <c r="H2523" i="7"/>
  <c r="K2523" i="7"/>
  <c r="L2523" i="7" s="1"/>
  <c r="H2970" i="7"/>
  <c r="K2970" i="7"/>
  <c r="L2970" i="7" s="1"/>
  <c r="K2482" i="7"/>
  <c r="L2482" i="7" s="1"/>
  <c r="H2482" i="7"/>
  <c r="K2450" i="7"/>
  <c r="L2450" i="7" s="1"/>
  <c r="H2450" i="7"/>
  <c r="K2418" i="7"/>
  <c r="L2418" i="7" s="1"/>
  <c r="H2418" i="7"/>
  <c r="K2386" i="7"/>
  <c r="L2386" i="7" s="1"/>
  <c r="H2386" i="7"/>
  <c r="K2354" i="7"/>
  <c r="L2354" i="7" s="1"/>
  <c r="H2354" i="7"/>
  <c r="H2217" i="7"/>
  <c r="K2217" i="7"/>
  <c r="L2217" i="7" s="1"/>
  <c r="K2185" i="7"/>
  <c r="L2185" i="7" s="1"/>
  <c r="H2185" i="7"/>
  <c r="K2140" i="7"/>
  <c r="L2140" i="7" s="1"/>
  <c r="H2140" i="7"/>
  <c r="K2024" i="7"/>
  <c r="L2024" i="7" s="1"/>
  <c r="H2024" i="7"/>
  <c r="H2704" i="7"/>
  <c r="K2704" i="7"/>
  <c r="L2704" i="7" s="1"/>
  <c r="K2848" i="7"/>
  <c r="L2848" i="7" s="1"/>
  <c r="H2848" i="7"/>
  <c r="K2812" i="7"/>
  <c r="L2812" i="7" s="1"/>
  <c r="H2812" i="7"/>
  <c r="K2772" i="7"/>
  <c r="L2772" i="7" s="1"/>
  <c r="H2772" i="7"/>
  <c r="H2999" i="7"/>
  <c r="K2999" i="7"/>
  <c r="L2999" i="7" s="1"/>
  <c r="K2953" i="7"/>
  <c r="L2953" i="7" s="1"/>
  <c r="H2953" i="7"/>
  <c r="K2742" i="7"/>
  <c r="L2742" i="7" s="1"/>
  <c r="H2742" i="7"/>
  <c r="K2983" i="7"/>
  <c r="L2983" i="7" s="1"/>
  <c r="H2983" i="7"/>
  <c r="K2929" i="7"/>
  <c r="L2929" i="7" s="1"/>
  <c r="H2929" i="7"/>
  <c r="K2726" i="7"/>
  <c r="L2726" i="7" s="1"/>
  <c r="H2726" i="7"/>
  <c r="K2685" i="7"/>
  <c r="L2685" i="7" s="1"/>
  <c r="H2685" i="7"/>
  <c r="K2644" i="7"/>
  <c r="L2644" i="7" s="1"/>
  <c r="H2644" i="7"/>
  <c r="K2595" i="7"/>
  <c r="L2595" i="7" s="1"/>
  <c r="H2595" i="7"/>
  <c r="H2549" i="7"/>
  <c r="K2549" i="7"/>
  <c r="L2549" i="7" s="1"/>
  <c r="K3010" i="7"/>
  <c r="L3010" i="7" s="1"/>
  <c r="H3010" i="7"/>
  <c r="H2464" i="7"/>
  <c r="K2464" i="7"/>
  <c r="L2464" i="7" s="1"/>
  <c r="K2164" i="7"/>
  <c r="L2164" i="7" s="1"/>
  <c r="H2164" i="7"/>
  <c r="K2080" i="7"/>
  <c r="L2080" i="7" s="1"/>
  <c r="H2080" i="7"/>
  <c r="K1934" i="7"/>
  <c r="L1934" i="7" s="1"/>
  <c r="H1934" i="7"/>
  <c r="K2998" i="7"/>
  <c r="L2998" i="7" s="1"/>
  <c r="H2998" i="7"/>
  <c r="H2894" i="7"/>
  <c r="K2894" i="7"/>
  <c r="L2894" i="7" s="1"/>
  <c r="H2862" i="7"/>
  <c r="K2862" i="7"/>
  <c r="L2862" i="7" s="1"/>
  <c r="K2830" i="7"/>
  <c r="L2830" i="7" s="1"/>
  <c r="H2830" i="7"/>
  <c r="H2794" i="7"/>
  <c r="K2794" i="7"/>
  <c r="L2794" i="7" s="1"/>
  <c r="H2735" i="7"/>
  <c r="K2735" i="7"/>
  <c r="L2735" i="7" s="1"/>
  <c r="H2978" i="7"/>
  <c r="K2978" i="7"/>
  <c r="L2978" i="7" s="1"/>
  <c r="K2922" i="7"/>
  <c r="L2922" i="7" s="1"/>
  <c r="H2922" i="7"/>
  <c r="H2773" i="7"/>
  <c r="K2773" i="7"/>
  <c r="L2773" i="7" s="1"/>
  <c r="H3002" i="7"/>
  <c r="K3002" i="7"/>
  <c r="L3002" i="7" s="1"/>
  <c r="K2954" i="7"/>
  <c r="L2954" i="7" s="1"/>
  <c r="H2954" i="7"/>
  <c r="H2906" i="7"/>
  <c r="K2906" i="7"/>
  <c r="L2906" i="7" s="1"/>
  <c r="H2758" i="7"/>
  <c r="K2758" i="7"/>
  <c r="L2758" i="7" s="1"/>
  <c r="H2699" i="7"/>
  <c r="K2699" i="7"/>
  <c r="L2699" i="7" s="1"/>
  <c r="K2659" i="7"/>
  <c r="L2659" i="7" s="1"/>
  <c r="H2659" i="7"/>
  <c r="K2619" i="7"/>
  <c r="L2619" i="7" s="1"/>
  <c r="H2619" i="7"/>
  <c r="H2576" i="7"/>
  <c r="K2576" i="7"/>
  <c r="L2576" i="7" s="1"/>
  <c r="H2505" i="7"/>
  <c r="K2505" i="7"/>
  <c r="L2505" i="7" s="1"/>
  <c r="K2962" i="7"/>
  <c r="L2962" i="7" s="1"/>
  <c r="H2962" i="7"/>
  <c r="H2478" i="7"/>
  <c r="K2478" i="7"/>
  <c r="L2478" i="7" s="1"/>
  <c r="H2446" i="7"/>
  <c r="K2446" i="7"/>
  <c r="L2446" i="7" s="1"/>
  <c r="H2414" i="7"/>
  <c r="K2414" i="7"/>
  <c r="L2414" i="7" s="1"/>
  <c r="H2382" i="7"/>
  <c r="K2382" i="7"/>
  <c r="L2382" i="7" s="1"/>
  <c r="H2350" i="7"/>
  <c r="K2350" i="7"/>
  <c r="L2350" i="7" s="1"/>
  <c r="K2213" i="7"/>
  <c r="L2213" i="7" s="1"/>
  <c r="H2213" i="7"/>
  <c r="H2134" i="7"/>
  <c r="K2134" i="7"/>
  <c r="L2134" i="7" s="1"/>
  <c r="K1988" i="7"/>
  <c r="L1988" i="7" s="1"/>
  <c r="H1988" i="7"/>
  <c r="K2666" i="7"/>
  <c r="L2666" i="7" s="1"/>
  <c r="H2666" i="7"/>
  <c r="K2992" i="7"/>
  <c r="L2992" i="7" s="1"/>
  <c r="H2992" i="7"/>
  <c r="H2901" i="7"/>
  <c r="K2901" i="7"/>
  <c r="L2901" i="7" s="1"/>
  <c r="K2738" i="7"/>
  <c r="L2738" i="7" s="1"/>
  <c r="H2738" i="7"/>
  <c r="K2979" i="7"/>
  <c r="L2979" i="7" s="1"/>
  <c r="H2979" i="7"/>
  <c r="H2925" i="7"/>
  <c r="K2925" i="7"/>
  <c r="L2925" i="7" s="1"/>
  <c r="H2781" i="7"/>
  <c r="K2781" i="7"/>
  <c r="L2781" i="7" s="1"/>
  <c r="K2717" i="7"/>
  <c r="L2717" i="7" s="1"/>
  <c r="H2717" i="7"/>
  <c r="K2680" i="7"/>
  <c r="L2680" i="7" s="1"/>
  <c r="H2680" i="7"/>
  <c r="K2640" i="7"/>
  <c r="L2640" i="7" s="1"/>
  <c r="H2640" i="7"/>
  <c r="K2591" i="7"/>
  <c r="L2591" i="7" s="1"/>
  <c r="H2591" i="7"/>
  <c r="H2545" i="7"/>
  <c r="K2545" i="7"/>
  <c r="L2545" i="7" s="1"/>
  <c r="H2997" i="7"/>
  <c r="K2997" i="7"/>
  <c r="L2997" i="7" s="1"/>
  <c r="H2897" i="7"/>
  <c r="K2897" i="7"/>
  <c r="L2897" i="7" s="1"/>
  <c r="H2460" i="7"/>
  <c r="K2460" i="7"/>
  <c r="L2460" i="7" s="1"/>
  <c r="K2428" i="7"/>
  <c r="L2428" i="7" s="1"/>
  <c r="H2428" i="7"/>
  <c r="K2396" i="7"/>
  <c r="L2396" i="7" s="1"/>
  <c r="H2396" i="7"/>
  <c r="H2364" i="7"/>
  <c r="K2364" i="7"/>
  <c r="L2364" i="7" s="1"/>
  <c r="H2159" i="7"/>
  <c r="K2159" i="7"/>
  <c r="L2159" i="7" s="1"/>
  <c r="K2063" i="7"/>
  <c r="L2063" i="7" s="1"/>
  <c r="H2063" i="7"/>
  <c r="K1918" i="7"/>
  <c r="L1918" i="7" s="1"/>
  <c r="H1918" i="7"/>
  <c r="K2123" i="7"/>
  <c r="L2123" i="7" s="1"/>
  <c r="H2123" i="7"/>
  <c r="K2070" i="7"/>
  <c r="L2070" i="7" s="1"/>
  <c r="H2070" i="7"/>
  <c r="K1986" i="7"/>
  <c r="L1986" i="7" s="1"/>
  <c r="H1986" i="7"/>
  <c r="K2664" i="7"/>
  <c r="L2664" i="7" s="1"/>
  <c r="H2664" i="7"/>
  <c r="H2803" i="7"/>
  <c r="K2803" i="7"/>
  <c r="L2803" i="7" s="1"/>
  <c r="K2751" i="7"/>
  <c r="L2751" i="7" s="1"/>
  <c r="H2751" i="7"/>
  <c r="K2646" i="7"/>
  <c r="L2646" i="7" s="1"/>
  <c r="H2646" i="7"/>
  <c r="H2544" i="7"/>
  <c r="K2544" i="7"/>
  <c r="L2544" i="7" s="1"/>
  <c r="H1843" i="7"/>
  <c r="K1843" i="7"/>
  <c r="L1843" i="7" s="1"/>
  <c r="K1786" i="7"/>
  <c r="L1786" i="7" s="1"/>
  <c r="H1786" i="7"/>
  <c r="H1733" i="7"/>
  <c r="K1733" i="7"/>
  <c r="L1733" i="7" s="1"/>
  <c r="H1653" i="7"/>
  <c r="K1653" i="7"/>
  <c r="L1653" i="7" s="1"/>
  <c r="H1588" i="7"/>
  <c r="K1588" i="7"/>
  <c r="L1588" i="7" s="1"/>
  <c r="H2557" i="7"/>
  <c r="K2557" i="7"/>
  <c r="L2557" i="7" s="1"/>
  <c r="H2506" i="7"/>
  <c r="K2506" i="7"/>
  <c r="L2506" i="7" s="1"/>
  <c r="K2312" i="7"/>
  <c r="L2312" i="7" s="1"/>
  <c r="H2312" i="7"/>
  <c r="K2248" i="7"/>
  <c r="L2248" i="7" s="1"/>
  <c r="H2248" i="7"/>
  <c r="H2725" i="7"/>
  <c r="K2725" i="7"/>
  <c r="L2725" i="7" s="1"/>
  <c r="K2147" i="7"/>
  <c r="L2147" i="7" s="1"/>
  <c r="H2147" i="7"/>
  <c r="K2079" i="7"/>
  <c r="L2079" i="7" s="1"/>
  <c r="H2079" i="7"/>
  <c r="H1553" i="7"/>
  <c r="K1553" i="7"/>
  <c r="L1553" i="7" s="1"/>
  <c r="K1499" i="7"/>
  <c r="L1499" i="7" s="1"/>
  <c r="H1499" i="7"/>
  <c r="K1435" i="7"/>
  <c r="L1435" i="7" s="1"/>
  <c r="H1435" i="7"/>
  <c r="K2132" i="7"/>
  <c r="L2132" i="7" s="1"/>
  <c r="H2132" i="7"/>
  <c r="K2054" i="7"/>
  <c r="L2054" i="7" s="1"/>
  <c r="H2054" i="7"/>
  <c r="H2594" i="7"/>
  <c r="K2594" i="7"/>
  <c r="L2594" i="7" s="1"/>
  <c r="H2548" i="7"/>
  <c r="K2548" i="7"/>
  <c r="L2548" i="7" s="1"/>
  <c r="H2479" i="7"/>
  <c r="K2479" i="7"/>
  <c r="L2479" i="7" s="1"/>
  <c r="K2447" i="7"/>
  <c r="L2447" i="7" s="1"/>
  <c r="H2447" i="7"/>
  <c r="K2415" i="7"/>
  <c r="L2415" i="7" s="1"/>
  <c r="H2415" i="7"/>
  <c r="K2012" i="7"/>
  <c r="L2012" i="7" s="1"/>
  <c r="H2012" i="7"/>
  <c r="K1894" i="7"/>
  <c r="L1894" i="7" s="1"/>
  <c r="H1894" i="7"/>
  <c r="K1825" i="7"/>
  <c r="L1825" i="7" s="1"/>
  <c r="H1825" i="7"/>
  <c r="H1747" i="7"/>
  <c r="K1747" i="7"/>
  <c r="L1747" i="7" s="1"/>
  <c r="K1640" i="7"/>
  <c r="L1640" i="7" s="1"/>
  <c r="H1640" i="7"/>
  <c r="H1566" i="7"/>
  <c r="K1566" i="7"/>
  <c r="L1566" i="7" s="1"/>
  <c r="H1501" i="7"/>
  <c r="K1501" i="7"/>
  <c r="L1501" i="7" s="1"/>
  <c r="H1372" i="7"/>
  <c r="K1372" i="7"/>
  <c r="L1372" i="7" s="1"/>
  <c r="K1062" i="7"/>
  <c r="L1062" i="7" s="1"/>
  <c r="H1062" i="7"/>
  <c r="K1011" i="7"/>
  <c r="L1011" i="7" s="1"/>
  <c r="H1011" i="7"/>
  <c r="H1964" i="7"/>
  <c r="K1964" i="7"/>
  <c r="L1964" i="7" s="1"/>
  <c r="K1895" i="7"/>
  <c r="L1895" i="7" s="1"/>
  <c r="H1895" i="7"/>
  <c r="K1656" i="7"/>
  <c r="L1656" i="7" s="1"/>
  <c r="H1656" i="7"/>
  <c r="H1598" i="7"/>
  <c r="K1598" i="7"/>
  <c r="L1598" i="7" s="1"/>
  <c r="H1530" i="7"/>
  <c r="K1530" i="7"/>
  <c r="L1530" i="7" s="1"/>
  <c r="K2347" i="7"/>
  <c r="L2347" i="7" s="1"/>
  <c r="H2347" i="7"/>
  <c r="K2178" i="7"/>
  <c r="L2178" i="7" s="1"/>
  <c r="H2178" i="7"/>
  <c r="K2124" i="7"/>
  <c r="L2124" i="7" s="1"/>
  <c r="H2124" i="7"/>
  <c r="K2064" i="7"/>
  <c r="L2064" i="7" s="1"/>
  <c r="H2064" i="7"/>
  <c r="K1989" i="7"/>
  <c r="L1989" i="7" s="1"/>
  <c r="H1989" i="7"/>
  <c r="K1926" i="7"/>
  <c r="L1926" i="7" s="1"/>
  <c r="H1926" i="7"/>
  <c r="K1857" i="7"/>
  <c r="L1857" i="7" s="1"/>
  <c r="H1857" i="7"/>
  <c r="K1794" i="7"/>
  <c r="L1794" i="7" s="1"/>
  <c r="H1794" i="7"/>
  <c r="H1723" i="7"/>
  <c r="K1723" i="7"/>
  <c r="L1723" i="7" s="1"/>
  <c r="H1369" i="7"/>
  <c r="K1369" i="7"/>
  <c r="L1369" i="7" s="1"/>
  <c r="K1248" i="7"/>
  <c r="L1248" i="7" s="1"/>
  <c r="H1248" i="7"/>
  <c r="K739" i="7"/>
  <c r="L739" i="7" s="1"/>
  <c r="H739" i="7"/>
  <c r="K562" i="7"/>
  <c r="L562" i="7" s="1"/>
  <c r="H562" i="7"/>
  <c r="K468" i="7"/>
  <c r="L468" i="7" s="1"/>
  <c r="H468" i="7"/>
  <c r="H1411" i="7"/>
  <c r="K1411" i="7"/>
  <c r="L1411" i="7" s="1"/>
  <c r="K1274" i="7"/>
  <c r="L1274" i="7" s="1"/>
  <c r="H1274" i="7"/>
  <c r="K2823" i="7"/>
  <c r="L2823" i="7" s="1"/>
  <c r="H2823" i="7"/>
  <c r="H2588" i="7"/>
  <c r="K2588" i="7"/>
  <c r="L2588" i="7" s="1"/>
  <c r="K2321" i="7"/>
  <c r="L2321" i="7" s="1"/>
  <c r="H2321" i="7"/>
  <c r="K2289" i="7"/>
  <c r="L2289" i="7" s="1"/>
  <c r="H2289" i="7"/>
  <c r="K2257" i="7"/>
  <c r="L2257" i="7" s="1"/>
  <c r="H2257" i="7"/>
  <c r="H1860" i="7"/>
  <c r="K1860" i="7"/>
  <c r="L1860" i="7" s="1"/>
  <c r="K1812" i="7"/>
  <c r="L1812" i="7" s="1"/>
  <c r="H1812" i="7"/>
  <c r="H1757" i="7"/>
  <c r="K1757" i="7"/>
  <c r="L1757" i="7" s="1"/>
  <c r="K1693" i="7"/>
  <c r="L1693" i="7" s="1"/>
  <c r="H1693" i="7"/>
  <c r="K2611" i="7"/>
  <c r="L2611" i="7" s="1"/>
  <c r="H2611" i="7"/>
  <c r="H2165" i="7"/>
  <c r="K2165" i="7"/>
  <c r="L2165" i="7" s="1"/>
  <c r="K2106" i="7"/>
  <c r="L2106" i="7" s="1"/>
  <c r="H2106" i="7"/>
  <c r="K2040" i="7"/>
  <c r="L2040" i="7" s="1"/>
  <c r="H2040" i="7"/>
  <c r="H1523" i="7"/>
  <c r="K1523" i="7"/>
  <c r="L1523" i="7" s="1"/>
  <c r="H1464" i="7"/>
  <c r="K1464" i="7"/>
  <c r="L1464" i="7" s="1"/>
  <c r="H1407" i="7"/>
  <c r="K1407" i="7"/>
  <c r="L1407" i="7" s="1"/>
  <c r="K2083" i="7"/>
  <c r="L2083" i="7" s="1"/>
  <c r="H2083" i="7"/>
  <c r="K2019" i="7"/>
  <c r="L2019" i="7" s="1"/>
  <c r="H2019" i="7"/>
  <c r="K2609" i="7"/>
  <c r="L2609" i="7" s="1"/>
  <c r="H2609" i="7"/>
  <c r="H2572" i="7"/>
  <c r="K2572" i="7"/>
  <c r="L2572" i="7" s="1"/>
  <c r="H2461" i="7"/>
  <c r="K2461" i="7"/>
  <c r="L2461" i="7" s="1"/>
  <c r="K2429" i="7"/>
  <c r="L2429" i="7" s="1"/>
  <c r="H2429" i="7"/>
  <c r="K1983" i="7"/>
  <c r="L1983" i="7" s="1"/>
  <c r="H1983" i="7"/>
  <c r="K1914" i="7"/>
  <c r="L1914" i="7" s="1"/>
  <c r="H1914" i="7"/>
  <c r="K1776" i="7"/>
  <c r="L1776" i="7" s="1"/>
  <c r="H1776" i="7"/>
  <c r="K1714" i="7"/>
  <c r="L1714" i="7" s="1"/>
  <c r="H1714" i="7"/>
  <c r="H1597" i="7"/>
  <c r="K1597" i="7"/>
  <c r="L1597" i="7" s="1"/>
  <c r="H1527" i="7"/>
  <c r="K1527" i="7"/>
  <c r="L1527" i="7" s="1"/>
  <c r="H1403" i="7"/>
  <c r="K1403" i="7"/>
  <c r="L1403" i="7" s="1"/>
  <c r="K1347" i="7"/>
  <c r="L1347" i="7" s="1"/>
  <c r="H1347" i="7"/>
  <c r="K1276" i="7"/>
  <c r="L1276" i="7" s="1"/>
  <c r="H1276" i="7"/>
  <c r="H1923" i="7"/>
  <c r="K1923" i="7"/>
  <c r="L1923" i="7" s="1"/>
  <c r="K1863" i="7"/>
  <c r="L1863" i="7" s="1"/>
  <c r="H1863" i="7"/>
  <c r="K1796" i="7"/>
  <c r="L1796" i="7" s="1"/>
  <c r="H1796" i="7"/>
  <c r="H1731" i="7"/>
  <c r="K1731" i="7"/>
  <c r="L1731" i="7" s="1"/>
  <c r="K1674" i="7"/>
  <c r="L1674" i="7" s="1"/>
  <c r="H1674" i="7"/>
  <c r="K1632" i="7"/>
  <c r="L1632" i="7" s="1"/>
  <c r="H1632" i="7"/>
  <c r="H1565" i="7"/>
  <c r="K1565" i="7"/>
  <c r="L1565" i="7" s="1"/>
  <c r="H1491" i="7"/>
  <c r="K1491" i="7"/>
  <c r="L1491" i="7" s="1"/>
  <c r="K2224" i="7"/>
  <c r="L2224" i="7" s="1"/>
  <c r="H2224" i="7"/>
  <c r="K2152" i="7"/>
  <c r="L2152" i="7" s="1"/>
  <c r="H2152" i="7"/>
  <c r="K2093" i="7"/>
  <c r="L2093" i="7" s="1"/>
  <c r="H2093" i="7"/>
  <c r="K2033" i="7"/>
  <c r="L2033" i="7" s="1"/>
  <c r="H2033" i="7"/>
  <c r="K1951" i="7"/>
  <c r="L1951" i="7" s="1"/>
  <c r="H1951" i="7"/>
  <c r="K1827" i="7"/>
  <c r="L1827" i="7" s="1"/>
  <c r="H1827" i="7"/>
  <c r="K1768" i="7"/>
  <c r="L1768" i="7" s="1"/>
  <c r="H1768" i="7"/>
  <c r="H1426" i="7"/>
  <c r="K1426" i="7"/>
  <c r="L1426" i="7" s="1"/>
  <c r="H1309" i="7"/>
  <c r="K1309" i="7"/>
  <c r="L1309" i="7" s="1"/>
  <c r="K1028" i="7"/>
  <c r="L1028" i="7" s="1"/>
  <c r="H1028" i="7"/>
  <c r="H918" i="7"/>
  <c r="K918" i="7"/>
  <c r="L918" i="7" s="1"/>
  <c r="K846" i="7"/>
  <c r="L846" i="7" s="1"/>
  <c r="H846" i="7"/>
  <c r="K498" i="7"/>
  <c r="L498" i="7" s="1"/>
  <c r="H498" i="7"/>
  <c r="K1476" i="7"/>
  <c r="L1476" i="7" s="1"/>
  <c r="H1476" i="7"/>
  <c r="H1335" i="7"/>
  <c r="K1335" i="7"/>
  <c r="L1335" i="7" s="1"/>
  <c r="H2102" i="7"/>
  <c r="K2102" i="7"/>
  <c r="L2102" i="7" s="1"/>
  <c r="H2043" i="7"/>
  <c r="K2043" i="7"/>
  <c r="L2043" i="7" s="1"/>
  <c r="K1956" i="7"/>
  <c r="L1956" i="7" s="1"/>
  <c r="H1956" i="7"/>
  <c r="H2734" i="7"/>
  <c r="K2734" i="7"/>
  <c r="L2734" i="7" s="1"/>
  <c r="H2522" i="7"/>
  <c r="K2522" i="7"/>
  <c r="L2522" i="7" s="1"/>
  <c r="K1819" i="7"/>
  <c r="L1819" i="7" s="1"/>
  <c r="H1819" i="7"/>
  <c r="H1767" i="7"/>
  <c r="K1767" i="7"/>
  <c r="L1767" i="7" s="1"/>
  <c r="H1705" i="7"/>
  <c r="K1705" i="7"/>
  <c r="L1705" i="7" s="1"/>
  <c r="H1625" i="7"/>
  <c r="K1625" i="7"/>
  <c r="L1625" i="7" s="1"/>
  <c r="H1569" i="7"/>
  <c r="K1569" i="7"/>
  <c r="L1569" i="7" s="1"/>
  <c r="H2534" i="7"/>
  <c r="K2534" i="7"/>
  <c r="L2534" i="7" s="1"/>
  <c r="K2300" i="7"/>
  <c r="L2300" i="7" s="1"/>
  <c r="H2300" i="7"/>
  <c r="K2236" i="7"/>
  <c r="L2236" i="7" s="1"/>
  <c r="H2236" i="7"/>
  <c r="K2624" i="7"/>
  <c r="L2624" i="7" s="1"/>
  <c r="H2624" i="7"/>
  <c r="K2119" i="7"/>
  <c r="L2119" i="7" s="1"/>
  <c r="H2119" i="7"/>
  <c r="K1538" i="7"/>
  <c r="L1538" i="7" s="1"/>
  <c r="H1538" i="7"/>
  <c r="K1473" i="7"/>
  <c r="L1473" i="7" s="1"/>
  <c r="H1473" i="7"/>
  <c r="K2105" i="7"/>
  <c r="L2105" i="7" s="1"/>
  <c r="H2105" i="7"/>
  <c r="H2027" i="7"/>
  <c r="K2027" i="7"/>
  <c r="L2027" i="7" s="1"/>
  <c r="K1982" i="7"/>
  <c r="L1982" i="7" s="1"/>
  <c r="H1982" i="7"/>
  <c r="H2579" i="7"/>
  <c r="K2579" i="7"/>
  <c r="L2579" i="7" s="1"/>
  <c r="H2519" i="7"/>
  <c r="K2519" i="7"/>
  <c r="L2519" i="7" s="1"/>
  <c r="H2467" i="7"/>
  <c r="K2467" i="7"/>
  <c r="L2467" i="7" s="1"/>
  <c r="K2435" i="7"/>
  <c r="L2435" i="7" s="1"/>
  <c r="H2435" i="7"/>
  <c r="K1931" i="7"/>
  <c r="L1931" i="7" s="1"/>
  <c r="H1931" i="7"/>
  <c r="K1873" i="7"/>
  <c r="L1873" i="7" s="1"/>
  <c r="H1873" i="7"/>
  <c r="K1797" i="7"/>
  <c r="L1797" i="7" s="1"/>
  <c r="H1797" i="7"/>
  <c r="K1726" i="7"/>
  <c r="L1726" i="7" s="1"/>
  <c r="H1726" i="7"/>
  <c r="H1665" i="7"/>
  <c r="K1665" i="7"/>
  <c r="L1665" i="7" s="1"/>
  <c r="K1606" i="7"/>
  <c r="L1606" i="7" s="1"/>
  <c r="H1606" i="7"/>
  <c r="H1533" i="7"/>
  <c r="K1533" i="7"/>
  <c r="L1533" i="7" s="1"/>
  <c r="H1475" i="7"/>
  <c r="K1475" i="7"/>
  <c r="L1475" i="7" s="1"/>
  <c r="K1356" i="7"/>
  <c r="L1356" i="7" s="1"/>
  <c r="H1356" i="7"/>
  <c r="K1284" i="7"/>
  <c r="L1284" i="7" s="1"/>
  <c r="H1284" i="7"/>
  <c r="K1932" i="7"/>
  <c r="L1932" i="7" s="1"/>
  <c r="H1932" i="7"/>
  <c r="K1872" i="7"/>
  <c r="L1872" i="7" s="1"/>
  <c r="H1872" i="7"/>
  <c r="H1803" i="7"/>
  <c r="K1803" i="7"/>
  <c r="L1803" i="7" s="1"/>
  <c r="H1741" i="7"/>
  <c r="K1741" i="7"/>
  <c r="L1741" i="7" s="1"/>
  <c r="K1684" i="7"/>
  <c r="L1684" i="7" s="1"/>
  <c r="H1684" i="7"/>
  <c r="K1641" i="7"/>
  <c r="L1641" i="7" s="1"/>
  <c r="H1641" i="7"/>
  <c r="H1574" i="7"/>
  <c r="K1574" i="7"/>
  <c r="L1574" i="7" s="1"/>
  <c r="H2367" i="7"/>
  <c r="K2367" i="7"/>
  <c r="L2367" i="7" s="1"/>
  <c r="H2163" i="7"/>
  <c r="K2163" i="7"/>
  <c r="L2163" i="7" s="1"/>
  <c r="K2101" i="7"/>
  <c r="L2101" i="7" s="1"/>
  <c r="H2101" i="7"/>
  <c r="H2044" i="7"/>
  <c r="K2044" i="7"/>
  <c r="L2044" i="7" s="1"/>
  <c r="K1957" i="7"/>
  <c r="L1957" i="7" s="1"/>
  <c r="H1957" i="7"/>
  <c r="K1903" i="7"/>
  <c r="L1903" i="7" s="1"/>
  <c r="H1903" i="7"/>
  <c r="K1842" i="7"/>
  <c r="L1842" i="7" s="1"/>
  <c r="H1842" i="7"/>
  <c r="K1778" i="7"/>
  <c r="L1778" i="7" s="1"/>
  <c r="H1778" i="7"/>
  <c r="H1446" i="7"/>
  <c r="K1446" i="7"/>
  <c r="L1446" i="7" s="1"/>
  <c r="K928" i="7"/>
  <c r="L928" i="7" s="1"/>
  <c r="H928" i="7"/>
  <c r="K808" i="7"/>
  <c r="L808" i="7" s="1"/>
  <c r="H808" i="7"/>
  <c r="K444" i="7"/>
  <c r="L444" i="7" s="1"/>
  <c r="H444" i="7"/>
  <c r="K1350" i="7"/>
  <c r="L1350" i="7" s="1"/>
  <c r="H1350" i="7"/>
  <c r="H2818" i="7"/>
  <c r="K2818" i="7"/>
  <c r="L2818" i="7" s="1"/>
  <c r="H2778" i="7"/>
  <c r="K2778" i="7"/>
  <c r="L2778" i="7" s="1"/>
  <c r="H2703" i="7"/>
  <c r="K2703" i="7"/>
  <c r="L2703" i="7" s="1"/>
  <c r="K2570" i="7"/>
  <c r="L2570" i="7" s="1"/>
  <c r="H2570" i="7"/>
  <c r="H2509" i="7"/>
  <c r="K2509" i="7"/>
  <c r="L2509" i="7" s="1"/>
  <c r="K2317" i="7"/>
  <c r="L2317" i="7" s="1"/>
  <c r="H2317" i="7"/>
  <c r="K2285" i="7"/>
  <c r="L2285" i="7" s="1"/>
  <c r="H2285" i="7"/>
  <c r="H2253" i="7"/>
  <c r="K2253" i="7"/>
  <c r="L2253" i="7" s="1"/>
  <c r="K1807" i="7"/>
  <c r="L1807" i="7" s="1"/>
  <c r="H1807" i="7"/>
  <c r="K1752" i="7"/>
  <c r="L1752" i="7" s="1"/>
  <c r="H1752" i="7"/>
  <c r="K1688" i="7"/>
  <c r="L1688" i="7" s="1"/>
  <c r="H1688" i="7"/>
  <c r="H1611" i="7"/>
  <c r="K1611" i="7"/>
  <c r="L1611" i="7" s="1"/>
  <c r="K2587" i="7"/>
  <c r="L2587" i="7" s="1"/>
  <c r="H2587" i="7"/>
  <c r="K2516" i="7"/>
  <c r="L2516" i="7" s="1"/>
  <c r="H2516" i="7"/>
  <c r="K2154" i="7"/>
  <c r="L2154" i="7" s="1"/>
  <c r="H2154" i="7"/>
  <c r="K2696" i="7"/>
  <c r="L2696" i="7" s="1"/>
  <c r="H2696" i="7"/>
  <c r="K2654" i="7"/>
  <c r="L2654" i="7" s="1"/>
  <c r="H2654" i="7"/>
  <c r="K2097" i="7"/>
  <c r="L2097" i="7" s="1"/>
  <c r="H2097" i="7"/>
  <c r="K2031" i="7"/>
  <c r="L2031" i="7" s="1"/>
  <c r="H2031" i="7"/>
  <c r="H1516" i="7"/>
  <c r="K1516" i="7"/>
  <c r="L1516" i="7" s="1"/>
  <c r="K1452" i="7"/>
  <c r="L1452" i="7" s="1"/>
  <c r="H1452" i="7"/>
  <c r="K2146" i="7"/>
  <c r="L2146" i="7" s="1"/>
  <c r="H2146" i="7"/>
  <c r="K2078" i="7"/>
  <c r="L2078" i="7" s="1"/>
  <c r="H2078" i="7"/>
  <c r="K2015" i="7"/>
  <c r="L2015" i="7" s="1"/>
  <c r="H2015" i="7"/>
  <c r="K2605" i="7"/>
  <c r="L2605" i="7" s="1"/>
  <c r="H2605" i="7"/>
  <c r="H2565" i="7"/>
  <c r="K2565" i="7"/>
  <c r="L2565" i="7" s="1"/>
  <c r="K2489" i="7"/>
  <c r="L2489" i="7" s="1"/>
  <c r="H2489" i="7"/>
  <c r="H1976" i="7"/>
  <c r="K1976" i="7"/>
  <c r="L1976" i="7" s="1"/>
  <c r="K1909" i="7"/>
  <c r="L1909" i="7" s="1"/>
  <c r="H1909" i="7"/>
  <c r="K1845" i="7"/>
  <c r="L1845" i="7" s="1"/>
  <c r="H1845" i="7"/>
  <c r="K1766" i="7"/>
  <c r="L1766" i="7" s="1"/>
  <c r="H1766" i="7"/>
  <c r="H1707" i="7"/>
  <c r="K1707" i="7"/>
  <c r="L1707" i="7" s="1"/>
  <c r="H1655" i="7"/>
  <c r="K1655" i="7"/>
  <c r="L1655" i="7" s="1"/>
  <c r="H1590" i="7"/>
  <c r="K1590" i="7"/>
  <c r="L1590" i="7" s="1"/>
  <c r="H1396" i="7"/>
  <c r="K1396" i="7"/>
  <c r="L1396" i="7" s="1"/>
  <c r="K1332" i="7"/>
  <c r="L1332" i="7" s="1"/>
  <c r="H1332" i="7"/>
  <c r="K1264" i="7"/>
  <c r="L1264" i="7" s="1"/>
  <c r="H1264" i="7"/>
  <c r="K1190" i="7"/>
  <c r="L1190" i="7" s="1"/>
  <c r="H1190" i="7"/>
  <c r="K1140" i="7"/>
  <c r="L1140" i="7" s="1"/>
  <c r="H1140" i="7"/>
  <c r="K1072" i="7"/>
  <c r="L1072" i="7" s="1"/>
  <c r="H1072" i="7"/>
  <c r="K947" i="7"/>
  <c r="L947" i="7" s="1"/>
  <c r="H947" i="7"/>
  <c r="K1913" i="7"/>
  <c r="L1913" i="7" s="1"/>
  <c r="H1913" i="7"/>
  <c r="K1844" i="7"/>
  <c r="L1844" i="7" s="1"/>
  <c r="H1844" i="7"/>
  <c r="K1784" i="7"/>
  <c r="L1784" i="7" s="1"/>
  <c r="H1784" i="7"/>
  <c r="H1727" i="7"/>
  <c r="K1727" i="7"/>
  <c r="L1727" i="7" s="1"/>
  <c r="K1666" i="7"/>
  <c r="L1666" i="7" s="1"/>
  <c r="H1666" i="7"/>
  <c r="K1616" i="7"/>
  <c r="L1616" i="7" s="1"/>
  <c r="H1616" i="7"/>
  <c r="K2357" i="7"/>
  <c r="L2357" i="7" s="1"/>
  <c r="H2357" i="7"/>
  <c r="K2139" i="7"/>
  <c r="L2139" i="7" s="1"/>
  <c r="H2139" i="7"/>
  <c r="H2084" i="7"/>
  <c r="K2084" i="7"/>
  <c r="L2084" i="7" s="1"/>
  <c r="H2020" i="7"/>
  <c r="K2020" i="7"/>
  <c r="L2020" i="7" s="1"/>
  <c r="K1946" i="7"/>
  <c r="L1946" i="7" s="1"/>
  <c r="H1946" i="7"/>
  <c r="K1818" i="7"/>
  <c r="L1818" i="7" s="1"/>
  <c r="H1818" i="7"/>
  <c r="K1756" i="7"/>
  <c r="L1756" i="7" s="1"/>
  <c r="H1756" i="7"/>
  <c r="H1409" i="7"/>
  <c r="K1409" i="7"/>
  <c r="L1409" i="7" s="1"/>
  <c r="K1296" i="7"/>
  <c r="L1296" i="7" s="1"/>
  <c r="H1296" i="7"/>
  <c r="K1158" i="7"/>
  <c r="L1158" i="7" s="1"/>
  <c r="H1158" i="7"/>
  <c r="K1010" i="7"/>
  <c r="L1010" i="7" s="1"/>
  <c r="H1010" i="7"/>
  <c r="K938" i="7"/>
  <c r="L938" i="7" s="1"/>
  <c r="H938" i="7"/>
  <c r="K802" i="7"/>
  <c r="L802" i="7" s="1"/>
  <c r="H802" i="7"/>
  <c r="K490" i="7"/>
  <c r="L490" i="7" s="1"/>
  <c r="H490" i="7"/>
  <c r="H1462" i="7"/>
  <c r="K1462" i="7"/>
  <c r="L1462" i="7" s="1"/>
  <c r="H1325" i="7"/>
  <c r="K1325" i="7"/>
  <c r="L1325" i="7" s="1"/>
  <c r="H1449" i="7"/>
  <c r="K1449" i="7"/>
  <c r="L1449" i="7" s="1"/>
  <c r="K1387" i="7"/>
  <c r="L1387" i="7" s="1"/>
  <c r="H1387" i="7"/>
  <c r="K1326" i="7"/>
  <c r="L1326" i="7" s="1"/>
  <c r="H1326" i="7"/>
  <c r="H1269" i="7"/>
  <c r="K1269" i="7"/>
  <c r="L1269" i="7" s="1"/>
  <c r="H1074" i="7"/>
  <c r="K1074" i="7"/>
  <c r="L1074" i="7" s="1"/>
  <c r="K998" i="7"/>
  <c r="L998" i="7" s="1"/>
  <c r="H998" i="7"/>
  <c r="K810" i="7"/>
  <c r="L810" i="7" s="1"/>
  <c r="H810" i="7"/>
  <c r="K770" i="7"/>
  <c r="L770" i="7" s="1"/>
  <c r="H770" i="7"/>
  <c r="H688" i="7"/>
  <c r="K688" i="7"/>
  <c r="L688" i="7" s="1"/>
  <c r="K604" i="7"/>
  <c r="L604" i="7" s="1"/>
  <c r="H604" i="7"/>
  <c r="H532" i="7"/>
  <c r="K532" i="7"/>
  <c r="L532" i="7" s="1"/>
  <c r="H478" i="7"/>
  <c r="K478" i="7"/>
  <c r="L478" i="7" s="1"/>
  <c r="H1303" i="7"/>
  <c r="K1303" i="7"/>
  <c r="L1303" i="7" s="1"/>
  <c r="H1114" i="7"/>
  <c r="K1114" i="7"/>
  <c r="L1114" i="7" s="1"/>
  <c r="H1639" i="7"/>
  <c r="K1639" i="7"/>
  <c r="L1639" i="7" s="1"/>
  <c r="H1575" i="7"/>
  <c r="K1575" i="7"/>
  <c r="L1575" i="7" s="1"/>
  <c r="K1454" i="7"/>
  <c r="L1454" i="7" s="1"/>
  <c r="H1454" i="7"/>
  <c r="K1391" i="7"/>
  <c r="L1391" i="7" s="1"/>
  <c r="H1391" i="7"/>
  <c r="H1315" i="7"/>
  <c r="K1315" i="7"/>
  <c r="L1315" i="7" s="1"/>
  <c r="K1260" i="7"/>
  <c r="L1260" i="7" s="1"/>
  <c r="H1260" i="7"/>
  <c r="K754" i="7"/>
  <c r="L754" i="7" s="1"/>
  <c r="H754" i="7"/>
  <c r="K594" i="7"/>
  <c r="L594" i="7" s="1"/>
  <c r="H594" i="7"/>
  <c r="K546" i="7"/>
  <c r="L546" i="7" s="1"/>
  <c r="H546" i="7"/>
  <c r="H485" i="7"/>
  <c r="K485" i="7"/>
  <c r="L485" i="7" s="1"/>
  <c r="K408" i="7"/>
  <c r="L408" i="7" s="1"/>
  <c r="H408" i="7"/>
  <c r="K344" i="7"/>
  <c r="L344" i="7" s="1"/>
  <c r="H344" i="7"/>
  <c r="K312" i="7"/>
  <c r="L312" i="7" s="1"/>
  <c r="H312" i="7"/>
  <c r="K280" i="7"/>
  <c r="L280" i="7" s="1"/>
  <c r="H280" i="7"/>
  <c r="K248" i="7"/>
  <c r="L248" i="7" s="1"/>
  <c r="H248" i="7"/>
  <c r="H216" i="7"/>
  <c r="K216" i="7"/>
  <c r="L216" i="7" s="1"/>
  <c r="K184" i="7"/>
  <c r="L184" i="7" s="1"/>
  <c r="H184" i="7"/>
  <c r="K152" i="7"/>
  <c r="L152" i="7" s="1"/>
  <c r="H152" i="7"/>
  <c r="H120" i="7"/>
  <c r="K120" i="7"/>
  <c r="L120" i="7" s="1"/>
  <c r="K88" i="7"/>
  <c r="L88" i="7" s="1"/>
  <c r="H88" i="7"/>
  <c r="K56" i="7"/>
  <c r="K950" i="7"/>
  <c r="L950" i="7" s="1"/>
  <c r="H950" i="7"/>
  <c r="K816" i="7"/>
  <c r="L816" i="7" s="1"/>
  <c r="H816" i="7"/>
  <c r="K768" i="7"/>
  <c r="L768" i="7" s="1"/>
  <c r="H768" i="7"/>
  <c r="H616" i="7"/>
  <c r="K616" i="7"/>
  <c r="L616" i="7" s="1"/>
  <c r="H510" i="7"/>
  <c r="K510" i="7"/>
  <c r="L510" i="7" s="1"/>
  <c r="K1080" i="7"/>
  <c r="L1080" i="7" s="1"/>
  <c r="H1080" i="7"/>
  <c r="K1038" i="7"/>
  <c r="L1038" i="7" s="1"/>
  <c r="H1038" i="7"/>
  <c r="K904" i="7"/>
  <c r="L904" i="7" s="1"/>
  <c r="H904" i="7"/>
  <c r="H854" i="7"/>
  <c r="K854" i="7"/>
  <c r="L854" i="7" s="1"/>
  <c r="K756" i="7"/>
  <c r="L756" i="7" s="1"/>
  <c r="H756" i="7"/>
  <c r="H667" i="7"/>
  <c r="K667" i="7"/>
  <c r="L667" i="7" s="1"/>
  <c r="K211" i="7"/>
  <c r="L211" i="7" s="1"/>
  <c r="H211" i="7"/>
  <c r="K61" i="7"/>
  <c r="K173" i="7"/>
  <c r="L173" i="7" s="1"/>
  <c r="H173" i="7"/>
  <c r="K65" i="7"/>
  <c r="K205" i="7"/>
  <c r="L205" i="7" s="1"/>
  <c r="H205" i="7"/>
  <c r="K53" i="7"/>
  <c r="K255" i="7"/>
  <c r="L255" i="7" s="1"/>
  <c r="H255" i="7"/>
  <c r="K143" i="7"/>
  <c r="L143" i="7" s="1"/>
  <c r="H143" i="7"/>
  <c r="H1126" i="7"/>
  <c r="K1126" i="7"/>
  <c r="L1126" i="7" s="1"/>
  <c r="H1669" i="7"/>
  <c r="K1669" i="7"/>
  <c r="L1669" i="7" s="1"/>
  <c r="H1587" i="7"/>
  <c r="K1587" i="7"/>
  <c r="L1587" i="7" s="1"/>
  <c r="H1524" i="7"/>
  <c r="K1524" i="7"/>
  <c r="L1524" i="7" s="1"/>
  <c r="H1466" i="7"/>
  <c r="K1466" i="7"/>
  <c r="L1466" i="7" s="1"/>
  <c r="K1406" i="7"/>
  <c r="L1406" i="7" s="1"/>
  <c r="H1406" i="7"/>
  <c r="K1338" i="7"/>
  <c r="L1338" i="7" s="1"/>
  <c r="H1338" i="7"/>
  <c r="K1268" i="7"/>
  <c r="L1268" i="7" s="1"/>
  <c r="H1268" i="7"/>
  <c r="H763" i="7"/>
  <c r="K763" i="7"/>
  <c r="L763" i="7" s="1"/>
  <c r="H603" i="7"/>
  <c r="K603" i="7"/>
  <c r="L603" i="7" s="1"/>
  <c r="H564" i="7"/>
  <c r="K564" i="7"/>
  <c r="L564" i="7" s="1"/>
  <c r="K34" i="7"/>
  <c r="K414" i="7"/>
  <c r="L414" i="7" s="1"/>
  <c r="H414" i="7"/>
  <c r="K382" i="7"/>
  <c r="L382" i="7" s="1"/>
  <c r="H382" i="7"/>
  <c r="K350" i="7"/>
  <c r="L350" i="7" s="1"/>
  <c r="H350" i="7"/>
  <c r="K318" i="7"/>
  <c r="L318" i="7" s="1"/>
  <c r="H318" i="7"/>
  <c r="K286" i="7"/>
  <c r="L286" i="7" s="1"/>
  <c r="H286" i="7"/>
  <c r="K254" i="7"/>
  <c r="L254" i="7" s="1"/>
  <c r="H254" i="7"/>
  <c r="K222" i="7"/>
  <c r="L222" i="7" s="1"/>
  <c r="H222" i="7"/>
  <c r="K190" i="7"/>
  <c r="L190" i="7" s="1"/>
  <c r="H190" i="7"/>
  <c r="H158" i="7"/>
  <c r="K158" i="7"/>
  <c r="L158" i="7" s="1"/>
  <c r="K62" i="7"/>
  <c r="K956" i="7"/>
  <c r="L956" i="7" s="1"/>
  <c r="H956" i="7"/>
  <c r="K784" i="7"/>
  <c r="L784" i="7" s="1"/>
  <c r="H784" i="7"/>
  <c r="H678" i="7"/>
  <c r="K678" i="7"/>
  <c r="L678" i="7" s="1"/>
  <c r="K1162" i="7"/>
  <c r="L1162" i="7" s="1"/>
  <c r="H1162" i="7"/>
  <c r="H1086" i="7"/>
  <c r="K1086" i="7"/>
  <c r="L1086" i="7" s="1"/>
  <c r="K972" i="7"/>
  <c r="L972" i="7" s="1"/>
  <c r="H972" i="7"/>
  <c r="K860" i="7"/>
  <c r="L860" i="7" s="1"/>
  <c r="H860" i="7"/>
  <c r="K776" i="7"/>
  <c r="L776" i="7" s="1"/>
  <c r="H776" i="7"/>
  <c r="K528" i="7"/>
  <c r="L528" i="7" s="1"/>
  <c r="H528" i="7"/>
  <c r="K245" i="7"/>
  <c r="L245" i="7" s="1"/>
  <c r="H245" i="7"/>
  <c r="K89" i="7"/>
  <c r="L89" i="7" s="1"/>
  <c r="H89" i="7"/>
  <c r="K413" i="7"/>
  <c r="L413" i="7" s="1"/>
  <c r="H413" i="7"/>
  <c r="H193" i="7"/>
  <c r="K193" i="7"/>
  <c r="L193" i="7" s="1"/>
  <c r="K85" i="7"/>
  <c r="K231" i="7"/>
  <c r="L231" i="7" s="1"/>
  <c r="H231" i="7"/>
  <c r="K79" i="7"/>
  <c r="K165" i="7"/>
  <c r="L165" i="7" s="1"/>
  <c r="H165" i="7"/>
  <c r="K55" i="7"/>
  <c r="K1132" i="7"/>
  <c r="L1132" i="7" s="1"/>
  <c r="H1132" i="7"/>
  <c r="K1605" i="7"/>
  <c r="L1605" i="7" s="1"/>
  <c r="H1605" i="7"/>
  <c r="H1539" i="7"/>
  <c r="K1539" i="7"/>
  <c r="L1539" i="7" s="1"/>
  <c r="H1480" i="7"/>
  <c r="K1480" i="7"/>
  <c r="L1480" i="7" s="1"/>
  <c r="H1353" i="7"/>
  <c r="K1353" i="7"/>
  <c r="L1353" i="7" s="1"/>
  <c r="H1280" i="7"/>
  <c r="K1280" i="7"/>
  <c r="L1280" i="7" s="1"/>
  <c r="K772" i="7"/>
  <c r="L772" i="7" s="1"/>
  <c r="H772" i="7"/>
  <c r="K712" i="7"/>
  <c r="L712" i="7" s="1"/>
  <c r="H712" i="7"/>
  <c r="H670" i="7"/>
  <c r="K670" i="7"/>
  <c r="L670" i="7" s="1"/>
  <c r="H570" i="7"/>
  <c r="K570" i="7"/>
  <c r="L570" i="7" s="1"/>
  <c r="K420" i="7"/>
  <c r="L420" i="7" s="1"/>
  <c r="H420" i="7"/>
  <c r="K388" i="7"/>
  <c r="L388" i="7" s="1"/>
  <c r="H388" i="7"/>
  <c r="H356" i="7"/>
  <c r="K356" i="7"/>
  <c r="L356" i="7" s="1"/>
  <c r="K324" i="7"/>
  <c r="L324" i="7" s="1"/>
  <c r="H324" i="7"/>
  <c r="K292" i="7"/>
  <c r="L292" i="7" s="1"/>
  <c r="H292" i="7"/>
  <c r="K228" i="7"/>
  <c r="L228" i="7" s="1"/>
  <c r="H228" i="7"/>
  <c r="H196" i="7"/>
  <c r="K196" i="7"/>
  <c r="L196" i="7" s="1"/>
  <c r="H164" i="7"/>
  <c r="K164" i="7"/>
  <c r="L164" i="7" s="1"/>
  <c r="K132" i="7"/>
  <c r="L132" i="7" s="1"/>
  <c r="H132" i="7"/>
  <c r="H100" i="7"/>
  <c r="K100" i="7"/>
  <c r="L100" i="7" s="1"/>
  <c r="K68" i="7"/>
  <c r="K1020" i="7"/>
  <c r="L1020" i="7" s="1"/>
  <c r="H1020" i="7"/>
  <c r="K976" i="7"/>
  <c r="L976" i="7" s="1"/>
  <c r="H976" i="7"/>
  <c r="K792" i="7"/>
  <c r="L792" i="7" s="1"/>
  <c r="H792" i="7"/>
  <c r="K740" i="7"/>
  <c r="L740" i="7" s="1"/>
  <c r="H740" i="7"/>
  <c r="K684" i="7"/>
  <c r="L684" i="7" s="1"/>
  <c r="H684" i="7"/>
  <c r="K584" i="7"/>
  <c r="L584" i="7" s="1"/>
  <c r="H584" i="7"/>
  <c r="K1168" i="7"/>
  <c r="L1168" i="7" s="1"/>
  <c r="H1168" i="7"/>
  <c r="K984" i="7"/>
  <c r="L984" i="7" s="1"/>
  <c r="H984" i="7"/>
  <c r="K930" i="7"/>
  <c r="L930" i="7" s="1"/>
  <c r="H930" i="7"/>
  <c r="K782" i="7"/>
  <c r="L782" i="7" s="1"/>
  <c r="H782" i="7"/>
  <c r="K720" i="7"/>
  <c r="L720" i="7" s="1"/>
  <c r="H720" i="7"/>
  <c r="H538" i="7"/>
  <c r="K538" i="7"/>
  <c r="L538" i="7" s="1"/>
  <c r="K119" i="7"/>
  <c r="L119" i="7" s="1"/>
  <c r="H119" i="7"/>
  <c r="K325" i="7"/>
  <c r="L325" i="7" s="1"/>
  <c r="H325" i="7"/>
  <c r="K215" i="7"/>
  <c r="L215" i="7" s="1"/>
  <c r="H215" i="7"/>
  <c r="K105" i="7"/>
  <c r="L105" i="7" s="1"/>
  <c r="H105" i="7"/>
  <c r="K263" i="7"/>
  <c r="L263" i="7" s="1"/>
  <c r="H263" i="7"/>
  <c r="K111" i="7"/>
  <c r="L111" i="7" s="1"/>
  <c r="H111" i="7"/>
  <c r="K187" i="7"/>
  <c r="L187" i="7" s="1"/>
  <c r="H187" i="7"/>
  <c r="K75" i="7"/>
  <c r="H1423" i="7"/>
  <c r="K1423" i="7"/>
  <c r="L1423" i="7" s="1"/>
  <c r="H1360" i="7"/>
  <c r="K1360" i="7"/>
  <c r="L1360" i="7" s="1"/>
  <c r="H1307" i="7"/>
  <c r="K1307" i="7"/>
  <c r="L1307" i="7" s="1"/>
  <c r="H1184" i="7"/>
  <c r="K1184" i="7"/>
  <c r="L1184" i="7" s="1"/>
  <c r="K832" i="7"/>
  <c r="L832" i="7" s="1"/>
  <c r="H832" i="7"/>
  <c r="K944" i="7"/>
  <c r="L944" i="7" s="1"/>
  <c r="H944" i="7"/>
  <c r="K734" i="7"/>
  <c r="L734" i="7" s="1"/>
  <c r="H734" i="7"/>
  <c r="H656" i="7"/>
  <c r="K656" i="7"/>
  <c r="L656" i="7" s="1"/>
  <c r="K496" i="7"/>
  <c r="L496" i="7" s="1"/>
  <c r="H496" i="7"/>
  <c r="K464" i="7"/>
  <c r="L464" i="7" s="1"/>
  <c r="H464" i="7"/>
  <c r="K1474" i="7"/>
  <c r="L1474" i="7" s="1"/>
  <c r="H1474" i="7"/>
  <c r="K1397" i="7"/>
  <c r="L1397" i="7" s="1"/>
  <c r="H1397" i="7"/>
  <c r="H1333" i="7"/>
  <c r="K1333" i="7"/>
  <c r="L1333" i="7" s="1"/>
  <c r="K1270" i="7"/>
  <c r="L1270" i="7" s="1"/>
  <c r="H1270" i="7"/>
  <c r="K1208" i="7"/>
  <c r="L1208" i="7" s="1"/>
  <c r="H1208" i="7"/>
  <c r="K1138" i="7"/>
  <c r="L1138" i="7" s="1"/>
  <c r="H1138" i="7"/>
  <c r="K1692" i="7"/>
  <c r="L1692" i="7" s="1"/>
  <c r="H1692" i="7"/>
  <c r="H1619" i="7"/>
  <c r="K1619" i="7"/>
  <c r="L1619" i="7" s="1"/>
  <c r="H1550" i="7"/>
  <c r="K1550" i="7"/>
  <c r="L1550" i="7" s="1"/>
  <c r="K1489" i="7"/>
  <c r="L1489" i="7" s="1"/>
  <c r="H1489" i="7"/>
  <c r="H1429" i="7"/>
  <c r="K1429" i="7"/>
  <c r="L1429" i="7" s="1"/>
  <c r="H1359" i="7"/>
  <c r="K1359" i="7"/>
  <c r="L1359" i="7" s="1"/>
  <c r="K1288" i="7"/>
  <c r="L1288" i="7" s="1"/>
  <c r="H1288" i="7"/>
  <c r="K718" i="7"/>
  <c r="L718" i="7" s="1"/>
  <c r="H718" i="7"/>
  <c r="K576" i="7"/>
  <c r="L576" i="7" s="1"/>
  <c r="H576" i="7"/>
  <c r="H426" i="7"/>
  <c r="K426" i="7"/>
  <c r="L426" i="7" s="1"/>
  <c r="K394" i="7"/>
  <c r="L394" i="7" s="1"/>
  <c r="H394" i="7"/>
  <c r="K362" i="7"/>
  <c r="L362" i="7" s="1"/>
  <c r="H362" i="7"/>
  <c r="K330" i="7"/>
  <c r="L330" i="7" s="1"/>
  <c r="H330" i="7"/>
  <c r="K298" i="7"/>
  <c r="L298" i="7" s="1"/>
  <c r="H298" i="7"/>
  <c r="K266" i="7"/>
  <c r="L266" i="7" s="1"/>
  <c r="H266" i="7"/>
  <c r="K234" i="7"/>
  <c r="L234" i="7" s="1"/>
  <c r="H234" i="7"/>
  <c r="K202" i="7"/>
  <c r="L202" i="7" s="1"/>
  <c r="H202" i="7"/>
  <c r="H170" i="7"/>
  <c r="K170" i="7"/>
  <c r="L170" i="7" s="1"/>
  <c r="K138" i="7"/>
  <c r="L138" i="7" s="1"/>
  <c r="H138" i="7"/>
  <c r="K106" i="7"/>
  <c r="L106" i="7" s="1"/>
  <c r="H106" i="7"/>
  <c r="K42" i="7"/>
  <c r="K986" i="7"/>
  <c r="L986" i="7" s="1"/>
  <c r="H986" i="7"/>
  <c r="H838" i="7"/>
  <c r="K838" i="7"/>
  <c r="L838" i="7" s="1"/>
  <c r="K798" i="7"/>
  <c r="L798" i="7" s="1"/>
  <c r="H798" i="7"/>
  <c r="K746" i="7"/>
  <c r="L746" i="7" s="1"/>
  <c r="H746" i="7"/>
  <c r="H696" i="7"/>
  <c r="K696" i="7"/>
  <c r="L696" i="7" s="1"/>
  <c r="K643" i="7"/>
  <c r="L643" i="7" s="1"/>
  <c r="H643" i="7"/>
  <c r="H590" i="7"/>
  <c r="K590" i="7"/>
  <c r="L590" i="7" s="1"/>
  <c r="K540" i="7"/>
  <c r="L540" i="7" s="1"/>
  <c r="H540" i="7"/>
  <c r="K1112" i="7"/>
  <c r="L1112" i="7" s="1"/>
  <c r="H1112" i="7"/>
  <c r="K1014" i="7"/>
  <c r="L1014" i="7" s="1"/>
  <c r="H1014" i="7"/>
  <c r="H548" i="7"/>
  <c r="K548" i="7"/>
  <c r="L548" i="7" s="1"/>
  <c r="K147" i="7"/>
  <c r="L147" i="7" s="1"/>
  <c r="H147" i="7"/>
  <c r="H345" i="7"/>
  <c r="K345" i="7"/>
  <c r="L345" i="7" s="1"/>
  <c r="K237" i="7"/>
  <c r="L237" i="7" s="1"/>
  <c r="H237" i="7"/>
  <c r="K125" i="7"/>
  <c r="L125" i="7" s="1"/>
  <c r="H125" i="7"/>
  <c r="K135" i="7"/>
  <c r="L135" i="7" s="1"/>
  <c r="H135" i="7"/>
  <c r="K429" i="7"/>
  <c r="L429" i="7" s="1"/>
  <c r="H429" i="7"/>
  <c r="K209" i="7"/>
  <c r="L209" i="7" s="1"/>
  <c r="H209" i="7"/>
  <c r="K95" i="7"/>
  <c r="L95" i="7" s="1"/>
  <c r="H95" i="7"/>
  <c r="K2842" i="7"/>
  <c r="L2842" i="7" s="1"/>
  <c r="H2842" i="7"/>
  <c r="K2990" i="7"/>
  <c r="L2990" i="7" s="1"/>
  <c r="H2990" i="7"/>
  <c r="H2947" i="7"/>
  <c r="K2947" i="7"/>
  <c r="L2947" i="7" s="1"/>
  <c r="K2977" i="7"/>
  <c r="L2977" i="7" s="1"/>
  <c r="H2977" i="7"/>
  <c r="K2776" i="7"/>
  <c r="L2776" i="7" s="1"/>
  <c r="H2776" i="7"/>
  <c r="H2995" i="7"/>
  <c r="K2995" i="7"/>
  <c r="L2995" i="7" s="1"/>
  <c r="H2458" i="7"/>
  <c r="K2458" i="7"/>
  <c r="L2458" i="7" s="1"/>
  <c r="H2394" i="7"/>
  <c r="K2394" i="7"/>
  <c r="L2394" i="7" s="1"/>
  <c r="K1910" i="7"/>
  <c r="L1910" i="7" s="1"/>
  <c r="H1910" i="7"/>
  <c r="H2888" i="7"/>
  <c r="K2888" i="7"/>
  <c r="L2888" i="7" s="1"/>
  <c r="H2824" i="7"/>
  <c r="K2824" i="7"/>
  <c r="L2824" i="7" s="1"/>
  <c r="H2964" i="7"/>
  <c r="K2964" i="7"/>
  <c r="L2964" i="7" s="1"/>
  <c r="H2566" i="7"/>
  <c r="K2566" i="7"/>
  <c r="L2566" i="7" s="1"/>
  <c r="H2408" i="7"/>
  <c r="K2408" i="7"/>
  <c r="L2408" i="7" s="1"/>
  <c r="H2207" i="7"/>
  <c r="K2207" i="7"/>
  <c r="L2207" i="7" s="1"/>
  <c r="K1961" i="7"/>
  <c r="L1961" i="7" s="1"/>
  <c r="H1961" i="7"/>
  <c r="H2750" i="7"/>
  <c r="K2750" i="7"/>
  <c r="L2750" i="7" s="1"/>
  <c r="H2813" i="7"/>
  <c r="K2813" i="7"/>
  <c r="L2813" i="7" s="1"/>
  <c r="H2963" i="7"/>
  <c r="K2963" i="7"/>
  <c r="L2963" i="7" s="1"/>
  <c r="H2710" i="7"/>
  <c r="K2710" i="7"/>
  <c r="L2710" i="7" s="1"/>
  <c r="H2584" i="7"/>
  <c r="K2584" i="7"/>
  <c r="L2584" i="7" s="1"/>
  <c r="H2974" i="7"/>
  <c r="K2974" i="7"/>
  <c r="L2974" i="7" s="1"/>
  <c r="K2148" i="7"/>
  <c r="L2148" i="7" s="1"/>
  <c r="H2148" i="7"/>
  <c r="K2731" i="7"/>
  <c r="L2731" i="7" s="1"/>
  <c r="H2731" i="7"/>
  <c r="H3003" i="7"/>
  <c r="K3003" i="7"/>
  <c r="L3003" i="7" s="1"/>
  <c r="H2933" i="7"/>
  <c r="K2933" i="7"/>
  <c r="L2933" i="7" s="1"/>
  <c r="H2556" i="7"/>
  <c r="K2556" i="7"/>
  <c r="L2556" i="7" s="1"/>
  <c r="K2095" i="7"/>
  <c r="L2095" i="7" s="1"/>
  <c r="H2095" i="7"/>
  <c r="K2085" i="7"/>
  <c r="L2085" i="7" s="1"/>
  <c r="H2085" i="7"/>
  <c r="H2563" i="7"/>
  <c r="K2563" i="7"/>
  <c r="L2563" i="7" s="1"/>
  <c r="K1798" i="7"/>
  <c r="L1798" i="7" s="1"/>
  <c r="H1798" i="7"/>
  <c r="K1604" i="7"/>
  <c r="L1604" i="7" s="1"/>
  <c r="H1604" i="7"/>
  <c r="K2320" i="7"/>
  <c r="L2320" i="7" s="1"/>
  <c r="H2320" i="7"/>
  <c r="H2151" i="7"/>
  <c r="K2151" i="7"/>
  <c r="L2151" i="7" s="1"/>
  <c r="K2652" i="7"/>
  <c r="L2652" i="7" s="1"/>
  <c r="H2652" i="7"/>
  <c r="H2028" i="7"/>
  <c r="K2028" i="7"/>
  <c r="L2028" i="7" s="1"/>
  <c r="H2068" i="7"/>
  <c r="K2068" i="7"/>
  <c r="L2068" i="7" s="1"/>
  <c r="H2562" i="7"/>
  <c r="K2562" i="7"/>
  <c r="L2562" i="7" s="1"/>
  <c r="K1969" i="7"/>
  <c r="L1969" i="7" s="1"/>
  <c r="H1969" i="7"/>
  <c r="H1763" i="7"/>
  <c r="K1763" i="7"/>
  <c r="L1763" i="7" s="1"/>
  <c r="K1652" i="7"/>
  <c r="L1652" i="7" s="1"/>
  <c r="H1652" i="7"/>
  <c r="K1393" i="7"/>
  <c r="L1393" i="7" s="1"/>
  <c r="H1393" i="7"/>
  <c r="K1026" i="7"/>
  <c r="L1026" i="7" s="1"/>
  <c r="H1026" i="7"/>
  <c r="K1841" i="7"/>
  <c r="L1841" i="7" s="1"/>
  <c r="H1841" i="7"/>
  <c r="K1725" i="7"/>
  <c r="L1725" i="7" s="1"/>
  <c r="H1725" i="7"/>
  <c r="K2136" i="7"/>
  <c r="L2136" i="7" s="1"/>
  <c r="H2136" i="7"/>
  <c r="H1939" i="7"/>
  <c r="K1939" i="7"/>
  <c r="L1939" i="7" s="1"/>
  <c r="H1753" i="7"/>
  <c r="K1753" i="7"/>
  <c r="L1753" i="7" s="1"/>
  <c r="K1144" i="7"/>
  <c r="L1144" i="7" s="1"/>
  <c r="H1144" i="7"/>
  <c r="H2831" i="7"/>
  <c r="K2831" i="7"/>
  <c r="L2831" i="7" s="1"/>
  <c r="K2616" i="7"/>
  <c r="L2616" i="7" s="1"/>
  <c r="H2616" i="7"/>
  <c r="H1821" i="7"/>
  <c r="K1821" i="7"/>
  <c r="L1821" i="7" s="1"/>
  <c r="K1710" i="7"/>
  <c r="L1710" i="7" s="1"/>
  <c r="H1710" i="7"/>
  <c r="H2536" i="7"/>
  <c r="K2536" i="7"/>
  <c r="L2536" i="7" s="1"/>
  <c r="H2709" i="7"/>
  <c r="K2709" i="7"/>
  <c r="L2709" i="7" s="1"/>
  <c r="K2122" i="7"/>
  <c r="L2122" i="7" s="1"/>
  <c r="H2122" i="7"/>
  <c r="H1479" i="7"/>
  <c r="K1479" i="7"/>
  <c r="L1479" i="7" s="1"/>
  <c r="K2032" i="7"/>
  <c r="L2032" i="7" s="1"/>
  <c r="H2032" i="7"/>
  <c r="H2581" i="7"/>
  <c r="K2581" i="7"/>
  <c r="L2581" i="7" s="1"/>
  <c r="H2437" i="7"/>
  <c r="K2437" i="7"/>
  <c r="L2437" i="7" s="1"/>
  <c r="K1933" i="7"/>
  <c r="L1933" i="7" s="1"/>
  <c r="H1933" i="7"/>
  <c r="K1800" i="7"/>
  <c r="L1800" i="7" s="1"/>
  <c r="H1800" i="7"/>
  <c r="K1667" i="7"/>
  <c r="L1667" i="7" s="1"/>
  <c r="H1667" i="7"/>
  <c r="H1478" i="7"/>
  <c r="K1478" i="7"/>
  <c r="L1478" i="7" s="1"/>
  <c r="K1226" i="7"/>
  <c r="L1226" i="7" s="1"/>
  <c r="H1226" i="7"/>
  <c r="K1885" i="7"/>
  <c r="L1885" i="7" s="1"/>
  <c r="H1885" i="7"/>
  <c r="K1686" i="7"/>
  <c r="L1686" i="7" s="1"/>
  <c r="H1686" i="7"/>
  <c r="H1506" i="7"/>
  <c r="K1506" i="7"/>
  <c r="L1506" i="7" s="1"/>
  <c r="K2200" i="7"/>
  <c r="L2200" i="7" s="1"/>
  <c r="H2200" i="7"/>
  <c r="K2047" i="7"/>
  <c r="L2047" i="7" s="1"/>
  <c r="H2047" i="7"/>
  <c r="K1906" i="7"/>
  <c r="L1906" i="7" s="1"/>
  <c r="H1906" i="7"/>
  <c r="H1368" i="7"/>
  <c r="K1368" i="7"/>
  <c r="L1368" i="7" s="1"/>
  <c r="K1974" i="7"/>
  <c r="L1974" i="7" s="1"/>
  <c r="H1974" i="7"/>
  <c r="K2303" i="7"/>
  <c r="L2303" i="7" s="1"/>
  <c r="H2303" i="7"/>
  <c r="K1831" i="7"/>
  <c r="L1831" i="7" s="1"/>
  <c r="H1831" i="7"/>
  <c r="K2499" i="7"/>
  <c r="L2499" i="7" s="1"/>
  <c r="H2499" i="7"/>
  <c r="K2276" i="7"/>
  <c r="L2276" i="7" s="1"/>
  <c r="H2276" i="7"/>
  <c r="K2679" i="7"/>
  <c r="L2679" i="7" s="1"/>
  <c r="H2679" i="7"/>
  <c r="K2072" i="7"/>
  <c r="L2072" i="7" s="1"/>
  <c r="H2072" i="7"/>
  <c r="H1427" i="7"/>
  <c r="K1427" i="7"/>
  <c r="L1427" i="7" s="1"/>
  <c r="K1998" i="7"/>
  <c r="L1998" i="7" s="1"/>
  <c r="H1998" i="7"/>
  <c r="K2475" i="7"/>
  <c r="L2475" i="7" s="1"/>
  <c r="H2475" i="7"/>
  <c r="K2411" i="7"/>
  <c r="L2411" i="7" s="1"/>
  <c r="H2411" i="7"/>
  <c r="H1677" i="7"/>
  <c r="K1677" i="7"/>
  <c r="L1677" i="7" s="1"/>
  <c r="H1490" i="7"/>
  <c r="K1490" i="7"/>
  <c r="L1490" i="7" s="1"/>
  <c r="K1104" i="7"/>
  <c r="L1104" i="7" s="1"/>
  <c r="H1104" i="7"/>
  <c r="H1959" i="7"/>
  <c r="K1959" i="7"/>
  <c r="L1959" i="7" s="1"/>
  <c r="H1755" i="7"/>
  <c r="K1755" i="7"/>
  <c r="L1755" i="7" s="1"/>
  <c r="H1651" i="7"/>
  <c r="K1651" i="7"/>
  <c r="L1651" i="7" s="1"/>
  <c r="K2174" i="7"/>
  <c r="L2174" i="7" s="1"/>
  <c r="H2174" i="7"/>
  <c r="K1978" i="7"/>
  <c r="L1978" i="7" s="1"/>
  <c r="H1978" i="7"/>
  <c r="K1789" i="7"/>
  <c r="L1789" i="7" s="1"/>
  <c r="H1789" i="7"/>
  <c r="K1346" i="7"/>
  <c r="L1346" i="7" s="1"/>
  <c r="H1346" i="7"/>
  <c r="K962" i="7"/>
  <c r="L962" i="7" s="1"/>
  <c r="H962" i="7"/>
  <c r="K1262" i="7"/>
  <c r="L1262" i="7" s="1"/>
  <c r="H1262" i="7"/>
  <c r="K2293" i="7"/>
  <c r="L2293" i="7" s="1"/>
  <c r="H2293" i="7"/>
  <c r="K2261" i="7"/>
  <c r="L2261" i="7" s="1"/>
  <c r="H2261" i="7"/>
  <c r="H1703" i="7"/>
  <c r="K1703" i="7"/>
  <c r="L1703" i="7" s="1"/>
  <c r="K2662" i="7"/>
  <c r="L2662" i="7" s="1"/>
  <c r="H2662" i="7"/>
  <c r="H1980" i="7"/>
  <c r="K1980" i="7"/>
  <c r="L1980" i="7" s="1"/>
  <c r="K326" i="7"/>
  <c r="L326" i="7" s="1"/>
  <c r="H326" i="7"/>
  <c r="H465" i="7"/>
  <c r="H2243" i="7"/>
  <c r="H1031" i="7"/>
  <c r="H2957" i="7"/>
  <c r="H2771" i="7"/>
  <c r="H3012" i="7"/>
  <c r="H2234" i="7"/>
  <c r="H1161" i="7"/>
  <c r="H2315" i="7"/>
  <c r="H2302" i="7"/>
  <c r="H2025" i="7"/>
  <c r="H1009" i="7"/>
  <c r="H2837" i="7"/>
  <c r="L779" i="7"/>
  <c r="L853" i="7"/>
  <c r="L2923" i="7"/>
  <c r="L563" i="7"/>
  <c r="L509" i="7"/>
  <c r="L785" i="7"/>
  <c r="L273" i="7"/>
  <c r="H831" i="7"/>
  <c r="L983" i="7"/>
  <c r="H1984" i="7"/>
  <c r="L2627" i="7"/>
  <c r="H1420" i="7"/>
  <c r="H2436" i="7"/>
  <c r="H742" i="7"/>
  <c r="H486" i="7"/>
  <c r="H102" i="7"/>
  <c r="L1227" i="7"/>
  <c r="H2221" i="7"/>
  <c r="H2157" i="7"/>
  <c r="H1238" i="7"/>
  <c r="H876" i="7"/>
  <c r="H1070" i="7"/>
  <c r="L1198" i="7"/>
  <c r="L1904" i="7"/>
  <c r="L1366" i="7"/>
  <c r="L166" i="7"/>
  <c r="L1004" i="7"/>
  <c r="L2779" i="7"/>
  <c r="L329" i="7"/>
  <c r="L2638" i="7"/>
  <c r="L1817" i="7"/>
  <c r="H2372" i="7"/>
  <c r="H1890" i="7"/>
  <c r="L2524" i="7"/>
  <c r="H2422" i="7"/>
  <c r="H2612" i="7"/>
  <c r="H2375" i="7"/>
  <c r="H2693" i="7"/>
  <c r="H2811" i="7"/>
  <c r="H2244" i="7"/>
  <c r="L2265" i="7"/>
  <c r="H391" i="7"/>
  <c r="H2986" i="7"/>
  <c r="H2308" i="7"/>
  <c r="H2649" i="7"/>
  <c r="H1664" i="7"/>
  <c r="H1792" i="7"/>
  <c r="H2532" i="7"/>
  <c r="H2117" i="7"/>
  <c r="H1638" i="7"/>
  <c r="H2799" i="7"/>
  <c r="H1746" i="7"/>
  <c r="K2975" i="7"/>
  <c r="L2975" i="7" s="1"/>
  <c r="H2975" i="7"/>
  <c r="H2890" i="7"/>
  <c r="K2890" i="7"/>
  <c r="L2890" i="7" s="1"/>
  <c r="K2858" i="7"/>
  <c r="L2858" i="7" s="1"/>
  <c r="H2858" i="7"/>
  <c r="H2790" i="7"/>
  <c r="K2790" i="7"/>
  <c r="L2790" i="7" s="1"/>
  <c r="H3014" i="7"/>
  <c r="K3014" i="7"/>
  <c r="L3014" i="7" s="1"/>
  <c r="H2966" i="7"/>
  <c r="K2966" i="7"/>
  <c r="L2966" i="7" s="1"/>
  <c r="H2918" i="7"/>
  <c r="K2918" i="7"/>
  <c r="L2918" i="7" s="1"/>
  <c r="H2993" i="7"/>
  <c r="K2993" i="7"/>
  <c r="L2993" i="7" s="1"/>
  <c r="K2950" i="7"/>
  <c r="L2950" i="7" s="1"/>
  <c r="H2950" i="7"/>
  <c r="H2741" i="7"/>
  <c r="K2741" i="7"/>
  <c r="L2741" i="7" s="1"/>
  <c r="K2608" i="7"/>
  <c r="L2608" i="7" s="1"/>
  <c r="H2608" i="7"/>
  <c r="H2568" i="7"/>
  <c r="K2568" i="7"/>
  <c r="L2568" i="7" s="1"/>
  <c r="H2494" i="7"/>
  <c r="K2494" i="7"/>
  <c r="L2494" i="7" s="1"/>
  <c r="K2879" i="7"/>
  <c r="L2879" i="7" s="1"/>
  <c r="H2879" i="7"/>
  <c r="H2474" i="7"/>
  <c r="K2474" i="7"/>
  <c r="L2474" i="7" s="1"/>
  <c r="K2442" i="7"/>
  <c r="L2442" i="7" s="1"/>
  <c r="H2442" i="7"/>
  <c r="H2410" i="7"/>
  <c r="K2410" i="7"/>
  <c r="L2410" i="7" s="1"/>
  <c r="H2378" i="7"/>
  <c r="K2378" i="7"/>
  <c r="L2378" i="7" s="1"/>
  <c r="K2346" i="7"/>
  <c r="L2346" i="7" s="1"/>
  <c r="H2346" i="7"/>
  <c r="H2209" i="7"/>
  <c r="K2209" i="7"/>
  <c r="L2209" i="7" s="1"/>
  <c r="K2177" i="7"/>
  <c r="L2177" i="7" s="1"/>
  <c r="H2177" i="7"/>
  <c r="K2114" i="7"/>
  <c r="L2114" i="7" s="1"/>
  <c r="H2114" i="7"/>
  <c r="K1972" i="7"/>
  <c r="L1972" i="7" s="1"/>
  <c r="H1972" i="7"/>
  <c r="K2632" i="7"/>
  <c r="L2632" i="7" s="1"/>
  <c r="H2632" i="7"/>
  <c r="H2936" i="7"/>
  <c r="K2936" i="7"/>
  <c r="L2936" i="7" s="1"/>
  <c r="H2872" i="7"/>
  <c r="K2872" i="7"/>
  <c r="L2872" i="7" s="1"/>
  <c r="H2840" i="7"/>
  <c r="K2840" i="7"/>
  <c r="L2840" i="7" s="1"/>
  <c r="K2804" i="7"/>
  <c r="L2804" i="7" s="1"/>
  <c r="H2804" i="7"/>
  <c r="H2752" i="7"/>
  <c r="K2752" i="7"/>
  <c r="L2752" i="7" s="1"/>
  <c r="K2988" i="7"/>
  <c r="L2988" i="7" s="1"/>
  <c r="H2988" i="7"/>
  <c r="K2815" i="7"/>
  <c r="L2815" i="7" s="1"/>
  <c r="H2815" i="7"/>
  <c r="K3015" i="7"/>
  <c r="L3015" i="7" s="1"/>
  <c r="H3015" i="7"/>
  <c r="K2774" i="7"/>
  <c r="L2774" i="7" s="1"/>
  <c r="H2774" i="7"/>
  <c r="K2672" i="7"/>
  <c r="L2672" i="7" s="1"/>
  <c r="H2672" i="7"/>
  <c r="K2636" i="7"/>
  <c r="L2636" i="7" s="1"/>
  <c r="H2636" i="7"/>
  <c r="H2586" i="7"/>
  <c r="K2586" i="7"/>
  <c r="L2586" i="7" s="1"/>
  <c r="K2529" i="7"/>
  <c r="L2529" i="7" s="1"/>
  <c r="H2529" i="7"/>
  <c r="H2976" i="7"/>
  <c r="K2976" i="7"/>
  <c r="L2976" i="7" s="1"/>
  <c r="H2893" i="7"/>
  <c r="K2893" i="7"/>
  <c r="L2893" i="7" s="1"/>
  <c r="H2424" i="7"/>
  <c r="K2424" i="7"/>
  <c r="L2424" i="7" s="1"/>
  <c r="K2392" i="7"/>
  <c r="L2392" i="7" s="1"/>
  <c r="H2392" i="7"/>
  <c r="H2360" i="7"/>
  <c r="K2360" i="7"/>
  <c r="L2360" i="7" s="1"/>
  <c r="H2223" i="7"/>
  <c r="K2223" i="7"/>
  <c r="L2223" i="7" s="1"/>
  <c r="K2191" i="7"/>
  <c r="L2191" i="7" s="1"/>
  <c r="H2191" i="7"/>
  <c r="H2153" i="7"/>
  <c r="K2153" i="7"/>
  <c r="L2153" i="7" s="1"/>
  <c r="K2046" i="7"/>
  <c r="L2046" i="7" s="1"/>
  <c r="H2046" i="7"/>
  <c r="K1902" i="7"/>
  <c r="L1902" i="7" s="1"/>
  <c r="H1902" i="7"/>
  <c r="H2971" i="7"/>
  <c r="K2971" i="7"/>
  <c r="L2971" i="7" s="1"/>
  <c r="K2886" i="7"/>
  <c r="L2886" i="7" s="1"/>
  <c r="H2886" i="7"/>
  <c r="K2854" i="7"/>
  <c r="L2854" i="7" s="1"/>
  <c r="H2854" i="7"/>
  <c r="H2786" i="7"/>
  <c r="K2786" i="7"/>
  <c r="L2786" i="7" s="1"/>
  <c r="K3005" i="7"/>
  <c r="L3005" i="7" s="1"/>
  <c r="H3005" i="7"/>
  <c r="K2959" i="7"/>
  <c r="L2959" i="7" s="1"/>
  <c r="H2959" i="7"/>
  <c r="H2911" i="7"/>
  <c r="K2911" i="7"/>
  <c r="L2911" i="7" s="1"/>
  <c r="K2989" i="7"/>
  <c r="L2989" i="7" s="1"/>
  <c r="H2989" i="7"/>
  <c r="H2898" i="7"/>
  <c r="K2898" i="7"/>
  <c r="L2898" i="7" s="1"/>
  <c r="H2561" i="7"/>
  <c r="K2561" i="7"/>
  <c r="L2561" i="7" s="1"/>
  <c r="H2173" i="7"/>
  <c r="K2173" i="7"/>
  <c r="L2173" i="7" s="1"/>
  <c r="K2100" i="7"/>
  <c r="L2100" i="7" s="1"/>
  <c r="H2100" i="7"/>
  <c r="K1954" i="7"/>
  <c r="L1954" i="7" s="1"/>
  <c r="H1954" i="7"/>
  <c r="K2613" i="7"/>
  <c r="L2613" i="7" s="1"/>
  <c r="H2613" i="7"/>
  <c r="H2917" i="7"/>
  <c r="K2917" i="7"/>
  <c r="L2917" i="7" s="1"/>
  <c r="H2868" i="7"/>
  <c r="K2868" i="7"/>
  <c r="L2868" i="7" s="1"/>
  <c r="H2800" i="7"/>
  <c r="K2800" i="7"/>
  <c r="L2800" i="7" s="1"/>
  <c r="H2748" i="7"/>
  <c r="K2748" i="7"/>
  <c r="L2748" i="7" s="1"/>
  <c r="K2984" i="7"/>
  <c r="L2984" i="7" s="1"/>
  <c r="H2984" i="7"/>
  <c r="K2784" i="7"/>
  <c r="L2784" i="7" s="1"/>
  <c r="H2784" i="7"/>
  <c r="H3011" i="7"/>
  <c r="K3011" i="7"/>
  <c r="L3011" i="7" s="1"/>
  <c r="H2960" i="7"/>
  <c r="K2960" i="7"/>
  <c r="L2960" i="7" s="1"/>
  <c r="H2912" i="7"/>
  <c r="K2912" i="7"/>
  <c r="L2912" i="7" s="1"/>
  <c r="H2708" i="7"/>
  <c r="K2708" i="7"/>
  <c r="L2708" i="7" s="1"/>
  <c r="K2668" i="7"/>
  <c r="L2668" i="7" s="1"/>
  <c r="H2668" i="7"/>
  <c r="K2625" i="7"/>
  <c r="L2625" i="7" s="1"/>
  <c r="H2625" i="7"/>
  <c r="H2582" i="7"/>
  <c r="K2582" i="7"/>
  <c r="L2582" i="7" s="1"/>
  <c r="K2525" i="7"/>
  <c r="L2525" i="7" s="1"/>
  <c r="H2525" i="7"/>
  <c r="K2972" i="7"/>
  <c r="L2972" i="7" s="1"/>
  <c r="H2972" i="7"/>
  <c r="K2889" i="7"/>
  <c r="L2889" i="7" s="1"/>
  <c r="H2889" i="7"/>
  <c r="K2484" i="7"/>
  <c r="L2484" i="7" s="1"/>
  <c r="H2484" i="7"/>
  <c r="K2452" i="7"/>
  <c r="L2452" i="7" s="1"/>
  <c r="H2452" i="7"/>
  <c r="H2356" i="7"/>
  <c r="K2356" i="7"/>
  <c r="L2356" i="7" s="1"/>
  <c r="K2145" i="7"/>
  <c r="L2145" i="7" s="1"/>
  <c r="H2145" i="7"/>
  <c r="K2034" i="7"/>
  <c r="L2034" i="7" s="1"/>
  <c r="H2034" i="7"/>
  <c r="H2722" i="7"/>
  <c r="K2722" i="7"/>
  <c r="L2722" i="7" s="1"/>
  <c r="K2112" i="7"/>
  <c r="L2112" i="7" s="1"/>
  <c r="H2112" i="7"/>
  <c r="K2048" i="7"/>
  <c r="L2048" i="7" s="1"/>
  <c r="H2048" i="7"/>
  <c r="K1970" i="7"/>
  <c r="L1970" i="7" s="1"/>
  <c r="H1970" i="7"/>
  <c r="H1907" i="7"/>
  <c r="K1907" i="7"/>
  <c r="L1907" i="7" s="1"/>
  <c r="K2630" i="7"/>
  <c r="L2630" i="7" s="1"/>
  <c r="H2630" i="7"/>
  <c r="H2743" i="7"/>
  <c r="K2743" i="7"/>
  <c r="L2743" i="7" s="1"/>
  <c r="K2618" i="7"/>
  <c r="L2618" i="7" s="1"/>
  <c r="H2618" i="7"/>
  <c r="H2533" i="7"/>
  <c r="K2533" i="7"/>
  <c r="L2533" i="7" s="1"/>
  <c r="K1772" i="7"/>
  <c r="L1772" i="7" s="1"/>
  <c r="H1772" i="7"/>
  <c r="K1712" i="7"/>
  <c r="L1712" i="7" s="1"/>
  <c r="H1712" i="7"/>
  <c r="H1629" i="7"/>
  <c r="K1629" i="7"/>
  <c r="L1629" i="7" s="1"/>
  <c r="K1576" i="7"/>
  <c r="L1576" i="7" s="1"/>
  <c r="H1576" i="7"/>
  <c r="H2539" i="7"/>
  <c r="K2539" i="7"/>
  <c r="L2539" i="7" s="1"/>
  <c r="K2336" i="7"/>
  <c r="L2336" i="7" s="1"/>
  <c r="H2336" i="7"/>
  <c r="K2272" i="7"/>
  <c r="L2272" i="7" s="1"/>
  <c r="H2272" i="7"/>
  <c r="K2240" i="7"/>
  <c r="L2240" i="7" s="1"/>
  <c r="H2240" i="7"/>
  <c r="H2714" i="7"/>
  <c r="K2714" i="7"/>
  <c r="L2714" i="7" s="1"/>
  <c r="K2671" i="7"/>
  <c r="L2671" i="7" s="1"/>
  <c r="H2671" i="7"/>
  <c r="K2628" i="7"/>
  <c r="L2628" i="7" s="1"/>
  <c r="H2628" i="7"/>
  <c r="H1543" i="7"/>
  <c r="K1543" i="7"/>
  <c r="L1543" i="7" s="1"/>
  <c r="H1421" i="7"/>
  <c r="K1421" i="7"/>
  <c r="L1421" i="7" s="1"/>
  <c r="H1991" i="7"/>
  <c r="K1991" i="7"/>
  <c r="L1991" i="7" s="1"/>
  <c r="H2583" i="7"/>
  <c r="K2583" i="7"/>
  <c r="L2583" i="7" s="1"/>
  <c r="H2526" i="7"/>
  <c r="K2526" i="7"/>
  <c r="L2526" i="7" s="1"/>
  <c r="H2471" i="7"/>
  <c r="K2471" i="7"/>
  <c r="L2471" i="7" s="1"/>
  <c r="K2407" i="7"/>
  <c r="L2407" i="7" s="1"/>
  <c r="H2407" i="7"/>
  <c r="K2001" i="7"/>
  <c r="L2001" i="7" s="1"/>
  <c r="H2001" i="7"/>
  <c r="K1940" i="7"/>
  <c r="L1940" i="7" s="1"/>
  <c r="H1940" i="7"/>
  <c r="K1886" i="7"/>
  <c r="L1886" i="7" s="1"/>
  <c r="H1886" i="7"/>
  <c r="K1802" i="7"/>
  <c r="L1802" i="7" s="1"/>
  <c r="H1802" i="7"/>
  <c r="K1730" i="7"/>
  <c r="L1730" i="7" s="1"/>
  <c r="H1730" i="7"/>
  <c r="K1670" i="7"/>
  <c r="L1670" i="7" s="1"/>
  <c r="H1670" i="7"/>
  <c r="K1615" i="7"/>
  <c r="L1615" i="7" s="1"/>
  <c r="H1615" i="7"/>
  <c r="H1547" i="7"/>
  <c r="K1547" i="7"/>
  <c r="L1547" i="7" s="1"/>
  <c r="H1481" i="7"/>
  <c r="K1481" i="7"/>
  <c r="L1481" i="7" s="1"/>
  <c r="H1361" i="7"/>
  <c r="K1361" i="7"/>
  <c r="L1361" i="7" s="1"/>
  <c r="K1289" i="7"/>
  <c r="L1289" i="7" s="1"/>
  <c r="H1289" i="7"/>
  <c r="K1228" i="7"/>
  <c r="L1228" i="7" s="1"/>
  <c r="H1228" i="7"/>
  <c r="H1090" i="7"/>
  <c r="K1090" i="7"/>
  <c r="L1090" i="7" s="1"/>
  <c r="K1048" i="7"/>
  <c r="L1048" i="7" s="1"/>
  <c r="H1048" i="7"/>
  <c r="H1943" i="7"/>
  <c r="K1943" i="7"/>
  <c r="L1943" i="7" s="1"/>
  <c r="K1887" i="7"/>
  <c r="L1887" i="7" s="1"/>
  <c r="H1887" i="7"/>
  <c r="H1691" i="7"/>
  <c r="K1691" i="7"/>
  <c r="L1691" i="7" s="1"/>
  <c r="H1647" i="7"/>
  <c r="K1647" i="7"/>
  <c r="L1647" i="7" s="1"/>
  <c r="K1508" i="7"/>
  <c r="L1508" i="7" s="1"/>
  <c r="H1508" i="7"/>
  <c r="H2371" i="7"/>
  <c r="K2371" i="7"/>
  <c r="L2371" i="7" s="1"/>
  <c r="H2339" i="7"/>
  <c r="K2339" i="7"/>
  <c r="L2339" i="7" s="1"/>
  <c r="H2052" i="7"/>
  <c r="K2052" i="7"/>
  <c r="L2052" i="7" s="1"/>
  <c r="H1971" i="7"/>
  <c r="K1971" i="7"/>
  <c r="L1971" i="7" s="1"/>
  <c r="K1908" i="7"/>
  <c r="L1908" i="7" s="1"/>
  <c r="H1908" i="7"/>
  <c r="K1782" i="7"/>
  <c r="L1782" i="7" s="1"/>
  <c r="H1782" i="7"/>
  <c r="H1460" i="7"/>
  <c r="K1460" i="7"/>
  <c r="L1460" i="7" s="1"/>
  <c r="K1336" i="7"/>
  <c r="L1336" i="7" s="1"/>
  <c r="H1336" i="7"/>
  <c r="H1094" i="7"/>
  <c r="K1094" i="7"/>
  <c r="L1094" i="7" s="1"/>
  <c r="K820" i="7"/>
  <c r="L820" i="7" s="1"/>
  <c r="H820" i="7"/>
  <c r="H539" i="7"/>
  <c r="K539" i="7"/>
  <c r="L539" i="7" s="1"/>
  <c r="K452" i="7"/>
  <c r="L452" i="7" s="1"/>
  <c r="H452" i="7"/>
  <c r="K2677" i="7"/>
  <c r="L2677" i="7" s="1"/>
  <c r="H2677" i="7"/>
  <c r="H2560" i="7"/>
  <c r="K2560" i="7"/>
  <c r="L2560" i="7" s="1"/>
  <c r="H2502" i="7"/>
  <c r="K2502" i="7"/>
  <c r="L2502" i="7" s="1"/>
  <c r="K1852" i="7"/>
  <c r="L1852" i="7" s="1"/>
  <c r="H1852" i="7"/>
  <c r="H1795" i="7"/>
  <c r="K1795" i="7"/>
  <c r="L1795" i="7" s="1"/>
  <c r="H1743" i="7"/>
  <c r="K1743" i="7"/>
  <c r="L1743" i="7" s="1"/>
  <c r="K1678" i="7"/>
  <c r="L1678" i="7" s="1"/>
  <c r="H1678" i="7"/>
  <c r="K1602" i="7"/>
  <c r="L1602" i="7" s="1"/>
  <c r="H1602" i="7"/>
  <c r="H2512" i="7"/>
  <c r="K2512" i="7"/>
  <c r="L2512" i="7" s="1"/>
  <c r="K2692" i="7"/>
  <c r="L2692" i="7" s="1"/>
  <c r="H2692" i="7"/>
  <c r="K2650" i="7"/>
  <c r="L2650" i="7" s="1"/>
  <c r="H2650" i="7"/>
  <c r="H2161" i="7"/>
  <c r="K2161" i="7"/>
  <c r="L2161" i="7" s="1"/>
  <c r="K2091" i="7"/>
  <c r="L2091" i="7" s="1"/>
  <c r="H2091" i="7"/>
  <c r="H1511" i="7"/>
  <c r="K1511" i="7"/>
  <c r="L1511" i="7" s="1"/>
  <c r="H1447" i="7"/>
  <c r="K1447" i="7"/>
  <c r="L1447" i="7" s="1"/>
  <c r="K2141" i="7"/>
  <c r="L2141" i="7" s="1"/>
  <c r="H2141" i="7"/>
  <c r="K2066" i="7"/>
  <c r="L2066" i="7" s="1"/>
  <c r="H2066" i="7"/>
  <c r="K2011" i="7"/>
  <c r="L2011" i="7" s="1"/>
  <c r="H2011" i="7"/>
  <c r="K2600" i="7"/>
  <c r="L2600" i="7" s="1"/>
  <c r="H2600" i="7"/>
  <c r="H2555" i="7"/>
  <c r="K2555" i="7"/>
  <c r="L2555" i="7" s="1"/>
  <c r="H2485" i="7"/>
  <c r="K2485" i="7"/>
  <c r="L2485" i="7" s="1"/>
  <c r="H2453" i="7"/>
  <c r="K2453" i="7"/>
  <c r="L2453" i="7" s="1"/>
  <c r="K2018" i="7"/>
  <c r="L2018" i="7" s="1"/>
  <c r="H2018" i="7"/>
  <c r="K1967" i="7"/>
  <c r="L1967" i="7" s="1"/>
  <c r="H1967" i="7"/>
  <c r="K1901" i="7"/>
  <c r="L1901" i="7" s="1"/>
  <c r="H1901" i="7"/>
  <c r="K1838" i="7"/>
  <c r="L1838" i="7" s="1"/>
  <c r="H1838" i="7"/>
  <c r="H1761" i="7"/>
  <c r="K1761" i="7"/>
  <c r="L1761" i="7" s="1"/>
  <c r="K1700" i="7"/>
  <c r="L1700" i="7" s="1"/>
  <c r="H1700" i="7"/>
  <c r="K1650" i="7"/>
  <c r="L1650" i="7" s="1"/>
  <c r="H1650" i="7"/>
  <c r="K1583" i="7"/>
  <c r="L1583" i="7" s="1"/>
  <c r="H1583" i="7"/>
  <c r="H1510" i="7"/>
  <c r="K1510" i="7"/>
  <c r="L1510" i="7" s="1"/>
  <c r="H1390" i="7"/>
  <c r="K1390" i="7"/>
  <c r="L1390" i="7" s="1"/>
  <c r="K1322" i="7"/>
  <c r="L1322" i="7" s="1"/>
  <c r="H1322" i="7"/>
  <c r="K1254" i="7"/>
  <c r="L1254" i="7" s="1"/>
  <c r="H1254" i="7"/>
  <c r="H1180" i="7"/>
  <c r="K1180" i="7"/>
  <c r="L1180" i="7" s="1"/>
  <c r="K1120" i="7"/>
  <c r="L1120" i="7" s="1"/>
  <c r="H1120" i="7"/>
  <c r="K1068" i="7"/>
  <c r="L1068" i="7" s="1"/>
  <c r="H1068" i="7"/>
  <c r="K1024" i="7"/>
  <c r="L1024" i="7" s="1"/>
  <c r="H1024" i="7"/>
  <c r="H1975" i="7"/>
  <c r="K1975" i="7"/>
  <c r="L1975" i="7" s="1"/>
  <c r="K1905" i="7"/>
  <c r="L1905" i="7" s="1"/>
  <c r="H1905" i="7"/>
  <c r="K1839" i="7"/>
  <c r="L1839" i="7" s="1"/>
  <c r="H1839" i="7"/>
  <c r="H1775" i="7"/>
  <c r="K1775" i="7"/>
  <c r="L1775" i="7" s="1"/>
  <c r="K1718" i="7"/>
  <c r="L1718" i="7" s="1"/>
  <c r="H1718" i="7"/>
  <c r="K1662" i="7"/>
  <c r="L1662" i="7" s="1"/>
  <c r="H1662" i="7"/>
  <c r="H1609" i="7"/>
  <c r="K1609" i="7"/>
  <c r="L1609" i="7" s="1"/>
  <c r="H1549" i="7"/>
  <c r="K1549" i="7"/>
  <c r="L1549" i="7" s="1"/>
  <c r="K2385" i="7"/>
  <c r="L2385" i="7" s="1"/>
  <c r="H2385" i="7"/>
  <c r="K2353" i="7"/>
  <c r="L2353" i="7" s="1"/>
  <c r="H2353" i="7"/>
  <c r="K2216" i="7"/>
  <c r="L2216" i="7" s="1"/>
  <c r="H2216" i="7"/>
  <c r="K2184" i="7"/>
  <c r="L2184" i="7" s="1"/>
  <c r="H2184" i="7"/>
  <c r="K2133" i="7"/>
  <c r="L2133" i="7" s="1"/>
  <c r="H2133" i="7"/>
  <c r="K2074" i="7"/>
  <c r="L2074" i="7" s="1"/>
  <c r="H2074" i="7"/>
  <c r="H2007" i="7"/>
  <c r="K2007" i="7"/>
  <c r="L2007" i="7" s="1"/>
  <c r="K1868" i="7"/>
  <c r="L1868" i="7" s="1"/>
  <c r="H1868" i="7"/>
  <c r="K1813" i="7"/>
  <c r="L1813" i="7" s="1"/>
  <c r="H1813" i="7"/>
  <c r="K1744" i="7"/>
  <c r="L1744" i="7" s="1"/>
  <c r="H1744" i="7"/>
  <c r="H1392" i="7"/>
  <c r="K1392" i="7"/>
  <c r="L1392" i="7" s="1"/>
  <c r="K1273" i="7"/>
  <c r="L1273" i="7" s="1"/>
  <c r="H1273" i="7"/>
  <c r="K1142" i="7"/>
  <c r="L1142" i="7" s="1"/>
  <c r="H1142" i="7"/>
  <c r="K1002" i="7"/>
  <c r="L1002" i="7" s="1"/>
  <c r="H1002" i="7"/>
  <c r="K874" i="7"/>
  <c r="L874" i="7" s="1"/>
  <c r="H874" i="7"/>
  <c r="K916" i="7"/>
  <c r="L916" i="7" s="1"/>
  <c r="H916" i="7"/>
  <c r="K482" i="7"/>
  <c r="L482" i="7" s="1"/>
  <c r="H482" i="7"/>
  <c r="H1444" i="7"/>
  <c r="K1444" i="7"/>
  <c r="L1444" i="7" s="1"/>
  <c r="K1308" i="7"/>
  <c r="L1308" i="7" s="1"/>
  <c r="H1308" i="7"/>
  <c r="K2029" i="7"/>
  <c r="L2029" i="7" s="1"/>
  <c r="H2029" i="7"/>
  <c r="K2780" i="7"/>
  <c r="L2780" i="7" s="1"/>
  <c r="H2780" i="7"/>
  <c r="K2712" i="7"/>
  <c r="L2712" i="7" s="1"/>
  <c r="H2712" i="7"/>
  <c r="H2573" i="7"/>
  <c r="K2573" i="7"/>
  <c r="L2573" i="7" s="1"/>
  <c r="H2511" i="7"/>
  <c r="K2511" i="7"/>
  <c r="L2511" i="7" s="1"/>
  <c r="K2319" i="7"/>
  <c r="L2319" i="7" s="1"/>
  <c r="H2319" i="7"/>
  <c r="K2287" i="7"/>
  <c r="L2287" i="7" s="1"/>
  <c r="H2287" i="7"/>
  <c r="K2255" i="7"/>
  <c r="L2255" i="7" s="1"/>
  <c r="H2255" i="7"/>
  <c r="K1858" i="7"/>
  <c r="L1858" i="7" s="1"/>
  <c r="H1858" i="7"/>
  <c r="K1809" i="7"/>
  <c r="L1809" i="7" s="1"/>
  <c r="H1809" i="7"/>
  <c r="K1754" i="7"/>
  <c r="L1754" i="7" s="1"/>
  <c r="H1754" i="7"/>
  <c r="K1690" i="7"/>
  <c r="L1690" i="7" s="1"/>
  <c r="H1690" i="7"/>
  <c r="K1613" i="7"/>
  <c r="L1613" i="7" s="1"/>
  <c r="H1613" i="7"/>
  <c r="K2604" i="7"/>
  <c r="L2604" i="7" s="1"/>
  <c r="H2604" i="7"/>
  <c r="K2518" i="7"/>
  <c r="L2518" i="7" s="1"/>
  <c r="H2518" i="7"/>
  <c r="K2324" i="7"/>
  <c r="L2324" i="7" s="1"/>
  <c r="H2324" i="7"/>
  <c r="K2292" i="7"/>
  <c r="L2292" i="7" s="1"/>
  <c r="H2292" i="7"/>
  <c r="K2260" i="7"/>
  <c r="L2260" i="7" s="1"/>
  <c r="H2260" i="7"/>
  <c r="K2160" i="7"/>
  <c r="L2160" i="7" s="1"/>
  <c r="H2160" i="7"/>
  <c r="K2698" i="7"/>
  <c r="L2698" i="7" s="1"/>
  <c r="H2698" i="7"/>
  <c r="K2656" i="7"/>
  <c r="L2656" i="7" s="1"/>
  <c r="H2656" i="7"/>
  <c r="K2104" i="7"/>
  <c r="L2104" i="7" s="1"/>
  <c r="H2104" i="7"/>
  <c r="K2038" i="7"/>
  <c r="L2038" i="7" s="1"/>
  <c r="H2038" i="7"/>
  <c r="H1518" i="7"/>
  <c r="K1518" i="7"/>
  <c r="L1518" i="7" s="1"/>
  <c r="H1461" i="7"/>
  <c r="K1461" i="7"/>
  <c r="L1461" i="7" s="1"/>
  <c r="H1405" i="7"/>
  <c r="K1405" i="7"/>
  <c r="L1405" i="7" s="1"/>
  <c r="K2017" i="7"/>
  <c r="L2017" i="7" s="1"/>
  <c r="H2017" i="7"/>
  <c r="K2607" i="7"/>
  <c r="L2607" i="7" s="1"/>
  <c r="H2607" i="7"/>
  <c r="H2567" i="7"/>
  <c r="K2567" i="7"/>
  <c r="L2567" i="7" s="1"/>
  <c r="H2491" i="7"/>
  <c r="K2491" i="7"/>
  <c r="L2491" i="7" s="1"/>
  <c r="H2459" i="7"/>
  <c r="K2459" i="7"/>
  <c r="L2459" i="7" s="1"/>
  <c r="K2427" i="7"/>
  <c r="L2427" i="7" s="1"/>
  <c r="H2427" i="7"/>
  <c r="K1981" i="7"/>
  <c r="L1981" i="7" s="1"/>
  <c r="H1981" i="7"/>
  <c r="K1912" i="7"/>
  <c r="L1912" i="7" s="1"/>
  <c r="H1912" i="7"/>
  <c r="K1774" i="7"/>
  <c r="L1774" i="7" s="1"/>
  <c r="H1774" i="7"/>
  <c r="K1709" i="7"/>
  <c r="L1709" i="7" s="1"/>
  <c r="H1709" i="7"/>
  <c r="H1525" i="7"/>
  <c r="K1525" i="7"/>
  <c r="L1525" i="7" s="1"/>
  <c r="H1401" i="7"/>
  <c r="K1401" i="7"/>
  <c r="L1401" i="7" s="1"/>
  <c r="H1337" i="7"/>
  <c r="K1337" i="7"/>
  <c r="L1337" i="7" s="1"/>
  <c r="K1267" i="7"/>
  <c r="L1267" i="7" s="1"/>
  <c r="H1267" i="7"/>
  <c r="H1192" i="7"/>
  <c r="K1192" i="7"/>
  <c r="L1192" i="7" s="1"/>
  <c r="K960" i="7"/>
  <c r="L960" i="7" s="1"/>
  <c r="H960" i="7"/>
  <c r="K1916" i="7"/>
  <c r="L1916" i="7" s="1"/>
  <c r="H1916" i="7"/>
  <c r="K1846" i="7"/>
  <c r="L1846" i="7" s="1"/>
  <c r="H1846" i="7"/>
  <c r="H1793" i="7"/>
  <c r="K1793" i="7"/>
  <c r="L1793" i="7" s="1"/>
  <c r="K1668" i="7"/>
  <c r="L1668" i="7" s="1"/>
  <c r="H1668" i="7"/>
  <c r="K1623" i="7"/>
  <c r="L1623" i="7" s="1"/>
  <c r="H1623" i="7"/>
  <c r="H1558" i="7"/>
  <c r="K1558" i="7"/>
  <c r="L1558" i="7" s="1"/>
  <c r="H1488" i="7"/>
  <c r="K1488" i="7"/>
  <c r="L1488" i="7" s="1"/>
  <c r="H2359" i="7"/>
  <c r="K2359" i="7"/>
  <c r="L2359" i="7" s="1"/>
  <c r="K2030" i="7"/>
  <c r="L2030" i="7" s="1"/>
  <c r="H2030" i="7"/>
  <c r="K1949" i="7"/>
  <c r="L1949" i="7" s="1"/>
  <c r="H1949" i="7"/>
  <c r="K1879" i="7"/>
  <c r="L1879" i="7" s="1"/>
  <c r="H1879" i="7"/>
  <c r="H1820" i="7"/>
  <c r="K1820" i="7"/>
  <c r="L1820" i="7" s="1"/>
  <c r="K1758" i="7"/>
  <c r="L1758" i="7" s="1"/>
  <c r="H1758" i="7"/>
  <c r="K1412" i="7"/>
  <c r="L1412" i="7" s="1"/>
  <c r="H1412" i="7"/>
  <c r="K940" i="7"/>
  <c r="L940" i="7" s="1"/>
  <c r="H940" i="7"/>
  <c r="H642" i="7"/>
  <c r="K642" i="7"/>
  <c r="L642" i="7" s="1"/>
  <c r="K492" i="7"/>
  <c r="L492" i="7" s="1"/>
  <c r="H492" i="7"/>
  <c r="K1465" i="7"/>
  <c r="L1465" i="7" s="1"/>
  <c r="H1465" i="7"/>
  <c r="K1327" i="7"/>
  <c r="L1327" i="7" s="1"/>
  <c r="H1327" i="7"/>
  <c r="H2843" i="7"/>
  <c r="K2843" i="7"/>
  <c r="L2843" i="7" s="1"/>
  <c r="H2498" i="7"/>
  <c r="K2498" i="7"/>
  <c r="L2498" i="7" s="1"/>
  <c r="K2309" i="7"/>
  <c r="L2309" i="7" s="1"/>
  <c r="H2309" i="7"/>
  <c r="K2277" i="7"/>
  <c r="L2277" i="7" s="1"/>
  <c r="H2277" i="7"/>
  <c r="H2245" i="7"/>
  <c r="K2245" i="7"/>
  <c r="L2245" i="7" s="1"/>
  <c r="H1848" i="7"/>
  <c r="K1848" i="7"/>
  <c r="L1848" i="7" s="1"/>
  <c r="K1788" i="7"/>
  <c r="L1788" i="7" s="1"/>
  <c r="H1788" i="7"/>
  <c r="K1736" i="7"/>
  <c r="L1736" i="7" s="1"/>
  <c r="H1736" i="7"/>
  <c r="H1671" i="7"/>
  <c r="K1671" i="7"/>
  <c r="L1671" i="7" s="1"/>
  <c r="H1591" i="7"/>
  <c r="K1591" i="7"/>
  <c r="L1591" i="7" s="1"/>
  <c r="H2559" i="7"/>
  <c r="K2559" i="7"/>
  <c r="L2559" i="7" s="1"/>
  <c r="H2508" i="7"/>
  <c r="K2508" i="7"/>
  <c r="L2508" i="7" s="1"/>
  <c r="H2727" i="7"/>
  <c r="K2727" i="7"/>
  <c r="L2727" i="7" s="1"/>
  <c r="K2688" i="7"/>
  <c r="L2688" i="7" s="1"/>
  <c r="H2688" i="7"/>
  <c r="K2643" i="7"/>
  <c r="L2643" i="7" s="1"/>
  <c r="H2643" i="7"/>
  <c r="K2150" i="7"/>
  <c r="L2150" i="7" s="1"/>
  <c r="H2150" i="7"/>
  <c r="K2082" i="7"/>
  <c r="L2082" i="7" s="1"/>
  <c r="H2082" i="7"/>
  <c r="K1502" i="7"/>
  <c r="L1502" i="7" s="1"/>
  <c r="H1502" i="7"/>
  <c r="H1438" i="7"/>
  <c r="K1438" i="7"/>
  <c r="L1438" i="7" s="1"/>
  <c r="K2135" i="7"/>
  <c r="L2135" i="7" s="1"/>
  <c r="H2135" i="7"/>
  <c r="K2056" i="7"/>
  <c r="L2056" i="7" s="1"/>
  <c r="H2056" i="7"/>
  <c r="H2596" i="7"/>
  <c r="K2596" i="7"/>
  <c r="L2596" i="7" s="1"/>
  <c r="H2481" i="7"/>
  <c r="K2481" i="7"/>
  <c r="L2481" i="7" s="1"/>
  <c r="K2417" i="7"/>
  <c r="L2417" i="7" s="1"/>
  <c r="H2417" i="7"/>
  <c r="K2014" i="7"/>
  <c r="L2014" i="7" s="1"/>
  <c r="H2014" i="7"/>
  <c r="K1963" i="7"/>
  <c r="L1963" i="7" s="1"/>
  <c r="H1963" i="7"/>
  <c r="H1896" i="7"/>
  <c r="K1896" i="7"/>
  <c r="L1896" i="7" s="1"/>
  <c r="K1830" i="7"/>
  <c r="L1830" i="7" s="1"/>
  <c r="H1830" i="7"/>
  <c r="H1695" i="7"/>
  <c r="K1695" i="7"/>
  <c r="L1695" i="7" s="1"/>
  <c r="K1646" i="7"/>
  <c r="L1646" i="7" s="1"/>
  <c r="H1646" i="7"/>
  <c r="H1573" i="7"/>
  <c r="K1573" i="7"/>
  <c r="L1573" i="7" s="1"/>
  <c r="H1504" i="7"/>
  <c r="K1504" i="7"/>
  <c r="L1504" i="7" s="1"/>
  <c r="H1379" i="7"/>
  <c r="K1379" i="7"/>
  <c r="L1379" i="7" s="1"/>
  <c r="K1314" i="7"/>
  <c r="L1314" i="7" s="1"/>
  <c r="H1314" i="7"/>
  <c r="K1246" i="7"/>
  <c r="L1246" i="7" s="1"/>
  <c r="H1246" i="7"/>
  <c r="H1176" i="7"/>
  <c r="K1176" i="7"/>
  <c r="L1176" i="7" s="1"/>
  <c r="K1064" i="7"/>
  <c r="L1064" i="7" s="1"/>
  <c r="H1064" i="7"/>
  <c r="K1966" i="7"/>
  <c r="L1966" i="7" s="1"/>
  <c r="H1966" i="7"/>
  <c r="K1897" i="7"/>
  <c r="L1897" i="7" s="1"/>
  <c r="H1897" i="7"/>
  <c r="K1708" i="7"/>
  <c r="L1708" i="7" s="1"/>
  <c r="H1708" i="7"/>
  <c r="K1658" i="7"/>
  <c r="L1658" i="7" s="1"/>
  <c r="H1658" i="7"/>
  <c r="H1532" i="7"/>
  <c r="K1532" i="7"/>
  <c r="L1532" i="7" s="1"/>
  <c r="K2381" i="7"/>
  <c r="L2381" i="7" s="1"/>
  <c r="H2381" i="7"/>
  <c r="K2349" i="7"/>
  <c r="L2349" i="7" s="1"/>
  <c r="H2349" i="7"/>
  <c r="K2212" i="7"/>
  <c r="L2212" i="7" s="1"/>
  <c r="H2212" i="7"/>
  <c r="K2127" i="7"/>
  <c r="L2127" i="7" s="1"/>
  <c r="H2127" i="7"/>
  <c r="K1994" i="7"/>
  <c r="L1994" i="7" s="1"/>
  <c r="H1994" i="7"/>
  <c r="H1859" i="7"/>
  <c r="K1859" i="7"/>
  <c r="L1859" i="7" s="1"/>
  <c r="K1806" i="7"/>
  <c r="L1806" i="7" s="1"/>
  <c r="H1806" i="7"/>
  <c r="K1258" i="7"/>
  <c r="L1258" i="7" s="1"/>
  <c r="H1258" i="7"/>
  <c r="K755" i="7"/>
  <c r="L755" i="7" s="1"/>
  <c r="H755" i="7"/>
  <c r="K474" i="7"/>
  <c r="L474" i="7" s="1"/>
  <c r="H474" i="7"/>
  <c r="H1428" i="7"/>
  <c r="K1428" i="7"/>
  <c r="L1428" i="7" s="1"/>
  <c r="H1297" i="7"/>
  <c r="K1297" i="7"/>
  <c r="L1297" i="7" s="1"/>
  <c r="K1437" i="7"/>
  <c r="L1437" i="7" s="1"/>
  <c r="H1437" i="7"/>
  <c r="H1374" i="7"/>
  <c r="K1374" i="7"/>
  <c r="L1374" i="7" s="1"/>
  <c r="K1316" i="7"/>
  <c r="L1316" i="7" s="1"/>
  <c r="H1316" i="7"/>
  <c r="H1196" i="7"/>
  <c r="K1196" i="7"/>
  <c r="L1196" i="7" s="1"/>
  <c r="K922" i="7"/>
  <c r="L922" i="7" s="1"/>
  <c r="H922" i="7"/>
  <c r="K750" i="7"/>
  <c r="L750" i="7" s="1"/>
  <c r="H750" i="7"/>
  <c r="K666" i="7"/>
  <c r="L666" i="7" s="1"/>
  <c r="H666" i="7"/>
  <c r="H502" i="7"/>
  <c r="K502" i="7"/>
  <c r="L502" i="7" s="1"/>
  <c r="K470" i="7"/>
  <c r="L470" i="7" s="1"/>
  <c r="H470" i="7"/>
  <c r="H438" i="7"/>
  <c r="K438" i="7"/>
  <c r="L438" i="7" s="1"/>
  <c r="K1342" i="7"/>
  <c r="L1342" i="7" s="1"/>
  <c r="H1342" i="7"/>
  <c r="K1277" i="7"/>
  <c r="L1277" i="7" s="1"/>
  <c r="H1277" i="7"/>
  <c r="K1214" i="7"/>
  <c r="L1214" i="7" s="1"/>
  <c r="H1214" i="7"/>
  <c r="K1150" i="7"/>
  <c r="L1150" i="7" s="1"/>
  <c r="H1150" i="7"/>
  <c r="H1098" i="7"/>
  <c r="K1098" i="7"/>
  <c r="L1098" i="7" s="1"/>
  <c r="K1626" i="7"/>
  <c r="L1626" i="7" s="1"/>
  <c r="H1626" i="7"/>
  <c r="H1500" i="7"/>
  <c r="K1500" i="7"/>
  <c r="L1500" i="7" s="1"/>
  <c r="H1436" i="7"/>
  <c r="K1436" i="7"/>
  <c r="L1436" i="7" s="1"/>
  <c r="H1373" i="7"/>
  <c r="K1373" i="7"/>
  <c r="L1373" i="7" s="1"/>
  <c r="K1298" i="7"/>
  <c r="L1298" i="7" s="1"/>
  <c r="H1298" i="7"/>
  <c r="K1240" i="7"/>
  <c r="L1240" i="7" s="1"/>
  <c r="H1240" i="7"/>
  <c r="H524" i="7"/>
  <c r="K524" i="7"/>
  <c r="L524" i="7" s="1"/>
  <c r="H432" i="7"/>
  <c r="K432" i="7"/>
  <c r="L432" i="7" s="1"/>
  <c r="K400" i="7"/>
  <c r="L400" i="7" s="1"/>
  <c r="H400" i="7"/>
  <c r="K368" i="7"/>
  <c r="L368" i="7" s="1"/>
  <c r="H368" i="7"/>
  <c r="K336" i="7"/>
  <c r="L336" i="7" s="1"/>
  <c r="H336" i="7"/>
  <c r="K304" i="7"/>
  <c r="L304" i="7" s="1"/>
  <c r="H304" i="7"/>
  <c r="K272" i="7"/>
  <c r="L272" i="7" s="1"/>
  <c r="H272" i="7"/>
  <c r="K240" i="7"/>
  <c r="L240" i="7" s="1"/>
  <c r="H240" i="7"/>
  <c r="K208" i="7"/>
  <c r="L208" i="7" s="1"/>
  <c r="H208" i="7"/>
  <c r="K176" i="7"/>
  <c r="L176" i="7" s="1"/>
  <c r="H176" i="7"/>
  <c r="K144" i="7"/>
  <c r="L144" i="7" s="1"/>
  <c r="H144" i="7"/>
  <c r="K112" i="7"/>
  <c r="L112" i="7" s="1"/>
  <c r="H112" i="7"/>
  <c r="K80" i="7"/>
  <c r="K48" i="7"/>
  <c r="K992" i="7"/>
  <c r="L992" i="7" s="1"/>
  <c r="H992" i="7"/>
  <c r="K844" i="7"/>
  <c r="L844" i="7" s="1"/>
  <c r="H844" i="7"/>
  <c r="K760" i="7"/>
  <c r="L760" i="7" s="1"/>
  <c r="H760" i="7"/>
  <c r="H652" i="7"/>
  <c r="K652" i="7"/>
  <c r="L652" i="7" s="1"/>
  <c r="H602" i="7"/>
  <c r="K602" i="7"/>
  <c r="L602" i="7" s="1"/>
  <c r="K560" i="7"/>
  <c r="L560" i="7" s="1"/>
  <c r="H560" i="7"/>
  <c r="K32" i="7"/>
  <c r="K1186" i="7"/>
  <c r="L1186" i="7" s="1"/>
  <c r="H1186" i="7"/>
  <c r="K1124" i="7"/>
  <c r="L1124" i="7" s="1"/>
  <c r="H1124" i="7"/>
  <c r="K834" i="7"/>
  <c r="L834" i="7" s="1"/>
  <c r="H834" i="7"/>
  <c r="K554" i="7"/>
  <c r="L554" i="7" s="1"/>
  <c r="H554" i="7"/>
  <c r="K175" i="7"/>
  <c r="L175" i="7" s="1"/>
  <c r="H175" i="7"/>
  <c r="K257" i="7"/>
  <c r="L257" i="7" s="1"/>
  <c r="H257" i="7"/>
  <c r="K145" i="7"/>
  <c r="L145" i="7" s="1"/>
  <c r="H145" i="7"/>
  <c r="K37" i="7"/>
  <c r="K167" i="7"/>
  <c r="L167" i="7" s="1"/>
  <c r="H167" i="7"/>
  <c r="K227" i="7"/>
  <c r="L227" i="7" s="1"/>
  <c r="H227" i="7"/>
  <c r="K115" i="7"/>
  <c r="L115" i="7" s="1"/>
  <c r="H115" i="7"/>
  <c r="K1170" i="7"/>
  <c r="L1170" i="7" s="1"/>
  <c r="H1170" i="7"/>
  <c r="H1570" i="7"/>
  <c r="K1570" i="7"/>
  <c r="L1570" i="7" s="1"/>
  <c r="H1514" i="7"/>
  <c r="K1514" i="7"/>
  <c r="L1514" i="7" s="1"/>
  <c r="H1451" i="7"/>
  <c r="K1451" i="7"/>
  <c r="L1451" i="7" s="1"/>
  <c r="K1382" i="7"/>
  <c r="L1382" i="7" s="1"/>
  <c r="H1382" i="7"/>
  <c r="H1313" i="7"/>
  <c r="K1313" i="7"/>
  <c r="L1313" i="7" s="1"/>
  <c r="H534" i="7"/>
  <c r="K534" i="7"/>
  <c r="L534" i="7" s="1"/>
  <c r="K406" i="7"/>
  <c r="L406" i="7" s="1"/>
  <c r="H406" i="7"/>
  <c r="H374" i="7"/>
  <c r="K374" i="7"/>
  <c r="L374" i="7" s="1"/>
  <c r="H342" i="7"/>
  <c r="K342" i="7"/>
  <c r="L342" i="7" s="1"/>
  <c r="K310" i="7"/>
  <c r="L310" i="7" s="1"/>
  <c r="H310" i="7"/>
  <c r="K278" i="7"/>
  <c r="L278" i="7" s="1"/>
  <c r="H278" i="7"/>
  <c r="H246" i="7"/>
  <c r="K246" i="7"/>
  <c r="L246" i="7" s="1"/>
  <c r="K214" i="7"/>
  <c r="L214" i="7" s="1"/>
  <c r="H214" i="7"/>
  <c r="H182" i="7"/>
  <c r="K182" i="7"/>
  <c r="L182" i="7" s="1"/>
  <c r="H150" i="7"/>
  <c r="K150" i="7"/>
  <c r="L150" i="7" s="1"/>
  <c r="K118" i="7"/>
  <c r="L118" i="7" s="1"/>
  <c r="H118" i="7"/>
  <c r="K86" i="7"/>
  <c r="K54" i="7"/>
  <c r="K1088" i="7"/>
  <c r="L1088" i="7" s="1"/>
  <c r="H1088" i="7"/>
  <c r="H811" i="7"/>
  <c r="K811" i="7"/>
  <c r="L811" i="7" s="1"/>
  <c r="K766" i="7"/>
  <c r="L766" i="7" s="1"/>
  <c r="H766" i="7"/>
  <c r="H662" i="7"/>
  <c r="K662" i="7"/>
  <c r="L662" i="7" s="1"/>
  <c r="H614" i="7"/>
  <c r="K614" i="7"/>
  <c r="L614" i="7" s="1"/>
  <c r="K1202" i="7"/>
  <c r="L1202" i="7" s="1"/>
  <c r="H1202" i="7"/>
  <c r="K1148" i="7"/>
  <c r="L1148" i="7" s="1"/>
  <c r="H1148" i="7"/>
  <c r="H1078" i="7"/>
  <c r="K1078" i="7"/>
  <c r="L1078" i="7" s="1"/>
  <c r="K1036" i="7"/>
  <c r="L1036" i="7" s="1"/>
  <c r="H1036" i="7"/>
  <c r="K902" i="7"/>
  <c r="L902" i="7" s="1"/>
  <c r="H902" i="7"/>
  <c r="K852" i="7"/>
  <c r="L852" i="7" s="1"/>
  <c r="H852" i="7"/>
  <c r="H578" i="7"/>
  <c r="K578" i="7"/>
  <c r="L578" i="7" s="1"/>
  <c r="K489" i="7"/>
  <c r="L489" i="7" s="1"/>
  <c r="H489" i="7"/>
  <c r="K355" i="7"/>
  <c r="L355" i="7" s="1"/>
  <c r="H355" i="7"/>
  <c r="K203" i="7"/>
  <c r="L203" i="7" s="1"/>
  <c r="H203" i="7"/>
  <c r="K275" i="7"/>
  <c r="L275" i="7" s="1"/>
  <c r="H275" i="7"/>
  <c r="K169" i="7"/>
  <c r="L169" i="7" s="1"/>
  <c r="H169" i="7"/>
  <c r="K57" i="7"/>
  <c r="H349" i="7"/>
  <c r="K349" i="7"/>
  <c r="L349" i="7" s="1"/>
  <c r="K197" i="7"/>
  <c r="L197" i="7" s="1"/>
  <c r="H197" i="7"/>
  <c r="K41" i="7"/>
  <c r="K247" i="7"/>
  <c r="L247" i="7" s="1"/>
  <c r="H247" i="7"/>
  <c r="K141" i="7"/>
  <c r="L141" i="7" s="1"/>
  <c r="H141" i="7"/>
  <c r="K1244" i="7"/>
  <c r="L1244" i="7" s="1"/>
  <c r="H1244" i="7"/>
  <c r="H1188" i="7"/>
  <c r="K1188" i="7"/>
  <c r="L1188" i="7" s="1"/>
  <c r="H1645" i="7"/>
  <c r="K1645" i="7"/>
  <c r="L1645" i="7" s="1"/>
  <c r="H1579" i="7"/>
  <c r="K1579" i="7"/>
  <c r="L1579" i="7" s="1"/>
  <c r="H1522" i="7"/>
  <c r="K1522" i="7"/>
  <c r="L1522" i="7" s="1"/>
  <c r="K1404" i="7"/>
  <c r="L1404" i="7" s="1"/>
  <c r="H1404" i="7"/>
  <c r="K1328" i="7"/>
  <c r="L1328" i="7" s="1"/>
  <c r="H1328" i="7"/>
  <c r="K1266" i="7"/>
  <c r="L1266" i="7" s="1"/>
  <c r="H1266" i="7"/>
  <c r="H651" i="7"/>
  <c r="K651" i="7"/>
  <c r="L651" i="7" s="1"/>
  <c r="K499" i="7"/>
  <c r="L499" i="7" s="1"/>
  <c r="H499" i="7"/>
  <c r="K412" i="7"/>
  <c r="L412" i="7" s="1"/>
  <c r="H412" i="7"/>
  <c r="H380" i="7"/>
  <c r="K380" i="7"/>
  <c r="L380" i="7" s="1"/>
  <c r="K348" i="7"/>
  <c r="L348" i="7" s="1"/>
  <c r="H348" i="7"/>
  <c r="K316" i="7"/>
  <c r="L316" i="7" s="1"/>
  <c r="H316" i="7"/>
  <c r="K284" i="7"/>
  <c r="L284" i="7" s="1"/>
  <c r="H284" i="7"/>
  <c r="K188" i="7"/>
  <c r="L188" i="7" s="1"/>
  <c r="H188" i="7"/>
  <c r="K156" i="7"/>
  <c r="L156" i="7" s="1"/>
  <c r="H156" i="7"/>
  <c r="K124" i="7"/>
  <c r="L124" i="7" s="1"/>
  <c r="H124" i="7"/>
  <c r="K92" i="7"/>
  <c r="L92" i="7" s="1"/>
  <c r="H92" i="7"/>
  <c r="K60" i="7"/>
  <c r="K954" i="7"/>
  <c r="L954" i="7" s="1"/>
  <c r="H954" i="7"/>
  <c r="K676" i="7"/>
  <c r="L676" i="7" s="1"/>
  <c r="H676" i="7"/>
  <c r="K620" i="7"/>
  <c r="L620" i="7" s="1"/>
  <c r="H620" i="7"/>
  <c r="H514" i="7"/>
  <c r="K514" i="7"/>
  <c r="L514" i="7" s="1"/>
  <c r="K1222" i="7"/>
  <c r="L1222" i="7" s="1"/>
  <c r="H1222" i="7"/>
  <c r="K1160" i="7"/>
  <c r="L1160" i="7" s="1"/>
  <c r="H1160" i="7"/>
  <c r="K1084" i="7"/>
  <c r="L1084" i="7" s="1"/>
  <c r="H1084" i="7"/>
  <c r="K970" i="7"/>
  <c r="L970" i="7" s="1"/>
  <c r="H970" i="7"/>
  <c r="K858" i="7"/>
  <c r="L858" i="7" s="1"/>
  <c r="H858" i="7"/>
  <c r="H598" i="7"/>
  <c r="K598" i="7"/>
  <c r="L598" i="7" s="1"/>
  <c r="K233" i="7"/>
  <c r="L233" i="7" s="1"/>
  <c r="H233" i="7"/>
  <c r="K81" i="7"/>
  <c r="K297" i="7"/>
  <c r="L297" i="7" s="1"/>
  <c r="H297" i="7"/>
  <c r="H189" i="7"/>
  <c r="K189" i="7"/>
  <c r="L189" i="7" s="1"/>
  <c r="K77" i="7"/>
  <c r="K377" i="7"/>
  <c r="L377" i="7" s="1"/>
  <c r="H377" i="7"/>
  <c r="K223" i="7"/>
  <c r="L223" i="7" s="1"/>
  <c r="H223" i="7"/>
  <c r="K71" i="7"/>
  <c r="H269" i="7"/>
  <c r="K269" i="7"/>
  <c r="L269" i="7" s="1"/>
  <c r="K47" i="7"/>
  <c r="H1400" i="7"/>
  <c r="K1400" i="7"/>
  <c r="L1400" i="7" s="1"/>
  <c r="H1291" i="7"/>
  <c r="K1291" i="7"/>
  <c r="L1291" i="7" s="1"/>
  <c r="K1218" i="7"/>
  <c r="L1218" i="7" s="1"/>
  <c r="H1218" i="7"/>
  <c r="K1156" i="7"/>
  <c r="L1156" i="7" s="1"/>
  <c r="H1156" i="7"/>
  <c r="K1099" i="7"/>
  <c r="L1099" i="7" s="1"/>
  <c r="H1099" i="7"/>
  <c r="K1008" i="7"/>
  <c r="L1008" i="7" s="1"/>
  <c r="H1008" i="7"/>
  <c r="K880" i="7"/>
  <c r="L880" i="7" s="1"/>
  <c r="H880" i="7"/>
  <c r="K824" i="7"/>
  <c r="L824" i="7" s="1"/>
  <c r="H824" i="7"/>
  <c r="K936" i="7"/>
  <c r="L936" i="7" s="1"/>
  <c r="H936" i="7"/>
  <c r="K786" i="7"/>
  <c r="L786" i="7" s="1"/>
  <c r="H786" i="7"/>
  <c r="K726" i="7"/>
  <c r="L726" i="7" s="1"/>
  <c r="H726" i="7"/>
  <c r="H544" i="7"/>
  <c r="K544" i="7"/>
  <c r="L544" i="7" s="1"/>
  <c r="K488" i="7"/>
  <c r="L488" i="7" s="1"/>
  <c r="H488" i="7"/>
  <c r="K456" i="7"/>
  <c r="L456" i="7" s="1"/>
  <c r="H456" i="7"/>
  <c r="H1459" i="7"/>
  <c r="K1459" i="7"/>
  <c r="L1459" i="7" s="1"/>
  <c r="H1384" i="7"/>
  <c r="K1384" i="7"/>
  <c r="L1384" i="7" s="1"/>
  <c r="K1320" i="7"/>
  <c r="L1320" i="7" s="1"/>
  <c r="H1320" i="7"/>
  <c r="H1255" i="7"/>
  <c r="K1255" i="7"/>
  <c r="L1255" i="7" s="1"/>
  <c r="H1130" i="7"/>
  <c r="K1130" i="7"/>
  <c r="L1130" i="7" s="1"/>
  <c r="H1679" i="7"/>
  <c r="K1679" i="7"/>
  <c r="L1679" i="7" s="1"/>
  <c r="H1603" i="7"/>
  <c r="K1603" i="7"/>
  <c r="L1603" i="7" s="1"/>
  <c r="K1477" i="7"/>
  <c r="L1477" i="7" s="1"/>
  <c r="H1477" i="7"/>
  <c r="K710" i="7"/>
  <c r="L710" i="7" s="1"/>
  <c r="H710" i="7"/>
  <c r="K568" i="7"/>
  <c r="L568" i="7" s="1"/>
  <c r="H568" i="7"/>
  <c r="H418" i="7"/>
  <c r="K418" i="7"/>
  <c r="L418" i="7" s="1"/>
  <c r="K386" i="7"/>
  <c r="L386" i="7" s="1"/>
  <c r="H386" i="7"/>
  <c r="K354" i="7"/>
  <c r="L354" i="7" s="1"/>
  <c r="H354" i="7"/>
  <c r="H322" i="7"/>
  <c r="K322" i="7"/>
  <c r="L322" i="7" s="1"/>
  <c r="K290" i="7"/>
  <c r="L290" i="7" s="1"/>
  <c r="H290" i="7"/>
  <c r="K258" i="7"/>
  <c r="L258" i="7" s="1"/>
  <c r="H258" i="7"/>
  <c r="H226" i="7"/>
  <c r="K226" i="7"/>
  <c r="L226" i="7" s="1"/>
  <c r="K194" i="7"/>
  <c r="L194" i="7" s="1"/>
  <c r="H194" i="7"/>
  <c r="K162" i="7"/>
  <c r="L162" i="7" s="1"/>
  <c r="H162" i="7"/>
  <c r="K130" i="7"/>
  <c r="L130" i="7" s="1"/>
  <c r="H130" i="7"/>
  <c r="K98" i="7"/>
  <c r="L98" i="7" s="1"/>
  <c r="H98" i="7"/>
  <c r="K66" i="7"/>
  <c r="K33" i="7"/>
  <c r="K1018" i="7"/>
  <c r="L1018" i="7" s="1"/>
  <c r="H1018" i="7"/>
  <c r="K886" i="7"/>
  <c r="L886" i="7" s="1"/>
  <c r="H886" i="7"/>
  <c r="H790" i="7"/>
  <c r="K790" i="7"/>
  <c r="L790" i="7" s="1"/>
  <c r="H682" i="7"/>
  <c r="K682" i="7"/>
  <c r="L682" i="7" s="1"/>
  <c r="K634" i="7"/>
  <c r="L634" i="7" s="1"/>
  <c r="H634" i="7"/>
  <c r="H582" i="7"/>
  <c r="K582" i="7"/>
  <c r="L582" i="7" s="1"/>
  <c r="K1166" i="7"/>
  <c r="L1166" i="7" s="1"/>
  <c r="H1166" i="7"/>
  <c r="K1096" i="7"/>
  <c r="L1096" i="7" s="1"/>
  <c r="H1096" i="7"/>
  <c r="K864" i="7"/>
  <c r="L864" i="7" s="1"/>
  <c r="H864" i="7"/>
  <c r="K536" i="7"/>
  <c r="L536" i="7" s="1"/>
  <c r="H536" i="7"/>
  <c r="K265" i="7"/>
  <c r="L265" i="7" s="1"/>
  <c r="H265" i="7"/>
  <c r="K109" i="7"/>
  <c r="L109" i="7" s="1"/>
  <c r="H109" i="7"/>
  <c r="K207" i="7"/>
  <c r="L207" i="7" s="1"/>
  <c r="H207" i="7"/>
  <c r="K97" i="7"/>
  <c r="L97" i="7" s="1"/>
  <c r="H97" i="7"/>
  <c r="K101" i="7"/>
  <c r="L101" i="7" s="1"/>
  <c r="H101" i="7"/>
  <c r="K179" i="7"/>
  <c r="L179" i="7" s="1"/>
  <c r="H179" i="7"/>
  <c r="K67" i="7"/>
  <c r="K3019" i="7"/>
  <c r="L3019" i="7" s="1"/>
  <c r="H3019" i="7"/>
  <c r="H401" i="7"/>
  <c r="H2852" i="7"/>
  <c r="H2270" i="7"/>
  <c r="L2761" i="7"/>
  <c r="L781" i="7"/>
  <c r="L2891" i="7"/>
  <c r="H2203" i="7"/>
  <c r="L2793" i="7"/>
  <c r="L503" i="7"/>
  <c r="H1355" i="7"/>
  <c r="L1984" i="7"/>
  <c r="H1334" i="7"/>
  <c r="H2540" i="7"/>
  <c r="H878" i="7"/>
  <c r="H2005" i="7"/>
  <c r="L2221" i="7"/>
  <c r="L2157" i="7"/>
  <c r="L1238" i="7"/>
  <c r="L876" i="7"/>
  <c r="L1070" i="7"/>
  <c r="H2423" i="7"/>
  <c r="H1536" i="7"/>
  <c r="H1282" i="7"/>
  <c r="H2948" i="7"/>
  <c r="H2390" i="7"/>
  <c r="H1259" i="7"/>
  <c r="L2372" i="7"/>
  <c r="L1890" i="7"/>
  <c r="H2288" i="7"/>
  <c r="H2013" i="7"/>
  <c r="H2874" i="7"/>
  <c r="H1941" i="7"/>
  <c r="H1621" i="7"/>
  <c r="H2675" i="7"/>
  <c r="L2612" i="7"/>
  <c r="L2693" i="7"/>
  <c r="L2811" i="7"/>
  <c r="L2244" i="7"/>
  <c r="H2265" i="7"/>
  <c r="H160" i="7"/>
  <c r="L391" i="7"/>
  <c r="L2986" i="7"/>
  <c r="L2308" i="7"/>
  <c r="L2649" i="7"/>
  <c r="L1792" i="7"/>
  <c r="L2117" i="7"/>
  <c r="H2090" i="7"/>
  <c r="H1513" i="7"/>
  <c r="L2297" i="7"/>
  <c r="H1155" i="7"/>
  <c r="H988" i="7"/>
  <c r="H2297" i="7"/>
  <c r="K2961" i="7"/>
  <c r="L2961" i="7" s="1"/>
  <c r="H2961" i="7"/>
  <c r="H2882" i="7"/>
  <c r="K2882" i="7"/>
  <c r="L2882" i="7" s="1"/>
  <c r="K2850" i="7"/>
  <c r="L2850" i="7" s="1"/>
  <c r="H2850" i="7"/>
  <c r="H3001" i="7"/>
  <c r="K3001" i="7"/>
  <c r="L3001" i="7" s="1"/>
  <c r="H2955" i="7"/>
  <c r="K2955" i="7"/>
  <c r="L2955" i="7" s="1"/>
  <c r="H2755" i="7"/>
  <c r="K2755" i="7"/>
  <c r="L2755" i="7" s="1"/>
  <c r="K2985" i="7"/>
  <c r="L2985" i="7" s="1"/>
  <c r="H2985" i="7"/>
  <c r="H2816" i="7"/>
  <c r="K2816" i="7"/>
  <c r="L2816" i="7" s="1"/>
  <c r="K2647" i="7"/>
  <c r="L2647" i="7" s="1"/>
  <c r="H2647" i="7"/>
  <c r="K2597" i="7"/>
  <c r="L2597" i="7" s="1"/>
  <c r="H2597" i="7"/>
  <c r="K2551" i="7"/>
  <c r="L2551" i="7" s="1"/>
  <c r="H2551" i="7"/>
  <c r="K2486" i="7"/>
  <c r="L2486" i="7" s="1"/>
  <c r="H2486" i="7"/>
  <c r="H2466" i="7"/>
  <c r="K2466" i="7"/>
  <c r="L2466" i="7" s="1"/>
  <c r="K2434" i="7"/>
  <c r="L2434" i="7" s="1"/>
  <c r="H2434" i="7"/>
  <c r="H2402" i="7"/>
  <c r="K2402" i="7"/>
  <c r="L2402" i="7" s="1"/>
  <c r="H2370" i="7"/>
  <c r="K2370" i="7"/>
  <c r="L2370" i="7" s="1"/>
  <c r="K2338" i="7"/>
  <c r="L2338" i="7" s="1"/>
  <c r="H2338" i="7"/>
  <c r="H2201" i="7"/>
  <c r="K2201" i="7"/>
  <c r="L2201" i="7" s="1"/>
  <c r="K2087" i="7"/>
  <c r="L2087" i="7" s="1"/>
  <c r="H2087" i="7"/>
  <c r="K3007" i="7"/>
  <c r="L3007" i="7" s="1"/>
  <c r="H3007" i="7"/>
  <c r="H2896" i="7"/>
  <c r="K2896" i="7"/>
  <c r="L2896" i="7" s="1"/>
  <c r="K2832" i="7"/>
  <c r="L2832" i="7" s="1"/>
  <c r="H2832" i="7"/>
  <c r="H2796" i="7"/>
  <c r="K2796" i="7"/>
  <c r="L2796" i="7" s="1"/>
  <c r="K2744" i="7"/>
  <c r="L2744" i="7" s="1"/>
  <c r="H2744" i="7"/>
  <c r="K2980" i="7"/>
  <c r="L2980" i="7" s="1"/>
  <c r="H2980" i="7"/>
  <c r="K2775" i="7"/>
  <c r="L2775" i="7" s="1"/>
  <c r="H2775" i="7"/>
  <c r="H2956" i="7"/>
  <c r="K2956" i="7"/>
  <c r="L2956" i="7" s="1"/>
  <c r="H2908" i="7"/>
  <c r="K2908" i="7"/>
  <c r="L2908" i="7" s="1"/>
  <c r="K2760" i="7"/>
  <c r="L2760" i="7" s="1"/>
  <c r="H2760" i="7"/>
  <c r="H2701" i="7"/>
  <c r="K2701" i="7"/>
  <c r="L2701" i="7" s="1"/>
  <c r="K2661" i="7"/>
  <c r="L2661" i="7" s="1"/>
  <c r="H2661" i="7"/>
  <c r="K2621" i="7"/>
  <c r="L2621" i="7" s="1"/>
  <c r="H2621" i="7"/>
  <c r="H2578" i="7"/>
  <c r="K2578" i="7"/>
  <c r="L2578" i="7" s="1"/>
  <c r="K2520" i="7"/>
  <c r="L2520" i="7" s="1"/>
  <c r="H2520" i="7"/>
  <c r="K2137" i="7"/>
  <c r="L2137" i="7" s="1"/>
  <c r="H2137" i="7"/>
  <c r="K1997" i="7"/>
  <c r="L1997" i="7" s="1"/>
  <c r="H1997" i="7"/>
  <c r="K2678" i="7"/>
  <c r="L2678" i="7" s="1"/>
  <c r="H2678" i="7"/>
  <c r="K2942" i="7"/>
  <c r="L2942" i="7" s="1"/>
  <c r="H2942" i="7"/>
  <c r="K2878" i="7"/>
  <c r="L2878" i="7" s="1"/>
  <c r="H2878" i="7"/>
  <c r="K2846" i="7"/>
  <c r="L2846" i="7" s="1"/>
  <c r="H2846" i="7"/>
  <c r="H2770" i="7"/>
  <c r="K2770" i="7"/>
  <c r="L2770" i="7" s="1"/>
  <c r="K2994" i="7"/>
  <c r="L2994" i="7" s="1"/>
  <c r="H2994" i="7"/>
  <c r="H2951" i="7"/>
  <c r="K2951" i="7"/>
  <c r="L2951" i="7" s="1"/>
  <c r="K2740" i="7"/>
  <c r="L2740" i="7" s="1"/>
  <c r="H2740" i="7"/>
  <c r="K2981" i="7"/>
  <c r="L2981" i="7" s="1"/>
  <c r="H2981" i="7"/>
  <c r="H2927" i="7"/>
  <c r="K2927" i="7"/>
  <c r="L2927" i="7" s="1"/>
  <c r="K2783" i="7"/>
  <c r="L2783" i="7" s="1"/>
  <c r="H2783" i="7"/>
  <c r="K2719" i="7"/>
  <c r="L2719" i="7" s="1"/>
  <c r="H2719" i="7"/>
  <c r="K2682" i="7"/>
  <c r="L2682" i="7" s="1"/>
  <c r="H2682" i="7"/>
  <c r="K2593" i="7"/>
  <c r="L2593" i="7" s="1"/>
  <c r="H2593" i="7"/>
  <c r="H2547" i="7"/>
  <c r="K2547" i="7"/>
  <c r="L2547" i="7" s="1"/>
  <c r="K3008" i="7"/>
  <c r="L3008" i="7" s="1"/>
  <c r="H3008" i="7"/>
  <c r="K2867" i="7"/>
  <c r="L2867" i="7" s="1"/>
  <c r="H2867" i="7"/>
  <c r="H2462" i="7"/>
  <c r="K2462" i="7"/>
  <c r="L2462" i="7" s="1"/>
  <c r="K2430" i="7"/>
  <c r="L2430" i="7" s="1"/>
  <c r="H2430" i="7"/>
  <c r="H2398" i="7"/>
  <c r="K2398" i="7"/>
  <c r="L2398" i="7" s="1"/>
  <c r="H2366" i="7"/>
  <c r="K2366" i="7"/>
  <c r="L2366" i="7" s="1"/>
  <c r="H2229" i="7"/>
  <c r="K2229" i="7"/>
  <c r="L2229" i="7" s="1"/>
  <c r="H2197" i="7"/>
  <c r="K2197" i="7"/>
  <c r="L2197" i="7" s="1"/>
  <c r="K2162" i="7"/>
  <c r="L2162" i="7" s="1"/>
  <c r="H2162" i="7"/>
  <c r="H1927" i="7"/>
  <c r="K1927" i="7"/>
  <c r="L1927" i="7" s="1"/>
  <c r="K2892" i="7"/>
  <c r="L2892" i="7" s="1"/>
  <c r="H2892" i="7"/>
  <c r="K2860" i="7"/>
  <c r="L2860" i="7" s="1"/>
  <c r="H2860" i="7"/>
  <c r="H2792" i="7"/>
  <c r="K2792" i="7"/>
  <c r="L2792" i="7" s="1"/>
  <c r="K3016" i="7"/>
  <c r="L3016" i="7" s="1"/>
  <c r="H3016" i="7"/>
  <c r="K2969" i="7"/>
  <c r="L2969" i="7" s="1"/>
  <c r="H2969" i="7"/>
  <c r="K2920" i="7"/>
  <c r="L2920" i="7" s="1"/>
  <c r="H2920" i="7"/>
  <c r="K2768" i="7"/>
  <c r="L2768" i="7" s="1"/>
  <c r="H2768" i="7"/>
  <c r="K3000" i="7"/>
  <c r="L3000" i="7" s="1"/>
  <c r="H3000" i="7"/>
  <c r="K2952" i="7"/>
  <c r="L2952" i="7" s="1"/>
  <c r="H2952" i="7"/>
  <c r="H2904" i="7"/>
  <c r="K2904" i="7"/>
  <c r="L2904" i="7" s="1"/>
  <c r="H2756" i="7"/>
  <c r="K2756" i="7"/>
  <c r="L2756" i="7" s="1"/>
  <c r="K2657" i="7"/>
  <c r="L2657" i="7" s="1"/>
  <c r="H2657" i="7"/>
  <c r="K2610" i="7"/>
  <c r="L2610" i="7" s="1"/>
  <c r="H2610" i="7"/>
  <c r="H2503" i="7"/>
  <c r="K2503" i="7"/>
  <c r="L2503" i="7" s="1"/>
  <c r="K2945" i="7"/>
  <c r="L2945" i="7" s="1"/>
  <c r="H2945" i="7"/>
  <c r="H2476" i="7"/>
  <c r="K2476" i="7"/>
  <c r="L2476" i="7" s="1"/>
  <c r="K2444" i="7"/>
  <c r="L2444" i="7" s="1"/>
  <c r="H2444" i="7"/>
  <c r="K2412" i="7"/>
  <c r="L2412" i="7" s="1"/>
  <c r="H2412" i="7"/>
  <c r="K2380" i="7"/>
  <c r="L2380" i="7" s="1"/>
  <c r="H2380" i="7"/>
  <c r="H2348" i="7"/>
  <c r="K2348" i="7"/>
  <c r="L2348" i="7" s="1"/>
  <c r="K2120" i="7"/>
  <c r="L2120" i="7" s="1"/>
  <c r="H2120" i="7"/>
  <c r="K1979" i="7"/>
  <c r="L1979" i="7" s="1"/>
  <c r="H1979" i="7"/>
  <c r="H2036" i="7"/>
  <c r="K2036" i="7"/>
  <c r="L2036" i="7" s="1"/>
  <c r="K1952" i="7"/>
  <c r="L1952" i="7" s="1"/>
  <c r="H1952" i="7"/>
  <c r="K2724" i="7"/>
  <c r="L2724" i="7" s="1"/>
  <c r="H2724" i="7"/>
  <c r="H2787" i="7"/>
  <c r="K2787" i="7"/>
  <c r="L2787" i="7" s="1"/>
  <c r="K2603" i="7"/>
  <c r="L2603" i="7" s="1"/>
  <c r="H2603" i="7"/>
  <c r="H2515" i="7"/>
  <c r="K2515" i="7"/>
  <c r="L2515" i="7" s="1"/>
  <c r="K1867" i="7"/>
  <c r="L1867" i="7" s="1"/>
  <c r="H1867" i="7"/>
  <c r="K1814" i="7"/>
  <c r="L1814" i="7" s="1"/>
  <c r="H1814" i="7"/>
  <c r="H1759" i="7"/>
  <c r="K1759" i="7"/>
  <c r="L1759" i="7" s="1"/>
  <c r="K1696" i="7"/>
  <c r="L1696" i="7" s="1"/>
  <c r="H1696" i="7"/>
  <c r="K1620" i="7"/>
  <c r="L1620" i="7" s="1"/>
  <c r="H1620" i="7"/>
  <c r="H1560" i="7"/>
  <c r="K1560" i="7"/>
  <c r="L1560" i="7" s="1"/>
  <c r="H2530" i="7"/>
  <c r="K2530" i="7"/>
  <c r="L2530" i="7" s="1"/>
  <c r="K2328" i="7"/>
  <c r="L2328" i="7" s="1"/>
  <c r="H2328" i="7"/>
  <c r="K2264" i="7"/>
  <c r="L2264" i="7" s="1"/>
  <c r="H2264" i="7"/>
  <c r="H2167" i="7"/>
  <c r="K2167" i="7"/>
  <c r="L2167" i="7" s="1"/>
  <c r="H2702" i="7"/>
  <c r="K2702" i="7"/>
  <c r="L2702" i="7" s="1"/>
  <c r="K2660" i="7"/>
  <c r="L2660" i="7" s="1"/>
  <c r="H2660" i="7"/>
  <c r="H2239" i="7"/>
  <c r="K2239" i="7"/>
  <c r="L2239" i="7" s="1"/>
  <c r="K2111" i="7"/>
  <c r="L2111" i="7" s="1"/>
  <c r="H2111" i="7"/>
  <c r="K2045" i="7"/>
  <c r="L2045" i="7" s="1"/>
  <c r="H2045" i="7"/>
  <c r="H1534" i="7"/>
  <c r="K1534" i="7"/>
  <c r="L1534" i="7" s="1"/>
  <c r="K1467" i="7"/>
  <c r="L1467" i="7" s="1"/>
  <c r="H1467" i="7"/>
  <c r="K1410" i="7"/>
  <c r="L1410" i="7" s="1"/>
  <c r="H1410" i="7"/>
  <c r="K2088" i="7"/>
  <c r="L2088" i="7" s="1"/>
  <c r="H2088" i="7"/>
  <c r="K2022" i="7"/>
  <c r="L2022" i="7" s="1"/>
  <c r="H2022" i="7"/>
  <c r="H2575" i="7"/>
  <c r="K2575" i="7"/>
  <c r="L2575" i="7" s="1"/>
  <c r="H2495" i="7"/>
  <c r="K2495" i="7"/>
  <c r="L2495" i="7" s="1"/>
  <c r="H2463" i="7"/>
  <c r="K2463" i="7"/>
  <c r="L2463" i="7" s="1"/>
  <c r="K2431" i="7"/>
  <c r="L2431" i="7" s="1"/>
  <c r="H2431" i="7"/>
  <c r="K2399" i="7"/>
  <c r="L2399" i="7" s="1"/>
  <c r="H2399" i="7"/>
  <c r="K1985" i="7"/>
  <c r="L1985" i="7" s="1"/>
  <c r="H1985" i="7"/>
  <c r="K1922" i="7"/>
  <c r="L1922" i="7" s="1"/>
  <c r="H1922" i="7"/>
  <c r="K1866" i="7"/>
  <c r="L1866" i="7" s="1"/>
  <c r="H1866" i="7"/>
  <c r="H1785" i="7"/>
  <c r="K1785" i="7"/>
  <c r="L1785" i="7" s="1"/>
  <c r="K1717" i="7"/>
  <c r="L1717" i="7" s="1"/>
  <c r="H1717" i="7"/>
  <c r="H1661" i="7"/>
  <c r="K1661" i="7"/>
  <c r="L1661" i="7" s="1"/>
  <c r="K1599" i="7"/>
  <c r="L1599" i="7" s="1"/>
  <c r="H1599" i="7"/>
  <c r="H1529" i="7"/>
  <c r="K1529" i="7"/>
  <c r="L1529" i="7" s="1"/>
  <c r="H1469" i="7"/>
  <c r="K1469" i="7"/>
  <c r="L1469" i="7" s="1"/>
  <c r="K1352" i="7"/>
  <c r="L1352" i="7" s="1"/>
  <c r="H1352" i="7"/>
  <c r="K1216" i="7"/>
  <c r="L1216" i="7" s="1"/>
  <c r="H1216" i="7"/>
  <c r="K1152" i="7"/>
  <c r="L1152" i="7" s="1"/>
  <c r="H1152" i="7"/>
  <c r="K1925" i="7"/>
  <c r="L1925" i="7" s="1"/>
  <c r="H1925" i="7"/>
  <c r="H1799" i="7"/>
  <c r="K1799" i="7"/>
  <c r="L1799" i="7" s="1"/>
  <c r="K1734" i="7"/>
  <c r="L1734" i="7" s="1"/>
  <c r="H1734" i="7"/>
  <c r="K1676" i="7"/>
  <c r="L1676" i="7" s="1"/>
  <c r="H1676" i="7"/>
  <c r="K1634" i="7"/>
  <c r="L1634" i="7" s="1"/>
  <c r="H1634" i="7"/>
  <c r="K1567" i="7"/>
  <c r="L1567" i="7" s="1"/>
  <c r="H1567" i="7"/>
  <c r="H1494" i="7"/>
  <c r="K1494" i="7"/>
  <c r="L1494" i="7" s="1"/>
  <c r="H2363" i="7"/>
  <c r="K2363" i="7"/>
  <c r="L2363" i="7" s="1"/>
  <c r="H2155" i="7"/>
  <c r="K2155" i="7"/>
  <c r="L2155" i="7" s="1"/>
  <c r="K2096" i="7"/>
  <c r="L2096" i="7" s="1"/>
  <c r="H2096" i="7"/>
  <c r="K2035" i="7"/>
  <c r="L2035" i="7" s="1"/>
  <c r="H2035" i="7"/>
  <c r="K1883" i="7"/>
  <c r="L1883" i="7" s="1"/>
  <c r="H1883" i="7"/>
  <c r="K1832" i="7"/>
  <c r="L1832" i="7" s="1"/>
  <c r="H1832" i="7"/>
  <c r="H1771" i="7"/>
  <c r="K1771" i="7"/>
  <c r="L1771" i="7" s="1"/>
  <c r="H1311" i="7"/>
  <c r="K1311" i="7"/>
  <c r="L1311" i="7" s="1"/>
  <c r="K1194" i="7"/>
  <c r="L1194" i="7" s="1"/>
  <c r="H1194" i="7"/>
  <c r="K1030" i="7"/>
  <c r="L1030" i="7" s="1"/>
  <c r="H1030" i="7"/>
  <c r="K920" i="7"/>
  <c r="L920" i="7" s="1"/>
  <c r="H920" i="7"/>
  <c r="K848" i="7"/>
  <c r="L848" i="7" s="1"/>
  <c r="H848" i="7"/>
  <c r="H664" i="7"/>
  <c r="K664" i="7"/>
  <c r="L664" i="7" s="1"/>
  <c r="K500" i="7"/>
  <c r="L500" i="7" s="1"/>
  <c r="H500" i="7"/>
  <c r="H1485" i="7"/>
  <c r="K1485" i="7"/>
  <c r="L1485" i="7" s="1"/>
  <c r="K1340" i="7"/>
  <c r="L1340" i="7" s="1"/>
  <c r="H1340" i="7"/>
  <c r="K2839" i="7"/>
  <c r="L2839" i="7" s="1"/>
  <c r="H2839" i="7"/>
  <c r="K2749" i="7"/>
  <c r="L2749" i="7" s="1"/>
  <c r="H2749" i="7"/>
  <c r="K2633" i="7"/>
  <c r="L2633" i="7" s="1"/>
  <c r="H2633" i="7"/>
  <c r="H2542" i="7"/>
  <c r="K2542" i="7"/>
  <c r="L2542" i="7" s="1"/>
  <c r="K2337" i="7"/>
  <c r="L2337" i="7" s="1"/>
  <c r="H2337" i="7"/>
  <c r="K2305" i="7"/>
  <c r="L2305" i="7" s="1"/>
  <c r="H2305" i="7"/>
  <c r="K2273" i="7"/>
  <c r="L2273" i="7" s="1"/>
  <c r="H2273" i="7"/>
  <c r="K2241" i="7"/>
  <c r="L2241" i="7" s="1"/>
  <c r="H2241" i="7"/>
  <c r="K1833" i="7"/>
  <c r="L1833" i="7" s="1"/>
  <c r="H1833" i="7"/>
  <c r="H1783" i="7"/>
  <c r="K1783" i="7"/>
  <c r="L1783" i="7" s="1"/>
  <c r="K1724" i="7"/>
  <c r="L1724" i="7" s="1"/>
  <c r="H1724" i="7"/>
  <c r="H1643" i="7"/>
  <c r="K1643" i="7"/>
  <c r="L1643" i="7" s="1"/>
  <c r="H1586" i="7"/>
  <c r="K1586" i="7"/>
  <c r="L1586" i="7" s="1"/>
  <c r="H2554" i="7"/>
  <c r="K2554" i="7"/>
  <c r="L2554" i="7" s="1"/>
  <c r="H2501" i="7"/>
  <c r="K2501" i="7"/>
  <c r="L2501" i="7" s="1"/>
  <c r="H2720" i="7"/>
  <c r="K2720" i="7"/>
  <c r="L2720" i="7" s="1"/>
  <c r="K2142" i="7"/>
  <c r="L2142" i="7" s="1"/>
  <c r="H2142" i="7"/>
  <c r="K2077" i="7"/>
  <c r="L2077" i="7" s="1"/>
  <c r="H2077" i="7"/>
  <c r="K1551" i="7"/>
  <c r="L1551" i="7" s="1"/>
  <c r="H1551" i="7"/>
  <c r="H1496" i="7"/>
  <c r="K1496" i="7"/>
  <c r="L1496" i="7" s="1"/>
  <c r="H1430" i="7"/>
  <c r="K1430" i="7"/>
  <c r="L1430" i="7" s="1"/>
  <c r="K2129" i="7"/>
  <c r="L2129" i="7" s="1"/>
  <c r="H2129" i="7"/>
  <c r="K2051" i="7"/>
  <c r="L2051" i="7" s="1"/>
  <c r="H2051" i="7"/>
  <c r="H2000" i="7"/>
  <c r="K2000" i="7"/>
  <c r="L2000" i="7" s="1"/>
  <c r="H2592" i="7"/>
  <c r="K2592" i="7"/>
  <c r="L2592" i="7" s="1"/>
  <c r="H2546" i="7"/>
  <c r="K2546" i="7"/>
  <c r="L2546" i="7" s="1"/>
  <c r="K2477" i="7"/>
  <c r="L2477" i="7" s="1"/>
  <c r="H2477" i="7"/>
  <c r="K2413" i="7"/>
  <c r="L2413" i="7" s="1"/>
  <c r="H2413" i="7"/>
  <c r="K2010" i="7"/>
  <c r="L2010" i="7" s="1"/>
  <c r="H2010" i="7"/>
  <c r="K1947" i="7"/>
  <c r="L1947" i="7" s="1"/>
  <c r="H1947" i="7"/>
  <c r="K1892" i="7"/>
  <c r="L1892" i="7" s="1"/>
  <c r="H1892" i="7"/>
  <c r="K1823" i="7"/>
  <c r="L1823" i="7" s="1"/>
  <c r="H1823" i="7"/>
  <c r="K1740" i="7"/>
  <c r="L1740" i="7" s="1"/>
  <c r="H1740" i="7"/>
  <c r="K1680" i="7"/>
  <c r="L1680" i="7" s="1"/>
  <c r="H1680" i="7"/>
  <c r="H1635" i="7"/>
  <c r="K1635" i="7"/>
  <c r="L1635" i="7" s="1"/>
  <c r="H1564" i="7"/>
  <c r="K1564" i="7"/>
  <c r="L1564" i="7" s="1"/>
  <c r="K1492" i="7"/>
  <c r="L1492" i="7" s="1"/>
  <c r="H1492" i="7"/>
  <c r="H1370" i="7"/>
  <c r="K1370" i="7"/>
  <c r="L1370" i="7" s="1"/>
  <c r="H1305" i="7"/>
  <c r="K1305" i="7"/>
  <c r="L1305" i="7" s="1"/>
  <c r="K1172" i="7"/>
  <c r="L1172" i="7" s="1"/>
  <c r="H1172" i="7"/>
  <c r="K994" i="7"/>
  <c r="L994" i="7" s="1"/>
  <c r="H994" i="7"/>
  <c r="K1962" i="7"/>
  <c r="L1962" i="7" s="1"/>
  <c r="H1962" i="7"/>
  <c r="K1824" i="7"/>
  <c r="L1824" i="7" s="1"/>
  <c r="H1824" i="7"/>
  <c r="K1760" i="7"/>
  <c r="L1760" i="7" s="1"/>
  <c r="H1760" i="7"/>
  <c r="K1701" i="7"/>
  <c r="L1701" i="7" s="1"/>
  <c r="H1701" i="7"/>
  <c r="K1654" i="7"/>
  <c r="L1654" i="7" s="1"/>
  <c r="H1654" i="7"/>
  <c r="H1596" i="7"/>
  <c r="K1596" i="7"/>
  <c r="L1596" i="7" s="1"/>
  <c r="K1528" i="7"/>
  <c r="L1528" i="7" s="1"/>
  <c r="H1528" i="7"/>
  <c r="K2208" i="7"/>
  <c r="L2208" i="7" s="1"/>
  <c r="H2208" i="7"/>
  <c r="K2176" i="7"/>
  <c r="L2176" i="7" s="1"/>
  <c r="H2176" i="7"/>
  <c r="K2121" i="7"/>
  <c r="L2121" i="7" s="1"/>
  <c r="H2121" i="7"/>
  <c r="K2062" i="7"/>
  <c r="L2062" i="7" s="1"/>
  <c r="H2062" i="7"/>
  <c r="H1987" i="7"/>
  <c r="K1987" i="7"/>
  <c r="L1987" i="7" s="1"/>
  <c r="K1921" i="7"/>
  <c r="L1921" i="7" s="1"/>
  <c r="H1921" i="7"/>
  <c r="K1855" i="7"/>
  <c r="L1855" i="7" s="1"/>
  <c r="H1855" i="7"/>
  <c r="H1791" i="7"/>
  <c r="K1791" i="7"/>
  <c r="L1791" i="7" s="1"/>
  <c r="H1721" i="7"/>
  <c r="K1721" i="7"/>
  <c r="L1721" i="7" s="1"/>
  <c r="K1363" i="7"/>
  <c r="L1363" i="7" s="1"/>
  <c r="H1363" i="7"/>
  <c r="H1122" i="7"/>
  <c r="K1122" i="7"/>
  <c r="L1122" i="7" s="1"/>
  <c r="K982" i="7"/>
  <c r="L982" i="7" s="1"/>
  <c r="H982" i="7"/>
  <c r="K835" i="7"/>
  <c r="L835" i="7" s="1"/>
  <c r="H835" i="7"/>
  <c r="K896" i="7"/>
  <c r="L896" i="7" s="1"/>
  <c r="H896" i="7"/>
  <c r="K736" i="7"/>
  <c r="L736" i="7" s="1"/>
  <c r="H736" i="7"/>
  <c r="K466" i="7"/>
  <c r="L466" i="7" s="1"/>
  <c r="H466" i="7"/>
  <c r="K1272" i="7"/>
  <c r="L1272" i="7" s="1"/>
  <c r="H1272" i="7"/>
  <c r="K2075" i="7"/>
  <c r="L2075" i="7" s="1"/>
  <c r="H2075" i="7"/>
  <c r="K1995" i="7"/>
  <c r="L1995" i="7" s="1"/>
  <c r="H1995" i="7"/>
  <c r="K1929" i="7"/>
  <c r="L1929" i="7" s="1"/>
  <c r="H1929" i="7"/>
  <c r="K2807" i="7"/>
  <c r="L2807" i="7" s="1"/>
  <c r="H2807" i="7"/>
  <c r="H2764" i="7"/>
  <c r="K2764" i="7"/>
  <c r="L2764" i="7" s="1"/>
  <c r="K2674" i="7"/>
  <c r="L2674" i="7" s="1"/>
  <c r="H2674" i="7"/>
  <c r="H2558" i="7"/>
  <c r="K2558" i="7"/>
  <c r="L2558" i="7" s="1"/>
  <c r="K1850" i="7"/>
  <c r="L1850" i="7" s="1"/>
  <c r="H1850" i="7"/>
  <c r="K1738" i="7"/>
  <c r="L1738" i="7" s="1"/>
  <c r="H1738" i="7"/>
  <c r="H1673" i="7"/>
  <c r="K1673" i="7"/>
  <c r="L1673" i="7" s="1"/>
  <c r="K1593" i="7"/>
  <c r="L1593" i="7" s="1"/>
  <c r="H1593" i="7"/>
  <c r="H2564" i="7"/>
  <c r="K2564" i="7"/>
  <c r="L2564" i="7" s="1"/>
  <c r="H2510" i="7"/>
  <c r="K2510" i="7"/>
  <c r="L2510" i="7" s="1"/>
  <c r="K2284" i="7"/>
  <c r="L2284" i="7" s="1"/>
  <c r="H2284" i="7"/>
  <c r="K2690" i="7"/>
  <c r="L2690" i="7" s="1"/>
  <c r="H2690" i="7"/>
  <c r="K2648" i="7"/>
  <c r="L2648" i="7" s="1"/>
  <c r="H2648" i="7"/>
  <c r="K2156" i="7"/>
  <c r="L2156" i="7" s="1"/>
  <c r="H2156" i="7"/>
  <c r="K2089" i="7"/>
  <c r="L2089" i="7" s="1"/>
  <c r="H2089" i="7"/>
  <c r="K2023" i="7"/>
  <c r="L2023" i="7" s="1"/>
  <c r="H2023" i="7"/>
  <c r="K1505" i="7"/>
  <c r="L1505" i="7" s="1"/>
  <c r="H1505" i="7"/>
  <c r="H1441" i="7"/>
  <c r="K1441" i="7"/>
  <c r="L1441" i="7" s="1"/>
  <c r="H2138" i="7"/>
  <c r="K2138" i="7"/>
  <c r="L2138" i="7" s="1"/>
  <c r="K2061" i="7"/>
  <c r="L2061" i="7" s="1"/>
  <c r="H2061" i="7"/>
  <c r="K2006" i="7"/>
  <c r="L2006" i="7" s="1"/>
  <c r="H2006" i="7"/>
  <c r="K2598" i="7"/>
  <c r="L2598" i="7" s="1"/>
  <c r="H2598" i="7"/>
  <c r="H2552" i="7"/>
  <c r="K2552" i="7"/>
  <c r="L2552" i="7" s="1"/>
  <c r="H2483" i="7"/>
  <c r="K2483" i="7"/>
  <c r="L2483" i="7" s="1"/>
  <c r="H2451" i="7"/>
  <c r="K2451" i="7"/>
  <c r="L2451" i="7" s="1"/>
  <c r="K2016" i="7"/>
  <c r="L2016" i="7" s="1"/>
  <c r="H2016" i="7"/>
  <c r="K1965" i="7"/>
  <c r="L1965" i="7" s="1"/>
  <c r="H1965" i="7"/>
  <c r="K1899" i="7"/>
  <c r="L1899" i="7" s="1"/>
  <c r="H1899" i="7"/>
  <c r="K1835" i="7"/>
  <c r="L1835" i="7" s="1"/>
  <c r="H1835" i="7"/>
  <c r="H1751" i="7"/>
  <c r="K1751" i="7"/>
  <c r="L1751" i="7" s="1"/>
  <c r="K1648" i="7"/>
  <c r="L1648" i="7" s="1"/>
  <c r="H1648" i="7"/>
  <c r="K1580" i="7"/>
  <c r="L1580" i="7" s="1"/>
  <c r="H1580" i="7"/>
  <c r="H1507" i="7"/>
  <c r="K1507" i="7"/>
  <c r="L1507" i="7" s="1"/>
  <c r="H1381" i="7"/>
  <c r="K1381" i="7"/>
  <c r="L1381" i="7" s="1"/>
  <c r="H1319" i="7"/>
  <c r="K1319" i="7"/>
  <c r="L1319" i="7" s="1"/>
  <c r="K1178" i="7"/>
  <c r="L1178" i="7" s="1"/>
  <c r="H1178" i="7"/>
  <c r="H1118" i="7"/>
  <c r="K1118" i="7"/>
  <c r="L1118" i="7" s="1"/>
  <c r="K1066" i="7"/>
  <c r="L1066" i="7" s="1"/>
  <c r="H1066" i="7"/>
  <c r="K1968" i="7"/>
  <c r="L1968" i="7" s="1"/>
  <c r="H1968" i="7"/>
  <c r="K1900" i="7"/>
  <c r="L1900" i="7" s="1"/>
  <c r="H1900" i="7"/>
  <c r="H1836" i="7"/>
  <c r="K1836" i="7"/>
  <c r="L1836" i="7" s="1"/>
  <c r="K1770" i="7"/>
  <c r="L1770" i="7" s="1"/>
  <c r="H1770" i="7"/>
  <c r="H1715" i="7"/>
  <c r="K1715" i="7"/>
  <c r="L1715" i="7" s="1"/>
  <c r="K1660" i="7"/>
  <c r="L1660" i="7" s="1"/>
  <c r="H1660" i="7"/>
  <c r="K1607" i="7"/>
  <c r="L1607" i="7" s="1"/>
  <c r="H1607" i="7"/>
  <c r="H1546" i="7"/>
  <c r="K1546" i="7"/>
  <c r="L1546" i="7" s="1"/>
  <c r="K2383" i="7"/>
  <c r="L2383" i="7" s="1"/>
  <c r="H2383" i="7"/>
  <c r="H2351" i="7"/>
  <c r="K2351" i="7"/>
  <c r="L2351" i="7" s="1"/>
  <c r="K2182" i="7"/>
  <c r="L2182" i="7" s="1"/>
  <c r="H2182" i="7"/>
  <c r="K2130" i="7"/>
  <c r="L2130" i="7" s="1"/>
  <c r="H2130" i="7"/>
  <c r="H2071" i="7"/>
  <c r="K2071" i="7"/>
  <c r="L2071" i="7" s="1"/>
  <c r="H1996" i="7"/>
  <c r="K1996" i="7"/>
  <c r="L1996" i="7" s="1"/>
  <c r="K1935" i="7"/>
  <c r="L1935" i="7" s="1"/>
  <c r="H1935" i="7"/>
  <c r="K1861" i="7"/>
  <c r="L1861" i="7" s="1"/>
  <c r="H1861" i="7"/>
  <c r="K1808" i="7"/>
  <c r="L1808" i="7" s="1"/>
  <c r="H1808" i="7"/>
  <c r="K1742" i="7"/>
  <c r="L1742" i="7" s="1"/>
  <c r="H1742" i="7"/>
  <c r="H1385" i="7"/>
  <c r="K1385" i="7"/>
  <c r="L1385" i="7" s="1"/>
  <c r="K1261" i="7"/>
  <c r="L1261" i="7" s="1"/>
  <c r="H1261" i="7"/>
  <c r="K996" i="7"/>
  <c r="L996" i="7" s="1"/>
  <c r="H996" i="7"/>
  <c r="K850" i="7"/>
  <c r="L850" i="7" s="1"/>
  <c r="H850" i="7"/>
  <c r="K907" i="7"/>
  <c r="L907" i="7" s="1"/>
  <c r="H907" i="7"/>
  <c r="K476" i="7"/>
  <c r="L476" i="7" s="1"/>
  <c r="H476" i="7"/>
  <c r="K1433" i="7"/>
  <c r="L1433" i="7" s="1"/>
  <c r="H1433" i="7"/>
  <c r="K1300" i="7"/>
  <c r="L1300" i="7" s="1"/>
  <c r="H1300" i="7"/>
  <c r="H2797" i="7"/>
  <c r="K2797" i="7"/>
  <c r="L2797" i="7" s="1"/>
  <c r="K2629" i="7"/>
  <c r="L2629" i="7" s="1"/>
  <c r="H2629" i="7"/>
  <c r="H2535" i="7"/>
  <c r="K2535" i="7"/>
  <c r="L2535" i="7" s="1"/>
  <c r="K2333" i="7"/>
  <c r="L2333" i="7" s="1"/>
  <c r="H2333" i="7"/>
  <c r="K2301" i="7"/>
  <c r="L2301" i="7" s="1"/>
  <c r="H2301" i="7"/>
  <c r="K2269" i="7"/>
  <c r="L2269" i="7" s="1"/>
  <c r="H2269" i="7"/>
  <c r="H1880" i="7"/>
  <c r="K1880" i="7"/>
  <c r="L1880" i="7" s="1"/>
  <c r="K1828" i="7"/>
  <c r="L1828" i="7" s="1"/>
  <c r="H1828" i="7"/>
  <c r="H1779" i="7"/>
  <c r="K1779" i="7"/>
  <c r="L1779" i="7" s="1"/>
  <c r="H1631" i="7"/>
  <c r="K1631" i="7"/>
  <c r="L1631" i="7" s="1"/>
  <c r="K1578" i="7"/>
  <c r="L1578" i="7" s="1"/>
  <c r="H1578" i="7"/>
  <c r="H2541" i="7"/>
  <c r="K2541" i="7"/>
  <c r="L2541" i="7" s="1"/>
  <c r="K2497" i="7"/>
  <c r="L2497" i="7" s="1"/>
  <c r="H2497" i="7"/>
  <c r="H2716" i="7"/>
  <c r="K2716" i="7"/>
  <c r="L2716" i="7" s="1"/>
  <c r="K2676" i="7"/>
  <c r="L2676" i="7" s="1"/>
  <c r="H2676" i="7"/>
  <c r="K2067" i="7"/>
  <c r="L2067" i="7" s="1"/>
  <c r="H2067" i="7"/>
  <c r="H1545" i="7"/>
  <c r="K1545" i="7"/>
  <c r="L1545" i="7" s="1"/>
  <c r="H1484" i="7"/>
  <c r="K1484" i="7"/>
  <c r="L1484" i="7" s="1"/>
  <c r="H1424" i="7"/>
  <c r="K1424" i="7"/>
  <c r="L1424" i="7" s="1"/>
  <c r="K2115" i="7"/>
  <c r="L2115" i="7" s="1"/>
  <c r="H2115" i="7"/>
  <c r="K2039" i="7"/>
  <c r="L2039" i="7" s="1"/>
  <c r="H2039" i="7"/>
  <c r="K1993" i="7"/>
  <c r="L1993" i="7" s="1"/>
  <c r="H1993" i="7"/>
  <c r="H2528" i="7"/>
  <c r="K2528" i="7"/>
  <c r="L2528" i="7" s="1"/>
  <c r="H2003" i="7"/>
  <c r="K2003" i="7"/>
  <c r="L2003" i="7" s="1"/>
  <c r="K1942" i="7"/>
  <c r="L1942" i="7" s="1"/>
  <c r="H1942" i="7"/>
  <c r="K1888" i="7"/>
  <c r="L1888" i="7" s="1"/>
  <c r="H1888" i="7"/>
  <c r="H1804" i="7"/>
  <c r="K1804" i="7"/>
  <c r="L1804" i="7" s="1"/>
  <c r="K1732" i="7"/>
  <c r="L1732" i="7" s="1"/>
  <c r="H1732" i="7"/>
  <c r="H1617" i="7"/>
  <c r="K1617" i="7"/>
  <c r="L1617" i="7" s="1"/>
  <c r="H1555" i="7"/>
  <c r="K1555" i="7"/>
  <c r="L1555" i="7" s="1"/>
  <c r="K1487" i="7"/>
  <c r="L1487" i="7" s="1"/>
  <c r="H1487" i="7"/>
  <c r="H1364" i="7"/>
  <c r="K1364" i="7"/>
  <c r="L1364" i="7" s="1"/>
  <c r="K1292" i="7"/>
  <c r="L1292" i="7" s="1"/>
  <c r="H1292" i="7"/>
  <c r="K1230" i="7"/>
  <c r="L1230" i="7" s="1"/>
  <c r="H1230" i="7"/>
  <c r="K1050" i="7"/>
  <c r="L1050" i="7" s="1"/>
  <c r="H1050" i="7"/>
  <c r="K980" i="7"/>
  <c r="L980" i="7" s="1"/>
  <c r="H980" i="7"/>
  <c r="K1945" i="7"/>
  <c r="L1945" i="7" s="1"/>
  <c r="H1945" i="7"/>
  <c r="K1815" i="7"/>
  <c r="L1815" i="7" s="1"/>
  <c r="H1815" i="7"/>
  <c r="K1750" i="7"/>
  <c r="L1750" i="7" s="1"/>
  <c r="H1750" i="7"/>
  <c r="K1694" i="7"/>
  <c r="L1694" i="7" s="1"/>
  <c r="H1694" i="7"/>
  <c r="K1649" i="7"/>
  <c r="L1649" i="7" s="1"/>
  <c r="H1649" i="7"/>
  <c r="K1589" i="7"/>
  <c r="L1589" i="7" s="1"/>
  <c r="H1589" i="7"/>
  <c r="K1521" i="7"/>
  <c r="L1521" i="7" s="1"/>
  <c r="H1521" i="7"/>
  <c r="K2373" i="7"/>
  <c r="L2373" i="7" s="1"/>
  <c r="H2373" i="7"/>
  <c r="K2341" i="7"/>
  <c r="L2341" i="7" s="1"/>
  <c r="H2341" i="7"/>
  <c r="K2172" i="7"/>
  <c r="L2172" i="7" s="1"/>
  <c r="H2172" i="7"/>
  <c r="K2113" i="7"/>
  <c r="L2113" i="7" s="1"/>
  <c r="H2113" i="7"/>
  <c r="K1851" i="7"/>
  <c r="L1851" i="7" s="1"/>
  <c r="H1851" i="7"/>
  <c r="H1787" i="7"/>
  <c r="K1787" i="7"/>
  <c r="L1787" i="7" s="1"/>
  <c r="H1713" i="7"/>
  <c r="K1713" i="7"/>
  <c r="L1713" i="7" s="1"/>
  <c r="K1344" i="7"/>
  <c r="L1344" i="7" s="1"/>
  <c r="H1344" i="7"/>
  <c r="K826" i="7"/>
  <c r="L826" i="7" s="1"/>
  <c r="H826" i="7"/>
  <c r="K888" i="7"/>
  <c r="L888" i="7" s="1"/>
  <c r="H888" i="7"/>
  <c r="K728" i="7"/>
  <c r="L728" i="7" s="1"/>
  <c r="H728" i="7"/>
  <c r="H458" i="7"/>
  <c r="K458" i="7"/>
  <c r="L458" i="7" s="1"/>
  <c r="K1257" i="7"/>
  <c r="L1257" i="7" s="1"/>
  <c r="H1257" i="7"/>
  <c r="H1414" i="7"/>
  <c r="K1414" i="7"/>
  <c r="L1414" i="7" s="1"/>
  <c r="K1349" i="7"/>
  <c r="L1349" i="7" s="1"/>
  <c r="H1349" i="7"/>
  <c r="K1302" i="7"/>
  <c r="L1302" i="7" s="1"/>
  <c r="H1302" i="7"/>
  <c r="K1234" i="7"/>
  <c r="L1234" i="7" s="1"/>
  <c r="H1234" i="7"/>
  <c r="K1182" i="7"/>
  <c r="L1182" i="7" s="1"/>
  <c r="H1182" i="7"/>
  <c r="K898" i="7"/>
  <c r="L898" i="7" s="1"/>
  <c r="H898" i="7"/>
  <c r="K830" i="7"/>
  <c r="L830" i="7" s="1"/>
  <c r="H830" i="7"/>
  <c r="K892" i="7"/>
  <c r="L892" i="7" s="1"/>
  <c r="H892" i="7"/>
  <c r="K818" i="7"/>
  <c r="L818" i="7" s="1"/>
  <c r="H818" i="7"/>
  <c r="K732" i="7"/>
  <c r="L732" i="7" s="1"/>
  <c r="H732" i="7"/>
  <c r="K494" i="7"/>
  <c r="L494" i="7" s="1"/>
  <c r="H494" i="7"/>
  <c r="H462" i="7"/>
  <c r="K462" i="7"/>
  <c r="L462" i="7" s="1"/>
  <c r="H1394" i="7"/>
  <c r="K1394" i="7"/>
  <c r="L1394" i="7" s="1"/>
  <c r="K1330" i="7"/>
  <c r="L1330" i="7" s="1"/>
  <c r="H1330" i="7"/>
  <c r="H1265" i="7"/>
  <c r="K1265" i="7"/>
  <c r="L1265" i="7" s="1"/>
  <c r="K1206" i="7"/>
  <c r="L1206" i="7" s="1"/>
  <c r="H1206" i="7"/>
  <c r="K1136" i="7"/>
  <c r="L1136" i="7" s="1"/>
  <c r="H1136" i="7"/>
  <c r="H1689" i="7"/>
  <c r="K1689" i="7"/>
  <c r="L1689" i="7" s="1"/>
  <c r="K1612" i="7"/>
  <c r="L1612" i="7" s="1"/>
  <c r="H1612" i="7"/>
  <c r="H1544" i="7"/>
  <c r="K1544" i="7"/>
  <c r="L1544" i="7" s="1"/>
  <c r="K1486" i="7"/>
  <c r="L1486" i="7" s="1"/>
  <c r="H1486" i="7"/>
  <c r="H1425" i="7"/>
  <c r="K1425" i="7"/>
  <c r="L1425" i="7" s="1"/>
  <c r="K1357" i="7"/>
  <c r="L1357" i="7" s="1"/>
  <c r="H1357" i="7"/>
  <c r="H1285" i="7"/>
  <c r="K1285" i="7"/>
  <c r="L1285" i="7" s="1"/>
  <c r="K716" i="7"/>
  <c r="L716" i="7" s="1"/>
  <c r="H716" i="7"/>
  <c r="K424" i="7"/>
  <c r="L424" i="7" s="1"/>
  <c r="H424" i="7"/>
  <c r="K392" i="7"/>
  <c r="L392" i="7" s="1"/>
  <c r="H392" i="7"/>
  <c r="K360" i="7"/>
  <c r="L360" i="7" s="1"/>
  <c r="H360" i="7"/>
  <c r="K328" i="7"/>
  <c r="L328" i="7" s="1"/>
  <c r="H328" i="7"/>
  <c r="K296" i="7"/>
  <c r="L296" i="7" s="1"/>
  <c r="H296" i="7"/>
  <c r="H264" i="7"/>
  <c r="K264" i="7"/>
  <c r="L264" i="7" s="1"/>
  <c r="H232" i="7"/>
  <c r="K232" i="7"/>
  <c r="L232" i="7" s="1"/>
  <c r="K200" i="7"/>
  <c r="L200" i="7" s="1"/>
  <c r="H200" i="7"/>
  <c r="H168" i="7"/>
  <c r="K168" i="7"/>
  <c r="L168" i="7" s="1"/>
  <c r="H104" i="7"/>
  <c r="K104" i="7"/>
  <c r="L104" i="7" s="1"/>
  <c r="K72" i="7"/>
  <c r="K40" i="7"/>
  <c r="K836" i="7"/>
  <c r="L836" i="7" s="1"/>
  <c r="H836" i="7"/>
  <c r="K744" i="7"/>
  <c r="L744" i="7" s="1"/>
  <c r="H744" i="7"/>
  <c r="H694" i="7"/>
  <c r="K694" i="7"/>
  <c r="L694" i="7" s="1"/>
  <c r="H640" i="7"/>
  <c r="K640" i="7"/>
  <c r="L640" i="7" s="1"/>
  <c r="H588" i="7"/>
  <c r="K588" i="7"/>
  <c r="L588" i="7" s="1"/>
  <c r="H1110" i="7"/>
  <c r="K1110" i="7"/>
  <c r="L1110" i="7" s="1"/>
  <c r="K1012" i="7"/>
  <c r="L1012" i="7" s="1"/>
  <c r="H1012" i="7"/>
  <c r="K882" i="7"/>
  <c r="L882" i="7" s="1"/>
  <c r="H882" i="7"/>
  <c r="K788" i="7"/>
  <c r="L788" i="7" s="1"/>
  <c r="H788" i="7"/>
  <c r="H630" i="7"/>
  <c r="K630" i="7"/>
  <c r="L630" i="7" s="1"/>
  <c r="K441" i="7"/>
  <c r="L441" i="7" s="1"/>
  <c r="H441" i="7"/>
  <c r="K137" i="7"/>
  <c r="L137" i="7" s="1"/>
  <c r="H137" i="7"/>
  <c r="K229" i="7"/>
  <c r="L229" i="7" s="1"/>
  <c r="H229" i="7"/>
  <c r="K117" i="7"/>
  <c r="L117" i="7" s="1"/>
  <c r="H117" i="7"/>
  <c r="K435" i="7"/>
  <c r="L435" i="7" s="1"/>
  <c r="H435" i="7"/>
  <c r="K281" i="7"/>
  <c r="L281" i="7" s="1"/>
  <c r="H281" i="7"/>
  <c r="K129" i="7"/>
  <c r="L129" i="7" s="1"/>
  <c r="H129" i="7"/>
  <c r="K423" i="7"/>
  <c r="L423" i="7" s="1"/>
  <c r="H423" i="7"/>
  <c r="H309" i="7"/>
  <c r="K309" i="7"/>
  <c r="L309" i="7" s="1"/>
  <c r="K199" i="7"/>
  <c r="L199" i="7" s="1"/>
  <c r="H199" i="7"/>
  <c r="K87" i="7"/>
  <c r="L87" i="7" s="1"/>
  <c r="H87" i="7"/>
  <c r="K1212" i="7"/>
  <c r="L1212" i="7" s="1"/>
  <c r="H1212" i="7"/>
  <c r="K1704" i="7"/>
  <c r="L1704" i="7" s="1"/>
  <c r="H1704" i="7"/>
  <c r="K1624" i="7"/>
  <c r="L1624" i="7" s="1"/>
  <c r="H1624" i="7"/>
  <c r="H1559" i="7"/>
  <c r="K1559" i="7"/>
  <c r="L1559" i="7" s="1"/>
  <c r="H1498" i="7"/>
  <c r="K1498" i="7"/>
  <c r="L1498" i="7" s="1"/>
  <c r="H1434" i="7"/>
  <c r="K1434" i="7"/>
  <c r="L1434" i="7" s="1"/>
  <c r="H1371" i="7"/>
  <c r="K1371" i="7"/>
  <c r="L1371" i="7" s="1"/>
  <c r="H1295" i="7"/>
  <c r="K1295" i="7"/>
  <c r="L1295" i="7" s="1"/>
  <c r="K738" i="7"/>
  <c r="L738" i="7" s="1"/>
  <c r="H738" i="7"/>
  <c r="H522" i="7"/>
  <c r="K522" i="7"/>
  <c r="L522" i="7" s="1"/>
  <c r="K430" i="7"/>
  <c r="L430" i="7" s="1"/>
  <c r="H430" i="7"/>
  <c r="H398" i="7"/>
  <c r="K398" i="7"/>
  <c r="L398" i="7" s="1"/>
  <c r="H366" i="7"/>
  <c r="K366" i="7"/>
  <c r="L366" i="7" s="1"/>
  <c r="K334" i="7"/>
  <c r="L334" i="7" s="1"/>
  <c r="H334" i="7"/>
  <c r="K302" i="7"/>
  <c r="L302" i="7" s="1"/>
  <c r="H302" i="7"/>
  <c r="H270" i="7"/>
  <c r="K270" i="7"/>
  <c r="L270" i="7" s="1"/>
  <c r="K238" i="7"/>
  <c r="L238" i="7" s="1"/>
  <c r="H238" i="7"/>
  <c r="K206" i="7"/>
  <c r="L206" i="7" s="1"/>
  <c r="H206" i="7"/>
  <c r="H174" i="7"/>
  <c r="K174" i="7"/>
  <c r="L174" i="7" s="1"/>
  <c r="H142" i="7"/>
  <c r="K142" i="7"/>
  <c r="L142" i="7" s="1"/>
  <c r="K110" i="7"/>
  <c r="L110" i="7" s="1"/>
  <c r="H110" i="7"/>
  <c r="K78" i="7"/>
  <c r="K46" i="7"/>
  <c r="K990" i="7"/>
  <c r="L990" i="7" s="1"/>
  <c r="H990" i="7"/>
  <c r="K842" i="7"/>
  <c r="L842" i="7" s="1"/>
  <c r="H842" i="7"/>
  <c r="H803" i="7"/>
  <c r="K803" i="7"/>
  <c r="L803" i="7" s="1"/>
  <c r="H650" i="7"/>
  <c r="K650" i="7"/>
  <c r="L650" i="7" s="1"/>
  <c r="K600" i="7"/>
  <c r="L600" i="7" s="1"/>
  <c r="H600" i="7"/>
  <c r="H646" i="7"/>
  <c r="K646" i="7"/>
  <c r="L646" i="7" s="1"/>
  <c r="H552" i="7"/>
  <c r="K552" i="7"/>
  <c r="L552" i="7" s="1"/>
  <c r="H163" i="7"/>
  <c r="K163" i="7"/>
  <c r="L163" i="7" s="1"/>
  <c r="K249" i="7"/>
  <c r="L249" i="7" s="1"/>
  <c r="H249" i="7"/>
  <c r="K139" i="7"/>
  <c r="L139" i="7" s="1"/>
  <c r="H139" i="7"/>
  <c r="K467" i="7"/>
  <c r="L467" i="7" s="1"/>
  <c r="H467" i="7"/>
  <c r="K313" i="7"/>
  <c r="L313" i="7" s="1"/>
  <c r="H313" i="7"/>
  <c r="K157" i="7"/>
  <c r="L157" i="7" s="1"/>
  <c r="H157" i="7"/>
  <c r="K219" i="7"/>
  <c r="L219" i="7" s="1"/>
  <c r="H219" i="7"/>
  <c r="K107" i="7"/>
  <c r="L107" i="7" s="1"/>
  <c r="H107" i="7"/>
  <c r="K1224" i="7"/>
  <c r="L1224" i="7" s="1"/>
  <c r="H1224" i="7"/>
  <c r="H1102" i="7"/>
  <c r="K1102" i="7"/>
  <c r="L1102" i="7" s="1"/>
  <c r="K1630" i="7"/>
  <c r="L1630" i="7" s="1"/>
  <c r="H1630" i="7"/>
  <c r="H1568" i="7"/>
  <c r="K1568" i="7"/>
  <c r="L1568" i="7" s="1"/>
  <c r="H1512" i="7"/>
  <c r="K1512" i="7"/>
  <c r="L1512" i="7" s="1"/>
  <c r="H1448" i="7"/>
  <c r="K1448" i="7"/>
  <c r="L1448" i="7" s="1"/>
  <c r="K1380" i="7"/>
  <c r="L1380" i="7" s="1"/>
  <c r="H1380" i="7"/>
  <c r="K1250" i="7"/>
  <c r="L1250" i="7" s="1"/>
  <c r="H1250" i="7"/>
  <c r="K436" i="7"/>
  <c r="L436" i="7" s="1"/>
  <c r="H436" i="7"/>
  <c r="K404" i="7"/>
  <c r="L404" i="7" s="1"/>
  <c r="H404" i="7"/>
  <c r="H372" i="7"/>
  <c r="K372" i="7"/>
  <c r="L372" i="7" s="1"/>
  <c r="H340" i="7"/>
  <c r="K340" i="7"/>
  <c r="L340" i="7" s="1"/>
  <c r="K308" i="7"/>
  <c r="L308" i="7" s="1"/>
  <c r="H308" i="7"/>
  <c r="H276" i="7"/>
  <c r="K276" i="7"/>
  <c r="L276" i="7" s="1"/>
  <c r="H212" i="7"/>
  <c r="K212" i="7"/>
  <c r="L212" i="7" s="1"/>
  <c r="K180" i="7"/>
  <c r="L180" i="7" s="1"/>
  <c r="H180" i="7"/>
  <c r="K148" i="7"/>
  <c r="L148" i="7" s="1"/>
  <c r="H148" i="7"/>
  <c r="H116" i="7"/>
  <c r="K116" i="7"/>
  <c r="L116" i="7" s="1"/>
  <c r="K84" i="7"/>
  <c r="K932" i="7"/>
  <c r="L932" i="7" s="1"/>
  <c r="H932" i="7"/>
  <c r="H866" i="7"/>
  <c r="K866" i="7"/>
  <c r="L866" i="7" s="1"/>
  <c r="H612" i="7"/>
  <c r="K612" i="7"/>
  <c r="L612" i="7" s="1"/>
  <c r="K506" i="7"/>
  <c r="L506" i="7" s="1"/>
  <c r="H506" i="7"/>
  <c r="K1146" i="7"/>
  <c r="L1146" i="7" s="1"/>
  <c r="H1146" i="7"/>
  <c r="K1076" i="7"/>
  <c r="L1076" i="7" s="1"/>
  <c r="H1076" i="7"/>
  <c r="K1034" i="7"/>
  <c r="L1034" i="7" s="1"/>
  <c r="H1034" i="7"/>
  <c r="K195" i="7"/>
  <c r="L195" i="7" s="1"/>
  <c r="H195" i="7"/>
  <c r="K43" i="7"/>
  <c r="K381" i="7"/>
  <c r="L381" i="7" s="1"/>
  <c r="H381" i="7"/>
  <c r="K267" i="7"/>
  <c r="L267" i="7" s="1"/>
  <c r="H267" i="7"/>
  <c r="K161" i="7"/>
  <c r="L161" i="7" s="1"/>
  <c r="H161" i="7"/>
  <c r="K49" i="7"/>
  <c r="K185" i="7"/>
  <c r="L185" i="7" s="1"/>
  <c r="H185" i="7"/>
  <c r="K239" i="7"/>
  <c r="L239" i="7" s="1"/>
  <c r="H239" i="7"/>
  <c r="K133" i="7"/>
  <c r="L133" i="7" s="1"/>
  <c r="H133" i="7"/>
  <c r="K1389" i="7"/>
  <c r="L1389" i="7" s="1"/>
  <c r="H1389" i="7"/>
  <c r="H1331" i="7"/>
  <c r="K1331" i="7"/>
  <c r="L1331" i="7" s="1"/>
  <c r="K1000" i="7"/>
  <c r="L1000" i="7" s="1"/>
  <c r="H1000" i="7"/>
  <c r="K946" i="7"/>
  <c r="L946" i="7" s="1"/>
  <c r="H946" i="7"/>
  <c r="K872" i="7"/>
  <c r="L872" i="7" s="1"/>
  <c r="H872" i="7"/>
  <c r="K812" i="7"/>
  <c r="L812" i="7" s="1"/>
  <c r="H812" i="7"/>
  <c r="H691" i="7"/>
  <c r="K691" i="7"/>
  <c r="L691" i="7" s="1"/>
  <c r="H606" i="7"/>
  <c r="K606" i="7"/>
  <c r="L606" i="7" s="1"/>
  <c r="K480" i="7"/>
  <c r="L480" i="7" s="1"/>
  <c r="H480" i="7"/>
  <c r="K448" i="7"/>
  <c r="L448" i="7" s="1"/>
  <c r="H448" i="7"/>
  <c r="H1442" i="7"/>
  <c r="K1442" i="7"/>
  <c r="L1442" i="7" s="1"/>
  <c r="K1365" i="7"/>
  <c r="L1365" i="7" s="1"/>
  <c r="H1365" i="7"/>
  <c r="K1306" i="7"/>
  <c r="L1306" i="7" s="1"/>
  <c r="H1306" i="7"/>
  <c r="K1242" i="7"/>
  <c r="L1242" i="7" s="1"/>
  <c r="H1242" i="7"/>
  <c r="K1116" i="7"/>
  <c r="L1116" i="7" s="1"/>
  <c r="H1116" i="7"/>
  <c r="K1642" i="7"/>
  <c r="L1642" i="7" s="1"/>
  <c r="H1642" i="7"/>
  <c r="K1577" i="7"/>
  <c r="L1577" i="7" s="1"/>
  <c r="H1577" i="7"/>
  <c r="K1519" i="7"/>
  <c r="L1519" i="7" s="1"/>
  <c r="H1519" i="7"/>
  <c r="H1457" i="7"/>
  <c r="K1457" i="7"/>
  <c r="L1457" i="7" s="1"/>
  <c r="H1323" i="7"/>
  <c r="K1323" i="7"/>
  <c r="L1323" i="7" s="1"/>
  <c r="K410" i="7"/>
  <c r="L410" i="7" s="1"/>
  <c r="H410" i="7"/>
  <c r="H378" i="7"/>
  <c r="K378" i="7"/>
  <c r="L378" i="7" s="1"/>
  <c r="H346" i="7"/>
  <c r="K346" i="7"/>
  <c r="L346" i="7" s="1"/>
  <c r="K314" i="7"/>
  <c r="L314" i="7" s="1"/>
  <c r="H314" i="7"/>
  <c r="K282" i="7"/>
  <c r="L282" i="7" s="1"/>
  <c r="H282" i="7"/>
  <c r="K250" i="7"/>
  <c r="L250" i="7" s="1"/>
  <c r="H250" i="7"/>
  <c r="K186" i="7"/>
  <c r="L186" i="7" s="1"/>
  <c r="H186" i="7"/>
  <c r="K154" i="7"/>
  <c r="L154" i="7" s="1"/>
  <c r="H154" i="7"/>
  <c r="K122" i="7"/>
  <c r="L122" i="7" s="1"/>
  <c r="H122" i="7"/>
  <c r="K90" i="7"/>
  <c r="L90" i="7" s="1"/>
  <c r="H90" i="7"/>
  <c r="K58" i="7"/>
  <c r="K1003" i="7"/>
  <c r="L1003" i="7" s="1"/>
  <c r="H1003" i="7"/>
  <c r="K952" i="7"/>
  <c r="L952" i="7" s="1"/>
  <c r="H952" i="7"/>
  <c r="H618" i="7"/>
  <c r="K618" i="7"/>
  <c r="L618" i="7" s="1"/>
  <c r="H571" i="7"/>
  <c r="K571" i="7"/>
  <c r="L571" i="7" s="1"/>
  <c r="K512" i="7"/>
  <c r="L512" i="7" s="1"/>
  <c r="H512" i="7"/>
  <c r="K1220" i="7"/>
  <c r="L1220" i="7" s="1"/>
  <c r="H1220" i="7"/>
  <c r="H1082" i="7"/>
  <c r="K1082" i="7"/>
  <c r="L1082" i="7" s="1"/>
  <c r="K1040" i="7"/>
  <c r="L1040" i="7" s="1"/>
  <c r="H1040" i="7"/>
  <c r="K968" i="7"/>
  <c r="L968" i="7" s="1"/>
  <c r="H968" i="7"/>
  <c r="H906" i="7"/>
  <c r="K906" i="7"/>
  <c r="L906" i="7" s="1"/>
  <c r="K856" i="7"/>
  <c r="L856" i="7" s="1"/>
  <c r="H856" i="7"/>
  <c r="H758" i="7"/>
  <c r="K758" i="7"/>
  <c r="L758" i="7" s="1"/>
  <c r="H674" i="7"/>
  <c r="K674" i="7"/>
  <c r="L674" i="7" s="1"/>
  <c r="H596" i="7"/>
  <c r="K596" i="7"/>
  <c r="L596" i="7" s="1"/>
  <c r="K375" i="7"/>
  <c r="L375" i="7" s="1"/>
  <c r="H375" i="7"/>
  <c r="K225" i="7"/>
  <c r="L225" i="7" s="1"/>
  <c r="H225" i="7"/>
  <c r="K69" i="7"/>
  <c r="K181" i="7"/>
  <c r="L181" i="7" s="1"/>
  <c r="H181" i="7"/>
  <c r="K73" i="7"/>
  <c r="K213" i="7"/>
  <c r="L213" i="7" s="1"/>
  <c r="H213" i="7"/>
  <c r="K63" i="7"/>
  <c r="K259" i="7"/>
  <c r="L259" i="7" s="1"/>
  <c r="H259" i="7"/>
  <c r="K151" i="7"/>
  <c r="L151" i="7" s="1"/>
  <c r="H151" i="7"/>
  <c r="H1151" i="7"/>
  <c r="H2331" i="7"/>
  <c r="H895" i="7"/>
  <c r="H593" i="7"/>
  <c r="H1043" i="7"/>
  <c r="H1173" i="7"/>
  <c r="H2885" i="7"/>
  <c r="H2825" i="7"/>
  <c r="H2073" i="7"/>
  <c r="H1143" i="7"/>
  <c r="H871" i="7"/>
  <c r="H2294" i="7"/>
  <c r="H317" i="7"/>
  <c r="H1139" i="7"/>
  <c r="H2891" i="7"/>
  <c r="H2683" i="7"/>
  <c r="H637" i="7"/>
  <c r="H1037" i="7"/>
  <c r="H2318" i="7"/>
  <c r="H883" i="7"/>
  <c r="H721" i="7"/>
  <c r="H403" i="7"/>
  <c r="H2179" i="7"/>
  <c r="H725" i="7"/>
  <c r="H1131" i="7"/>
  <c r="H545" i="7"/>
  <c r="H2761" i="7"/>
  <c r="H529" i="7"/>
  <c r="H2307" i="7"/>
  <c r="H299" i="7"/>
  <c r="H923" i="7"/>
  <c r="H783" i="7"/>
  <c r="H2326" i="7"/>
  <c r="H915" i="7"/>
  <c r="H987" i="7"/>
  <c r="H2198" i="7"/>
  <c r="H703" i="7"/>
  <c r="H657" i="7"/>
  <c r="H2069" i="7"/>
  <c r="H885" i="7"/>
  <c r="H1069" i="7"/>
  <c r="H481" i="7"/>
  <c r="J617" i="7"/>
  <c r="L617" i="7" s="1"/>
  <c r="H1107" i="7"/>
  <c r="H353" i="7"/>
  <c r="H749" i="7"/>
  <c r="H1063" i="7"/>
  <c r="H273" i="7"/>
  <c r="H609" i="7"/>
  <c r="H547" i="7"/>
  <c r="H1223" i="7"/>
  <c r="H1045" i="7"/>
  <c r="J793" i="7"/>
  <c r="L793" i="7" s="1"/>
  <c r="H711" i="7"/>
  <c r="H659" i="7"/>
  <c r="H389" i="7"/>
  <c r="H1171" i="7"/>
  <c r="H891" i="7"/>
  <c r="H511" i="7"/>
  <c r="H931" i="7"/>
  <c r="H1191" i="7"/>
  <c r="H351" i="7"/>
  <c r="H1169" i="7"/>
  <c r="H2845" i="7"/>
  <c r="H2809" i="7"/>
  <c r="H1077" i="7"/>
  <c r="J633" i="7"/>
  <c r="L633" i="7" s="1"/>
  <c r="J2425" i="7"/>
  <c r="L2425" i="7" s="1"/>
  <c r="H2875" i="7"/>
  <c r="H583" i="7"/>
  <c r="H2222" i="7"/>
  <c r="H397" i="7"/>
  <c r="H913" i="7"/>
  <c r="H2299" i="7"/>
  <c r="H437" i="7"/>
  <c r="H619" i="7"/>
  <c r="H653" i="7"/>
  <c r="H959" i="7"/>
  <c r="H1053" i="7"/>
  <c r="H1215" i="7"/>
  <c r="H765" i="7"/>
  <c r="H527" i="7"/>
  <c r="H459" i="7"/>
  <c r="H2211" i="7"/>
  <c r="H673" i="7"/>
  <c r="H893" i="7"/>
  <c r="H1185" i="7"/>
  <c r="H295" i="7"/>
  <c r="J2037" i="7"/>
  <c r="L2037" i="7" s="1"/>
  <c r="J2965" i="7"/>
  <c r="L2965" i="7" s="1"/>
  <c r="J2345" i="7"/>
  <c r="L2345" i="7" s="1"/>
  <c r="J1129" i="7"/>
  <c r="L1129" i="7" s="1"/>
  <c r="J841" i="7"/>
  <c r="L841" i="7" s="1"/>
  <c r="H719" i="7"/>
  <c r="H823" i="7"/>
  <c r="H983" i="7"/>
  <c r="H347" i="7"/>
  <c r="H575" i="7"/>
  <c r="H2286" i="7"/>
  <c r="H731" i="7"/>
  <c r="H785" i="7"/>
  <c r="H2199" i="7"/>
  <c r="H519" i="7"/>
  <c r="H759" i="7"/>
  <c r="H2923" i="7"/>
  <c r="H509" i="7"/>
  <c r="H563" i="7"/>
  <c r="H483" i="7"/>
  <c r="H2916" i="7"/>
  <c r="H2869" i="7"/>
  <c r="H869" i="7"/>
  <c r="H631" i="7"/>
  <c r="H1197" i="7"/>
  <c r="H1239" i="7"/>
  <c r="H929" i="7"/>
  <c r="H2665" i="7"/>
  <c r="J2826" i="7"/>
  <c r="L2826" i="7" s="1"/>
  <c r="J2377" i="7"/>
  <c r="L2377" i="7" s="1"/>
  <c r="J645" i="7"/>
  <c r="L645" i="7" s="1"/>
  <c r="J2881" i="7"/>
  <c r="L2881" i="7" s="1"/>
  <c r="J2711" i="7"/>
  <c r="L2711" i="7" s="1"/>
  <c r="J2259" i="7"/>
  <c r="L2259" i="7" s="1"/>
  <c r="H341" i="7"/>
  <c r="H417" i="7"/>
  <c r="H941" i="7"/>
  <c r="H323" i="7"/>
  <c r="H367" i="7"/>
  <c r="H2311" i="7"/>
  <c r="H565" i="7"/>
  <c r="H647" i="7"/>
  <c r="H693" i="7"/>
  <c r="H407" i="7"/>
  <c r="H293" i="7"/>
  <c r="H767" i="7"/>
  <c r="H2086" i="7"/>
  <c r="H1023" i="7"/>
  <c r="H2230" i="7"/>
  <c r="H1179" i="7"/>
  <c r="H995" i="7"/>
  <c r="H1213" i="7"/>
  <c r="H2753" i="7"/>
  <c r="H469" i="7"/>
  <c r="H797" i="7"/>
  <c r="H975" i="7"/>
  <c r="H1231" i="7"/>
  <c r="H779" i="7"/>
  <c r="H839" i="7"/>
  <c r="J1145" i="7"/>
  <c r="L1145" i="7" s="1"/>
  <c r="J2620" i="7"/>
  <c r="L2620" i="7" s="1"/>
  <c r="J2210" i="7"/>
  <c r="L2210" i="7" s="1"/>
  <c r="J2202" i="7"/>
  <c r="L2202" i="7" s="1"/>
  <c r="J2861" i="7"/>
  <c r="L2861" i="7" s="1"/>
  <c r="J683" i="7"/>
  <c r="L683" i="7" s="1"/>
  <c r="H861" i="7"/>
  <c r="J861" i="7"/>
  <c r="L861" i="7" s="1"/>
  <c r="H599" i="7"/>
  <c r="J599" i="7"/>
  <c r="L599" i="7" s="1"/>
  <c r="H2214" i="7"/>
  <c r="J2214" i="7"/>
  <c r="L2214" i="7" s="1"/>
  <c r="H833" i="7"/>
  <c r="J833" i="7"/>
  <c r="L833" i="7" s="1"/>
  <c r="H321" i="7"/>
  <c r="J321" i="7"/>
  <c r="L321" i="7" s="1"/>
  <c r="H587" i="7"/>
  <c r="J587" i="7"/>
  <c r="L587" i="7" s="1"/>
  <c r="H879" i="7"/>
  <c r="J879" i="7"/>
  <c r="L879" i="7" s="1"/>
  <c r="H979" i="7"/>
  <c r="J979" i="7"/>
  <c r="L979" i="7" s="1"/>
  <c r="H1127" i="7"/>
  <c r="J1127" i="7"/>
  <c r="L1127" i="7" s="1"/>
  <c r="H2295" i="7"/>
  <c r="J2295" i="7"/>
  <c r="L2295" i="7" s="1"/>
  <c r="H315" i="7"/>
  <c r="J315" i="7"/>
  <c r="L315" i="7" s="1"/>
  <c r="H1133" i="7"/>
  <c r="J1133" i="7"/>
  <c r="L1133" i="7" s="1"/>
  <c r="J699" i="7"/>
  <c r="L699" i="7" s="1"/>
  <c r="H699" i="7"/>
  <c r="H873" i="7"/>
  <c r="J873" i="7"/>
  <c r="L873" i="7" s="1"/>
  <c r="H537" i="7"/>
  <c r="J537" i="7"/>
  <c r="L537" i="7" s="1"/>
  <c r="H585" i="7"/>
  <c r="J585" i="7"/>
  <c r="L585" i="7" s="1"/>
  <c r="H471" i="7"/>
  <c r="J471" i="7"/>
  <c r="L471" i="7" s="1"/>
  <c r="H285" i="7"/>
  <c r="J285" i="7"/>
  <c r="L285" i="7" s="1"/>
  <c r="H925" i="7"/>
  <c r="J925" i="7"/>
  <c r="L925" i="7" s="1"/>
  <c r="H477" i="7"/>
  <c r="J477" i="7"/>
  <c r="L477" i="7" s="1"/>
  <c r="H775" i="7"/>
  <c r="J775" i="7"/>
  <c r="L775" i="7" s="1"/>
  <c r="H2745" i="7"/>
  <c r="J2745" i="7"/>
  <c r="L2745" i="7" s="1"/>
  <c r="H2246" i="7"/>
  <c r="J2246" i="7"/>
  <c r="L2246" i="7" s="1"/>
  <c r="H1153" i="7"/>
  <c r="J1153" i="7"/>
  <c r="L1153" i="7" s="1"/>
  <c r="H897" i="7"/>
  <c r="J897" i="7"/>
  <c r="L897" i="7" s="1"/>
  <c r="H641" i="7"/>
  <c r="J641" i="7"/>
  <c r="L641" i="7" s="1"/>
  <c r="H385" i="7"/>
  <c r="J385" i="7"/>
  <c r="L385" i="7" s="1"/>
  <c r="H771" i="7"/>
  <c r="J771" i="7"/>
  <c r="L771" i="7" s="1"/>
  <c r="H1199" i="7"/>
  <c r="J1199" i="7"/>
  <c r="L1199" i="7" s="1"/>
  <c r="H943" i="7"/>
  <c r="J943" i="7"/>
  <c r="L943" i="7" s="1"/>
  <c r="H687" i="7"/>
  <c r="J687" i="7"/>
  <c r="L687" i="7" s="1"/>
  <c r="H365" i="7"/>
  <c r="J365" i="7"/>
  <c r="L365" i="7" s="1"/>
  <c r="H1013" i="7"/>
  <c r="J1013" i="7"/>
  <c r="L1013" i="7" s="1"/>
  <c r="H535" i="7"/>
  <c r="J535" i="7"/>
  <c r="L535" i="7" s="1"/>
  <c r="H2681" i="7"/>
  <c r="J2681" i="7"/>
  <c r="L2681" i="7" s="1"/>
  <c r="H1195" i="7"/>
  <c r="J1195" i="7"/>
  <c r="L1195" i="7" s="1"/>
  <c r="H475" i="7"/>
  <c r="J475" i="7"/>
  <c r="L475" i="7" s="1"/>
  <c r="H851" i="7"/>
  <c r="J851" i="7"/>
  <c r="L851" i="7" s="1"/>
  <c r="H845" i="7"/>
  <c r="J845" i="7"/>
  <c r="L845" i="7" s="1"/>
  <c r="J951" i="7"/>
  <c r="L951" i="7" s="1"/>
  <c r="H951" i="7"/>
  <c r="J2899" i="7"/>
  <c r="L2899" i="7" s="1"/>
  <c r="H2899" i="7"/>
  <c r="H2635" i="7"/>
  <c r="J2635" i="7"/>
  <c r="L2635" i="7" s="1"/>
  <c r="J2689" i="7"/>
  <c r="L2689" i="7" s="1"/>
  <c r="H2689" i="7"/>
  <c r="J695" i="7"/>
  <c r="L695" i="7" s="1"/>
  <c r="H695" i="7"/>
  <c r="J2262" i="7"/>
  <c r="L2262" i="7" s="1"/>
  <c r="H2262" i="7"/>
  <c r="J737" i="7"/>
  <c r="L737" i="7" s="1"/>
  <c r="H737" i="7"/>
  <c r="J371" i="7"/>
  <c r="L371" i="7" s="1"/>
  <c r="H371" i="7"/>
  <c r="J1039" i="7"/>
  <c r="L1039" i="7" s="1"/>
  <c r="H1039" i="7"/>
  <c r="J597" i="7"/>
  <c r="L597" i="7" s="1"/>
  <c r="H597" i="7"/>
  <c r="J849" i="7"/>
  <c r="L849" i="7" s="1"/>
  <c r="H849" i="7"/>
  <c r="H1149" i="7"/>
  <c r="J1149" i="7"/>
  <c r="L1149" i="7" s="1"/>
  <c r="J669" i="7"/>
  <c r="L669" i="7" s="1"/>
  <c r="H669" i="7"/>
  <c r="J791" i="7"/>
  <c r="L791" i="7" s="1"/>
  <c r="H791" i="7"/>
  <c r="H2393" i="7"/>
  <c r="J2393" i="7"/>
  <c r="L2393" i="7" s="1"/>
  <c r="H741" i="7"/>
  <c r="J741" i="7"/>
  <c r="L741" i="7" s="1"/>
  <c r="H837" i="7"/>
  <c r="J837" i="7"/>
  <c r="L837" i="7" s="1"/>
  <c r="H2639" i="7"/>
  <c r="J2639" i="7"/>
  <c r="L2639" i="7" s="1"/>
  <c r="H395" i="7"/>
  <c r="J395" i="7"/>
  <c r="L395" i="7" s="1"/>
  <c r="H2697" i="7"/>
  <c r="J2697" i="7"/>
  <c r="L2697" i="7" s="1"/>
  <c r="H2631" i="7"/>
  <c r="J2631" i="7"/>
  <c r="L2631" i="7" s="1"/>
  <c r="H1089" i="7"/>
  <c r="J1089" i="7"/>
  <c r="L1089" i="7" s="1"/>
  <c r="H577" i="7"/>
  <c r="J577" i="7"/>
  <c r="L577" i="7" s="1"/>
  <c r="H1135" i="7"/>
  <c r="J1135" i="7"/>
  <c r="L1135" i="7" s="1"/>
  <c r="H623" i="7"/>
  <c r="J623" i="7"/>
  <c r="L623" i="7" s="1"/>
  <c r="H789" i="7"/>
  <c r="J789" i="7"/>
  <c r="L789" i="7" s="1"/>
  <c r="H2919" i="7"/>
  <c r="J2919" i="7"/>
  <c r="L2919" i="7" s="1"/>
  <c r="H1027" i="7"/>
  <c r="J1027" i="7"/>
  <c r="L1027" i="7" s="1"/>
  <c r="H717" i="7"/>
  <c r="J717" i="7"/>
  <c r="L717" i="7" s="1"/>
  <c r="J463" i="7"/>
  <c r="L463" i="7" s="1"/>
  <c r="H463" i="7"/>
  <c r="H2258" i="7"/>
  <c r="J2258" i="7"/>
  <c r="L2258" i="7" s="1"/>
  <c r="H677" i="7"/>
  <c r="J677" i="7"/>
  <c r="L677" i="7" s="1"/>
  <c r="H2457" i="7"/>
  <c r="J2457" i="7"/>
  <c r="L2457" i="7" s="1"/>
  <c r="H2330" i="7"/>
  <c r="J2330" i="7"/>
  <c r="L2330" i="7" s="1"/>
  <c r="H807" i="7"/>
  <c r="J807" i="7"/>
  <c r="L807" i="7" s="1"/>
  <c r="H1263" i="7"/>
  <c r="J1263" i="7"/>
  <c r="L1263" i="7" s="1"/>
  <c r="H733" i="7"/>
  <c r="J733" i="7"/>
  <c r="L733" i="7" s="1"/>
  <c r="H1159" i="7"/>
  <c r="J1159" i="7"/>
  <c r="L1159" i="7" s="1"/>
  <c r="H2973" i="7"/>
  <c r="J2973" i="7"/>
  <c r="L2973" i="7" s="1"/>
  <c r="H2310" i="7"/>
  <c r="J2310" i="7"/>
  <c r="L2310" i="7" s="1"/>
  <c r="H2041" i="7"/>
  <c r="J2041" i="7"/>
  <c r="L2041" i="7" s="1"/>
  <c r="H1025" i="7"/>
  <c r="J1025" i="7"/>
  <c r="L1025" i="7" s="1"/>
  <c r="H769" i="7"/>
  <c r="J769" i="7"/>
  <c r="L769" i="7" s="1"/>
  <c r="H513" i="7"/>
  <c r="J513" i="7"/>
  <c r="L513" i="7" s="1"/>
  <c r="H1243" i="7"/>
  <c r="J1243" i="7"/>
  <c r="L1243" i="7" s="1"/>
  <c r="H451" i="7"/>
  <c r="J451" i="7"/>
  <c r="L451" i="7" s="1"/>
  <c r="H1071" i="7"/>
  <c r="J1071" i="7"/>
  <c r="L1071" i="7" s="1"/>
  <c r="H815" i="7"/>
  <c r="J815" i="7"/>
  <c r="L815" i="7" s="1"/>
  <c r="H559" i="7"/>
  <c r="J559" i="7"/>
  <c r="L559" i="7" s="1"/>
  <c r="H363" i="7"/>
  <c r="J363" i="7"/>
  <c r="L363" i="7" s="1"/>
  <c r="H661" i="7"/>
  <c r="J661" i="7"/>
  <c r="L661" i="7" s="1"/>
  <c r="H935" i="7"/>
  <c r="J935" i="7"/>
  <c r="L935" i="7" s="1"/>
  <c r="H2853" i="7"/>
  <c r="J2853" i="7"/>
  <c r="L2853" i="7" s="1"/>
  <c r="H2231" i="7"/>
  <c r="J2231" i="7"/>
  <c r="L2231" i="7" s="1"/>
  <c r="H795" i="7"/>
  <c r="J795" i="7"/>
  <c r="L795" i="7" s="1"/>
  <c r="H383" i="7"/>
  <c r="J383" i="7"/>
  <c r="L383" i="7" s="1"/>
  <c r="H1005" i="7"/>
  <c r="J1005" i="7"/>
  <c r="L1005" i="7" s="1"/>
  <c r="H589" i="7"/>
  <c r="J589" i="7"/>
  <c r="L589" i="7" s="1"/>
  <c r="J567" i="7"/>
  <c r="L567" i="7" s="1"/>
  <c r="H567" i="7"/>
  <c r="J2021" i="7"/>
  <c r="L2021" i="7" s="1"/>
  <c r="H2021" i="7"/>
  <c r="J399" i="7"/>
  <c r="L399" i="7" s="1"/>
  <c r="H399" i="7"/>
  <c r="J1085" i="7"/>
  <c r="L1085" i="7" s="1"/>
  <c r="H1085" i="7"/>
  <c r="J2914" i="7"/>
  <c r="L2914" i="7" s="1"/>
  <c r="H2914" i="7"/>
  <c r="J1121" i="7"/>
  <c r="L1121" i="7" s="1"/>
  <c r="H1121" i="7"/>
  <c r="J865" i="7"/>
  <c r="L865" i="7" s="1"/>
  <c r="H865" i="7"/>
  <c r="J675" i="7"/>
  <c r="L675" i="7" s="1"/>
  <c r="H675" i="7"/>
  <c r="J1167" i="7"/>
  <c r="L1167" i="7" s="1"/>
  <c r="H1167" i="7"/>
  <c r="J911" i="7"/>
  <c r="L911" i="7" s="1"/>
  <c r="H911" i="7"/>
  <c r="J655" i="7"/>
  <c r="L655" i="7" s="1"/>
  <c r="H655" i="7"/>
  <c r="J277" i="7"/>
  <c r="L277" i="7" s="1"/>
  <c r="H277" i="7"/>
  <c r="J2737" i="7"/>
  <c r="L2737" i="7" s="1"/>
  <c r="H2737" i="7"/>
  <c r="J827" i="7"/>
  <c r="L827" i="7" s="1"/>
  <c r="H827" i="7"/>
  <c r="J877" i="7"/>
  <c r="L877" i="7" s="1"/>
  <c r="H877" i="7"/>
  <c r="H2267" i="7"/>
  <c r="H1147" i="7"/>
  <c r="H2190" i="7"/>
  <c r="H2821" i="7"/>
  <c r="H2263" i="7"/>
  <c r="H503" i="7"/>
  <c r="H525" i="7"/>
  <c r="H853" i="7"/>
  <c r="H2835" i="7"/>
  <c r="H1205" i="7"/>
  <c r="H319" i="7"/>
  <c r="H2851" i="7"/>
  <c r="H993" i="7"/>
  <c r="H1249" i="7"/>
  <c r="H889" i="7"/>
  <c r="J889" i="7"/>
  <c r="L889" i="7" s="1"/>
  <c r="H2250" i="7"/>
  <c r="J2250" i="7"/>
  <c r="L2250" i="7" s="1"/>
  <c r="H1049" i="7"/>
  <c r="J1049" i="7"/>
  <c r="L1049" i="7" s="1"/>
  <c r="H1097" i="7"/>
  <c r="J1097" i="7"/>
  <c r="L1097" i="7" s="1"/>
  <c r="H2283" i="7"/>
  <c r="J2283" i="7"/>
  <c r="L2283" i="7" s="1"/>
  <c r="H279" i="7"/>
  <c r="J279" i="7"/>
  <c r="L279" i="7" s="1"/>
  <c r="H1021" i="7"/>
  <c r="J1021" i="7"/>
  <c r="L1021" i="7" s="1"/>
  <c r="H605" i="7"/>
  <c r="J605" i="7"/>
  <c r="L605" i="7" s="1"/>
  <c r="H967" i="7"/>
  <c r="J967" i="7"/>
  <c r="L967" i="7" s="1"/>
  <c r="H2857" i="7"/>
  <c r="J2857" i="7"/>
  <c r="L2857" i="7" s="1"/>
  <c r="H2278" i="7"/>
  <c r="J2278" i="7"/>
  <c r="L2278" i="7" s="1"/>
  <c r="H1217" i="7"/>
  <c r="J1217" i="7"/>
  <c r="L1217" i="7" s="1"/>
  <c r="H961" i="7"/>
  <c r="J961" i="7"/>
  <c r="L961" i="7" s="1"/>
  <c r="H705" i="7"/>
  <c r="J705" i="7"/>
  <c r="L705" i="7" s="1"/>
  <c r="H449" i="7"/>
  <c r="J449" i="7"/>
  <c r="L449" i="7" s="1"/>
  <c r="H1083" i="7"/>
  <c r="J1083" i="7"/>
  <c r="L1083" i="7" s="1"/>
  <c r="H291" i="7"/>
  <c r="J291" i="7"/>
  <c r="L291" i="7" s="1"/>
  <c r="H1007" i="7"/>
  <c r="J1007" i="7"/>
  <c r="L1007" i="7" s="1"/>
  <c r="H751" i="7"/>
  <c r="J751" i="7"/>
  <c r="L751" i="7" s="1"/>
  <c r="H359" i="7"/>
  <c r="J359" i="7"/>
  <c r="L359" i="7" s="1"/>
  <c r="H1141" i="7"/>
  <c r="J1141" i="7"/>
  <c r="L1141" i="7" s="1"/>
  <c r="H533" i="7"/>
  <c r="J533" i="7"/>
  <c r="L533" i="7" s="1"/>
  <c r="H727" i="7"/>
  <c r="J727" i="7"/>
  <c r="L727" i="7" s="1"/>
  <c r="H2817" i="7"/>
  <c r="J2817" i="7"/>
  <c r="L2817" i="7" s="1"/>
  <c r="H1283" i="7"/>
  <c r="J1283" i="7"/>
  <c r="L1283" i="7" s="1"/>
  <c r="H611" i="7"/>
  <c r="J611" i="7"/>
  <c r="L611" i="7" s="1"/>
  <c r="H357" i="7"/>
  <c r="J357" i="7"/>
  <c r="L357" i="7" s="1"/>
  <c r="H917" i="7"/>
  <c r="J917" i="7"/>
  <c r="L917" i="7" s="1"/>
  <c r="H461" i="7"/>
  <c r="J461" i="7"/>
  <c r="L461" i="7" s="1"/>
  <c r="J949" i="7"/>
  <c r="L949" i="7" s="1"/>
  <c r="H949" i="7"/>
  <c r="H745" i="7"/>
  <c r="J745" i="7"/>
  <c r="L745" i="7" s="1"/>
  <c r="H2266" i="7"/>
  <c r="J2266" i="7"/>
  <c r="L2266" i="7" s="1"/>
  <c r="H761" i="7"/>
  <c r="J761" i="7"/>
  <c r="L761" i="7" s="1"/>
  <c r="H2884" i="7"/>
  <c r="J2884" i="7"/>
  <c r="L2884" i="7" s="1"/>
  <c r="H2537" i="7"/>
  <c r="J2537" i="7"/>
  <c r="L2537" i="7" s="1"/>
  <c r="H2833" i="7"/>
  <c r="J2833" i="7"/>
  <c r="L2833" i="7" s="1"/>
  <c r="H2939" i="7"/>
  <c r="J2939" i="7"/>
  <c r="L2939" i="7" s="1"/>
  <c r="H855" i="7"/>
  <c r="J855" i="7"/>
  <c r="L855" i="7" s="1"/>
  <c r="H1091" i="7"/>
  <c r="J1091" i="7"/>
  <c r="L1091" i="7" s="1"/>
  <c r="H2322" i="7"/>
  <c r="J2322" i="7"/>
  <c r="L2322" i="7" s="1"/>
  <c r="H505" i="7"/>
  <c r="J505" i="7"/>
  <c r="L505" i="7" s="1"/>
  <c r="J2957" i="7"/>
  <c r="L2957" i="7" s="1"/>
  <c r="H2194" i="7"/>
  <c r="J2194" i="7"/>
  <c r="L2194" i="7" s="1"/>
  <c r="H2186" i="7"/>
  <c r="J2186" i="7"/>
  <c r="L2186" i="7" s="1"/>
  <c r="H997" i="7"/>
  <c r="J997" i="7"/>
  <c r="L997" i="7" s="1"/>
  <c r="H921" i="7"/>
  <c r="J921" i="7"/>
  <c r="L921" i="7" s="1"/>
  <c r="H2759" i="7"/>
  <c r="J2759" i="7"/>
  <c r="L2759" i="7" s="1"/>
  <c r="H969" i="7"/>
  <c r="J969" i="7"/>
  <c r="L969" i="7" s="1"/>
  <c r="H581" i="7"/>
  <c r="J581" i="7"/>
  <c r="L581" i="7" s="1"/>
  <c r="H2219" i="7"/>
  <c r="J2219" i="7"/>
  <c r="L2219" i="7" s="1"/>
  <c r="H2323" i="7"/>
  <c r="J2323" i="7"/>
  <c r="L2323" i="7" s="1"/>
  <c r="H2887" i="7"/>
  <c r="J2887" i="7"/>
  <c r="L2887" i="7" s="1"/>
  <c r="H2274" i="7"/>
  <c r="J2274" i="7"/>
  <c r="L2274" i="7" s="1"/>
  <c r="H2926" i="7"/>
  <c r="J2926" i="7"/>
  <c r="L2926" i="7" s="1"/>
  <c r="H1017" i="7"/>
  <c r="J1017" i="7"/>
  <c r="L1017" i="7" s="1"/>
  <c r="H1029" i="7"/>
  <c r="J1029" i="7"/>
  <c r="L1029" i="7" s="1"/>
  <c r="J2314" i="7"/>
  <c r="L2314" i="7" s="1"/>
  <c r="J1001" i="7"/>
  <c r="L1001" i="7" s="1"/>
  <c r="J2944" i="7"/>
  <c r="L2944" i="7" s="1"/>
  <c r="J2181" i="7"/>
  <c r="L2181" i="7" s="1"/>
  <c r="J1177" i="7"/>
  <c r="L1177" i="7" s="1"/>
  <c r="J665" i="7"/>
  <c r="L665" i="7" s="1"/>
  <c r="J1093" i="7"/>
  <c r="L1093" i="7" s="1"/>
  <c r="J2747" i="7"/>
  <c r="L2747" i="7" s="1"/>
  <c r="J1225" i="7"/>
  <c r="L1225" i="7" s="1"/>
  <c r="J713" i="7"/>
  <c r="L713" i="7" s="1"/>
  <c r="J1189" i="7"/>
  <c r="L1189" i="7" s="1"/>
  <c r="J1207" i="7"/>
  <c r="L1207" i="7" s="1"/>
  <c r="J2900" i="7"/>
  <c r="L2900" i="7" s="1"/>
  <c r="J1219" i="7"/>
  <c r="L1219" i="7" s="1"/>
  <c r="J2877" i="7"/>
  <c r="L2877" i="7" s="1"/>
  <c r="J2195" i="7"/>
  <c r="L2195" i="7" s="1"/>
  <c r="J379" i="7"/>
  <c r="L379" i="7" s="1"/>
  <c r="J2275" i="7"/>
  <c r="L2275" i="7" s="1"/>
  <c r="J591" i="7"/>
  <c r="L591" i="7" s="1"/>
  <c r="J303" i="7"/>
  <c r="L303" i="7" s="1"/>
  <c r="J1051" i="7"/>
  <c r="L1051" i="7" s="1"/>
  <c r="J635" i="7"/>
  <c r="L635" i="7" s="1"/>
  <c r="J331" i="7"/>
  <c r="L331" i="7" s="1"/>
  <c r="J405" i="7"/>
  <c r="L405" i="7" s="1"/>
  <c r="J1245" i="7"/>
  <c r="L1245" i="7" s="1"/>
  <c r="J989" i="7"/>
  <c r="L989" i="7" s="1"/>
  <c r="J829" i="7"/>
  <c r="L829" i="7" s="1"/>
  <c r="J573" i="7"/>
  <c r="L573" i="7" s="1"/>
  <c r="J2801" i="7"/>
  <c r="L2801" i="7" s="1"/>
  <c r="J919" i="7"/>
  <c r="L919" i="7" s="1"/>
  <c r="J551" i="7"/>
  <c r="L551" i="7" s="1"/>
  <c r="J2841" i="7"/>
  <c r="L2841" i="7" s="1"/>
  <c r="J2729" i="7"/>
  <c r="L2729" i="7" s="1"/>
  <c r="J2302" i="7"/>
  <c r="L2302" i="7" s="1"/>
  <c r="J2238" i="7"/>
  <c r="L2238" i="7" s="1"/>
  <c r="J2025" i="7"/>
  <c r="L2025" i="7" s="1"/>
  <c r="J1137" i="7"/>
  <c r="L1137" i="7" s="1"/>
  <c r="J1009" i="7"/>
  <c r="L1009" i="7" s="1"/>
  <c r="J881" i="7"/>
  <c r="L881" i="7" s="1"/>
  <c r="J753" i="7"/>
  <c r="L753" i="7" s="1"/>
  <c r="J625" i="7"/>
  <c r="L625" i="7" s="1"/>
  <c r="J497" i="7"/>
  <c r="L497" i="7" s="1"/>
  <c r="J369" i="7"/>
  <c r="L369" i="7" s="1"/>
  <c r="J1203" i="7"/>
  <c r="L1203" i="7" s="1"/>
  <c r="J707" i="7"/>
  <c r="L707" i="7" s="1"/>
  <c r="J411" i="7"/>
  <c r="L411" i="7" s="1"/>
  <c r="J1183" i="7"/>
  <c r="L1183" i="7" s="1"/>
  <c r="J1055" i="7"/>
  <c r="L1055" i="7" s="1"/>
  <c r="J927" i="7"/>
  <c r="L927" i="7" s="1"/>
  <c r="J799" i="7"/>
  <c r="L799" i="7" s="1"/>
  <c r="J671" i="7"/>
  <c r="L671" i="7" s="1"/>
  <c r="J543" i="7"/>
  <c r="L543" i="7" s="1"/>
  <c r="J333" i="7"/>
  <c r="L333" i="7" s="1"/>
  <c r="J1237" i="7"/>
  <c r="L1237" i="7" s="1"/>
  <c r="J981" i="7"/>
  <c r="L981" i="7" s="1"/>
  <c r="J629" i="7"/>
  <c r="L629" i="7" s="1"/>
  <c r="J439" i="7"/>
  <c r="L439" i="7" s="1"/>
  <c r="J887" i="7"/>
  <c r="L887" i="7" s="1"/>
  <c r="J455" i="7"/>
  <c r="L455" i="7" s="1"/>
  <c r="J2837" i="7"/>
  <c r="L2837" i="7" s="1"/>
  <c r="J2723" i="7"/>
  <c r="L2723" i="7" s="1"/>
  <c r="J2215" i="7"/>
  <c r="L2215" i="7" s="1"/>
  <c r="J1163" i="7"/>
  <c r="L1163" i="7" s="1"/>
  <c r="J747" i="7"/>
  <c r="L747" i="7" s="1"/>
  <c r="J443" i="7"/>
  <c r="L443" i="7" s="1"/>
  <c r="J327" i="7"/>
  <c r="L327" i="7" s="1"/>
  <c r="J1229" i="7"/>
  <c r="L1229" i="7" s="1"/>
  <c r="J973" i="7"/>
  <c r="L973" i="7" s="1"/>
  <c r="J813" i="7"/>
  <c r="L813" i="7" s="1"/>
  <c r="J557" i="7"/>
  <c r="L557" i="7" s="1"/>
  <c r="J903" i="7"/>
  <c r="L903" i="7" s="1"/>
  <c r="J487" i="7"/>
  <c r="L487" i="7" s="1"/>
  <c r="J2203" i="7"/>
  <c r="L2203" i="7" s="1"/>
  <c r="J715" i="7"/>
  <c r="L715" i="7" s="1"/>
  <c r="J419" i="7"/>
  <c r="L419" i="7" s="1"/>
  <c r="J1015" i="7"/>
  <c r="L1015" i="7" s="1"/>
  <c r="J2873" i="7"/>
  <c r="L2873" i="7" s="1"/>
  <c r="H2667" i="7"/>
  <c r="J1233" i="7"/>
  <c r="L1233" i="7" s="1"/>
  <c r="J1105" i="7"/>
  <c r="L1105" i="7" s="1"/>
  <c r="J977" i="7"/>
  <c r="L977" i="7" s="1"/>
  <c r="J337" i="7"/>
  <c r="L337" i="7" s="1"/>
  <c r="J2707" i="7"/>
  <c r="L2707" i="7" s="1"/>
  <c r="J2247" i="7"/>
  <c r="L2247" i="7" s="1"/>
  <c r="J843" i="7"/>
  <c r="L843" i="7" s="1"/>
  <c r="J491" i="7"/>
  <c r="L491" i="7" s="1"/>
  <c r="J415" i="7"/>
  <c r="L415" i="7" s="1"/>
  <c r="J1211" i="7"/>
  <c r="L1211" i="7" s="1"/>
  <c r="J1117" i="7"/>
  <c r="L1117" i="7" s="1"/>
  <c r="J909" i="7"/>
  <c r="L909" i="7" s="1"/>
  <c r="J701" i="7"/>
  <c r="L701" i="7" s="1"/>
  <c r="J445" i="7"/>
  <c r="L445" i="7" s="1"/>
  <c r="J1111" i="7"/>
  <c r="L1111" i="7" s="1"/>
  <c r="J743" i="7"/>
  <c r="L743" i="7" s="1"/>
  <c r="J2930" i="7"/>
  <c r="L2930" i="7" s="1"/>
  <c r="J2721" i="7"/>
  <c r="L2721" i="7" s="1"/>
  <c r="J2334" i="7"/>
  <c r="L2334" i="7" s="1"/>
  <c r="J2270" i="7"/>
  <c r="L2270" i="7" s="1"/>
  <c r="J2206" i="7"/>
  <c r="L2206" i="7" s="1"/>
  <c r="J1201" i="7"/>
  <c r="L1201" i="7" s="1"/>
  <c r="J1073" i="7"/>
  <c r="L1073" i="7" s="1"/>
  <c r="J945" i="7"/>
  <c r="L945" i="7" s="1"/>
  <c r="J817" i="7"/>
  <c r="L817" i="7" s="1"/>
  <c r="J689" i="7"/>
  <c r="L689" i="7" s="1"/>
  <c r="J561" i="7"/>
  <c r="L561" i="7" s="1"/>
  <c r="J433" i="7"/>
  <c r="L433" i="7" s="1"/>
  <c r="J305" i="7"/>
  <c r="L305" i="7" s="1"/>
  <c r="J1035" i="7"/>
  <c r="L1035" i="7" s="1"/>
  <c r="J555" i="7"/>
  <c r="L555" i="7" s="1"/>
  <c r="J1247" i="7"/>
  <c r="L1247" i="7" s="1"/>
  <c r="J1119" i="7"/>
  <c r="L1119" i="7" s="1"/>
  <c r="J991" i="7"/>
  <c r="L991" i="7" s="1"/>
  <c r="J863" i="7"/>
  <c r="L863" i="7" s="1"/>
  <c r="J735" i="7"/>
  <c r="L735" i="7" s="1"/>
  <c r="J607" i="7"/>
  <c r="L607" i="7" s="1"/>
  <c r="J335" i="7"/>
  <c r="L335" i="7" s="1"/>
  <c r="J859" i="7"/>
  <c r="L859" i="7" s="1"/>
  <c r="J1109" i="7"/>
  <c r="L1109" i="7" s="1"/>
  <c r="J757" i="7"/>
  <c r="L757" i="7" s="1"/>
  <c r="J501" i="7"/>
  <c r="L501" i="7" s="1"/>
  <c r="J1079" i="7"/>
  <c r="L1079" i="7" s="1"/>
  <c r="J679" i="7"/>
  <c r="L679" i="7" s="1"/>
  <c r="J2903" i="7"/>
  <c r="L2903" i="7" s="1"/>
  <c r="J2785" i="7"/>
  <c r="L2785" i="7" s="1"/>
  <c r="J2279" i="7"/>
  <c r="L2279" i="7" s="1"/>
  <c r="J1279" i="7"/>
  <c r="L1279" i="7" s="1"/>
  <c r="J955" i="7"/>
  <c r="L955" i="7" s="1"/>
  <c r="J579" i="7"/>
  <c r="L579" i="7" s="1"/>
  <c r="J283" i="7"/>
  <c r="L283" i="7" s="1"/>
  <c r="J1101" i="7"/>
  <c r="L1101" i="7" s="1"/>
  <c r="J901" i="7"/>
  <c r="L901" i="7" s="1"/>
  <c r="J685" i="7"/>
  <c r="L685" i="7" s="1"/>
  <c r="J1095" i="7"/>
  <c r="L1095" i="7" s="1"/>
  <c r="J2829" i="7"/>
  <c r="L2829" i="7" s="1"/>
  <c r="J2713" i="7"/>
  <c r="L2713" i="7" s="1"/>
  <c r="J2235" i="7"/>
  <c r="L2235" i="7" s="1"/>
  <c r="J1181" i="7"/>
  <c r="L1181" i="7" s="1"/>
  <c r="J2057" i="7"/>
  <c r="L2057" i="7" s="1"/>
  <c r="J1041" i="7"/>
  <c r="L1041" i="7" s="1"/>
  <c r="J1087" i="7"/>
  <c r="L1087" i="7" s="1"/>
  <c r="J831" i="7"/>
  <c r="L831" i="7" s="1"/>
  <c r="J2715" i="7"/>
  <c r="L2715" i="7" s="1"/>
  <c r="J2183" i="7"/>
  <c r="L2183" i="7" s="1"/>
  <c r="J1075" i="7"/>
  <c r="L1075" i="7" s="1"/>
  <c r="J1165" i="7"/>
  <c r="L1165" i="7" s="1"/>
  <c r="J933" i="7"/>
  <c r="L933" i="7" s="1"/>
  <c r="J493" i="7"/>
  <c r="L493" i="7" s="1"/>
  <c r="J2856" i="7"/>
  <c r="L2856" i="7" s="1"/>
  <c r="J2852" i="7"/>
  <c r="L2852" i="7" s="1"/>
  <c r="J2822" i="7"/>
  <c r="L2822" i="7" s="1"/>
  <c r="J2456" i="7"/>
  <c r="L2456" i="7" s="1"/>
  <c r="J2290" i="7"/>
  <c r="L2290" i="7" s="1"/>
  <c r="J2226" i="7"/>
  <c r="L2226" i="7" s="1"/>
  <c r="J1209" i="7"/>
  <c r="L1209" i="7" s="1"/>
  <c r="J1081" i="7"/>
  <c r="L1081" i="7" s="1"/>
  <c r="J953" i="7"/>
  <c r="L953" i="7" s="1"/>
  <c r="J825" i="7"/>
  <c r="L825" i="7" s="1"/>
  <c r="J697" i="7"/>
  <c r="L697" i="7" s="1"/>
  <c r="J569" i="7"/>
  <c r="L569" i="7" s="1"/>
  <c r="J2441" i="7"/>
  <c r="L2441" i="7" s="1"/>
  <c r="J1157" i="7"/>
  <c r="L1157" i="7" s="1"/>
  <c r="J805" i="7"/>
  <c r="L805" i="7" s="1"/>
  <c r="J549" i="7"/>
  <c r="L549" i="7" s="1"/>
  <c r="J2795" i="7"/>
  <c r="L2795" i="7" s="1"/>
  <c r="J2472" i="7"/>
  <c r="L2472" i="7" s="1"/>
  <c r="J2282" i="7"/>
  <c r="L2282" i="7" s="1"/>
  <c r="J2218" i="7"/>
  <c r="L2218" i="7" s="1"/>
  <c r="J1193" i="7"/>
  <c r="L1193" i="7" s="1"/>
  <c r="J1065" i="7"/>
  <c r="L1065" i="7" s="1"/>
  <c r="J937" i="7"/>
  <c r="L937" i="7" s="1"/>
  <c r="J809" i="7"/>
  <c r="L809" i="7" s="1"/>
  <c r="J681" i="7"/>
  <c r="L681" i="7" s="1"/>
  <c r="J553" i="7"/>
  <c r="L553" i="7" s="1"/>
  <c r="J2865" i="7"/>
  <c r="L2865" i="7" s="1"/>
  <c r="J1125" i="7"/>
  <c r="L1125" i="7" s="1"/>
  <c r="J773" i="7"/>
  <c r="L773" i="7" s="1"/>
  <c r="J517" i="7"/>
  <c r="L517" i="7" s="1"/>
  <c r="J2771" i="7"/>
  <c r="L2771" i="7" s="1"/>
  <c r="J2306" i="7"/>
  <c r="L2306" i="7" s="1"/>
  <c r="J2242" i="7"/>
  <c r="L2242" i="7" s="1"/>
  <c r="J1241" i="7"/>
  <c r="L1241" i="7" s="1"/>
  <c r="J1113" i="7"/>
  <c r="L1113" i="7" s="1"/>
  <c r="J985" i="7"/>
  <c r="L985" i="7" s="1"/>
  <c r="J857" i="7"/>
  <c r="L857" i="7" s="1"/>
  <c r="J729" i="7"/>
  <c r="L729" i="7" s="1"/>
  <c r="J601" i="7"/>
  <c r="L601" i="7" s="1"/>
  <c r="J2849" i="7"/>
  <c r="L2849" i="7" s="1"/>
  <c r="J2409" i="7"/>
  <c r="L2409" i="7" s="1"/>
  <c r="J1221" i="7"/>
  <c r="L1221" i="7" s="1"/>
  <c r="J965" i="7"/>
  <c r="L965" i="7" s="1"/>
  <c r="J613" i="7"/>
  <c r="L613" i="7" s="1"/>
  <c r="J3012" i="7"/>
  <c r="L3012" i="7" s="1"/>
  <c r="J2870" i="7"/>
  <c r="L2870" i="7" s="1"/>
  <c r="J2473" i="7"/>
  <c r="L2473" i="7" s="1"/>
  <c r="J2298" i="7"/>
  <c r="L2298" i="7" s="1"/>
  <c r="J2234" i="7"/>
  <c r="L2234" i="7" s="1"/>
  <c r="J2171" i="7"/>
  <c r="L2171" i="7" s="1"/>
  <c r="J1161" i="7"/>
  <c r="L1161" i="7" s="1"/>
  <c r="J1033" i="7"/>
  <c r="L1033" i="7" s="1"/>
  <c r="J905" i="7"/>
  <c r="L905" i="7" s="1"/>
  <c r="J777" i="7"/>
  <c r="L777" i="7" s="1"/>
  <c r="J649" i="7"/>
  <c r="L649" i="7" s="1"/>
  <c r="J521" i="7"/>
  <c r="L521" i="7" s="1"/>
  <c r="J2521" i="7"/>
  <c r="L2521" i="7" s="1"/>
  <c r="J2361" i="7"/>
  <c r="L2361" i="7" s="1"/>
  <c r="J1061" i="7"/>
  <c r="L1061" i="7" s="1"/>
  <c r="J709" i="7"/>
  <c r="L709" i="7" s="1"/>
  <c r="J2924" i="7"/>
  <c r="L2924" i="7" s="1"/>
  <c r="J2996" i="7"/>
  <c r="L2996" i="7" s="1"/>
  <c r="J999" i="7"/>
  <c r="L999" i="7" s="1"/>
  <c r="J615" i="7"/>
  <c r="L615" i="7" s="1"/>
  <c r="J2907" i="7"/>
  <c r="L2907" i="7" s="1"/>
  <c r="J2705" i="7"/>
  <c r="L2705" i="7" s="1"/>
  <c r="J2315" i="7"/>
  <c r="L2315" i="7" s="1"/>
  <c r="J2251" i="7"/>
  <c r="L2251" i="7" s="1"/>
  <c r="J2187" i="7"/>
  <c r="L2187" i="7" s="1"/>
  <c r="J431" i="7"/>
  <c r="L431" i="7" s="1"/>
  <c r="J2844" i="7"/>
  <c r="L2844" i="7" s="1"/>
  <c r="J1047" i="7"/>
  <c r="L1047" i="7" s="1"/>
  <c r="J663" i="7"/>
  <c r="L663" i="7" s="1"/>
  <c r="J2915" i="7"/>
  <c r="L2915" i="7" s="1"/>
  <c r="J2777" i="7"/>
  <c r="L2777" i="7" s="1"/>
  <c r="J2769" i="7"/>
  <c r="L2769" i="7" s="1"/>
  <c r="J2291" i="7"/>
  <c r="L2291" i="7" s="1"/>
  <c r="J2227" i="7"/>
  <c r="L2227" i="7" s="1"/>
  <c r="J2053" i="7"/>
  <c r="L2053" i="7" s="1"/>
  <c r="J1251" i="7"/>
  <c r="L1251" i="7" s="1"/>
  <c r="J899" i="7"/>
  <c r="L899" i="7" s="1"/>
  <c r="J531" i="7"/>
  <c r="L531" i="7" s="1"/>
  <c r="J447" i="7"/>
  <c r="L447" i="7" s="1"/>
  <c r="K25" i="7"/>
  <c r="K22" i="7"/>
  <c r="W24" i="1"/>
  <c r="V24" i="1"/>
  <c r="U24" i="1"/>
  <c r="T24" i="1"/>
  <c r="S24" i="1"/>
  <c r="N24" i="1"/>
  <c r="I24" i="1"/>
  <c r="W23" i="1"/>
  <c r="V23" i="1"/>
  <c r="U23" i="1"/>
  <c r="T23" i="1"/>
  <c r="S23" i="1"/>
  <c r="N23" i="1"/>
  <c r="I23" i="1"/>
  <c r="W22" i="1"/>
  <c r="V22" i="1"/>
  <c r="U22" i="1"/>
  <c r="T22" i="1"/>
  <c r="S22" i="1"/>
  <c r="N22" i="1"/>
  <c r="I22" i="1"/>
  <c r="W21" i="1"/>
  <c r="V21" i="1"/>
  <c r="U21" i="1"/>
  <c r="T21" i="1"/>
  <c r="S21" i="1"/>
  <c r="N21" i="1"/>
  <c r="I21" i="1"/>
  <c r="W20" i="1"/>
  <c r="V20" i="1"/>
  <c r="U20" i="1"/>
  <c r="T20" i="1"/>
  <c r="S20" i="1"/>
  <c r="N20" i="1"/>
  <c r="I20" i="1"/>
  <c r="W19" i="1"/>
  <c r="V19" i="1"/>
  <c r="U19" i="1"/>
  <c r="T19" i="1"/>
  <c r="S19" i="1"/>
  <c r="N19" i="1"/>
  <c r="I19" i="1"/>
  <c r="W18" i="1"/>
  <c r="V18" i="1"/>
  <c r="U18" i="1"/>
  <c r="T18" i="1"/>
  <c r="S18" i="1"/>
  <c r="N18" i="1"/>
  <c r="I18" i="1"/>
  <c r="W17" i="1"/>
  <c r="V17" i="1"/>
  <c r="U17" i="1"/>
  <c r="T17" i="1"/>
  <c r="S17" i="1"/>
  <c r="N17" i="1"/>
  <c r="I17" i="1"/>
  <c r="W16" i="1"/>
  <c r="V16" i="1"/>
  <c r="U16" i="1"/>
  <c r="T16" i="1"/>
  <c r="S16" i="1"/>
  <c r="N16" i="1"/>
  <c r="I16" i="1"/>
  <c r="T74" i="6"/>
  <c r="U74" i="6" s="1"/>
  <c r="T73" i="6"/>
  <c r="U73" i="6" s="1"/>
  <c r="T72" i="6"/>
  <c r="U72" i="6" s="1"/>
  <c r="T71" i="6"/>
  <c r="U71" i="6" s="1"/>
  <c r="T70" i="6"/>
  <c r="U70" i="6" s="1"/>
  <c r="T69" i="6"/>
  <c r="U69" i="6" s="1"/>
  <c r="T68" i="6"/>
  <c r="U68" i="6" s="1"/>
  <c r="T67" i="6"/>
  <c r="U67" i="6" s="1"/>
  <c r="T66" i="6"/>
  <c r="U66" i="6" s="1"/>
  <c r="T65" i="6"/>
  <c r="U65" i="6" s="1"/>
  <c r="T64" i="6"/>
  <c r="U64" i="6" s="1"/>
  <c r="T63" i="6"/>
  <c r="U63" i="6" s="1"/>
  <c r="T62" i="6"/>
  <c r="U62" i="6" s="1"/>
  <c r="T61" i="6"/>
  <c r="U61" i="6" s="1"/>
  <c r="T60" i="6"/>
  <c r="U60" i="6" s="1"/>
  <c r="T59" i="6"/>
  <c r="U59" i="6" s="1"/>
  <c r="T58" i="6"/>
  <c r="U58" i="6" s="1"/>
  <c r="T57" i="6"/>
  <c r="U57" i="6" s="1"/>
  <c r="T56" i="6"/>
  <c r="U56" i="6" s="1"/>
  <c r="T55" i="6"/>
  <c r="U55" i="6" s="1"/>
  <c r="T54" i="6"/>
  <c r="U54" i="6" s="1"/>
  <c r="T53" i="6"/>
  <c r="U53" i="6" s="1"/>
  <c r="T52" i="6"/>
  <c r="U52" i="6" s="1"/>
  <c r="T51" i="6"/>
  <c r="U51" i="6" s="1"/>
  <c r="T50" i="6"/>
  <c r="U50" i="6" s="1"/>
  <c r="T49" i="6"/>
  <c r="U49" i="6" s="1"/>
  <c r="T48" i="6"/>
  <c r="U48" i="6" s="1"/>
  <c r="T47" i="6"/>
  <c r="U47" i="6" s="1"/>
  <c r="T46" i="6"/>
  <c r="U46" i="6" s="1"/>
  <c r="T45" i="6"/>
  <c r="U45" i="6" s="1"/>
  <c r="T44" i="6"/>
  <c r="U44" i="6" s="1"/>
  <c r="T43" i="6"/>
  <c r="U43" i="6" s="1"/>
  <c r="T42" i="6"/>
  <c r="U42" i="6" s="1"/>
  <c r="T41" i="6"/>
  <c r="U41" i="6" s="1"/>
  <c r="T40" i="6"/>
  <c r="U40" i="6" s="1"/>
  <c r="T39" i="6"/>
  <c r="U39" i="6" s="1"/>
  <c r="T38" i="6"/>
  <c r="U38" i="6" s="1"/>
  <c r="T37" i="6"/>
  <c r="U37" i="6" s="1"/>
  <c r="T36" i="6"/>
  <c r="U36" i="6" s="1"/>
  <c r="T35" i="6"/>
  <c r="U35" i="6" s="1"/>
  <c r="T34" i="6"/>
  <c r="U34" i="6" s="1"/>
  <c r="T33" i="6"/>
  <c r="U33" i="6" s="1"/>
  <c r="T32" i="6"/>
  <c r="U32" i="6" s="1"/>
  <c r="T31" i="6"/>
  <c r="U31" i="6" s="1"/>
  <c r="T30" i="6"/>
  <c r="U30" i="6" s="1"/>
  <c r="T29" i="6"/>
  <c r="U29" i="6" s="1"/>
  <c r="T28" i="6"/>
  <c r="U28" i="6" s="1"/>
  <c r="T27" i="6"/>
  <c r="U27" i="6" s="1"/>
  <c r="T26" i="6"/>
  <c r="U26" i="6" s="1"/>
  <c r="T25" i="6"/>
  <c r="U25" i="6" s="1"/>
  <c r="T24" i="6"/>
  <c r="U24" i="6" s="1"/>
  <c r="T23" i="6"/>
  <c r="U23" i="6" s="1"/>
  <c r="T22" i="6"/>
  <c r="U22" i="6" s="1"/>
  <c r="T21" i="6"/>
  <c r="U21" i="6" s="1"/>
  <c r="T20" i="6"/>
  <c r="U20" i="6" s="1"/>
  <c r="T19" i="6"/>
  <c r="U19" i="6" s="1"/>
  <c r="T18" i="6"/>
  <c r="U18" i="6" s="1"/>
  <c r="T17" i="6"/>
  <c r="U17" i="6" s="1"/>
  <c r="T16" i="6"/>
  <c r="U16" i="6" s="1"/>
  <c r="T15" i="6"/>
  <c r="U15" i="6" s="1"/>
  <c r="T14" i="6"/>
  <c r="U14" i="6" s="1"/>
  <c r="T13" i="6"/>
  <c r="U13" i="6" s="1"/>
  <c r="T12" i="6"/>
  <c r="U12" i="6" s="1"/>
  <c r="T11" i="6"/>
  <c r="U11" i="6" s="1"/>
  <c r="T10" i="6"/>
  <c r="U10" i="6" s="1"/>
  <c r="V10" i="6" l="1"/>
  <c r="X10" i="6" s="1"/>
  <c r="V11" i="6"/>
  <c r="X11" i="6" s="1"/>
  <c r="V16" i="6"/>
  <c r="X16" i="6" s="1"/>
  <c r="V14" i="6"/>
  <c r="X14" i="6" s="1"/>
  <c r="V15" i="6"/>
  <c r="X15" i="6" s="1"/>
  <c r="V12" i="6"/>
  <c r="X12" i="6" s="1"/>
  <c r="V13" i="6"/>
  <c r="X13" i="6" s="1"/>
  <c r="V17" i="6"/>
  <c r="X17" i="6" s="1"/>
  <c r="V18" i="6"/>
  <c r="X18" i="6" s="1"/>
  <c r="K3021" i="7"/>
  <c r="Z17" i="1"/>
  <c r="Z21" i="1"/>
  <c r="X17" i="1"/>
  <c r="Y17" i="1" s="1"/>
  <c r="X21" i="1"/>
  <c r="Y21" i="1" s="1"/>
  <c r="X16" i="1"/>
  <c r="Y16" i="1" s="1"/>
  <c r="X20" i="1"/>
  <c r="Y20" i="1" s="1"/>
  <c r="X24" i="1"/>
  <c r="Y24" i="1" s="1"/>
  <c r="Z19" i="1"/>
  <c r="Z23" i="1"/>
  <c r="Z16" i="1"/>
  <c r="Z20" i="1"/>
  <c r="Z24" i="1"/>
  <c r="X18" i="1"/>
  <c r="Y18" i="1" s="1"/>
  <c r="Z18" i="1"/>
  <c r="X22" i="1"/>
  <c r="Y22" i="1" s="1"/>
  <c r="Z22" i="1"/>
  <c r="X19" i="1"/>
  <c r="Y19" i="1" s="1"/>
  <c r="X23" i="1"/>
  <c r="Y23" i="1" s="1"/>
  <c r="T9" i="6"/>
  <c r="U9" i="6" s="1"/>
  <c r="AA21" i="1" l="1"/>
  <c r="AB21" i="1" s="1"/>
  <c r="AA23" i="1"/>
  <c r="AB23" i="1" s="1"/>
  <c r="V70" i="6"/>
  <c r="X70" i="6" s="1"/>
  <c r="F82" i="7" s="1"/>
  <c r="V62" i="6"/>
  <c r="X62" i="6" s="1"/>
  <c r="F74" i="7" s="1"/>
  <c r="V69" i="6"/>
  <c r="X69" i="6" s="1"/>
  <c r="F81" i="7" s="1"/>
  <c r="V53" i="6"/>
  <c r="X53" i="6" s="1"/>
  <c r="F65" i="7" s="1"/>
  <c r="V37" i="6"/>
  <c r="X37" i="6" s="1"/>
  <c r="F49" i="7" s="1"/>
  <c r="V21" i="6"/>
  <c r="X21" i="6" s="1"/>
  <c r="F33" i="7" s="1"/>
  <c r="V28" i="6"/>
  <c r="X28" i="6" s="1"/>
  <c r="F40" i="7" s="1"/>
  <c r="V55" i="6"/>
  <c r="X55" i="6" s="1"/>
  <c r="F67" i="7" s="1"/>
  <c r="V23" i="6"/>
  <c r="X23" i="6" s="1"/>
  <c r="F35" i="7" s="1"/>
  <c r="V42" i="6"/>
  <c r="X42" i="6" s="1"/>
  <c r="F54" i="7" s="1"/>
  <c r="V68" i="6"/>
  <c r="X68" i="6" s="1"/>
  <c r="F80" i="7" s="1"/>
  <c r="V52" i="6"/>
  <c r="X52" i="6" s="1"/>
  <c r="F64" i="7" s="1"/>
  <c r="V32" i="6"/>
  <c r="X32" i="6" s="1"/>
  <c r="F44" i="7" s="1"/>
  <c r="V59" i="6"/>
  <c r="X59" i="6" s="1"/>
  <c r="F71" i="7" s="1"/>
  <c r="V27" i="6"/>
  <c r="X27" i="6" s="1"/>
  <c r="F39" i="7" s="1"/>
  <c r="V54" i="6"/>
  <c r="X54" i="6" s="1"/>
  <c r="F66" i="7" s="1"/>
  <c r="V50" i="6"/>
  <c r="X50" i="6" s="1"/>
  <c r="F62" i="7" s="1"/>
  <c r="V46" i="6"/>
  <c r="X46" i="6" s="1"/>
  <c r="F58" i="7" s="1"/>
  <c r="V65" i="6"/>
  <c r="X65" i="6" s="1"/>
  <c r="F77" i="7" s="1"/>
  <c r="V49" i="6"/>
  <c r="X49" i="6" s="1"/>
  <c r="F61" i="7" s="1"/>
  <c r="V33" i="6"/>
  <c r="X33" i="6" s="1"/>
  <c r="F45" i="7" s="1"/>
  <c r="V20" i="6"/>
  <c r="X20" i="6" s="1"/>
  <c r="F32" i="7" s="1"/>
  <c r="V47" i="6"/>
  <c r="X47" i="6" s="1"/>
  <c r="F59" i="7" s="1"/>
  <c r="V30" i="6"/>
  <c r="X30" i="6" s="1"/>
  <c r="F42" i="7" s="1"/>
  <c r="V64" i="6"/>
  <c r="X64" i="6" s="1"/>
  <c r="F76" i="7" s="1"/>
  <c r="V48" i="6"/>
  <c r="X48" i="6" s="1"/>
  <c r="F60" i="7" s="1"/>
  <c r="V24" i="6"/>
  <c r="X24" i="6" s="1"/>
  <c r="F36" i="7" s="1"/>
  <c r="V51" i="6"/>
  <c r="X51" i="6" s="1"/>
  <c r="F63" i="7" s="1"/>
  <c r="V19" i="6"/>
  <c r="X19" i="6" s="1"/>
  <c r="F31" i="7" s="1"/>
  <c r="V38" i="6"/>
  <c r="X38" i="6" s="1"/>
  <c r="F50" i="7" s="1"/>
  <c r="V34" i="6"/>
  <c r="X34" i="6" s="1"/>
  <c r="F46" i="7" s="1"/>
  <c r="V22" i="6"/>
  <c r="X22" i="6" s="1"/>
  <c r="F34" i="7" s="1"/>
  <c r="V61" i="6"/>
  <c r="X61" i="6" s="1"/>
  <c r="F73" i="7" s="1"/>
  <c r="V45" i="6"/>
  <c r="X45" i="6" s="1"/>
  <c r="F57" i="7" s="1"/>
  <c r="V29" i="6"/>
  <c r="X29" i="6" s="1"/>
  <c r="F41" i="7" s="1"/>
  <c r="V39" i="6"/>
  <c r="X39" i="6" s="1"/>
  <c r="F51" i="7" s="1"/>
  <c r="V74" i="6"/>
  <c r="X74" i="6" s="1"/>
  <c r="F86" i="7" s="1"/>
  <c r="V60" i="6"/>
  <c r="X60" i="6" s="1"/>
  <c r="F72" i="7" s="1"/>
  <c r="V44" i="6"/>
  <c r="X44" i="6" s="1"/>
  <c r="F56" i="7" s="1"/>
  <c r="V43" i="6"/>
  <c r="X43" i="6" s="1"/>
  <c r="F55" i="7" s="1"/>
  <c r="V26" i="6"/>
  <c r="X26" i="6" s="1"/>
  <c r="F38" i="7" s="1"/>
  <c r="V63" i="6"/>
  <c r="X63" i="6" s="1"/>
  <c r="F75" i="7" s="1"/>
  <c r="V73" i="6"/>
  <c r="X73" i="6" s="1"/>
  <c r="F85" i="7" s="1"/>
  <c r="V57" i="6"/>
  <c r="X57" i="6" s="1"/>
  <c r="F69" i="7" s="1"/>
  <c r="V41" i="6"/>
  <c r="X41" i="6" s="1"/>
  <c r="F53" i="7" s="1"/>
  <c r="V25" i="6"/>
  <c r="X25" i="6" s="1"/>
  <c r="F37" i="7" s="1"/>
  <c r="V36" i="6"/>
  <c r="X36" i="6" s="1"/>
  <c r="F48" i="7" s="1"/>
  <c r="V71" i="6"/>
  <c r="X71" i="6" s="1"/>
  <c r="F83" i="7" s="1"/>
  <c r="V31" i="6"/>
  <c r="X31" i="6" s="1"/>
  <c r="F43" i="7" s="1"/>
  <c r="V58" i="6"/>
  <c r="X58" i="6" s="1"/>
  <c r="F70" i="7" s="1"/>
  <c r="V72" i="6"/>
  <c r="X72" i="6" s="1"/>
  <c r="F84" i="7" s="1"/>
  <c r="V56" i="6"/>
  <c r="X56" i="6" s="1"/>
  <c r="F68" i="7" s="1"/>
  <c r="V40" i="6"/>
  <c r="X40" i="6" s="1"/>
  <c r="F52" i="7" s="1"/>
  <c r="V67" i="6"/>
  <c r="X67" i="6" s="1"/>
  <c r="F79" i="7" s="1"/>
  <c r="V35" i="6"/>
  <c r="X35" i="6" s="1"/>
  <c r="F47" i="7" s="1"/>
  <c r="V66" i="6"/>
  <c r="X66" i="6" s="1"/>
  <c r="F78" i="7" s="1"/>
  <c r="F27" i="7"/>
  <c r="H27" i="7" s="1"/>
  <c r="T3009" i="6"/>
  <c r="F29" i="7"/>
  <c r="J29" i="7" s="1"/>
  <c r="L29" i="7" s="1"/>
  <c r="AA19" i="1"/>
  <c r="AB19" i="1" s="1"/>
  <c r="F25" i="7" s="1"/>
  <c r="J25" i="7" s="1"/>
  <c r="L25" i="7" s="1"/>
  <c r="AA24" i="1"/>
  <c r="AB24" i="1" s="1"/>
  <c r="F30" i="7" s="1"/>
  <c r="J30" i="7" s="1"/>
  <c r="L30" i="7" s="1"/>
  <c r="AA16" i="1"/>
  <c r="AA20" i="1"/>
  <c r="AB20" i="1" s="1"/>
  <c r="AA17" i="1"/>
  <c r="AB17" i="1" s="1"/>
  <c r="F23" i="7" s="1"/>
  <c r="AA22" i="1"/>
  <c r="AB22" i="1" s="1"/>
  <c r="F28" i="7" s="1"/>
  <c r="AA18" i="1"/>
  <c r="AB18" i="1" s="1"/>
  <c r="F24" i="7" s="1"/>
  <c r="W15" i="1"/>
  <c r="W3015" i="1" s="1"/>
  <c r="V15" i="1"/>
  <c r="V3015" i="1" s="1"/>
  <c r="U15" i="1"/>
  <c r="U3015" i="1" s="1"/>
  <c r="T15" i="1"/>
  <c r="T3015" i="1" s="1"/>
  <c r="S15" i="1"/>
  <c r="S3015" i="1" s="1"/>
  <c r="N15" i="1"/>
  <c r="N3015" i="1" s="1"/>
  <c r="I15" i="1"/>
  <c r="I3015" i="1" s="1"/>
  <c r="J27" i="7" l="1"/>
  <c r="L27" i="7" s="1"/>
  <c r="J78" i="7"/>
  <c r="L78" i="7" s="1"/>
  <c r="H78" i="7"/>
  <c r="J68" i="7"/>
  <c r="L68" i="7" s="1"/>
  <c r="H68" i="7"/>
  <c r="H83" i="7"/>
  <c r="J83" i="7"/>
  <c r="L83" i="7" s="1"/>
  <c r="J69" i="7"/>
  <c r="L69" i="7" s="1"/>
  <c r="H69" i="7"/>
  <c r="J55" i="7"/>
  <c r="L55" i="7" s="1"/>
  <c r="H55" i="7"/>
  <c r="J51" i="7"/>
  <c r="L51" i="7" s="1"/>
  <c r="H51" i="7"/>
  <c r="H34" i="7"/>
  <c r="J34" i="7"/>
  <c r="L34" i="7" s="1"/>
  <c r="J63" i="7"/>
  <c r="L63" i="7" s="1"/>
  <c r="H63" i="7"/>
  <c r="H42" i="7"/>
  <c r="J42" i="7"/>
  <c r="L42" i="7" s="1"/>
  <c r="H61" i="7"/>
  <c r="J61" i="7"/>
  <c r="L61" i="7" s="1"/>
  <c r="J66" i="7"/>
  <c r="L66" i="7" s="1"/>
  <c r="H66" i="7"/>
  <c r="J64" i="7"/>
  <c r="L64" i="7" s="1"/>
  <c r="H64" i="7"/>
  <c r="H67" i="7"/>
  <c r="J67" i="7"/>
  <c r="L67" i="7" s="1"/>
  <c r="H65" i="7"/>
  <c r="J65" i="7"/>
  <c r="L65" i="7" s="1"/>
  <c r="J48" i="7"/>
  <c r="L48" i="7" s="1"/>
  <c r="H48" i="7"/>
  <c r="J56" i="7"/>
  <c r="L56" i="7" s="1"/>
  <c r="H56" i="7"/>
  <c r="J41" i="7"/>
  <c r="L41" i="7" s="1"/>
  <c r="H41" i="7"/>
  <c r="H46" i="7"/>
  <c r="J46" i="7"/>
  <c r="L46" i="7" s="1"/>
  <c r="J36" i="7"/>
  <c r="L36" i="7" s="1"/>
  <c r="H36" i="7"/>
  <c r="J59" i="7"/>
  <c r="L59" i="7" s="1"/>
  <c r="H59" i="7"/>
  <c r="J77" i="7"/>
  <c r="L77" i="7" s="1"/>
  <c r="H77" i="7"/>
  <c r="J39" i="7"/>
  <c r="L39" i="7" s="1"/>
  <c r="H39" i="7"/>
  <c r="J80" i="7"/>
  <c r="L80" i="7" s="1"/>
  <c r="H80" i="7"/>
  <c r="J40" i="7"/>
  <c r="L40" i="7" s="1"/>
  <c r="H40" i="7"/>
  <c r="J81" i="7"/>
  <c r="L81" i="7" s="1"/>
  <c r="H81" i="7"/>
  <c r="J84" i="7"/>
  <c r="L84" i="7" s="1"/>
  <c r="H84" i="7"/>
  <c r="J79" i="7"/>
  <c r="L79" i="7" s="1"/>
  <c r="H79" i="7"/>
  <c r="J37" i="7"/>
  <c r="L37" i="7" s="1"/>
  <c r="H37" i="7"/>
  <c r="J75" i="7"/>
  <c r="L75" i="7" s="1"/>
  <c r="H75" i="7"/>
  <c r="J72" i="7"/>
  <c r="L72" i="7" s="1"/>
  <c r="H72" i="7"/>
  <c r="J57" i="7"/>
  <c r="L57" i="7" s="1"/>
  <c r="H57" i="7"/>
  <c r="J50" i="7"/>
  <c r="L50" i="7" s="1"/>
  <c r="H50" i="7"/>
  <c r="J60" i="7"/>
  <c r="L60" i="7" s="1"/>
  <c r="H60" i="7"/>
  <c r="J32" i="7"/>
  <c r="L32" i="7" s="1"/>
  <c r="H32" i="7"/>
  <c r="H58" i="7"/>
  <c r="J58" i="7"/>
  <c r="L58" i="7" s="1"/>
  <c r="J71" i="7"/>
  <c r="L71" i="7" s="1"/>
  <c r="H71" i="7"/>
  <c r="H54" i="7"/>
  <c r="J54" i="7"/>
  <c r="L54" i="7" s="1"/>
  <c r="H33" i="7"/>
  <c r="J33" i="7"/>
  <c r="L33" i="7" s="1"/>
  <c r="J74" i="7"/>
  <c r="L74" i="7" s="1"/>
  <c r="H74" i="7"/>
  <c r="J47" i="7"/>
  <c r="L47" i="7" s="1"/>
  <c r="H47" i="7"/>
  <c r="J85" i="7"/>
  <c r="L85" i="7" s="1"/>
  <c r="H85" i="7"/>
  <c r="J70" i="7"/>
  <c r="L70" i="7" s="1"/>
  <c r="H70" i="7"/>
  <c r="J52" i="7"/>
  <c r="L52" i="7" s="1"/>
  <c r="H52" i="7"/>
  <c r="J43" i="7"/>
  <c r="L43" i="7" s="1"/>
  <c r="H43" i="7"/>
  <c r="J53" i="7"/>
  <c r="L53" i="7" s="1"/>
  <c r="H53" i="7"/>
  <c r="J38" i="7"/>
  <c r="L38" i="7" s="1"/>
  <c r="H38" i="7"/>
  <c r="J86" i="7"/>
  <c r="L86" i="7" s="1"/>
  <c r="H86" i="7"/>
  <c r="J73" i="7"/>
  <c r="L73" i="7" s="1"/>
  <c r="H73" i="7"/>
  <c r="J31" i="7"/>
  <c r="L31" i="7" s="1"/>
  <c r="H31" i="7"/>
  <c r="J76" i="7"/>
  <c r="L76" i="7" s="1"/>
  <c r="H76" i="7"/>
  <c r="J45" i="7"/>
  <c r="L45" i="7" s="1"/>
  <c r="H45" i="7"/>
  <c r="J62" i="7"/>
  <c r="L62" i="7" s="1"/>
  <c r="H62" i="7"/>
  <c r="J44" i="7"/>
  <c r="L44" i="7" s="1"/>
  <c r="H44" i="7"/>
  <c r="H35" i="7"/>
  <c r="J35" i="7"/>
  <c r="L35" i="7" s="1"/>
  <c r="H49" i="7"/>
  <c r="J49" i="7"/>
  <c r="L49" i="7" s="1"/>
  <c r="J82" i="7"/>
  <c r="L82" i="7" s="1"/>
  <c r="H82" i="7"/>
  <c r="U3009" i="6"/>
  <c r="V9" i="6"/>
  <c r="X9" i="6" s="1"/>
  <c r="X3009" i="6" s="1"/>
  <c r="H25" i="7"/>
  <c r="H29" i="7"/>
  <c r="H30" i="7"/>
  <c r="AB16" i="1"/>
  <c r="F26" i="7"/>
  <c r="J26" i="7" s="1"/>
  <c r="L26" i="7" s="1"/>
  <c r="J24" i="7"/>
  <c r="L24" i="7" s="1"/>
  <c r="H24" i="7"/>
  <c r="J28" i="7"/>
  <c r="L28" i="7" s="1"/>
  <c r="H28" i="7"/>
  <c r="J23" i="7"/>
  <c r="L23" i="7" s="1"/>
  <c r="H23" i="7"/>
  <c r="Z15" i="1"/>
  <c r="Z3015" i="1" s="1"/>
  <c r="X15" i="1"/>
  <c r="C12" i="5"/>
  <c r="C9" i="5"/>
  <c r="C10" i="5"/>
  <c r="C11" i="5"/>
  <c r="C4" i="5"/>
  <c r="C3" i="5"/>
  <c r="C2" i="5"/>
  <c r="D4" i="5"/>
  <c r="D3" i="5"/>
  <c r="D2" i="5"/>
  <c r="H26" i="7" l="1"/>
  <c r="F22" i="7"/>
  <c r="Y15" i="1"/>
  <c r="Y3015" i="1" s="1"/>
  <c r="X3015" i="1"/>
  <c r="C13" i="5"/>
  <c r="C14" i="5" s="1"/>
  <c r="C16" i="5"/>
  <c r="AA15" i="1" l="1"/>
  <c r="AA3015" i="1" s="1"/>
  <c r="H22" i="7"/>
  <c r="J22" i="7"/>
  <c r="L22" i="7" s="1"/>
  <c r="C15" i="5"/>
  <c r="D5" i="5" s="1"/>
  <c r="D19" i="5" s="1"/>
  <c r="AB15" i="1" l="1"/>
  <c r="AB3015" i="1" s="1"/>
  <c r="F21" i="7"/>
  <c r="D7" i="5"/>
  <c r="D21" i="5" s="1"/>
  <c r="D8" i="5"/>
  <c r="C7" i="5" s="1"/>
  <c r="D6" i="5"/>
  <c r="D20" i="5" s="1"/>
  <c r="J21" i="7" l="1"/>
  <c r="J3021" i="7" s="1"/>
  <c r="H21" i="7"/>
  <c r="C21" i="5"/>
  <c r="E13" i="1" s="1"/>
  <c r="C5" i="5"/>
  <c r="C6" i="5"/>
  <c r="L21" i="7" l="1"/>
  <c r="L3021" i="7" s="1"/>
  <c r="C20" i="5"/>
  <c r="J13" i="1" s="1"/>
  <c r="C19" i="5"/>
  <c r="O13"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Tsuyoshi Nakano</author>
  </authors>
  <commentList>
    <comment ref="C13" authorId="0" shapeId="0" xr:uid="{00000000-0006-0000-0100-000001000000}">
      <text>
        <r>
          <rPr>
            <b/>
            <sz val="11"/>
            <color indexed="81"/>
            <rFont val="ＭＳ Ｐゴシック"/>
            <family val="3"/>
            <charset val="128"/>
          </rPr>
          <t>社員番号を入力。
必須ではありません。</t>
        </r>
      </text>
    </comment>
    <comment ref="E14" authorId="0" shapeId="0" xr:uid="{00000000-0006-0000-0100-000002000000}">
      <text>
        <r>
          <rPr>
            <b/>
            <sz val="11"/>
            <color indexed="8"/>
            <rFont val="MS P ゴシック"/>
            <family val="3"/>
            <charset val="128"/>
          </rPr>
          <t>賃金計算期間中の暦日数（28日、29日、30日、31日）を入力してください。</t>
        </r>
        <r>
          <rPr>
            <b/>
            <sz val="11"/>
            <color indexed="10"/>
            <rFont val="MS P ゴシック"/>
            <family val="3"/>
            <charset val="128"/>
          </rPr>
          <t xml:space="preserve">
</t>
        </r>
        <r>
          <rPr>
            <b/>
            <sz val="11"/>
            <color indexed="18"/>
            <rFont val="MS P ゴシック"/>
            <family val="3"/>
            <charset val="128"/>
          </rPr>
          <t>期間途中に入社した者は、入社日から期間の末日までの暦日数を入力してください。（例：末締めの場合で4/16入社の場合は4/16～4/30までの16日を入力）</t>
        </r>
      </text>
    </comment>
    <comment ref="F14" authorId="0" shapeId="0" xr:uid="{00000000-0006-0000-0100-000003000000}">
      <text>
        <r>
          <rPr>
            <b/>
            <sz val="11"/>
            <color indexed="81"/>
            <rFont val="MS P ゴシック"/>
            <family val="3"/>
            <charset val="128"/>
          </rPr>
          <t xml:space="preserve">賃金計算期間中の労働日数（休日出勤日数、休暇取得日数を含み、休日は含まない）を入力してください。
</t>
        </r>
        <r>
          <rPr>
            <b/>
            <sz val="11"/>
            <color indexed="10"/>
            <rFont val="MS P ゴシック"/>
            <family val="3"/>
            <charset val="128"/>
          </rPr>
          <t xml:space="preserve">
</t>
        </r>
        <r>
          <rPr>
            <b/>
            <sz val="11"/>
            <color indexed="62"/>
            <rFont val="MS P ゴシック"/>
            <family val="3"/>
            <charset val="128"/>
          </rPr>
          <t>期間途中に入社した者は、入社日から期間の末日までの労働日数を入力してください。</t>
        </r>
      </text>
    </comment>
    <comment ref="G14" authorId="0" shapeId="0" xr:uid="{00000000-0006-0000-0100-000004000000}">
      <text>
        <r>
          <rPr>
            <b/>
            <sz val="11"/>
            <color indexed="81"/>
            <rFont val="ＭＳ Ｐゴシック"/>
            <family val="3"/>
            <charset val="128"/>
          </rPr>
          <t xml:space="preserve">月額で決定された賃金（月額で決められた固定残業代、通勤手当を含み、残業手当、休日出勤手当、深夜手当等は含まない）の該当月合計を入力してください。
</t>
        </r>
        <r>
          <rPr>
            <b/>
            <sz val="11"/>
            <color indexed="62"/>
            <rFont val="ＭＳ Ｐゴシック"/>
            <family val="3"/>
            <charset val="128"/>
          </rPr>
          <t>①月給、日給、時給などの賃金支払い形態を問わず、月額で決定された賃金の合計を入力します。
②複数月の定期代を支給している場合は１ヵ月分（例：6ヵ月定期代÷6）を含めてください。
③賃金計算期間の途中で入社した場合は、実際に支給した額（日割りした場合は日割り支給した額）を入力します。</t>
        </r>
      </text>
    </comment>
    <comment ref="H14" authorId="0" shapeId="0" xr:uid="{00000000-0006-0000-0100-000005000000}">
      <text>
        <r>
          <rPr>
            <b/>
            <sz val="11"/>
            <color indexed="8"/>
            <rFont val="ＭＳ Ｐゴシック"/>
            <family val="3"/>
            <charset val="128"/>
          </rPr>
          <t xml:space="preserve">日額、時間額、出来高（歩合等）で決定された賃金の該当月支給合計を入力してください。
</t>
        </r>
        <r>
          <rPr>
            <b/>
            <sz val="11"/>
            <color indexed="62"/>
            <rFont val="ＭＳ Ｐゴシック"/>
            <family val="3"/>
            <charset val="128"/>
          </rPr>
          <t xml:space="preserve">
①時給などの賃金支払い形態を問わず、日額、時間額、出来高（歩合等）で決定された賃金の合計を入力します。
②日額は、日給制の日給、月給・日給・時給を問わず通勤手当を日額で支給を受けている場合の通勤手当日額等が該当します。
③時間額は、時給制の時給、月給・日給・時給を問わず時間に応じて支給する残業手当・休日出勤手当、深夜手当、交代勤務手当等が該当します。
④出来高（歩合）には、例えば営業実績に応じて支払われる賃金が該当します。
</t>
        </r>
      </text>
    </comment>
    <comment ref="J14" authorId="0" shapeId="0" xr:uid="{00000000-0006-0000-0100-000006000000}">
      <text>
        <r>
          <rPr>
            <b/>
            <sz val="11"/>
            <color indexed="8"/>
            <rFont val="MS P ゴシック"/>
            <family val="3"/>
            <charset val="128"/>
          </rPr>
          <t>賃金計算期間中の暦日数（28日、29日、30日、31日）を入力してください。</t>
        </r>
        <r>
          <rPr>
            <b/>
            <sz val="11"/>
            <color indexed="10"/>
            <rFont val="MS P ゴシック"/>
            <family val="3"/>
            <charset val="128"/>
          </rPr>
          <t xml:space="preserve">
</t>
        </r>
        <r>
          <rPr>
            <b/>
            <sz val="11"/>
            <color indexed="18"/>
            <rFont val="MS P ゴシック"/>
            <family val="3"/>
            <charset val="128"/>
          </rPr>
          <t>期間途中に入社した者は、入社日から期間の末日までの暦日数を入力してください。（例：末締めの場合で4/16入社の場合は4/16～4/30までの16日を入力）</t>
        </r>
      </text>
    </comment>
    <comment ref="K14" authorId="0" shapeId="0" xr:uid="{00000000-0006-0000-0100-000007000000}">
      <text>
        <r>
          <rPr>
            <b/>
            <sz val="11"/>
            <color indexed="81"/>
            <rFont val="MS P ゴシック"/>
            <family val="3"/>
            <charset val="128"/>
          </rPr>
          <t xml:space="preserve">賃金計算期間中の労働日数（休日出勤日数、休暇取得日数を含み、休日は含まない）を入力してください。
</t>
        </r>
        <r>
          <rPr>
            <b/>
            <sz val="11"/>
            <color indexed="10"/>
            <rFont val="MS P ゴシック"/>
            <family val="3"/>
            <charset val="128"/>
          </rPr>
          <t xml:space="preserve">
</t>
        </r>
        <r>
          <rPr>
            <b/>
            <sz val="11"/>
            <color indexed="62"/>
            <rFont val="MS P ゴシック"/>
            <family val="3"/>
            <charset val="128"/>
          </rPr>
          <t>期間途中に入社した者は、入社日から期間の末日までの労働日数を入力してください。</t>
        </r>
      </text>
    </comment>
    <comment ref="L14" authorId="0" shapeId="0" xr:uid="{00000000-0006-0000-0100-000008000000}">
      <text>
        <r>
          <rPr>
            <b/>
            <sz val="11"/>
            <color indexed="81"/>
            <rFont val="ＭＳ Ｐゴシック"/>
            <family val="3"/>
            <charset val="128"/>
          </rPr>
          <t xml:space="preserve">月額で決定された賃金（月額で決められた固定残業代、通勤手当を含み、残業手当、休日出勤手当、深夜手当等は含まない）の該当月合計を入力してください。
</t>
        </r>
        <r>
          <rPr>
            <b/>
            <sz val="11"/>
            <color indexed="62"/>
            <rFont val="ＭＳ Ｐゴシック"/>
            <family val="3"/>
            <charset val="128"/>
          </rPr>
          <t>①月給、日給、時給などの賃金支払い形態を問わず、月額で決定された賃金の合計を入力します。
②複数月の定期代を支給している場合は１ヵ月分（例：6ヵ月定期代÷6）を含めてください。
③賃金計算期間の途中で入社した場合は、実際に支給した額（日割りした場合は日割り支給した額）を入力します。</t>
        </r>
      </text>
    </comment>
    <comment ref="M14" authorId="0" shapeId="0" xr:uid="{00000000-0006-0000-0100-000009000000}">
      <text>
        <r>
          <rPr>
            <b/>
            <sz val="11"/>
            <color indexed="8"/>
            <rFont val="ＭＳ Ｐゴシック"/>
            <family val="3"/>
            <charset val="128"/>
          </rPr>
          <t xml:space="preserve">日額、時間額、出来高（歩合等）で決定された賃金の該当月支給合計を入力してください。
</t>
        </r>
        <r>
          <rPr>
            <b/>
            <sz val="11"/>
            <color indexed="62"/>
            <rFont val="ＭＳ Ｐゴシック"/>
            <family val="3"/>
            <charset val="128"/>
          </rPr>
          <t xml:space="preserve">
①時給などの賃金支払い形態を問わず、日額、時間額、出来高（歩合等）で決定された賃金の合計を入力します。
②日額は、日給制の日給、月給・日給・時給を問わず通勤手当を日額で支給を受けている場合の通勤手当日額等が該当します。
③時間額は、時給制の時給、月給・日給・時給を問わず時間に応じて支給する残業手当・休日出勤手当、深夜手当、交代勤務手当等が該当します。
④出来高（歩合）には、例えば営業実績に応じて支払われる賃金が該当します。
</t>
        </r>
      </text>
    </comment>
    <comment ref="O14" authorId="0" shapeId="0" xr:uid="{00000000-0006-0000-0100-00000A000000}">
      <text>
        <r>
          <rPr>
            <b/>
            <sz val="11"/>
            <color indexed="8"/>
            <rFont val="MS P ゴシック"/>
            <family val="3"/>
            <charset val="128"/>
          </rPr>
          <t>賃金計算期間中の暦日数（28日、29日、30日、31日）を入力してください。</t>
        </r>
        <r>
          <rPr>
            <b/>
            <sz val="11"/>
            <color indexed="10"/>
            <rFont val="MS P ゴシック"/>
            <family val="3"/>
            <charset val="128"/>
          </rPr>
          <t xml:space="preserve">
</t>
        </r>
        <r>
          <rPr>
            <b/>
            <sz val="11"/>
            <color indexed="18"/>
            <rFont val="MS P ゴシック"/>
            <family val="3"/>
            <charset val="128"/>
          </rPr>
          <t>期間途中に入社した者は、入社日から期間の末日までの暦日数を入力してください。（例：末締めの場合で4/16入社の場合は4/16～4/30までの16日を入力）</t>
        </r>
      </text>
    </comment>
    <comment ref="P14" authorId="0" shapeId="0" xr:uid="{00000000-0006-0000-0100-00000B000000}">
      <text>
        <r>
          <rPr>
            <b/>
            <sz val="11"/>
            <color indexed="81"/>
            <rFont val="MS P ゴシック"/>
            <family val="3"/>
            <charset val="128"/>
          </rPr>
          <t xml:space="preserve">賃金計算期間中の労働日数（休日出勤日数、休暇取得日数を含み、休日は含まない）を入力してください。
</t>
        </r>
        <r>
          <rPr>
            <b/>
            <sz val="11"/>
            <color indexed="10"/>
            <rFont val="MS P ゴシック"/>
            <family val="3"/>
            <charset val="128"/>
          </rPr>
          <t xml:space="preserve">
</t>
        </r>
        <r>
          <rPr>
            <b/>
            <sz val="11"/>
            <color indexed="62"/>
            <rFont val="MS P ゴシック"/>
            <family val="3"/>
            <charset val="128"/>
          </rPr>
          <t>期間途中に入社した者は、入社日から期間の末日までの労働日数を入力してください。</t>
        </r>
      </text>
    </comment>
    <comment ref="Q14" authorId="0" shapeId="0" xr:uid="{00000000-0006-0000-0100-00000C000000}">
      <text>
        <r>
          <rPr>
            <b/>
            <sz val="11"/>
            <color indexed="81"/>
            <rFont val="ＭＳ Ｐゴシック"/>
            <family val="3"/>
            <charset val="128"/>
          </rPr>
          <t xml:space="preserve">月額で決定された賃金（月額で決められた固定残業代、通勤手当を含み、残業手当、休日出勤手当、深夜手当等は含まない）の該当月合計を入力してください。
</t>
        </r>
        <r>
          <rPr>
            <b/>
            <sz val="11"/>
            <color indexed="62"/>
            <rFont val="ＭＳ Ｐゴシック"/>
            <family val="3"/>
            <charset val="128"/>
          </rPr>
          <t>①月給、日給、時給などの賃金支払い形態を問わず、月額で決定された賃金の合計を入力します。
②複数月の定期代を支給している場合は１ヵ月分（例：6ヵ月定期代÷6）を含めてください。
③賃金計算期間の途中で入社した場合は、実際に支給した額（日割りした場合は日割り支給した額）を入力します。</t>
        </r>
      </text>
    </comment>
    <comment ref="R14" authorId="0" shapeId="0" xr:uid="{00000000-0006-0000-0100-00000D000000}">
      <text>
        <r>
          <rPr>
            <b/>
            <sz val="11"/>
            <color indexed="8"/>
            <rFont val="ＭＳ Ｐゴシック"/>
            <family val="3"/>
            <charset val="128"/>
          </rPr>
          <t xml:space="preserve">日額、時間額、出来高（歩合等）で決定された賃金の該当月支給合計を入力してください。
</t>
        </r>
        <r>
          <rPr>
            <b/>
            <sz val="11"/>
            <color indexed="62"/>
            <rFont val="ＭＳ Ｐゴシック"/>
            <family val="3"/>
            <charset val="128"/>
          </rPr>
          <t xml:space="preserve">
①時給などの賃金支払い形態を問わず、日額、時間額、出来高（歩合等）で決定された賃金の合計を入力します。
②日額は、日給制の日給、月給・日給・時給を問わず通勤手当を日額で支給を受けている場合の通勤手当日額等が該当します。
③時間額は、時給制の時給、月給・日給・時給を問わず時間に応じて支給する残業手当・休日出勤手当、深夜手当、交代勤務手当等が該当します。
④出来高（歩合）には、例えば営業実績に応じて支払われる賃金が該当します。
</t>
        </r>
      </text>
    </comment>
  </commentList>
</comments>
</file>

<file path=xl/sharedStrings.xml><?xml version="1.0" encoding="utf-8"?>
<sst xmlns="http://schemas.openxmlformats.org/spreadsheetml/2006/main" count="305" uniqueCount="233">
  <si>
    <t>算定事由発生日</t>
    <rPh sb="0" eb="2">
      <t>サンテイ</t>
    </rPh>
    <rPh sb="2" eb="4">
      <t>ジユウ</t>
    </rPh>
    <rPh sb="4" eb="7">
      <t>ハッセイビ</t>
    </rPh>
    <phoneticPr fontId="1"/>
  </si>
  <si>
    <t>賃金締切日</t>
    <rPh sb="0" eb="2">
      <t>チンギン</t>
    </rPh>
    <rPh sb="2" eb="5">
      <t>シメキリビ</t>
    </rPh>
    <phoneticPr fontId="1"/>
  </si>
  <si>
    <t>社員番号</t>
    <rPh sb="0" eb="2">
      <t>シャイン</t>
    </rPh>
    <rPh sb="2" eb="4">
      <t>バンゴウ</t>
    </rPh>
    <phoneticPr fontId="1"/>
  </si>
  <si>
    <t>氏名</t>
    <rPh sb="0" eb="2">
      <t>シメイ</t>
    </rPh>
    <phoneticPr fontId="1"/>
  </si>
  <si>
    <t>労働日数</t>
    <rPh sb="0" eb="2">
      <t>ロウドウ</t>
    </rPh>
    <rPh sb="2" eb="4">
      <t>ニッスウ</t>
    </rPh>
    <phoneticPr fontId="1"/>
  </si>
  <si>
    <t>月額で算定された賃金</t>
    <rPh sb="0" eb="2">
      <t>ゲツガク</t>
    </rPh>
    <rPh sb="3" eb="5">
      <t>サンテイ</t>
    </rPh>
    <rPh sb="8" eb="10">
      <t>チンギン</t>
    </rPh>
    <phoneticPr fontId="1"/>
  </si>
  <si>
    <t>支給計</t>
    <rPh sb="0" eb="2">
      <t>シキュウ</t>
    </rPh>
    <rPh sb="2" eb="3">
      <t>ケイ</t>
    </rPh>
    <phoneticPr fontId="1"/>
  </si>
  <si>
    <t>支給日1</t>
    <rPh sb="0" eb="2">
      <t>シキュウ</t>
    </rPh>
    <rPh sb="2" eb="3">
      <t>ビ</t>
    </rPh>
    <phoneticPr fontId="1"/>
  </si>
  <si>
    <t>締め日</t>
    <rPh sb="0" eb="1">
      <t>シ</t>
    </rPh>
    <rPh sb="2" eb="3">
      <t>ビ</t>
    </rPh>
    <phoneticPr fontId="1"/>
  </si>
  <si>
    <t>末日</t>
    <rPh sb="0" eb="2">
      <t>マツジツ</t>
    </rPh>
    <phoneticPr fontId="1"/>
  </si>
  <si>
    <t>当月</t>
    <rPh sb="0" eb="2">
      <t>トウゲツ</t>
    </rPh>
    <phoneticPr fontId="1"/>
  </si>
  <si>
    <t>翌月</t>
    <rPh sb="0" eb="2">
      <t>ヨクゲツ</t>
    </rPh>
    <phoneticPr fontId="1"/>
  </si>
  <si>
    <t>開始日</t>
    <rPh sb="0" eb="3">
      <t>カイシビ</t>
    </rPh>
    <phoneticPr fontId="1"/>
  </si>
  <si>
    <t>終了日</t>
    <rPh sb="0" eb="3">
      <t>シュウリョウビ</t>
    </rPh>
    <phoneticPr fontId="1"/>
  </si>
  <si>
    <t>1カ月前</t>
    <rPh sb="2" eb="3">
      <t>ゲツ</t>
    </rPh>
    <rPh sb="3" eb="4">
      <t>マエ</t>
    </rPh>
    <phoneticPr fontId="1"/>
  </si>
  <si>
    <t>2カ月前</t>
    <rPh sb="2" eb="3">
      <t>ゲツ</t>
    </rPh>
    <rPh sb="3" eb="4">
      <t>マエ</t>
    </rPh>
    <phoneticPr fontId="1"/>
  </si>
  <si>
    <t>3ヵ月前</t>
    <rPh sb="2" eb="3">
      <t>ゲツ</t>
    </rPh>
    <rPh sb="3" eb="4">
      <t>マエ</t>
    </rPh>
    <phoneticPr fontId="1"/>
  </si>
  <si>
    <t>末日締め</t>
    <rPh sb="0" eb="2">
      <t>マツジツ</t>
    </rPh>
    <rPh sb="2" eb="3">
      <t>ジ</t>
    </rPh>
    <phoneticPr fontId="1"/>
  </si>
  <si>
    <t>末日締め以外</t>
    <rPh sb="0" eb="2">
      <t>マツジツ</t>
    </rPh>
    <rPh sb="2" eb="3">
      <t>ジ</t>
    </rPh>
    <rPh sb="4" eb="6">
      <t>イガイ</t>
    </rPh>
    <phoneticPr fontId="1"/>
  </si>
  <si>
    <t>算定事由発生日（年）</t>
    <rPh sb="0" eb="2">
      <t>サンテイ</t>
    </rPh>
    <rPh sb="2" eb="4">
      <t>ジユウ</t>
    </rPh>
    <rPh sb="4" eb="7">
      <t>ハッセイビ</t>
    </rPh>
    <rPh sb="8" eb="9">
      <t>ネン</t>
    </rPh>
    <phoneticPr fontId="1"/>
  </si>
  <si>
    <t>算定事由発生日（月）</t>
    <rPh sb="0" eb="2">
      <t>サンテイ</t>
    </rPh>
    <rPh sb="2" eb="4">
      <t>ジユウ</t>
    </rPh>
    <rPh sb="4" eb="7">
      <t>ハッセイビ</t>
    </rPh>
    <rPh sb="8" eb="9">
      <t>ツキ</t>
    </rPh>
    <phoneticPr fontId="1"/>
  </si>
  <si>
    <t>算定事由発生日（日）</t>
    <rPh sb="0" eb="2">
      <t>サンテイ</t>
    </rPh>
    <rPh sb="2" eb="4">
      <t>ジユウ</t>
    </rPh>
    <rPh sb="4" eb="7">
      <t>ハッセイビ</t>
    </rPh>
    <rPh sb="8" eb="9">
      <t>ヒ</t>
    </rPh>
    <phoneticPr fontId="1"/>
  </si>
  <si>
    <t>直前の締め日の属する月</t>
    <rPh sb="0" eb="2">
      <t>チョクゼン</t>
    </rPh>
    <rPh sb="3" eb="4">
      <t>シ</t>
    </rPh>
    <rPh sb="5" eb="6">
      <t>ビ</t>
    </rPh>
    <rPh sb="7" eb="8">
      <t>ゾク</t>
    </rPh>
    <rPh sb="10" eb="11">
      <t>ツキ</t>
    </rPh>
    <phoneticPr fontId="1"/>
  </si>
  <si>
    <t>直前の締め日（年）</t>
    <rPh sb="0" eb="2">
      <t>チョクゼン</t>
    </rPh>
    <rPh sb="3" eb="4">
      <t>シ</t>
    </rPh>
    <rPh sb="5" eb="6">
      <t>ビ</t>
    </rPh>
    <rPh sb="7" eb="8">
      <t>ネン</t>
    </rPh>
    <phoneticPr fontId="1"/>
  </si>
  <si>
    <t>直前の締め日（月）</t>
    <rPh sb="0" eb="2">
      <t>チョクゼン</t>
    </rPh>
    <rPh sb="3" eb="4">
      <t>シ</t>
    </rPh>
    <rPh sb="5" eb="6">
      <t>ビ</t>
    </rPh>
    <rPh sb="7" eb="8">
      <t>ツキ</t>
    </rPh>
    <phoneticPr fontId="1"/>
  </si>
  <si>
    <t>直前の締め日（日）</t>
    <rPh sb="0" eb="2">
      <t>チョクゼン</t>
    </rPh>
    <rPh sb="3" eb="4">
      <t>シ</t>
    </rPh>
    <rPh sb="5" eb="6">
      <t>ビ</t>
    </rPh>
    <rPh sb="7" eb="8">
      <t>ヒ</t>
    </rPh>
    <phoneticPr fontId="1"/>
  </si>
  <si>
    <t>合計</t>
    <rPh sb="0" eb="2">
      <t>ゴウケイ</t>
    </rPh>
    <phoneticPr fontId="1"/>
  </si>
  <si>
    <t>平均賃金（原則）</t>
    <rPh sb="0" eb="2">
      <t>ヘイキン</t>
    </rPh>
    <rPh sb="2" eb="4">
      <t>チンギン</t>
    </rPh>
    <rPh sb="5" eb="7">
      <t>ゲンソク</t>
    </rPh>
    <phoneticPr fontId="1"/>
  </si>
  <si>
    <t>平均賃金（確定）</t>
    <rPh sb="0" eb="2">
      <t>ヘイキン</t>
    </rPh>
    <rPh sb="2" eb="4">
      <t>チンギン</t>
    </rPh>
    <rPh sb="5" eb="7">
      <t>カクテイ</t>
    </rPh>
    <phoneticPr fontId="1"/>
  </si>
  <si>
    <t>休業手当率</t>
    <rPh sb="0" eb="2">
      <t>キュウギョウ</t>
    </rPh>
    <rPh sb="2" eb="4">
      <t>テアテ</t>
    </rPh>
    <rPh sb="4" eb="5">
      <t>リツ</t>
    </rPh>
    <phoneticPr fontId="1"/>
  </si>
  <si>
    <t>休業手当</t>
    <rPh sb="0" eb="2">
      <t>キュウギョウ</t>
    </rPh>
    <rPh sb="2" eb="4">
      <t>テアテ</t>
    </rPh>
    <phoneticPr fontId="1"/>
  </si>
  <si>
    <t>日・時間・出来高（歩合）で
算定された賃金</t>
    <rPh sb="0" eb="1">
      <t>ヒ</t>
    </rPh>
    <rPh sb="2" eb="4">
      <t>ジカン</t>
    </rPh>
    <rPh sb="5" eb="8">
      <t>デキダカ</t>
    </rPh>
    <rPh sb="9" eb="11">
      <t>ブアイ</t>
    </rPh>
    <rPh sb="14" eb="16">
      <t>サンテイ</t>
    </rPh>
    <rPh sb="19" eb="21">
      <t>チンギン</t>
    </rPh>
    <phoneticPr fontId="1"/>
  </si>
  <si>
    <t>支給月</t>
    <rPh sb="0" eb="2">
      <t>シキュウ</t>
    </rPh>
    <rPh sb="2" eb="3">
      <t>ツキ</t>
    </rPh>
    <phoneticPr fontId="1"/>
  </si>
  <si>
    <t>支給日</t>
    <rPh sb="0" eb="2">
      <t>シキュウ</t>
    </rPh>
    <rPh sb="2" eb="3">
      <t>ビ</t>
    </rPh>
    <phoneticPr fontId="1"/>
  </si>
  <si>
    <t>基本給</t>
    <rPh sb="0" eb="3">
      <t>キホンキュウ</t>
    </rPh>
    <phoneticPr fontId="1"/>
  </si>
  <si>
    <t>役職手当</t>
    <rPh sb="0" eb="2">
      <t>ヤクショク</t>
    </rPh>
    <rPh sb="2" eb="4">
      <t>テアテ</t>
    </rPh>
    <phoneticPr fontId="1"/>
  </si>
  <si>
    <t>地域手当</t>
    <rPh sb="0" eb="2">
      <t>チイキ</t>
    </rPh>
    <rPh sb="2" eb="4">
      <t>テアテ</t>
    </rPh>
    <phoneticPr fontId="1"/>
  </si>
  <si>
    <t>住宅手当</t>
    <rPh sb="0" eb="2">
      <t>ジュウタク</t>
    </rPh>
    <rPh sb="2" eb="4">
      <t>テアテ</t>
    </rPh>
    <phoneticPr fontId="1"/>
  </si>
  <si>
    <t>等級手当</t>
    <rPh sb="0" eb="2">
      <t>トウキュウ</t>
    </rPh>
    <rPh sb="2" eb="4">
      <t>テアテ</t>
    </rPh>
    <phoneticPr fontId="1"/>
  </si>
  <si>
    <t>家族手当</t>
    <rPh sb="0" eb="2">
      <t>カゾク</t>
    </rPh>
    <rPh sb="2" eb="4">
      <t>テアテ</t>
    </rPh>
    <phoneticPr fontId="1"/>
  </si>
  <si>
    <t>調整手当</t>
    <rPh sb="0" eb="2">
      <t>チョウセイ</t>
    </rPh>
    <rPh sb="2" eb="4">
      <t>テアテ</t>
    </rPh>
    <phoneticPr fontId="1"/>
  </si>
  <si>
    <t>△△手当</t>
    <rPh sb="2" eb="4">
      <t>テアテ</t>
    </rPh>
    <phoneticPr fontId="1"/>
  </si>
  <si>
    <t>○○手当</t>
    <rPh sb="2" eb="4">
      <t>テアテ</t>
    </rPh>
    <phoneticPr fontId="1"/>
  </si>
  <si>
    <t>□□手当</t>
    <rPh sb="2" eb="4">
      <t>テアテ</t>
    </rPh>
    <phoneticPr fontId="1"/>
  </si>
  <si>
    <t>鈴木　一郎</t>
    <rPh sb="0" eb="2">
      <t>スズキ</t>
    </rPh>
    <rPh sb="3" eb="5">
      <t>イチロウ</t>
    </rPh>
    <phoneticPr fontId="1"/>
  </si>
  <si>
    <t>鈴木　二郎</t>
    <rPh sb="0" eb="2">
      <t>スズキ</t>
    </rPh>
    <rPh sb="3" eb="5">
      <t>ジロウ</t>
    </rPh>
    <phoneticPr fontId="1"/>
  </si>
  <si>
    <t>鈴木　三郎</t>
    <rPh sb="0" eb="2">
      <t>スズキ</t>
    </rPh>
    <rPh sb="3" eb="5">
      <t>サブロウ</t>
    </rPh>
    <phoneticPr fontId="1"/>
  </si>
  <si>
    <t>鈴木　四郎</t>
    <rPh sb="0" eb="2">
      <t>スズキ</t>
    </rPh>
    <rPh sb="3" eb="5">
      <t>シロウ</t>
    </rPh>
    <phoneticPr fontId="1"/>
  </si>
  <si>
    <t>鈴木　五郎</t>
    <rPh sb="0" eb="2">
      <t>スズキ</t>
    </rPh>
    <rPh sb="3" eb="5">
      <t>ゴロウ</t>
    </rPh>
    <phoneticPr fontId="1"/>
  </si>
  <si>
    <t>鈴木　六郎</t>
    <rPh sb="0" eb="2">
      <t>スズキ</t>
    </rPh>
    <rPh sb="3" eb="5">
      <t>ロクロウ</t>
    </rPh>
    <phoneticPr fontId="1"/>
  </si>
  <si>
    <t>鈴木　七郎</t>
    <rPh sb="0" eb="2">
      <t>スズキ</t>
    </rPh>
    <rPh sb="3" eb="5">
      <t>シチロウ</t>
    </rPh>
    <phoneticPr fontId="1"/>
  </si>
  <si>
    <t>鈴木　八郎</t>
    <rPh sb="0" eb="2">
      <t>スズキ</t>
    </rPh>
    <rPh sb="3" eb="5">
      <t>ハチロウ</t>
    </rPh>
    <phoneticPr fontId="1"/>
  </si>
  <si>
    <t>鈴木　九郎</t>
    <rPh sb="0" eb="2">
      <t>スズキ</t>
    </rPh>
    <rPh sb="3" eb="5">
      <t>クロウ</t>
    </rPh>
    <phoneticPr fontId="1"/>
  </si>
  <si>
    <t>鈴木　十郎</t>
    <rPh sb="0" eb="2">
      <t>スズキ</t>
    </rPh>
    <rPh sb="3" eb="5">
      <t>ジュウロウ</t>
    </rPh>
    <phoneticPr fontId="1"/>
  </si>
  <si>
    <t>年度</t>
    <rPh sb="0" eb="2">
      <t>ネンド</t>
    </rPh>
    <phoneticPr fontId="1"/>
  </si>
  <si>
    <t>名</t>
    <rPh sb="0" eb="1">
      <t>メイ</t>
    </rPh>
    <phoneticPr fontId="1"/>
  </si>
  <si>
    <t>千円</t>
    <rPh sb="0" eb="2">
      <t>センエン</t>
    </rPh>
    <phoneticPr fontId="1"/>
  </si>
  <si>
    <t>日</t>
    <rPh sb="0" eb="1">
      <t>ニチ</t>
    </rPh>
    <phoneticPr fontId="1"/>
  </si>
  <si>
    <t>円</t>
    <rPh sb="0" eb="1">
      <t>エン</t>
    </rPh>
    <phoneticPr fontId="1"/>
  </si>
  <si>
    <t>助成金日額</t>
    <rPh sb="0" eb="3">
      <t>ジョセイキン</t>
    </rPh>
    <rPh sb="3" eb="5">
      <t>ニチガク</t>
    </rPh>
    <phoneticPr fontId="1"/>
  </si>
  <si>
    <t>休業日数</t>
    <rPh sb="0" eb="2">
      <t>キュウギョウ</t>
    </rPh>
    <rPh sb="2" eb="4">
      <t>ニッスウ</t>
    </rPh>
    <phoneticPr fontId="1"/>
  </si>
  <si>
    <t>日額差額</t>
    <rPh sb="0" eb="2">
      <t>ニチガク</t>
    </rPh>
    <rPh sb="2" eb="4">
      <t>サガク</t>
    </rPh>
    <phoneticPr fontId="1"/>
  </si>
  <si>
    <t>助成金受給見込額</t>
    <rPh sb="0" eb="3">
      <t>ジョセイキン</t>
    </rPh>
    <rPh sb="3" eb="5">
      <t>ジュキュウ</t>
    </rPh>
    <rPh sb="5" eb="7">
      <t>ミコミ</t>
    </rPh>
    <rPh sb="7" eb="8">
      <t>ガク</t>
    </rPh>
    <phoneticPr fontId="1"/>
  </si>
  <si>
    <t>休業時支払賃金日額</t>
    <rPh sb="0" eb="2">
      <t>キュウギョウ</t>
    </rPh>
    <rPh sb="2" eb="3">
      <t>ジ</t>
    </rPh>
    <rPh sb="3" eb="5">
      <t>シハライ</t>
    </rPh>
    <rPh sb="5" eb="7">
      <t>チンギン</t>
    </rPh>
    <rPh sb="7" eb="9">
      <t>ニチガク</t>
    </rPh>
    <phoneticPr fontId="1"/>
  </si>
  <si>
    <t>合計</t>
    <rPh sb="0" eb="2">
      <t>ゴウケイ</t>
    </rPh>
    <phoneticPr fontId="1"/>
  </si>
  <si>
    <t>合　　計</t>
    <rPh sb="0" eb="1">
      <t>ゴウ</t>
    </rPh>
    <rPh sb="3" eb="4">
      <t>ケイ</t>
    </rPh>
    <phoneticPr fontId="1"/>
  </si>
  <si>
    <t>のみに入力してください。他のセルは関数が設定されているので入力しないでください。</t>
    <rPh sb="3" eb="5">
      <t>ニュウリョク</t>
    </rPh>
    <rPh sb="12" eb="13">
      <t>タ</t>
    </rPh>
    <rPh sb="17" eb="19">
      <t>カンスウ</t>
    </rPh>
    <rPh sb="20" eb="22">
      <t>セッテイ</t>
    </rPh>
    <rPh sb="29" eb="31">
      <t>ニュウリョク</t>
    </rPh>
    <phoneticPr fontId="1"/>
  </si>
  <si>
    <t>時間単価</t>
    <rPh sb="0" eb="2">
      <t>ジカン</t>
    </rPh>
    <rPh sb="2" eb="4">
      <t>タンカ</t>
    </rPh>
    <phoneticPr fontId="1"/>
  </si>
  <si>
    <t>日額で決められた賃金</t>
    <rPh sb="0" eb="2">
      <t>ニチガク</t>
    </rPh>
    <rPh sb="3" eb="4">
      <t>キ</t>
    </rPh>
    <rPh sb="8" eb="10">
      <t>チンギン</t>
    </rPh>
    <phoneticPr fontId="1"/>
  </si>
  <si>
    <t>時間単価で決められた賃金</t>
    <rPh sb="0" eb="2">
      <t>ジカン</t>
    </rPh>
    <rPh sb="2" eb="4">
      <t>タンカ</t>
    </rPh>
    <rPh sb="5" eb="6">
      <t>キ</t>
    </rPh>
    <rPh sb="10" eb="12">
      <t>チンギン</t>
    </rPh>
    <phoneticPr fontId="1"/>
  </si>
  <si>
    <t>月の所定労働日数</t>
    <rPh sb="0" eb="1">
      <t>ツキ</t>
    </rPh>
    <rPh sb="2" eb="4">
      <t>ショテイ</t>
    </rPh>
    <rPh sb="4" eb="6">
      <t>ロウドウ</t>
    </rPh>
    <rPh sb="6" eb="8">
      <t>ニッスウ</t>
    </rPh>
    <phoneticPr fontId="1"/>
  </si>
  <si>
    <t>日額計</t>
    <rPh sb="0" eb="2">
      <t>ニチガク</t>
    </rPh>
    <rPh sb="2" eb="3">
      <t>ケイ</t>
    </rPh>
    <phoneticPr fontId="1"/>
  </si>
  <si>
    <t>日額支払い率</t>
    <rPh sb="0" eb="2">
      <t>ニチガク</t>
    </rPh>
    <rPh sb="2" eb="4">
      <t>シハラ</t>
    </rPh>
    <rPh sb="5" eb="6">
      <t>リツ</t>
    </rPh>
    <phoneticPr fontId="1"/>
  </si>
  <si>
    <t>支給日額</t>
    <rPh sb="0" eb="3">
      <t>シキュウビ</t>
    </rPh>
    <rPh sb="3" eb="4">
      <t>ガク</t>
    </rPh>
    <phoneticPr fontId="1"/>
  </si>
  <si>
    <t>一日の所定労働時間数
※時刻形式（60進数）で入力</t>
    <rPh sb="0" eb="2">
      <t>イチニチ</t>
    </rPh>
    <rPh sb="3" eb="5">
      <t>ショテイ</t>
    </rPh>
    <rPh sb="5" eb="7">
      <t>ロウドウ</t>
    </rPh>
    <rPh sb="7" eb="9">
      <t>ジカン</t>
    </rPh>
    <rPh sb="9" eb="10">
      <t>スウ</t>
    </rPh>
    <rPh sb="12" eb="14">
      <t>ジコク</t>
    </rPh>
    <rPh sb="14" eb="16">
      <t>ケイシキ</t>
    </rPh>
    <rPh sb="19" eb="21">
      <t>シンスウ</t>
    </rPh>
    <rPh sb="23" eb="25">
      <t>ニュウリョク</t>
    </rPh>
    <phoneticPr fontId="1"/>
  </si>
  <si>
    <t>1日の賃金</t>
    <rPh sb="1" eb="2">
      <t>ニチ</t>
    </rPh>
    <rPh sb="3" eb="5">
      <t>チンギン</t>
    </rPh>
    <phoneticPr fontId="1"/>
  </si>
  <si>
    <t>日額（=1日の賃金）</t>
    <rPh sb="0" eb="2">
      <t>ニチガク</t>
    </rPh>
    <rPh sb="5" eb="6">
      <t>ニチ</t>
    </rPh>
    <rPh sb="7" eb="9">
      <t>チンギン</t>
    </rPh>
    <phoneticPr fontId="1"/>
  </si>
  <si>
    <t>月額で決められた賃金（休業時に日割計算して支給する賃金及び日割額を算出する分母（月の所定労働日数）を入力）</t>
    <rPh sb="0" eb="2">
      <t>ゲツガク</t>
    </rPh>
    <rPh sb="3" eb="4">
      <t>キ</t>
    </rPh>
    <rPh sb="8" eb="10">
      <t>チンギン</t>
    </rPh>
    <rPh sb="11" eb="13">
      <t>キュウギョウ</t>
    </rPh>
    <rPh sb="13" eb="14">
      <t>ジ</t>
    </rPh>
    <rPh sb="15" eb="17">
      <t>ヒワリ</t>
    </rPh>
    <rPh sb="17" eb="19">
      <t>ケイサン</t>
    </rPh>
    <rPh sb="21" eb="23">
      <t>シキュウ</t>
    </rPh>
    <rPh sb="25" eb="27">
      <t>チンギン</t>
    </rPh>
    <rPh sb="27" eb="28">
      <t>オヨ</t>
    </rPh>
    <rPh sb="29" eb="31">
      <t>ヒワリ</t>
    </rPh>
    <rPh sb="31" eb="32">
      <t>ガク</t>
    </rPh>
    <rPh sb="33" eb="35">
      <t>サンシュツ</t>
    </rPh>
    <rPh sb="37" eb="39">
      <t>ブンボ</t>
    </rPh>
    <rPh sb="40" eb="41">
      <t>ツキ</t>
    </rPh>
    <rPh sb="42" eb="44">
      <t>ショテイ</t>
    </rPh>
    <rPh sb="44" eb="46">
      <t>ロウドウ</t>
    </rPh>
    <rPh sb="46" eb="48">
      <t>ニッスウ</t>
    </rPh>
    <rPh sb="50" eb="52">
      <t>ニュウリョク</t>
    </rPh>
    <phoneticPr fontId="1"/>
  </si>
  <si>
    <t>いいえ</t>
    <phoneticPr fontId="1"/>
  </si>
  <si>
    <t>はい</t>
    <phoneticPr fontId="1"/>
  </si>
  <si>
    <t>②休業時は平均賃金に基づいた休業手当を支払う</t>
    <phoneticPr fontId="1"/>
  </si>
  <si>
    <t>③休業時は平均賃金に基づかず賃金日額を算出して支払う</t>
    <rPh sb="10" eb="11">
      <t>モト</t>
    </rPh>
    <phoneticPr fontId="1"/>
  </si>
  <si>
    <t>④休業する従業員の中に月給者がいる</t>
    <rPh sb="1" eb="3">
      <t>キュウギョウ</t>
    </rPh>
    <rPh sb="5" eb="8">
      <t>ジュウギョウイン</t>
    </rPh>
    <rPh sb="9" eb="10">
      <t>ナカ</t>
    </rPh>
    <rPh sb="11" eb="13">
      <t>ゲッキュウ</t>
    </rPh>
    <phoneticPr fontId="1"/>
  </si>
  <si>
    <t>⑤月給者の賃金日額を算出する際、分母を月の所定労働日数（19日、20日、21日など）を使用し、賃金月額を除す</t>
    <rPh sb="30" eb="31">
      <t>ニチ</t>
    </rPh>
    <rPh sb="34" eb="35">
      <t>ニチ</t>
    </rPh>
    <rPh sb="38" eb="39">
      <t>ニチ</t>
    </rPh>
    <rPh sb="43" eb="45">
      <t>シヨウ</t>
    </rPh>
    <rPh sb="47" eb="49">
      <t>チンギン</t>
    </rPh>
    <rPh sb="49" eb="51">
      <t>ゲツガク</t>
    </rPh>
    <phoneticPr fontId="1"/>
  </si>
  <si>
    <t>⑥月給者の賃金日額を算出する際、分母を月の所定労働日数以外の日数（28日、29日、30日、31日など）を使用し、賃金月額（3ヵ月平均ではなく休業該当月の賃金月額）を除す</t>
    <rPh sb="27" eb="29">
      <t>イガイ</t>
    </rPh>
    <rPh sb="35" eb="36">
      <t>ニチ</t>
    </rPh>
    <rPh sb="39" eb="40">
      <t>ニチ</t>
    </rPh>
    <rPh sb="43" eb="44">
      <t>ニチ</t>
    </rPh>
    <rPh sb="47" eb="48">
      <t>ニチ</t>
    </rPh>
    <rPh sb="52" eb="54">
      <t>シヨウ</t>
    </rPh>
    <rPh sb="56" eb="58">
      <t>チンギン</t>
    </rPh>
    <rPh sb="58" eb="60">
      <t>ゲツガク</t>
    </rPh>
    <rPh sb="63" eb="64">
      <t>ゲツ</t>
    </rPh>
    <rPh sb="64" eb="66">
      <t>ヘイキン</t>
    </rPh>
    <rPh sb="70" eb="72">
      <t>キュウギョウ</t>
    </rPh>
    <rPh sb="72" eb="74">
      <t>ガイトウ</t>
    </rPh>
    <rPh sb="74" eb="75">
      <t>ツキ</t>
    </rPh>
    <rPh sb="76" eb="78">
      <t>チンギン</t>
    </rPh>
    <rPh sb="78" eb="80">
      <t>ゲツガク</t>
    </rPh>
    <phoneticPr fontId="1"/>
  </si>
  <si>
    <t>①対象となる労働保険申告書の確定保険料の年度</t>
    <rPh sb="1" eb="3">
      <t>タイショウ</t>
    </rPh>
    <rPh sb="6" eb="8">
      <t>ロウドウ</t>
    </rPh>
    <rPh sb="8" eb="10">
      <t>ホケン</t>
    </rPh>
    <rPh sb="10" eb="12">
      <t>シンコク</t>
    </rPh>
    <rPh sb="12" eb="13">
      <t>ショ</t>
    </rPh>
    <rPh sb="14" eb="16">
      <t>カクテイ</t>
    </rPh>
    <rPh sb="16" eb="19">
      <t>ホケンリョウ</t>
    </rPh>
    <rPh sb="20" eb="22">
      <t>ネンド</t>
    </rPh>
    <phoneticPr fontId="1"/>
  </si>
  <si>
    <t>②雇用保険被保険者数</t>
    <rPh sb="1" eb="3">
      <t>コヨウ</t>
    </rPh>
    <rPh sb="3" eb="5">
      <t>ホケン</t>
    </rPh>
    <rPh sb="5" eb="9">
      <t>ヒホケンシャ</t>
    </rPh>
    <rPh sb="9" eb="10">
      <t>スウ</t>
    </rPh>
    <phoneticPr fontId="1"/>
  </si>
  <si>
    <t>③雇用保険法適用者分　算定基礎額賃金額</t>
    <rPh sb="1" eb="3">
      <t>コヨウ</t>
    </rPh>
    <rPh sb="3" eb="6">
      <t>ホケンホウ</t>
    </rPh>
    <rPh sb="6" eb="8">
      <t>テキヨウ</t>
    </rPh>
    <rPh sb="8" eb="9">
      <t>シャ</t>
    </rPh>
    <rPh sb="9" eb="10">
      <t>ブン</t>
    </rPh>
    <rPh sb="11" eb="13">
      <t>サンテイ</t>
    </rPh>
    <rPh sb="13" eb="15">
      <t>キソ</t>
    </rPh>
    <rPh sb="15" eb="16">
      <t>ガク</t>
    </rPh>
    <rPh sb="16" eb="18">
      <t>チンギン</t>
    </rPh>
    <rPh sb="18" eb="19">
      <t>ガク</t>
    </rPh>
    <phoneticPr fontId="1"/>
  </si>
  <si>
    <t>⑦日額算定における分母</t>
    <rPh sb="1" eb="3">
      <t>ニチガク</t>
    </rPh>
    <rPh sb="3" eb="5">
      <t>サンテイ</t>
    </rPh>
    <rPh sb="9" eb="11">
      <t>ブンボ</t>
    </rPh>
    <phoneticPr fontId="1"/>
  </si>
  <si>
    <t>⑧賃金日額</t>
    <rPh sb="1" eb="3">
      <t>チンギン</t>
    </rPh>
    <rPh sb="3" eb="5">
      <t>ニチガク</t>
    </rPh>
    <phoneticPr fontId="1"/>
  </si>
  <si>
    <t>⑨休業手当・賃金の支払い率</t>
    <rPh sb="1" eb="3">
      <t>キュウギョウ</t>
    </rPh>
    <rPh sb="3" eb="5">
      <t>テアテ</t>
    </rPh>
    <rPh sb="6" eb="8">
      <t>チンギン</t>
    </rPh>
    <rPh sb="9" eb="11">
      <t>シハラ</t>
    </rPh>
    <rPh sb="12" eb="13">
      <t>リツ</t>
    </rPh>
    <phoneticPr fontId="1"/>
  </si>
  <si>
    <t>⑪助成率</t>
    <rPh sb="1" eb="3">
      <t>ジョセイ</t>
    </rPh>
    <rPh sb="3" eb="4">
      <t>リツ</t>
    </rPh>
    <phoneticPr fontId="1"/>
  </si>
  <si>
    <t>⑫助成金基礎日額</t>
    <rPh sb="1" eb="4">
      <t>ジョセイキン</t>
    </rPh>
    <rPh sb="4" eb="6">
      <t>キソ</t>
    </rPh>
    <rPh sb="6" eb="8">
      <t>ニチガク</t>
    </rPh>
    <phoneticPr fontId="1"/>
  </si>
  <si>
    <t>⑬日額上限額</t>
    <rPh sb="1" eb="3">
      <t>ニチガク</t>
    </rPh>
    <rPh sb="3" eb="6">
      <t>ジョウゲンガク</t>
    </rPh>
    <phoneticPr fontId="1"/>
  </si>
  <si>
    <t>⑭助成金日額</t>
    <rPh sb="1" eb="4">
      <t>ジョセイキン</t>
    </rPh>
    <rPh sb="4" eb="6">
      <t>ニチガク</t>
    </rPh>
    <phoneticPr fontId="1"/>
  </si>
  <si>
    <t>（1）黄色の太枠</t>
    <rPh sb="3" eb="5">
      <t>キイロ</t>
    </rPh>
    <rPh sb="6" eb="8">
      <t>フトワク</t>
    </rPh>
    <phoneticPr fontId="1"/>
  </si>
  <si>
    <t>①雇用調整助成金の対象となる休業時に支払う賃金の算出方法を決定している</t>
    <rPh sb="1" eb="3">
      <t>コヨウ</t>
    </rPh>
    <rPh sb="3" eb="5">
      <t>チョウセイ</t>
    </rPh>
    <rPh sb="5" eb="8">
      <t>ジョセイキン</t>
    </rPh>
    <rPh sb="9" eb="11">
      <t>タイショウ</t>
    </rPh>
    <phoneticPr fontId="1"/>
  </si>
  <si>
    <t>以下の質問に答えて頂き、右側のAからGの記載内容に従って該当するシートを作成してください。</t>
  </si>
  <si>
    <t>暦日数</t>
    <phoneticPr fontId="1"/>
  </si>
  <si>
    <t>⑥休業時に支払う賃金日額算出に使用した分母
  1：所定労働日数
  2：暦日数</t>
    <rPh sb="1" eb="3">
      <t>キュウギョウ</t>
    </rPh>
    <rPh sb="3" eb="4">
      <t>ジ</t>
    </rPh>
    <rPh sb="5" eb="7">
      <t>シハラ</t>
    </rPh>
    <rPh sb="8" eb="10">
      <t>チンギン</t>
    </rPh>
    <rPh sb="10" eb="12">
      <t>ニチガク</t>
    </rPh>
    <rPh sb="12" eb="14">
      <t>サンシュツ</t>
    </rPh>
    <rPh sb="15" eb="17">
      <t>シヨウ</t>
    </rPh>
    <rPh sb="19" eb="21">
      <t>ブンボ</t>
    </rPh>
    <rPh sb="26" eb="28">
      <t>ショテイ</t>
    </rPh>
    <rPh sb="28" eb="30">
      <t>ロウドウ</t>
    </rPh>
    <rPh sb="30" eb="32">
      <t>ニッスウ</t>
    </rPh>
    <rPh sb="38" eb="40">
      <t>ニッスウ</t>
    </rPh>
    <phoneticPr fontId="1"/>
  </si>
  <si>
    <t>差額
(ﾏｲﾅｽは会社持出し）</t>
    <rPh sb="0" eb="2">
      <t>サガク</t>
    </rPh>
    <rPh sb="9" eb="11">
      <t>カイシャ</t>
    </rPh>
    <rPh sb="11" eb="13">
      <t>モチダ</t>
    </rPh>
    <phoneticPr fontId="1"/>
  </si>
  <si>
    <t>平均賃金（最低保障）</t>
    <rPh sb="0" eb="2">
      <t>ヘイキン</t>
    </rPh>
    <rPh sb="2" eb="4">
      <t>チンギン</t>
    </rPh>
    <rPh sb="5" eb="7">
      <t>サイテイ</t>
    </rPh>
    <rPh sb="7" eb="9">
      <t>ホショウ</t>
    </rPh>
    <phoneticPr fontId="1"/>
  </si>
  <si>
    <t>【目的】</t>
    <phoneticPr fontId="1"/>
  </si>
  <si>
    <t>【注意事項】</t>
    <rPh sb="1" eb="3">
      <t>チュウイ</t>
    </rPh>
    <rPh sb="3" eb="5">
      <t>ジコウ</t>
    </rPh>
    <phoneticPr fontId="1"/>
  </si>
  <si>
    <r>
      <t>※上記フロー図の</t>
    </r>
    <r>
      <rPr>
        <sz val="11"/>
        <rFont val="メイリオ"/>
        <family val="3"/>
        <charset val="128"/>
      </rPr>
      <t>平均賃金</t>
    </r>
    <r>
      <rPr>
        <sz val="11"/>
        <color theme="1"/>
        <rFont val="メイリオ"/>
        <family val="3"/>
        <charset val="128"/>
      </rPr>
      <t>とは、</t>
    </r>
    <r>
      <rPr>
        <u/>
        <sz val="11"/>
        <color theme="1"/>
        <rFont val="メイリオ"/>
        <family val="3"/>
        <charset val="128"/>
      </rPr>
      <t>労働基準法第12条に規定する平均賃金のこと</t>
    </r>
    <r>
      <rPr>
        <sz val="11"/>
        <color theme="1"/>
        <rFont val="メイリオ"/>
        <family val="3"/>
        <charset val="128"/>
      </rPr>
      <t>です。</t>
    </r>
    <rPh sb="1" eb="3">
      <t>ジョウキ</t>
    </rPh>
    <rPh sb="6" eb="7">
      <t>ズ</t>
    </rPh>
    <rPh sb="8" eb="10">
      <t>ヘイキン</t>
    </rPh>
    <rPh sb="10" eb="12">
      <t>チンギン</t>
    </rPh>
    <rPh sb="15" eb="17">
      <t>ロウドウ</t>
    </rPh>
    <rPh sb="17" eb="20">
      <t>キジュンホウ</t>
    </rPh>
    <rPh sb="20" eb="21">
      <t>ダイ</t>
    </rPh>
    <rPh sb="23" eb="24">
      <t>ジョウ</t>
    </rPh>
    <rPh sb="25" eb="27">
      <t>キテイ</t>
    </rPh>
    <rPh sb="29" eb="31">
      <t>ヘイキン</t>
    </rPh>
    <rPh sb="31" eb="33">
      <t>チンギン</t>
    </rPh>
    <phoneticPr fontId="1"/>
  </si>
  <si>
    <t xml:space="preserve"> *就業規則や労働契約で決められている、賃金の締切日をリストから選択してください</t>
    <rPh sb="2" eb="4">
      <t>シュウギョウ</t>
    </rPh>
    <rPh sb="4" eb="6">
      <t>キソク</t>
    </rPh>
    <rPh sb="7" eb="9">
      <t>ロウドウ</t>
    </rPh>
    <rPh sb="9" eb="11">
      <t>ケイヤク</t>
    </rPh>
    <rPh sb="12" eb="13">
      <t>キ</t>
    </rPh>
    <rPh sb="20" eb="22">
      <t>チンギン</t>
    </rPh>
    <rPh sb="23" eb="25">
      <t>シメキリ</t>
    </rPh>
    <rPh sb="25" eb="26">
      <t>ビ</t>
    </rPh>
    <rPh sb="32" eb="34">
      <t>センタク</t>
    </rPh>
    <phoneticPr fontId="1"/>
  </si>
  <si>
    <t xml:space="preserve"> *賃金支給月は、賃金締切日の属する月の当月であるのか、翌月であるのか、リストから選択してください</t>
    <rPh sb="2" eb="4">
      <t>チンギン</t>
    </rPh>
    <rPh sb="4" eb="6">
      <t>シキュウ</t>
    </rPh>
    <rPh sb="6" eb="7">
      <t>ヅキ</t>
    </rPh>
    <rPh sb="9" eb="11">
      <t>チンギン</t>
    </rPh>
    <rPh sb="11" eb="14">
      <t>シメキリビ</t>
    </rPh>
    <rPh sb="15" eb="16">
      <t>ゾク</t>
    </rPh>
    <rPh sb="18" eb="19">
      <t>ツキ</t>
    </rPh>
    <rPh sb="20" eb="22">
      <t>トウゲツ</t>
    </rPh>
    <rPh sb="28" eb="30">
      <t>ヨクゲツ</t>
    </rPh>
    <rPh sb="41" eb="43">
      <t>センタク</t>
    </rPh>
    <phoneticPr fontId="1"/>
  </si>
  <si>
    <t xml:space="preserve"> *賃金支給日を、リストから選択してください</t>
    <rPh sb="2" eb="4">
      <t>チンギン</t>
    </rPh>
    <rPh sb="4" eb="6">
      <t>シキュウ</t>
    </rPh>
    <rPh sb="6" eb="7">
      <t>ヒ</t>
    </rPh>
    <rPh sb="14" eb="16">
      <t>センタク</t>
    </rPh>
    <phoneticPr fontId="1"/>
  </si>
  <si>
    <t xml:space="preserve"> *休業手当を算出する際の、平均賃金に乗じる率（60%から100%）を入力してください。</t>
    <rPh sb="2" eb="4">
      <t>キュウギョウ</t>
    </rPh>
    <rPh sb="4" eb="6">
      <t>テアテ</t>
    </rPh>
    <rPh sb="7" eb="9">
      <t>サンシュツ</t>
    </rPh>
    <rPh sb="11" eb="12">
      <t>サイ</t>
    </rPh>
    <rPh sb="14" eb="16">
      <t>ヘイキン</t>
    </rPh>
    <rPh sb="16" eb="18">
      <t>チンギン</t>
    </rPh>
    <rPh sb="19" eb="20">
      <t>ジョウ</t>
    </rPh>
    <rPh sb="22" eb="23">
      <t>リツ</t>
    </rPh>
    <rPh sb="35" eb="37">
      <t>ニュウリョク</t>
    </rPh>
    <phoneticPr fontId="1"/>
  </si>
  <si>
    <r>
      <rPr>
        <b/>
        <sz val="11"/>
        <color theme="1"/>
        <rFont val="メイリオ"/>
        <family val="3"/>
        <charset val="128"/>
      </rPr>
      <t>F. 残念ながら本ファイルでは対応しておりません。</t>
    </r>
    <r>
      <rPr>
        <sz val="11"/>
        <color theme="1"/>
        <rFont val="メイリオ"/>
        <family val="3"/>
        <charset val="128"/>
      </rPr>
      <t xml:space="preserve">
</t>
    </r>
    <r>
      <rPr>
        <sz val="9"/>
        <color theme="1"/>
        <rFont val="メイリオ"/>
        <family val="3"/>
        <charset val="128"/>
      </rPr>
      <t>※⑥の質問で想定しているのは、平均賃金とは異なり、休業該当月の賃金月額を暦日数で除して賃金日額を算出し、休業日の間に休日が介在する（土日が休みで、金から月に休業した）場合は、休日を含めた日数（金から月の4日）分の賃金を支給する計算方法です。</t>
    </r>
    <rPh sb="29" eb="31">
      <t>シツモン</t>
    </rPh>
    <rPh sb="41" eb="43">
      <t>ヘイキン</t>
    </rPh>
    <rPh sb="43" eb="45">
      <t>チンギン</t>
    </rPh>
    <rPh sb="47" eb="48">
      <t>コト</t>
    </rPh>
    <rPh sb="62" eb="63">
      <t>レキ</t>
    </rPh>
    <rPh sb="132" eb="134">
      <t>チンギン</t>
    </rPh>
    <phoneticPr fontId="1"/>
  </si>
  <si>
    <r>
      <t xml:space="preserve">G. </t>
    </r>
    <r>
      <rPr>
        <b/>
        <sz val="11"/>
        <color theme="8" tint="-0.499984740745262"/>
        <rFont val="メイリオ"/>
        <family val="3"/>
        <charset val="128"/>
      </rPr>
      <t>月給者の賃金日額を算出するにあたり、⑤の方法、⑥の方法の２つに原則
限られます。</t>
    </r>
    <r>
      <rPr>
        <b/>
        <sz val="11"/>
        <color theme="1"/>
        <rFont val="メイリオ"/>
        <family val="3"/>
        <charset val="128"/>
      </rPr>
      <t>前の質問に戻ってやり直してみましょう。</t>
    </r>
    <rPh sb="3" eb="5">
      <t>ゲッキュウ</t>
    </rPh>
    <rPh sb="5" eb="6">
      <t>シャ</t>
    </rPh>
    <rPh sb="7" eb="9">
      <t>チンギン</t>
    </rPh>
    <rPh sb="9" eb="11">
      <t>ニチガク</t>
    </rPh>
    <rPh sb="12" eb="14">
      <t>サンシュツ</t>
    </rPh>
    <rPh sb="23" eb="25">
      <t>ホウホウ</t>
    </rPh>
    <rPh sb="28" eb="30">
      <t>ホウホウ</t>
    </rPh>
    <rPh sb="34" eb="36">
      <t>ゲンソク</t>
    </rPh>
    <rPh sb="37" eb="38">
      <t>カギ</t>
    </rPh>
    <rPh sb="43" eb="44">
      <t>マエ</t>
    </rPh>
    <rPh sb="45" eb="47">
      <t>シツモン</t>
    </rPh>
    <rPh sb="48" eb="49">
      <t>モド</t>
    </rPh>
    <rPh sb="53" eb="54">
      <t>ナオ</t>
    </rPh>
    <phoneticPr fontId="1"/>
  </si>
  <si>
    <t xml:space="preserve"> *「１」と入力するときは、休業時に支払う賃金日額を、時給者は（時給×一日の所定労働時間数）、日給者は日額、月給者は（月給÷所定労働日数）としたとき
   「２」と入力するときは、休業時に支払う賃金日額を、時給者・日給者・月給者ともに平均賃金（3ヵ月賃金合計÷暦日数）を基礎に算出したとき</t>
    <rPh sb="6" eb="8">
      <t>ニュウリョク</t>
    </rPh>
    <rPh sb="14" eb="16">
      <t>キュウギョウ</t>
    </rPh>
    <rPh sb="16" eb="17">
      <t>ジ</t>
    </rPh>
    <rPh sb="18" eb="20">
      <t>シハラ</t>
    </rPh>
    <rPh sb="21" eb="23">
      <t>チンギン</t>
    </rPh>
    <rPh sb="27" eb="29">
      <t>ジキュウ</t>
    </rPh>
    <rPh sb="29" eb="30">
      <t>シャ</t>
    </rPh>
    <rPh sb="32" eb="34">
      <t>ジキュウ</t>
    </rPh>
    <rPh sb="35" eb="37">
      <t>イチニチ</t>
    </rPh>
    <rPh sb="38" eb="40">
      <t>ショテイ</t>
    </rPh>
    <rPh sb="40" eb="42">
      <t>ロウドウ</t>
    </rPh>
    <rPh sb="42" eb="44">
      <t>ジカン</t>
    </rPh>
    <rPh sb="44" eb="45">
      <t>スウ</t>
    </rPh>
    <rPh sb="47" eb="49">
      <t>ニッキュウ</t>
    </rPh>
    <rPh sb="49" eb="50">
      <t>シャ</t>
    </rPh>
    <rPh sb="51" eb="53">
      <t>ニチガク</t>
    </rPh>
    <rPh sb="54" eb="56">
      <t>ゲッキュウ</t>
    </rPh>
    <rPh sb="56" eb="57">
      <t>シャ</t>
    </rPh>
    <rPh sb="59" eb="61">
      <t>ゲッキュウ</t>
    </rPh>
    <rPh sb="62" eb="64">
      <t>ショテイ</t>
    </rPh>
    <rPh sb="64" eb="66">
      <t>ロウドウ</t>
    </rPh>
    <rPh sb="66" eb="68">
      <t>ニッスウ</t>
    </rPh>
    <rPh sb="82" eb="84">
      <t>ニュウリョク</t>
    </rPh>
    <rPh sb="90" eb="92">
      <t>キュウギョウ</t>
    </rPh>
    <rPh sb="92" eb="93">
      <t>ジ</t>
    </rPh>
    <rPh sb="94" eb="96">
      <t>シハラ</t>
    </rPh>
    <rPh sb="97" eb="99">
      <t>チンギン</t>
    </rPh>
    <rPh sb="99" eb="101">
      <t>ニチガク</t>
    </rPh>
    <rPh sb="103" eb="105">
      <t>ジキュウ</t>
    </rPh>
    <rPh sb="105" eb="106">
      <t>シャ</t>
    </rPh>
    <rPh sb="107" eb="109">
      <t>ニッキュウ</t>
    </rPh>
    <rPh sb="109" eb="110">
      <t>シャ</t>
    </rPh>
    <rPh sb="111" eb="113">
      <t>ゲッキュウ</t>
    </rPh>
    <rPh sb="113" eb="114">
      <t>シャ</t>
    </rPh>
    <rPh sb="117" eb="119">
      <t>ヘイキン</t>
    </rPh>
    <rPh sb="119" eb="121">
      <t>チンギン</t>
    </rPh>
    <rPh sb="124" eb="125">
      <t>ゲツ</t>
    </rPh>
    <rPh sb="125" eb="127">
      <t>チンギン</t>
    </rPh>
    <rPh sb="127" eb="129">
      <t>ゴウケイ</t>
    </rPh>
    <rPh sb="131" eb="133">
      <t>ニッスウ</t>
    </rPh>
    <rPh sb="135" eb="137">
      <t>キソ</t>
    </rPh>
    <rPh sb="138" eb="140">
      <t>サンシュツ</t>
    </rPh>
    <phoneticPr fontId="1"/>
  </si>
  <si>
    <t xml:space="preserve">１．本ファイルの使用方法 </t>
    <rPh sb="2" eb="3">
      <t>ホン</t>
    </rPh>
    <rPh sb="8" eb="10">
      <t>シヨウ</t>
    </rPh>
    <rPh sb="10" eb="12">
      <t>ホウホウ</t>
    </rPh>
    <phoneticPr fontId="1"/>
  </si>
  <si>
    <t>(※使用する前に必ずお読みください)</t>
    <phoneticPr fontId="1"/>
  </si>
  <si>
    <t>なお、平均賃金や休業手当のみを算出したい時は、シート２のみ入力することで平均賃金や休業手当を算出することも可能です。</t>
    <phoneticPr fontId="1"/>
  </si>
  <si>
    <r>
      <rPr>
        <b/>
        <sz val="12"/>
        <color rgb="FFC00000"/>
        <rFont val="メイリオ"/>
        <family val="3"/>
        <charset val="128"/>
      </rPr>
      <t>本ファイルでは、</t>
    </r>
    <r>
      <rPr>
        <b/>
        <u/>
        <sz val="12"/>
        <color rgb="FFC00000"/>
        <rFont val="メイリオ"/>
        <family val="3"/>
        <charset val="128"/>
      </rPr>
      <t>休業時に支払う賃金と雇用調整助成金の受給見込額の差額を試算することができます。</t>
    </r>
    <phoneticPr fontId="1"/>
  </si>
  <si>
    <t xml:space="preserve"> (1) 本ファイルで算出される金額は全て試算によるものであり、受給できる額をお約束するものではありません。</t>
    <rPh sb="5" eb="6">
      <t>ホン</t>
    </rPh>
    <rPh sb="11" eb="13">
      <t>サンシュツ</t>
    </rPh>
    <rPh sb="16" eb="18">
      <t>キンガク</t>
    </rPh>
    <rPh sb="19" eb="20">
      <t>スベ</t>
    </rPh>
    <rPh sb="21" eb="23">
      <t>シサン</t>
    </rPh>
    <rPh sb="32" eb="34">
      <t>ジュキュウ</t>
    </rPh>
    <rPh sb="37" eb="38">
      <t>ガク</t>
    </rPh>
    <rPh sb="40" eb="42">
      <t>ヤクソク</t>
    </rPh>
    <phoneticPr fontId="1"/>
  </si>
  <si>
    <t xml:space="preserve"> (2) 本ファイルは代表的な事例に対応できるよう入力項目を簡素化しファイルを設計していることから、全ての行政解釈、全ての事象等に対応していません。</t>
    <rPh sb="15" eb="17">
      <t>ジレイ</t>
    </rPh>
    <phoneticPr fontId="1"/>
  </si>
  <si>
    <t xml:space="preserve"> (3) 本ファイルで算出された金額等はご利用になる方で必ず最終確認をお願いします。</t>
    <rPh sb="5" eb="6">
      <t>ホン</t>
    </rPh>
    <rPh sb="11" eb="13">
      <t>サンシュツ</t>
    </rPh>
    <rPh sb="16" eb="18">
      <t>キンガク</t>
    </rPh>
    <rPh sb="18" eb="19">
      <t>トウ</t>
    </rPh>
    <rPh sb="21" eb="23">
      <t>リヨウ</t>
    </rPh>
    <rPh sb="26" eb="27">
      <t>カタ</t>
    </rPh>
    <rPh sb="28" eb="29">
      <t>カナラ</t>
    </rPh>
    <rPh sb="30" eb="32">
      <t>サイシュウ</t>
    </rPh>
    <rPh sb="32" eb="34">
      <t>カクニン</t>
    </rPh>
    <rPh sb="36" eb="37">
      <t>ネガ</t>
    </rPh>
    <phoneticPr fontId="1"/>
  </si>
  <si>
    <t xml:space="preserve"> (4) 本ファイルの設計ミス等を含め本ファイルを使用したことによるいかなる損害等の賠償責任を作成者は負いません。自己責任の下ご使用ください。</t>
    <rPh sb="5" eb="6">
      <t>ホン</t>
    </rPh>
    <rPh sb="11" eb="13">
      <t>セッケイ</t>
    </rPh>
    <rPh sb="15" eb="16">
      <t>トウ</t>
    </rPh>
    <rPh sb="17" eb="18">
      <t>フク</t>
    </rPh>
    <rPh sb="19" eb="20">
      <t>ホン</t>
    </rPh>
    <rPh sb="25" eb="27">
      <t>シヨウ</t>
    </rPh>
    <rPh sb="38" eb="41">
      <t>ソンガイナド</t>
    </rPh>
    <rPh sb="42" eb="44">
      <t>バイショウ</t>
    </rPh>
    <rPh sb="44" eb="46">
      <t>セキニン</t>
    </rPh>
    <rPh sb="47" eb="49">
      <t>サクセイ</t>
    </rPh>
    <rPh sb="49" eb="50">
      <t>シャ</t>
    </rPh>
    <rPh sb="51" eb="52">
      <t>オ</t>
    </rPh>
    <rPh sb="57" eb="59">
      <t>ジコ</t>
    </rPh>
    <rPh sb="59" eb="61">
      <t>セキニン</t>
    </rPh>
    <rPh sb="62" eb="63">
      <t>シタ</t>
    </rPh>
    <rPh sb="64" eb="66">
      <t>シヨウ</t>
    </rPh>
    <phoneticPr fontId="1"/>
  </si>
  <si>
    <r>
      <rPr>
        <sz val="11"/>
        <color theme="4" tint="-0.499984740745262"/>
        <rFont val="メイリオ"/>
        <family val="3"/>
        <charset val="128"/>
      </rPr>
      <t>なお、</t>
    </r>
    <r>
      <rPr>
        <b/>
        <sz val="11"/>
        <color theme="4" tint="-0.499984740745262"/>
        <rFont val="メイリオ"/>
        <family val="3"/>
        <charset val="128"/>
      </rPr>
      <t>本ファイルは、出来るだけ多くの方にご利用いただきたい主旨から、ご自由に転送、SNS等でシェア頂いて構いません。</t>
    </r>
    <rPh sb="3" eb="4">
      <t>ホン</t>
    </rPh>
    <rPh sb="10" eb="12">
      <t>デキ</t>
    </rPh>
    <rPh sb="15" eb="16">
      <t>オオ</t>
    </rPh>
    <rPh sb="18" eb="19">
      <t>カタ</t>
    </rPh>
    <rPh sb="21" eb="23">
      <t>リヨウ</t>
    </rPh>
    <rPh sb="29" eb="31">
      <t>シュシ</t>
    </rPh>
    <rPh sb="35" eb="37">
      <t>ジユウ</t>
    </rPh>
    <rPh sb="38" eb="40">
      <t>テンソウ</t>
    </rPh>
    <rPh sb="44" eb="45">
      <t>トウ</t>
    </rPh>
    <rPh sb="49" eb="50">
      <t>イタダ</t>
    </rPh>
    <rPh sb="52" eb="53">
      <t>カマ</t>
    </rPh>
    <phoneticPr fontId="1"/>
  </si>
  <si>
    <t>3．本ファイルにおけるシートの作成手順</t>
    <phoneticPr fontId="1"/>
  </si>
  <si>
    <t>2．本ファイルの各シートの説明</t>
    <phoneticPr fontId="1"/>
  </si>
  <si>
    <r>
      <t>平均賃金や休業手当の金額を個別に算出するだけでなく、</t>
    </r>
    <r>
      <rPr>
        <sz val="14"/>
        <color rgb="FFC00000"/>
        <rFont val="メイリオ"/>
        <family val="3"/>
        <charset val="128"/>
      </rPr>
      <t>雇用調整助成金の受給見込額</t>
    </r>
    <r>
      <rPr>
        <sz val="14"/>
        <rFont val="メイリオ"/>
        <family val="3"/>
        <charset val="128"/>
      </rPr>
      <t>を試算することができます。</t>
    </r>
    <rPh sb="0" eb="2">
      <t>ヘイキン</t>
    </rPh>
    <rPh sb="2" eb="4">
      <t>チンギン</t>
    </rPh>
    <rPh sb="5" eb="7">
      <t>キュウギョウ</t>
    </rPh>
    <rPh sb="7" eb="9">
      <t>テアテ</t>
    </rPh>
    <rPh sb="10" eb="12">
      <t>キンガク</t>
    </rPh>
    <rPh sb="13" eb="15">
      <t>コベツ</t>
    </rPh>
    <rPh sb="16" eb="18">
      <t>サンシュツ</t>
    </rPh>
    <rPh sb="26" eb="28">
      <t>コヨウ</t>
    </rPh>
    <rPh sb="28" eb="30">
      <t>チョウセイ</t>
    </rPh>
    <rPh sb="30" eb="33">
      <t>ジョセイキン</t>
    </rPh>
    <rPh sb="34" eb="36">
      <t>ジュキュウ</t>
    </rPh>
    <rPh sb="36" eb="38">
      <t>ミコミ</t>
    </rPh>
    <rPh sb="38" eb="39">
      <t>ガク</t>
    </rPh>
    <rPh sb="40" eb="42">
      <t>シサン</t>
    </rPh>
    <phoneticPr fontId="1"/>
  </si>
  <si>
    <r>
      <t>以下の事項を</t>
    </r>
    <r>
      <rPr>
        <sz val="14"/>
        <color rgb="FFC00000"/>
        <rFont val="メイリオ"/>
        <family val="3"/>
        <charset val="128"/>
      </rPr>
      <t>必ずお読みになり</t>
    </r>
    <r>
      <rPr>
        <sz val="14"/>
        <rFont val="メイリオ"/>
        <family val="3"/>
        <charset val="128"/>
      </rPr>
      <t>、全ての事項に了承頂いた上で本ファイルを使用してください。</t>
    </r>
    <rPh sb="0" eb="2">
      <t>イカ</t>
    </rPh>
    <rPh sb="3" eb="5">
      <t>ジコウ</t>
    </rPh>
    <rPh sb="6" eb="7">
      <t>カナラ</t>
    </rPh>
    <rPh sb="9" eb="10">
      <t>ヨ</t>
    </rPh>
    <rPh sb="15" eb="16">
      <t>スベ</t>
    </rPh>
    <rPh sb="18" eb="20">
      <t>ジコウ</t>
    </rPh>
    <rPh sb="21" eb="23">
      <t>リョウショウ</t>
    </rPh>
    <rPh sb="23" eb="24">
      <t>イタダ</t>
    </rPh>
    <rPh sb="26" eb="27">
      <t>ウエ</t>
    </rPh>
    <rPh sb="28" eb="29">
      <t>ホン</t>
    </rPh>
    <rPh sb="34" eb="36">
      <t>シヨウ</t>
    </rPh>
    <phoneticPr fontId="1"/>
  </si>
  <si>
    <t>使用する前に確認するシートです。本シートを指します。</t>
    <rPh sb="16" eb="17">
      <t>ホン</t>
    </rPh>
    <rPh sb="21" eb="22">
      <t>サ</t>
    </rPh>
    <phoneticPr fontId="1"/>
  </si>
  <si>
    <t>雇用調整助成金は、休業時に支払った賃金の一部を補填するものです。</t>
    <phoneticPr fontId="1"/>
  </si>
  <si>
    <t>1.本ファイルの使用方法（必ずお読みください）</t>
    <phoneticPr fontId="1"/>
  </si>
  <si>
    <t>2.休業手当の算出（休業手当を支給する場合に入力）</t>
    <phoneticPr fontId="1"/>
  </si>
  <si>
    <r>
      <t>このシートは、</t>
    </r>
    <r>
      <rPr>
        <sz val="11"/>
        <color rgb="FFC00000"/>
        <rFont val="メイリオ"/>
        <family val="3"/>
        <charset val="128"/>
      </rPr>
      <t>休業時に支払う賃金が「平均賃金に基づいた休業手当」である場合</t>
    </r>
    <r>
      <rPr>
        <sz val="11"/>
        <color theme="1"/>
        <rFont val="メイリオ"/>
        <family val="3"/>
        <charset val="128"/>
      </rPr>
      <t>に、</t>
    </r>
    <r>
      <rPr>
        <u/>
        <sz val="11"/>
        <color theme="1"/>
        <rFont val="メイリオ"/>
        <family val="3"/>
        <charset val="128"/>
      </rPr>
      <t>休業手当を算出する為の基礎となる情報を入力</t>
    </r>
    <r>
      <rPr>
        <sz val="11"/>
        <color theme="1"/>
        <rFont val="メイリオ"/>
        <family val="3"/>
        <charset val="128"/>
      </rPr>
      <t>するシートです。</t>
    </r>
    <phoneticPr fontId="1"/>
  </si>
  <si>
    <t>雇用調整助成金は、休業時に支払った賃金の一部を補填するものです。</t>
    <phoneticPr fontId="1"/>
  </si>
  <si>
    <r>
      <t>このシートは、</t>
    </r>
    <r>
      <rPr>
        <u/>
        <sz val="11"/>
        <color theme="1"/>
        <rFont val="メイリオ"/>
        <family val="3"/>
        <charset val="128"/>
      </rPr>
      <t>雇用調整助成金の受給額の算定基礎となる情報を入力</t>
    </r>
    <r>
      <rPr>
        <sz val="11"/>
        <color theme="1"/>
        <rFont val="メイリオ"/>
        <family val="3"/>
        <charset val="128"/>
      </rPr>
      <t>するシートです。</t>
    </r>
    <phoneticPr fontId="1"/>
  </si>
  <si>
    <t>（３）黄色の太枠</t>
    <rPh sb="3" eb="5">
      <t>キイロ</t>
    </rPh>
    <rPh sb="6" eb="8">
      <t>フトワク</t>
    </rPh>
    <phoneticPr fontId="1"/>
  </si>
  <si>
    <r>
      <t>（１）このシートは、</t>
    </r>
    <r>
      <rPr>
        <sz val="11"/>
        <color rgb="FFC00000"/>
        <rFont val="メイリオ"/>
        <family val="3"/>
        <charset val="128"/>
      </rPr>
      <t>休業時に支払う賃金が「平均賃金に基づいた休業手当」である場合</t>
    </r>
    <r>
      <rPr>
        <sz val="11"/>
        <color theme="1"/>
        <rFont val="メイリオ"/>
        <family val="3"/>
        <charset val="128"/>
      </rPr>
      <t>に、</t>
    </r>
    <r>
      <rPr>
        <u/>
        <sz val="11"/>
        <color theme="1"/>
        <rFont val="メイリオ"/>
        <family val="3"/>
        <charset val="128"/>
      </rPr>
      <t>休業手当を算出する為の基礎となる情報を入力</t>
    </r>
    <r>
      <rPr>
        <sz val="11"/>
        <color theme="1"/>
        <rFont val="メイリオ"/>
        <family val="3"/>
        <charset val="128"/>
      </rPr>
      <t>するシートです。</t>
    </r>
    <phoneticPr fontId="1"/>
  </si>
  <si>
    <r>
      <t>（２）雇用調整助成金の対象となる休業時に支払う賃金は、</t>
    </r>
    <r>
      <rPr>
        <u/>
        <sz val="11"/>
        <color theme="1"/>
        <rFont val="メイリオ"/>
        <family val="3"/>
        <charset val="128"/>
      </rPr>
      <t>平均賃金を基礎とし</t>
    </r>
    <r>
      <rPr>
        <sz val="11"/>
        <color theme="1"/>
        <rFont val="メイリオ"/>
        <family val="3"/>
        <charset val="128"/>
      </rPr>
      <t>、平均賃金の60%（労働基準法第26条による最低保証率）から100%（このファイルでは休業手当といいます）を支払う場合に入力してください。</t>
    </r>
    <rPh sb="3" eb="5">
      <t>コヨウ</t>
    </rPh>
    <rPh sb="5" eb="7">
      <t>チョウセイ</t>
    </rPh>
    <rPh sb="7" eb="10">
      <t>ジョセイキン</t>
    </rPh>
    <rPh sb="11" eb="13">
      <t>タイショウ</t>
    </rPh>
    <rPh sb="16" eb="18">
      <t>キュウギョウ</t>
    </rPh>
    <rPh sb="18" eb="19">
      <t>ジ</t>
    </rPh>
    <rPh sb="20" eb="22">
      <t>シハラ</t>
    </rPh>
    <rPh sb="23" eb="25">
      <t>チンギン</t>
    </rPh>
    <rPh sb="27" eb="29">
      <t>ヘイキン</t>
    </rPh>
    <rPh sb="29" eb="31">
      <t>チンギン</t>
    </rPh>
    <rPh sb="32" eb="34">
      <t>キソ</t>
    </rPh>
    <phoneticPr fontId="1"/>
  </si>
  <si>
    <t>のみに入力してください。</t>
    <rPh sb="3" eb="5">
      <t>ニュウリョク</t>
    </rPh>
    <phoneticPr fontId="1"/>
  </si>
  <si>
    <t>　　他のセルは関数が設定されているので入力しないでください。</t>
    <phoneticPr fontId="1"/>
  </si>
  <si>
    <r>
      <t xml:space="preserve"> *休業手当を支払う休業日を入力してください。 </t>
    </r>
    <r>
      <rPr>
        <sz val="11"/>
        <color rgb="FFC00000"/>
        <rFont val="メイリオ"/>
        <family val="3"/>
        <charset val="128"/>
      </rPr>
      <t>日付が入力されると、下表の勤務期間（青字箇所）欄に自動反映されます。</t>
    </r>
    <rPh sb="2" eb="4">
      <t>キュウギョウ</t>
    </rPh>
    <rPh sb="4" eb="6">
      <t>テアテ</t>
    </rPh>
    <rPh sb="7" eb="9">
      <t>シハラ</t>
    </rPh>
    <rPh sb="10" eb="13">
      <t>キュウギョウビ</t>
    </rPh>
    <rPh sb="14" eb="16">
      <t>ニュウリョク</t>
    </rPh>
    <rPh sb="24" eb="26">
      <t>ヒヅケ</t>
    </rPh>
    <rPh sb="27" eb="29">
      <t>ニュウリョク</t>
    </rPh>
    <rPh sb="34" eb="36">
      <t>カヒョウ</t>
    </rPh>
    <rPh sb="37" eb="39">
      <t>キンム</t>
    </rPh>
    <rPh sb="39" eb="41">
      <t>キカン</t>
    </rPh>
    <rPh sb="42" eb="44">
      <t>アオジ</t>
    </rPh>
    <rPh sb="44" eb="46">
      <t>カショ</t>
    </rPh>
    <rPh sb="47" eb="48">
      <t>ラン</t>
    </rPh>
    <rPh sb="49" eb="51">
      <t>ジドウ</t>
    </rPh>
    <rPh sb="51" eb="53">
      <t>ハンエイ</t>
    </rPh>
    <phoneticPr fontId="1"/>
  </si>
  <si>
    <t>①</t>
  </si>
  <si>
    <t>②</t>
  </si>
  <si>
    <t>③</t>
  </si>
  <si>
    <t>【質問１】</t>
    <rPh sb="1" eb="3">
      <t>シツモン</t>
    </rPh>
    <phoneticPr fontId="1"/>
  </si>
  <si>
    <t>【質問2】</t>
    <rPh sb="1" eb="3">
      <t>シツモン</t>
    </rPh>
    <phoneticPr fontId="1"/>
  </si>
  <si>
    <t>(※2)</t>
    <phoneticPr fontId="1"/>
  </si>
  <si>
    <t>(※1)</t>
    <phoneticPr fontId="1"/>
  </si>
  <si>
    <t>(※3)</t>
    <phoneticPr fontId="1"/>
  </si>
  <si>
    <t>中小企業とは次に該当する企業をいい、大企業とは中小企業に該当しないものをいいます。</t>
  </si>
  <si>
    <t>(※4)</t>
    <phoneticPr fontId="1"/>
  </si>
  <si>
    <t>　小売業（飲食店を含む）</t>
    <phoneticPr fontId="1"/>
  </si>
  <si>
    <t>　サービス業</t>
    <phoneticPr fontId="1"/>
  </si>
  <si>
    <t>　卸売業</t>
    <phoneticPr fontId="1"/>
  </si>
  <si>
    <t>　その他の業種</t>
    <phoneticPr fontId="1"/>
  </si>
  <si>
    <t>　資本金5,000万円以下又は従業員 50人以下</t>
    <phoneticPr fontId="1"/>
  </si>
  <si>
    <t>　資本金5,000万円以下又は従業員100人以下</t>
    <phoneticPr fontId="1"/>
  </si>
  <si>
    <t>　資本金 １億円以下又は従業員100人以下</t>
    <phoneticPr fontId="1"/>
  </si>
  <si>
    <t>　資本金 ３億円以下又は従業員300人以下</t>
    <phoneticPr fontId="1"/>
  </si>
  <si>
    <t>業種</t>
    <rPh sb="0" eb="2">
      <t>ギョウシュ</t>
    </rPh>
    <phoneticPr fontId="1"/>
  </si>
  <si>
    <t>規模</t>
    <rPh sb="0" eb="2">
      <t>キボ</t>
    </rPh>
    <phoneticPr fontId="1"/>
  </si>
  <si>
    <t>https://www.chusho.meti.go.jp/soshiki/kaitei_13.pdf</t>
  </si>
  <si>
    <t>業種ごとの規模は中小企業法に根拠規定があります。</t>
    <rPh sb="0" eb="2">
      <t>ギョウシュ</t>
    </rPh>
    <rPh sb="5" eb="7">
      <t>キボ</t>
    </rPh>
    <rPh sb="8" eb="10">
      <t>チュウショウ</t>
    </rPh>
    <rPh sb="10" eb="12">
      <t>キギョウ</t>
    </rPh>
    <rPh sb="12" eb="13">
      <t>ホウ</t>
    </rPh>
    <rPh sb="14" eb="16">
      <t>コンキョ</t>
    </rPh>
    <rPh sb="16" eb="18">
      <t>キテイ</t>
    </rPh>
    <phoneticPr fontId="1"/>
  </si>
  <si>
    <t>業種の確認は次の手順で行います。</t>
    <rPh sb="0" eb="2">
      <t>ギョウシュ</t>
    </rPh>
    <rPh sb="3" eb="5">
      <t>カクニン</t>
    </rPh>
    <rPh sb="6" eb="7">
      <t>ツギ</t>
    </rPh>
    <rPh sb="8" eb="10">
      <t>テジュン</t>
    </rPh>
    <rPh sb="11" eb="12">
      <t>オコナ</t>
    </rPh>
    <phoneticPr fontId="1"/>
  </si>
  <si>
    <t>①</t>
    <phoneticPr fontId="1"/>
  </si>
  <si>
    <t>②</t>
    <phoneticPr fontId="1"/>
  </si>
  <si>
    <t>次のURLにて、①で特定した「日本標準産業分類」が「中小企業法上の類型」のいずれに当てはまるのかを確認する。</t>
    <rPh sb="0" eb="1">
      <t>ツギ</t>
    </rPh>
    <rPh sb="10" eb="12">
      <t>トクテイ</t>
    </rPh>
    <rPh sb="15" eb="17">
      <t>ニホン</t>
    </rPh>
    <rPh sb="17" eb="19">
      <t>ヒョウジュン</t>
    </rPh>
    <rPh sb="19" eb="21">
      <t>サンギョウ</t>
    </rPh>
    <rPh sb="21" eb="23">
      <t>ブンルイ</t>
    </rPh>
    <rPh sb="26" eb="28">
      <t>チュウショウ</t>
    </rPh>
    <rPh sb="28" eb="30">
      <t>キギョウ</t>
    </rPh>
    <rPh sb="30" eb="31">
      <t>ホウ</t>
    </rPh>
    <rPh sb="31" eb="32">
      <t>ジョウ</t>
    </rPh>
    <rPh sb="33" eb="35">
      <t>ルイケイ</t>
    </rPh>
    <rPh sb="41" eb="42">
      <t>ア</t>
    </rPh>
    <rPh sb="49" eb="51">
      <t>カクニン</t>
    </rPh>
    <phoneticPr fontId="1"/>
  </si>
  <si>
    <t>次のURLにて、雇用保険適用事業所が該当する「日本標準産業分類」を特定する。</t>
    <rPh sb="0" eb="1">
      <t>ツギ</t>
    </rPh>
    <rPh sb="8" eb="10">
      <t>コヨウ</t>
    </rPh>
    <rPh sb="10" eb="12">
      <t>ホケン</t>
    </rPh>
    <rPh sb="12" eb="14">
      <t>テキヨウ</t>
    </rPh>
    <rPh sb="14" eb="17">
      <t>ジギョウショ</t>
    </rPh>
    <rPh sb="18" eb="20">
      <t>ガイトウ</t>
    </rPh>
    <rPh sb="23" eb="25">
      <t>ニホン</t>
    </rPh>
    <rPh sb="25" eb="27">
      <t>ヒョウジュン</t>
    </rPh>
    <rPh sb="27" eb="29">
      <t>サンギョウ</t>
    </rPh>
    <rPh sb="29" eb="31">
      <t>ブンルイ</t>
    </rPh>
    <rPh sb="33" eb="35">
      <t>トクテイ</t>
    </rPh>
    <phoneticPr fontId="1"/>
  </si>
  <si>
    <t>不明事項はFAQ「中小企業の定義について」（中小企業庁）をご覧ください。</t>
    <rPh sb="0" eb="2">
      <t>フメイ</t>
    </rPh>
    <rPh sb="2" eb="4">
      <t>ジコウ</t>
    </rPh>
    <rPh sb="22" eb="24">
      <t>チュウショウ</t>
    </rPh>
    <rPh sb="24" eb="27">
      <t>キギョウチョウ</t>
    </rPh>
    <rPh sb="30" eb="31">
      <t>ラン</t>
    </rPh>
    <phoneticPr fontId="1"/>
  </si>
  <si>
    <t>https://www.chusho.meti.go.jp/faq/faq/faq01_teigi.htm</t>
  </si>
  <si>
    <t>【質問3】</t>
    <rPh sb="1" eb="3">
      <t>シツモン</t>
    </rPh>
    <phoneticPr fontId="1"/>
  </si>
  <si>
    <r>
      <t>中小企業、大企業</t>
    </r>
    <r>
      <rPr>
        <sz val="11"/>
        <color theme="1"/>
        <rFont val="メイリオ"/>
        <family val="3"/>
        <charset val="128"/>
      </rPr>
      <t>(※1)の</t>
    </r>
    <r>
      <rPr>
        <b/>
        <sz val="11"/>
        <color theme="1"/>
        <rFont val="メイリオ"/>
        <family val="3"/>
        <charset val="128"/>
      </rPr>
      <t>どちらに該当</t>
    </r>
    <r>
      <rPr>
        <sz val="11"/>
        <color theme="1"/>
        <rFont val="メイリオ"/>
        <family val="3"/>
        <charset val="128"/>
      </rPr>
      <t>しますか。</t>
    </r>
    <rPh sb="0" eb="2">
      <t>チュウショウ</t>
    </rPh>
    <rPh sb="2" eb="4">
      <t>キギョウ</t>
    </rPh>
    <rPh sb="5" eb="8">
      <t>ダイキギョウ</t>
    </rPh>
    <rPh sb="17" eb="19">
      <t>ガイトウ</t>
    </rPh>
    <phoneticPr fontId="7"/>
  </si>
  <si>
    <r>
      <rPr>
        <b/>
        <sz val="11"/>
        <color theme="1"/>
        <rFont val="メイリオ"/>
        <family val="3"/>
        <charset val="128"/>
      </rPr>
      <t>判定基礎期間</t>
    </r>
    <r>
      <rPr>
        <sz val="11"/>
        <color theme="1"/>
        <rFont val="メイリオ"/>
        <family val="3"/>
        <charset val="128"/>
      </rPr>
      <t>とは、原則として、毎月の賃金の締め切り日の翌日から、その次の締め切り日まで の期間のことです。</t>
    </r>
    <phoneticPr fontId="1"/>
  </si>
  <si>
    <r>
      <rPr>
        <b/>
        <sz val="11"/>
        <color theme="1"/>
        <rFont val="メイリオ"/>
        <family val="3"/>
        <charset val="128"/>
      </rPr>
      <t>令和２年１月24日～判定基礎期間</t>
    </r>
    <r>
      <rPr>
        <sz val="11"/>
        <color theme="1"/>
        <rFont val="メイリオ"/>
        <family val="3"/>
        <charset val="128"/>
      </rPr>
      <t>(※2)</t>
    </r>
    <r>
      <rPr>
        <b/>
        <sz val="11"/>
        <color theme="1"/>
        <rFont val="メイリオ"/>
        <family val="3"/>
        <charset val="128"/>
      </rPr>
      <t>の末日まで解雇等</t>
    </r>
    <r>
      <rPr>
        <sz val="11"/>
        <color theme="1"/>
        <rFont val="メイリオ"/>
        <family val="3"/>
        <charset val="128"/>
      </rPr>
      <t>(</t>
    </r>
    <r>
      <rPr>
        <sz val="11"/>
        <rFont val="メイリオ"/>
        <family val="3"/>
        <charset val="128"/>
      </rPr>
      <t>※3)していませんか。</t>
    </r>
    <rPh sb="0" eb="2">
      <t>レイワ</t>
    </rPh>
    <rPh sb="3" eb="4">
      <t>ネン</t>
    </rPh>
    <rPh sb="5" eb="6">
      <t>ガツ</t>
    </rPh>
    <rPh sb="8" eb="9">
      <t>ニチ</t>
    </rPh>
    <rPh sb="10" eb="12">
      <t>ハンテイ</t>
    </rPh>
    <rPh sb="12" eb="14">
      <t>キソ</t>
    </rPh>
    <rPh sb="14" eb="16">
      <t>キカン</t>
    </rPh>
    <rPh sb="21" eb="23">
      <t>マツジツ</t>
    </rPh>
    <rPh sb="25" eb="27">
      <t>カイコ</t>
    </rPh>
    <rPh sb="27" eb="28">
      <t>トウ</t>
    </rPh>
    <phoneticPr fontId="7"/>
  </si>
  <si>
    <r>
      <rPr>
        <b/>
        <sz val="11"/>
        <color theme="1"/>
        <rFont val="メイリオ"/>
        <family val="3"/>
        <charset val="128"/>
      </rPr>
      <t>解雇等</t>
    </r>
    <r>
      <rPr>
        <sz val="11"/>
        <color theme="1"/>
        <rFont val="メイリオ"/>
        <family val="3"/>
        <charset val="128"/>
      </rPr>
      <t>とは、次の</t>
    </r>
    <r>
      <rPr>
        <b/>
        <sz val="11"/>
        <color theme="1"/>
        <rFont val="メイリオ"/>
        <family val="3"/>
        <charset val="128"/>
      </rPr>
      <t>①～③に該当するケース</t>
    </r>
    <r>
      <rPr>
        <sz val="11"/>
        <color theme="1"/>
        <rFont val="メイリオ"/>
        <family val="3"/>
        <charset val="128"/>
      </rPr>
      <t>です。なお、</t>
    </r>
    <r>
      <rPr>
        <b/>
        <sz val="11"/>
        <color theme="1"/>
        <rFont val="メイリオ"/>
        <family val="3"/>
        <charset val="128"/>
      </rPr>
      <t>新型コロナウイルス感染症を理由とする解雇等も含みます</t>
    </r>
    <r>
      <rPr>
        <sz val="11"/>
        <color theme="1"/>
        <rFont val="メイリオ"/>
        <family val="3"/>
        <charset val="128"/>
      </rPr>
      <t>。</t>
    </r>
    <rPh sb="12" eb="14">
      <t>ガイトウ</t>
    </rPh>
    <phoneticPr fontId="1"/>
  </si>
  <si>
    <r>
      <t>事業主に直接雇用される</t>
    </r>
    <r>
      <rPr>
        <b/>
        <sz val="11"/>
        <color theme="1"/>
        <rFont val="メイリオ"/>
        <family val="3"/>
        <charset val="128"/>
      </rPr>
      <t>期間の定めのない労働契約を締結する労働者</t>
    </r>
    <r>
      <rPr>
        <sz val="11"/>
        <color theme="1"/>
        <rFont val="メイリオ"/>
        <family val="3"/>
        <charset val="128"/>
      </rPr>
      <t>の場合、</t>
    </r>
    <r>
      <rPr>
        <b/>
        <sz val="11"/>
        <color theme="1"/>
        <rFont val="メイリオ"/>
        <family val="3"/>
        <charset val="128"/>
      </rPr>
      <t>事業主都合による解雇</t>
    </r>
    <r>
      <rPr>
        <sz val="11"/>
        <color theme="1"/>
        <rFont val="メイリオ"/>
        <family val="3"/>
        <charset val="128"/>
      </rPr>
      <t>により離職をさせること</t>
    </r>
    <phoneticPr fontId="1"/>
  </si>
  <si>
    <r>
      <rPr>
        <b/>
        <sz val="11"/>
        <color theme="1"/>
        <rFont val="メイリオ"/>
        <family val="3"/>
        <charset val="128"/>
      </rPr>
      <t>対象事業主の事業所に役務の提供を行っている派遣労働者</t>
    </r>
    <r>
      <rPr>
        <sz val="11"/>
        <color theme="1"/>
        <rFont val="メイリオ"/>
        <family val="3"/>
        <charset val="128"/>
      </rPr>
      <t>の場合、</t>
    </r>
    <r>
      <rPr>
        <b/>
        <sz val="11"/>
        <color theme="1"/>
        <rFont val="メイリオ"/>
        <family val="3"/>
        <charset val="128"/>
      </rPr>
      <t>契約期間満了前の事業主都合による契約解除</t>
    </r>
    <r>
      <rPr>
        <sz val="11"/>
        <color theme="1"/>
        <rFont val="メイリオ"/>
        <family val="3"/>
        <charset val="128"/>
      </rPr>
      <t>を行うこと</t>
    </r>
    <phoneticPr fontId="1"/>
  </si>
  <si>
    <r>
      <rPr>
        <b/>
        <sz val="11"/>
        <rFont val="メイリオ"/>
        <family val="3"/>
        <charset val="128"/>
      </rPr>
      <t>判定基礎期間の末日時点</t>
    </r>
    <r>
      <rPr>
        <sz val="11"/>
        <rFont val="メイリオ"/>
        <family val="3"/>
        <charset val="128"/>
      </rPr>
      <t>で</t>
    </r>
    <r>
      <rPr>
        <b/>
        <sz val="11"/>
        <rFont val="メイリオ"/>
        <family val="3"/>
        <charset val="128"/>
      </rPr>
      <t>雇用が維持</t>
    </r>
    <r>
      <rPr>
        <sz val="11"/>
        <rFont val="メイリオ"/>
        <family val="3"/>
        <charset val="128"/>
      </rPr>
      <t>(※4)されていますか。</t>
    </r>
    <rPh sb="0" eb="2">
      <t>ハンテイ</t>
    </rPh>
    <rPh sb="2" eb="4">
      <t>キソ</t>
    </rPh>
    <rPh sb="4" eb="6">
      <t>キカン</t>
    </rPh>
    <rPh sb="7" eb="9">
      <t>マツジツ</t>
    </rPh>
    <rPh sb="9" eb="11">
      <t>ジテン</t>
    </rPh>
    <rPh sb="12" eb="14">
      <t>コヨウ</t>
    </rPh>
    <rPh sb="15" eb="17">
      <t>イジ</t>
    </rPh>
    <phoneticPr fontId="7"/>
  </si>
  <si>
    <t>https://www.soumu.go.jp/toukei_toukatsu/index/seido/sangyo/02toukatsu01_03000023.html</t>
    <phoneticPr fontId="1"/>
  </si>
  <si>
    <t>判定基礎期間(※2)には、令和2年4月1日から９月30日までの期間が含まれていますか。</t>
    <rPh sb="0" eb="2">
      <t>ハンテイ</t>
    </rPh>
    <rPh sb="2" eb="4">
      <t>キソ</t>
    </rPh>
    <rPh sb="4" eb="6">
      <t>キカン</t>
    </rPh>
    <phoneticPr fontId="1"/>
  </si>
  <si>
    <r>
      <rPr>
        <b/>
        <sz val="11"/>
        <color theme="1"/>
        <rFont val="メイリオ"/>
        <family val="3"/>
        <charset val="128"/>
      </rPr>
      <t>判定基礎期間の末日時点</t>
    </r>
    <r>
      <rPr>
        <sz val="11"/>
        <color theme="1"/>
        <rFont val="メイリオ"/>
        <family val="3"/>
        <charset val="128"/>
      </rPr>
      <t>の</t>
    </r>
    <r>
      <rPr>
        <b/>
        <sz val="11"/>
        <color theme="1"/>
        <rFont val="メイリオ"/>
        <family val="3"/>
        <charset val="128"/>
      </rPr>
      <t>事業所労働者数（雇用保険加入者+雇用保険未加入者+受入れ派遣労働者の合計人数）</t>
    </r>
    <r>
      <rPr>
        <sz val="11"/>
        <color theme="1"/>
        <rFont val="メイリオ"/>
        <family val="3"/>
        <charset val="128"/>
      </rPr>
      <t>が、</t>
    </r>
    <r>
      <rPr>
        <b/>
        <sz val="11"/>
        <color theme="1"/>
        <rFont val="游ゴシック"/>
        <family val="3"/>
        <charset val="128"/>
        <scheme val="minor"/>
      </rPr>
      <t/>
    </r>
    <rPh sb="12" eb="15">
      <t>ジギョウショ</t>
    </rPh>
    <rPh sb="15" eb="18">
      <t>ロウドウシャ</t>
    </rPh>
    <rPh sb="18" eb="19">
      <t>スウ</t>
    </rPh>
    <rPh sb="20" eb="22">
      <t>コヨウ</t>
    </rPh>
    <rPh sb="22" eb="24">
      <t>ホケン</t>
    </rPh>
    <rPh sb="24" eb="27">
      <t>カニュウシャ</t>
    </rPh>
    <rPh sb="37" eb="39">
      <t>ウケイ</t>
    </rPh>
    <rPh sb="40" eb="42">
      <t>ハケン</t>
    </rPh>
    <rPh sb="42" eb="45">
      <t>ロウドウシャ</t>
    </rPh>
    <phoneticPr fontId="1"/>
  </si>
  <si>
    <r>
      <rPr>
        <b/>
        <sz val="11"/>
        <color theme="1"/>
        <rFont val="メイリオ"/>
        <family val="3"/>
        <charset val="128"/>
      </rPr>
      <t>５分の４以上</t>
    </r>
    <r>
      <rPr>
        <sz val="11"/>
        <color theme="1"/>
        <rFont val="メイリオ"/>
        <family val="3"/>
        <charset val="128"/>
      </rPr>
      <t>であれば雇用が維持されている状態です。</t>
    </r>
    <rPh sb="10" eb="12">
      <t>コヨウ</t>
    </rPh>
    <rPh sb="13" eb="15">
      <t>イジ</t>
    </rPh>
    <rPh sb="20" eb="22">
      <t>ジョウタイ</t>
    </rPh>
    <phoneticPr fontId="1"/>
  </si>
  <si>
    <t>【質問4】</t>
    <rPh sb="1" eb="3">
      <t>シツモン</t>
    </rPh>
    <phoneticPr fontId="1"/>
  </si>
  <si>
    <t>【回答1】</t>
    <rPh sb="1" eb="3">
      <t>カイトウ</t>
    </rPh>
    <phoneticPr fontId="1"/>
  </si>
  <si>
    <t>【回答2】</t>
    <rPh sb="1" eb="3">
      <t>カイトウ</t>
    </rPh>
    <phoneticPr fontId="1"/>
  </si>
  <si>
    <r>
      <t>事業主に直接雇用される</t>
    </r>
    <r>
      <rPr>
        <b/>
        <sz val="11"/>
        <color theme="1"/>
        <rFont val="メイリオ"/>
        <family val="3"/>
        <charset val="128"/>
      </rPr>
      <t>期間の定めのある労働契約を締結する労働者</t>
    </r>
    <r>
      <rPr>
        <sz val="11"/>
        <color theme="1"/>
        <rFont val="メイリオ"/>
        <family val="3"/>
        <charset val="128"/>
      </rPr>
      <t>の場合、</t>
    </r>
    <r>
      <rPr>
        <b/>
        <sz val="11"/>
        <color theme="1"/>
        <rFont val="メイリオ"/>
        <family val="3"/>
        <charset val="128"/>
      </rPr>
      <t>解雇と見なされる労働者の雇止め</t>
    </r>
    <r>
      <rPr>
        <sz val="11"/>
        <color theme="1"/>
        <rFont val="メイリオ"/>
        <family val="3"/>
        <charset val="128"/>
      </rPr>
      <t>、</t>
    </r>
    <r>
      <rPr>
        <b/>
        <sz val="11"/>
        <color theme="1"/>
        <rFont val="メイリオ"/>
        <family val="3"/>
        <charset val="128"/>
      </rPr>
      <t/>
    </r>
    <phoneticPr fontId="1"/>
  </si>
  <si>
    <r>
      <rPr>
        <b/>
        <sz val="11"/>
        <color theme="1"/>
        <rFont val="メイリオ"/>
        <family val="3"/>
        <charset val="128"/>
      </rPr>
      <t>事業主都合による中途契約解除</t>
    </r>
    <r>
      <rPr>
        <sz val="11"/>
        <color theme="1"/>
        <rFont val="メイリオ"/>
        <family val="3"/>
        <charset val="128"/>
      </rPr>
      <t>となる離職をさせること</t>
    </r>
    <phoneticPr fontId="1"/>
  </si>
  <si>
    <r>
      <rPr>
        <b/>
        <sz val="11"/>
        <color theme="1"/>
        <rFont val="メイリオ"/>
        <family val="3"/>
        <charset val="128"/>
      </rPr>
      <t>令和２年１月24日から判定基礎期間の末日までの各月末</t>
    </r>
    <r>
      <rPr>
        <sz val="11"/>
        <color theme="1"/>
        <rFont val="メイリオ"/>
        <family val="3"/>
        <charset val="128"/>
      </rPr>
      <t>の</t>
    </r>
    <r>
      <rPr>
        <b/>
        <sz val="11"/>
        <color theme="1"/>
        <rFont val="メイリオ"/>
        <family val="3"/>
        <charset val="128"/>
      </rPr>
      <t>事業所労働者数の平均</t>
    </r>
    <r>
      <rPr>
        <sz val="11"/>
        <color theme="1"/>
        <rFont val="メイリオ"/>
        <family val="3"/>
        <charset val="128"/>
      </rPr>
      <t>の、</t>
    </r>
    <phoneticPr fontId="1"/>
  </si>
  <si>
    <t>【回答3】</t>
    <rPh sb="1" eb="3">
      <t>カイトウ</t>
    </rPh>
    <phoneticPr fontId="1"/>
  </si>
  <si>
    <t>【回答4】</t>
    <rPh sb="1" eb="3">
      <t>カイトウ</t>
    </rPh>
    <phoneticPr fontId="1"/>
  </si>
  <si>
    <t>はい</t>
  </si>
  <si>
    <t>中小企業</t>
    <rPh sb="0" eb="2">
      <t>チュウショウ</t>
    </rPh>
    <rPh sb="2" eb="4">
      <t>キギョウ</t>
    </rPh>
    <phoneticPr fontId="1"/>
  </si>
  <si>
    <t>大企業</t>
    <rPh sb="0" eb="3">
      <t>ダイキギョウ</t>
    </rPh>
    <phoneticPr fontId="1"/>
  </si>
  <si>
    <t>助成率</t>
    <rPh sb="0" eb="2">
      <t>ジョセイ</t>
    </rPh>
    <rPh sb="2" eb="3">
      <t>リツ</t>
    </rPh>
    <phoneticPr fontId="1"/>
  </si>
  <si>
    <t>（２）【質問1】から【質問4】に対する回答を【回答1】から【回答4】に入力してください。</t>
    <rPh sb="4" eb="6">
      <t>シツモン</t>
    </rPh>
    <rPh sb="11" eb="13">
      <t>シツモン</t>
    </rPh>
    <rPh sb="16" eb="17">
      <t>タイ</t>
    </rPh>
    <rPh sb="19" eb="21">
      <t>カイトウ</t>
    </rPh>
    <rPh sb="23" eb="25">
      <t>カイトウ</t>
    </rPh>
    <rPh sb="30" eb="32">
      <t>カイトウ</t>
    </rPh>
    <rPh sb="35" eb="37">
      <t>ニュウリョク</t>
    </rPh>
    <phoneticPr fontId="1"/>
  </si>
  <si>
    <t>（３）回答の結果から、このシートの一番下に助成率が表示されます。</t>
    <rPh sb="3" eb="5">
      <t>カイトウ</t>
    </rPh>
    <rPh sb="6" eb="8">
      <t>ケッカ</t>
    </rPh>
    <rPh sb="17" eb="19">
      <t>イチバン</t>
    </rPh>
    <rPh sb="19" eb="20">
      <t>シタ</t>
    </rPh>
    <rPh sb="21" eb="23">
      <t>ジョセイ</t>
    </rPh>
    <rPh sb="23" eb="24">
      <t>リツ</t>
    </rPh>
    <rPh sb="25" eb="27">
      <t>ヒョウジ</t>
    </rPh>
    <phoneticPr fontId="1"/>
  </si>
  <si>
    <t>*10/10は100％、8/10は80％、3/4は75％、2/3は67％と表示されます</t>
    <rPh sb="37" eb="39">
      <t>ヒョウジ</t>
    </rPh>
    <phoneticPr fontId="1"/>
  </si>
  <si>
    <t xml:space="preserve"> * 申請時の上限金額を入力します</t>
    <rPh sb="3" eb="5">
      <t>シンセイ</t>
    </rPh>
    <rPh sb="5" eb="6">
      <t>ジ</t>
    </rPh>
    <rPh sb="7" eb="9">
      <t>ジョウゲン</t>
    </rPh>
    <rPh sb="9" eb="11">
      <t>キンガク</t>
    </rPh>
    <rPh sb="12" eb="14">
      <t>ニュウリョク</t>
    </rPh>
    <phoneticPr fontId="1"/>
  </si>
  <si>
    <t>率</t>
    <rPh sb="0" eb="1">
      <t>リツ</t>
    </rPh>
    <phoneticPr fontId="1"/>
  </si>
  <si>
    <t>人数</t>
    <rPh sb="0" eb="2">
      <t>ニンズウ</t>
    </rPh>
    <phoneticPr fontId="1"/>
  </si>
  <si>
    <t>加重平均</t>
    <rPh sb="0" eb="2">
      <t>カジュウ</t>
    </rPh>
    <rPh sb="2" eb="4">
      <t>ヘイキン</t>
    </rPh>
    <phoneticPr fontId="1"/>
  </si>
  <si>
    <t>合計人数</t>
    <rPh sb="0" eb="2">
      <t>ゴウケイ</t>
    </rPh>
    <rPh sb="2" eb="4">
      <t>ニンズウ</t>
    </rPh>
    <phoneticPr fontId="1"/>
  </si>
  <si>
    <t>一番大きい人数</t>
    <rPh sb="0" eb="2">
      <t>イチバン</t>
    </rPh>
    <rPh sb="2" eb="3">
      <t>オオ</t>
    </rPh>
    <rPh sb="5" eb="7">
      <t>ニンズウ</t>
    </rPh>
    <phoneticPr fontId="1"/>
  </si>
  <si>
    <t>*最適な率は【一番多い率】です</t>
    <rPh sb="1" eb="3">
      <t>サイテキ</t>
    </rPh>
    <rPh sb="4" eb="5">
      <t>リツ</t>
    </rPh>
    <rPh sb="7" eb="9">
      <t>イチバン</t>
    </rPh>
    <rPh sb="9" eb="10">
      <t>オオ</t>
    </rPh>
    <rPh sb="11" eb="12">
      <t>リツ</t>
    </rPh>
    <phoneticPr fontId="1"/>
  </si>
  <si>
    <t>*最適な率は【単純平均】です</t>
    <rPh sb="1" eb="3">
      <t>サイテキ</t>
    </rPh>
    <rPh sb="4" eb="5">
      <t>リツ</t>
    </rPh>
    <rPh sb="7" eb="9">
      <t>タンジュン</t>
    </rPh>
    <rPh sb="9" eb="11">
      <t>ヘイキン</t>
    </rPh>
    <phoneticPr fontId="1"/>
  </si>
  <si>
    <t>*最適な率は【加重平均】です</t>
    <rPh sb="1" eb="3">
      <t>サイテキ</t>
    </rPh>
    <rPh sb="4" eb="5">
      <t>リツ</t>
    </rPh>
    <rPh sb="7" eb="9">
      <t>カジュウ</t>
    </rPh>
    <rPh sb="9" eb="11">
      <t>ヘイキン</t>
    </rPh>
    <phoneticPr fontId="1"/>
  </si>
  <si>
    <t>２．休業手当算出シート（休業手当を支給する場合に入力）</t>
    <rPh sb="2" eb="4">
      <t>キュウギョウ</t>
    </rPh>
    <rPh sb="4" eb="6">
      <t>テアテ</t>
    </rPh>
    <rPh sb="6" eb="8">
      <t>サンシュツ</t>
    </rPh>
    <rPh sb="12" eb="14">
      <t>キュウギョウ</t>
    </rPh>
    <rPh sb="14" eb="16">
      <t>テアテ</t>
    </rPh>
    <rPh sb="17" eb="19">
      <t>シキュウ</t>
    </rPh>
    <rPh sb="21" eb="23">
      <t>バアイ</t>
    </rPh>
    <rPh sb="24" eb="26">
      <t>ニュウリョク</t>
    </rPh>
    <phoneticPr fontId="1"/>
  </si>
  <si>
    <r>
      <t>（１）このシートは、</t>
    </r>
    <r>
      <rPr>
        <sz val="11"/>
        <color rgb="FFC00000"/>
        <rFont val="メイリオ"/>
        <family val="3"/>
        <charset val="128"/>
      </rPr>
      <t>休業時に支払う賃金が通常の「賃金日額」である場合</t>
    </r>
    <r>
      <rPr>
        <sz val="11"/>
        <color theme="1"/>
        <rFont val="メイリオ"/>
        <family val="3"/>
        <charset val="128"/>
      </rPr>
      <t>に、</t>
    </r>
    <r>
      <rPr>
        <u/>
        <sz val="11"/>
        <color theme="1"/>
        <rFont val="メイリオ"/>
        <family val="3"/>
        <charset val="128"/>
      </rPr>
      <t>賃金日額を算出する為の基礎となる情報を入力</t>
    </r>
    <r>
      <rPr>
        <sz val="11"/>
        <color theme="1"/>
        <rFont val="メイリオ"/>
        <family val="3"/>
        <charset val="128"/>
      </rPr>
      <t>するシートです。</t>
    </r>
    <rPh sb="20" eb="22">
      <t>ツウジョウ</t>
    </rPh>
    <phoneticPr fontId="1"/>
  </si>
  <si>
    <r>
      <t>（２）雇用調整助成金の対象となる休業時に支払う賃金は、</t>
    </r>
    <r>
      <rPr>
        <u/>
        <sz val="11"/>
        <color theme="1"/>
        <rFont val="メイリオ"/>
        <family val="3"/>
        <charset val="128"/>
      </rPr>
      <t>平均賃金を基礎とせず</t>
    </r>
    <r>
      <rPr>
        <sz val="11"/>
        <color theme="1"/>
        <rFont val="メイリオ"/>
        <family val="3"/>
        <charset val="128"/>
      </rPr>
      <t>、雇用契約に基づく通常の賃金日額を算出して支払う場合に入力してください。</t>
    </r>
    <rPh sb="3" eb="5">
      <t>コヨウ</t>
    </rPh>
    <rPh sb="5" eb="7">
      <t>チョウセイ</t>
    </rPh>
    <rPh sb="7" eb="10">
      <t>ジョセイキン</t>
    </rPh>
    <rPh sb="11" eb="13">
      <t>タイショウ</t>
    </rPh>
    <rPh sb="16" eb="18">
      <t>キュウギョウ</t>
    </rPh>
    <rPh sb="18" eb="19">
      <t>ジ</t>
    </rPh>
    <rPh sb="20" eb="22">
      <t>シハラ</t>
    </rPh>
    <rPh sb="23" eb="25">
      <t>チンギン</t>
    </rPh>
    <rPh sb="27" eb="29">
      <t>ヘイキン</t>
    </rPh>
    <rPh sb="29" eb="31">
      <t>チンギン</t>
    </rPh>
    <rPh sb="32" eb="34">
      <t>キソ</t>
    </rPh>
    <rPh sb="38" eb="40">
      <t>コヨウ</t>
    </rPh>
    <rPh sb="40" eb="42">
      <t>ケイヤク</t>
    </rPh>
    <rPh sb="43" eb="44">
      <t>モト</t>
    </rPh>
    <rPh sb="46" eb="48">
      <t>ツウジョウ</t>
    </rPh>
    <rPh sb="49" eb="51">
      <t>チンギン</t>
    </rPh>
    <rPh sb="51" eb="53">
      <t>ニチガク</t>
    </rPh>
    <rPh sb="54" eb="56">
      <t>サンシュツ</t>
    </rPh>
    <rPh sb="58" eb="60">
      <t>シハラ</t>
    </rPh>
    <rPh sb="61" eb="63">
      <t>バアイ</t>
    </rPh>
    <rPh sb="64" eb="66">
      <t>ニュウリョク</t>
    </rPh>
    <phoneticPr fontId="1"/>
  </si>
  <si>
    <t>5．(雇用調整助成金) 助成金受給見込み額</t>
    <rPh sb="3" eb="5">
      <t>コヨウ</t>
    </rPh>
    <rPh sb="5" eb="7">
      <t>チョウセイ</t>
    </rPh>
    <rPh sb="7" eb="10">
      <t>ジョセイキン</t>
    </rPh>
    <rPh sb="17" eb="19">
      <t>ミコ</t>
    </rPh>
    <rPh sb="20" eb="21">
      <t>ガク</t>
    </rPh>
    <phoneticPr fontId="1"/>
  </si>
  <si>
    <r>
      <rPr>
        <b/>
        <sz val="11"/>
        <rFont val="メイリオ"/>
        <family val="3"/>
        <charset val="128"/>
      </rPr>
      <t>休業時に支払う賃金は、「平均賃金に基づいた休業手当」、「雇用契約に基づいた賃金日額」のいずれかを選択して支払う</t>
    </r>
    <r>
      <rPr>
        <sz val="11"/>
        <rFont val="メイリオ"/>
        <family val="3"/>
        <charset val="128"/>
      </rPr>
      <t>ことになりますが、</t>
    </r>
    <rPh sb="28" eb="30">
      <t>コヨウ</t>
    </rPh>
    <rPh sb="30" eb="32">
      <t>ケイヤク</t>
    </rPh>
    <rPh sb="33" eb="34">
      <t>モト</t>
    </rPh>
    <phoneticPr fontId="1"/>
  </si>
  <si>
    <t>「平均賃金に基づいた休業手当」を支払った場合と「雇用契約に基づいた賃金日額」を支払った場合、それぞれのケースの雇用調整助成金の受給見込額を試算し、</t>
    <rPh sb="20" eb="22">
      <t>バアイ</t>
    </rPh>
    <rPh sb="24" eb="26">
      <t>コヨウ</t>
    </rPh>
    <rPh sb="26" eb="28">
      <t>ケイヤク</t>
    </rPh>
    <rPh sb="29" eb="30">
      <t>モト</t>
    </rPh>
    <phoneticPr fontId="1"/>
  </si>
  <si>
    <t>支払った額と受給見込額の差額が確認できる設計にしています。</t>
    <rPh sb="0" eb="2">
      <t>シハラ</t>
    </rPh>
    <rPh sb="4" eb="5">
      <t>ガク</t>
    </rPh>
    <rPh sb="6" eb="8">
      <t>ジュキュウ</t>
    </rPh>
    <rPh sb="8" eb="10">
      <t>ミコ</t>
    </rPh>
    <rPh sb="10" eb="11">
      <t>ガク</t>
    </rPh>
    <phoneticPr fontId="1"/>
  </si>
  <si>
    <t>5.助成金受給見込み額</t>
    <phoneticPr fontId="1"/>
  </si>
  <si>
    <t>休業手当の算出にあたっては、休業手当の支給率（平均賃金の何パーセントを支給するのか）についても入力をして頂く必要があります。</t>
    <rPh sb="0" eb="2">
      <t>キュウギョウ</t>
    </rPh>
    <rPh sb="2" eb="4">
      <t>テアテ</t>
    </rPh>
    <rPh sb="5" eb="7">
      <t>サンシュツ</t>
    </rPh>
    <phoneticPr fontId="1"/>
  </si>
  <si>
    <t>賃金日額の算出にあたっては、賃金日額の支給率（賃金日額の何パーセントを支給するのか）についても入力をして頂く必要があります。</t>
    <rPh sb="0" eb="2">
      <t>チンギン</t>
    </rPh>
    <rPh sb="2" eb="4">
      <t>ニチガク</t>
    </rPh>
    <rPh sb="5" eb="7">
      <t>サンシュツ</t>
    </rPh>
    <phoneticPr fontId="1"/>
  </si>
  <si>
    <r>
      <t>このシートは、</t>
    </r>
    <r>
      <rPr>
        <sz val="11"/>
        <color rgb="FFC00000"/>
        <rFont val="メイリオ"/>
        <family val="3"/>
        <charset val="128"/>
      </rPr>
      <t>休業時に支払う賃金が「雇用契約に基づく賃金日額」である場合</t>
    </r>
    <r>
      <rPr>
        <sz val="11"/>
        <color theme="1"/>
        <rFont val="メイリオ"/>
        <family val="3"/>
        <charset val="128"/>
      </rPr>
      <t>に、</t>
    </r>
    <r>
      <rPr>
        <u/>
        <sz val="11"/>
        <color theme="1"/>
        <rFont val="メイリオ"/>
        <family val="3"/>
        <charset val="128"/>
      </rPr>
      <t>賃金日額を算出する為の基礎となる情報を入力</t>
    </r>
    <r>
      <rPr>
        <sz val="11"/>
        <color theme="1"/>
        <rFont val="メイリオ"/>
        <family val="3"/>
        <charset val="128"/>
      </rPr>
      <t>するシートです。</t>
    </r>
    <rPh sb="18" eb="20">
      <t>コヨウ</t>
    </rPh>
    <rPh sb="20" eb="22">
      <t>ケイヤク</t>
    </rPh>
    <rPh sb="23" eb="24">
      <t>モト</t>
    </rPh>
    <phoneticPr fontId="1"/>
  </si>
  <si>
    <t>3.賃金日割の算出（休業手当を支給しない場合に入力）</t>
    <rPh sb="2" eb="4">
      <t>チンギン</t>
    </rPh>
    <phoneticPr fontId="1"/>
  </si>
  <si>
    <t>シート2及び3の賃金支払い額と、雇用調整助成金の受給額の差額を試算することもできます。</t>
    <rPh sb="31" eb="33">
      <t>シサン</t>
    </rPh>
    <phoneticPr fontId="1"/>
  </si>
  <si>
    <t>３．賃金日割の算出シート</t>
    <rPh sb="2" eb="4">
      <t>チンギン</t>
    </rPh>
    <rPh sb="4" eb="5">
      <t>ヒ</t>
    </rPh>
    <rPh sb="5" eb="6">
      <t>ワリ</t>
    </rPh>
    <rPh sb="7" eb="9">
      <t>サンシュツ</t>
    </rPh>
    <phoneticPr fontId="1"/>
  </si>
  <si>
    <t>4．助成率の算出シート</t>
    <rPh sb="2" eb="4">
      <t>ジョセイ</t>
    </rPh>
    <rPh sb="4" eb="5">
      <t>リツ</t>
    </rPh>
    <rPh sb="6" eb="8">
      <t>サンシュツ</t>
    </rPh>
    <phoneticPr fontId="1"/>
  </si>
  <si>
    <t>（１）このシートは、雇用調整助成金の助成率を算出する為のシートです。</t>
    <rPh sb="10" eb="12">
      <t>コヨウ</t>
    </rPh>
    <rPh sb="12" eb="14">
      <t>チョウセイ</t>
    </rPh>
    <rPh sb="14" eb="17">
      <t>ジョセイキン</t>
    </rPh>
    <rPh sb="18" eb="20">
      <t>ジョセイ</t>
    </rPh>
    <rPh sb="20" eb="21">
      <t>リツ</t>
    </rPh>
    <rPh sb="22" eb="24">
      <t>サンシュツ</t>
    </rPh>
    <rPh sb="26" eb="27">
      <t>タメ</t>
    </rPh>
    <phoneticPr fontId="1"/>
  </si>
  <si>
    <t>4.助成率の算出</t>
    <rPh sb="4" eb="5">
      <t>リツ</t>
    </rPh>
    <rPh sb="6" eb="8">
      <t>サンシュツ</t>
    </rPh>
    <phoneticPr fontId="1"/>
  </si>
  <si>
    <t>このシートは、雇用調整助成金の助成率を算出するシートです。</t>
    <rPh sb="7" eb="9">
      <t>コヨウ</t>
    </rPh>
    <rPh sb="9" eb="11">
      <t>チョウセイ</t>
    </rPh>
    <rPh sb="11" eb="14">
      <t>ジョセイキン</t>
    </rPh>
    <rPh sb="15" eb="17">
      <t>ジョセイ</t>
    </rPh>
    <rPh sb="17" eb="18">
      <t>リツ</t>
    </rPh>
    <rPh sb="19" eb="21">
      <t>サンシュツ</t>
    </rPh>
    <phoneticPr fontId="1"/>
  </si>
  <si>
    <t>質問に回答する形式で助成率を算出することができます。</t>
    <rPh sb="10" eb="12">
      <t>ジョセイ</t>
    </rPh>
    <rPh sb="12" eb="13">
      <t>リツ</t>
    </rPh>
    <rPh sb="14" eb="16">
      <t>サンシュツ</t>
    </rPh>
    <phoneticPr fontId="1"/>
  </si>
  <si>
    <r>
      <rPr>
        <b/>
        <sz val="11"/>
        <color theme="1"/>
        <rFont val="メイリオ"/>
        <family val="3"/>
        <charset val="128"/>
      </rPr>
      <t>A. 次の4つのシートに入力し、試算をして賃金算出方法を決定しましょう。</t>
    </r>
    <r>
      <rPr>
        <sz val="11"/>
        <color theme="1"/>
        <rFont val="メイリオ"/>
        <family val="3"/>
        <charset val="128"/>
      </rPr>
      <t xml:space="preserve">
　「2.休業手当の算出（休業手当を支給する場合に入力）」
　「3.賃金日割の算出（休業手当を支給しない場合に入力）」
　「4.助成率の算出」「5.助成金受給見込み額」</t>
    </r>
    <rPh sb="3" eb="4">
      <t>ツギ</t>
    </rPh>
    <rPh sb="12" eb="14">
      <t>ニュウリョク</t>
    </rPh>
    <rPh sb="16" eb="18">
      <t>シサン</t>
    </rPh>
    <rPh sb="21" eb="23">
      <t>チンギン</t>
    </rPh>
    <rPh sb="23" eb="25">
      <t>サンシュツ</t>
    </rPh>
    <rPh sb="25" eb="27">
      <t>ホウホウ</t>
    </rPh>
    <rPh sb="28" eb="30">
      <t>ケッテイ</t>
    </rPh>
    <rPh sb="70" eb="72">
      <t>チンギン</t>
    </rPh>
    <phoneticPr fontId="1"/>
  </si>
  <si>
    <r>
      <rPr>
        <b/>
        <sz val="11"/>
        <color theme="1"/>
        <rFont val="メイリオ"/>
        <family val="3"/>
        <charset val="128"/>
      </rPr>
      <t>B. 次の3つのシートに入力し、助成金受給見込額を試算しましょう。</t>
    </r>
    <r>
      <rPr>
        <sz val="11"/>
        <color theme="1"/>
        <rFont val="メイリオ"/>
        <family val="3"/>
        <charset val="128"/>
      </rPr>
      <t xml:space="preserve">
　「2.休業手当の算出（休業手当を支給する場合に入力）」
　「4.助成率の算出」「5.助成金受給見込み額」</t>
    </r>
    <rPh sb="3" eb="4">
      <t>ツギ</t>
    </rPh>
    <rPh sb="12" eb="14">
      <t>ニュウリョク</t>
    </rPh>
    <rPh sb="16" eb="19">
      <t>ジョセイキン</t>
    </rPh>
    <rPh sb="19" eb="21">
      <t>ジュキュウ</t>
    </rPh>
    <rPh sb="21" eb="23">
      <t>ミコミ</t>
    </rPh>
    <rPh sb="23" eb="24">
      <t>ガク</t>
    </rPh>
    <rPh sb="25" eb="27">
      <t>シサン</t>
    </rPh>
    <phoneticPr fontId="1"/>
  </si>
  <si>
    <r>
      <t xml:space="preserve">C. </t>
    </r>
    <r>
      <rPr>
        <b/>
        <sz val="11"/>
        <color theme="8" tint="-0.499984740745262"/>
        <rFont val="メイリオ"/>
        <family val="3"/>
        <charset val="128"/>
      </rPr>
      <t>休業時の賃金は、平均賃金に基づく方法、平均賃金に基づかず賃金日額を算出して支払う方法の２つに原則限られます。</t>
    </r>
    <r>
      <rPr>
        <b/>
        <sz val="11"/>
        <color theme="1"/>
        <rFont val="メイリオ"/>
        <family val="3"/>
        <charset val="128"/>
      </rPr>
      <t>上記Aと同様に4つのシートに入力し、試算をして賃金算出方法を決定されることをお勧めします。</t>
    </r>
    <rPh sb="3" eb="5">
      <t>キュウギョウ</t>
    </rPh>
    <rPh sb="5" eb="6">
      <t>ジ</t>
    </rPh>
    <rPh sb="7" eb="9">
      <t>チンギン</t>
    </rPh>
    <rPh sb="11" eb="13">
      <t>ヘイキン</t>
    </rPh>
    <rPh sb="13" eb="15">
      <t>チンギン</t>
    </rPh>
    <rPh sb="16" eb="17">
      <t>モト</t>
    </rPh>
    <rPh sb="19" eb="21">
      <t>ホウホウ</t>
    </rPh>
    <rPh sb="22" eb="24">
      <t>ヘイキン</t>
    </rPh>
    <rPh sb="24" eb="26">
      <t>チンギン</t>
    </rPh>
    <rPh sb="27" eb="28">
      <t>モト</t>
    </rPh>
    <rPh sb="31" eb="33">
      <t>チンギン</t>
    </rPh>
    <rPh sb="33" eb="35">
      <t>ニチガク</t>
    </rPh>
    <rPh sb="36" eb="38">
      <t>サンシュツ</t>
    </rPh>
    <rPh sb="40" eb="42">
      <t>シハラ</t>
    </rPh>
    <rPh sb="43" eb="45">
      <t>ホウホウ</t>
    </rPh>
    <rPh sb="49" eb="51">
      <t>ゲンソク</t>
    </rPh>
    <rPh sb="51" eb="52">
      <t>カギ</t>
    </rPh>
    <rPh sb="57" eb="59">
      <t>ジョウキ</t>
    </rPh>
    <rPh sb="61" eb="63">
      <t>ドウヨウ</t>
    </rPh>
    <rPh sb="96" eb="97">
      <t>スス</t>
    </rPh>
    <phoneticPr fontId="1"/>
  </si>
  <si>
    <r>
      <rPr>
        <b/>
        <sz val="11"/>
        <color theme="1"/>
        <rFont val="メイリオ"/>
        <family val="3"/>
        <charset val="128"/>
      </rPr>
      <t>D. 次の3つのシートに入力し、助成金受給見込額を試算しましょう。</t>
    </r>
    <r>
      <rPr>
        <sz val="11"/>
        <color theme="1"/>
        <rFont val="メイリオ"/>
        <family val="3"/>
        <charset val="128"/>
      </rPr>
      <t xml:space="preserve">
　「3.賃金日割の算出（休業手当を支給しない場合に入力）」
　「4.助成率の算出」「5.助成金受給見込み額」</t>
    </r>
    <rPh sb="3" eb="4">
      <t>ツギ</t>
    </rPh>
    <rPh sb="12" eb="14">
      <t>ニュウリョク</t>
    </rPh>
    <rPh sb="16" eb="19">
      <t>ジョセイキン</t>
    </rPh>
    <rPh sb="19" eb="21">
      <t>ジュキュウ</t>
    </rPh>
    <rPh sb="21" eb="23">
      <t>ミコミ</t>
    </rPh>
    <rPh sb="23" eb="24">
      <t>ガク</t>
    </rPh>
    <rPh sb="25" eb="27">
      <t>シサン</t>
    </rPh>
    <rPh sb="38" eb="40">
      <t>チンギン</t>
    </rPh>
    <phoneticPr fontId="1"/>
  </si>
  <si>
    <r>
      <rPr>
        <b/>
        <sz val="11"/>
        <color theme="1"/>
        <rFont val="メイリオ"/>
        <family val="3"/>
        <charset val="128"/>
      </rPr>
      <t>E. 次の3つのシートに入力し、助成金受給見込額を試算しましょう。</t>
    </r>
    <r>
      <rPr>
        <sz val="11"/>
        <color theme="1"/>
        <rFont val="メイリオ"/>
        <family val="3"/>
        <charset val="128"/>
      </rPr>
      <t xml:space="preserve">
　「3.賃金日割の算出（休業手当を支給しない場合に入力）」
　「4.助成率の算出」「5.助成金受給見込み額」</t>
    </r>
    <rPh sb="3" eb="4">
      <t>ツギ</t>
    </rPh>
    <rPh sb="12" eb="14">
      <t>ニュウリョク</t>
    </rPh>
    <rPh sb="16" eb="19">
      <t>ジョセイキン</t>
    </rPh>
    <rPh sb="19" eb="21">
      <t>ジュキュウ</t>
    </rPh>
    <rPh sb="21" eb="23">
      <t>ミコミ</t>
    </rPh>
    <rPh sb="23" eb="24">
      <t>ガク</t>
    </rPh>
    <rPh sb="25" eb="27">
      <t>シサン</t>
    </rPh>
    <rPh sb="38" eb="40">
      <t>チンギン</t>
    </rPh>
    <phoneticPr fontId="1"/>
  </si>
  <si>
    <r>
      <t xml:space="preserve">雇用調整助成金 見込額算出ファイル　Ver2.0 </t>
    </r>
    <r>
      <rPr>
        <sz val="11"/>
        <color theme="1"/>
        <rFont val="メイリオ"/>
        <family val="3"/>
        <charset val="128"/>
      </rPr>
      <t>（2020年6月12日時点の情報で2020年6月15日に作成）</t>
    </r>
    <rPh sb="0" eb="2">
      <t>コヨウ</t>
    </rPh>
    <rPh sb="2" eb="4">
      <t>チョウセイ</t>
    </rPh>
    <rPh sb="4" eb="7">
      <t>ジョセイキン</t>
    </rPh>
    <rPh sb="8" eb="10">
      <t>ミコミ</t>
    </rPh>
    <rPh sb="10" eb="11">
      <t>ガク</t>
    </rPh>
    <rPh sb="11" eb="13">
      <t>サンシュツ</t>
    </rPh>
    <rPh sb="30" eb="31">
      <t>ネン</t>
    </rPh>
    <rPh sb="32" eb="33">
      <t>ガツ</t>
    </rPh>
    <rPh sb="35" eb="36">
      <t>ニチ</t>
    </rPh>
    <rPh sb="36" eb="38">
      <t>ジテン</t>
    </rPh>
    <rPh sb="39" eb="41">
      <t>ジョウホウ</t>
    </rPh>
    <rPh sb="46" eb="47">
      <t>ネン</t>
    </rPh>
    <rPh sb="48" eb="49">
      <t>ガツ</t>
    </rPh>
    <rPh sb="51" eb="52">
      <t>ニチ</t>
    </rPh>
    <rPh sb="53" eb="55">
      <t>サクセイ</t>
    </rPh>
    <phoneticPr fontId="1"/>
  </si>
  <si>
    <t>⑩基準賃金額</t>
    <rPh sb="1" eb="3">
      <t>キジュン</t>
    </rPh>
    <rPh sb="3" eb="5">
      <t>チンギン</t>
    </rPh>
    <rPh sb="5" eb="6">
      <t>ガク</t>
    </rPh>
    <phoneticPr fontId="1"/>
  </si>
  <si>
    <t>　 作成者：中野　剛（東京都社会保険労務士会　臨海統括支部港支部所属）</t>
    <rPh sb="2" eb="5">
      <t>サクセイシャ</t>
    </rPh>
    <rPh sb="6" eb="8">
      <t>ナカノ</t>
    </rPh>
    <rPh sb="9" eb="10">
      <t>ツヨシ</t>
    </rPh>
    <rPh sb="11" eb="14">
      <t>トウキョウト</t>
    </rPh>
    <rPh sb="14" eb="16">
      <t>シャカイ</t>
    </rPh>
    <rPh sb="16" eb="18">
      <t>ホケン</t>
    </rPh>
    <rPh sb="18" eb="21">
      <t>ロウムシ</t>
    </rPh>
    <rPh sb="21" eb="22">
      <t>カイ</t>
    </rPh>
    <rPh sb="23" eb="25">
      <t>リンカイ</t>
    </rPh>
    <rPh sb="25" eb="27">
      <t>トウカツ</t>
    </rPh>
    <rPh sb="27" eb="29">
      <t>シブ</t>
    </rPh>
    <rPh sb="29" eb="30">
      <t>ミナト</t>
    </rPh>
    <rPh sb="30" eb="32">
      <t>シブ</t>
    </rPh>
    <rPh sb="32" eb="34">
      <t>ショゾク</t>
    </rPh>
    <phoneticPr fontId="1"/>
  </si>
  <si>
    <t>「一番多い率」、「単純平均」、「加重平均」の中から最適な（一番高い受給額が見込める）休業手当・賃金の支払い率が自動算出されます。</t>
    <rPh sb="1" eb="3">
      <t>イチバン</t>
    </rPh>
    <rPh sb="3" eb="4">
      <t>オオ</t>
    </rPh>
    <rPh sb="5" eb="6">
      <t>リツ</t>
    </rPh>
    <rPh sb="9" eb="11">
      <t>タンジュン</t>
    </rPh>
    <rPh sb="11" eb="13">
      <t>ヘイキン</t>
    </rPh>
    <rPh sb="16" eb="18">
      <t>カジュウ</t>
    </rPh>
    <rPh sb="18" eb="20">
      <t>ヘイキン</t>
    </rPh>
    <rPh sb="22" eb="23">
      <t>ナカ</t>
    </rPh>
    <rPh sb="25" eb="27">
      <t>サイテキ</t>
    </rPh>
    <rPh sb="29" eb="31">
      <t>イチバン</t>
    </rPh>
    <rPh sb="31" eb="32">
      <t>タカ</t>
    </rPh>
    <rPh sb="33" eb="35">
      <t>ジュキュウ</t>
    </rPh>
    <rPh sb="35" eb="36">
      <t>ガク</t>
    </rPh>
    <rPh sb="37" eb="39">
      <t>ミコ</t>
    </rPh>
    <rPh sb="42" eb="44">
      <t>キュウギョウ</t>
    </rPh>
    <rPh sb="44" eb="46">
      <t>テアテ</t>
    </rPh>
    <rPh sb="47" eb="49">
      <t>チンギン</t>
    </rPh>
    <rPh sb="50" eb="52">
      <t>シハラ</t>
    </rPh>
    <rPh sb="53" eb="54">
      <t>リツ</t>
    </rPh>
    <rPh sb="55" eb="57">
      <t>ジドウ</t>
    </rPh>
    <rPh sb="57" eb="59">
      <t>サンシュツ</t>
    </rPh>
    <phoneticPr fontId="1"/>
  </si>
  <si>
    <t xml:space="preserve"> (5) 本ファイルは次の社会保険労務士が作成しましたが、本ファイルに関する質問、要望等は作成者の顧問先企業を除き一切受け付けることはできません。</t>
    <rPh sb="5" eb="6">
      <t>ホン</t>
    </rPh>
    <rPh sb="11" eb="12">
      <t>ツギ</t>
    </rPh>
    <rPh sb="13" eb="15">
      <t>シャカイ</t>
    </rPh>
    <rPh sb="15" eb="17">
      <t>ホケン</t>
    </rPh>
    <rPh sb="17" eb="20">
      <t>ロウムシ</t>
    </rPh>
    <rPh sb="21" eb="23">
      <t>サクセイ</t>
    </rPh>
    <rPh sb="29" eb="30">
      <t>ホン</t>
    </rPh>
    <rPh sb="35" eb="36">
      <t>カン</t>
    </rPh>
    <rPh sb="38" eb="40">
      <t>シツモン</t>
    </rPh>
    <rPh sb="41" eb="43">
      <t>ヨウボウ</t>
    </rPh>
    <rPh sb="43" eb="44">
      <t>トウ</t>
    </rPh>
    <rPh sb="45" eb="47">
      <t>サクセイ</t>
    </rPh>
    <rPh sb="47" eb="48">
      <t>シャ</t>
    </rPh>
    <rPh sb="49" eb="51">
      <t>コモン</t>
    </rPh>
    <rPh sb="51" eb="52">
      <t>サキ</t>
    </rPh>
    <rPh sb="52" eb="54">
      <t>キギョウ</t>
    </rPh>
    <rPh sb="55" eb="56">
      <t>ノゾ</t>
    </rPh>
    <rPh sb="57" eb="59">
      <t>イッサイ</t>
    </rPh>
    <rPh sb="59" eb="60">
      <t>ウ</t>
    </rPh>
    <rPh sb="61" eb="62">
      <t>ツ</t>
    </rPh>
    <phoneticPr fontId="1"/>
  </si>
  <si>
    <t>休業時支払額</t>
    <rPh sb="0" eb="2">
      <t>キュウギョウ</t>
    </rPh>
    <rPh sb="2" eb="3">
      <t>ジ</t>
    </rPh>
    <rPh sb="3" eb="5">
      <t>シハライ</t>
    </rPh>
    <rPh sb="5" eb="6">
      <t>ガク</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</si>
</sst>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000_);[Red]\(#,##0.000\)"/>
    <numFmt numFmtId="178" formatCode="#,##0.00_);[Red]\(#,##0.00\)"/>
    <numFmt numFmtId="179" formatCode="h:mm;@"/>
    <numFmt numFmtId="180" formatCode="#\ ?/10"/>
    <numFmt numFmtId="181" formatCode="#\ ?/3"/>
    <numFmt numFmtId="182" formatCode="#\ ?/4"/>
    <numFmt numFmtId="183" formatCode="0.000%"/>
  </numFmts>
  <fonts count="42">
    <font>
      <sz val="11"/>
      <color theme="1"/>
      <name val="游ゴシック"/>
      <family val="2"/>
      <charset val="128"/>
      <scheme val="minor"/>
    </font>
    <font>
      <sz val="6"/>
      <name val="游ゴシック"/>
      <family val="2"/>
      <charset val="128"/>
      <scheme val="minor"/>
    </font>
    <font>
      <sz val="11"/>
      <color theme="1"/>
      <name val="游ゴシック"/>
      <family val="2"/>
      <charset val="128"/>
      <scheme val="minor"/>
    </font>
    <font>
      <sz val="11"/>
      <color theme="1"/>
      <name val="メイリオ"/>
      <family val="3"/>
      <charset val="128"/>
    </font>
    <font>
      <b/>
      <sz val="12"/>
      <color theme="1"/>
      <name val="メイリオ"/>
      <family val="3"/>
      <charset val="128"/>
    </font>
    <font>
      <b/>
      <sz val="14"/>
      <color theme="1"/>
      <name val="メイリオ"/>
      <family val="3"/>
      <charset val="128"/>
    </font>
    <font>
      <b/>
      <sz val="11"/>
      <color theme="1"/>
      <name val="メイリオ"/>
      <family val="3"/>
      <charset val="128"/>
    </font>
    <font>
      <b/>
      <sz val="14"/>
      <color rgb="FFC00000"/>
      <name val="メイリオ"/>
      <family val="3"/>
      <charset val="128"/>
    </font>
    <font>
      <b/>
      <sz val="11"/>
      <color indexed="81"/>
      <name val="ＭＳ Ｐゴシック"/>
      <family val="3"/>
      <charset val="128"/>
    </font>
    <font>
      <b/>
      <sz val="11"/>
      <color indexed="81"/>
      <name val="MS P ゴシック"/>
      <family val="3"/>
      <charset val="128"/>
    </font>
    <font>
      <b/>
      <sz val="11"/>
      <color indexed="10"/>
      <name val="MS P ゴシック"/>
      <family val="3"/>
      <charset val="128"/>
    </font>
    <font>
      <b/>
      <sz val="11"/>
      <color indexed="8"/>
      <name val="MS P ゴシック"/>
      <family val="3"/>
      <charset val="128"/>
    </font>
    <font>
      <sz val="11"/>
      <color rgb="FFC00000"/>
      <name val="メイリオ"/>
      <family val="3"/>
      <charset val="128"/>
    </font>
    <font>
      <sz val="9"/>
      <color theme="1"/>
      <name val="メイリオ"/>
      <family val="3"/>
      <charset val="128"/>
    </font>
    <font>
      <b/>
      <u/>
      <sz val="11"/>
      <color rgb="FFC00000"/>
      <name val="メイリオ"/>
      <family val="3"/>
      <charset val="128"/>
    </font>
    <font>
      <b/>
      <sz val="11"/>
      <color indexed="18"/>
      <name val="MS P ゴシック"/>
      <family val="3"/>
      <charset val="128"/>
    </font>
    <font>
      <b/>
      <sz val="11"/>
      <color indexed="62"/>
      <name val="ＭＳ Ｐゴシック"/>
      <family val="3"/>
      <charset val="128"/>
    </font>
    <font>
      <b/>
      <sz val="11"/>
      <color indexed="62"/>
      <name val="MS P ゴシック"/>
      <family val="3"/>
      <charset val="128"/>
    </font>
    <font>
      <b/>
      <sz val="11"/>
      <color indexed="8"/>
      <name val="ＭＳ Ｐゴシック"/>
      <family val="3"/>
      <charset val="128"/>
    </font>
    <font>
      <b/>
      <sz val="22"/>
      <color theme="1"/>
      <name val="メイリオ"/>
      <family val="3"/>
      <charset val="128"/>
    </font>
    <font>
      <sz val="14"/>
      <color rgb="FFC00000"/>
      <name val="メイリオ"/>
      <family val="3"/>
      <charset val="128"/>
    </font>
    <font>
      <sz val="12"/>
      <name val="メイリオ"/>
      <family val="3"/>
      <charset val="128"/>
    </font>
    <font>
      <b/>
      <sz val="11"/>
      <color rgb="FFC00000"/>
      <name val="メイリオ"/>
      <family val="3"/>
      <charset val="128"/>
    </font>
    <font>
      <b/>
      <sz val="11"/>
      <color theme="4" tint="-0.499984740745262"/>
      <name val="メイリオ"/>
      <family val="3"/>
      <charset val="128"/>
    </font>
    <font>
      <sz val="11"/>
      <name val="メイリオ"/>
      <family val="3"/>
      <charset val="128"/>
    </font>
    <font>
      <u/>
      <sz val="11"/>
      <color theme="1"/>
      <name val="メイリオ"/>
      <family val="3"/>
      <charset val="128"/>
    </font>
    <font>
      <b/>
      <sz val="11"/>
      <color theme="8" tint="-0.499984740745262"/>
      <name val="メイリオ"/>
      <family val="3"/>
      <charset val="128"/>
    </font>
    <font>
      <sz val="14"/>
      <name val="メイリオ"/>
      <family val="3"/>
      <charset val="128"/>
    </font>
    <font>
      <b/>
      <u/>
      <sz val="12"/>
      <color rgb="FFC00000"/>
      <name val="メイリオ"/>
      <family val="3"/>
      <charset val="128"/>
    </font>
    <font>
      <b/>
      <sz val="12"/>
      <color rgb="FFC00000"/>
      <name val="メイリオ"/>
      <family val="3"/>
      <charset val="128"/>
    </font>
    <font>
      <b/>
      <sz val="10"/>
      <color theme="0"/>
      <name val="Meiryo UI"/>
      <family val="3"/>
      <charset val="128"/>
    </font>
    <font>
      <b/>
      <sz val="16"/>
      <color theme="1"/>
      <name val="メイリオ"/>
      <family val="3"/>
      <charset val="128"/>
    </font>
    <font>
      <b/>
      <sz val="11"/>
      <name val="メイリオ"/>
      <family val="3"/>
      <charset val="128"/>
    </font>
    <font>
      <sz val="11"/>
      <color theme="4" tint="-0.499984740745262"/>
      <name val="メイリオ"/>
      <family val="3"/>
      <charset val="128"/>
    </font>
    <font>
      <b/>
      <sz val="16"/>
      <color theme="4" tint="-0.249977111117893"/>
      <name val="メイリオ"/>
      <family val="3"/>
      <charset val="128"/>
    </font>
    <font>
      <b/>
      <sz val="11"/>
      <color theme="1"/>
      <name val="游ゴシック"/>
      <family val="3"/>
      <charset val="128"/>
      <scheme val="minor"/>
    </font>
    <font>
      <u/>
      <sz val="11"/>
      <color theme="10"/>
      <name val="游ゴシック"/>
      <family val="2"/>
      <charset val="128"/>
      <scheme val="minor"/>
    </font>
    <font>
      <u/>
      <sz val="11"/>
      <color theme="10"/>
      <name val="メイリオ"/>
      <family val="3"/>
      <charset val="128"/>
    </font>
    <font>
      <sz val="12"/>
      <color theme="1"/>
      <name val="メイリオ"/>
      <family val="3"/>
      <charset val="128"/>
    </font>
    <font>
      <sz val="16"/>
      <color theme="1"/>
      <name val="メイリオ"/>
      <family val="3"/>
      <charset val="128"/>
    </font>
    <font>
      <b/>
      <sz val="16"/>
      <color theme="0"/>
      <name val="メイリオ"/>
      <family val="3"/>
      <charset val="128"/>
    </font>
    <font>
      <sz val="11"/>
      <color theme="0"/>
      <name val="メイリオ"/>
      <family val="3"/>
      <charset val="128"/>
    </font>
  </fonts>
  <fills count="10">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rgb="FFFFFFCC"/>
        <bgColor indexed="64"/>
      </patternFill>
    </fill>
    <fill>
      <patternFill patternType="solid">
        <fgColor theme="0"/>
        <bgColor indexed="64"/>
      </patternFill>
    </fill>
    <fill>
      <patternFill patternType="solid">
        <fgColor theme="4" tint="-0.499984740745262"/>
        <bgColor indexed="64"/>
      </patternFill>
    </fill>
    <fill>
      <patternFill patternType="solid">
        <fgColor theme="4" tint="0.79998168889431442"/>
        <bgColor indexed="64"/>
      </patternFill>
    </fill>
    <fill>
      <patternFill patternType="solid">
        <fgColor rgb="FFC00000"/>
        <bgColor indexed="64"/>
      </patternFill>
    </fill>
    <fill>
      <patternFill patternType="solid">
        <fgColor theme="5" tint="0.79998168889431442"/>
        <bgColor indexed="64"/>
      </patternFill>
    </fill>
  </fills>
  <borders count="81">
    <border>
      <left/>
      <right/>
      <top/>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right style="hair">
        <color auto="1"/>
      </right>
      <top style="thin">
        <color auto="1"/>
      </top>
      <bottom style="hair">
        <color auto="1"/>
      </bottom>
      <diagonal/>
    </border>
    <border>
      <left/>
      <right style="hair">
        <color auto="1"/>
      </right>
      <top style="hair">
        <color auto="1"/>
      </top>
      <bottom style="hair">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right style="thin">
        <color auto="1"/>
      </right>
      <top style="hair">
        <color auto="1"/>
      </top>
      <bottom style="hair">
        <color auto="1"/>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thin">
        <color auto="1"/>
      </top>
      <bottom style="thin">
        <color auto="1"/>
      </bottom>
      <diagonal/>
    </border>
    <border>
      <left/>
      <right/>
      <top/>
      <bottom style="thin">
        <color auto="1"/>
      </bottom>
      <diagonal/>
    </border>
    <border>
      <left/>
      <right style="hair">
        <color auto="1"/>
      </right>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hair">
        <color auto="1"/>
      </right>
      <top style="hair">
        <color auto="1"/>
      </top>
      <bottom/>
      <diagonal/>
    </border>
    <border>
      <left style="hair">
        <color auto="1"/>
      </left>
      <right/>
      <top style="hair">
        <color auto="1"/>
      </top>
      <bottom/>
      <diagonal/>
    </border>
    <border>
      <left style="hair">
        <color auto="1"/>
      </left>
      <right style="hair">
        <color auto="1"/>
      </right>
      <top style="hair">
        <color auto="1"/>
      </top>
      <bottom/>
      <diagonal/>
    </border>
    <border>
      <left/>
      <right style="hair">
        <color auto="1"/>
      </right>
      <top style="hair">
        <color auto="1"/>
      </top>
      <bottom/>
      <diagonal/>
    </border>
    <border>
      <left style="hair">
        <color auto="1"/>
      </left>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right style="hair">
        <color auto="1"/>
      </right>
      <top style="thin">
        <color auto="1"/>
      </top>
      <bottom style="thin">
        <color auto="1"/>
      </bottom>
      <diagonal/>
    </border>
    <border>
      <left style="thin">
        <color auto="1"/>
      </left>
      <right/>
      <top/>
      <bottom style="thin">
        <color auto="1"/>
      </bottom>
      <diagonal/>
    </border>
    <border>
      <left style="thin">
        <color auto="1"/>
      </left>
      <right/>
      <top/>
      <bottom/>
      <diagonal/>
    </border>
    <border>
      <left style="thin">
        <color auto="1"/>
      </left>
      <right/>
      <top style="thin">
        <color auto="1"/>
      </top>
      <bottom/>
      <diagonal/>
    </border>
    <border>
      <left style="thick">
        <color auto="1"/>
      </left>
      <right style="thick">
        <color auto="1"/>
      </right>
      <top style="thick">
        <color auto="1"/>
      </top>
      <bottom style="thick">
        <color auto="1"/>
      </bottom>
      <diagonal/>
    </border>
    <border>
      <left style="thin">
        <color auto="1"/>
      </left>
      <right style="thin">
        <color auto="1"/>
      </right>
      <top/>
      <bottom style="thin">
        <color auto="1"/>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n">
        <color auto="1"/>
      </bottom>
      <diagonal/>
    </border>
    <border>
      <left style="thick">
        <color auto="1"/>
      </left>
      <right style="thick">
        <color auto="1"/>
      </right>
      <top style="thin">
        <color auto="1"/>
      </top>
      <bottom style="thick">
        <color auto="1"/>
      </bottom>
      <diagonal/>
    </border>
    <border>
      <left/>
      <right style="thin">
        <color auto="1"/>
      </right>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
      <left style="thick">
        <color auto="1"/>
      </left>
      <right style="thick">
        <color auto="1"/>
      </right>
      <top style="thick">
        <color auto="1"/>
      </top>
      <bottom style="hair">
        <color auto="1"/>
      </bottom>
      <diagonal/>
    </border>
    <border>
      <left style="thick">
        <color auto="1"/>
      </left>
      <right style="thick">
        <color auto="1"/>
      </right>
      <top style="hair">
        <color auto="1"/>
      </top>
      <bottom style="hair">
        <color auto="1"/>
      </bottom>
      <diagonal/>
    </border>
    <border>
      <left style="thick">
        <color auto="1"/>
      </left>
      <right style="thick">
        <color auto="1"/>
      </right>
      <top style="hair">
        <color auto="1"/>
      </top>
      <bottom style="thick">
        <color auto="1"/>
      </bottom>
      <diagonal/>
    </border>
    <border>
      <left/>
      <right/>
      <top style="hair">
        <color auto="1"/>
      </top>
      <bottom style="hair">
        <color auto="1"/>
      </bottom>
      <diagonal/>
    </border>
    <border>
      <left style="thin">
        <color auto="1"/>
      </left>
      <right style="thin">
        <color auto="1"/>
      </right>
      <top/>
      <bottom style="thick">
        <color auto="1"/>
      </bottom>
      <diagonal/>
    </border>
    <border>
      <left/>
      <right/>
      <top style="thin">
        <color auto="1"/>
      </top>
      <bottom/>
      <diagonal/>
    </border>
    <border>
      <left/>
      <right style="thin">
        <color auto="1"/>
      </right>
      <top style="thin">
        <color auto="1"/>
      </top>
      <bottom/>
      <diagonal/>
    </border>
    <border>
      <left style="thin">
        <color auto="1"/>
      </left>
      <right style="thin">
        <color auto="1"/>
      </right>
      <top/>
      <bottom/>
      <diagonal/>
    </border>
    <border>
      <left style="thin">
        <color auto="1"/>
      </left>
      <right style="thick">
        <color auto="1"/>
      </right>
      <top style="thin">
        <color auto="1"/>
      </top>
      <bottom style="thin">
        <color auto="1"/>
      </bottom>
      <diagonal/>
    </border>
    <border>
      <left style="thin">
        <color auto="1"/>
      </left>
      <right style="thick">
        <color auto="1"/>
      </right>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ck">
        <color auto="1"/>
      </left>
      <right/>
      <top style="medium">
        <color auto="1"/>
      </top>
      <bottom/>
      <diagonal/>
    </border>
    <border>
      <left style="thick">
        <color auto="1"/>
      </left>
      <right/>
      <top/>
      <bottom/>
      <diagonal/>
    </border>
    <border>
      <left style="thick">
        <color auto="1"/>
      </left>
      <right/>
      <top/>
      <bottom style="medium">
        <color auto="1"/>
      </bottom>
      <diagonal/>
    </border>
    <border>
      <left style="medium">
        <color auto="1"/>
      </left>
      <right/>
      <top/>
      <bottom style="thick">
        <color auto="1"/>
      </bottom>
      <diagonal/>
    </border>
    <border>
      <left/>
      <right/>
      <top/>
      <bottom style="thick">
        <color auto="1"/>
      </bottom>
      <diagonal/>
    </border>
    <border>
      <left style="medium">
        <color auto="1"/>
      </left>
      <right/>
      <top style="mediumDashed">
        <color rgb="FFC00000"/>
      </top>
      <bottom/>
      <diagonal/>
    </border>
    <border>
      <left/>
      <right/>
      <top style="mediumDashed">
        <color rgb="FFC00000"/>
      </top>
      <bottom/>
      <diagonal/>
    </border>
    <border>
      <left style="mediumDashed">
        <color rgb="FFC00000"/>
      </left>
      <right/>
      <top style="medium">
        <color auto="1"/>
      </top>
      <bottom/>
      <diagonal/>
    </border>
    <border>
      <left style="mediumDashed">
        <color rgb="FFC00000"/>
      </left>
      <right/>
      <top/>
      <bottom/>
      <diagonal/>
    </border>
    <border>
      <left style="mediumDashed">
        <color rgb="FFC00000"/>
      </left>
      <right/>
      <top/>
      <bottom style="medium">
        <color auto="1"/>
      </bottom>
      <diagonal/>
    </border>
    <border>
      <left style="mediumDashed">
        <color rgb="FFC00000"/>
      </left>
      <right/>
      <top/>
      <bottom style="mediumDashed">
        <color rgb="FFC00000"/>
      </bottom>
      <diagonal/>
    </border>
    <border>
      <left/>
      <right/>
      <top/>
      <bottom style="mediumDashed">
        <color rgb="FFC00000"/>
      </bottom>
      <diagonal/>
    </border>
    <border>
      <left/>
      <right/>
      <top/>
      <bottom style="thick">
        <color theme="0" tint="-0.24994659260841701"/>
      </bottom>
      <diagonal/>
    </border>
    <border>
      <left/>
      <right/>
      <top style="thick">
        <color theme="0" tint="-0.14996795556505021"/>
      </top>
      <bottom/>
      <diagonal/>
    </border>
    <border>
      <left style="thin">
        <color auto="1"/>
      </left>
      <right style="thin">
        <color theme="1" tint="0.499984740745262"/>
      </right>
      <top/>
      <bottom/>
      <diagonal/>
    </border>
    <border>
      <left style="thin">
        <color auto="1"/>
      </left>
      <right style="thin">
        <color theme="1" tint="0.499984740745262"/>
      </right>
      <top/>
      <bottom style="thin">
        <color auto="1"/>
      </bottom>
      <diagonal/>
    </border>
    <border>
      <left style="thin">
        <color auto="1"/>
      </left>
      <right style="thin">
        <color theme="1" tint="0.499984740745262"/>
      </right>
      <top style="thin">
        <color auto="1"/>
      </top>
      <bottom/>
      <diagonal/>
    </border>
    <border>
      <left style="thin">
        <color auto="1"/>
      </left>
      <right style="thin">
        <color theme="1" tint="0.499984740745262"/>
      </right>
      <top style="thin">
        <color auto="1"/>
      </top>
      <bottom style="thin">
        <color auto="1"/>
      </bottom>
      <diagonal/>
    </border>
    <border>
      <left/>
      <right style="thick">
        <color indexed="64"/>
      </right>
      <top/>
      <bottom style="thick">
        <color indexed="64"/>
      </bottom>
      <diagonal/>
    </border>
    <border>
      <left style="thick">
        <color indexed="64"/>
      </left>
      <right/>
      <top/>
      <bottom style="thick">
        <color indexed="64"/>
      </bottom>
      <diagonal/>
    </border>
    <border>
      <left/>
      <right style="thick">
        <color indexed="64"/>
      </right>
      <top/>
      <bottom/>
      <diagonal/>
    </border>
    <border>
      <left style="thick">
        <color auto="1"/>
      </left>
      <right/>
      <top style="thick">
        <color auto="1"/>
      </top>
      <bottom/>
      <diagonal/>
    </border>
    <border>
      <left/>
      <right/>
      <top style="thick">
        <color indexed="64"/>
      </top>
      <bottom/>
      <diagonal/>
    </border>
    <border>
      <left/>
      <right style="thick">
        <color auto="1"/>
      </right>
      <top style="thick">
        <color indexed="64"/>
      </top>
      <bottom/>
      <diagonal/>
    </border>
  </borders>
  <cellStyleXfs count="3">
    <xf numFmtId="0" fontId="0" fillId="0" borderId="0">
      <alignment vertical="center"/>
    </xf>
    <xf numFmtId="38" fontId="2" fillId="0" borderId="0" applyFont="0" applyFill="0" applyBorder="0" applyAlignment="0" applyProtection="0">
      <alignment vertical="center"/>
    </xf>
    <xf numFmtId="0" fontId="36" fillId="0" borderId="0" applyNumberFormat="0" applyFill="0" applyBorder="0" applyAlignment="0" applyProtection="0">
      <alignment vertical="center"/>
    </xf>
  </cellStyleXfs>
  <cellXfs count="247">
    <xf numFmtId="0" fontId="0" fillId="0" borderId="0" xfId="0">
      <alignment vertical="center"/>
    </xf>
    <xf numFmtId="14" fontId="0" fillId="0" borderId="0" xfId="0" applyNumberFormat="1">
      <alignment vertical="center"/>
    </xf>
    <xf numFmtId="0" fontId="3" fillId="0" borderId="0" xfId="0" applyFont="1">
      <alignment vertical="center"/>
    </xf>
    <xf numFmtId="14" fontId="3" fillId="0" borderId="0" xfId="0" applyNumberFormat="1" applyFont="1">
      <alignment vertical="center"/>
    </xf>
    <xf numFmtId="0" fontId="3" fillId="0" borderId="7" xfId="0" applyFont="1" applyBorder="1">
      <alignment vertical="center"/>
    </xf>
    <xf numFmtId="0" fontId="3" fillId="0" borderId="4" xfId="0" applyFont="1" applyBorder="1">
      <alignment vertical="center"/>
    </xf>
    <xf numFmtId="0" fontId="3" fillId="0" borderId="13" xfId="0" applyFont="1" applyBorder="1">
      <alignment vertical="center"/>
    </xf>
    <xf numFmtId="0" fontId="3" fillId="0" borderId="0" xfId="0" applyFont="1" applyAlignment="1">
      <alignment horizontal="left" vertical="center"/>
    </xf>
    <xf numFmtId="0" fontId="3" fillId="0" borderId="17" xfId="0" applyFont="1" applyBorder="1">
      <alignment vertical="center"/>
    </xf>
    <xf numFmtId="0" fontId="4" fillId="2" borderId="13" xfId="0" applyFont="1" applyFill="1" applyBorder="1" applyAlignment="1">
      <alignment horizontal="center" vertical="center"/>
    </xf>
    <xf numFmtId="38" fontId="3" fillId="0" borderId="13" xfId="1" applyFont="1" applyBorder="1">
      <alignment vertical="center"/>
    </xf>
    <xf numFmtId="38" fontId="3" fillId="0" borderId="13" xfId="0" applyNumberFormat="1" applyFont="1" applyBorder="1">
      <alignment vertical="center"/>
    </xf>
    <xf numFmtId="0" fontId="6" fillId="2" borderId="13" xfId="0" applyFont="1" applyFill="1" applyBorder="1" applyAlignment="1">
      <alignment horizontal="center" vertical="center"/>
    </xf>
    <xf numFmtId="40" fontId="3" fillId="0" borderId="13" xfId="1" applyNumberFormat="1" applyFont="1" applyBorder="1">
      <alignment vertical="center"/>
    </xf>
    <xf numFmtId="0" fontId="4" fillId="2" borderId="4" xfId="0" applyFont="1" applyFill="1" applyBorder="1" applyAlignment="1">
      <alignment horizontal="center" vertical="center"/>
    </xf>
    <xf numFmtId="0" fontId="4" fillId="2" borderId="4" xfId="0" applyFont="1" applyFill="1" applyBorder="1" applyAlignment="1">
      <alignment horizontal="center" vertical="center" wrapText="1"/>
    </xf>
    <xf numFmtId="38" fontId="3" fillId="0" borderId="4" xfId="1" applyFont="1" applyBorder="1">
      <alignment vertical="center"/>
    </xf>
    <xf numFmtId="0" fontId="4" fillId="2" borderId="7"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9" xfId="0" applyFont="1" applyFill="1" applyBorder="1" applyAlignment="1">
      <alignment horizontal="center" vertical="center"/>
    </xf>
    <xf numFmtId="38" fontId="3" fillId="0" borderId="9" xfId="1" applyFont="1" applyBorder="1">
      <alignment vertical="center"/>
    </xf>
    <xf numFmtId="0" fontId="3" fillId="0" borderId="25" xfId="0" applyFont="1" applyBorder="1">
      <alignment vertical="center"/>
    </xf>
    <xf numFmtId="0" fontId="3" fillId="0" borderId="27" xfId="0" applyFont="1" applyBorder="1">
      <alignment vertical="center"/>
    </xf>
    <xf numFmtId="0" fontId="3" fillId="0" borderId="0" xfId="0" applyFont="1" applyBorder="1">
      <alignment vertical="center"/>
    </xf>
    <xf numFmtId="9" fontId="3" fillId="0" borderId="0" xfId="0" applyNumberFormat="1" applyFont="1" applyFill="1" applyBorder="1" applyAlignment="1">
      <alignment horizontal="center" vertical="center"/>
    </xf>
    <xf numFmtId="38" fontId="3" fillId="0" borderId="25" xfId="1" applyFont="1" applyBorder="1">
      <alignment vertical="center"/>
    </xf>
    <xf numFmtId="38" fontId="3" fillId="0" borderId="24" xfId="1" applyFont="1" applyBorder="1">
      <alignment vertical="center"/>
    </xf>
    <xf numFmtId="177" fontId="3" fillId="0" borderId="12" xfId="1" applyNumberFormat="1" applyFont="1" applyBorder="1">
      <alignment vertical="center"/>
    </xf>
    <xf numFmtId="177" fontId="3" fillId="0" borderId="13" xfId="0" applyNumberFormat="1" applyFont="1" applyBorder="1">
      <alignment vertical="center"/>
    </xf>
    <xf numFmtId="38" fontId="3" fillId="0" borderId="26" xfId="1" applyFont="1" applyBorder="1">
      <alignment vertical="center"/>
    </xf>
    <xf numFmtId="178" fontId="3" fillId="0" borderId="13" xfId="0" applyNumberFormat="1" applyFont="1" applyBorder="1">
      <alignment vertical="center"/>
    </xf>
    <xf numFmtId="0" fontId="3" fillId="3" borderId="31" xfId="0" applyFont="1" applyFill="1" applyBorder="1">
      <alignment vertical="center"/>
    </xf>
    <xf numFmtId="176" fontId="3" fillId="3" borderId="31" xfId="0" applyNumberFormat="1" applyFont="1" applyFill="1" applyBorder="1">
      <alignment vertical="center"/>
    </xf>
    <xf numFmtId="38" fontId="3" fillId="3" borderId="31" xfId="1" applyFont="1" applyFill="1" applyBorder="1">
      <alignment vertical="center"/>
    </xf>
    <xf numFmtId="40" fontId="3" fillId="0" borderId="17" xfId="1" applyNumberFormat="1" applyFont="1" applyBorder="1">
      <alignment vertical="center"/>
    </xf>
    <xf numFmtId="38" fontId="3" fillId="0" borderId="16" xfId="1" applyFont="1" applyBorder="1">
      <alignment vertical="center"/>
    </xf>
    <xf numFmtId="0" fontId="4" fillId="2" borderId="19" xfId="0" applyFont="1" applyFill="1" applyBorder="1" applyAlignment="1">
      <alignment horizontal="center" vertical="center"/>
    </xf>
    <xf numFmtId="38" fontId="3" fillId="0" borderId="32" xfId="0" applyNumberFormat="1" applyFont="1" applyBorder="1">
      <alignment vertical="center"/>
    </xf>
    <xf numFmtId="38" fontId="3" fillId="3" borderId="33" xfId="1" applyFont="1" applyFill="1" applyBorder="1">
      <alignment vertical="center"/>
    </xf>
    <xf numFmtId="38" fontId="3" fillId="3" borderId="34" xfId="1" applyFont="1" applyFill="1" applyBorder="1">
      <alignment vertical="center"/>
    </xf>
    <xf numFmtId="38" fontId="3" fillId="3" borderId="35" xfId="1" applyFont="1" applyFill="1" applyBorder="1">
      <alignment vertical="center"/>
    </xf>
    <xf numFmtId="38" fontId="3" fillId="0" borderId="16" xfId="1" applyNumberFormat="1" applyFont="1" applyBorder="1">
      <alignment vertical="center"/>
    </xf>
    <xf numFmtId="0" fontId="3" fillId="3" borderId="33" xfId="0" applyFont="1" applyFill="1" applyBorder="1">
      <alignment vertical="center"/>
    </xf>
    <xf numFmtId="38" fontId="3" fillId="3" borderId="33" xfId="1" applyNumberFormat="1" applyFont="1" applyFill="1" applyBorder="1">
      <alignment vertical="center"/>
    </xf>
    <xf numFmtId="0" fontId="3" fillId="3" borderId="34" xfId="0" applyFont="1" applyFill="1" applyBorder="1">
      <alignment vertical="center"/>
    </xf>
    <xf numFmtId="38" fontId="3" fillId="3" borderId="34" xfId="1" applyNumberFormat="1" applyFont="1" applyFill="1" applyBorder="1">
      <alignment vertical="center"/>
    </xf>
    <xf numFmtId="0" fontId="3" fillId="3" borderId="35" xfId="0" applyFont="1" applyFill="1" applyBorder="1">
      <alignment vertical="center"/>
    </xf>
    <xf numFmtId="38" fontId="3" fillId="3" borderId="35" xfId="1" applyNumberFormat="1" applyFont="1" applyFill="1" applyBorder="1">
      <alignment vertical="center"/>
    </xf>
    <xf numFmtId="178" fontId="3" fillId="0" borderId="17" xfId="1" applyNumberFormat="1" applyFont="1" applyBorder="1">
      <alignment vertical="center"/>
    </xf>
    <xf numFmtId="178" fontId="3" fillId="0" borderId="16" xfId="1" applyNumberFormat="1" applyFont="1" applyBorder="1">
      <alignment vertical="center"/>
    </xf>
    <xf numFmtId="10" fontId="3" fillId="3" borderId="33" xfId="1" applyNumberFormat="1" applyFont="1" applyFill="1" applyBorder="1">
      <alignment vertical="center"/>
    </xf>
    <xf numFmtId="10" fontId="3" fillId="3" borderId="34" xfId="1" applyNumberFormat="1" applyFont="1" applyFill="1" applyBorder="1">
      <alignment vertical="center"/>
    </xf>
    <xf numFmtId="10" fontId="3" fillId="3" borderId="35" xfId="1" applyNumberFormat="1" applyFont="1" applyFill="1" applyBorder="1">
      <alignment vertical="center"/>
    </xf>
    <xf numFmtId="0" fontId="4" fillId="2" borderId="20"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22" xfId="0" applyFont="1" applyFill="1" applyBorder="1" applyAlignment="1">
      <alignment horizontal="center" vertical="center" wrapText="1"/>
    </xf>
    <xf numFmtId="0" fontId="3" fillId="0" borderId="37" xfId="0" applyFont="1" applyBorder="1">
      <alignment vertical="center"/>
    </xf>
    <xf numFmtId="0" fontId="3" fillId="0" borderId="38" xfId="0" applyFont="1" applyBorder="1">
      <alignment vertical="center"/>
    </xf>
    <xf numFmtId="38" fontId="3" fillId="0" borderId="38" xfId="1" applyFont="1" applyBorder="1">
      <alignment vertical="center"/>
    </xf>
    <xf numFmtId="0" fontId="3" fillId="3" borderId="39" xfId="0" applyFont="1" applyFill="1" applyBorder="1">
      <alignment vertical="center"/>
    </xf>
    <xf numFmtId="38" fontId="3" fillId="3" borderId="39" xfId="1" applyFont="1" applyFill="1" applyBorder="1">
      <alignment vertical="center"/>
    </xf>
    <xf numFmtId="0" fontId="3" fillId="3" borderId="40" xfId="0" applyFont="1" applyFill="1" applyBorder="1">
      <alignment vertical="center"/>
    </xf>
    <xf numFmtId="38" fontId="3" fillId="3" borderId="40" xfId="1" applyFont="1" applyFill="1" applyBorder="1">
      <alignment vertical="center"/>
    </xf>
    <xf numFmtId="0" fontId="3" fillId="3" borderId="41" xfId="0" applyFont="1" applyFill="1" applyBorder="1">
      <alignment vertical="center"/>
    </xf>
    <xf numFmtId="38" fontId="3" fillId="3" borderId="41" xfId="1" applyFont="1" applyFill="1" applyBorder="1">
      <alignment vertical="center"/>
    </xf>
    <xf numFmtId="38" fontId="3" fillId="0" borderId="42" xfId="1" applyFont="1" applyFill="1" applyBorder="1">
      <alignment vertical="center"/>
    </xf>
    <xf numFmtId="0" fontId="4" fillId="2" borderId="23" xfId="0" applyFont="1" applyFill="1" applyBorder="1" applyAlignment="1">
      <alignment horizontal="center" vertical="center"/>
    </xf>
    <xf numFmtId="0" fontId="3" fillId="0" borderId="15" xfId="0" applyFont="1" applyBorder="1">
      <alignment vertical="center"/>
    </xf>
    <xf numFmtId="38" fontId="3" fillId="0" borderId="10" xfId="1" applyFont="1" applyBorder="1">
      <alignment vertical="center"/>
    </xf>
    <xf numFmtId="0" fontId="3" fillId="3" borderId="31" xfId="0" applyFont="1" applyFill="1" applyBorder="1" applyAlignment="1">
      <alignment horizontal="center" vertical="center"/>
    </xf>
    <xf numFmtId="14" fontId="3" fillId="3" borderId="31" xfId="0" applyNumberFormat="1" applyFont="1" applyFill="1" applyBorder="1" applyAlignment="1">
      <alignment horizontal="center" vertical="center"/>
    </xf>
    <xf numFmtId="9" fontId="3" fillId="3" borderId="31" xfId="0" applyNumberFormat="1" applyFont="1" applyFill="1" applyBorder="1" applyAlignment="1">
      <alignment horizontal="center" vertical="center"/>
    </xf>
    <xf numFmtId="0" fontId="6" fillId="2" borderId="43" xfId="0" applyFont="1" applyFill="1" applyBorder="1" applyAlignment="1">
      <alignment horizontal="center" vertical="center"/>
    </xf>
    <xf numFmtId="0" fontId="6" fillId="2" borderId="46" xfId="0" applyFont="1" applyFill="1" applyBorder="1" applyAlignment="1">
      <alignment horizontal="center" vertical="center"/>
    </xf>
    <xf numFmtId="176" fontId="3" fillId="3" borderId="33" xfId="0" applyNumberFormat="1" applyFont="1" applyFill="1" applyBorder="1">
      <alignment vertical="center"/>
    </xf>
    <xf numFmtId="176" fontId="3" fillId="3" borderId="34" xfId="0" applyNumberFormat="1" applyFont="1" applyFill="1" applyBorder="1">
      <alignment vertical="center"/>
    </xf>
    <xf numFmtId="176" fontId="3" fillId="3" borderId="35" xfId="0" applyNumberFormat="1" applyFont="1" applyFill="1" applyBorder="1">
      <alignment vertical="center"/>
    </xf>
    <xf numFmtId="178" fontId="3" fillId="0" borderId="32" xfId="0" applyNumberFormat="1" applyFont="1" applyBorder="1">
      <alignment vertical="center"/>
    </xf>
    <xf numFmtId="0" fontId="6" fillId="2" borderId="19" xfId="0" applyFont="1" applyFill="1" applyBorder="1" applyAlignment="1">
      <alignment vertical="center"/>
    </xf>
    <xf numFmtId="0" fontId="6" fillId="2" borderId="17" xfId="0" applyFont="1" applyFill="1" applyBorder="1" applyAlignment="1">
      <alignment horizontal="center" vertical="center"/>
    </xf>
    <xf numFmtId="179" fontId="3" fillId="3" borderId="34" xfId="0" applyNumberFormat="1" applyFont="1" applyFill="1" applyBorder="1">
      <alignment vertical="center"/>
    </xf>
    <xf numFmtId="178" fontId="3" fillId="0" borderId="47" xfId="1" applyNumberFormat="1" applyFont="1" applyBorder="1">
      <alignment vertical="center"/>
    </xf>
    <xf numFmtId="178" fontId="3" fillId="0" borderId="48" xfId="1" applyNumberFormat="1" applyFont="1" applyBorder="1">
      <alignment vertical="center"/>
    </xf>
    <xf numFmtId="0" fontId="6" fillId="2" borderId="43" xfId="0" applyFont="1" applyFill="1" applyBorder="1" applyAlignment="1">
      <alignment horizontal="center" vertical="center" wrapText="1"/>
    </xf>
    <xf numFmtId="0" fontId="3" fillId="5" borderId="0" xfId="0" applyFont="1" applyFill="1">
      <alignment vertical="center"/>
    </xf>
    <xf numFmtId="0" fontId="5" fillId="5" borderId="0" xfId="0" applyFont="1" applyFill="1">
      <alignment vertical="center"/>
    </xf>
    <xf numFmtId="0" fontId="3" fillId="5" borderId="52" xfId="0" applyFont="1" applyFill="1" applyBorder="1">
      <alignment vertical="center"/>
    </xf>
    <xf numFmtId="0" fontId="3" fillId="5" borderId="62" xfId="0" applyFont="1" applyFill="1" applyBorder="1">
      <alignment vertical="center"/>
    </xf>
    <xf numFmtId="0" fontId="3" fillId="5" borderId="63" xfId="0" applyFont="1" applyFill="1" applyBorder="1">
      <alignment vertical="center"/>
    </xf>
    <xf numFmtId="0" fontId="3" fillId="5" borderId="57" xfId="0" applyFont="1" applyFill="1" applyBorder="1">
      <alignment vertical="center"/>
    </xf>
    <xf numFmtId="0" fontId="3" fillId="5" borderId="58" xfId="0" applyFont="1" applyFill="1" applyBorder="1">
      <alignment vertical="center"/>
    </xf>
    <xf numFmtId="0" fontId="3" fillId="5" borderId="59" xfId="0" applyFont="1" applyFill="1" applyBorder="1">
      <alignment vertical="center"/>
    </xf>
    <xf numFmtId="0" fontId="3" fillId="5" borderId="60" xfId="0" applyFont="1" applyFill="1" applyBorder="1">
      <alignment vertical="center"/>
    </xf>
    <xf numFmtId="0" fontId="3" fillId="5" borderId="61" xfId="0" applyFont="1" applyFill="1" applyBorder="1">
      <alignment vertical="center"/>
    </xf>
    <xf numFmtId="0" fontId="3" fillId="5" borderId="64" xfId="0" applyFont="1" applyFill="1" applyBorder="1">
      <alignment vertical="center"/>
    </xf>
    <xf numFmtId="0" fontId="12" fillId="5" borderId="65" xfId="0" applyFont="1" applyFill="1" applyBorder="1">
      <alignment vertical="center"/>
    </xf>
    <xf numFmtId="0" fontId="3" fillId="5" borderId="66" xfId="0" applyFont="1" applyFill="1" applyBorder="1">
      <alignment vertical="center"/>
    </xf>
    <xf numFmtId="0" fontId="3" fillId="5" borderId="64" xfId="0" applyFont="1" applyFill="1" applyBorder="1" applyAlignment="1">
      <alignment horizontal="center" vertical="center"/>
    </xf>
    <xf numFmtId="0" fontId="3" fillId="5" borderId="0" xfId="0" applyFont="1" applyFill="1" applyAlignment="1">
      <alignment horizontal="left" vertical="center"/>
    </xf>
    <xf numFmtId="0" fontId="3" fillId="5" borderId="67" xfId="0" applyFont="1" applyFill="1" applyBorder="1">
      <alignment vertical="center"/>
    </xf>
    <xf numFmtId="0" fontId="3" fillId="5" borderId="68" xfId="0" applyFont="1" applyFill="1" applyBorder="1">
      <alignment vertical="center"/>
    </xf>
    <xf numFmtId="0" fontId="14" fillId="5" borderId="0" xfId="0" applyFont="1" applyFill="1">
      <alignment vertical="center"/>
    </xf>
    <xf numFmtId="176" fontId="3" fillId="0" borderId="34" xfId="0" applyNumberFormat="1" applyFont="1" applyFill="1" applyBorder="1">
      <alignment vertical="center"/>
    </xf>
    <xf numFmtId="179" fontId="3" fillId="3" borderId="33" xfId="0" applyNumberFormat="1" applyFont="1" applyFill="1" applyBorder="1">
      <alignment vertical="center"/>
    </xf>
    <xf numFmtId="179" fontId="3" fillId="3" borderId="35" xfId="0" applyNumberFormat="1" applyFont="1" applyFill="1" applyBorder="1">
      <alignment vertical="center"/>
    </xf>
    <xf numFmtId="0" fontId="6" fillId="2" borderId="16" xfId="0" applyFont="1" applyFill="1" applyBorder="1" applyAlignment="1">
      <alignment horizontal="center" vertical="center"/>
    </xf>
    <xf numFmtId="0" fontId="6" fillId="2" borderId="30" xfId="0" applyFont="1" applyFill="1" applyBorder="1" applyAlignment="1">
      <alignment horizontal="center" vertical="center"/>
    </xf>
    <xf numFmtId="0" fontId="6" fillId="3" borderId="31" xfId="0" applyFont="1" applyFill="1" applyBorder="1" applyAlignment="1">
      <alignment horizontal="center" vertical="center"/>
    </xf>
    <xf numFmtId="0" fontId="19" fillId="5" borderId="0" xfId="0" applyFont="1" applyFill="1">
      <alignment vertical="center"/>
    </xf>
    <xf numFmtId="0" fontId="21" fillId="5" borderId="0" xfId="0" applyFont="1" applyFill="1">
      <alignment vertical="center"/>
    </xf>
    <xf numFmtId="0" fontId="22" fillId="5" borderId="0" xfId="0" applyFont="1" applyFill="1">
      <alignment vertical="center"/>
    </xf>
    <xf numFmtId="0" fontId="23" fillId="5" borderId="0" xfId="0" applyFont="1" applyFill="1">
      <alignment vertical="center"/>
    </xf>
    <xf numFmtId="0" fontId="3" fillId="5" borderId="0" xfId="0" applyFont="1" applyFill="1" applyAlignment="1">
      <alignment vertical="top"/>
    </xf>
    <xf numFmtId="0" fontId="3" fillId="0" borderId="0" xfId="0" applyFont="1" applyAlignment="1">
      <alignment vertical="top"/>
    </xf>
    <xf numFmtId="0" fontId="12" fillId="5" borderId="0" xfId="0" applyFont="1" applyFill="1">
      <alignment vertical="center"/>
    </xf>
    <xf numFmtId="0" fontId="3" fillId="5" borderId="0" xfId="0" applyFont="1" applyFill="1" applyAlignment="1">
      <alignment horizontal="center" vertical="center"/>
    </xf>
    <xf numFmtId="0" fontId="5" fillId="0" borderId="0" xfId="0" applyFont="1" applyAlignment="1">
      <alignment vertical="top"/>
    </xf>
    <xf numFmtId="0" fontId="12" fillId="4" borderId="0" xfId="0" applyFont="1" applyFill="1">
      <alignment vertical="center"/>
    </xf>
    <xf numFmtId="0" fontId="28" fillId="5" borderId="0" xfId="0" applyFont="1" applyFill="1">
      <alignment vertical="center"/>
    </xf>
    <xf numFmtId="0" fontId="30" fillId="5" borderId="0" xfId="0" applyFont="1" applyFill="1" applyAlignment="1">
      <alignment horizontal="center" vertical="center"/>
    </xf>
    <xf numFmtId="0" fontId="21" fillId="5" borderId="0" xfId="0" applyFont="1" applyFill="1" applyBorder="1">
      <alignment vertical="center"/>
    </xf>
    <xf numFmtId="0" fontId="3" fillId="5" borderId="0" xfId="0" applyFont="1" applyFill="1" applyBorder="1">
      <alignment vertical="center"/>
    </xf>
    <xf numFmtId="0" fontId="31" fillId="5" borderId="0" xfId="0" applyFont="1" applyFill="1">
      <alignment vertical="center"/>
    </xf>
    <xf numFmtId="0" fontId="31" fillId="5" borderId="0" xfId="0" applyFont="1" applyFill="1" applyAlignment="1">
      <alignment vertical="top"/>
    </xf>
    <xf numFmtId="0" fontId="27" fillId="5" borderId="69" xfId="0" applyFont="1" applyFill="1" applyBorder="1">
      <alignment vertical="center"/>
    </xf>
    <xf numFmtId="0" fontId="3" fillId="5" borderId="69" xfId="0" applyFont="1" applyFill="1" applyBorder="1">
      <alignment vertical="center"/>
    </xf>
    <xf numFmtId="0" fontId="21" fillId="5" borderId="70" xfId="0" applyFont="1" applyFill="1" applyBorder="1">
      <alignment vertical="center"/>
    </xf>
    <xf numFmtId="0" fontId="3" fillId="5" borderId="70" xfId="0" applyFont="1" applyFill="1" applyBorder="1">
      <alignment vertical="center"/>
    </xf>
    <xf numFmtId="0" fontId="22" fillId="5" borderId="70" xfId="0" applyFont="1" applyFill="1" applyBorder="1">
      <alignment vertical="center"/>
    </xf>
    <xf numFmtId="0" fontId="24" fillId="5" borderId="0" xfId="0" applyFont="1" applyFill="1">
      <alignment vertical="center"/>
    </xf>
    <xf numFmtId="0" fontId="3" fillId="5" borderId="0" xfId="0" applyFont="1" applyFill="1" applyAlignment="1">
      <alignment horizontal="left" vertical="center" wrapText="1"/>
    </xf>
    <xf numFmtId="0" fontId="3" fillId="0" borderId="0" xfId="0" applyFont="1" applyAlignment="1"/>
    <xf numFmtId="0" fontId="5" fillId="5" borderId="0" xfId="0" applyFont="1" applyFill="1" applyAlignment="1">
      <alignment vertical="top"/>
    </xf>
    <xf numFmtId="0" fontId="3" fillId="5" borderId="16" xfId="0" applyFont="1" applyFill="1" applyBorder="1">
      <alignment vertical="center"/>
    </xf>
    <xf numFmtId="0" fontId="14" fillId="7" borderId="0" xfId="0" applyFont="1" applyFill="1" applyBorder="1">
      <alignment vertical="center"/>
    </xf>
    <xf numFmtId="0" fontId="3" fillId="7" borderId="0" xfId="0" applyFont="1" applyFill="1" applyBorder="1">
      <alignment vertical="center"/>
    </xf>
    <xf numFmtId="0" fontId="3" fillId="7" borderId="0" xfId="0" applyFont="1" applyFill="1">
      <alignment vertical="center"/>
    </xf>
    <xf numFmtId="0" fontId="3" fillId="7" borderId="0" xfId="0" applyFont="1" applyFill="1" applyBorder="1" applyAlignment="1">
      <alignment vertical="top"/>
    </xf>
    <xf numFmtId="0" fontId="3" fillId="7" borderId="0" xfId="0" applyFont="1" applyFill="1" applyAlignment="1">
      <alignment vertical="top"/>
    </xf>
    <xf numFmtId="0" fontId="3" fillId="5" borderId="71" xfId="0" applyFont="1" applyFill="1" applyBorder="1">
      <alignment vertical="center"/>
    </xf>
    <xf numFmtId="0" fontId="3" fillId="5" borderId="72" xfId="0" applyFont="1" applyFill="1" applyBorder="1">
      <alignment vertical="center"/>
    </xf>
    <xf numFmtId="38" fontId="3" fillId="5" borderId="73" xfId="1" applyFont="1" applyFill="1" applyBorder="1">
      <alignment vertical="center"/>
    </xf>
    <xf numFmtId="10" fontId="3" fillId="5" borderId="74" xfId="0" applyNumberFormat="1" applyFont="1" applyFill="1" applyBorder="1">
      <alignment vertical="center"/>
    </xf>
    <xf numFmtId="38" fontId="3" fillId="5" borderId="74" xfId="1" applyFont="1" applyFill="1" applyBorder="1">
      <alignment vertical="center"/>
    </xf>
    <xf numFmtId="38" fontId="3" fillId="5" borderId="71" xfId="1" applyFont="1" applyFill="1" applyBorder="1">
      <alignment vertical="center"/>
    </xf>
    <xf numFmtId="38" fontId="3" fillId="5" borderId="72" xfId="1" applyFont="1" applyFill="1" applyBorder="1">
      <alignment vertical="center"/>
    </xf>
    <xf numFmtId="0" fontId="3" fillId="7" borderId="0" xfId="0" applyFont="1" applyFill="1" applyAlignment="1">
      <alignment horizontal="right" vertical="center"/>
    </xf>
    <xf numFmtId="0" fontId="3" fillId="7" borderId="0" xfId="0" applyFont="1" applyFill="1" applyAlignment="1">
      <alignment horizontal="center" vertical="center"/>
    </xf>
    <xf numFmtId="0" fontId="24" fillId="7" borderId="0" xfId="0" applyFont="1" applyFill="1">
      <alignment vertical="center"/>
    </xf>
    <xf numFmtId="0" fontId="3" fillId="7" borderId="0" xfId="0" applyFont="1" applyFill="1" applyBorder="1" applyAlignment="1">
      <alignment horizontal="left" vertical="center"/>
    </xf>
    <xf numFmtId="0" fontId="6" fillId="7" borderId="0" xfId="0" applyFont="1" applyFill="1">
      <alignment vertical="center"/>
    </xf>
    <xf numFmtId="0" fontId="3" fillId="7" borderId="0" xfId="0" applyFont="1" applyFill="1" applyBorder="1" applyAlignment="1">
      <alignment horizontal="center" vertical="center"/>
    </xf>
    <xf numFmtId="0" fontId="36" fillId="7" borderId="0" xfId="2" applyFill="1">
      <alignment vertical="center"/>
    </xf>
    <xf numFmtId="0" fontId="37" fillId="7" borderId="0" xfId="2" applyFont="1" applyFill="1">
      <alignment vertical="center"/>
    </xf>
    <xf numFmtId="0" fontId="3" fillId="0" borderId="0" xfId="0" applyFont="1" applyFill="1">
      <alignment vertical="center"/>
    </xf>
    <xf numFmtId="0" fontId="38" fillId="0" borderId="0" xfId="0" applyFont="1">
      <alignment vertical="center"/>
    </xf>
    <xf numFmtId="0" fontId="4" fillId="7" borderId="0" xfId="0" applyFont="1" applyFill="1">
      <alignment vertical="center"/>
    </xf>
    <xf numFmtId="0" fontId="38" fillId="7" borderId="0" xfId="0" applyFont="1" applyFill="1">
      <alignment vertical="center"/>
    </xf>
    <xf numFmtId="0" fontId="3" fillId="7" borderId="0" xfId="0" applyFont="1" applyFill="1" applyAlignment="1">
      <alignment horizontal="left" vertical="center"/>
    </xf>
    <xf numFmtId="0" fontId="0" fillId="7" borderId="0" xfId="0" applyFill="1" applyAlignment="1">
      <alignment horizontal="left" vertical="center"/>
    </xf>
    <xf numFmtId="9" fontId="3" fillId="0" borderId="13" xfId="1" applyNumberFormat="1" applyFont="1" applyFill="1" applyBorder="1">
      <alignment vertical="center"/>
    </xf>
    <xf numFmtId="0" fontId="4" fillId="5" borderId="0" xfId="0" applyFont="1" applyFill="1">
      <alignment vertical="center"/>
    </xf>
    <xf numFmtId="0" fontId="38" fillId="5" borderId="0" xfId="0" applyFont="1" applyFill="1">
      <alignment vertical="center"/>
    </xf>
    <xf numFmtId="0" fontId="6" fillId="5" borderId="0" xfId="0" applyFont="1" applyFill="1">
      <alignment vertical="center"/>
    </xf>
    <xf numFmtId="0" fontId="3" fillId="5" borderId="0" xfId="0" applyFont="1" applyFill="1" applyBorder="1" applyAlignment="1">
      <alignment horizontal="left" vertical="center"/>
    </xf>
    <xf numFmtId="0" fontId="3" fillId="5" borderId="0" xfId="0" applyFont="1" applyFill="1" applyBorder="1" applyAlignment="1">
      <alignment horizontal="center" vertical="center"/>
    </xf>
    <xf numFmtId="0" fontId="37" fillId="5" borderId="0" xfId="2" applyFont="1" applyFill="1">
      <alignment vertical="center"/>
    </xf>
    <xf numFmtId="181" fontId="3" fillId="5" borderId="0" xfId="0" applyNumberFormat="1" applyFont="1" applyFill="1">
      <alignment vertical="center"/>
    </xf>
    <xf numFmtId="0" fontId="0" fillId="5" borderId="0" xfId="0" applyFill="1" applyAlignment="1">
      <alignment horizontal="left" vertical="center"/>
    </xf>
    <xf numFmtId="0" fontId="4" fillId="2" borderId="17" xfId="0" applyFont="1" applyFill="1" applyBorder="1" applyAlignment="1">
      <alignment horizontal="center" vertical="center"/>
    </xf>
    <xf numFmtId="0" fontId="4" fillId="2" borderId="16" xfId="0" applyFont="1" applyFill="1" applyBorder="1" applyAlignment="1">
      <alignment horizontal="center" vertical="center" wrapText="1"/>
    </xf>
    <xf numFmtId="38" fontId="3" fillId="0" borderId="32" xfId="1" applyFont="1" applyBorder="1">
      <alignment vertical="center"/>
    </xf>
    <xf numFmtId="0" fontId="4" fillId="9" borderId="31" xfId="0" applyFont="1" applyFill="1" applyBorder="1" applyAlignment="1">
      <alignment horizontal="center" vertical="center"/>
    </xf>
    <xf numFmtId="0" fontId="0" fillId="0" borderId="0" xfId="0" applyAlignment="1">
      <alignment vertical="center"/>
    </xf>
    <xf numFmtId="9" fontId="0" fillId="0" borderId="0" xfId="0" applyNumberFormat="1">
      <alignment vertical="center"/>
    </xf>
    <xf numFmtId="10" fontId="0" fillId="0" borderId="0" xfId="0" applyNumberFormat="1">
      <alignment vertical="center"/>
    </xf>
    <xf numFmtId="183" fontId="0" fillId="0" borderId="0" xfId="0" applyNumberFormat="1">
      <alignment vertical="center"/>
    </xf>
    <xf numFmtId="180" fontId="41" fillId="5" borderId="0" xfId="0" applyNumberFormat="1" applyFont="1" applyFill="1">
      <alignment vertical="center"/>
    </xf>
    <xf numFmtId="182" fontId="41" fillId="5" borderId="0" xfId="0" applyNumberFormat="1" applyFont="1" applyFill="1">
      <alignment vertical="center"/>
    </xf>
    <xf numFmtId="0" fontId="41" fillId="5" borderId="0" xfId="0" applyFont="1" applyFill="1">
      <alignment vertical="center"/>
    </xf>
    <xf numFmtId="9" fontId="41" fillId="5" borderId="0" xfId="0" applyNumberFormat="1" applyFont="1" applyFill="1">
      <alignment vertical="center"/>
    </xf>
    <xf numFmtId="0" fontId="41" fillId="5" borderId="0" xfId="0" applyFont="1" applyFill="1" applyAlignment="1">
      <alignment vertical="top"/>
    </xf>
    <xf numFmtId="0" fontId="41" fillId="0" borderId="0" xfId="0" applyFont="1">
      <alignment vertical="center"/>
    </xf>
    <xf numFmtId="0" fontId="30" fillId="6" borderId="0" xfId="0" applyFont="1" applyFill="1" applyAlignment="1">
      <alignment horizontal="center" vertical="center"/>
    </xf>
    <xf numFmtId="0" fontId="3" fillId="7" borderId="0" xfId="0" applyFont="1" applyFill="1" applyBorder="1" applyAlignment="1">
      <alignment horizontal="right"/>
    </xf>
    <xf numFmtId="0" fontId="3" fillId="7" borderId="49" xfId="0" applyFont="1" applyFill="1" applyBorder="1" applyAlignment="1">
      <alignment horizontal="left" vertical="center" wrapText="1"/>
    </xf>
    <xf numFmtId="0" fontId="3" fillId="7" borderId="50" xfId="0" applyFont="1" applyFill="1" applyBorder="1" applyAlignment="1">
      <alignment horizontal="left" vertical="center" wrapText="1"/>
    </xf>
    <xf numFmtId="0" fontId="3" fillId="7" borderId="51" xfId="0" applyFont="1" applyFill="1" applyBorder="1" applyAlignment="1">
      <alignment horizontal="left" vertical="center" wrapText="1"/>
    </xf>
    <xf numFmtId="0" fontId="3" fillId="7" borderId="52" xfId="0" applyFont="1" applyFill="1" applyBorder="1" applyAlignment="1">
      <alignment horizontal="left" vertical="center" wrapText="1"/>
    </xf>
    <xf numFmtId="0" fontId="3" fillId="7" borderId="0" xfId="0" applyFont="1" applyFill="1" applyAlignment="1">
      <alignment horizontal="left" vertical="center" wrapText="1"/>
    </xf>
    <xf numFmtId="0" fontId="3" fillId="7" borderId="53" xfId="0" applyFont="1" applyFill="1" applyBorder="1" applyAlignment="1">
      <alignment horizontal="left" vertical="center" wrapText="1"/>
    </xf>
    <xf numFmtId="0" fontId="3" fillId="7" borderId="54" xfId="0" applyFont="1" applyFill="1" applyBorder="1" applyAlignment="1">
      <alignment horizontal="left" vertical="center" wrapText="1"/>
    </xf>
    <xf numFmtId="0" fontId="3" fillId="7" borderId="55" xfId="0" applyFont="1" applyFill="1" applyBorder="1" applyAlignment="1">
      <alignment horizontal="left" vertical="center" wrapText="1"/>
    </xf>
    <xf numFmtId="0" fontId="3" fillId="7" borderId="56" xfId="0" applyFont="1" applyFill="1" applyBorder="1" applyAlignment="1">
      <alignment horizontal="left" vertical="center" wrapText="1"/>
    </xf>
    <xf numFmtId="0" fontId="3" fillId="5" borderId="0" xfId="0" applyFont="1" applyFill="1" applyAlignment="1">
      <alignment horizontal="left" vertical="center" wrapText="1"/>
    </xf>
    <xf numFmtId="0" fontId="6" fillId="5" borderId="0" xfId="0" applyFont="1" applyFill="1" applyAlignment="1">
      <alignment horizontal="left" vertical="center" wrapText="1"/>
    </xf>
    <xf numFmtId="0" fontId="3" fillId="0" borderId="28" xfId="0" applyFont="1" applyBorder="1" applyAlignment="1">
      <alignment horizontal="center" vertical="center"/>
    </xf>
    <xf numFmtId="0" fontId="3" fillId="0" borderId="36" xfId="0" applyFont="1" applyBorder="1" applyAlignment="1">
      <alignment horizontal="center" vertical="center"/>
    </xf>
    <xf numFmtId="0" fontId="4" fillId="2" borderId="11" xfId="0" applyFont="1" applyFill="1" applyBorder="1" applyAlignment="1">
      <alignment horizontal="center" vertical="center"/>
    </xf>
    <xf numFmtId="0" fontId="4" fillId="2" borderId="12" xfId="0" applyFont="1" applyFill="1" applyBorder="1" applyAlignment="1">
      <alignment horizontal="center" vertical="center"/>
    </xf>
    <xf numFmtId="0" fontId="7" fillId="2" borderId="11" xfId="0" applyFont="1" applyFill="1" applyBorder="1" applyAlignment="1">
      <alignment horizontal="center" vertical="center"/>
    </xf>
    <xf numFmtId="0" fontId="7" fillId="2" borderId="12" xfId="0" applyFont="1" applyFill="1" applyBorder="1" applyAlignment="1">
      <alignment horizontal="center" vertical="center"/>
    </xf>
    <xf numFmtId="0" fontId="4" fillId="2" borderId="1" xfId="0" applyFont="1" applyFill="1" applyBorder="1" applyAlignment="1">
      <alignment horizontal="center" vertical="center"/>
    </xf>
    <xf numFmtId="0" fontId="4" fillId="2" borderId="20" xfId="0" applyFont="1" applyFill="1" applyBorder="1" applyAlignment="1">
      <alignment horizontal="center" vertical="center"/>
    </xf>
    <xf numFmtId="0" fontId="4" fillId="2" borderId="8" xfId="0" applyFont="1" applyFill="1" applyBorder="1" applyAlignment="1">
      <alignment horizontal="center" vertical="center"/>
    </xf>
    <xf numFmtId="0" fontId="4" fillId="2" borderId="21" xfId="0" applyFont="1" applyFill="1" applyBorder="1" applyAlignment="1">
      <alignment horizontal="center" vertical="center"/>
    </xf>
    <xf numFmtId="0" fontId="34" fillId="2" borderId="1" xfId="0" applyFont="1" applyFill="1" applyBorder="1" applyAlignment="1" applyProtection="1">
      <alignment horizontal="center" vertical="center"/>
      <protection hidden="1"/>
    </xf>
    <xf numFmtId="0" fontId="34" fillId="2" borderId="2" xfId="0" applyFont="1" applyFill="1" applyBorder="1" applyAlignment="1" applyProtection="1">
      <alignment horizontal="center" vertical="center"/>
      <protection hidden="1"/>
    </xf>
    <xf numFmtId="0" fontId="34" fillId="2" borderId="3" xfId="0" applyFont="1" applyFill="1" applyBorder="1" applyAlignment="1" applyProtection="1">
      <alignment horizontal="center" vertical="center"/>
      <protection hidden="1"/>
    </xf>
    <xf numFmtId="0" fontId="34" fillId="2" borderId="6" xfId="0" applyFont="1" applyFill="1" applyBorder="1" applyAlignment="1" applyProtection="1">
      <alignment horizontal="center" vertical="center"/>
      <protection hidden="1"/>
    </xf>
    <xf numFmtId="0" fontId="34" fillId="2" borderId="8" xfId="0" applyFont="1" applyFill="1" applyBorder="1" applyAlignment="1" applyProtection="1">
      <alignment horizontal="center" vertical="center"/>
      <protection hidden="1"/>
    </xf>
    <xf numFmtId="0" fontId="5" fillId="2" borderId="6"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8" xfId="0" applyFont="1" applyFill="1" applyBorder="1" applyAlignment="1">
      <alignment horizontal="center" vertical="center"/>
    </xf>
    <xf numFmtId="0" fontId="6" fillId="2" borderId="17" xfId="0" applyFont="1" applyFill="1" applyBorder="1" applyAlignment="1">
      <alignment horizontal="center" vertical="center"/>
    </xf>
    <xf numFmtId="0" fontId="6" fillId="2" borderId="18" xfId="0" applyFont="1" applyFill="1" applyBorder="1" applyAlignment="1">
      <alignment horizontal="center" vertical="center"/>
    </xf>
    <xf numFmtId="0" fontId="6" fillId="2" borderId="16" xfId="0" applyFont="1" applyFill="1" applyBorder="1" applyAlignment="1">
      <alignment horizontal="center" vertical="center"/>
    </xf>
    <xf numFmtId="0" fontId="6" fillId="2" borderId="44" xfId="0" applyFont="1" applyFill="1" applyBorder="1" applyAlignment="1">
      <alignment horizontal="center" vertical="center"/>
    </xf>
    <xf numFmtId="0" fontId="6" fillId="2" borderId="45" xfId="0" applyFont="1" applyFill="1" applyBorder="1" applyAlignment="1">
      <alignment horizontal="center" vertical="center"/>
    </xf>
    <xf numFmtId="0" fontId="3" fillId="0" borderId="14" xfId="0" applyFont="1" applyBorder="1" applyAlignment="1">
      <alignment horizontal="center" vertical="center"/>
    </xf>
    <xf numFmtId="0" fontId="6" fillId="2" borderId="13" xfId="0" applyFont="1" applyFill="1" applyBorder="1" applyAlignment="1">
      <alignment horizontal="center" vertical="center"/>
    </xf>
    <xf numFmtId="0" fontId="6" fillId="2" borderId="19" xfId="0" applyFont="1" applyFill="1" applyBorder="1" applyAlignment="1">
      <alignment horizontal="center" vertical="center"/>
    </xf>
    <xf numFmtId="0" fontId="3" fillId="7" borderId="13" xfId="0" applyFont="1" applyFill="1" applyBorder="1" applyAlignment="1">
      <alignment horizontal="center" vertical="center"/>
    </xf>
    <xf numFmtId="0" fontId="3" fillId="7" borderId="0" xfId="0" applyFont="1" applyFill="1" applyAlignment="1">
      <alignment horizontal="left" vertical="center"/>
    </xf>
    <xf numFmtId="0" fontId="0" fillId="7" borderId="0" xfId="0" applyFill="1" applyAlignment="1">
      <alignment horizontal="left" vertical="center"/>
    </xf>
    <xf numFmtId="0" fontId="3" fillId="7" borderId="13" xfId="0" applyFont="1" applyFill="1" applyBorder="1" applyAlignment="1">
      <alignment horizontal="left" vertical="center"/>
    </xf>
    <xf numFmtId="0" fontId="39" fillId="9" borderId="79" xfId="0" applyNumberFormat="1" applyFont="1" applyFill="1" applyBorder="1" applyAlignment="1">
      <alignment horizontal="center" vertical="center"/>
    </xf>
    <xf numFmtId="0" fontId="39" fillId="9" borderId="0" xfId="0" applyNumberFormat="1" applyFont="1" applyFill="1" applyBorder="1" applyAlignment="1">
      <alignment horizontal="center" vertical="center"/>
    </xf>
    <xf numFmtId="0" fontId="39" fillId="9" borderId="61" xfId="0" applyNumberFormat="1" applyFont="1" applyFill="1" applyBorder="1" applyAlignment="1">
      <alignment horizontal="center" vertical="center"/>
    </xf>
    <xf numFmtId="0" fontId="39" fillId="9" borderId="80" xfId="0" applyNumberFormat="1" applyFont="1" applyFill="1" applyBorder="1" applyAlignment="1">
      <alignment horizontal="center" vertical="center"/>
    </xf>
    <xf numFmtId="0" fontId="39" fillId="9" borderId="77" xfId="0" applyNumberFormat="1" applyFont="1" applyFill="1" applyBorder="1" applyAlignment="1">
      <alignment horizontal="center" vertical="center"/>
    </xf>
    <xf numFmtId="0" fontId="39" fillId="9" borderId="75" xfId="0" applyNumberFormat="1" applyFont="1" applyFill="1" applyBorder="1" applyAlignment="1">
      <alignment horizontal="center" vertical="center"/>
    </xf>
    <xf numFmtId="0" fontId="40" fillId="8" borderId="31" xfId="0" applyFont="1" applyFill="1" applyBorder="1" applyAlignment="1">
      <alignment horizontal="center" vertical="center"/>
    </xf>
    <xf numFmtId="0" fontId="39" fillId="9" borderId="31" xfId="0" applyFont="1" applyFill="1" applyBorder="1" applyAlignment="1">
      <alignment horizontal="center" vertical="center"/>
    </xf>
    <xf numFmtId="0" fontId="39" fillId="9" borderId="78" xfId="0" applyNumberFormat="1" applyFont="1" applyFill="1" applyBorder="1" applyAlignment="1">
      <alignment horizontal="center" vertical="center"/>
    </xf>
    <xf numFmtId="0" fontId="39" fillId="9" borderId="58" xfId="0" applyNumberFormat="1" applyFont="1" applyFill="1" applyBorder="1" applyAlignment="1">
      <alignment horizontal="center" vertical="center"/>
    </xf>
    <xf numFmtId="0" fontId="39" fillId="9" borderId="76" xfId="0" applyNumberFormat="1" applyFont="1" applyFill="1" applyBorder="1" applyAlignment="1">
      <alignment horizontal="center" vertical="center"/>
    </xf>
    <xf numFmtId="0" fontId="3" fillId="5" borderId="13" xfId="0" applyFont="1" applyFill="1" applyBorder="1" applyAlignment="1">
      <alignment horizontal="left" vertical="center"/>
    </xf>
    <xf numFmtId="0" fontId="3" fillId="5" borderId="17" xfId="0" applyFont="1" applyFill="1" applyBorder="1" applyAlignment="1">
      <alignment horizontal="left" vertical="center"/>
    </xf>
    <xf numFmtId="0" fontId="3" fillId="5" borderId="29" xfId="0" applyFont="1" applyFill="1" applyBorder="1" applyAlignment="1">
      <alignment horizontal="left" vertical="center" wrapText="1"/>
    </xf>
    <xf numFmtId="0" fontId="3" fillId="5" borderId="0" xfId="0" applyFont="1" applyFill="1" applyBorder="1" applyAlignment="1">
      <alignment horizontal="left" vertical="center" wrapText="1"/>
    </xf>
    <xf numFmtId="0" fontId="3" fillId="0" borderId="17" xfId="0" applyFont="1" applyBorder="1" applyAlignment="1">
      <alignment horizontal="center" vertical="center"/>
    </xf>
    <xf numFmtId="0" fontId="3" fillId="0" borderId="18" xfId="0" applyFont="1" applyBorder="1" applyAlignment="1">
      <alignment horizontal="center" vertical="center"/>
    </xf>
    <xf numFmtId="0" fontId="3" fillId="0" borderId="16" xfId="0" applyFont="1" applyBorder="1" applyAlignment="1">
      <alignment horizontal="center" vertical="center"/>
    </xf>
    <xf numFmtId="0" fontId="3" fillId="5" borderId="13" xfId="0" applyFont="1" applyFill="1" applyBorder="1" applyAlignment="1">
      <alignment horizontal="left" vertical="center" wrapText="1"/>
    </xf>
    <xf numFmtId="0" fontId="3" fillId="5" borderId="17" xfId="0" applyFont="1" applyFill="1" applyBorder="1" applyAlignment="1">
      <alignment horizontal="left" vertical="center" wrapText="1"/>
    </xf>
    <xf numFmtId="0" fontId="0" fillId="0" borderId="0" xfId="0" applyAlignment="1">
      <alignment horizontal="center" vertical="center"/>
    </xf>
  </cellXfs>
  <cellStyles count="3">
    <cellStyle name="ハイパーリンク" xfId="2" builtinId="8"/>
    <cellStyle name="桁区切り" xfId="1" builtinId="6"/>
    <cellStyle name="標準" xfId="0" builtinId="0"/>
  </cellStyles>
  <dxfs count="0"/>
  <tableStyles count="0" defaultTableStyle="TableStyleMedium2" defaultPivotStyle="PivotStyleLight16"/>
  <colors>
    <mruColors>
      <color rgb="FFF9B9B9"/>
      <color rgb="FFA20E0E"/>
      <color rgb="FFFFFFCC"/>
      <color rgb="FFE9EDF7"/>
      <color rgb="FFFBD5D5"/>
      <color rgb="FF860C0C"/>
      <color rgb="FFB10F0F"/>
      <color rgb="FFCCECFF"/>
      <color rgb="FFFFFF99"/>
      <color rgb="FF00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9</xdr:col>
      <xdr:colOff>203489</xdr:colOff>
      <xdr:row>81</xdr:row>
      <xdr:rowOff>177512</xdr:rowOff>
    </xdr:from>
    <xdr:to>
      <xdr:col>10</xdr:col>
      <xdr:colOff>56284</xdr:colOff>
      <xdr:row>81</xdr:row>
      <xdr:rowOff>242456</xdr:rowOff>
    </xdr:to>
    <xdr:sp macro="" textlink="">
      <xdr:nvSpPr>
        <xdr:cNvPr id="2" name="二等辺三角形 1">
          <a:extLst>
            <a:ext uri="{FF2B5EF4-FFF2-40B4-BE49-F238E27FC236}">
              <a16:creationId xmlns:a16="http://schemas.microsoft.com/office/drawing/2014/main" id="{00000000-0008-0000-0000-000002000000}"/>
            </a:ext>
          </a:extLst>
        </xdr:cNvPr>
        <xdr:cNvSpPr/>
      </xdr:nvSpPr>
      <xdr:spPr>
        <a:xfrm flipV="1">
          <a:off x="2123729" y="6944072"/>
          <a:ext cx="111875" cy="49704"/>
        </a:xfrm>
        <a:prstGeom prst="triangl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203489</xdr:colOff>
      <xdr:row>88</xdr:row>
      <xdr:rowOff>182955</xdr:rowOff>
    </xdr:from>
    <xdr:to>
      <xdr:col>10</xdr:col>
      <xdr:colOff>56284</xdr:colOff>
      <xdr:row>88</xdr:row>
      <xdr:rowOff>247899</xdr:rowOff>
    </xdr:to>
    <xdr:sp macro="" textlink="">
      <xdr:nvSpPr>
        <xdr:cNvPr id="3" name="二等辺三角形 2">
          <a:extLst>
            <a:ext uri="{FF2B5EF4-FFF2-40B4-BE49-F238E27FC236}">
              <a16:creationId xmlns:a16="http://schemas.microsoft.com/office/drawing/2014/main" id="{00000000-0008-0000-0000-000003000000}"/>
            </a:ext>
          </a:extLst>
        </xdr:cNvPr>
        <xdr:cNvSpPr/>
      </xdr:nvSpPr>
      <xdr:spPr>
        <a:xfrm flipV="1">
          <a:off x="2123729" y="8542095"/>
          <a:ext cx="111875" cy="42084"/>
        </a:xfrm>
        <a:prstGeom prst="triangle">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203489</xdr:colOff>
      <xdr:row>95</xdr:row>
      <xdr:rowOff>177512</xdr:rowOff>
    </xdr:from>
    <xdr:to>
      <xdr:col>10</xdr:col>
      <xdr:colOff>56284</xdr:colOff>
      <xdr:row>95</xdr:row>
      <xdr:rowOff>242456</xdr:rowOff>
    </xdr:to>
    <xdr:sp macro="" textlink="">
      <xdr:nvSpPr>
        <xdr:cNvPr id="4" name="二等辺三角形 3">
          <a:extLst>
            <a:ext uri="{FF2B5EF4-FFF2-40B4-BE49-F238E27FC236}">
              <a16:creationId xmlns:a16="http://schemas.microsoft.com/office/drawing/2014/main" id="{00000000-0008-0000-0000-000004000000}"/>
            </a:ext>
          </a:extLst>
        </xdr:cNvPr>
        <xdr:cNvSpPr/>
      </xdr:nvSpPr>
      <xdr:spPr>
        <a:xfrm flipV="1">
          <a:off x="2123729" y="10121612"/>
          <a:ext cx="111875" cy="49704"/>
        </a:xfrm>
        <a:prstGeom prst="triangl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203489</xdr:colOff>
      <xdr:row>102</xdr:row>
      <xdr:rowOff>182955</xdr:rowOff>
    </xdr:from>
    <xdr:to>
      <xdr:col>10</xdr:col>
      <xdr:colOff>56284</xdr:colOff>
      <xdr:row>102</xdr:row>
      <xdr:rowOff>247899</xdr:rowOff>
    </xdr:to>
    <xdr:sp macro="" textlink="">
      <xdr:nvSpPr>
        <xdr:cNvPr id="5" name="二等辺三角形 4">
          <a:extLst>
            <a:ext uri="{FF2B5EF4-FFF2-40B4-BE49-F238E27FC236}">
              <a16:creationId xmlns:a16="http://schemas.microsoft.com/office/drawing/2014/main" id="{00000000-0008-0000-0000-000005000000}"/>
            </a:ext>
          </a:extLst>
        </xdr:cNvPr>
        <xdr:cNvSpPr/>
      </xdr:nvSpPr>
      <xdr:spPr>
        <a:xfrm flipV="1">
          <a:off x="2123729" y="11712015"/>
          <a:ext cx="111875" cy="42084"/>
        </a:xfrm>
        <a:prstGeom prst="triangl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203489</xdr:colOff>
      <xdr:row>109</xdr:row>
      <xdr:rowOff>182955</xdr:rowOff>
    </xdr:from>
    <xdr:to>
      <xdr:col>10</xdr:col>
      <xdr:colOff>56284</xdr:colOff>
      <xdr:row>109</xdr:row>
      <xdr:rowOff>247899</xdr:rowOff>
    </xdr:to>
    <xdr:sp macro="" textlink="">
      <xdr:nvSpPr>
        <xdr:cNvPr id="6" name="二等辺三角形 5">
          <a:extLst>
            <a:ext uri="{FF2B5EF4-FFF2-40B4-BE49-F238E27FC236}">
              <a16:creationId xmlns:a16="http://schemas.microsoft.com/office/drawing/2014/main" id="{00000000-0008-0000-0000-000006000000}"/>
            </a:ext>
          </a:extLst>
        </xdr:cNvPr>
        <xdr:cNvSpPr/>
      </xdr:nvSpPr>
      <xdr:spPr>
        <a:xfrm flipV="1">
          <a:off x="2123729" y="13304595"/>
          <a:ext cx="111875" cy="42084"/>
        </a:xfrm>
        <a:prstGeom prst="triangle">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192163</xdr:colOff>
      <xdr:row>116</xdr:row>
      <xdr:rowOff>195333</xdr:rowOff>
    </xdr:from>
    <xdr:to>
      <xdr:col>21</xdr:col>
      <xdr:colOff>257107</xdr:colOff>
      <xdr:row>117</xdr:row>
      <xdr:rowOff>53572</xdr:rowOff>
    </xdr:to>
    <xdr:sp macro="" textlink="">
      <xdr:nvSpPr>
        <xdr:cNvPr id="7" name="二等辺三角形 6">
          <a:extLst>
            <a:ext uri="{FF2B5EF4-FFF2-40B4-BE49-F238E27FC236}">
              <a16:creationId xmlns:a16="http://schemas.microsoft.com/office/drawing/2014/main" id="{00000000-0008-0000-0000-000007000000}"/>
            </a:ext>
          </a:extLst>
        </xdr:cNvPr>
        <xdr:cNvSpPr/>
      </xdr:nvSpPr>
      <xdr:spPr>
        <a:xfrm rot="16200000" flipV="1">
          <a:off x="5210415" y="14935741"/>
          <a:ext cx="86839" cy="64944"/>
        </a:xfrm>
        <a:prstGeom prst="triangle">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195565</xdr:colOff>
      <xdr:row>111</xdr:row>
      <xdr:rowOff>198264</xdr:rowOff>
    </xdr:from>
    <xdr:to>
      <xdr:col>22</xdr:col>
      <xdr:colOff>4694</xdr:colOff>
      <xdr:row>112</xdr:row>
      <xdr:rowOff>56503</xdr:rowOff>
    </xdr:to>
    <xdr:sp macro="" textlink="">
      <xdr:nvSpPr>
        <xdr:cNvPr id="8" name="二等辺三角形 7">
          <a:extLst>
            <a:ext uri="{FF2B5EF4-FFF2-40B4-BE49-F238E27FC236}">
              <a16:creationId xmlns:a16="http://schemas.microsoft.com/office/drawing/2014/main" id="{00000000-0008-0000-0000-000008000000}"/>
            </a:ext>
          </a:extLst>
        </xdr:cNvPr>
        <xdr:cNvSpPr/>
      </xdr:nvSpPr>
      <xdr:spPr>
        <a:xfrm rot="16200000" flipV="1">
          <a:off x="5215450" y="13794039"/>
          <a:ext cx="86839" cy="68209"/>
        </a:xfrm>
        <a:prstGeom prst="triangl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195565</xdr:colOff>
      <xdr:row>104</xdr:row>
      <xdr:rowOff>198264</xdr:rowOff>
    </xdr:from>
    <xdr:to>
      <xdr:col>22</xdr:col>
      <xdr:colOff>4694</xdr:colOff>
      <xdr:row>105</xdr:row>
      <xdr:rowOff>56503</xdr:rowOff>
    </xdr:to>
    <xdr:sp macro="" textlink="">
      <xdr:nvSpPr>
        <xdr:cNvPr id="9" name="二等辺三角形 8">
          <a:extLst>
            <a:ext uri="{FF2B5EF4-FFF2-40B4-BE49-F238E27FC236}">
              <a16:creationId xmlns:a16="http://schemas.microsoft.com/office/drawing/2014/main" id="{00000000-0008-0000-0000-000009000000}"/>
            </a:ext>
          </a:extLst>
        </xdr:cNvPr>
        <xdr:cNvSpPr/>
      </xdr:nvSpPr>
      <xdr:spPr>
        <a:xfrm rot="16200000" flipV="1">
          <a:off x="5215450" y="12201459"/>
          <a:ext cx="86839" cy="68209"/>
        </a:xfrm>
        <a:prstGeom prst="triangl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192163</xdr:colOff>
      <xdr:row>97</xdr:row>
      <xdr:rowOff>195333</xdr:rowOff>
    </xdr:from>
    <xdr:to>
      <xdr:col>21</xdr:col>
      <xdr:colOff>257107</xdr:colOff>
      <xdr:row>98</xdr:row>
      <xdr:rowOff>53572</xdr:rowOff>
    </xdr:to>
    <xdr:sp macro="" textlink="">
      <xdr:nvSpPr>
        <xdr:cNvPr id="10" name="二等辺三角形 9">
          <a:extLst>
            <a:ext uri="{FF2B5EF4-FFF2-40B4-BE49-F238E27FC236}">
              <a16:creationId xmlns:a16="http://schemas.microsoft.com/office/drawing/2014/main" id="{00000000-0008-0000-0000-00000A000000}"/>
            </a:ext>
          </a:extLst>
        </xdr:cNvPr>
        <xdr:cNvSpPr/>
      </xdr:nvSpPr>
      <xdr:spPr>
        <a:xfrm rot="16200000" flipV="1">
          <a:off x="5210415" y="10615201"/>
          <a:ext cx="86839" cy="64944"/>
        </a:xfrm>
        <a:prstGeom prst="triangle">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192163</xdr:colOff>
      <xdr:row>90</xdr:row>
      <xdr:rowOff>195332</xdr:rowOff>
    </xdr:from>
    <xdr:to>
      <xdr:col>21</xdr:col>
      <xdr:colOff>257107</xdr:colOff>
      <xdr:row>91</xdr:row>
      <xdr:rowOff>53571</xdr:rowOff>
    </xdr:to>
    <xdr:sp macro="" textlink="">
      <xdr:nvSpPr>
        <xdr:cNvPr id="11" name="二等辺三角形 10">
          <a:extLst>
            <a:ext uri="{FF2B5EF4-FFF2-40B4-BE49-F238E27FC236}">
              <a16:creationId xmlns:a16="http://schemas.microsoft.com/office/drawing/2014/main" id="{00000000-0008-0000-0000-00000B000000}"/>
            </a:ext>
          </a:extLst>
        </xdr:cNvPr>
        <xdr:cNvSpPr/>
      </xdr:nvSpPr>
      <xdr:spPr>
        <a:xfrm rot="16200000" flipV="1">
          <a:off x="5210415" y="9030240"/>
          <a:ext cx="86839" cy="64944"/>
        </a:xfrm>
        <a:prstGeom prst="triangle">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192492</xdr:colOff>
      <xdr:row>83</xdr:row>
      <xdr:rowOff>195192</xdr:rowOff>
    </xdr:from>
    <xdr:to>
      <xdr:col>22</xdr:col>
      <xdr:colOff>1621</xdr:colOff>
      <xdr:row>84</xdr:row>
      <xdr:rowOff>53431</xdr:rowOff>
    </xdr:to>
    <xdr:sp macro="" textlink="">
      <xdr:nvSpPr>
        <xdr:cNvPr id="12" name="二等辺三角形 11">
          <a:extLst>
            <a:ext uri="{FF2B5EF4-FFF2-40B4-BE49-F238E27FC236}">
              <a16:creationId xmlns:a16="http://schemas.microsoft.com/office/drawing/2014/main" id="{00000000-0008-0000-0000-00000C000000}"/>
            </a:ext>
          </a:extLst>
        </xdr:cNvPr>
        <xdr:cNvSpPr/>
      </xdr:nvSpPr>
      <xdr:spPr>
        <a:xfrm rot="16200000" flipV="1">
          <a:off x="5212377" y="7435887"/>
          <a:ext cx="86839" cy="68209"/>
        </a:xfrm>
        <a:prstGeom prst="triangl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195974</xdr:colOff>
      <xdr:row>76</xdr:row>
      <xdr:rowOff>195332</xdr:rowOff>
    </xdr:from>
    <xdr:to>
      <xdr:col>22</xdr:col>
      <xdr:colOff>1838</xdr:colOff>
      <xdr:row>77</xdr:row>
      <xdr:rowOff>53571</xdr:rowOff>
    </xdr:to>
    <xdr:sp macro="" textlink="">
      <xdr:nvSpPr>
        <xdr:cNvPr id="13" name="二等辺三角形 12">
          <a:extLst>
            <a:ext uri="{FF2B5EF4-FFF2-40B4-BE49-F238E27FC236}">
              <a16:creationId xmlns:a16="http://schemas.microsoft.com/office/drawing/2014/main" id="{00000000-0008-0000-0000-00000D000000}"/>
            </a:ext>
          </a:extLst>
        </xdr:cNvPr>
        <xdr:cNvSpPr/>
      </xdr:nvSpPr>
      <xdr:spPr>
        <a:xfrm rot="16200000" flipV="1">
          <a:off x="5214226" y="5852700"/>
          <a:ext cx="86839" cy="64944"/>
        </a:xfrm>
        <a:prstGeom prst="triangle">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195974</xdr:colOff>
      <xdr:row>83</xdr:row>
      <xdr:rowOff>195332</xdr:rowOff>
    </xdr:from>
    <xdr:to>
      <xdr:col>22</xdr:col>
      <xdr:colOff>1838</xdr:colOff>
      <xdr:row>84</xdr:row>
      <xdr:rowOff>53571</xdr:rowOff>
    </xdr:to>
    <xdr:sp macro="" textlink="">
      <xdr:nvSpPr>
        <xdr:cNvPr id="14" name="二等辺三角形 13">
          <a:extLst>
            <a:ext uri="{FF2B5EF4-FFF2-40B4-BE49-F238E27FC236}">
              <a16:creationId xmlns:a16="http://schemas.microsoft.com/office/drawing/2014/main" id="{00000000-0008-0000-0000-00000E000000}"/>
            </a:ext>
          </a:extLst>
        </xdr:cNvPr>
        <xdr:cNvSpPr/>
      </xdr:nvSpPr>
      <xdr:spPr>
        <a:xfrm rot="16200000" flipV="1">
          <a:off x="5214226" y="7437660"/>
          <a:ext cx="86839" cy="64944"/>
        </a:xfrm>
        <a:prstGeom prst="triangle">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195974</xdr:colOff>
      <xdr:row>83</xdr:row>
      <xdr:rowOff>195332</xdr:rowOff>
    </xdr:from>
    <xdr:to>
      <xdr:col>22</xdr:col>
      <xdr:colOff>1838</xdr:colOff>
      <xdr:row>84</xdr:row>
      <xdr:rowOff>53571</xdr:rowOff>
    </xdr:to>
    <xdr:sp macro="" textlink="">
      <xdr:nvSpPr>
        <xdr:cNvPr id="15" name="二等辺三角形 14">
          <a:extLst>
            <a:ext uri="{FF2B5EF4-FFF2-40B4-BE49-F238E27FC236}">
              <a16:creationId xmlns:a16="http://schemas.microsoft.com/office/drawing/2014/main" id="{00000000-0008-0000-0000-00000F000000}"/>
            </a:ext>
          </a:extLst>
        </xdr:cNvPr>
        <xdr:cNvSpPr/>
      </xdr:nvSpPr>
      <xdr:spPr>
        <a:xfrm rot="16200000" flipV="1">
          <a:off x="5214226" y="7437660"/>
          <a:ext cx="86839" cy="64944"/>
        </a:xfrm>
        <a:prstGeom prst="triangl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195974</xdr:colOff>
      <xdr:row>90</xdr:row>
      <xdr:rowOff>195332</xdr:rowOff>
    </xdr:from>
    <xdr:to>
      <xdr:col>22</xdr:col>
      <xdr:colOff>1838</xdr:colOff>
      <xdr:row>91</xdr:row>
      <xdr:rowOff>53571</xdr:rowOff>
    </xdr:to>
    <xdr:sp macro="" textlink="">
      <xdr:nvSpPr>
        <xdr:cNvPr id="16" name="二等辺三角形 15">
          <a:extLst>
            <a:ext uri="{FF2B5EF4-FFF2-40B4-BE49-F238E27FC236}">
              <a16:creationId xmlns:a16="http://schemas.microsoft.com/office/drawing/2014/main" id="{00000000-0008-0000-0000-000010000000}"/>
            </a:ext>
          </a:extLst>
        </xdr:cNvPr>
        <xdr:cNvSpPr/>
      </xdr:nvSpPr>
      <xdr:spPr>
        <a:xfrm rot="16200000" flipV="1">
          <a:off x="5214226" y="9030240"/>
          <a:ext cx="86839" cy="64944"/>
        </a:xfrm>
        <a:prstGeom prst="triangle">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192492</xdr:colOff>
      <xdr:row>97</xdr:row>
      <xdr:rowOff>195192</xdr:rowOff>
    </xdr:from>
    <xdr:to>
      <xdr:col>22</xdr:col>
      <xdr:colOff>1621</xdr:colOff>
      <xdr:row>98</xdr:row>
      <xdr:rowOff>53431</xdr:rowOff>
    </xdr:to>
    <xdr:sp macro="" textlink="">
      <xdr:nvSpPr>
        <xdr:cNvPr id="17" name="二等辺三角形 16">
          <a:extLst>
            <a:ext uri="{FF2B5EF4-FFF2-40B4-BE49-F238E27FC236}">
              <a16:creationId xmlns:a16="http://schemas.microsoft.com/office/drawing/2014/main" id="{00000000-0008-0000-0000-000011000000}"/>
            </a:ext>
          </a:extLst>
        </xdr:cNvPr>
        <xdr:cNvSpPr/>
      </xdr:nvSpPr>
      <xdr:spPr>
        <a:xfrm rot="16200000" flipV="1">
          <a:off x="5212377" y="10613427"/>
          <a:ext cx="86839" cy="68209"/>
        </a:xfrm>
        <a:prstGeom prst="triangl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195974</xdr:colOff>
      <xdr:row>97</xdr:row>
      <xdr:rowOff>195332</xdr:rowOff>
    </xdr:from>
    <xdr:to>
      <xdr:col>22</xdr:col>
      <xdr:colOff>1838</xdr:colOff>
      <xdr:row>98</xdr:row>
      <xdr:rowOff>53571</xdr:rowOff>
    </xdr:to>
    <xdr:sp macro="" textlink="">
      <xdr:nvSpPr>
        <xdr:cNvPr id="18" name="二等辺三角形 17">
          <a:extLst>
            <a:ext uri="{FF2B5EF4-FFF2-40B4-BE49-F238E27FC236}">
              <a16:creationId xmlns:a16="http://schemas.microsoft.com/office/drawing/2014/main" id="{00000000-0008-0000-0000-000012000000}"/>
            </a:ext>
          </a:extLst>
        </xdr:cNvPr>
        <xdr:cNvSpPr/>
      </xdr:nvSpPr>
      <xdr:spPr>
        <a:xfrm rot="16200000" flipV="1">
          <a:off x="5214226" y="10615200"/>
          <a:ext cx="86839" cy="64944"/>
        </a:xfrm>
        <a:prstGeom prst="triangle">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195974</xdr:colOff>
      <xdr:row>97</xdr:row>
      <xdr:rowOff>195332</xdr:rowOff>
    </xdr:from>
    <xdr:to>
      <xdr:col>22</xdr:col>
      <xdr:colOff>1838</xdr:colOff>
      <xdr:row>98</xdr:row>
      <xdr:rowOff>53571</xdr:rowOff>
    </xdr:to>
    <xdr:sp macro="" textlink="">
      <xdr:nvSpPr>
        <xdr:cNvPr id="19" name="二等辺三角形 18">
          <a:extLst>
            <a:ext uri="{FF2B5EF4-FFF2-40B4-BE49-F238E27FC236}">
              <a16:creationId xmlns:a16="http://schemas.microsoft.com/office/drawing/2014/main" id="{00000000-0008-0000-0000-000013000000}"/>
            </a:ext>
          </a:extLst>
        </xdr:cNvPr>
        <xdr:cNvSpPr/>
      </xdr:nvSpPr>
      <xdr:spPr>
        <a:xfrm rot="16200000" flipV="1">
          <a:off x="5214226" y="10615200"/>
          <a:ext cx="86839" cy="64944"/>
        </a:xfrm>
        <a:prstGeom prst="triangle">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192163</xdr:colOff>
      <xdr:row>104</xdr:row>
      <xdr:rowOff>195333</xdr:rowOff>
    </xdr:from>
    <xdr:to>
      <xdr:col>21</xdr:col>
      <xdr:colOff>257107</xdr:colOff>
      <xdr:row>105</xdr:row>
      <xdr:rowOff>53572</xdr:rowOff>
    </xdr:to>
    <xdr:sp macro="" textlink="">
      <xdr:nvSpPr>
        <xdr:cNvPr id="20" name="二等辺三角形 19">
          <a:extLst>
            <a:ext uri="{FF2B5EF4-FFF2-40B4-BE49-F238E27FC236}">
              <a16:creationId xmlns:a16="http://schemas.microsoft.com/office/drawing/2014/main" id="{00000000-0008-0000-0000-000014000000}"/>
            </a:ext>
          </a:extLst>
        </xdr:cNvPr>
        <xdr:cNvSpPr/>
      </xdr:nvSpPr>
      <xdr:spPr>
        <a:xfrm rot="16200000" flipV="1">
          <a:off x="5210415" y="12200161"/>
          <a:ext cx="86839" cy="64944"/>
        </a:xfrm>
        <a:prstGeom prst="triangle">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192492</xdr:colOff>
      <xdr:row>104</xdr:row>
      <xdr:rowOff>195192</xdr:rowOff>
    </xdr:from>
    <xdr:to>
      <xdr:col>22</xdr:col>
      <xdr:colOff>1621</xdr:colOff>
      <xdr:row>105</xdr:row>
      <xdr:rowOff>53431</xdr:rowOff>
    </xdr:to>
    <xdr:sp macro="" textlink="">
      <xdr:nvSpPr>
        <xdr:cNvPr id="21" name="二等辺三角形 20">
          <a:extLst>
            <a:ext uri="{FF2B5EF4-FFF2-40B4-BE49-F238E27FC236}">
              <a16:creationId xmlns:a16="http://schemas.microsoft.com/office/drawing/2014/main" id="{00000000-0008-0000-0000-000015000000}"/>
            </a:ext>
          </a:extLst>
        </xdr:cNvPr>
        <xdr:cNvSpPr/>
      </xdr:nvSpPr>
      <xdr:spPr>
        <a:xfrm rot="16200000" flipV="1">
          <a:off x="5212377" y="12198387"/>
          <a:ext cx="86839" cy="68209"/>
        </a:xfrm>
        <a:prstGeom prst="triangl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195974</xdr:colOff>
      <xdr:row>104</xdr:row>
      <xdr:rowOff>195332</xdr:rowOff>
    </xdr:from>
    <xdr:to>
      <xdr:col>22</xdr:col>
      <xdr:colOff>1838</xdr:colOff>
      <xdr:row>105</xdr:row>
      <xdr:rowOff>53571</xdr:rowOff>
    </xdr:to>
    <xdr:sp macro="" textlink="">
      <xdr:nvSpPr>
        <xdr:cNvPr id="22" name="二等辺三角形 21">
          <a:extLst>
            <a:ext uri="{FF2B5EF4-FFF2-40B4-BE49-F238E27FC236}">
              <a16:creationId xmlns:a16="http://schemas.microsoft.com/office/drawing/2014/main" id="{00000000-0008-0000-0000-000016000000}"/>
            </a:ext>
          </a:extLst>
        </xdr:cNvPr>
        <xdr:cNvSpPr/>
      </xdr:nvSpPr>
      <xdr:spPr>
        <a:xfrm rot="16200000" flipV="1">
          <a:off x="5214226" y="12200160"/>
          <a:ext cx="86839" cy="64944"/>
        </a:xfrm>
        <a:prstGeom prst="triangle">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195974</xdr:colOff>
      <xdr:row>104</xdr:row>
      <xdr:rowOff>195332</xdr:rowOff>
    </xdr:from>
    <xdr:to>
      <xdr:col>22</xdr:col>
      <xdr:colOff>1838</xdr:colOff>
      <xdr:row>105</xdr:row>
      <xdr:rowOff>53571</xdr:rowOff>
    </xdr:to>
    <xdr:sp macro="" textlink="">
      <xdr:nvSpPr>
        <xdr:cNvPr id="23" name="二等辺三角形 22">
          <a:extLst>
            <a:ext uri="{FF2B5EF4-FFF2-40B4-BE49-F238E27FC236}">
              <a16:creationId xmlns:a16="http://schemas.microsoft.com/office/drawing/2014/main" id="{00000000-0008-0000-0000-000017000000}"/>
            </a:ext>
          </a:extLst>
        </xdr:cNvPr>
        <xdr:cNvSpPr/>
      </xdr:nvSpPr>
      <xdr:spPr>
        <a:xfrm rot="16200000" flipV="1">
          <a:off x="5214226" y="12200160"/>
          <a:ext cx="86839" cy="64944"/>
        </a:xfrm>
        <a:prstGeom prst="triangl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192492</xdr:colOff>
      <xdr:row>111</xdr:row>
      <xdr:rowOff>195192</xdr:rowOff>
    </xdr:from>
    <xdr:to>
      <xdr:col>22</xdr:col>
      <xdr:colOff>1621</xdr:colOff>
      <xdr:row>112</xdr:row>
      <xdr:rowOff>53431</xdr:rowOff>
    </xdr:to>
    <xdr:sp macro="" textlink="">
      <xdr:nvSpPr>
        <xdr:cNvPr id="24" name="二等辺三角形 23">
          <a:extLst>
            <a:ext uri="{FF2B5EF4-FFF2-40B4-BE49-F238E27FC236}">
              <a16:creationId xmlns:a16="http://schemas.microsoft.com/office/drawing/2014/main" id="{00000000-0008-0000-0000-000018000000}"/>
            </a:ext>
          </a:extLst>
        </xdr:cNvPr>
        <xdr:cNvSpPr/>
      </xdr:nvSpPr>
      <xdr:spPr>
        <a:xfrm rot="16200000" flipV="1">
          <a:off x="5212377" y="13790967"/>
          <a:ext cx="86839" cy="68209"/>
        </a:xfrm>
        <a:prstGeom prst="triangl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195974</xdr:colOff>
      <xdr:row>111</xdr:row>
      <xdr:rowOff>195332</xdr:rowOff>
    </xdr:from>
    <xdr:to>
      <xdr:col>22</xdr:col>
      <xdr:colOff>1838</xdr:colOff>
      <xdr:row>112</xdr:row>
      <xdr:rowOff>53571</xdr:rowOff>
    </xdr:to>
    <xdr:sp macro="" textlink="">
      <xdr:nvSpPr>
        <xdr:cNvPr id="25" name="二等辺三角形 24">
          <a:extLst>
            <a:ext uri="{FF2B5EF4-FFF2-40B4-BE49-F238E27FC236}">
              <a16:creationId xmlns:a16="http://schemas.microsoft.com/office/drawing/2014/main" id="{00000000-0008-0000-0000-000019000000}"/>
            </a:ext>
          </a:extLst>
        </xdr:cNvPr>
        <xdr:cNvSpPr/>
      </xdr:nvSpPr>
      <xdr:spPr>
        <a:xfrm rot="16200000" flipV="1">
          <a:off x="5214226" y="13792740"/>
          <a:ext cx="86839" cy="64944"/>
        </a:xfrm>
        <a:prstGeom prst="triangle">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195974</xdr:colOff>
      <xdr:row>111</xdr:row>
      <xdr:rowOff>195332</xdr:rowOff>
    </xdr:from>
    <xdr:to>
      <xdr:col>22</xdr:col>
      <xdr:colOff>1838</xdr:colOff>
      <xdr:row>112</xdr:row>
      <xdr:rowOff>53571</xdr:rowOff>
    </xdr:to>
    <xdr:sp macro="" textlink="">
      <xdr:nvSpPr>
        <xdr:cNvPr id="26" name="二等辺三角形 25">
          <a:extLst>
            <a:ext uri="{FF2B5EF4-FFF2-40B4-BE49-F238E27FC236}">
              <a16:creationId xmlns:a16="http://schemas.microsoft.com/office/drawing/2014/main" id="{00000000-0008-0000-0000-00001A000000}"/>
            </a:ext>
          </a:extLst>
        </xdr:cNvPr>
        <xdr:cNvSpPr/>
      </xdr:nvSpPr>
      <xdr:spPr>
        <a:xfrm rot="16200000" flipV="1">
          <a:off x="5214226" y="13792740"/>
          <a:ext cx="86839" cy="64944"/>
        </a:xfrm>
        <a:prstGeom prst="triangl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192163</xdr:colOff>
      <xdr:row>116</xdr:row>
      <xdr:rowOff>195332</xdr:rowOff>
    </xdr:from>
    <xdr:to>
      <xdr:col>21</xdr:col>
      <xdr:colOff>257107</xdr:colOff>
      <xdr:row>117</xdr:row>
      <xdr:rowOff>53571</xdr:rowOff>
    </xdr:to>
    <xdr:sp macro="" textlink="">
      <xdr:nvSpPr>
        <xdr:cNvPr id="27" name="二等辺三角形 26">
          <a:extLst>
            <a:ext uri="{FF2B5EF4-FFF2-40B4-BE49-F238E27FC236}">
              <a16:creationId xmlns:a16="http://schemas.microsoft.com/office/drawing/2014/main" id="{00000000-0008-0000-0000-00001B000000}"/>
            </a:ext>
          </a:extLst>
        </xdr:cNvPr>
        <xdr:cNvSpPr/>
      </xdr:nvSpPr>
      <xdr:spPr>
        <a:xfrm rot="16200000" flipV="1">
          <a:off x="5210415" y="14935740"/>
          <a:ext cx="86839" cy="64944"/>
        </a:xfrm>
        <a:prstGeom prst="triangle">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195974</xdr:colOff>
      <xdr:row>116</xdr:row>
      <xdr:rowOff>195332</xdr:rowOff>
    </xdr:from>
    <xdr:to>
      <xdr:col>22</xdr:col>
      <xdr:colOff>1838</xdr:colOff>
      <xdr:row>117</xdr:row>
      <xdr:rowOff>53571</xdr:rowOff>
    </xdr:to>
    <xdr:sp macro="" textlink="">
      <xdr:nvSpPr>
        <xdr:cNvPr id="28" name="二等辺三角形 27">
          <a:extLst>
            <a:ext uri="{FF2B5EF4-FFF2-40B4-BE49-F238E27FC236}">
              <a16:creationId xmlns:a16="http://schemas.microsoft.com/office/drawing/2014/main" id="{00000000-0008-0000-0000-00001C000000}"/>
            </a:ext>
          </a:extLst>
        </xdr:cNvPr>
        <xdr:cNvSpPr/>
      </xdr:nvSpPr>
      <xdr:spPr>
        <a:xfrm rot="16200000" flipV="1">
          <a:off x="5214226" y="14935740"/>
          <a:ext cx="86839" cy="64944"/>
        </a:xfrm>
        <a:prstGeom prst="triangle">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195565</xdr:colOff>
      <xdr:row>116</xdr:row>
      <xdr:rowOff>198264</xdr:rowOff>
    </xdr:from>
    <xdr:to>
      <xdr:col>22</xdr:col>
      <xdr:colOff>4694</xdr:colOff>
      <xdr:row>117</xdr:row>
      <xdr:rowOff>56503</xdr:rowOff>
    </xdr:to>
    <xdr:sp macro="" textlink="">
      <xdr:nvSpPr>
        <xdr:cNvPr id="29" name="二等辺三角形 28">
          <a:extLst>
            <a:ext uri="{FF2B5EF4-FFF2-40B4-BE49-F238E27FC236}">
              <a16:creationId xmlns:a16="http://schemas.microsoft.com/office/drawing/2014/main" id="{00000000-0008-0000-0000-00001D000000}"/>
            </a:ext>
          </a:extLst>
        </xdr:cNvPr>
        <xdr:cNvSpPr/>
      </xdr:nvSpPr>
      <xdr:spPr>
        <a:xfrm rot="16200000" flipV="1">
          <a:off x="5215450" y="14937039"/>
          <a:ext cx="86839" cy="68209"/>
        </a:xfrm>
        <a:prstGeom prst="triangl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192492</xdr:colOff>
      <xdr:row>116</xdr:row>
      <xdr:rowOff>195192</xdr:rowOff>
    </xdr:from>
    <xdr:to>
      <xdr:col>22</xdr:col>
      <xdr:colOff>1621</xdr:colOff>
      <xdr:row>117</xdr:row>
      <xdr:rowOff>53431</xdr:rowOff>
    </xdr:to>
    <xdr:sp macro="" textlink="">
      <xdr:nvSpPr>
        <xdr:cNvPr id="30" name="二等辺三角形 29">
          <a:extLst>
            <a:ext uri="{FF2B5EF4-FFF2-40B4-BE49-F238E27FC236}">
              <a16:creationId xmlns:a16="http://schemas.microsoft.com/office/drawing/2014/main" id="{00000000-0008-0000-0000-00001E000000}"/>
            </a:ext>
          </a:extLst>
        </xdr:cNvPr>
        <xdr:cNvSpPr/>
      </xdr:nvSpPr>
      <xdr:spPr>
        <a:xfrm rot="16200000" flipV="1">
          <a:off x="5212377" y="14933967"/>
          <a:ext cx="86839" cy="68209"/>
        </a:xfrm>
        <a:prstGeom prst="triangl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195974</xdr:colOff>
      <xdr:row>116</xdr:row>
      <xdr:rowOff>195332</xdr:rowOff>
    </xdr:from>
    <xdr:to>
      <xdr:col>22</xdr:col>
      <xdr:colOff>1838</xdr:colOff>
      <xdr:row>117</xdr:row>
      <xdr:rowOff>53571</xdr:rowOff>
    </xdr:to>
    <xdr:sp macro="" textlink="">
      <xdr:nvSpPr>
        <xdr:cNvPr id="31" name="二等辺三角形 30">
          <a:extLst>
            <a:ext uri="{FF2B5EF4-FFF2-40B4-BE49-F238E27FC236}">
              <a16:creationId xmlns:a16="http://schemas.microsoft.com/office/drawing/2014/main" id="{00000000-0008-0000-0000-00001F000000}"/>
            </a:ext>
          </a:extLst>
        </xdr:cNvPr>
        <xdr:cNvSpPr/>
      </xdr:nvSpPr>
      <xdr:spPr>
        <a:xfrm rot="16200000" flipV="1">
          <a:off x="5214226" y="14935740"/>
          <a:ext cx="86839" cy="64944"/>
        </a:xfrm>
        <a:prstGeom prst="triangle">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195974</xdr:colOff>
      <xdr:row>116</xdr:row>
      <xdr:rowOff>195332</xdr:rowOff>
    </xdr:from>
    <xdr:to>
      <xdr:col>22</xdr:col>
      <xdr:colOff>1838</xdr:colOff>
      <xdr:row>117</xdr:row>
      <xdr:rowOff>53571</xdr:rowOff>
    </xdr:to>
    <xdr:sp macro="" textlink="">
      <xdr:nvSpPr>
        <xdr:cNvPr id="32" name="二等辺三角形 31">
          <a:extLst>
            <a:ext uri="{FF2B5EF4-FFF2-40B4-BE49-F238E27FC236}">
              <a16:creationId xmlns:a16="http://schemas.microsoft.com/office/drawing/2014/main" id="{00000000-0008-0000-0000-000020000000}"/>
            </a:ext>
          </a:extLst>
        </xdr:cNvPr>
        <xdr:cNvSpPr/>
      </xdr:nvSpPr>
      <xdr:spPr>
        <a:xfrm rot="16200000" flipV="1">
          <a:off x="5214226" y="14935740"/>
          <a:ext cx="86839" cy="64944"/>
        </a:xfrm>
        <a:prstGeom prst="triangl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0</xdr:colOff>
      <xdr:row>36</xdr:row>
      <xdr:rowOff>150494</xdr:rowOff>
    </xdr:from>
    <xdr:to>
      <xdr:col>22</xdr:col>
      <xdr:colOff>171450</xdr:colOff>
      <xdr:row>37</xdr:row>
      <xdr:rowOff>228599</xdr:rowOff>
    </xdr:to>
    <xdr:sp macro="" textlink="">
      <xdr:nvSpPr>
        <xdr:cNvPr id="46" name="四角形: 角を丸くする 45">
          <a:extLst>
            <a:ext uri="{FF2B5EF4-FFF2-40B4-BE49-F238E27FC236}">
              <a16:creationId xmlns:a16="http://schemas.microsoft.com/office/drawing/2014/main" id="{00000000-0008-0000-0000-00002E000000}"/>
            </a:ext>
          </a:extLst>
        </xdr:cNvPr>
        <xdr:cNvSpPr/>
      </xdr:nvSpPr>
      <xdr:spPr>
        <a:xfrm>
          <a:off x="4733925" y="7456169"/>
          <a:ext cx="685800" cy="249555"/>
        </a:xfrm>
        <a:prstGeom prst="roundRect">
          <a:avLst/>
        </a:prstGeom>
        <a:solidFill>
          <a:srgbClr val="A20E0E"/>
        </a:solidFill>
        <a:ln>
          <a:noFill/>
        </a:ln>
        <a:effectLst/>
      </xdr:spPr>
      <xdr:style>
        <a:lnRef idx="1">
          <a:schemeClr val="accent3"/>
        </a:lnRef>
        <a:fillRef idx="2">
          <a:schemeClr val="accent3"/>
        </a:fillRef>
        <a:effectRef idx="1">
          <a:schemeClr val="accent3"/>
        </a:effectRef>
        <a:fontRef idx="minor">
          <a:schemeClr val="dk1"/>
        </a:fontRef>
      </xdr:style>
      <xdr:txBody>
        <a:bodyPr vertOverflow="clip" horzOverflow="clip" wrap="none" rtlCol="0" anchor="ctr" anchorCtr="1"/>
        <a:lstStyle/>
        <a:p>
          <a:pPr algn="l"/>
          <a:r>
            <a:rPr kumimoji="1" lang="en-US" altLang="ja-JP" sz="1100" b="0">
              <a:solidFill>
                <a:schemeClr val="bg1"/>
              </a:solidFill>
              <a:latin typeface="Arial" panose="020B0604020202020204" pitchFamily="34" charset="0"/>
              <a:cs typeface="Arial" panose="020B0604020202020204" pitchFamily="34" charset="0"/>
            </a:rPr>
            <a:t>Sheet 1</a:t>
          </a:r>
          <a:endParaRPr kumimoji="1" lang="en-US" altLang="ja-JP" sz="1000" b="0">
            <a:solidFill>
              <a:schemeClr val="bg1"/>
            </a:solidFill>
            <a:latin typeface="Arial" panose="020B0604020202020204" pitchFamily="34" charset="0"/>
            <a:cs typeface="Arial" panose="020B0604020202020204" pitchFamily="34" charset="0"/>
          </a:endParaRPr>
        </a:p>
      </xdr:txBody>
    </xdr:sp>
    <xdr:clientData/>
  </xdr:twoCellAnchor>
  <xdr:twoCellAnchor>
    <xdr:from>
      <xdr:col>20</xdr:col>
      <xdr:colOff>0</xdr:colOff>
      <xdr:row>41</xdr:row>
      <xdr:rowOff>245744</xdr:rowOff>
    </xdr:from>
    <xdr:to>
      <xdr:col>22</xdr:col>
      <xdr:colOff>171450</xdr:colOff>
      <xdr:row>42</xdr:row>
      <xdr:rowOff>228599</xdr:rowOff>
    </xdr:to>
    <xdr:sp macro="" textlink="">
      <xdr:nvSpPr>
        <xdr:cNvPr id="47" name="四角形: 角を丸くする 46">
          <a:extLst>
            <a:ext uri="{FF2B5EF4-FFF2-40B4-BE49-F238E27FC236}">
              <a16:creationId xmlns:a16="http://schemas.microsoft.com/office/drawing/2014/main" id="{00000000-0008-0000-0000-00002F000000}"/>
            </a:ext>
          </a:extLst>
        </xdr:cNvPr>
        <xdr:cNvSpPr/>
      </xdr:nvSpPr>
      <xdr:spPr>
        <a:xfrm>
          <a:off x="4733925" y="8341994"/>
          <a:ext cx="685800" cy="249555"/>
        </a:xfrm>
        <a:prstGeom prst="roundRect">
          <a:avLst/>
        </a:prstGeom>
        <a:solidFill>
          <a:srgbClr val="A20E0E"/>
        </a:solidFill>
        <a:ln>
          <a:noFill/>
        </a:ln>
        <a:effectLst/>
      </xdr:spPr>
      <xdr:style>
        <a:lnRef idx="1">
          <a:schemeClr val="accent3"/>
        </a:lnRef>
        <a:fillRef idx="2">
          <a:schemeClr val="accent3"/>
        </a:fillRef>
        <a:effectRef idx="1">
          <a:schemeClr val="accent3"/>
        </a:effectRef>
        <a:fontRef idx="minor">
          <a:schemeClr val="dk1"/>
        </a:fontRef>
      </xdr:style>
      <xdr:txBody>
        <a:bodyPr vertOverflow="clip" horzOverflow="clip" wrap="none" rtlCol="0" anchor="ctr" anchorCtr="1"/>
        <a:lstStyle/>
        <a:p>
          <a:pPr algn="l"/>
          <a:r>
            <a:rPr kumimoji="1" lang="en-US" altLang="ja-JP" sz="1100" b="0">
              <a:solidFill>
                <a:schemeClr val="bg1"/>
              </a:solidFill>
              <a:latin typeface="Arial" panose="020B0604020202020204" pitchFamily="34" charset="0"/>
              <a:cs typeface="Arial" panose="020B0604020202020204" pitchFamily="34" charset="0"/>
            </a:rPr>
            <a:t>Sheet 2</a:t>
          </a:r>
          <a:endParaRPr kumimoji="1" lang="en-US" altLang="ja-JP" sz="1000" b="0">
            <a:solidFill>
              <a:schemeClr val="bg1"/>
            </a:solidFill>
            <a:latin typeface="Arial" panose="020B0604020202020204" pitchFamily="34" charset="0"/>
            <a:cs typeface="Arial" panose="020B0604020202020204" pitchFamily="34" charset="0"/>
          </a:endParaRPr>
        </a:p>
      </xdr:txBody>
    </xdr:sp>
    <xdr:clientData/>
  </xdr:twoCellAnchor>
  <xdr:twoCellAnchor>
    <xdr:from>
      <xdr:col>20</xdr:col>
      <xdr:colOff>0</xdr:colOff>
      <xdr:row>48</xdr:row>
      <xdr:rowOff>245744</xdr:rowOff>
    </xdr:from>
    <xdr:to>
      <xdr:col>22</xdr:col>
      <xdr:colOff>171450</xdr:colOff>
      <xdr:row>49</xdr:row>
      <xdr:rowOff>228599</xdr:rowOff>
    </xdr:to>
    <xdr:sp macro="" textlink="">
      <xdr:nvSpPr>
        <xdr:cNvPr id="48" name="四角形: 角を丸くする 47">
          <a:extLst>
            <a:ext uri="{FF2B5EF4-FFF2-40B4-BE49-F238E27FC236}">
              <a16:creationId xmlns:a16="http://schemas.microsoft.com/office/drawing/2014/main" id="{00000000-0008-0000-0000-000030000000}"/>
            </a:ext>
          </a:extLst>
        </xdr:cNvPr>
        <xdr:cNvSpPr/>
      </xdr:nvSpPr>
      <xdr:spPr>
        <a:xfrm>
          <a:off x="4733925" y="9723119"/>
          <a:ext cx="685800" cy="249555"/>
        </a:xfrm>
        <a:prstGeom prst="roundRect">
          <a:avLst/>
        </a:prstGeom>
        <a:solidFill>
          <a:srgbClr val="A20E0E"/>
        </a:solidFill>
        <a:ln>
          <a:noFill/>
        </a:ln>
        <a:effectLst/>
      </xdr:spPr>
      <xdr:style>
        <a:lnRef idx="1">
          <a:schemeClr val="accent3"/>
        </a:lnRef>
        <a:fillRef idx="2">
          <a:schemeClr val="accent3"/>
        </a:fillRef>
        <a:effectRef idx="1">
          <a:schemeClr val="accent3"/>
        </a:effectRef>
        <a:fontRef idx="minor">
          <a:schemeClr val="dk1"/>
        </a:fontRef>
      </xdr:style>
      <xdr:txBody>
        <a:bodyPr vertOverflow="clip" horzOverflow="clip" wrap="none" rtlCol="0" anchor="ctr" anchorCtr="1"/>
        <a:lstStyle/>
        <a:p>
          <a:pPr algn="l"/>
          <a:r>
            <a:rPr kumimoji="1" lang="en-US" altLang="ja-JP" sz="1100" b="0">
              <a:solidFill>
                <a:schemeClr val="bg1"/>
              </a:solidFill>
              <a:latin typeface="Arial" panose="020B0604020202020204" pitchFamily="34" charset="0"/>
              <a:cs typeface="Arial" panose="020B0604020202020204" pitchFamily="34" charset="0"/>
            </a:rPr>
            <a:t>Sheet 3</a:t>
          </a:r>
          <a:endParaRPr kumimoji="1" lang="en-US" altLang="ja-JP" sz="1000" b="0">
            <a:solidFill>
              <a:schemeClr val="bg1"/>
            </a:solidFill>
            <a:latin typeface="Arial" panose="020B0604020202020204" pitchFamily="34" charset="0"/>
            <a:cs typeface="Arial" panose="020B0604020202020204" pitchFamily="34" charset="0"/>
          </a:endParaRPr>
        </a:p>
      </xdr:txBody>
    </xdr:sp>
    <xdr:clientData/>
  </xdr:twoCellAnchor>
  <xdr:twoCellAnchor>
    <xdr:from>
      <xdr:col>20</xdr:col>
      <xdr:colOff>0</xdr:colOff>
      <xdr:row>61</xdr:row>
      <xdr:rowOff>245744</xdr:rowOff>
    </xdr:from>
    <xdr:to>
      <xdr:col>22</xdr:col>
      <xdr:colOff>171450</xdr:colOff>
      <xdr:row>62</xdr:row>
      <xdr:rowOff>228599</xdr:rowOff>
    </xdr:to>
    <xdr:sp macro="" textlink="">
      <xdr:nvSpPr>
        <xdr:cNvPr id="49" name="四角形: 角を丸くする 48">
          <a:extLst>
            <a:ext uri="{FF2B5EF4-FFF2-40B4-BE49-F238E27FC236}">
              <a16:creationId xmlns:a16="http://schemas.microsoft.com/office/drawing/2014/main" id="{00000000-0008-0000-0000-000031000000}"/>
            </a:ext>
          </a:extLst>
        </xdr:cNvPr>
        <xdr:cNvSpPr/>
      </xdr:nvSpPr>
      <xdr:spPr>
        <a:xfrm>
          <a:off x="4733925" y="9723119"/>
          <a:ext cx="685800" cy="249555"/>
        </a:xfrm>
        <a:prstGeom prst="roundRect">
          <a:avLst/>
        </a:prstGeom>
        <a:solidFill>
          <a:srgbClr val="A20E0E"/>
        </a:solidFill>
        <a:ln>
          <a:noFill/>
        </a:ln>
        <a:effectLst/>
      </xdr:spPr>
      <xdr:style>
        <a:lnRef idx="1">
          <a:schemeClr val="accent3"/>
        </a:lnRef>
        <a:fillRef idx="2">
          <a:schemeClr val="accent3"/>
        </a:fillRef>
        <a:effectRef idx="1">
          <a:schemeClr val="accent3"/>
        </a:effectRef>
        <a:fontRef idx="minor">
          <a:schemeClr val="dk1"/>
        </a:fontRef>
      </xdr:style>
      <xdr:txBody>
        <a:bodyPr vertOverflow="clip" horzOverflow="clip" wrap="none" rtlCol="0" anchor="ctr" anchorCtr="1"/>
        <a:lstStyle/>
        <a:p>
          <a:pPr algn="l"/>
          <a:r>
            <a:rPr kumimoji="1" lang="en-US" altLang="ja-JP" sz="1100" b="0">
              <a:solidFill>
                <a:schemeClr val="bg1"/>
              </a:solidFill>
              <a:latin typeface="Arial" panose="020B0604020202020204" pitchFamily="34" charset="0"/>
              <a:cs typeface="Arial" panose="020B0604020202020204" pitchFamily="34" charset="0"/>
            </a:rPr>
            <a:t>Sheet 5</a:t>
          </a:r>
          <a:endParaRPr kumimoji="1" lang="en-US" altLang="ja-JP" sz="1000" b="0">
            <a:solidFill>
              <a:schemeClr val="bg1"/>
            </a:solidFill>
            <a:latin typeface="Arial" panose="020B0604020202020204" pitchFamily="34" charset="0"/>
            <a:cs typeface="Arial" panose="020B0604020202020204" pitchFamily="34" charset="0"/>
          </a:endParaRPr>
        </a:p>
      </xdr:txBody>
    </xdr:sp>
    <xdr:clientData/>
  </xdr:twoCellAnchor>
  <xdr:twoCellAnchor>
    <xdr:from>
      <xdr:col>20</xdr:col>
      <xdr:colOff>0</xdr:colOff>
      <xdr:row>55</xdr:row>
      <xdr:rowOff>245744</xdr:rowOff>
    </xdr:from>
    <xdr:to>
      <xdr:col>22</xdr:col>
      <xdr:colOff>171450</xdr:colOff>
      <xdr:row>56</xdr:row>
      <xdr:rowOff>228599</xdr:rowOff>
    </xdr:to>
    <xdr:sp macro="" textlink="">
      <xdr:nvSpPr>
        <xdr:cNvPr id="37" name="四角形: 角を丸くする 48">
          <a:extLst>
            <a:ext uri="{FF2B5EF4-FFF2-40B4-BE49-F238E27FC236}">
              <a16:creationId xmlns:a16="http://schemas.microsoft.com/office/drawing/2014/main" id="{00000000-0008-0000-0000-000025000000}"/>
            </a:ext>
          </a:extLst>
        </xdr:cNvPr>
        <xdr:cNvSpPr/>
      </xdr:nvSpPr>
      <xdr:spPr>
        <a:xfrm>
          <a:off x="4670778" y="12945744"/>
          <a:ext cx="679450" cy="250966"/>
        </a:xfrm>
        <a:prstGeom prst="roundRect">
          <a:avLst/>
        </a:prstGeom>
        <a:solidFill>
          <a:srgbClr val="A20E0E"/>
        </a:solidFill>
        <a:ln>
          <a:noFill/>
        </a:ln>
        <a:effectLst/>
      </xdr:spPr>
      <xdr:style>
        <a:lnRef idx="1">
          <a:schemeClr val="accent3"/>
        </a:lnRef>
        <a:fillRef idx="2">
          <a:schemeClr val="accent3"/>
        </a:fillRef>
        <a:effectRef idx="1">
          <a:schemeClr val="accent3"/>
        </a:effectRef>
        <a:fontRef idx="minor">
          <a:schemeClr val="dk1"/>
        </a:fontRef>
      </xdr:style>
      <xdr:txBody>
        <a:bodyPr vertOverflow="clip" horzOverflow="clip" wrap="none" rtlCol="0" anchor="ctr" anchorCtr="1"/>
        <a:lstStyle/>
        <a:p>
          <a:pPr algn="l"/>
          <a:r>
            <a:rPr kumimoji="1" lang="en-US" altLang="ja-JP" sz="1100" b="0">
              <a:solidFill>
                <a:schemeClr val="bg1"/>
              </a:solidFill>
              <a:latin typeface="Arial" panose="020B0604020202020204" pitchFamily="34" charset="0"/>
              <a:cs typeface="Arial" panose="020B0604020202020204" pitchFamily="34" charset="0"/>
            </a:rPr>
            <a:t>Sheet 4</a:t>
          </a:r>
          <a:endParaRPr kumimoji="1" lang="en-US" altLang="ja-JP" sz="1000" b="0">
            <a:solidFill>
              <a:schemeClr val="bg1"/>
            </a:solidFill>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20</xdr:col>
      <xdr:colOff>250264</xdr:colOff>
      <xdr:row>6</xdr:row>
      <xdr:rowOff>130735</xdr:rowOff>
    </xdr:from>
    <xdr:to>
      <xdr:col>21</xdr:col>
      <xdr:colOff>295087</xdr:colOff>
      <xdr:row>9</xdr:row>
      <xdr:rowOff>153146</xdr:rowOff>
    </xdr:to>
    <xdr:sp macro="" textlink="">
      <xdr:nvSpPr>
        <xdr:cNvPr id="2" name="矢印: 右 1">
          <a:extLst>
            <a:ext uri="{FF2B5EF4-FFF2-40B4-BE49-F238E27FC236}">
              <a16:creationId xmlns:a16="http://schemas.microsoft.com/office/drawing/2014/main" id="{00000000-0008-0000-0300-000002000000}"/>
            </a:ext>
          </a:extLst>
        </xdr:cNvPr>
        <xdr:cNvSpPr/>
      </xdr:nvSpPr>
      <xdr:spPr>
        <a:xfrm>
          <a:off x="10821146" y="2102970"/>
          <a:ext cx="732117" cy="76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485589</xdr:colOff>
      <xdr:row>69</xdr:row>
      <xdr:rowOff>33619</xdr:rowOff>
    </xdr:from>
    <xdr:to>
      <xdr:col>13</xdr:col>
      <xdr:colOff>14941</xdr:colOff>
      <xdr:row>72</xdr:row>
      <xdr:rowOff>22413</xdr:rowOff>
    </xdr:to>
    <xdr:sp macro="" textlink="">
      <xdr:nvSpPr>
        <xdr:cNvPr id="6" name="矢印: 右 5">
          <a:extLst>
            <a:ext uri="{FF2B5EF4-FFF2-40B4-BE49-F238E27FC236}">
              <a16:creationId xmlns:a16="http://schemas.microsoft.com/office/drawing/2014/main" id="{00000000-0008-0000-0300-000006000000}"/>
            </a:ext>
          </a:extLst>
        </xdr:cNvPr>
        <xdr:cNvSpPr/>
      </xdr:nvSpPr>
      <xdr:spPr>
        <a:xfrm rot="5400000">
          <a:off x="4827868" y="15391281"/>
          <a:ext cx="705971" cy="162111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250264</xdr:colOff>
      <xdr:row>34</xdr:row>
      <xdr:rowOff>108327</xdr:rowOff>
    </xdr:from>
    <xdr:to>
      <xdr:col>21</xdr:col>
      <xdr:colOff>295087</xdr:colOff>
      <xdr:row>37</xdr:row>
      <xdr:rowOff>130739</xdr:rowOff>
    </xdr:to>
    <xdr:sp macro="" textlink="">
      <xdr:nvSpPr>
        <xdr:cNvPr id="7" name="矢印: 右 1">
          <a:extLst>
            <a:ext uri="{FF2B5EF4-FFF2-40B4-BE49-F238E27FC236}">
              <a16:creationId xmlns:a16="http://schemas.microsoft.com/office/drawing/2014/main" id="{00000000-0008-0000-0300-000007000000}"/>
            </a:ext>
          </a:extLst>
        </xdr:cNvPr>
        <xdr:cNvSpPr/>
      </xdr:nvSpPr>
      <xdr:spPr>
        <a:xfrm>
          <a:off x="10970558" y="8027151"/>
          <a:ext cx="732117" cy="76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250264</xdr:colOff>
      <xdr:row>44</xdr:row>
      <xdr:rowOff>85917</xdr:rowOff>
    </xdr:from>
    <xdr:to>
      <xdr:col>21</xdr:col>
      <xdr:colOff>295087</xdr:colOff>
      <xdr:row>47</xdr:row>
      <xdr:rowOff>108328</xdr:rowOff>
    </xdr:to>
    <xdr:sp macro="" textlink="">
      <xdr:nvSpPr>
        <xdr:cNvPr id="8" name="矢印: 右 1">
          <a:extLst>
            <a:ext uri="{FF2B5EF4-FFF2-40B4-BE49-F238E27FC236}">
              <a16:creationId xmlns:a16="http://schemas.microsoft.com/office/drawing/2014/main" id="{00000000-0008-0000-0300-000008000000}"/>
            </a:ext>
          </a:extLst>
        </xdr:cNvPr>
        <xdr:cNvSpPr/>
      </xdr:nvSpPr>
      <xdr:spPr>
        <a:xfrm>
          <a:off x="10970558" y="10238446"/>
          <a:ext cx="732117" cy="76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250264</xdr:colOff>
      <xdr:row>58</xdr:row>
      <xdr:rowOff>115799</xdr:rowOff>
    </xdr:from>
    <xdr:to>
      <xdr:col>21</xdr:col>
      <xdr:colOff>295087</xdr:colOff>
      <xdr:row>61</xdr:row>
      <xdr:rowOff>138211</xdr:rowOff>
    </xdr:to>
    <xdr:sp macro="" textlink="">
      <xdr:nvSpPr>
        <xdr:cNvPr id="9" name="矢印: 右 1">
          <a:extLst>
            <a:ext uri="{FF2B5EF4-FFF2-40B4-BE49-F238E27FC236}">
              <a16:creationId xmlns:a16="http://schemas.microsoft.com/office/drawing/2014/main" id="{00000000-0008-0000-0300-000009000000}"/>
            </a:ext>
          </a:extLst>
        </xdr:cNvPr>
        <xdr:cNvSpPr/>
      </xdr:nvSpPr>
      <xdr:spPr>
        <a:xfrm>
          <a:off x="10970558" y="13458270"/>
          <a:ext cx="732117" cy="76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247650</xdr:colOff>
      <xdr:row>0</xdr:row>
      <xdr:rowOff>133352</xdr:rowOff>
    </xdr:from>
    <xdr:to>
      <xdr:col>13</xdr:col>
      <xdr:colOff>104775</xdr:colOff>
      <xdr:row>5</xdr:row>
      <xdr:rowOff>209178</xdr:rowOff>
    </xdr:to>
    <xdr:sp macro="" textlink="">
      <xdr:nvSpPr>
        <xdr:cNvPr id="5" name="四角形: 角を丸くする 4">
          <a:extLst>
            <a:ext uri="{FF2B5EF4-FFF2-40B4-BE49-F238E27FC236}">
              <a16:creationId xmlns:a16="http://schemas.microsoft.com/office/drawing/2014/main" id="{00000000-0008-0000-0400-000005000000}"/>
            </a:ext>
          </a:extLst>
        </xdr:cNvPr>
        <xdr:cNvSpPr/>
      </xdr:nvSpPr>
      <xdr:spPr>
        <a:xfrm>
          <a:off x="6649944" y="133352"/>
          <a:ext cx="6976596" cy="1831414"/>
        </a:xfrm>
        <a:prstGeom prst="roundRect">
          <a:avLst>
            <a:gd name="adj" fmla="val 4217"/>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8</xdr:col>
      <xdr:colOff>685151</xdr:colOff>
      <xdr:row>0</xdr:row>
      <xdr:rowOff>284361</xdr:rowOff>
    </xdr:from>
    <xdr:to>
      <xdr:col>12</xdr:col>
      <xdr:colOff>211702</xdr:colOff>
      <xdr:row>5</xdr:row>
      <xdr:rowOff>59762</xdr:rowOff>
    </xdr:to>
    <xdr:pic>
      <xdr:nvPicPr>
        <xdr:cNvPr id="10" name="図 9">
          <a:extLst>
            <a:ext uri="{FF2B5EF4-FFF2-40B4-BE49-F238E27FC236}">
              <a16:creationId xmlns:a16="http://schemas.microsoft.com/office/drawing/2014/main" id="{00000000-0008-0000-04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58622" y="284361"/>
          <a:ext cx="5017433" cy="15309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1090706</xdr:colOff>
      <xdr:row>0</xdr:row>
      <xdr:rowOff>276409</xdr:rowOff>
    </xdr:from>
    <xdr:to>
      <xdr:col>10</xdr:col>
      <xdr:colOff>855623</xdr:colOff>
      <xdr:row>0</xdr:row>
      <xdr:rowOff>547507</xdr:rowOff>
    </xdr:to>
    <xdr:sp macro="" textlink="">
      <xdr:nvSpPr>
        <xdr:cNvPr id="4" name="四角形: 角を丸くする 3">
          <a:extLst>
            <a:ext uri="{FF2B5EF4-FFF2-40B4-BE49-F238E27FC236}">
              <a16:creationId xmlns:a16="http://schemas.microsoft.com/office/drawing/2014/main" id="{00000000-0008-0000-0400-000004000000}"/>
            </a:ext>
          </a:extLst>
        </xdr:cNvPr>
        <xdr:cNvSpPr/>
      </xdr:nvSpPr>
      <xdr:spPr>
        <a:xfrm>
          <a:off x="9196294" y="276409"/>
          <a:ext cx="1012505" cy="271098"/>
        </a:xfrm>
        <a:prstGeom prst="roundRect">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144914</xdr:colOff>
      <xdr:row>2</xdr:row>
      <xdr:rowOff>280224</xdr:rowOff>
    </xdr:from>
    <xdr:to>
      <xdr:col>10</xdr:col>
      <xdr:colOff>941295</xdr:colOff>
      <xdr:row>3</xdr:row>
      <xdr:rowOff>126997</xdr:rowOff>
    </xdr:to>
    <xdr:sp macro="" textlink="">
      <xdr:nvSpPr>
        <xdr:cNvPr id="6" name="四角形: 角を丸くする 5">
          <a:extLst>
            <a:ext uri="{FF2B5EF4-FFF2-40B4-BE49-F238E27FC236}">
              <a16:creationId xmlns:a16="http://schemas.microsoft.com/office/drawing/2014/main" id="{00000000-0008-0000-0400-000006000000}"/>
            </a:ext>
          </a:extLst>
        </xdr:cNvPr>
        <xdr:cNvSpPr/>
      </xdr:nvSpPr>
      <xdr:spPr>
        <a:xfrm>
          <a:off x="9498090" y="1214048"/>
          <a:ext cx="796381" cy="205361"/>
        </a:xfrm>
        <a:prstGeom prst="roundRect">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1548424</xdr:colOff>
      <xdr:row>0</xdr:row>
      <xdr:rowOff>285989</xdr:rowOff>
    </xdr:from>
    <xdr:to>
      <xdr:col>11</xdr:col>
      <xdr:colOff>1025445</xdr:colOff>
      <xdr:row>0</xdr:row>
      <xdr:rowOff>541244</xdr:rowOff>
    </xdr:to>
    <xdr:sp macro="" textlink="">
      <xdr:nvSpPr>
        <xdr:cNvPr id="8" name="吹き出し: 四角形 7">
          <a:extLst>
            <a:ext uri="{FF2B5EF4-FFF2-40B4-BE49-F238E27FC236}">
              <a16:creationId xmlns:a16="http://schemas.microsoft.com/office/drawing/2014/main" id="{00000000-0008-0000-0400-000008000000}"/>
            </a:ext>
          </a:extLst>
        </xdr:cNvPr>
        <xdr:cNvSpPr/>
      </xdr:nvSpPr>
      <xdr:spPr>
        <a:xfrm>
          <a:off x="10901600" y="285989"/>
          <a:ext cx="1098139" cy="255255"/>
        </a:xfrm>
        <a:prstGeom prst="wedgeRectCallout">
          <a:avLst>
            <a:gd name="adj1" fmla="val -103125"/>
            <a:gd name="adj2" fmla="val -32603"/>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②に転記</a:t>
          </a:r>
        </a:p>
      </xdr:txBody>
    </xdr:sp>
    <xdr:clientData/>
  </xdr:twoCellAnchor>
  <xdr:twoCellAnchor>
    <xdr:from>
      <xdr:col>11</xdr:col>
      <xdr:colOff>91919</xdr:colOff>
      <xdr:row>3</xdr:row>
      <xdr:rowOff>189115</xdr:rowOff>
    </xdr:from>
    <xdr:to>
      <xdr:col>12</xdr:col>
      <xdr:colOff>293600</xdr:colOff>
      <xdr:row>5</xdr:row>
      <xdr:rowOff>37351</xdr:rowOff>
    </xdr:to>
    <xdr:sp macro="" textlink="">
      <xdr:nvSpPr>
        <xdr:cNvPr id="12" name="吹き出し: 四角形 11">
          <a:extLst>
            <a:ext uri="{FF2B5EF4-FFF2-40B4-BE49-F238E27FC236}">
              <a16:creationId xmlns:a16="http://schemas.microsoft.com/office/drawing/2014/main" id="{00000000-0008-0000-0400-00000C000000}"/>
            </a:ext>
          </a:extLst>
        </xdr:cNvPr>
        <xdr:cNvSpPr/>
      </xdr:nvSpPr>
      <xdr:spPr>
        <a:xfrm>
          <a:off x="11066213" y="1481527"/>
          <a:ext cx="2091740" cy="311412"/>
        </a:xfrm>
        <a:prstGeom prst="wedgeRectCallout">
          <a:avLst>
            <a:gd name="adj1" fmla="val -81348"/>
            <a:gd name="adj2" fmla="val -118753"/>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原則ここを③に転記</a:t>
          </a:r>
        </a:p>
      </xdr:txBody>
    </xdr:sp>
    <xdr:clientData/>
  </xdr:twoCellAnchor>
  <xdr:twoCellAnchor>
    <xdr:from>
      <xdr:col>11</xdr:col>
      <xdr:colOff>72868</xdr:colOff>
      <xdr:row>1</xdr:row>
      <xdr:rowOff>33727</xdr:rowOff>
    </xdr:from>
    <xdr:to>
      <xdr:col>12</xdr:col>
      <xdr:colOff>567024</xdr:colOff>
      <xdr:row>3</xdr:row>
      <xdr:rowOff>36977</xdr:rowOff>
    </xdr:to>
    <xdr:sp macro="" textlink="">
      <xdr:nvSpPr>
        <xdr:cNvPr id="13" name="吹き出し: 四角形 12">
          <a:extLst>
            <a:ext uri="{FF2B5EF4-FFF2-40B4-BE49-F238E27FC236}">
              <a16:creationId xmlns:a16="http://schemas.microsoft.com/office/drawing/2014/main" id="{00000000-0008-0000-0400-00000D000000}"/>
            </a:ext>
          </a:extLst>
        </xdr:cNvPr>
        <xdr:cNvSpPr/>
      </xdr:nvSpPr>
      <xdr:spPr>
        <a:xfrm>
          <a:off x="11047162" y="735962"/>
          <a:ext cx="2384215" cy="593427"/>
        </a:xfrm>
        <a:prstGeom prst="wedgeRectCallout">
          <a:avLst>
            <a:gd name="adj1" fmla="val -78224"/>
            <a:gd name="adj2" fmla="val -32738"/>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労災と雇用の算定基礎額が同額の場合は一番上段を③に転記</a:t>
          </a:r>
        </a:p>
      </xdr:txBody>
    </xdr:sp>
    <xdr:clientData/>
  </xdr:twoCellAnchor>
  <xdr:twoCellAnchor>
    <xdr:from>
      <xdr:col>8</xdr:col>
      <xdr:colOff>664880</xdr:colOff>
      <xdr:row>0</xdr:row>
      <xdr:rowOff>692035</xdr:rowOff>
    </xdr:from>
    <xdr:to>
      <xdr:col>9</xdr:col>
      <xdr:colOff>149409</xdr:colOff>
      <xdr:row>2</xdr:row>
      <xdr:rowOff>29878</xdr:rowOff>
    </xdr:to>
    <xdr:sp macro="" textlink="">
      <xdr:nvSpPr>
        <xdr:cNvPr id="14" name="四角形: 角を丸くする 13">
          <a:extLst>
            <a:ext uri="{FF2B5EF4-FFF2-40B4-BE49-F238E27FC236}">
              <a16:creationId xmlns:a16="http://schemas.microsoft.com/office/drawing/2014/main" id="{00000000-0008-0000-0400-00000E000000}"/>
            </a:ext>
          </a:extLst>
        </xdr:cNvPr>
        <xdr:cNvSpPr/>
      </xdr:nvSpPr>
      <xdr:spPr>
        <a:xfrm>
          <a:off x="8038351" y="692035"/>
          <a:ext cx="216646" cy="271667"/>
        </a:xfrm>
        <a:prstGeom prst="roundRect">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438108</xdr:colOff>
      <xdr:row>2</xdr:row>
      <xdr:rowOff>230892</xdr:rowOff>
    </xdr:from>
    <xdr:to>
      <xdr:col>8</xdr:col>
      <xdr:colOff>562829</xdr:colOff>
      <xdr:row>5</xdr:row>
      <xdr:rowOff>41459</xdr:rowOff>
    </xdr:to>
    <xdr:sp macro="" textlink="">
      <xdr:nvSpPr>
        <xdr:cNvPr id="15" name="吹き出し: 四角形 14">
          <a:extLst>
            <a:ext uri="{FF2B5EF4-FFF2-40B4-BE49-F238E27FC236}">
              <a16:creationId xmlns:a16="http://schemas.microsoft.com/office/drawing/2014/main" id="{00000000-0008-0000-0400-00000F000000}"/>
            </a:ext>
          </a:extLst>
        </xdr:cNvPr>
        <xdr:cNvSpPr/>
      </xdr:nvSpPr>
      <xdr:spPr>
        <a:xfrm>
          <a:off x="6840402" y="1164716"/>
          <a:ext cx="1095898" cy="632331"/>
        </a:xfrm>
        <a:prstGeom prst="wedgeRectCallout">
          <a:avLst>
            <a:gd name="adj1" fmla="val 53953"/>
            <a:gd name="adj2" fmla="val -116249"/>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転記するのは「確定」欄</a:t>
          </a:r>
        </a:p>
      </xdr:txBody>
    </xdr:sp>
    <xdr:clientData/>
  </xdr:twoCellAnchor>
  <xdr:oneCellAnchor>
    <xdr:from>
      <xdr:col>7</xdr:col>
      <xdr:colOff>238125</xdr:colOff>
      <xdr:row>0</xdr:row>
      <xdr:rowOff>183774</xdr:rowOff>
    </xdr:from>
    <xdr:ext cx="889987" cy="328423"/>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6640419" y="183774"/>
          <a:ext cx="889987" cy="3284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a:t>
          </a:r>
          <a:r>
            <a:rPr kumimoji="1" lang="ja-JP" altLang="en-US" sz="1100"/>
            <a:t>用紙例</a:t>
          </a:r>
          <a:r>
            <a:rPr kumimoji="1" lang="en-US" altLang="ja-JP" sz="1100"/>
            <a:t>】</a:t>
          </a:r>
          <a:endParaRPr kumimoji="1" lang="ja-JP" altLang="en-US" sz="1100"/>
        </a:p>
      </xdr:txBody>
    </xdr:sp>
    <xdr:clientData/>
  </xdr:oneCellAnchor>
  <xdr:twoCellAnchor>
    <xdr:from>
      <xdr:col>10</xdr:col>
      <xdr:colOff>144914</xdr:colOff>
      <xdr:row>1</xdr:row>
      <xdr:rowOff>100931</xdr:rowOff>
    </xdr:from>
    <xdr:to>
      <xdr:col>10</xdr:col>
      <xdr:colOff>941295</xdr:colOff>
      <xdr:row>2</xdr:row>
      <xdr:rowOff>74703</xdr:rowOff>
    </xdr:to>
    <xdr:sp macro="" textlink="">
      <xdr:nvSpPr>
        <xdr:cNvPr id="16" name="四角形: 角を丸くする 5">
          <a:extLst>
            <a:ext uri="{FF2B5EF4-FFF2-40B4-BE49-F238E27FC236}">
              <a16:creationId xmlns:a16="http://schemas.microsoft.com/office/drawing/2014/main" id="{00000000-0008-0000-0400-000010000000}"/>
            </a:ext>
          </a:extLst>
        </xdr:cNvPr>
        <xdr:cNvSpPr/>
      </xdr:nvSpPr>
      <xdr:spPr>
        <a:xfrm>
          <a:off x="9498090" y="803166"/>
          <a:ext cx="796381" cy="205361"/>
        </a:xfrm>
        <a:prstGeom prst="roundRect">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chusho.meti.go.jp/faq/faq/faq01_teigi.htm" TargetMode="External"/><Relationship Id="rId2" Type="http://schemas.openxmlformats.org/officeDocument/2006/relationships/hyperlink" Target="https://www.soumu.go.jp/toukei_toukatsu/index/seido/sangyo/02toukatsu01_03000023.html" TargetMode="External"/><Relationship Id="rId1" Type="http://schemas.openxmlformats.org/officeDocument/2006/relationships/hyperlink" Target="https://www.chusho.meti.go.jp/soshiki/kaitei_13.pdf" TargetMode="External"/><Relationship Id="rId5" Type="http://schemas.openxmlformats.org/officeDocument/2006/relationships/drawing" Target="../drawings/drawing2.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tint="-0.249977111117893"/>
    <pageSetUpPr fitToPage="1"/>
  </sheetPr>
  <dimension ref="A1:LD244"/>
  <sheetViews>
    <sheetView tabSelected="1" topLeftCell="B1" zoomScale="90" zoomScaleNormal="90" zoomScaleSheetLayoutView="130" zoomScalePageLayoutView="85" workbookViewId="0">
      <selection activeCell="B1" sqref="B1"/>
    </sheetView>
  </sheetViews>
  <sheetFormatPr defaultColWidth="3.375" defaultRowHeight="18.75"/>
  <cols>
    <col min="1" max="1" width="1.75" style="2" hidden="1" customWidth="1"/>
    <col min="2" max="2" width="1.375" style="2" customWidth="1"/>
    <col min="3" max="3" width="3.375" style="2"/>
    <col min="4" max="4" width="3.375" style="2" customWidth="1"/>
    <col min="5" max="26" width="3.375" style="2"/>
    <col min="27" max="41" width="3.75" style="2" customWidth="1"/>
    <col min="42" max="16384" width="3.375" style="2"/>
  </cols>
  <sheetData>
    <row r="1" spans="1:316" ht="29.45" customHeight="1">
      <c r="A1" s="84"/>
      <c r="B1" s="84"/>
      <c r="C1" s="108" t="s">
        <v>227</v>
      </c>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84"/>
      <c r="AF1" s="84"/>
      <c r="AG1" s="84"/>
      <c r="AH1" s="84"/>
      <c r="AI1" s="84"/>
      <c r="AJ1" s="84"/>
      <c r="AK1" s="84"/>
      <c r="AL1" s="84"/>
      <c r="AM1" s="84"/>
      <c r="AN1" s="84"/>
      <c r="AO1" s="84"/>
      <c r="AP1" s="84"/>
      <c r="AQ1" s="84"/>
      <c r="AR1" s="84"/>
      <c r="AS1" s="84"/>
      <c r="AT1" s="84"/>
      <c r="AU1" s="84"/>
      <c r="AV1" s="84"/>
      <c r="AW1" s="84"/>
      <c r="AX1" s="84"/>
      <c r="AY1" s="84"/>
      <c r="AZ1" s="84"/>
      <c r="BA1" s="84"/>
      <c r="BB1" s="84"/>
      <c r="BC1" s="84"/>
      <c r="BD1" s="84"/>
      <c r="BE1" s="84"/>
      <c r="BF1" s="84"/>
      <c r="BG1" s="84"/>
      <c r="BH1" s="84"/>
      <c r="BI1" s="84"/>
      <c r="BJ1" s="84"/>
      <c r="BK1" s="84"/>
      <c r="BL1" s="84"/>
      <c r="BM1" s="84"/>
      <c r="BN1" s="84"/>
      <c r="BO1" s="84"/>
      <c r="BP1" s="84"/>
      <c r="BQ1" s="84"/>
      <c r="BR1" s="84"/>
      <c r="BS1" s="84"/>
      <c r="BT1" s="84"/>
      <c r="BU1" s="84"/>
      <c r="BV1" s="84"/>
      <c r="BW1" s="84"/>
      <c r="BX1" s="84"/>
      <c r="BY1" s="84"/>
      <c r="BZ1" s="84"/>
      <c r="CA1" s="84"/>
      <c r="CB1" s="84"/>
      <c r="CC1" s="84"/>
      <c r="CD1" s="84"/>
      <c r="CE1" s="84"/>
      <c r="CF1" s="84"/>
      <c r="CG1" s="84"/>
      <c r="CH1" s="84"/>
      <c r="CI1" s="84"/>
      <c r="CJ1" s="84"/>
      <c r="CK1" s="84"/>
      <c r="CL1" s="84"/>
      <c r="CM1" s="84"/>
      <c r="CN1" s="84"/>
      <c r="CO1" s="84"/>
      <c r="CP1" s="84"/>
      <c r="CQ1" s="84"/>
      <c r="CR1" s="84"/>
      <c r="CS1" s="84"/>
      <c r="CT1" s="84"/>
      <c r="CU1" s="84"/>
      <c r="CV1" s="84"/>
      <c r="CW1" s="84"/>
      <c r="CX1" s="84"/>
      <c r="CY1" s="84"/>
      <c r="CZ1" s="84"/>
      <c r="DA1" s="84"/>
      <c r="DB1" s="84"/>
      <c r="DC1" s="84"/>
      <c r="DD1" s="84"/>
      <c r="DE1" s="84"/>
      <c r="DF1" s="84"/>
      <c r="DG1" s="84"/>
      <c r="DH1" s="84"/>
      <c r="DI1" s="84"/>
      <c r="DJ1" s="84"/>
      <c r="DK1" s="84"/>
      <c r="DL1" s="84"/>
      <c r="DM1" s="84"/>
      <c r="DN1" s="84"/>
      <c r="DO1" s="84"/>
      <c r="DP1" s="84"/>
      <c r="DQ1" s="84"/>
      <c r="DR1" s="84"/>
      <c r="DS1" s="84"/>
      <c r="DT1" s="84"/>
      <c r="DU1" s="84"/>
      <c r="DV1" s="84"/>
      <c r="DW1" s="84"/>
      <c r="DX1" s="84"/>
      <c r="DY1" s="84"/>
      <c r="DZ1" s="84"/>
      <c r="EA1" s="84"/>
      <c r="EB1" s="84"/>
      <c r="EC1" s="84"/>
      <c r="ED1" s="84"/>
      <c r="EE1" s="84"/>
      <c r="EF1" s="84"/>
      <c r="EG1" s="84"/>
      <c r="EH1" s="84"/>
      <c r="EI1" s="84"/>
      <c r="EJ1" s="84"/>
      <c r="EK1" s="84"/>
      <c r="EL1" s="84"/>
      <c r="EM1" s="84"/>
      <c r="EN1" s="84"/>
      <c r="EO1" s="84"/>
      <c r="EP1" s="84"/>
      <c r="EQ1" s="84"/>
      <c r="ER1" s="84"/>
      <c r="ES1" s="84"/>
      <c r="ET1" s="84"/>
      <c r="EU1" s="84"/>
      <c r="EV1" s="84"/>
      <c r="EW1" s="84"/>
      <c r="EX1" s="84"/>
      <c r="EY1" s="84"/>
      <c r="EZ1" s="84"/>
      <c r="FA1" s="84"/>
      <c r="FB1" s="84"/>
      <c r="FC1" s="84"/>
      <c r="FD1" s="84"/>
      <c r="FE1" s="84"/>
      <c r="FF1" s="84"/>
      <c r="FG1" s="84"/>
      <c r="FH1" s="84"/>
      <c r="FI1" s="84"/>
      <c r="FJ1" s="84"/>
      <c r="FK1" s="84"/>
      <c r="FL1" s="84"/>
      <c r="FM1" s="84"/>
      <c r="FN1" s="84"/>
      <c r="FO1" s="84"/>
      <c r="FP1" s="84"/>
      <c r="FQ1" s="84"/>
      <c r="FR1" s="84"/>
      <c r="FS1" s="84"/>
      <c r="FT1" s="84"/>
      <c r="FU1" s="84"/>
      <c r="FV1" s="84"/>
      <c r="FW1" s="84"/>
      <c r="FX1" s="84"/>
      <c r="FY1" s="84"/>
      <c r="FZ1" s="84"/>
      <c r="GA1" s="84"/>
      <c r="GB1" s="84"/>
      <c r="GC1" s="84"/>
      <c r="GD1" s="84"/>
      <c r="GE1" s="84"/>
      <c r="GF1" s="84"/>
      <c r="GG1" s="84"/>
      <c r="GH1" s="84"/>
      <c r="GI1" s="84"/>
      <c r="GJ1" s="84"/>
      <c r="GK1" s="84"/>
      <c r="GL1" s="84"/>
      <c r="GM1" s="84"/>
      <c r="GN1" s="84"/>
      <c r="GO1" s="84"/>
      <c r="GP1" s="84"/>
      <c r="GQ1" s="84"/>
      <c r="GR1" s="84"/>
      <c r="GS1" s="84"/>
      <c r="GT1" s="84"/>
      <c r="GU1" s="84"/>
      <c r="GV1" s="84"/>
      <c r="GW1" s="84"/>
      <c r="GX1" s="84"/>
      <c r="GY1" s="84"/>
      <c r="GZ1" s="84"/>
      <c r="HA1" s="84"/>
      <c r="HB1" s="84"/>
      <c r="HC1" s="84"/>
      <c r="HD1" s="84"/>
      <c r="HE1" s="84"/>
      <c r="HF1" s="84"/>
      <c r="HG1" s="84"/>
      <c r="HH1" s="84"/>
      <c r="HI1" s="84"/>
      <c r="HJ1" s="84"/>
      <c r="HK1" s="84"/>
      <c r="HL1" s="84"/>
      <c r="HM1" s="84"/>
      <c r="HN1" s="84"/>
      <c r="HO1" s="84"/>
      <c r="HP1" s="84"/>
      <c r="HQ1" s="84"/>
      <c r="HR1" s="84"/>
      <c r="HS1" s="84"/>
      <c r="HT1" s="84"/>
      <c r="HU1" s="84"/>
      <c r="HV1" s="84"/>
      <c r="HW1" s="84"/>
      <c r="HX1" s="84"/>
      <c r="HY1" s="84"/>
      <c r="HZ1" s="84"/>
      <c r="IA1" s="84"/>
      <c r="IB1" s="84"/>
      <c r="IC1" s="84"/>
      <c r="ID1" s="84"/>
      <c r="IE1" s="84"/>
      <c r="IF1" s="84"/>
      <c r="IG1" s="84"/>
      <c r="IH1" s="84"/>
      <c r="II1" s="84"/>
      <c r="IJ1" s="84"/>
      <c r="IK1" s="84"/>
      <c r="IL1" s="84"/>
      <c r="IM1" s="84"/>
      <c r="IN1" s="84"/>
      <c r="IO1" s="84"/>
      <c r="IP1" s="84"/>
      <c r="IQ1" s="84"/>
      <c r="IR1" s="84"/>
      <c r="IS1" s="84"/>
      <c r="IT1" s="84"/>
      <c r="IU1" s="84"/>
      <c r="IV1" s="84"/>
      <c r="IW1" s="84"/>
      <c r="IX1" s="84"/>
      <c r="IY1" s="84"/>
      <c r="IZ1" s="84"/>
      <c r="JA1" s="84"/>
      <c r="JB1" s="84"/>
      <c r="JC1" s="84"/>
      <c r="JD1" s="84"/>
      <c r="JE1" s="84"/>
      <c r="JF1" s="84"/>
      <c r="JG1" s="84"/>
      <c r="JH1" s="84"/>
      <c r="JI1" s="84"/>
      <c r="JJ1" s="84"/>
      <c r="JK1" s="84"/>
      <c r="JL1" s="84"/>
      <c r="JM1" s="84"/>
      <c r="JN1" s="84"/>
      <c r="JO1" s="84"/>
      <c r="JP1" s="84"/>
      <c r="JQ1" s="84"/>
      <c r="JR1" s="84"/>
      <c r="JS1" s="84"/>
      <c r="JT1" s="84"/>
      <c r="JU1" s="84"/>
      <c r="JV1" s="84"/>
      <c r="JW1" s="84"/>
      <c r="JX1" s="84"/>
      <c r="JY1" s="84"/>
      <c r="JZ1" s="84"/>
      <c r="KA1" s="84"/>
      <c r="KB1" s="84"/>
      <c r="KC1" s="84"/>
      <c r="KD1" s="84"/>
      <c r="KE1" s="84"/>
      <c r="KF1" s="84"/>
      <c r="KG1" s="84"/>
      <c r="KH1" s="84"/>
      <c r="KI1" s="84"/>
      <c r="KJ1" s="84"/>
      <c r="KK1" s="84"/>
      <c r="KL1" s="84"/>
      <c r="KM1" s="84"/>
      <c r="KN1" s="84"/>
      <c r="KO1" s="84"/>
      <c r="KP1" s="84"/>
      <c r="KQ1" s="84"/>
      <c r="KR1" s="84"/>
      <c r="KS1" s="84"/>
      <c r="KT1" s="84"/>
      <c r="KU1" s="84"/>
      <c r="KV1" s="84"/>
      <c r="KW1" s="84"/>
      <c r="KX1" s="84"/>
      <c r="KY1" s="84"/>
      <c r="KZ1" s="84"/>
      <c r="LA1" s="84"/>
      <c r="LB1" s="84"/>
      <c r="LC1" s="84"/>
      <c r="LD1" s="84"/>
    </row>
    <row r="2" spans="1:316" ht="28.15" customHeight="1">
      <c r="A2" s="84"/>
      <c r="B2" s="84"/>
      <c r="C2" s="85"/>
      <c r="D2" s="84"/>
      <c r="E2" s="84"/>
      <c r="F2" s="84"/>
      <c r="G2" s="84"/>
      <c r="H2" s="84"/>
      <c r="I2" s="84"/>
      <c r="J2" s="84"/>
      <c r="K2" s="84"/>
      <c r="L2" s="84"/>
      <c r="M2" s="84"/>
      <c r="N2" s="84"/>
      <c r="O2" s="84"/>
      <c r="P2" s="84"/>
      <c r="Q2" s="84"/>
      <c r="R2" s="84"/>
      <c r="S2" s="84"/>
      <c r="T2" s="84"/>
      <c r="U2" s="84"/>
      <c r="V2" s="84"/>
      <c r="W2" s="84"/>
      <c r="X2" s="84"/>
      <c r="Y2" s="84"/>
      <c r="Z2" s="84"/>
      <c r="AA2" s="84"/>
      <c r="AB2" s="84"/>
      <c r="AC2" s="84"/>
      <c r="AD2" s="84"/>
      <c r="AE2" s="84"/>
      <c r="AF2" s="84"/>
      <c r="AG2" s="84"/>
      <c r="AH2" s="84"/>
      <c r="AI2" s="84"/>
      <c r="AJ2" s="84"/>
      <c r="AK2" s="84"/>
      <c r="AL2" s="84"/>
      <c r="AM2" s="84"/>
      <c r="AN2" s="84"/>
      <c r="AO2" s="84"/>
      <c r="AP2" s="84"/>
      <c r="AQ2" s="84"/>
      <c r="AR2" s="84"/>
      <c r="AS2" s="84"/>
      <c r="AT2" s="84"/>
      <c r="AU2" s="84"/>
      <c r="AV2" s="84"/>
      <c r="AW2" s="84"/>
      <c r="AX2" s="84"/>
      <c r="AY2" s="84"/>
      <c r="AZ2" s="84"/>
      <c r="BA2" s="84"/>
      <c r="BB2" s="84"/>
      <c r="BC2" s="84"/>
      <c r="BD2" s="84"/>
      <c r="BE2" s="84"/>
      <c r="BF2" s="84"/>
      <c r="BG2" s="84"/>
      <c r="BH2" s="84"/>
      <c r="BI2" s="84"/>
      <c r="BJ2" s="84"/>
      <c r="BK2" s="84"/>
      <c r="BL2" s="84"/>
      <c r="BM2" s="84"/>
      <c r="BN2" s="84"/>
      <c r="BO2" s="84"/>
      <c r="BP2" s="84"/>
      <c r="BQ2" s="84"/>
      <c r="BR2" s="84"/>
      <c r="BS2" s="84"/>
      <c r="BT2" s="84"/>
      <c r="BU2" s="84"/>
      <c r="BV2" s="84"/>
      <c r="BW2" s="84"/>
      <c r="BX2" s="84"/>
      <c r="BY2" s="84"/>
      <c r="BZ2" s="84"/>
      <c r="CA2" s="84"/>
      <c r="CB2" s="84"/>
      <c r="CC2" s="84"/>
      <c r="CD2" s="84"/>
      <c r="CE2" s="84"/>
      <c r="CF2" s="84"/>
      <c r="CG2" s="84"/>
      <c r="CH2" s="84"/>
      <c r="CI2" s="84"/>
      <c r="CJ2" s="84"/>
      <c r="CK2" s="84"/>
      <c r="CL2" s="84"/>
      <c r="CM2" s="84"/>
      <c r="CN2" s="84"/>
      <c r="CO2" s="84"/>
      <c r="CP2" s="84"/>
      <c r="CQ2" s="84"/>
      <c r="CR2" s="84"/>
      <c r="CS2" s="84"/>
      <c r="CT2" s="84"/>
      <c r="CU2" s="84"/>
      <c r="CV2" s="84"/>
      <c r="CW2" s="84"/>
      <c r="CX2" s="84"/>
      <c r="CY2" s="84"/>
      <c r="CZ2" s="84"/>
      <c r="DA2" s="84"/>
      <c r="DB2" s="84"/>
      <c r="DC2" s="84"/>
      <c r="DD2" s="84"/>
      <c r="DE2" s="84"/>
      <c r="DF2" s="84"/>
      <c r="DG2" s="84"/>
      <c r="DH2" s="84"/>
      <c r="DI2" s="84"/>
      <c r="DJ2" s="84"/>
      <c r="DK2" s="84"/>
      <c r="DL2" s="84"/>
      <c r="DM2" s="84"/>
      <c r="DN2" s="84"/>
      <c r="DO2" s="84"/>
      <c r="DP2" s="84"/>
      <c r="DQ2" s="84"/>
      <c r="DR2" s="84"/>
      <c r="DS2" s="84"/>
      <c r="DT2" s="84"/>
      <c r="DU2" s="84"/>
      <c r="DV2" s="84"/>
      <c r="DW2" s="84"/>
      <c r="DX2" s="84"/>
      <c r="DY2" s="84"/>
      <c r="DZ2" s="84"/>
      <c r="EA2" s="84"/>
      <c r="EB2" s="84"/>
      <c r="EC2" s="84"/>
      <c r="ED2" s="84"/>
      <c r="EE2" s="84"/>
      <c r="EF2" s="84"/>
      <c r="EG2" s="84"/>
      <c r="EH2" s="84"/>
      <c r="EI2" s="84"/>
      <c r="EJ2" s="84"/>
      <c r="EK2" s="84"/>
      <c r="EL2" s="84"/>
      <c r="EM2" s="84"/>
      <c r="EN2" s="84"/>
      <c r="EO2" s="84"/>
      <c r="EP2" s="84"/>
      <c r="EQ2" s="84"/>
      <c r="ER2" s="84"/>
      <c r="ES2" s="84"/>
      <c r="ET2" s="84"/>
      <c r="EU2" s="84"/>
      <c r="EV2" s="84"/>
      <c r="EW2" s="84"/>
      <c r="EX2" s="84"/>
      <c r="EY2" s="84"/>
      <c r="EZ2" s="84"/>
      <c r="FA2" s="84"/>
      <c r="FB2" s="84"/>
      <c r="FC2" s="84"/>
      <c r="FD2" s="84"/>
      <c r="FE2" s="84"/>
      <c r="FF2" s="84"/>
      <c r="FG2" s="84"/>
      <c r="FH2" s="84"/>
      <c r="FI2" s="84"/>
      <c r="FJ2" s="84"/>
      <c r="FK2" s="84"/>
      <c r="FL2" s="84"/>
      <c r="FM2" s="84"/>
      <c r="FN2" s="84"/>
      <c r="FO2" s="84"/>
      <c r="FP2" s="84"/>
      <c r="FQ2" s="84"/>
      <c r="FR2" s="84"/>
      <c r="FS2" s="84"/>
      <c r="FT2" s="84"/>
      <c r="FU2" s="84"/>
      <c r="FV2" s="84"/>
      <c r="FW2" s="84"/>
      <c r="FX2" s="84"/>
      <c r="FY2" s="84"/>
      <c r="FZ2" s="84"/>
      <c r="GA2" s="84"/>
      <c r="GB2" s="84"/>
      <c r="GC2" s="84"/>
      <c r="GD2" s="84"/>
      <c r="GE2" s="84"/>
      <c r="GF2" s="84"/>
      <c r="GG2" s="84"/>
      <c r="GH2" s="84"/>
      <c r="GI2" s="84"/>
      <c r="GJ2" s="84"/>
      <c r="GK2" s="84"/>
      <c r="GL2" s="84"/>
      <c r="GM2" s="84"/>
      <c r="GN2" s="84"/>
      <c r="GO2" s="84"/>
      <c r="GP2" s="84"/>
      <c r="GQ2" s="84"/>
      <c r="GR2" s="84"/>
      <c r="GS2" s="84"/>
      <c r="GT2" s="84"/>
      <c r="GU2" s="84"/>
      <c r="GV2" s="84"/>
      <c r="GW2" s="84"/>
      <c r="GX2" s="84"/>
      <c r="GY2" s="84"/>
      <c r="GZ2" s="84"/>
      <c r="HA2" s="84"/>
      <c r="HB2" s="84"/>
      <c r="HC2" s="84"/>
      <c r="HD2" s="84"/>
      <c r="HE2" s="84"/>
      <c r="HF2" s="84"/>
      <c r="HG2" s="84"/>
      <c r="HH2" s="84"/>
      <c r="HI2" s="84"/>
      <c r="HJ2" s="84"/>
      <c r="HK2" s="84"/>
      <c r="HL2" s="84"/>
      <c r="HM2" s="84"/>
      <c r="HN2" s="84"/>
      <c r="HO2" s="84"/>
      <c r="HP2" s="84"/>
      <c r="HQ2" s="84"/>
      <c r="HR2" s="84"/>
      <c r="HS2" s="84"/>
      <c r="HT2" s="84"/>
      <c r="HU2" s="84"/>
      <c r="HV2" s="84"/>
      <c r="HW2" s="84"/>
      <c r="HX2" s="84"/>
      <c r="HY2" s="84"/>
      <c r="HZ2" s="84"/>
      <c r="IA2" s="84"/>
      <c r="IB2" s="84"/>
      <c r="IC2" s="84"/>
      <c r="ID2" s="84"/>
      <c r="IE2" s="84"/>
      <c r="IF2" s="84"/>
      <c r="IG2" s="84"/>
      <c r="IH2" s="84"/>
      <c r="II2" s="84"/>
      <c r="IJ2" s="84"/>
      <c r="IK2" s="84"/>
      <c r="IL2" s="84"/>
      <c r="IM2" s="84"/>
      <c r="IN2" s="84"/>
      <c r="IO2" s="84"/>
      <c r="IP2" s="84"/>
      <c r="IQ2" s="84"/>
      <c r="IR2" s="84"/>
      <c r="IS2" s="84"/>
      <c r="IT2" s="84"/>
      <c r="IU2" s="84"/>
      <c r="IV2" s="84"/>
      <c r="IW2" s="84"/>
      <c r="IX2" s="84"/>
      <c r="IY2" s="84"/>
      <c r="IZ2" s="84"/>
      <c r="JA2" s="84"/>
      <c r="JB2" s="84"/>
      <c r="JC2" s="84"/>
      <c r="JD2" s="84"/>
      <c r="JE2" s="84"/>
      <c r="JF2" s="84"/>
      <c r="JG2" s="84"/>
      <c r="JH2" s="84"/>
      <c r="JI2" s="84"/>
      <c r="JJ2" s="84"/>
      <c r="JK2" s="84"/>
      <c r="JL2" s="84"/>
      <c r="JM2" s="84"/>
      <c r="JN2" s="84"/>
      <c r="JO2" s="84"/>
      <c r="JP2" s="84"/>
      <c r="JQ2" s="84"/>
      <c r="JR2" s="84"/>
      <c r="JS2" s="84"/>
      <c r="JT2" s="84"/>
      <c r="JU2" s="84"/>
      <c r="JV2" s="84"/>
      <c r="JW2" s="84"/>
      <c r="JX2" s="84"/>
      <c r="JY2" s="84"/>
      <c r="JZ2" s="84"/>
      <c r="KA2" s="84"/>
      <c r="KB2" s="84"/>
      <c r="KC2" s="84"/>
      <c r="KD2" s="84"/>
      <c r="KE2" s="84"/>
      <c r="KF2" s="84"/>
      <c r="KG2" s="84"/>
      <c r="KH2" s="84"/>
      <c r="KI2" s="84"/>
      <c r="KJ2" s="84"/>
      <c r="KK2" s="84"/>
      <c r="KL2" s="84"/>
      <c r="KM2" s="84"/>
      <c r="KN2" s="84"/>
      <c r="KO2" s="84"/>
      <c r="KP2" s="84"/>
      <c r="KQ2" s="84"/>
      <c r="KR2" s="84"/>
      <c r="KS2" s="84"/>
      <c r="KT2" s="84"/>
      <c r="KU2" s="84"/>
      <c r="KV2" s="84"/>
      <c r="KW2" s="84"/>
      <c r="KX2" s="84"/>
      <c r="KY2" s="84"/>
      <c r="KZ2" s="84"/>
      <c r="LA2" s="84"/>
      <c r="LB2" s="84"/>
      <c r="LC2" s="84"/>
      <c r="LD2" s="84"/>
    </row>
    <row r="3" spans="1:316" ht="24.75">
      <c r="A3" s="84"/>
      <c r="B3" s="84"/>
      <c r="C3" s="122" t="s">
        <v>112</v>
      </c>
      <c r="D3" s="84"/>
      <c r="E3" s="84"/>
      <c r="F3" s="84"/>
      <c r="G3" s="84"/>
      <c r="H3" s="84"/>
      <c r="I3" s="84"/>
      <c r="J3" s="84"/>
      <c r="K3" s="84"/>
      <c r="M3" s="117" t="s">
        <v>113</v>
      </c>
      <c r="N3" s="117"/>
      <c r="O3" s="117"/>
      <c r="P3" s="117"/>
      <c r="Q3" s="117"/>
      <c r="R3" s="117"/>
      <c r="S3" s="117"/>
      <c r="T3" s="117"/>
      <c r="U3" s="117"/>
      <c r="V3" s="117"/>
      <c r="W3" s="84"/>
      <c r="X3" s="84"/>
      <c r="Y3" s="84"/>
      <c r="Z3" s="84"/>
      <c r="AA3" s="84"/>
      <c r="AB3" s="84"/>
      <c r="AC3" s="84"/>
      <c r="AD3" s="84"/>
      <c r="AE3" s="84"/>
      <c r="AF3" s="84"/>
      <c r="AG3" s="84"/>
      <c r="AH3" s="84"/>
      <c r="AI3" s="84"/>
      <c r="AJ3" s="84"/>
      <c r="AK3" s="84"/>
      <c r="AL3" s="84"/>
      <c r="AM3" s="84"/>
      <c r="AN3" s="84"/>
      <c r="AO3" s="84"/>
      <c r="AP3" s="84"/>
      <c r="AQ3" s="84"/>
      <c r="AR3" s="84"/>
      <c r="AS3" s="84"/>
      <c r="AT3" s="84"/>
      <c r="AU3" s="84"/>
      <c r="AV3" s="84"/>
      <c r="AW3" s="84"/>
      <c r="AX3" s="84"/>
      <c r="AY3" s="84"/>
      <c r="AZ3" s="84"/>
      <c r="BA3" s="84"/>
      <c r="BB3" s="84"/>
      <c r="BC3" s="84"/>
      <c r="BD3" s="84"/>
      <c r="BE3" s="84"/>
      <c r="BF3" s="84"/>
      <c r="BG3" s="84"/>
      <c r="BH3" s="84"/>
      <c r="BI3" s="84"/>
      <c r="BJ3" s="84"/>
      <c r="BK3" s="84"/>
      <c r="BL3" s="84"/>
      <c r="BM3" s="84"/>
      <c r="BN3" s="84"/>
      <c r="BO3" s="84"/>
      <c r="BP3" s="84"/>
      <c r="BQ3" s="84"/>
      <c r="BR3" s="84"/>
      <c r="BS3" s="84"/>
      <c r="BT3" s="84"/>
      <c r="BU3" s="84"/>
      <c r="BV3" s="84"/>
      <c r="BW3" s="84"/>
      <c r="BX3" s="84"/>
      <c r="BY3" s="84"/>
      <c r="BZ3" s="84"/>
      <c r="CA3" s="84"/>
      <c r="CB3" s="84"/>
      <c r="CC3" s="84"/>
      <c r="CD3" s="84"/>
      <c r="CE3" s="84"/>
      <c r="CF3" s="84"/>
      <c r="CG3" s="84"/>
      <c r="CH3" s="84"/>
      <c r="CI3" s="84"/>
      <c r="CJ3" s="84"/>
      <c r="CK3" s="84"/>
      <c r="CL3" s="84"/>
      <c r="CM3" s="84"/>
      <c r="CN3" s="84"/>
      <c r="CO3" s="84"/>
      <c r="CP3" s="84"/>
      <c r="CQ3" s="84"/>
      <c r="CR3" s="84"/>
      <c r="CS3" s="84"/>
      <c r="CT3" s="84"/>
      <c r="CU3" s="84"/>
      <c r="CV3" s="84"/>
      <c r="CW3" s="84"/>
      <c r="CX3" s="84"/>
      <c r="CY3" s="84"/>
      <c r="CZ3" s="84"/>
      <c r="DA3" s="84"/>
      <c r="DB3" s="84"/>
      <c r="DC3" s="84"/>
      <c r="DD3" s="84"/>
      <c r="DE3" s="84"/>
      <c r="DF3" s="84"/>
      <c r="DG3" s="84"/>
      <c r="DH3" s="84"/>
      <c r="DI3" s="84"/>
      <c r="DJ3" s="84"/>
      <c r="DK3" s="84"/>
      <c r="DL3" s="84"/>
      <c r="DM3" s="84"/>
      <c r="DN3" s="84"/>
      <c r="DO3" s="84"/>
      <c r="DP3" s="84"/>
      <c r="DQ3" s="84"/>
      <c r="DR3" s="84"/>
      <c r="DS3" s="84"/>
      <c r="DT3" s="84"/>
      <c r="DU3" s="84"/>
      <c r="DV3" s="84"/>
      <c r="DW3" s="84"/>
      <c r="DX3" s="84"/>
      <c r="DY3" s="84"/>
      <c r="DZ3" s="84"/>
      <c r="EA3" s="84"/>
      <c r="EB3" s="84"/>
      <c r="EC3" s="84"/>
      <c r="ED3" s="84"/>
      <c r="EE3" s="84"/>
      <c r="EF3" s="84"/>
      <c r="EG3" s="84"/>
      <c r="EH3" s="84"/>
      <c r="EI3" s="84"/>
      <c r="EJ3" s="84"/>
      <c r="EK3" s="84"/>
      <c r="EL3" s="84"/>
      <c r="EM3" s="84"/>
      <c r="EN3" s="84"/>
      <c r="EO3" s="84"/>
      <c r="EP3" s="84"/>
      <c r="EQ3" s="84"/>
      <c r="ER3" s="84"/>
      <c r="ES3" s="84"/>
      <c r="ET3" s="84"/>
      <c r="EU3" s="84"/>
      <c r="EV3" s="84"/>
      <c r="EW3" s="84"/>
      <c r="EX3" s="84"/>
      <c r="EY3" s="84"/>
      <c r="EZ3" s="84"/>
      <c r="FA3" s="84"/>
      <c r="FB3" s="84"/>
      <c r="FC3" s="84"/>
      <c r="FD3" s="84"/>
      <c r="FE3" s="84"/>
      <c r="FF3" s="84"/>
      <c r="FG3" s="84"/>
      <c r="FH3" s="84"/>
      <c r="FI3" s="84"/>
      <c r="FJ3" s="84"/>
      <c r="FK3" s="84"/>
      <c r="FL3" s="84"/>
      <c r="FM3" s="84"/>
      <c r="FN3" s="84"/>
      <c r="FO3" s="84"/>
      <c r="FP3" s="84"/>
      <c r="FQ3" s="84"/>
      <c r="FR3" s="84"/>
      <c r="FS3" s="84"/>
      <c r="FT3" s="84"/>
      <c r="FU3" s="84"/>
      <c r="FV3" s="84"/>
      <c r="FW3" s="84"/>
      <c r="FX3" s="84"/>
      <c r="FY3" s="84"/>
      <c r="FZ3" s="84"/>
      <c r="GA3" s="84"/>
      <c r="GB3" s="84"/>
      <c r="GC3" s="84"/>
      <c r="GD3" s="84"/>
      <c r="GE3" s="84"/>
      <c r="GF3" s="84"/>
      <c r="GG3" s="84"/>
      <c r="GH3" s="84"/>
      <c r="GI3" s="84"/>
      <c r="GJ3" s="84"/>
      <c r="GK3" s="84"/>
      <c r="GL3" s="84"/>
      <c r="GM3" s="84"/>
      <c r="GN3" s="84"/>
      <c r="GO3" s="84"/>
      <c r="GP3" s="84"/>
      <c r="GQ3" s="84"/>
      <c r="GR3" s="84"/>
      <c r="GS3" s="84"/>
      <c r="GT3" s="84"/>
      <c r="GU3" s="84"/>
      <c r="GV3" s="84"/>
      <c r="GW3" s="84"/>
      <c r="GX3" s="84"/>
      <c r="GY3" s="84"/>
      <c r="GZ3" s="84"/>
      <c r="HA3" s="84"/>
      <c r="HB3" s="84"/>
      <c r="HC3" s="84"/>
      <c r="HD3" s="84"/>
      <c r="HE3" s="84"/>
      <c r="HF3" s="84"/>
      <c r="HG3" s="84"/>
      <c r="HH3" s="84"/>
      <c r="HI3" s="84"/>
      <c r="HJ3" s="84"/>
      <c r="HK3" s="84"/>
      <c r="HL3" s="84"/>
      <c r="HM3" s="84"/>
      <c r="HN3" s="84"/>
      <c r="HO3" s="84"/>
      <c r="HP3" s="84"/>
      <c r="HQ3" s="84"/>
      <c r="HR3" s="84"/>
      <c r="HS3" s="84"/>
      <c r="HT3" s="84"/>
      <c r="HU3" s="84"/>
      <c r="HV3" s="84"/>
      <c r="HW3" s="84"/>
      <c r="HX3" s="84"/>
      <c r="HY3" s="84"/>
      <c r="HZ3" s="84"/>
      <c r="IA3" s="84"/>
      <c r="IB3" s="84"/>
      <c r="IC3" s="84"/>
      <c r="ID3" s="84"/>
      <c r="IE3" s="84"/>
      <c r="IF3" s="84"/>
      <c r="IG3" s="84"/>
      <c r="IH3" s="84"/>
      <c r="II3" s="84"/>
      <c r="IJ3" s="84"/>
      <c r="IK3" s="84"/>
      <c r="IL3" s="84"/>
      <c r="IM3" s="84"/>
      <c r="IN3" s="84"/>
      <c r="IO3" s="84"/>
      <c r="IP3" s="84"/>
      <c r="IQ3" s="84"/>
      <c r="IR3" s="84"/>
      <c r="IS3" s="84"/>
      <c r="IT3" s="84"/>
      <c r="IU3" s="84"/>
      <c r="IV3" s="84"/>
      <c r="IW3" s="84"/>
      <c r="IX3" s="84"/>
      <c r="IY3" s="84"/>
      <c r="IZ3" s="84"/>
      <c r="JA3" s="84"/>
      <c r="JB3" s="84"/>
      <c r="JC3" s="84"/>
      <c r="JD3" s="84"/>
      <c r="JE3" s="84"/>
      <c r="JF3" s="84"/>
      <c r="JG3" s="84"/>
      <c r="JH3" s="84"/>
      <c r="JI3" s="84"/>
      <c r="JJ3" s="84"/>
      <c r="JK3" s="84"/>
      <c r="JL3" s="84"/>
      <c r="JM3" s="84"/>
      <c r="JN3" s="84"/>
      <c r="JO3" s="84"/>
      <c r="JP3" s="84"/>
      <c r="JQ3" s="84"/>
      <c r="JR3" s="84"/>
      <c r="JS3" s="84"/>
      <c r="JT3" s="84"/>
      <c r="JU3" s="84"/>
      <c r="JV3" s="84"/>
      <c r="JW3" s="84"/>
      <c r="JX3" s="84"/>
      <c r="JY3" s="84"/>
      <c r="JZ3" s="84"/>
      <c r="KA3" s="84"/>
      <c r="KB3" s="84"/>
      <c r="KC3" s="84"/>
      <c r="KD3" s="84"/>
      <c r="KE3" s="84"/>
      <c r="KF3" s="84"/>
      <c r="KG3" s="84"/>
      <c r="KH3" s="84"/>
      <c r="KI3" s="84"/>
      <c r="KJ3" s="84"/>
      <c r="KK3" s="84"/>
      <c r="KL3" s="84"/>
      <c r="KM3" s="84"/>
      <c r="KN3" s="84"/>
      <c r="KO3" s="84"/>
      <c r="KP3" s="84"/>
      <c r="KQ3" s="84"/>
      <c r="KR3" s="84"/>
      <c r="KS3" s="84"/>
      <c r="KT3" s="84"/>
      <c r="KU3" s="84"/>
      <c r="KV3" s="84"/>
      <c r="KW3" s="84"/>
      <c r="KX3" s="84"/>
      <c r="KY3" s="84"/>
      <c r="KZ3" s="84"/>
      <c r="LA3" s="84"/>
      <c r="LB3" s="84"/>
      <c r="LC3" s="84"/>
      <c r="LD3" s="84"/>
    </row>
    <row r="4" spans="1:316" ht="7.15" customHeight="1">
      <c r="A4" s="84"/>
      <c r="B4" s="84"/>
      <c r="C4" s="85"/>
      <c r="D4" s="84"/>
      <c r="E4" s="84"/>
      <c r="F4" s="84"/>
      <c r="G4" s="84"/>
      <c r="H4" s="84"/>
      <c r="I4" s="84"/>
      <c r="J4" s="84"/>
      <c r="K4" s="84"/>
      <c r="L4" s="84"/>
      <c r="M4" s="84"/>
      <c r="N4" s="84"/>
      <c r="O4" s="84"/>
      <c r="P4" s="84"/>
      <c r="Q4" s="84"/>
      <c r="R4" s="84"/>
      <c r="S4" s="84"/>
      <c r="T4" s="84"/>
      <c r="U4" s="84"/>
      <c r="V4" s="84"/>
      <c r="W4" s="84"/>
      <c r="X4" s="84"/>
      <c r="Y4" s="84"/>
      <c r="Z4" s="84"/>
      <c r="AA4" s="84"/>
      <c r="AB4" s="84"/>
      <c r="AC4" s="84"/>
      <c r="AD4" s="84"/>
      <c r="AE4" s="84"/>
      <c r="AF4" s="84"/>
      <c r="AG4" s="84"/>
      <c r="AH4" s="84"/>
      <c r="AI4" s="84"/>
      <c r="AJ4" s="84"/>
      <c r="AK4" s="84"/>
      <c r="AL4" s="84"/>
      <c r="AM4" s="84"/>
      <c r="AN4" s="84"/>
      <c r="AO4" s="84"/>
      <c r="AP4" s="84"/>
      <c r="AQ4" s="84"/>
      <c r="AR4" s="84"/>
      <c r="AS4" s="84"/>
      <c r="AT4" s="84"/>
      <c r="AU4" s="84"/>
      <c r="AV4" s="84"/>
      <c r="AW4" s="84"/>
      <c r="AX4" s="84"/>
      <c r="AY4" s="84"/>
      <c r="AZ4" s="84"/>
      <c r="BA4" s="84"/>
      <c r="BB4" s="84"/>
      <c r="BC4" s="84"/>
      <c r="BD4" s="84"/>
      <c r="BE4" s="84"/>
      <c r="BF4" s="84"/>
      <c r="BG4" s="84"/>
      <c r="BH4" s="84"/>
      <c r="BI4" s="84"/>
      <c r="BJ4" s="84"/>
      <c r="BK4" s="84"/>
      <c r="BL4" s="84"/>
      <c r="BM4" s="84"/>
      <c r="BN4" s="84"/>
      <c r="BO4" s="84"/>
      <c r="BP4" s="84"/>
      <c r="BQ4" s="84"/>
      <c r="BR4" s="84"/>
      <c r="BS4" s="84"/>
      <c r="BT4" s="84"/>
      <c r="BU4" s="84"/>
      <c r="BV4" s="84"/>
      <c r="BW4" s="84"/>
      <c r="BX4" s="84"/>
      <c r="BY4" s="84"/>
      <c r="BZ4" s="84"/>
      <c r="CA4" s="84"/>
      <c r="CB4" s="84"/>
      <c r="CC4" s="84"/>
      <c r="CD4" s="84"/>
      <c r="CE4" s="84"/>
      <c r="CF4" s="84"/>
      <c r="CG4" s="84"/>
      <c r="CH4" s="84"/>
      <c r="CI4" s="84"/>
      <c r="CJ4" s="84"/>
      <c r="CK4" s="84"/>
      <c r="CL4" s="84"/>
      <c r="CM4" s="84"/>
      <c r="CN4" s="84"/>
      <c r="CO4" s="84"/>
      <c r="CP4" s="84"/>
      <c r="CQ4" s="84"/>
      <c r="CR4" s="84"/>
      <c r="CS4" s="84"/>
      <c r="CT4" s="84"/>
      <c r="CU4" s="84"/>
      <c r="CV4" s="84"/>
      <c r="CW4" s="84"/>
      <c r="CX4" s="84"/>
      <c r="CY4" s="84"/>
      <c r="CZ4" s="84"/>
      <c r="DA4" s="84"/>
      <c r="DB4" s="84"/>
      <c r="DC4" s="84"/>
      <c r="DD4" s="84"/>
      <c r="DE4" s="84"/>
      <c r="DF4" s="84"/>
      <c r="DG4" s="84"/>
      <c r="DH4" s="84"/>
      <c r="DI4" s="84"/>
      <c r="DJ4" s="84"/>
      <c r="DK4" s="84"/>
      <c r="DL4" s="84"/>
      <c r="DM4" s="84"/>
      <c r="DN4" s="84"/>
      <c r="DO4" s="84"/>
      <c r="DP4" s="84"/>
      <c r="DQ4" s="84"/>
      <c r="DR4" s="84"/>
      <c r="DS4" s="84"/>
      <c r="DT4" s="84"/>
      <c r="DU4" s="84"/>
      <c r="DV4" s="84"/>
      <c r="DW4" s="84"/>
      <c r="DX4" s="84"/>
      <c r="DY4" s="84"/>
      <c r="DZ4" s="84"/>
      <c r="EA4" s="84"/>
      <c r="EB4" s="84"/>
      <c r="EC4" s="84"/>
      <c r="ED4" s="84"/>
      <c r="EE4" s="84"/>
      <c r="EF4" s="84"/>
      <c r="EG4" s="84"/>
      <c r="EH4" s="84"/>
      <c r="EI4" s="84"/>
      <c r="EJ4" s="84"/>
      <c r="EK4" s="84"/>
      <c r="EL4" s="84"/>
      <c r="EM4" s="84"/>
      <c r="EN4" s="84"/>
      <c r="EO4" s="84"/>
      <c r="EP4" s="84"/>
      <c r="EQ4" s="84"/>
      <c r="ER4" s="84"/>
      <c r="ES4" s="84"/>
      <c r="ET4" s="84"/>
      <c r="EU4" s="84"/>
      <c r="EV4" s="84"/>
      <c r="EW4" s="84"/>
      <c r="EX4" s="84"/>
      <c r="EY4" s="84"/>
      <c r="EZ4" s="84"/>
      <c r="FA4" s="84"/>
      <c r="FB4" s="84"/>
      <c r="FC4" s="84"/>
      <c r="FD4" s="84"/>
      <c r="FE4" s="84"/>
      <c r="FF4" s="84"/>
      <c r="FG4" s="84"/>
      <c r="FH4" s="84"/>
      <c r="FI4" s="84"/>
      <c r="FJ4" s="84"/>
      <c r="FK4" s="84"/>
      <c r="FL4" s="84"/>
      <c r="FM4" s="84"/>
      <c r="FN4" s="84"/>
      <c r="FO4" s="84"/>
      <c r="FP4" s="84"/>
      <c r="FQ4" s="84"/>
      <c r="FR4" s="84"/>
      <c r="FS4" s="84"/>
      <c r="FT4" s="84"/>
      <c r="FU4" s="84"/>
      <c r="FV4" s="84"/>
      <c r="FW4" s="84"/>
      <c r="FX4" s="84"/>
      <c r="FY4" s="84"/>
      <c r="FZ4" s="84"/>
      <c r="GA4" s="84"/>
      <c r="GB4" s="84"/>
      <c r="GC4" s="84"/>
      <c r="GD4" s="84"/>
      <c r="GE4" s="84"/>
      <c r="GF4" s="84"/>
      <c r="GG4" s="84"/>
      <c r="GH4" s="84"/>
      <c r="GI4" s="84"/>
      <c r="GJ4" s="84"/>
      <c r="GK4" s="84"/>
      <c r="GL4" s="84"/>
      <c r="GM4" s="84"/>
      <c r="GN4" s="84"/>
      <c r="GO4" s="84"/>
      <c r="GP4" s="84"/>
      <c r="GQ4" s="84"/>
      <c r="GR4" s="84"/>
      <c r="GS4" s="84"/>
      <c r="GT4" s="84"/>
      <c r="GU4" s="84"/>
      <c r="GV4" s="84"/>
      <c r="GW4" s="84"/>
      <c r="GX4" s="84"/>
      <c r="GY4" s="84"/>
      <c r="GZ4" s="84"/>
      <c r="HA4" s="84"/>
      <c r="HB4" s="84"/>
      <c r="HC4" s="84"/>
      <c r="HD4" s="84"/>
      <c r="HE4" s="84"/>
      <c r="HF4" s="84"/>
      <c r="HG4" s="84"/>
      <c r="HH4" s="84"/>
      <c r="HI4" s="84"/>
      <c r="HJ4" s="84"/>
      <c r="HK4" s="84"/>
      <c r="HL4" s="84"/>
      <c r="HM4" s="84"/>
      <c r="HN4" s="84"/>
      <c r="HO4" s="84"/>
      <c r="HP4" s="84"/>
      <c r="HQ4" s="84"/>
      <c r="HR4" s="84"/>
      <c r="HS4" s="84"/>
      <c r="HT4" s="84"/>
      <c r="HU4" s="84"/>
      <c r="HV4" s="84"/>
      <c r="HW4" s="84"/>
      <c r="HX4" s="84"/>
      <c r="HY4" s="84"/>
      <c r="HZ4" s="84"/>
      <c r="IA4" s="84"/>
      <c r="IB4" s="84"/>
      <c r="IC4" s="84"/>
      <c r="ID4" s="84"/>
      <c r="IE4" s="84"/>
      <c r="IF4" s="84"/>
      <c r="IG4" s="84"/>
      <c r="IH4" s="84"/>
      <c r="II4" s="84"/>
      <c r="IJ4" s="84"/>
      <c r="IK4" s="84"/>
      <c r="IL4" s="84"/>
      <c r="IM4" s="84"/>
      <c r="IN4" s="84"/>
      <c r="IO4" s="84"/>
      <c r="IP4" s="84"/>
      <c r="IQ4" s="84"/>
      <c r="IR4" s="84"/>
      <c r="IS4" s="84"/>
      <c r="IT4" s="84"/>
      <c r="IU4" s="84"/>
      <c r="IV4" s="84"/>
      <c r="IW4" s="84"/>
      <c r="IX4" s="84"/>
      <c r="IY4" s="84"/>
      <c r="IZ4" s="84"/>
      <c r="JA4" s="84"/>
      <c r="JB4" s="84"/>
      <c r="JC4" s="84"/>
      <c r="JD4" s="84"/>
      <c r="JE4" s="84"/>
      <c r="JF4" s="84"/>
      <c r="JG4" s="84"/>
      <c r="JH4" s="84"/>
      <c r="JI4" s="84"/>
      <c r="JJ4" s="84"/>
      <c r="JK4" s="84"/>
      <c r="JL4" s="84"/>
      <c r="JM4" s="84"/>
      <c r="JN4" s="84"/>
      <c r="JO4" s="84"/>
      <c r="JP4" s="84"/>
      <c r="JQ4" s="84"/>
      <c r="JR4" s="84"/>
      <c r="JS4" s="84"/>
      <c r="JT4" s="84"/>
      <c r="JU4" s="84"/>
      <c r="JV4" s="84"/>
      <c r="JW4" s="84"/>
      <c r="JX4" s="84"/>
      <c r="JY4" s="84"/>
      <c r="JZ4" s="84"/>
      <c r="KA4" s="84"/>
      <c r="KB4" s="84"/>
      <c r="KC4" s="84"/>
      <c r="KD4" s="84"/>
      <c r="KE4" s="84"/>
      <c r="KF4" s="84"/>
      <c r="KG4" s="84"/>
      <c r="KH4" s="84"/>
      <c r="KI4" s="84"/>
      <c r="KJ4" s="84"/>
      <c r="KK4" s="84"/>
      <c r="KL4" s="84"/>
      <c r="KM4" s="84"/>
      <c r="KN4" s="84"/>
      <c r="KO4" s="84"/>
      <c r="KP4" s="84"/>
      <c r="KQ4" s="84"/>
      <c r="KR4" s="84"/>
      <c r="KS4" s="84"/>
      <c r="KT4" s="84"/>
      <c r="KU4" s="84"/>
      <c r="KV4" s="84"/>
      <c r="KW4" s="84"/>
      <c r="KX4" s="84"/>
      <c r="KY4" s="84"/>
      <c r="KZ4" s="84"/>
      <c r="LA4" s="84"/>
      <c r="LB4" s="84"/>
      <c r="LC4" s="84"/>
      <c r="LD4" s="84"/>
    </row>
    <row r="5" spans="1:316" ht="19.899999999999999" customHeight="1">
      <c r="A5" s="84"/>
      <c r="B5" s="84"/>
      <c r="C5" s="118" t="s">
        <v>115</v>
      </c>
      <c r="D5" s="84"/>
      <c r="E5" s="84"/>
      <c r="F5" s="84"/>
      <c r="G5" s="84"/>
      <c r="H5" s="84"/>
      <c r="I5" s="84"/>
      <c r="J5" s="84"/>
      <c r="K5" s="84"/>
      <c r="L5" s="84"/>
      <c r="M5" s="84"/>
      <c r="N5" s="84"/>
      <c r="O5" s="84"/>
      <c r="P5" s="84"/>
      <c r="Q5" s="84"/>
      <c r="R5" s="84"/>
      <c r="S5" s="84"/>
      <c r="T5" s="84"/>
      <c r="U5" s="84"/>
      <c r="V5" s="84"/>
      <c r="W5" s="84"/>
      <c r="X5" s="84"/>
      <c r="Y5" s="84"/>
      <c r="Z5" s="84"/>
      <c r="AA5" s="84"/>
      <c r="AB5" s="84"/>
      <c r="AC5" s="84"/>
      <c r="AD5" s="84"/>
      <c r="AE5" s="84"/>
      <c r="AF5" s="84"/>
      <c r="AG5" s="84"/>
      <c r="AH5" s="84"/>
      <c r="AI5" s="84"/>
      <c r="AJ5" s="84"/>
      <c r="AK5" s="84"/>
      <c r="AL5" s="84"/>
      <c r="AM5" s="84"/>
      <c r="AN5" s="84"/>
      <c r="AO5" s="84"/>
      <c r="AP5" s="84"/>
      <c r="AQ5" s="84"/>
      <c r="AR5" s="84"/>
      <c r="AS5" s="84"/>
      <c r="AT5" s="84"/>
      <c r="AU5" s="84"/>
      <c r="AV5" s="84"/>
      <c r="AW5" s="84"/>
      <c r="AX5" s="84"/>
      <c r="AY5" s="84"/>
      <c r="AZ5" s="84"/>
      <c r="BA5" s="84"/>
      <c r="BB5" s="84"/>
      <c r="BC5" s="84"/>
      <c r="BD5" s="84"/>
      <c r="BE5" s="84"/>
      <c r="BF5" s="84"/>
      <c r="BG5" s="84"/>
      <c r="BH5" s="84"/>
      <c r="BI5" s="84"/>
      <c r="BJ5" s="84"/>
      <c r="BK5" s="84"/>
      <c r="BL5" s="84"/>
      <c r="BM5" s="84"/>
      <c r="BN5" s="84"/>
      <c r="BO5" s="84"/>
      <c r="BP5" s="84"/>
      <c r="BQ5" s="84"/>
      <c r="BR5" s="84"/>
      <c r="BS5" s="84"/>
      <c r="BT5" s="84"/>
      <c r="BU5" s="84"/>
      <c r="BV5" s="84"/>
      <c r="BW5" s="84"/>
      <c r="BX5" s="84"/>
      <c r="BY5" s="84"/>
      <c r="BZ5" s="84"/>
      <c r="CA5" s="84"/>
      <c r="CB5" s="84"/>
      <c r="CC5" s="84"/>
      <c r="CD5" s="84"/>
      <c r="CE5" s="84"/>
      <c r="CF5" s="84"/>
      <c r="CG5" s="84"/>
      <c r="CH5" s="84"/>
      <c r="CI5" s="84"/>
      <c r="CJ5" s="84"/>
      <c r="CK5" s="84"/>
      <c r="CL5" s="84"/>
      <c r="CM5" s="84"/>
      <c r="CN5" s="84"/>
      <c r="CO5" s="84"/>
      <c r="CP5" s="84"/>
      <c r="CQ5" s="84"/>
      <c r="CR5" s="84"/>
      <c r="CS5" s="84"/>
      <c r="CT5" s="84"/>
      <c r="CU5" s="84"/>
      <c r="CV5" s="84"/>
      <c r="CW5" s="84"/>
      <c r="CX5" s="84"/>
      <c r="CY5" s="84"/>
      <c r="CZ5" s="84"/>
      <c r="DA5" s="84"/>
      <c r="DB5" s="84"/>
      <c r="DC5" s="84"/>
      <c r="DD5" s="84"/>
      <c r="DE5" s="84"/>
      <c r="DF5" s="84"/>
      <c r="DG5" s="84"/>
      <c r="DH5" s="84"/>
      <c r="DI5" s="84"/>
      <c r="DJ5" s="84"/>
      <c r="DK5" s="84"/>
      <c r="DL5" s="84"/>
      <c r="DM5" s="84"/>
      <c r="DN5" s="84"/>
      <c r="DO5" s="84"/>
      <c r="DP5" s="84"/>
      <c r="DQ5" s="84"/>
      <c r="DR5" s="84"/>
      <c r="DS5" s="84"/>
      <c r="DT5" s="84"/>
      <c r="DU5" s="84"/>
      <c r="DV5" s="84"/>
      <c r="DW5" s="84"/>
      <c r="DX5" s="84"/>
      <c r="DY5" s="84"/>
      <c r="DZ5" s="84"/>
      <c r="EA5" s="84"/>
      <c r="EB5" s="84"/>
      <c r="EC5" s="84"/>
      <c r="ED5" s="84"/>
      <c r="EE5" s="84"/>
      <c r="EF5" s="84"/>
      <c r="EG5" s="84"/>
      <c r="EH5" s="84"/>
      <c r="EI5" s="84"/>
      <c r="EJ5" s="84"/>
      <c r="EK5" s="84"/>
      <c r="EL5" s="84"/>
      <c r="EM5" s="84"/>
      <c r="EN5" s="84"/>
      <c r="EO5" s="84"/>
      <c r="EP5" s="84"/>
      <c r="EQ5" s="84"/>
      <c r="ER5" s="84"/>
      <c r="ES5" s="84"/>
      <c r="ET5" s="84"/>
      <c r="EU5" s="84"/>
      <c r="EV5" s="84"/>
      <c r="EW5" s="84"/>
      <c r="EX5" s="84"/>
      <c r="EY5" s="84"/>
      <c r="EZ5" s="84"/>
      <c r="FA5" s="84"/>
      <c r="FB5" s="84"/>
      <c r="FC5" s="84"/>
      <c r="FD5" s="84"/>
      <c r="FE5" s="84"/>
      <c r="FF5" s="84"/>
      <c r="FG5" s="84"/>
      <c r="FH5" s="84"/>
      <c r="FI5" s="84"/>
      <c r="FJ5" s="84"/>
      <c r="FK5" s="84"/>
      <c r="FL5" s="84"/>
      <c r="FM5" s="84"/>
      <c r="FN5" s="84"/>
      <c r="FO5" s="84"/>
      <c r="FP5" s="84"/>
      <c r="FQ5" s="84"/>
      <c r="FR5" s="84"/>
      <c r="FS5" s="84"/>
      <c r="FT5" s="84"/>
      <c r="FU5" s="84"/>
      <c r="FV5" s="84"/>
      <c r="FW5" s="84"/>
      <c r="FX5" s="84"/>
      <c r="FY5" s="84"/>
      <c r="FZ5" s="84"/>
      <c r="GA5" s="84"/>
      <c r="GB5" s="84"/>
      <c r="GC5" s="84"/>
      <c r="GD5" s="84"/>
      <c r="GE5" s="84"/>
      <c r="GF5" s="84"/>
      <c r="GG5" s="84"/>
      <c r="GH5" s="84"/>
      <c r="GI5" s="84"/>
      <c r="GJ5" s="84"/>
      <c r="GK5" s="84"/>
      <c r="GL5" s="84"/>
      <c r="GM5" s="84"/>
      <c r="GN5" s="84"/>
      <c r="GO5" s="84"/>
      <c r="GP5" s="84"/>
      <c r="GQ5" s="84"/>
      <c r="GR5" s="84"/>
      <c r="GS5" s="84"/>
      <c r="GT5" s="84"/>
      <c r="GU5" s="84"/>
      <c r="GV5" s="84"/>
      <c r="GW5" s="84"/>
      <c r="GX5" s="84"/>
      <c r="GY5" s="84"/>
      <c r="GZ5" s="84"/>
      <c r="HA5" s="84"/>
      <c r="HB5" s="84"/>
      <c r="HC5" s="84"/>
      <c r="HD5" s="84"/>
      <c r="HE5" s="84"/>
      <c r="HF5" s="84"/>
      <c r="HG5" s="84"/>
      <c r="HH5" s="84"/>
      <c r="HI5" s="84"/>
      <c r="HJ5" s="84"/>
      <c r="HK5" s="84"/>
      <c r="HL5" s="84"/>
      <c r="HM5" s="84"/>
      <c r="HN5" s="84"/>
      <c r="HO5" s="84"/>
      <c r="HP5" s="84"/>
      <c r="HQ5" s="84"/>
      <c r="HR5" s="84"/>
      <c r="HS5" s="84"/>
      <c r="HT5" s="84"/>
      <c r="HU5" s="84"/>
      <c r="HV5" s="84"/>
      <c r="HW5" s="84"/>
      <c r="HX5" s="84"/>
      <c r="HY5" s="84"/>
      <c r="HZ5" s="84"/>
      <c r="IA5" s="84"/>
      <c r="IB5" s="84"/>
      <c r="IC5" s="84"/>
      <c r="ID5" s="84"/>
      <c r="IE5" s="84"/>
      <c r="IF5" s="84"/>
      <c r="IG5" s="84"/>
      <c r="IH5" s="84"/>
      <c r="II5" s="84"/>
      <c r="IJ5" s="84"/>
      <c r="IK5" s="84"/>
      <c r="IL5" s="84"/>
      <c r="IM5" s="84"/>
      <c r="IN5" s="84"/>
      <c r="IO5" s="84"/>
      <c r="IP5" s="84"/>
      <c r="IQ5" s="84"/>
      <c r="IR5" s="84"/>
      <c r="IS5" s="84"/>
      <c r="IT5" s="84"/>
      <c r="IU5" s="84"/>
      <c r="IV5" s="84"/>
      <c r="IW5" s="84"/>
      <c r="IX5" s="84"/>
      <c r="IY5" s="84"/>
      <c r="IZ5" s="84"/>
      <c r="JA5" s="84"/>
      <c r="JB5" s="84"/>
      <c r="JC5" s="84"/>
      <c r="JD5" s="84"/>
      <c r="JE5" s="84"/>
      <c r="JF5" s="84"/>
      <c r="JG5" s="84"/>
      <c r="JH5" s="84"/>
      <c r="JI5" s="84"/>
      <c r="JJ5" s="84"/>
      <c r="JK5" s="84"/>
      <c r="JL5" s="84"/>
      <c r="JM5" s="84"/>
      <c r="JN5" s="84"/>
      <c r="JO5" s="84"/>
      <c r="JP5" s="84"/>
      <c r="JQ5" s="84"/>
      <c r="JR5" s="84"/>
      <c r="JS5" s="84"/>
      <c r="JT5" s="84"/>
      <c r="JU5" s="84"/>
      <c r="JV5" s="84"/>
      <c r="JW5" s="84"/>
      <c r="JX5" s="84"/>
      <c r="JY5" s="84"/>
      <c r="JZ5" s="84"/>
      <c r="KA5" s="84"/>
      <c r="KB5" s="84"/>
      <c r="KC5" s="84"/>
      <c r="KD5" s="84"/>
      <c r="KE5" s="84"/>
      <c r="KF5" s="84"/>
      <c r="KG5" s="84"/>
      <c r="KH5" s="84"/>
      <c r="KI5" s="84"/>
      <c r="KJ5" s="84"/>
      <c r="KK5" s="84"/>
      <c r="KL5" s="84"/>
      <c r="KM5" s="84"/>
      <c r="KN5" s="84"/>
      <c r="KO5" s="84"/>
      <c r="KP5" s="84"/>
      <c r="KQ5" s="84"/>
      <c r="KR5" s="84"/>
      <c r="KS5" s="84"/>
      <c r="KT5" s="84"/>
      <c r="KU5" s="84"/>
      <c r="KV5" s="84"/>
      <c r="KW5" s="84"/>
      <c r="KX5" s="84"/>
      <c r="KY5" s="84"/>
      <c r="KZ5" s="84"/>
      <c r="LA5" s="84"/>
      <c r="LB5" s="84"/>
      <c r="LC5" s="84"/>
      <c r="LD5" s="84"/>
    </row>
    <row r="6" spans="1:316" ht="13.9" customHeight="1">
      <c r="A6" s="84"/>
      <c r="B6" s="84"/>
      <c r="C6" s="101"/>
      <c r="D6" s="84"/>
      <c r="E6" s="84"/>
      <c r="F6" s="84"/>
      <c r="G6" s="84"/>
      <c r="H6" s="84"/>
      <c r="I6" s="84"/>
      <c r="J6" s="84"/>
      <c r="K6" s="84"/>
      <c r="L6" s="84"/>
      <c r="M6" s="84"/>
      <c r="N6" s="84"/>
      <c r="O6" s="84"/>
      <c r="P6" s="84"/>
      <c r="Q6" s="84"/>
      <c r="R6" s="84"/>
      <c r="S6" s="84"/>
      <c r="T6" s="84"/>
      <c r="U6" s="84"/>
      <c r="V6" s="84"/>
      <c r="W6" s="84"/>
      <c r="X6" s="84"/>
      <c r="Y6" s="84"/>
      <c r="Z6" s="84"/>
      <c r="AA6" s="84"/>
      <c r="AB6" s="84"/>
      <c r="AC6" s="84"/>
      <c r="AD6" s="84"/>
      <c r="AE6" s="84"/>
      <c r="AF6" s="84"/>
      <c r="AG6" s="84"/>
      <c r="AH6" s="84"/>
      <c r="AI6" s="84"/>
      <c r="AJ6" s="84"/>
      <c r="AK6" s="84"/>
      <c r="AL6" s="84"/>
      <c r="AM6" s="84"/>
      <c r="AN6" s="84"/>
      <c r="AO6" s="84"/>
      <c r="AP6" s="84"/>
      <c r="AQ6" s="84"/>
      <c r="AR6" s="84"/>
      <c r="AS6" s="84"/>
      <c r="AT6" s="84"/>
      <c r="AU6" s="84"/>
      <c r="AV6" s="84"/>
      <c r="AW6" s="84"/>
      <c r="AX6" s="84"/>
      <c r="AY6" s="84"/>
      <c r="AZ6" s="84"/>
      <c r="BA6" s="84"/>
      <c r="BB6" s="84"/>
      <c r="BC6" s="84"/>
      <c r="BD6" s="84"/>
      <c r="BE6" s="84"/>
      <c r="BF6" s="84"/>
      <c r="BG6" s="84"/>
      <c r="BH6" s="84"/>
      <c r="BI6" s="84"/>
      <c r="BJ6" s="84"/>
      <c r="BK6" s="84"/>
      <c r="BL6" s="84"/>
      <c r="BM6" s="84"/>
      <c r="BN6" s="84"/>
      <c r="BO6" s="84"/>
      <c r="BP6" s="84"/>
      <c r="BQ6" s="84"/>
      <c r="BR6" s="84"/>
      <c r="BS6" s="84"/>
      <c r="BT6" s="84"/>
      <c r="BU6" s="84"/>
      <c r="BV6" s="84"/>
      <c r="BW6" s="84"/>
      <c r="BX6" s="84"/>
      <c r="BY6" s="84"/>
      <c r="BZ6" s="84"/>
      <c r="CA6" s="84"/>
      <c r="CB6" s="84"/>
      <c r="CC6" s="84"/>
      <c r="CD6" s="84"/>
      <c r="CE6" s="84"/>
      <c r="CF6" s="84"/>
      <c r="CG6" s="84"/>
      <c r="CH6" s="84"/>
      <c r="CI6" s="84"/>
      <c r="CJ6" s="84"/>
      <c r="CK6" s="84"/>
      <c r="CL6" s="84"/>
      <c r="CM6" s="84"/>
      <c r="CN6" s="84"/>
      <c r="CO6" s="84"/>
      <c r="CP6" s="84"/>
      <c r="CQ6" s="84"/>
      <c r="CR6" s="84"/>
      <c r="CS6" s="84"/>
      <c r="CT6" s="84"/>
      <c r="CU6" s="84"/>
      <c r="CV6" s="84"/>
      <c r="CW6" s="84"/>
      <c r="CX6" s="84"/>
      <c r="CY6" s="84"/>
      <c r="CZ6" s="84"/>
      <c r="DA6" s="84"/>
      <c r="DB6" s="84"/>
      <c r="DC6" s="84"/>
      <c r="DD6" s="84"/>
      <c r="DE6" s="84"/>
      <c r="DF6" s="84"/>
      <c r="DG6" s="84"/>
      <c r="DH6" s="84"/>
      <c r="DI6" s="84"/>
      <c r="DJ6" s="84"/>
      <c r="DK6" s="84"/>
      <c r="DL6" s="84"/>
      <c r="DM6" s="84"/>
      <c r="DN6" s="84"/>
      <c r="DO6" s="84"/>
      <c r="DP6" s="84"/>
      <c r="DQ6" s="84"/>
      <c r="DR6" s="84"/>
      <c r="DS6" s="84"/>
      <c r="DT6" s="84"/>
      <c r="DU6" s="84"/>
      <c r="DV6" s="84"/>
      <c r="DW6" s="84"/>
      <c r="DX6" s="84"/>
      <c r="DY6" s="84"/>
      <c r="DZ6" s="84"/>
      <c r="EA6" s="84"/>
      <c r="EB6" s="84"/>
      <c r="EC6" s="84"/>
      <c r="ED6" s="84"/>
      <c r="EE6" s="84"/>
      <c r="EF6" s="84"/>
      <c r="EG6" s="84"/>
      <c r="EH6" s="84"/>
      <c r="EI6" s="84"/>
      <c r="EJ6" s="84"/>
      <c r="EK6" s="84"/>
      <c r="EL6" s="84"/>
      <c r="EM6" s="84"/>
      <c r="EN6" s="84"/>
      <c r="EO6" s="84"/>
      <c r="EP6" s="84"/>
      <c r="EQ6" s="84"/>
      <c r="ER6" s="84"/>
      <c r="ES6" s="84"/>
      <c r="ET6" s="84"/>
      <c r="EU6" s="84"/>
      <c r="EV6" s="84"/>
      <c r="EW6" s="84"/>
      <c r="EX6" s="84"/>
      <c r="EY6" s="84"/>
      <c r="EZ6" s="84"/>
      <c r="FA6" s="84"/>
      <c r="FB6" s="84"/>
      <c r="FC6" s="84"/>
      <c r="FD6" s="84"/>
      <c r="FE6" s="84"/>
      <c r="FF6" s="84"/>
      <c r="FG6" s="84"/>
      <c r="FH6" s="84"/>
      <c r="FI6" s="84"/>
      <c r="FJ6" s="84"/>
      <c r="FK6" s="84"/>
      <c r="FL6" s="84"/>
      <c r="FM6" s="84"/>
      <c r="FN6" s="84"/>
      <c r="FO6" s="84"/>
      <c r="FP6" s="84"/>
      <c r="FQ6" s="84"/>
      <c r="FR6" s="84"/>
      <c r="FS6" s="84"/>
      <c r="FT6" s="84"/>
      <c r="FU6" s="84"/>
      <c r="FV6" s="84"/>
      <c r="FW6" s="84"/>
      <c r="FX6" s="84"/>
      <c r="FY6" s="84"/>
      <c r="FZ6" s="84"/>
      <c r="GA6" s="84"/>
      <c r="GB6" s="84"/>
      <c r="GC6" s="84"/>
      <c r="GD6" s="84"/>
      <c r="GE6" s="84"/>
      <c r="GF6" s="84"/>
      <c r="GG6" s="84"/>
      <c r="GH6" s="84"/>
      <c r="GI6" s="84"/>
      <c r="GJ6" s="84"/>
      <c r="GK6" s="84"/>
      <c r="GL6" s="84"/>
      <c r="GM6" s="84"/>
      <c r="GN6" s="84"/>
      <c r="GO6" s="84"/>
      <c r="GP6" s="84"/>
      <c r="GQ6" s="84"/>
      <c r="GR6" s="84"/>
      <c r="GS6" s="84"/>
      <c r="GT6" s="84"/>
      <c r="GU6" s="84"/>
      <c r="GV6" s="84"/>
      <c r="GW6" s="84"/>
      <c r="GX6" s="84"/>
      <c r="GY6" s="84"/>
      <c r="GZ6" s="84"/>
      <c r="HA6" s="84"/>
      <c r="HB6" s="84"/>
      <c r="HC6" s="84"/>
      <c r="HD6" s="84"/>
      <c r="HE6" s="84"/>
      <c r="HF6" s="84"/>
      <c r="HG6" s="84"/>
      <c r="HH6" s="84"/>
      <c r="HI6" s="84"/>
      <c r="HJ6" s="84"/>
      <c r="HK6" s="84"/>
      <c r="HL6" s="84"/>
      <c r="HM6" s="84"/>
      <c r="HN6" s="84"/>
      <c r="HO6" s="84"/>
      <c r="HP6" s="84"/>
      <c r="HQ6" s="84"/>
      <c r="HR6" s="84"/>
      <c r="HS6" s="84"/>
      <c r="HT6" s="84"/>
      <c r="HU6" s="84"/>
      <c r="HV6" s="84"/>
      <c r="HW6" s="84"/>
      <c r="HX6" s="84"/>
      <c r="HY6" s="84"/>
      <c r="HZ6" s="84"/>
      <c r="IA6" s="84"/>
      <c r="IB6" s="84"/>
      <c r="IC6" s="84"/>
      <c r="ID6" s="84"/>
      <c r="IE6" s="84"/>
      <c r="IF6" s="84"/>
      <c r="IG6" s="84"/>
      <c r="IH6" s="84"/>
      <c r="II6" s="84"/>
      <c r="IJ6" s="84"/>
      <c r="IK6" s="84"/>
      <c r="IL6" s="84"/>
      <c r="IM6" s="84"/>
      <c r="IN6" s="84"/>
      <c r="IO6" s="84"/>
      <c r="IP6" s="84"/>
      <c r="IQ6" s="84"/>
      <c r="IR6" s="84"/>
      <c r="IS6" s="84"/>
      <c r="IT6" s="84"/>
      <c r="IU6" s="84"/>
      <c r="IV6" s="84"/>
      <c r="IW6" s="84"/>
      <c r="IX6" s="84"/>
      <c r="IY6" s="84"/>
      <c r="IZ6" s="84"/>
      <c r="JA6" s="84"/>
      <c r="JB6" s="84"/>
      <c r="JC6" s="84"/>
      <c r="JD6" s="84"/>
      <c r="JE6" s="84"/>
      <c r="JF6" s="84"/>
      <c r="JG6" s="84"/>
      <c r="JH6" s="84"/>
      <c r="JI6" s="84"/>
      <c r="JJ6" s="84"/>
      <c r="JK6" s="84"/>
      <c r="JL6" s="84"/>
      <c r="JM6" s="84"/>
      <c r="JN6" s="84"/>
      <c r="JO6" s="84"/>
      <c r="JP6" s="84"/>
      <c r="JQ6" s="84"/>
      <c r="JR6" s="84"/>
      <c r="JS6" s="84"/>
      <c r="JT6" s="84"/>
      <c r="JU6" s="84"/>
      <c r="JV6" s="84"/>
      <c r="JW6" s="84"/>
      <c r="JX6" s="84"/>
      <c r="JY6" s="84"/>
      <c r="JZ6" s="84"/>
      <c r="KA6" s="84"/>
      <c r="KB6" s="84"/>
      <c r="KC6" s="84"/>
      <c r="KD6" s="84"/>
      <c r="KE6" s="84"/>
      <c r="KF6" s="84"/>
      <c r="KG6" s="84"/>
      <c r="KH6" s="84"/>
      <c r="KI6" s="84"/>
      <c r="KJ6" s="84"/>
      <c r="KK6" s="84"/>
      <c r="KL6" s="84"/>
      <c r="KM6" s="84"/>
      <c r="KN6" s="84"/>
      <c r="KO6" s="84"/>
      <c r="KP6" s="84"/>
      <c r="KQ6" s="84"/>
      <c r="KR6" s="84"/>
      <c r="KS6" s="84"/>
      <c r="KT6" s="84"/>
      <c r="KU6" s="84"/>
      <c r="KV6" s="84"/>
      <c r="KW6" s="84"/>
      <c r="KX6" s="84"/>
      <c r="KY6" s="84"/>
      <c r="KZ6" s="84"/>
      <c r="LA6" s="84"/>
      <c r="LB6" s="84"/>
      <c r="LC6" s="84"/>
      <c r="LD6" s="84"/>
    </row>
    <row r="7" spans="1:316" ht="21" customHeight="1">
      <c r="A7" s="84"/>
      <c r="B7" s="84"/>
      <c r="C7" s="183" t="s">
        <v>102</v>
      </c>
      <c r="D7" s="183"/>
      <c r="E7" s="183"/>
      <c r="F7" s="84"/>
      <c r="G7" s="84"/>
      <c r="H7" s="84"/>
      <c r="I7" s="84"/>
      <c r="J7" s="84"/>
      <c r="K7" s="84"/>
      <c r="L7" s="84"/>
      <c r="M7" s="84"/>
      <c r="N7" s="84"/>
      <c r="O7" s="84"/>
      <c r="P7" s="84"/>
      <c r="Q7" s="84"/>
      <c r="R7" s="84"/>
      <c r="S7" s="84"/>
      <c r="T7" s="84"/>
      <c r="U7" s="84"/>
      <c r="V7" s="84"/>
      <c r="W7" s="84"/>
      <c r="X7" s="84"/>
      <c r="Y7" s="84"/>
      <c r="Z7" s="84"/>
      <c r="AA7" s="84"/>
      <c r="AB7" s="84"/>
      <c r="AC7" s="84"/>
      <c r="AD7" s="84"/>
      <c r="AE7" s="84"/>
      <c r="AF7" s="84"/>
      <c r="AG7" s="84"/>
      <c r="AH7" s="84"/>
      <c r="AI7" s="84"/>
      <c r="AJ7" s="84"/>
      <c r="AK7" s="84"/>
      <c r="AL7" s="84"/>
      <c r="AM7" s="84"/>
      <c r="AN7" s="84"/>
      <c r="AO7" s="84"/>
      <c r="AP7" s="84"/>
      <c r="AQ7" s="84"/>
      <c r="AR7" s="84"/>
      <c r="AS7" s="84"/>
      <c r="AT7" s="84"/>
      <c r="AU7" s="84"/>
      <c r="AV7" s="84"/>
      <c r="AW7" s="84"/>
      <c r="AX7" s="84"/>
      <c r="AY7" s="84"/>
      <c r="AZ7" s="84"/>
      <c r="BA7" s="84"/>
      <c r="BB7" s="84"/>
      <c r="BC7" s="84"/>
      <c r="BD7" s="84"/>
      <c r="BE7" s="84"/>
      <c r="BF7" s="84"/>
      <c r="BG7" s="84"/>
      <c r="BH7" s="84"/>
      <c r="BI7" s="84"/>
      <c r="BJ7" s="84"/>
      <c r="BK7" s="84"/>
      <c r="BL7" s="84"/>
      <c r="BM7" s="84"/>
      <c r="BN7" s="84"/>
      <c r="BO7" s="84"/>
      <c r="BP7" s="84"/>
      <c r="BQ7" s="84"/>
      <c r="BR7" s="84"/>
      <c r="BS7" s="84"/>
      <c r="BT7" s="84"/>
      <c r="BU7" s="84"/>
      <c r="BV7" s="84"/>
      <c r="BW7" s="84"/>
      <c r="BX7" s="84"/>
      <c r="BY7" s="84"/>
      <c r="BZ7" s="84"/>
      <c r="CA7" s="84"/>
      <c r="CB7" s="84"/>
      <c r="CC7" s="84"/>
      <c r="CD7" s="84"/>
      <c r="CE7" s="84"/>
      <c r="CF7" s="84"/>
      <c r="CG7" s="84"/>
      <c r="CH7" s="84"/>
      <c r="CI7" s="84"/>
      <c r="CJ7" s="84"/>
      <c r="CK7" s="84"/>
      <c r="CL7" s="84"/>
      <c r="CM7" s="84"/>
      <c r="CN7" s="84"/>
      <c r="CO7" s="84"/>
      <c r="CP7" s="84"/>
      <c r="CQ7" s="84"/>
      <c r="CR7" s="84"/>
      <c r="CS7" s="84"/>
      <c r="CT7" s="84"/>
      <c r="CU7" s="84"/>
      <c r="CV7" s="84"/>
      <c r="CW7" s="84"/>
      <c r="CX7" s="84"/>
      <c r="CY7" s="84"/>
      <c r="CZ7" s="84"/>
      <c r="DA7" s="84"/>
      <c r="DB7" s="84"/>
      <c r="DC7" s="84"/>
      <c r="DD7" s="84"/>
      <c r="DE7" s="84"/>
      <c r="DF7" s="84"/>
      <c r="DG7" s="84"/>
      <c r="DH7" s="84"/>
      <c r="DI7" s="84"/>
      <c r="DJ7" s="84"/>
      <c r="DK7" s="84"/>
      <c r="DL7" s="84"/>
      <c r="DM7" s="84"/>
      <c r="DN7" s="84"/>
      <c r="DO7" s="84"/>
      <c r="DP7" s="84"/>
      <c r="DQ7" s="84"/>
      <c r="DR7" s="84"/>
      <c r="DS7" s="84"/>
      <c r="DT7" s="84"/>
      <c r="DU7" s="84"/>
      <c r="DV7" s="84"/>
      <c r="DW7" s="84"/>
      <c r="DX7" s="84"/>
      <c r="DY7" s="84"/>
      <c r="DZ7" s="84"/>
      <c r="EA7" s="84"/>
      <c r="EB7" s="84"/>
      <c r="EC7" s="84"/>
      <c r="ED7" s="84"/>
      <c r="EE7" s="84"/>
      <c r="EF7" s="84"/>
      <c r="EG7" s="84"/>
      <c r="EH7" s="84"/>
      <c r="EI7" s="84"/>
      <c r="EJ7" s="84"/>
      <c r="EK7" s="84"/>
      <c r="EL7" s="84"/>
      <c r="EM7" s="84"/>
      <c r="EN7" s="84"/>
      <c r="EO7" s="84"/>
      <c r="EP7" s="84"/>
      <c r="EQ7" s="84"/>
      <c r="ER7" s="84"/>
      <c r="ES7" s="84"/>
      <c r="ET7" s="84"/>
      <c r="EU7" s="84"/>
      <c r="EV7" s="84"/>
      <c r="EW7" s="84"/>
      <c r="EX7" s="84"/>
      <c r="EY7" s="84"/>
      <c r="EZ7" s="84"/>
      <c r="FA7" s="84"/>
      <c r="FB7" s="84"/>
      <c r="FC7" s="84"/>
      <c r="FD7" s="84"/>
      <c r="FE7" s="84"/>
      <c r="FF7" s="84"/>
      <c r="FG7" s="84"/>
      <c r="FH7" s="84"/>
      <c r="FI7" s="84"/>
      <c r="FJ7" s="84"/>
      <c r="FK7" s="84"/>
      <c r="FL7" s="84"/>
      <c r="FM7" s="84"/>
      <c r="FN7" s="84"/>
      <c r="FO7" s="84"/>
      <c r="FP7" s="84"/>
      <c r="FQ7" s="84"/>
      <c r="FR7" s="84"/>
      <c r="FS7" s="84"/>
      <c r="FT7" s="84"/>
      <c r="FU7" s="84"/>
      <c r="FV7" s="84"/>
      <c r="FW7" s="84"/>
      <c r="FX7" s="84"/>
      <c r="FY7" s="84"/>
      <c r="FZ7" s="84"/>
      <c r="GA7" s="84"/>
      <c r="GB7" s="84"/>
      <c r="GC7" s="84"/>
      <c r="GD7" s="84"/>
      <c r="GE7" s="84"/>
      <c r="GF7" s="84"/>
      <c r="GG7" s="84"/>
      <c r="GH7" s="84"/>
      <c r="GI7" s="84"/>
      <c r="GJ7" s="84"/>
      <c r="GK7" s="84"/>
      <c r="GL7" s="84"/>
      <c r="GM7" s="84"/>
      <c r="GN7" s="84"/>
      <c r="GO7" s="84"/>
      <c r="GP7" s="84"/>
      <c r="GQ7" s="84"/>
      <c r="GR7" s="84"/>
      <c r="GS7" s="84"/>
      <c r="GT7" s="84"/>
      <c r="GU7" s="84"/>
      <c r="GV7" s="84"/>
      <c r="GW7" s="84"/>
      <c r="GX7" s="84"/>
      <c r="GY7" s="84"/>
      <c r="GZ7" s="84"/>
      <c r="HA7" s="84"/>
      <c r="HB7" s="84"/>
      <c r="HC7" s="84"/>
      <c r="HD7" s="84"/>
      <c r="HE7" s="84"/>
      <c r="HF7" s="84"/>
      <c r="HG7" s="84"/>
      <c r="HH7" s="84"/>
      <c r="HI7" s="84"/>
      <c r="HJ7" s="84"/>
      <c r="HK7" s="84"/>
      <c r="HL7" s="84"/>
      <c r="HM7" s="84"/>
      <c r="HN7" s="84"/>
      <c r="HO7" s="84"/>
      <c r="HP7" s="84"/>
      <c r="HQ7" s="84"/>
      <c r="HR7" s="84"/>
      <c r="HS7" s="84"/>
      <c r="HT7" s="84"/>
      <c r="HU7" s="84"/>
      <c r="HV7" s="84"/>
      <c r="HW7" s="84"/>
      <c r="HX7" s="84"/>
      <c r="HY7" s="84"/>
      <c r="HZ7" s="84"/>
      <c r="IA7" s="84"/>
      <c r="IB7" s="84"/>
      <c r="IC7" s="84"/>
      <c r="ID7" s="84"/>
      <c r="IE7" s="84"/>
      <c r="IF7" s="84"/>
      <c r="IG7" s="84"/>
      <c r="IH7" s="84"/>
      <c r="II7" s="84"/>
      <c r="IJ7" s="84"/>
      <c r="IK7" s="84"/>
      <c r="IL7" s="84"/>
      <c r="IM7" s="84"/>
      <c r="IN7" s="84"/>
      <c r="IO7" s="84"/>
      <c r="IP7" s="84"/>
      <c r="IQ7" s="84"/>
      <c r="IR7" s="84"/>
      <c r="IS7" s="84"/>
      <c r="IT7" s="84"/>
      <c r="IU7" s="84"/>
      <c r="IV7" s="84"/>
      <c r="IW7" s="84"/>
      <c r="IX7" s="84"/>
      <c r="IY7" s="84"/>
      <c r="IZ7" s="84"/>
      <c r="JA7" s="84"/>
      <c r="JB7" s="84"/>
      <c r="JC7" s="84"/>
      <c r="JD7" s="84"/>
      <c r="JE7" s="84"/>
      <c r="JF7" s="84"/>
      <c r="JG7" s="84"/>
      <c r="JH7" s="84"/>
      <c r="JI7" s="84"/>
      <c r="JJ7" s="84"/>
      <c r="JK7" s="84"/>
      <c r="JL7" s="84"/>
      <c r="JM7" s="84"/>
      <c r="JN7" s="84"/>
      <c r="JO7" s="84"/>
      <c r="JP7" s="84"/>
      <c r="JQ7" s="84"/>
      <c r="JR7" s="84"/>
      <c r="JS7" s="84"/>
      <c r="JT7" s="84"/>
      <c r="JU7" s="84"/>
      <c r="JV7" s="84"/>
      <c r="JW7" s="84"/>
      <c r="JX7" s="84"/>
      <c r="JY7" s="84"/>
      <c r="JZ7" s="84"/>
      <c r="KA7" s="84"/>
      <c r="KB7" s="84"/>
      <c r="KC7" s="84"/>
      <c r="KD7" s="84"/>
      <c r="KE7" s="84"/>
      <c r="KF7" s="84"/>
      <c r="KG7" s="84"/>
      <c r="KH7" s="84"/>
      <c r="KI7" s="84"/>
      <c r="KJ7" s="84"/>
      <c r="KK7" s="84"/>
      <c r="KL7" s="84"/>
      <c r="KM7" s="84"/>
      <c r="KN7" s="84"/>
      <c r="KO7" s="84"/>
      <c r="KP7" s="84"/>
      <c r="KQ7" s="84"/>
      <c r="KR7" s="84"/>
      <c r="KS7" s="84"/>
      <c r="KT7" s="84"/>
      <c r="KU7" s="84"/>
      <c r="KV7" s="84"/>
      <c r="KW7" s="84"/>
      <c r="KX7" s="84"/>
      <c r="KY7" s="84"/>
      <c r="KZ7" s="84"/>
      <c r="LA7" s="84"/>
      <c r="LB7" s="84"/>
      <c r="LC7" s="84"/>
      <c r="LD7" s="84"/>
    </row>
    <row r="8" spans="1:316" s="84" customFormat="1" ht="1.9" customHeight="1">
      <c r="C8" s="119"/>
      <c r="D8" s="119"/>
      <c r="E8" s="119"/>
    </row>
    <row r="9" spans="1:316" ht="22.15" customHeight="1" thickBot="1">
      <c r="A9" s="84"/>
      <c r="B9" s="84"/>
      <c r="C9" s="124" t="s">
        <v>123</v>
      </c>
      <c r="D9" s="125"/>
      <c r="E9" s="125"/>
      <c r="F9" s="125"/>
      <c r="G9" s="125"/>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c r="CA9" s="84"/>
      <c r="CB9" s="84"/>
      <c r="CC9" s="84"/>
      <c r="CD9" s="84"/>
      <c r="CE9" s="84"/>
      <c r="CF9" s="84"/>
      <c r="CG9" s="84"/>
      <c r="CH9" s="84"/>
      <c r="CI9" s="84"/>
      <c r="CJ9" s="84"/>
      <c r="CK9" s="84"/>
      <c r="CL9" s="84"/>
      <c r="CM9" s="84"/>
      <c r="CN9" s="84"/>
      <c r="CO9" s="84"/>
      <c r="CP9" s="84"/>
      <c r="CQ9" s="84"/>
      <c r="CR9" s="84"/>
      <c r="CS9" s="84"/>
      <c r="CT9" s="84"/>
      <c r="CU9" s="84"/>
      <c r="CV9" s="84"/>
      <c r="CW9" s="84"/>
      <c r="CX9" s="84"/>
      <c r="CY9" s="84"/>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c r="HM9" s="84"/>
      <c r="HN9" s="84"/>
      <c r="HO9" s="84"/>
      <c r="HP9" s="84"/>
      <c r="HQ9" s="84"/>
      <c r="HR9" s="84"/>
      <c r="HS9" s="84"/>
      <c r="HT9" s="84"/>
      <c r="HU9" s="84"/>
      <c r="HV9" s="84"/>
      <c r="HW9" s="84"/>
      <c r="HX9" s="84"/>
      <c r="HY9" s="84"/>
      <c r="HZ9" s="84"/>
      <c r="IA9" s="84"/>
      <c r="IB9" s="84"/>
      <c r="IC9" s="84"/>
      <c r="ID9" s="84"/>
      <c r="IE9" s="84"/>
      <c r="IF9" s="84"/>
      <c r="IG9" s="84"/>
      <c r="IH9" s="84"/>
      <c r="II9" s="84"/>
      <c r="IJ9" s="84"/>
      <c r="IK9" s="84"/>
      <c r="IL9" s="84"/>
      <c r="IM9" s="84"/>
      <c r="IN9" s="84"/>
      <c r="IO9" s="84"/>
      <c r="IP9" s="84"/>
      <c r="IQ9" s="84"/>
      <c r="IR9" s="84"/>
      <c r="IS9" s="84"/>
      <c r="IT9" s="84"/>
      <c r="IU9" s="84"/>
      <c r="IV9" s="84"/>
      <c r="IW9" s="84"/>
      <c r="IX9" s="84"/>
      <c r="IY9" s="84"/>
      <c r="IZ9" s="84"/>
      <c r="JA9" s="84"/>
      <c r="JB9" s="84"/>
      <c r="JC9" s="84"/>
      <c r="JD9" s="84"/>
      <c r="JE9" s="84"/>
      <c r="JF9" s="84"/>
      <c r="JG9" s="84"/>
      <c r="JH9" s="84"/>
      <c r="JI9" s="84"/>
      <c r="JJ9" s="84"/>
      <c r="JK9" s="84"/>
      <c r="JL9" s="84"/>
      <c r="JM9" s="84"/>
      <c r="JN9" s="84"/>
      <c r="JO9" s="84"/>
      <c r="JP9" s="84"/>
      <c r="JQ9" s="84"/>
      <c r="JR9" s="84"/>
      <c r="JS9" s="84"/>
      <c r="JT9" s="84"/>
      <c r="JU9" s="84"/>
      <c r="JV9" s="84"/>
      <c r="JW9" s="84"/>
      <c r="JX9" s="84"/>
      <c r="JY9" s="84"/>
      <c r="JZ9" s="84"/>
      <c r="KA9" s="84"/>
      <c r="KB9" s="84"/>
      <c r="KC9" s="84"/>
      <c r="KD9" s="84"/>
      <c r="KE9" s="84"/>
      <c r="KF9" s="84"/>
      <c r="KG9" s="84"/>
      <c r="KH9" s="84"/>
      <c r="KI9" s="84"/>
      <c r="KJ9" s="84"/>
      <c r="KK9" s="84"/>
      <c r="KL9" s="84"/>
      <c r="KM9" s="84"/>
      <c r="KN9" s="84"/>
      <c r="KO9" s="84"/>
      <c r="KP9" s="84"/>
      <c r="KQ9" s="84"/>
      <c r="KR9" s="84"/>
      <c r="KS9" s="84"/>
      <c r="KT9" s="84"/>
      <c r="KU9" s="84"/>
      <c r="KV9" s="84"/>
      <c r="KW9" s="84"/>
      <c r="KX9" s="84"/>
      <c r="KY9" s="84"/>
      <c r="KZ9" s="84"/>
      <c r="LA9" s="84"/>
      <c r="LB9" s="84"/>
      <c r="LC9" s="84"/>
      <c r="LD9" s="84"/>
    </row>
    <row r="10" spans="1:316" ht="1.1499999999999999" customHeight="1" thickTop="1" thickBot="1">
      <c r="A10" s="84"/>
      <c r="B10" s="84"/>
      <c r="C10" s="120"/>
      <c r="D10" s="121"/>
      <c r="E10" s="121"/>
      <c r="F10" s="121"/>
      <c r="G10" s="121"/>
      <c r="H10" s="121"/>
      <c r="I10" s="121"/>
      <c r="J10" s="121"/>
      <c r="K10" s="121"/>
      <c r="L10" s="121"/>
      <c r="M10" s="121"/>
      <c r="N10" s="121"/>
      <c r="O10" s="121"/>
      <c r="P10" s="121"/>
      <c r="Q10" s="121"/>
      <c r="R10" s="121"/>
      <c r="S10" s="121"/>
      <c r="T10" s="121"/>
      <c r="U10" s="121"/>
      <c r="V10" s="121"/>
      <c r="W10" s="121"/>
      <c r="X10" s="121"/>
      <c r="Y10" s="121"/>
      <c r="Z10" s="121"/>
      <c r="AA10" s="121"/>
      <c r="AB10" s="121"/>
      <c r="AC10" s="121"/>
      <c r="AD10" s="121"/>
      <c r="AE10" s="121"/>
      <c r="AF10" s="121"/>
      <c r="AG10" s="121"/>
      <c r="AH10" s="121"/>
      <c r="AI10" s="121"/>
      <c r="AJ10" s="121"/>
      <c r="AK10" s="121"/>
      <c r="AL10" s="121"/>
      <c r="AM10" s="121"/>
      <c r="AN10" s="121"/>
      <c r="AO10" s="121"/>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H10" s="84"/>
      <c r="CI10" s="84"/>
      <c r="CJ10" s="84"/>
      <c r="CK10" s="84"/>
      <c r="CL10" s="84"/>
      <c r="CM10" s="84"/>
      <c r="CN10" s="84"/>
      <c r="CO10" s="84"/>
      <c r="CP10" s="84"/>
      <c r="CQ10" s="84"/>
      <c r="CR10" s="84"/>
      <c r="CS10" s="84"/>
      <c r="CT10" s="84"/>
      <c r="CU10" s="84"/>
      <c r="CV10" s="84"/>
      <c r="CW10" s="84"/>
      <c r="CX10" s="84"/>
      <c r="CY10" s="84"/>
      <c r="CZ10" s="84"/>
      <c r="DA10" s="84"/>
      <c r="DB10" s="84"/>
      <c r="DC10" s="84"/>
      <c r="DD10" s="84"/>
      <c r="DE10" s="84"/>
      <c r="DF10" s="84"/>
      <c r="DG10" s="84"/>
      <c r="DH10" s="84"/>
      <c r="DI10" s="84"/>
      <c r="DJ10" s="84"/>
      <c r="DK10" s="84"/>
      <c r="DL10" s="84"/>
      <c r="DM10" s="84"/>
      <c r="DN10" s="84"/>
      <c r="DO10" s="84"/>
      <c r="DP10" s="84"/>
      <c r="DQ10" s="84"/>
      <c r="DR10" s="84"/>
      <c r="DS10" s="84"/>
      <c r="DT10" s="84"/>
      <c r="DU10" s="84"/>
      <c r="DV10" s="84"/>
      <c r="DW10" s="84"/>
      <c r="DX10" s="84"/>
      <c r="DY10" s="84"/>
      <c r="DZ10" s="84"/>
      <c r="EA10" s="84"/>
      <c r="EB10" s="84"/>
      <c r="EC10" s="84"/>
      <c r="ED10" s="84"/>
      <c r="EE10" s="84"/>
      <c r="EF10" s="84"/>
      <c r="EG10" s="84"/>
      <c r="EH10" s="84"/>
      <c r="EI10" s="84"/>
      <c r="EJ10" s="84"/>
      <c r="EK10" s="84"/>
      <c r="EL10" s="84"/>
      <c r="EM10" s="84"/>
      <c r="EN10" s="84"/>
      <c r="EO10" s="84"/>
      <c r="EP10" s="84"/>
      <c r="EQ10" s="84"/>
      <c r="ER10" s="84"/>
      <c r="ES10" s="84"/>
      <c r="ET10" s="84"/>
      <c r="EU10" s="84"/>
      <c r="EV10" s="84"/>
      <c r="EW10" s="84"/>
      <c r="EX10" s="84"/>
      <c r="EY10" s="84"/>
      <c r="EZ10" s="84"/>
      <c r="FA10" s="84"/>
      <c r="FB10" s="84"/>
      <c r="FC10" s="84"/>
      <c r="FD10" s="84"/>
      <c r="FE10" s="84"/>
      <c r="FF10" s="84"/>
      <c r="FG10" s="84"/>
      <c r="FH10" s="84"/>
      <c r="FI10" s="84"/>
      <c r="FJ10" s="84"/>
      <c r="FK10" s="84"/>
      <c r="FL10" s="84"/>
      <c r="FM10" s="84"/>
      <c r="FN10" s="84"/>
      <c r="FO10" s="84"/>
      <c r="FP10" s="84"/>
      <c r="FQ10" s="84"/>
      <c r="FR10" s="84"/>
      <c r="FS10" s="84"/>
      <c r="FT10" s="84"/>
      <c r="FU10" s="84"/>
      <c r="FV10" s="84"/>
      <c r="FW10" s="84"/>
      <c r="FX10" s="84"/>
      <c r="FY10" s="84"/>
      <c r="FZ10" s="84"/>
      <c r="GA10" s="84"/>
      <c r="GB10" s="84"/>
      <c r="GC10" s="84"/>
      <c r="GD10" s="84"/>
      <c r="GE10" s="84"/>
      <c r="GF10" s="84"/>
      <c r="GG10" s="84"/>
      <c r="GH10" s="84"/>
      <c r="GI10" s="84"/>
      <c r="GJ10" s="84"/>
      <c r="GK10" s="84"/>
      <c r="GL10" s="84"/>
      <c r="GM10" s="84"/>
      <c r="GN10" s="84"/>
      <c r="GO10" s="84"/>
      <c r="GP10" s="84"/>
      <c r="GQ10" s="84"/>
      <c r="GR10" s="84"/>
      <c r="GS10" s="84"/>
      <c r="GT10" s="84"/>
      <c r="GU10" s="84"/>
      <c r="GV10" s="84"/>
      <c r="GW10" s="84"/>
      <c r="GX10" s="84"/>
      <c r="GY10" s="84"/>
      <c r="GZ10" s="84"/>
      <c r="HA10" s="84"/>
      <c r="HB10" s="84"/>
      <c r="HC10" s="84"/>
      <c r="HD10" s="84"/>
      <c r="HE10" s="84"/>
      <c r="HF10" s="84"/>
      <c r="HG10" s="84"/>
      <c r="HH10" s="84"/>
      <c r="HI10" s="84"/>
      <c r="HJ10" s="84"/>
      <c r="HK10" s="84"/>
      <c r="HL10" s="84"/>
      <c r="HM10" s="84"/>
      <c r="HN10" s="84"/>
      <c r="HO10" s="84"/>
      <c r="HP10" s="84"/>
      <c r="HQ10" s="84"/>
      <c r="HR10" s="84"/>
      <c r="HS10" s="84"/>
      <c r="HT10" s="84"/>
      <c r="HU10" s="84"/>
      <c r="HV10" s="84"/>
      <c r="HW10" s="84"/>
      <c r="HX10" s="84"/>
      <c r="HY10" s="84"/>
      <c r="HZ10" s="84"/>
      <c r="IA10" s="84"/>
      <c r="IB10" s="84"/>
      <c r="IC10" s="84"/>
      <c r="ID10" s="84"/>
      <c r="IE10" s="84"/>
      <c r="IF10" s="84"/>
      <c r="IG10" s="84"/>
      <c r="IH10" s="84"/>
      <c r="II10" s="84"/>
      <c r="IJ10" s="84"/>
      <c r="IK10" s="84"/>
      <c r="IL10" s="84"/>
      <c r="IM10" s="84"/>
      <c r="IN10" s="84"/>
      <c r="IO10" s="84"/>
      <c r="IP10" s="84"/>
      <c r="IQ10" s="84"/>
      <c r="IR10" s="84"/>
      <c r="IS10" s="84"/>
      <c r="IT10" s="84"/>
      <c r="IU10" s="84"/>
      <c r="IV10" s="84"/>
      <c r="IW10" s="84"/>
      <c r="IX10" s="84"/>
      <c r="IY10" s="84"/>
      <c r="IZ10" s="84"/>
      <c r="JA10" s="84"/>
      <c r="JB10" s="84"/>
      <c r="JC10" s="84"/>
      <c r="JD10" s="84"/>
      <c r="JE10" s="84"/>
      <c r="JF10" s="84"/>
      <c r="JG10" s="84"/>
      <c r="JH10" s="84"/>
      <c r="JI10" s="84"/>
      <c r="JJ10" s="84"/>
      <c r="JK10" s="84"/>
      <c r="JL10" s="84"/>
      <c r="JM10" s="84"/>
      <c r="JN10" s="84"/>
      <c r="JO10" s="84"/>
      <c r="JP10" s="84"/>
      <c r="JQ10" s="84"/>
      <c r="JR10" s="84"/>
      <c r="JS10" s="84"/>
      <c r="JT10" s="84"/>
      <c r="JU10" s="84"/>
      <c r="JV10" s="84"/>
      <c r="JW10" s="84"/>
      <c r="JX10" s="84"/>
      <c r="JY10" s="84"/>
      <c r="JZ10" s="84"/>
      <c r="KA10" s="84"/>
      <c r="KB10" s="84"/>
      <c r="KC10" s="84"/>
      <c r="KD10" s="84"/>
      <c r="KE10" s="84"/>
      <c r="KF10" s="84"/>
      <c r="KG10" s="84"/>
      <c r="KH10" s="84"/>
      <c r="KI10" s="84"/>
      <c r="KJ10" s="84"/>
      <c r="KK10" s="84"/>
      <c r="KL10" s="84"/>
      <c r="KM10" s="84"/>
      <c r="KN10" s="84"/>
      <c r="KO10" s="84"/>
      <c r="KP10" s="84"/>
      <c r="KQ10" s="84"/>
      <c r="KR10" s="84"/>
      <c r="KS10" s="84"/>
      <c r="KT10" s="84"/>
      <c r="KU10" s="84"/>
      <c r="KV10" s="84"/>
      <c r="KW10" s="84"/>
      <c r="KX10" s="84"/>
      <c r="KY10" s="84"/>
      <c r="KZ10" s="84"/>
      <c r="LA10" s="84"/>
      <c r="LB10" s="84"/>
      <c r="LC10" s="84"/>
      <c r="LD10" s="84"/>
    </row>
    <row r="11" spans="1:316" ht="7.15" customHeight="1" thickTop="1">
      <c r="A11" s="84"/>
      <c r="B11" s="84"/>
      <c r="C11" s="126"/>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7"/>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4"/>
      <c r="CV11" s="84"/>
      <c r="CW11" s="84"/>
      <c r="CX11" s="84"/>
      <c r="CY11" s="84"/>
      <c r="CZ11" s="84"/>
      <c r="DA11" s="84"/>
      <c r="DB11" s="84"/>
      <c r="DC11" s="84"/>
      <c r="DD11" s="84"/>
      <c r="DE11" s="84"/>
      <c r="DF11" s="84"/>
      <c r="DG11" s="84"/>
      <c r="DH11" s="84"/>
      <c r="DI11" s="84"/>
      <c r="DJ11" s="84"/>
      <c r="DK11" s="84"/>
      <c r="DL11" s="84"/>
      <c r="DM11" s="84"/>
      <c r="DN11" s="84"/>
      <c r="DO11" s="84"/>
      <c r="DP11" s="84"/>
      <c r="DQ11" s="84"/>
      <c r="DR11" s="84"/>
      <c r="DS11" s="84"/>
      <c r="DT11" s="84"/>
      <c r="DU11" s="84"/>
      <c r="DV11" s="84"/>
      <c r="DW11" s="84"/>
      <c r="DX11" s="84"/>
      <c r="DY11" s="84"/>
      <c r="DZ11" s="84"/>
      <c r="EA11" s="84"/>
      <c r="EB11" s="84"/>
      <c r="EC11" s="84"/>
      <c r="ED11" s="84"/>
      <c r="EE11" s="84"/>
      <c r="EF11" s="84"/>
      <c r="EG11" s="84"/>
      <c r="EH11" s="84"/>
      <c r="EI11" s="84"/>
      <c r="EJ11" s="84"/>
      <c r="EK11" s="84"/>
      <c r="EL11" s="84"/>
      <c r="EM11" s="84"/>
      <c r="EN11" s="84"/>
      <c r="EO11" s="84"/>
      <c r="EP11" s="84"/>
      <c r="EQ11" s="84"/>
      <c r="ER11" s="84"/>
      <c r="ES11" s="84"/>
      <c r="ET11" s="84"/>
      <c r="EU11" s="84"/>
      <c r="EV11" s="84"/>
      <c r="EW11" s="84"/>
      <c r="EX11" s="84"/>
      <c r="EY11" s="84"/>
      <c r="EZ11" s="84"/>
      <c r="FA11" s="84"/>
      <c r="FB11" s="84"/>
      <c r="FC11" s="84"/>
      <c r="FD11" s="84"/>
      <c r="FE11" s="84"/>
      <c r="FF11" s="84"/>
      <c r="FG11" s="84"/>
      <c r="FH11" s="84"/>
      <c r="FI11" s="84"/>
      <c r="FJ11" s="84"/>
      <c r="FK11" s="84"/>
      <c r="FL11" s="84"/>
      <c r="FM11" s="84"/>
      <c r="FN11" s="84"/>
      <c r="FO11" s="84"/>
      <c r="FP11" s="84"/>
      <c r="FQ11" s="84"/>
      <c r="FR11" s="84"/>
      <c r="FS11" s="84"/>
      <c r="FT11" s="84"/>
      <c r="FU11" s="84"/>
      <c r="FV11" s="84"/>
      <c r="FW11" s="84"/>
      <c r="FX11" s="84"/>
      <c r="FY11" s="84"/>
      <c r="FZ11" s="84"/>
      <c r="GA11" s="84"/>
      <c r="GB11" s="84"/>
      <c r="GC11" s="84"/>
      <c r="GD11" s="84"/>
      <c r="GE11" s="84"/>
      <c r="GF11" s="84"/>
      <c r="GG11" s="84"/>
      <c r="GH11" s="84"/>
      <c r="GI11" s="84"/>
      <c r="GJ11" s="84"/>
      <c r="GK11" s="84"/>
      <c r="GL11" s="84"/>
      <c r="GM11" s="84"/>
      <c r="GN11" s="84"/>
      <c r="GO11" s="84"/>
      <c r="GP11" s="84"/>
      <c r="GQ11" s="84"/>
      <c r="GR11" s="84"/>
      <c r="GS11" s="84"/>
      <c r="GT11" s="84"/>
      <c r="GU11" s="84"/>
      <c r="GV11" s="84"/>
      <c r="GW11" s="84"/>
      <c r="GX11" s="84"/>
      <c r="GY11" s="84"/>
      <c r="GZ11" s="84"/>
      <c r="HA11" s="84"/>
      <c r="HB11" s="84"/>
      <c r="HC11" s="84"/>
      <c r="HD11" s="84"/>
      <c r="HE11" s="84"/>
      <c r="HF11" s="84"/>
      <c r="HG11" s="84"/>
      <c r="HH11" s="84"/>
      <c r="HI11" s="84"/>
      <c r="HJ11" s="84"/>
      <c r="HK11" s="84"/>
      <c r="HL11" s="84"/>
      <c r="HM11" s="84"/>
      <c r="HN11" s="84"/>
      <c r="HO11" s="84"/>
      <c r="HP11" s="84"/>
      <c r="HQ11" s="84"/>
      <c r="HR11" s="84"/>
      <c r="HS11" s="84"/>
      <c r="HT11" s="84"/>
      <c r="HU11" s="84"/>
      <c r="HV11" s="84"/>
      <c r="HW11" s="84"/>
      <c r="HX11" s="84"/>
      <c r="HY11" s="84"/>
      <c r="HZ11" s="84"/>
      <c r="IA11" s="84"/>
      <c r="IB11" s="84"/>
      <c r="IC11" s="84"/>
      <c r="ID11" s="84"/>
      <c r="IE11" s="84"/>
      <c r="IF11" s="84"/>
      <c r="IG11" s="84"/>
      <c r="IH11" s="84"/>
      <c r="II11" s="84"/>
      <c r="IJ11" s="84"/>
      <c r="IK11" s="84"/>
      <c r="IL11" s="84"/>
      <c r="IM11" s="84"/>
      <c r="IN11" s="84"/>
      <c r="IO11" s="84"/>
      <c r="IP11" s="84"/>
      <c r="IQ11" s="84"/>
      <c r="IR11" s="84"/>
      <c r="IS11" s="84"/>
      <c r="IT11" s="84"/>
      <c r="IU11" s="84"/>
      <c r="IV11" s="84"/>
      <c r="IW11" s="84"/>
      <c r="IX11" s="84"/>
      <c r="IY11" s="84"/>
      <c r="IZ11" s="84"/>
      <c r="JA11" s="84"/>
      <c r="JB11" s="84"/>
      <c r="JC11" s="84"/>
      <c r="JD11" s="84"/>
      <c r="JE11" s="84"/>
      <c r="JF11" s="84"/>
      <c r="JG11" s="84"/>
      <c r="JH11" s="84"/>
      <c r="JI11" s="84"/>
      <c r="JJ11" s="84"/>
      <c r="JK11" s="84"/>
      <c r="JL11" s="84"/>
      <c r="JM11" s="84"/>
      <c r="JN11" s="84"/>
      <c r="JO11" s="84"/>
      <c r="JP11" s="84"/>
      <c r="JQ11" s="84"/>
      <c r="JR11" s="84"/>
      <c r="JS11" s="84"/>
      <c r="JT11" s="84"/>
      <c r="JU11" s="84"/>
      <c r="JV11" s="84"/>
      <c r="JW11" s="84"/>
      <c r="JX11" s="84"/>
      <c r="JY11" s="84"/>
      <c r="JZ11" s="84"/>
      <c r="KA11" s="84"/>
      <c r="KB11" s="84"/>
      <c r="KC11" s="84"/>
      <c r="KD11" s="84"/>
      <c r="KE11" s="84"/>
      <c r="KF11" s="84"/>
      <c r="KG11" s="84"/>
      <c r="KH11" s="84"/>
      <c r="KI11" s="84"/>
      <c r="KJ11" s="84"/>
      <c r="KK11" s="84"/>
      <c r="KL11" s="84"/>
      <c r="KM11" s="84"/>
      <c r="KN11" s="84"/>
      <c r="KO11" s="84"/>
      <c r="KP11" s="84"/>
      <c r="KQ11" s="84"/>
      <c r="KR11" s="84"/>
      <c r="KS11" s="84"/>
      <c r="KT11" s="84"/>
      <c r="KU11" s="84"/>
      <c r="KV11" s="84"/>
      <c r="KW11" s="84"/>
      <c r="KX11" s="84"/>
      <c r="KY11" s="84"/>
      <c r="KZ11" s="84"/>
      <c r="LA11" s="84"/>
      <c r="LB11" s="84"/>
      <c r="LC11" s="84"/>
      <c r="LD11" s="84"/>
    </row>
    <row r="12" spans="1:316" ht="19.899999999999999" customHeight="1">
      <c r="A12" s="84"/>
      <c r="B12" s="84"/>
      <c r="C12" s="129" t="s">
        <v>207</v>
      </c>
      <c r="D12" s="84"/>
      <c r="E12" s="84"/>
      <c r="F12" s="84"/>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c r="AL12" s="84"/>
      <c r="AM12" s="84"/>
      <c r="AN12" s="84"/>
      <c r="AO12" s="84"/>
      <c r="AP12" s="84"/>
      <c r="AQ12" s="84"/>
      <c r="AR12" s="84"/>
      <c r="AS12" s="84"/>
      <c r="AT12" s="84"/>
      <c r="AU12" s="84"/>
      <c r="AV12" s="84"/>
      <c r="AW12" s="84"/>
      <c r="AX12" s="84"/>
      <c r="AY12" s="84"/>
      <c r="AZ12" s="84"/>
      <c r="BA12" s="84"/>
      <c r="BB12" s="84"/>
      <c r="BC12" s="84"/>
      <c r="BD12" s="84"/>
      <c r="BE12" s="84"/>
      <c r="BF12" s="84"/>
      <c r="BG12" s="84"/>
      <c r="BH12" s="84"/>
      <c r="BI12" s="84"/>
      <c r="BJ12" s="84"/>
      <c r="BK12" s="84"/>
      <c r="BL12" s="84"/>
      <c r="BM12" s="84"/>
      <c r="BN12" s="84"/>
      <c r="BO12" s="84"/>
      <c r="BP12" s="84"/>
      <c r="BQ12" s="84"/>
      <c r="BR12" s="84"/>
      <c r="BS12" s="84"/>
      <c r="BT12" s="84"/>
      <c r="BU12" s="84"/>
      <c r="BV12" s="84"/>
      <c r="BW12" s="84"/>
      <c r="BX12" s="84"/>
      <c r="BY12" s="84"/>
      <c r="BZ12" s="84"/>
      <c r="CA12" s="84"/>
      <c r="CB12" s="84"/>
      <c r="CC12" s="84"/>
      <c r="CD12" s="84"/>
      <c r="CE12" s="84"/>
      <c r="CF12" s="84"/>
      <c r="CG12" s="84"/>
      <c r="CH12" s="84"/>
      <c r="CI12" s="84"/>
      <c r="CJ12" s="84"/>
      <c r="CK12" s="84"/>
      <c r="CL12" s="84"/>
      <c r="CM12" s="84"/>
      <c r="CN12" s="84"/>
      <c r="CO12" s="84"/>
      <c r="CP12" s="84"/>
      <c r="CQ12" s="84"/>
      <c r="CR12" s="84"/>
      <c r="CS12" s="84"/>
      <c r="CT12" s="84"/>
      <c r="CU12" s="84"/>
      <c r="CV12" s="84"/>
      <c r="CW12" s="84"/>
      <c r="CX12" s="84"/>
      <c r="CY12" s="84"/>
      <c r="CZ12" s="84"/>
      <c r="DA12" s="84"/>
      <c r="DB12" s="84"/>
      <c r="DC12" s="84"/>
      <c r="DD12" s="84"/>
      <c r="DE12" s="84"/>
      <c r="DF12" s="84"/>
      <c r="DG12" s="84"/>
      <c r="DH12" s="84"/>
      <c r="DI12" s="84"/>
      <c r="DJ12" s="84"/>
      <c r="DK12" s="84"/>
      <c r="DL12" s="84"/>
      <c r="DM12" s="84"/>
      <c r="DN12" s="84"/>
      <c r="DO12" s="84"/>
      <c r="DP12" s="84"/>
      <c r="DQ12" s="84"/>
      <c r="DR12" s="84"/>
      <c r="DS12" s="84"/>
      <c r="DT12" s="84"/>
      <c r="DU12" s="84"/>
      <c r="DV12" s="84"/>
      <c r="DW12" s="84"/>
      <c r="DX12" s="84"/>
      <c r="DY12" s="84"/>
      <c r="DZ12" s="84"/>
      <c r="EA12" s="84"/>
      <c r="EB12" s="84"/>
      <c r="EC12" s="84"/>
      <c r="ED12" s="84"/>
      <c r="EE12" s="84"/>
      <c r="EF12" s="84"/>
      <c r="EG12" s="84"/>
      <c r="EH12" s="84"/>
      <c r="EI12" s="84"/>
      <c r="EJ12" s="84"/>
      <c r="EK12" s="84"/>
      <c r="EL12" s="84"/>
      <c r="EM12" s="84"/>
      <c r="EN12" s="84"/>
      <c r="EO12" s="84"/>
      <c r="EP12" s="84"/>
      <c r="EQ12" s="84"/>
      <c r="ER12" s="84"/>
      <c r="ES12" s="84"/>
      <c r="ET12" s="84"/>
      <c r="EU12" s="84"/>
      <c r="EV12" s="84"/>
      <c r="EW12" s="84"/>
      <c r="EX12" s="84"/>
      <c r="EY12" s="84"/>
      <c r="EZ12" s="84"/>
      <c r="FA12" s="84"/>
      <c r="FB12" s="84"/>
      <c r="FC12" s="84"/>
      <c r="FD12" s="84"/>
      <c r="FE12" s="84"/>
      <c r="FF12" s="84"/>
      <c r="FG12" s="84"/>
      <c r="FH12" s="84"/>
      <c r="FI12" s="84"/>
      <c r="FJ12" s="84"/>
      <c r="FK12" s="84"/>
      <c r="FL12" s="84"/>
      <c r="FM12" s="84"/>
      <c r="FN12" s="84"/>
      <c r="FO12" s="84"/>
      <c r="FP12" s="84"/>
      <c r="FQ12" s="84"/>
      <c r="FR12" s="84"/>
      <c r="FS12" s="84"/>
      <c r="FT12" s="84"/>
      <c r="FU12" s="84"/>
      <c r="FV12" s="84"/>
      <c r="FW12" s="84"/>
      <c r="FX12" s="84"/>
      <c r="FY12" s="84"/>
      <c r="FZ12" s="84"/>
      <c r="GA12" s="84"/>
      <c r="GB12" s="84"/>
      <c r="GC12" s="84"/>
      <c r="GD12" s="84"/>
      <c r="GE12" s="84"/>
      <c r="GF12" s="84"/>
      <c r="GG12" s="84"/>
      <c r="GH12" s="84"/>
      <c r="GI12" s="84"/>
      <c r="GJ12" s="84"/>
      <c r="GK12" s="84"/>
      <c r="GL12" s="84"/>
      <c r="GM12" s="84"/>
      <c r="GN12" s="84"/>
      <c r="GO12" s="84"/>
      <c r="GP12" s="84"/>
      <c r="GQ12" s="84"/>
      <c r="GR12" s="84"/>
      <c r="GS12" s="84"/>
      <c r="GT12" s="84"/>
      <c r="GU12" s="84"/>
      <c r="GV12" s="84"/>
      <c r="GW12" s="84"/>
      <c r="GX12" s="84"/>
      <c r="GY12" s="84"/>
      <c r="GZ12" s="84"/>
      <c r="HA12" s="84"/>
      <c r="HB12" s="84"/>
      <c r="HC12" s="84"/>
      <c r="HD12" s="84"/>
      <c r="HE12" s="84"/>
      <c r="HF12" s="84"/>
      <c r="HG12" s="84"/>
      <c r="HH12" s="84"/>
      <c r="HI12" s="84"/>
      <c r="HJ12" s="84"/>
      <c r="HK12" s="84"/>
      <c r="HL12" s="84"/>
      <c r="HM12" s="84"/>
      <c r="HN12" s="84"/>
      <c r="HO12" s="84"/>
      <c r="HP12" s="84"/>
      <c r="HQ12" s="84"/>
      <c r="HR12" s="84"/>
      <c r="HS12" s="84"/>
      <c r="HT12" s="84"/>
      <c r="HU12" s="84"/>
      <c r="HV12" s="84"/>
      <c r="HW12" s="84"/>
      <c r="HX12" s="84"/>
      <c r="HY12" s="84"/>
      <c r="HZ12" s="84"/>
      <c r="IA12" s="84"/>
      <c r="IB12" s="84"/>
      <c r="IC12" s="84"/>
      <c r="ID12" s="84"/>
      <c r="IE12" s="84"/>
      <c r="IF12" s="84"/>
      <c r="IG12" s="84"/>
      <c r="IH12" s="84"/>
      <c r="II12" s="84"/>
      <c r="IJ12" s="84"/>
      <c r="IK12" s="84"/>
      <c r="IL12" s="84"/>
      <c r="IM12" s="84"/>
      <c r="IN12" s="84"/>
      <c r="IO12" s="84"/>
      <c r="IP12" s="84"/>
      <c r="IQ12" s="84"/>
      <c r="IR12" s="84"/>
      <c r="IS12" s="84"/>
      <c r="IT12" s="84"/>
      <c r="IU12" s="84"/>
      <c r="IV12" s="84"/>
      <c r="IW12" s="84"/>
      <c r="IX12" s="84"/>
      <c r="IY12" s="84"/>
      <c r="IZ12" s="84"/>
      <c r="JA12" s="84"/>
      <c r="JB12" s="84"/>
      <c r="JC12" s="84"/>
      <c r="JD12" s="84"/>
      <c r="JE12" s="84"/>
      <c r="JF12" s="84"/>
      <c r="JG12" s="84"/>
      <c r="JH12" s="84"/>
      <c r="JI12" s="84"/>
      <c r="JJ12" s="84"/>
      <c r="JK12" s="84"/>
      <c r="JL12" s="84"/>
      <c r="JM12" s="84"/>
      <c r="JN12" s="84"/>
      <c r="JO12" s="84"/>
      <c r="JP12" s="84"/>
      <c r="JQ12" s="84"/>
      <c r="JR12" s="84"/>
      <c r="JS12" s="84"/>
      <c r="JT12" s="84"/>
      <c r="JU12" s="84"/>
      <c r="JV12" s="84"/>
      <c r="JW12" s="84"/>
      <c r="JX12" s="84"/>
      <c r="JY12" s="84"/>
      <c r="JZ12" s="84"/>
      <c r="KA12" s="84"/>
      <c r="KB12" s="84"/>
      <c r="KC12" s="84"/>
      <c r="KD12" s="84"/>
      <c r="KE12" s="84"/>
      <c r="KF12" s="84"/>
      <c r="KG12" s="84"/>
      <c r="KH12" s="84"/>
      <c r="KI12" s="84"/>
      <c r="KJ12" s="84"/>
      <c r="KK12" s="84"/>
      <c r="KL12" s="84"/>
      <c r="KM12" s="84"/>
      <c r="KN12" s="84"/>
      <c r="KO12" s="84"/>
      <c r="KP12" s="84"/>
      <c r="KQ12" s="84"/>
      <c r="KR12" s="84"/>
      <c r="KS12" s="84"/>
      <c r="KT12" s="84"/>
      <c r="KU12" s="84"/>
      <c r="KV12" s="84"/>
      <c r="KW12" s="84"/>
      <c r="KX12" s="84"/>
      <c r="KY12" s="84"/>
      <c r="KZ12" s="84"/>
      <c r="LA12" s="84"/>
      <c r="LB12" s="84"/>
      <c r="LC12" s="84"/>
      <c r="LD12" s="84"/>
    </row>
    <row r="13" spans="1:316" ht="19.899999999999999" customHeight="1">
      <c r="A13" s="84"/>
      <c r="B13" s="84"/>
      <c r="C13" s="129" t="s">
        <v>208</v>
      </c>
      <c r="D13" s="84"/>
      <c r="E13" s="84"/>
      <c r="F13" s="84"/>
      <c r="G13" s="84"/>
      <c r="H13" s="84"/>
      <c r="I13" s="84"/>
      <c r="J13" s="84"/>
      <c r="K13" s="84"/>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4"/>
      <c r="CV13" s="84"/>
      <c r="CW13" s="84"/>
      <c r="CX13" s="84"/>
      <c r="CY13" s="84"/>
      <c r="CZ13" s="84"/>
      <c r="DA13" s="84"/>
      <c r="DB13" s="84"/>
      <c r="DC13" s="84"/>
      <c r="DD13" s="84"/>
      <c r="DE13" s="84"/>
      <c r="DF13" s="84"/>
      <c r="DG13" s="84"/>
      <c r="DH13" s="84"/>
      <c r="DI13" s="84"/>
      <c r="DJ13" s="84"/>
      <c r="DK13" s="84"/>
      <c r="DL13" s="84"/>
      <c r="DM13" s="84"/>
      <c r="DN13" s="84"/>
      <c r="DO13" s="84"/>
      <c r="DP13" s="84"/>
      <c r="DQ13" s="84"/>
      <c r="DR13" s="84"/>
      <c r="DS13" s="84"/>
      <c r="DT13" s="84"/>
      <c r="DU13" s="84"/>
      <c r="DV13" s="84"/>
      <c r="DW13" s="84"/>
      <c r="DX13" s="84"/>
      <c r="DY13" s="84"/>
      <c r="DZ13" s="84"/>
      <c r="EA13" s="84"/>
      <c r="EB13" s="84"/>
      <c r="EC13" s="84"/>
      <c r="ED13" s="84"/>
      <c r="EE13" s="84"/>
      <c r="EF13" s="84"/>
      <c r="EG13" s="84"/>
      <c r="EH13" s="84"/>
      <c r="EI13" s="84"/>
      <c r="EJ13" s="84"/>
      <c r="EK13" s="84"/>
      <c r="EL13" s="84"/>
      <c r="EM13" s="84"/>
      <c r="EN13" s="84"/>
      <c r="EO13" s="84"/>
      <c r="EP13" s="84"/>
      <c r="EQ13" s="84"/>
      <c r="ER13" s="84"/>
      <c r="ES13" s="84"/>
      <c r="ET13" s="84"/>
      <c r="EU13" s="84"/>
      <c r="EV13" s="84"/>
      <c r="EW13" s="84"/>
      <c r="EX13" s="84"/>
      <c r="EY13" s="84"/>
      <c r="EZ13" s="84"/>
      <c r="FA13" s="84"/>
      <c r="FB13" s="84"/>
      <c r="FC13" s="84"/>
      <c r="FD13" s="84"/>
      <c r="FE13" s="84"/>
      <c r="FF13" s="84"/>
      <c r="FG13" s="84"/>
      <c r="FH13" s="84"/>
      <c r="FI13" s="84"/>
      <c r="FJ13" s="84"/>
      <c r="FK13" s="84"/>
      <c r="FL13" s="84"/>
      <c r="FM13" s="84"/>
      <c r="FN13" s="84"/>
      <c r="FO13" s="84"/>
      <c r="FP13" s="84"/>
      <c r="FQ13" s="84"/>
      <c r="FR13" s="84"/>
      <c r="FS13" s="84"/>
      <c r="FT13" s="84"/>
      <c r="FU13" s="84"/>
      <c r="FV13" s="84"/>
      <c r="FW13" s="84"/>
      <c r="FX13" s="84"/>
      <c r="FY13" s="84"/>
      <c r="FZ13" s="84"/>
      <c r="GA13" s="84"/>
      <c r="GB13" s="84"/>
      <c r="GC13" s="84"/>
      <c r="GD13" s="84"/>
      <c r="GE13" s="84"/>
      <c r="GF13" s="84"/>
      <c r="GG13" s="84"/>
      <c r="GH13" s="84"/>
      <c r="GI13" s="84"/>
      <c r="GJ13" s="84"/>
      <c r="GK13" s="84"/>
      <c r="GL13" s="84"/>
      <c r="GM13" s="84"/>
      <c r="GN13" s="84"/>
      <c r="GO13" s="84"/>
      <c r="GP13" s="84"/>
      <c r="GQ13" s="84"/>
      <c r="GR13" s="84"/>
      <c r="GS13" s="84"/>
      <c r="GT13" s="84"/>
      <c r="GU13" s="84"/>
      <c r="GV13" s="84"/>
      <c r="GW13" s="84"/>
      <c r="GX13" s="84"/>
      <c r="GY13" s="84"/>
      <c r="GZ13" s="84"/>
      <c r="HA13" s="84"/>
      <c r="HB13" s="84"/>
      <c r="HC13" s="84"/>
      <c r="HD13" s="84"/>
      <c r="HE13" s="84"/>
      <c r="HF13" s="84"/>
      <c r="HG13" s="84"/>
      <c r="HH13" s="84"/>
      <c r="HI13" s="84"/>
      <c r="HJ13" s="84"/>
      <c r="HK13" s="84"/>
      <c r="HL13" s="84"/>
      <c r="HM13" s="84"/>
      <c r="HN13" s="84"/>
      <c r="HO13" s="84"/>
      <c r="HP13" s="84"/>
      <c r="HQ13" s="84"/>
      <c r="HR13" s="84"/>
      <c r="HS13" s="84"/>
      <c r="HT13" s="84"/>
      <c r="HU13" s="84"/>
      <c r="HV13" s="84"/>
      <c r="HW13" s="84"/>
      <c r="HX13" s="84"/>
      <c r="HY13" s="84"/>
      <c r="HZ13" s="84"/>
      <c r="IA13" s="84"/>
      <c r="IB13" s="84"/>
      <c r="IC13" s="84"/>
      <c r="ID13" s="84"/>
      <c r="IE13" s="84"/>
      <c r="IF13" s="84"/>
      <c r="IG13" s="84"/>
      <c r="IH13" s="84"/>
      <c r="II13" s="84"/>
      <c r="IJ13" s="84"/>
      <c r="IK13" s="84"/>
      <c r="IL13" s="84"/>
      <c r="IM13" s="84"/>
      <c r="IN13" s="84"/>
      <c r="IO13" s="84"/>
      <c r="IP13" s="84"/>
      <c r="IQ13" s="84"/>
      <c r="IR13" s="84"/>
      <c r="IS13" s="84"/>
      <c r="IT13" s="84"/>
      <c r="IU13" s="84"/>
      <c r="IV13" s="84"/>
      <c r="IW13" s="84"/>
      <c r="IX13" s="84"/>
      <c r="IY13" s="84"/>
      <c r="IZ13" s="84"/>
      <c r="JA13" s="84"/>
      <c r="JB13" s="84"/>
      <c r="JC13" s="84"/>
      <c r="JD13" s="84"/>
      <c r="JE13" s="84"/>
      <c r="JF13" s="84"/>
      <c r="JG13" s="84"/>
      <c r="JH13" s="84"/>
      <c r="JI13" s="84"/>
      <c r="JJ13" s="84"/>
      <c r="JK13" s="84"/>
      <c r="JL13" s="84"/>
      <c r="JM13" s="84"/>
      <c r="JN13" s="84"/>
      <c r="JO13" s="84"/>
      <c r="JP13" s="84"/>
      <c r="JQ13" s="84"/>
      <c r="JR13" s="84"/>
      <c r="JS13" s="84"/>
      <c r="JT13" s="84"/>
      <c r="JU13" s="84"/>
      <c r="JV13" s="84"/>
      <c r="JW13" s="84"/>
      <c r="JX13" s="84"/>
      <c r="JY13" s="84"/>
      <c r="JZ13" s="84"/>
      <c r="KA13" s="84"/>
      <c r="KB13" s="84"/>
      <c r="KC13" s="84"/>
      <c r="KD13" s="84"/>
      <c r="KE13" s="84"/>
      <c r="KF13" s="84"/>
      <c r="KG13" s="84"/>
      <c r="KH13" s="84"/>
      <c r="KI13" s="84"/>
      <c r="KJ13" s="84"/>
      <c r="KK13" s="84"/>
      <c r="KL13" s="84"/>
      <c r="KM13" s="84"/>
      <c r="KN13" s="84"/>
      <c r="KO13" s="84"/>
      <c r="KP13" s="84"/>
      <c r="KQ13" s="84"/>
      <c r="KR13" s="84"/>
      <c r="KS13" s="84"/>
      <c r="KT13" s="84"/>
      <c r="KU13" s="84"/>
      <c r="KV13" s="84"/>
      <c r="KW13" s="84"/>
      <c r="KX13" s="84"/>
      <c r="KY13" s="84"/>
      <c r="KZ13" s="84"/>
      <c r="LA13" s="84"/>
      <c r="LB13" s="84"/>
      <c r="LC13" s="84"/>
      <c r="LD13" s="84"/>
    </row>
    <row r="14" spans="1:316" ht="19.899999999999999" customHeight="1">
      <c r="A14" s="84"/>
      <c r="B14" s="84"/>
      <c r="C14" s="129" t="s">
        <v>209</v>
      </c>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c r="CB14" s="84"/>
      <c r="CC14" s="84"/>
      <c r="CD14" s="84"/>
      <c r="CE14" s="84"/>
      <c r="CF14" s="84"/>
      <c r="CG14" s="84"/>
      <c r="CH14" s="84"/>
      <c r="CI14" s="84"/>
      <c r="CJ14" s="84"/>
      <c r="CK14" s="84"/>
      <c r="CL14" s="84"/>
      <c r="CM14" s="84"/>
      <c r="CN14" s="84"/>
      <c r="CO14" s="84"/>
      <c r="CP14" s="84"/>
      <c r="CQ14" s="84"/>
      <c r="CR14" s="84"/>
      <c r="CS14" s="84"/>
      <c r="CT14" s="84"/>
      <c r="CU14" s="84"/>
      <c r="CV14" s="84"/>
      <c r="CW14" s="84"/>
      <c r="CX14" s="84"/>
      <c r="CY14" s="84"/>
      <c r="CZ14" s="84"/>
      <c r="DA14" s="84"/>
      <c r="DB14" s="84"/>
      <c r="DC14" s="84"/>
      <c r="DD14" s="84"/>
      <c r="DE14" s="84"/>
      <c r="DF14" s="84"/>
      <c r="DG14" s="84"/>
      <c r="DH14" s="84"/>
      <c r="DI14" s="84"/>
      <c r="DJ14" s="84"/>
      <c r="DK14" s="84"/>
      <c r="DL14" s="84"/>
      <c r="DM14" s="84"/>
      <c r="DN14" s="84"/>
      <c r="DO14" s="84"/>
      <c r="DP14" s="84"/>
      <c r="DQ14" s="84"/>
      <c r="DR14" s="84"/>
      <c r="DS14" s="84"/>
      <c r="DT14" s="84"/>
      <c r="DU14" s="84"/>
      <c r="DV14" s="84"/>
      <c r="DW14" s="84"/>
      <c r="DX14" s="84"/>
      <c r="DY14" s="84"/>
      <c r="DZ14" s="84"/>
      <c r="EA14" s="84"/>
      <c r="EB14" s="84"/>
      <c r="EC14" s="84"/>
      <c r="ED14" s="84"/>
      <c r="EE14" s="84"/>
      <c r="EF14" s="84"/>
      <c r="EG14" s="84"/>
      <c r="EH14" s="84"/>
      <c r="EI14" s="84"/>
      <c r="EJ14" s="84"/>
      <c r="EK14" s="84"/>
      <c r="EL14" s="84"/>
      <c r="EM14" s="84"/>
      <c r="EN14" s="84"/>
      <c r="EO14" s="84"/>
      <c r="EP14" s="84"/>
      <c r="EQ14" s="84"/>
      <c r="ER14" s="84"/>
      <c r="ES14" s="84"/>
      <c r="ET14" s="84"/>
      <c r="EU14" s="84"/>
      <c r="EV14" s="84"/>
      <c r="EW14" s="84"/>
      <c r="EX14" s="84"/>
      <c r="EY14" s="84"/>
      <c r="EZ14" s="84"/>
      <c r="FA14" s="84"/>
      <c r="FB14" s="84"/>
      <c r="FC14" s="84"/>
      <c r="FD14" s="84"/>
      <c r="FE14" s="84"/>
      <c r="FF14" s="84"/>
      <c r="FG14" s="84"/>
      <c r="FH14" s="84"/>
      <c r="FI14" s="84"/>
      <c r="FJ14" s="84"/>
      <c r="FK14" s="84"/>
      <c r="FL14" s="84"/>
      <c r="FM14" s="84"/>
      <c r="FN14" s="84"/>
      <c r="FO14" s="84"/>
      <c r="FP14" s="84"/>
      <c r="FQ14" s="84"/>
      <c r="FR14" s="84"/>
      <c r="FS14" s="84"/>
      <c r="FT14" s="84"/>
      <c r="FU14" s="84"/>
      <c r="FV14" s="84"/>
      <c r="FW14" s="84"/>
      <c r="FX14" s="84"/>
      <c r="FY14" s="84"/>
      <c r="FZ14" s="84"/>
      <c r="GA14" s="84"/>
      <c r="GB14" s="84"/>
      <c r="GC14" s="84"/>
      <c r="GD14" s="84"/>
      <c r="GE14" s="84"/>
      <c r="GF14" s="84"/>
      <c r="GG14" s="84"/>
      <c r="GH14" s="84"/>
      <c r="GI14" s="84"/>
      <c r="GJ14" s="84"/>
      <c r="GK14" s="84"/>
      <c r="GL14" s="84"/>
      <c r="GM14" s="84"/>
      <c r="GN14" s="84"/>
      <c r="GO14" s="84"/>
      <c r="GP14" s="84"/>
      <c r="GQ14" s="84"/>
      <c r="GR14" s="84"/>
      <c r="GS14" s="84"/>
      <c r="GT14" s="84"/>
      <c r="GU14" s="84"/>
      <c r="GV14" s="84"/>
      <c r="GW14" s="84"/>
      <c r="GX14" s="84"/>
      <c r="GY14" s="84"/>
      <c r="GZ14" s="84"/>
      <c r="HA14" s="84"/>
      <c r="HB14" s="84"/>
      <c r="HC14" s="84"/>
      <c r="HD14" s="84"/>
      <c r="HE14" s="84"/>
      <c r="HF14" s="84"/>
      <c r="HG14" s="84"/>
      <c r="HH14" s="84"/>
      <c r="HI14" s="84"/>
      <c r="HJ14" s="84"/>
      <c r="HK14" s="84"/>
      <c r="HL14" s="84"/>
      <c r="HM14" s="84"/>
      <c r="HN14" s="84"/>
      <c r="HO14" s="84"/>
      <c r="HP14" s="84"/>
      <c r="HQ14" s="84"/>
      <c r="HR14" s="84"/>
      <c r="HS14" s="84"/>
      <c r="HT14" s="84"/>
      <c r="HU14" s="84"/>
      <c r="HV14" s="84"/>
      <c r="HW14" s="84"/>
      <c r="HX14" s="84"/>
      <c r="HY14" s="84"/>
      <c r="HZ14" s="84"/>
      <c r="IA14" s="84"/>
      <c r="IB14" s="84"/>
      <c r="IC14" s="84"/>
      <c r="ID14" s="84"/>
      <c r="IE14" s="84"/>
      <c r="IF14" s="84"/>
      <c r="IG14" s="84"/>
      <c r="IH14" s="84"/>
      <c r="II14" s="84"/>
      <c r="IJ14" s="84"/>
      <c r="IK14" s="84"/>
      <c r="IL14" s="84"/>
      <c r="IM14" s="84"/>
      <c r="IN14" s="84"/>
      <c r="IO14" s="84"/>
      <c r="IP14" s="84"/>
      <c r="IQ14" s="84"/>
      <c r="IR14" s="84"/>
      <c r="IS14" s="84"/>
      <c r="IT14" s="84"/>
      <c r="IU14" s="84"/>
      <c r="IV14" s="84"/>
      <c r="IW14" s="84"/>
      <c r="IX14" s="84"/>
      <c r="IY14" s="84"/>
      <c r="IZ14" s="84"/>
      <c r="JA14" s="84"/>
      <c r="JB14" s="84"/>
      <c r="JC14" s="84"/>
      <c r="JD14" s="84"/>
      <c r="JE14" s="84"/>
      <c r="JF14" s="84"/>
      <c r="JG14" s="84"/>
      <c r="JH14" s="84"/>
      <c r="JI14" s="84"/>
      <c r="JJ14" s="84"/>
      <c r="JK14" s="84"/>
      <c r="JL14" s="84"/>
      <c r="JM14" s="84"/>
      <c r="JN14" s="84"/>
      <c r="JO14" s="84"/>
      <c r="JP14" s="84"/>
      <c r="JQ14" s="84"/>
      <c r="JR14" s="84"/>
      <c r="JS14" s="84"/>
      <c r="JT14" s="84"/>
      <c r="JU14" s="84"/>
      <c r="JV14" s="84"/>
      <c r="JW14" s="84"/>
      <c r="JX14" s="84"/>
      <c r="JY14" s="84"/>
      <c r="JZ14" s="84"/>
      <c r="KA14" s="84"/>
      <c r="KB14" s="84"/>
      <c r="KC14" s="84"/>
      <c r="KD14" s="84"/>
      <c r="KE14" s="84"/>
      <c r="KF14" s="84"/>
      <c r="KG14" s="84"/>
      <c r="KH14" s="84"/>
      <c r="KI14" s="84"/>
      <c r="KJ14" s="84"/>
      <c r="KK14" s="84"/>
      <c r="KL14" s="84"/>
      <c r="KM14" s="84"/>
      <c r="KN14" s="84"/>
      <c r="KO14" s="84"/>
      <c r="KP14" s="84"/>
      <c r="KQ14" s="84"/>
      <c r="KR14" s="84"/>
      <c r="KS14" s="84"/>
      <c r="KT14" s="84"/>
      <c r="KU14" s="84"/>
      <c r="KV14" s="84"/>
      <c r="KW14" s="84"/>
      <c r="KX14" s="84"/>
      <c r="KY14" s="84"/>
      <c r="KZ14" s="84"/>
      <c r="LA14" s="84"/>
      <c r="LB14" s="84"/>
      <c r="LC14" s="84"/>
      <c r="LD14" s="84"/>
    </row>
    <row r="15" spans="1:316" ht="19.899999999999999" customHeight="1">
      <c r="A15" s="84"/>
      <c r="B15" s="84"/>
      <c r="C15" s="129" t="s">
        <v>114</v>
      </c>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c r="CW15" s="84"/>
      <c r="CX15" s="84"/>
      <c r="CY15" s="84"/>
      <c r="CZ15" s="84"/>
      <c r="DA15" s="84"/>
      <c r="DB15" s="84"/>
      <c r="DC15" s="84"/>
      <c r="DD15" s="84"/>
      <c r="DE15" s="84"/>
      <c r="DF15" s="84"/>
      <c r="DG15" s="84"/>
      <c r="DH15" s="84"/>
      <c r="DI15" s="84"/>
      <c r="DJ15" s="84"/>
      <c r="DK15" s="84"/>
      <c r="DL15" s="84"/>
      <c r="DM15" s="84"/>
      <c r="DN15" s="84"/>
      <c r="DO15" s="84"/>
      <c r="DP15" s="84"/>
      <c r="DQ15" s="84"/>
      <c r="DR15" s="84"/>
      <c r="DS15" s="84"/>
      <c r="DT15" s="84"/>
      <c r="DU15" s="84"/>
      <c r="DV15" s="84"/>
      <c r="DW15" s="84"/>
      <c r="DX15" s="84"/>
      <c r="DY15" s="84"/>
      <c r="DZ15" s="84"/>
      <c r="EA15" s="84"/>
      <c r="EB15" s="84"/>
      <c r="EC15" s="84"/>
      <c r="ED15" s="84"/>
      <c r="EE15" s="84"/>
      <c r="EF15" s="84"/>
      <c r="EG15" s="84"/>
      <c r="EH15" s="84"/>
      <c r="EI15" s="84"/>
      <c r="EJ15" s="84"/>
      <c r="EK15" s="84"/>
      <c r="EL15" s="84"/>
      <c r="EM15" s="84"/>
      <c r="EN15" s="84"/>
      <c r="EO15" s="84"/>
      <c r="EP15" s="84"/>
      <c r="EQ15" s="84"/>
      <c r="ER15" s="84"/>
      <c r="ES15" s="84"/>
      <c r="ET15" s="84"/>
      <c r="EU15" s="84"/>
      <c r="EV15" s="84"/>
      <c r="EW15" s="84"/>
      <c r="EX15" s="84"/>
      <c r="EY15" s="84"/>
      <c r="EZ15" s="84"/>
      <c r="FA15" s="84"/>
      <c r="FB15" s="84"/>
      <c r="FC15" s="84"/>
      <c r="FD15" s="84"/>
      <c r="FE15" s="84"/>
      <c r="FF15" s="84"/>
      <c r="FG15" s="84"/>
      <c r="FH15" s="84"/>
      <c r="FI15" s="84"/>
      <c r="FJ15" s="84"/>
      <c r="FK15" s="84"/>
      <c r="FL15" s="84"/>
      <c r="FM15" s="84"/>
      <c r="FN15" s="84"/>
      <c r="FO15" s="84"/>
      <c r="FP15" s="84"/>
      <c r="FQ15" s="84"/>
      <c r="FR15" s="84"/>
      <c r="FS15" s="84"/>
      <c r="FT15" s="84"/>
      <c r="FU15" s="84"/>
      <c r="FV15" s="84"/>
      <c r="FW15" s="84"/>
      <c r="FX15" s="84"/>
      <c r="FY15" s="84"/>
      <c r="FZ15" s="84"/>
      <c r="GA15" s="84"/>
      <c r="GB15" s="84"/>
      <c r="GC15" s="84"/>
      <c r="GD15" s="84"/>
      <c r="GE15" s="84"/>
      <c r="GF15" s="84"/>
      <c r="GG15" s="84"/>
      <c r="GH15" s="84"/>
      <c r="GI15" s="84"/>
      <c r="GJ15" s="84"/>
      <c r="GK15" s="84"/>
      <c r="GL15" s="84"/>
      <c r="GM15" s="84"/>
      <c r="GN15" s="84"/>
      <c r="GO15" s="84"/>
      <c r="GP15" s="84"/>
      <c r="GQ15" s="84"/>
      <c r="GR15" s="84"/>
      <c r="GS15" s="84"/>
      <c r="GT15" s="84"/>
      <c r="GU15" s="84"/>
      <c r="GV15" s="84"/>
      <c r="GW15" s="84"/>
      <c r="GX15" s="84"/>
      <c r="GY15" s="84"/>
      <c r="GZ15" s="84"/>
      <c r="HA15" s="84"/>
      <c r="HB15" s="84"/>
      <c r="HC15" s="84"/>
      <c r="HD15" s="84"/>
      <c r="HE15" s="84"/>
      <c r="HF15" s="84"/>
      <c r="HG15" s="84"/>
      <c r="HH15" s="84"/>
      <c r="HI15" s="84"/>
      <c r="HJ15" s="84"/>
      <c r="HK15" s="84"/>
      <c r="HL15" s="84"/>
      <c r="HM15" s="84"/>
      <c r="HN15" s="84"/>
      <c r="HO15" s="84"/>
      <c r="HP15" s="84"/>
      <c r="HQ15" s="84"/>
      <c r="HR15" s="84"/>
      <c r="HS15" s="84"/>
      <c r="HT15" s="84"/>
      <c r="HU15" s="84"/>
      <c r="HV15" s="84"/>
      <c r="HW15" s="84"/>
      <c r="HX15" s="84"/>
      <c r="HY15" s="84"/>
      <c r="HZ15" s="84"/>
      <c r="IA15" s="84"/>
      <c r="IB15" s="84"/>
      <c r="IC15" s="84"/>
      <c r="ID15" s="84"/>
      <c r="IE15" s="84"/>
      <c r="IF15" s="84"/>
      <c r="IG15" s="84"/>
      <c r="IH15" s="84"/>
      <c r="II15" s="84"/>
      <c r="IJ15" s="84"/>
      <c r="IK15" s="84"/>
      <c r="IL15" s="84"/>
      <c r="IM15" s="84"/>
      <c r="IN15" s="84"/>
      <c r="IO15" s="84"/>
      <c r="IP15" s="84"/>
      <c r="IQ15" s="84"/>
      <c r="IR15" s="84"/>
      <c r="IS15" s="84"/>
      <c r="IT15" s="84"/>
      <c r="IU15" s="84"/>
      <c r="IV15" s="84"/>
      <c r="IW15" s="84"/>
      <c r="IX15" s="84"/>
      <c r="IY15" s="84"/>
      <c r="IZ15" s="84"/>
      <c r="JA15" s="84"/>
      <c r="JB15" s="84"/>
      <c r="JC15" s="84"/>
      <c r="JD15" s="84"/>
      <c r="JE15" s="84"/>
      <c r="JF15" s="84"/>
      <c r="JG15" s="84"/>
      <c r="JH15" s="84"/>
      <c r="JI15" s="84"/>
      <c r="JJ15" s="84"/>
      <c r="JK15" s="84"/>
      <c r="JL15" s="84"/>
      <c r="JM15" s="84"/>
      <c r="JN15" s="84"/>
      <c r="JO15" s="84"/>
      <c r="JP15" s="84"/>
      <c r="JQ15" s="84"/>
      <c r="JR15" s="84"/>
      <c r="JS15" s="84"/>
      <c r="JT15" s="84"/>
      <c r="JU15" s="84"/>
      <c r="JV15" s="84"/>
      <c r="JW15" s="84"/>
      <c r="JX15" s="84"/>
      <c r="JY15" s="84"/>
      <c r="JZ15" s="84"/>
      <c r="KA15" s="84"/>
      <c r="KB15" s="84"/>
      <c r="KC15" s="84"/>
      <c r="KD15" s="84"/>
      <c r="KE15" s="84"/>
      <c r="KF15" s="84"/>
      <c r="KG15" s="84"/>
      <c r="KH15" s="84"/>
      <c r="KI15" s="84"/>
      <c r="KJ15" s="84"/>
      <c r="KK15" s="84"/>
      <c r="KL15" s="84"/>
      <c r="KM15" s="84"/>
      <c r="KN15" s="84"/>
      <c r="KO15" s="84"/>
      <c r="KP15" s="84"/>
      <c r="KQ15" s="84"/>
      <c r="KR15" s="84"/>
      <c r="KS15" s="84"/>
      <c r="KT15" s="84"/>
      <c r="KU15" s="84"/>
      <c r="KV15" s="84"/>
      <c r="KW15" s="84"/>
      <c r="KX15" s="84"/>
      <c r="KY15" s="84"/>
      <c r="KZ15" s="84"/>
      <c r="LA15" s="84"/>
      <c r="LB15" s="84"/>
      <c r="LC15" s="84"/>
      <c r="LD15" s="84"/>
    </row>
    <row r="16" spans="1:316" ht="13.9" customHeight="1">
      <c r="A16" s="84"/>
      <c r="B16" s="84"/>
      <c r="C16" s="109"/>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c r="BM16" s="84"/>
      <c r="BN16" s="84"/>
      <c r="BO16" s="84"/>
      <c r="BP16" s="84"/>
      <c r="BQ16" s="84"/>
      <c r="BR16" s="84"/>
      <c r="BS16" s="84"/>
      <c r="BT16" s="84"/>
      <c r="BU16" s="84"/>
      <c r="BV16" s="84"/>
      <c r="BW16" s="84"/>
      <c r="BX16" s="84"/>
      <c r="BY16" s="84"/>
      <c r="BZ16" s="84"/>
      <c r="CA16" s="84"/>
      <c r="CB16" s="84"/>
      <c r="CC16" s="84"/>
      <c r="CD16" s="84"/>
      <c r="CE16" s="84"/>
      <c r="CF16" s="84"/>
      <c r="CG16" s="84"/>
      <c r="CH16" s="84"/>
      <c r="CI16" s="84"/>
      <c r="CJ16" s="84"/>
      <c r="CK16" s="84"/>
      <c r="CL16" s="84"/>
      <c r="CM16" s="84"/>
      <c r="CN16" s="84"/>
      <c r="CO16" s="84"/>
      <c r="CP16" s="84"/>
      <c r="CQ16" s="84"/>
      <c r="CR16" s="84"/>
      <c r="CS16" s="84"/>
      <c r="CT16" s="84"/>
      <c r="CU16" s="84"/>
      <c r="CV16" s="84"/>
      <c r="CW16" s="84"/>
      <c r="CX16" s="84"/>
      <c r="CY16" s="84"/>
      <c r="CZ16" s="84"/>
      <c r="DA16" s="84"/>
      <c r="DB16" s="84"/>
      <c r="DC16" s="84"/>
      <c r="DD16" s="84"/>
      <c r="DE16" s="84"/>
      <c r="DF16" s="84"/>
      <c r="DG16" s="84"/>
      <c r="DH16" s="84"/>
      <c r="DI16" s="84"/>
      <c r="DJ16" s="84"/>
      <c r="DK16" s="84"/>
      <c r="DL16" s="84"/>
      <c r="DM16" s="84"/>
      <c r="DN16" s="84"/>
      <c r="DO16" s="84"/>
      <c r="DP16" s="84"/>
      <c r="DQ16" s="84"/>
      <c r="DR16" s="84"/>
      <c r="DS16" s="84"/>
      <c r="DT16" s="84"/>
      <c r="DU16" s="84"/>
      <c r="DV16" s="84"/>
      <c r="DW16" s="84"/>
      <c r="DX16" s="84"/>
      <c r="DY16" s="84"/>
      <c r="DZ16" s="84"/>
      <c r="EA16" s="84"/>
      <c r="EB16" s="84"/>
      <c r="EC16" s="84"/>
      <c r="ED16" s="84"/>
      <c r="EE16" s="84"/>
      <c r="EF16" s="84"/>
      <c r="EG16" s="84"/>
      <c r="EH16" s="84"/>
      <c r="EI16" s="84"/>
      <c r="EJ16" s="84"/>
      <c r="EK16" s="84"/>
      <c r="EL16" s="84"/>
      <c r="EM16" s="84"/>
      <c r="EN16" s="84"/>
      <c r="EO16" s="84"/>
      <c r="EP16" s="84"/>
      <c r="EQ16" s="84"/>
      <c r="ER16" s="84"/>
      <c r="ES16" s="84"/>
      <c r="ET16" s="84"/>
      <c r="EU16" s="84"/>
      <c r="EV16" s="84"/>
      <c r="EW16" s="84"/>
      <c r="EX16" s="84"/>
      <c r="EY16" s="84"/>
      <c r="EZ16" s="84"/>
      <c r="FA16" s="84"/>
      <c r="FB16" s="84"/>
      <c r="FC16" s="84"/>
      <c r="FD16" s="84"/>
      <c r="FE16" s="84"/>
      <c r="FF16" s="84"/>
      <c r="FG16" s="84"/>
      <c r="FH16" s="84"/>
      <c r="FI16" s="84"/>
      <c r="FJ16" s="84"/>
      <c r="FK16" s="84"/>
      <c r="FL16" s="84"/>
      <c r="FM16" s="84"/>
      <c r="FN16" s="84"/>
      <c r="FO16" s="84"/>
      <c r="FP16" s="84"/>
      <c r="FQ16" s="84"/>
      <c r="FR16" s="84"/>
      <c r="FS16" s="84"/>
      <c r="FT16" s="84"/>
      <c r="FU16" s="84"/>
      <c r="FV16" s="84"/>
      <c r="FW16" s="84"/>
      <c r="FX16" s="84"/>
      <c r="FY16" s="84"/>
      <c r="FZ16" s="84"/>
      <c r="GA16" s="84"/>
      <c r="GB16" s="84"/>
      <c r="GC16" s="84"/>
      <c r="GD16" s="84"/>
      <c r="GE16" s="84"/>
      <c r="GF16" s="84"/>
      <c r="GG16" s="84"/>
      <c r="GH16" s="84"/>
      <c r="GI16" s="84"/>
      <c r="GJ16" s="84"/>
      <c r="GK16" s="84"/>
      <c r="GL16" s="84"/>
      <c r="GM16" s="84"/>
      <c r="GN16" s="84"/>
      <c r="GO16" s="84"/>
      <c r="GP16" s="84"/>
      <c r="GQ16" s="84"/>
      <c r="GR16" s="84"/>
      <c r="GS16" s="84"/>
      <c r="GT16" s="84"/>
      <c r="GU16" s="84"/>
      <c r="GV16" s="84"/>
      <c r="GW16" s="84"/>
      <c r="GX16" s="84"/>
      <c r="GY16" s="84"/>
      <c r="GZ16" s="84"/>
      <c r="HA16" s="84"/>
      <c r="HB16" s="84"/>
      <c r="HC16" s="84"/>
      <c r="HD16" s="84"/>
      <c r="HE16" s="84"/>
      <c r="HF16" s="84"/>
      <c r="HG16" s="84"/>
      <c r="HH16" s="84"/>
      <c r="HI16" s="84"/>
      <c r="HJ16" s="84"/>
      <c r="HK16" s="84"/>
      <c r="HL16" s="84"/>
      <c r="HM16" s="84"/>
      <c r="HN16" s="84"/>
      <c r="HO16" s="84"/>
      <c r="HP16" s="84"/>
      <c r="HQ16" s="84"/>
      <c r="HR16" s="84"/>
      <c r="HS16" s="84"/>
      <c r="HT16" s="84"/>
      <c r="HU16" s="84"/>
      <c r="HV16" s="84"/>
      <c r="HW16" s="84"/>
      <c r="HX16" s="84"/>
      <c r="HY16" s="84"/>
      <c r="HZ16" s="84"/>
      <c r="IA16" s="84"/>
      <c r="IB16" s="84"/>
      <c r="IC16" s="84"/>
      <c r="ID16" s="84"/>
      <c r="IE16" s="84"/>
      <c r="IF16" s="84"/>
      <c r="IG16" s="84"/>
      <c r="IH16" s="84"/>
      <c r="II16" s="84"/>
      <c r="IJ16" s="84"/>
      <c r="IK16" s="84"/>
      <c r="IL16" s="84"/>
      <c r="IM16" s="84"/>
      <c r="IN16" s="84"/>
      <c r="IO16" s="84"/>
      <c r="IP16" s="84"/>
      <c r="IQ16" s="84"/>
      <c r="IR16" s="84"/>
      <c r="IS16" s="84"/>
      <c r="IT16" s="84"/>
      <c r="IU16" s="84"/>
      <c r="IV16" s="84"/>
      <c r="IW16" s="84"/>
      <c r="IX16" s="84"/>
      <c r="IY16" s="84"/>
      <c r="IZ16" s="84"/>
      <c r="JA16" s="84"/>
      <c r="JB16" s="84"/>
      <c r="JC16" s="84"/>
      <c r="JD16" s="84"/>
      <c r="JE16" s="84"/>
      <c r="JF16" s="84"/>
      <c r="JG16" s="84"/>
      <c r="JH16" s="84"/>
      <c r="JI16" s="84"/>
      <c r="JJ16" s="84"/>
      <c r="JK16" s="84"/>
      <c r="JL16" s="84"/>
      <c r="JM16" s="84"/>
      <c r="JN16" s="84"/>
      <c r="JO16" s="84"/>
      <c r="JP16" s="84"/>
      <c r="JQ16" s="84"/>
      <c r="JR16" s="84"/>
      <c r="JS16" s="84"/>
      <c r="JT16" s="84"/>
      <c r="JU16" s="84"/>
      <c r="JV16" s="84"/>
      <c r="JW16" s="84"/>
      <c r="JX16" s="84"/>
      <c r="JY16" s="84"/>
      <c r="JZ16" s="84"/>
      <c r="KA16" s="84"/>
      <c r="KB16" s="84"/>
      <c r="KC16" s="84"/>
      <c r="KD16" s="84"/>
      <c r="KE16" s="84"/>
      <c r="KF16" s="84"/>
      <c r="KG16" s="84"/>
      <c r="KH16" s="84"/>
      <c r="KI16" s="84"/>
      <c r="KJ16" s="84"/>
      <c r="KK16" s="84"/>
      <c r="KL16" s="84"/>
      <c r="KM16" s="84"/>
      <c r="KN16" s="84"/>
      <c r="KO16" s="84"/>
      <c r="KP16" s="84"/>
      <c r="KQ16" s="84"/>
      <c r="KR16" s="84"/>
      <c r="KS16" s="84"/>
      <c r="KT16" s="84"/>
      <c r="KU16" s="84"/>
      <c r="KV16" s="84"/>
      <c r="KW16" s="84"/>
      <c r="KX16" s="84"/>
      <c r="KY16" s="84"/>
      <c r="KZ16" s="84"/>
      <c r="LA16" s="84"/>
      <c r="LB16" s="84"/>
      <c r="LC16" s="84"/>
      <c r="LD16" s="84"/>
    </row>
    <row r="17" spans="1:316" ht="7.15" customHeight="1">
      <c r="A17" s="84"/>
      <c r="B17" s="84"/>
      <c r="C17" s="84"/>
      <c r="D17" s="84"/>
      <c r="E17" s="84"/>
      <c r="F17" s="84"/>
      <c r="G17" s="84"/>
      <c r="H17" s="84"/>
      <c r="I17" s="84"/>
      <c r="J17" s="84"/>
      <c r="K17" s="84"/>
      <c r="L17" s="84"/>
      <c r="M17" s="84"/>
      <c r="N17" s="84"/>
      <c r="O17" s="84"/>
      <c r="P17" s="84"/>
      <c r="Q17" s="84"/>
      <c r="R17" s="84"/>
      <c r="S17" s="84"/>
      <c r="T17" s="84"/>
      <c r="U17" s="84"/>
      <c r="V17" s="84"/>
      <c r="W17" s="84"/>
      <c r="X17" s="84"/>
      <c r="Y17" s="84"/>
      <c r="Z17" s="84"/>
      <c r="AA17" s="84"/>
      <c r="AB17" s="84"/>
      <c r="AC17" s="84"/>
      <c r="AD17" s="84"/>
      <c r="AE17" s="84"/>
      <c r="AF17" s="84"/>
      <c r="AG17" s="84"/>
      <c r="AH17" s="84"/>
      <c r="AI17" s="84"/>
      <c r="AJ17" s="84"/>
      <c r="AK17" s="84"/>
      <c r="AL17" s="84"/>
      <c r="AM17" s="84"/>
      <c r="AN17" s="84"/>
      <c r="AO17" s="84"/>
      <c r="AP17" s="84"/>
      <c r="AQ17" s="84"/>
      <c r="AR17" s="84"/>
      <c r="AS17" s="84"/>
      <c r="AT17" s="84"/>
      <c r="AU17" s="84"/>
      <c r="AV17" s="84"/>
      <c r="AW17" s="84"/>
      <c r="AX17" s="84"/>
      <c r="AY17" s="84"/>
      <c r="AZ17" s="84"/>
      <c r="BA17" s="84"/>
      <c r="BB17" s="84"/>
      <c r="BC17" s="84"/>
      <c r="BD17" s="84"/>
      <c r="BE17" s="84"/>
      <c r="BF17" s="84"/>
      <c r="BG17" s="84"/>
      <c r="BH17" s="84"/>
      <c r="BI17" s="84"/>
      <c r="BJ17" s="84"/>
      <c r="BK17" s="84"/>
      <c r="BL17" s="84"/>
      <c r="BM17" s="84"/>
      <c r="BN17" s="84"/>
      <c r="BO17" s="84"/>
      <c r="BP17" s="84"/>
      <c r="BQ17" s="84"/>
      <c r="BR17" s="84"/>
      <c r="BS17" s="84"/>
      <c r="BT17" s="84"/>
      <c r="BU17" s="84"/>
      <c r="BV17" s="84"/>
      <c r="BW17" s="84"/>
      <c r="BX17" s="84"/>
      <c r="BY17" s="84"/>
      <c r="BZ17" s="84"/>
      <c r="CA17" s="84"/>
      <c r="CB17" s="84"/>
      <c r="CC17" s="84"/>
      <c r="CD17" s="84"/>
      <c r="CE17" s="84"/>
      <c r="CF17" s="84"/>
      <c r="CG17" s="84"/>
      <c r="CH17" s="84"/>
      <c r="CI17" s="84"/>
      <c r="CJ17" s="84"/>
      <c r="CK17" s="84"/>
      <c r="CL17" s="84"/>
      <c r="CM17" s="84"/>
      <c r="CN17" s="84"/>
      <c r="CO17" s="84"/>
      <c r="CP17" s="84"/>
      <c r="CQ17" s="84"/>
      <c r="CR17" s="84"/>
      <c r="CS17" s="84"/>
      <c r="CT17" s="84"/>
      <c r="CU17" s="84"/>
      <c r="CV17" s="84"/>
      <c r="CW17" s="84"/>
      <c r="CX17" s="84"/>
      <c r="CY17" s="84"/>
      <c r="CZ17" s="84"/>
      <c r="DA17" s="84"/>
      <c r="DB17" s="84"/>
      <c r="DC17" s="84"/>
      <c r="DD17" s="84"/>
      <c r="DE17" s="84"/>
      <c r="DF17" s="84"/>
      <c r="DG17" s="84"/>
      <c r="DH17" s="84"/>
      <c r="DI17" s="84"/>
      <c r="DJ17" s="84"/>
      <c r="DK17" s="84"/>
      <c r="DL17" s="84"/>
      <c r="DM17" s="84"/>
      <c r="DN17" s="84"/>
      <c r="DO17" s="84"/>
      <c r="DP17" s="84"/>
      <c r="DQ17" s="84"/>
      <c r="DR17" s="84"/>
      <c r="DS17" s="84"/>
      <c r="DT17" s="84"/>
      <c r="DU17" s="84"/>
      <c r="DV17" s="84"/>
      <c r="DW17" s="84"/>
      <c r="DX17" s="84"/>
      <c r="DY17" s="84"/>
      <c r="DZ17" s="84"/>
      <c r="EA17" s="84"/>
      <c r="EB17" s="84"/>
      <c r="EC17" s="84"/>
      <c r="ED17" s="84"/>
      <c r="EE17" s="84"/>
      <c r="EF17" s="84"/>
      <c r="EG17" s="84"/>
      <c r="EH17" s="84"/>
      <c r="EI17" s="84"/>
      <c r="EJ17" s="84"/>
      <c r="EK17" s="84"/>
      <c r="EL17" s="84"/>
      <c r="EM17" s="84"/>
      <c r="EN17" s="84"/>
      <c r="EO17" s="84"/>
      <c r="EP17" s="84"/>
      <c r="EQ17" s="84"/>
      <c r="ER17" s="84"/>
      <c r="ES17" s="84"/>
      <c r="ET17" s="84"/>
      <c r="EU17" s="84"/>
      <c r="EV17" s="84"/>
      <c r="EW17" s="84"/>
      <c r="EX17" s="84"/>
      <c r="EY17" s="84"/>
      <c r="EZ17" s="84"/>
      <c r="FA17" s="84"/>
      <c r="FB17" s="84"/>
      <c r="FC17" s="84"/>
      <c r="FD17" s="84"/>
      <c r="FE17" s="84"/>
      <c r="FF17" s="84"/>
      <c r="FG17" s="84"/>
      <c r="FH17" s="84"/>
      <c r="FI17" s="84"/>
      <c r="FJ17" s="84"/>
      <c r="FK17" s="84"/>
      <c r="FL17" s="84"/>
      <c r="FM17" s="84"/>
      <c r="FN17" s="84"/>
      <c r="FO17" s="84"/>
      <c r="FP17" s="84"/>
      <c r="FQ17" s="84"/>
      <c r="FR17" s="84"/>
      <c r="FS17" s="84"/>
      <c r="FT17" s="84"/>
      <c r="FU17" s="84"/>
      <c r="FV17" s="84"/>
      <c r="FW17" s="84"/>
      <c r="FX17" s="84"/>
      <c r="FY17" s="84"/>
      <c r="FZ17" s="84"/>
      <c r="GA17" s="84"/>
      <c r="GB17" s="84"/>
      <c r="GC17" s="84"/>
      <c r="GD17" s="84"/>
      <c r="GE17" s="84"/>
      <c r="GF17" s="84"/>
      <c r="GG17" s="84"/>
      <c r="GH17" s="84"/>
      <c r="GI17" s="84"/>
      <c r="GJ17" s="84"/>
      <c r="GK17" s="84"/>
      <c r="GL17" s="84"/>
      <c r="GM17" s="84"/>
      <c r="GN17" s="84"/>
      <c r="GO17" s="84"/>
      <c r="GP17" s="84"/>
      <c r="GQ17" s="84"/>
      <c r="GR17" s="84"/>
      <c r="GS17" s="84"/>
      <c r="GT17" s="84"/>
      <c r="GU17" s="84"/>
      <c r="GV17" s="84"/>
      <c r="GW17" s="84"/>
      <c r="GX17" s="84"/>
      <c r="GY17" s="84"/>
      <c r="GZ17" s="84"/>
      <c r="HA17" s="84"/>
      <c r="HB17" s="84"/>
      <c r="HC17" s="84"/>
      <c r="HD17" s="84"/>
      <c r="HE17" s="84"/>
      <c r="HF17" s="84"/>
      <c r="HG17" s="84"/>
      <c r="HH17" s="84"/>
      <c r="HI17" s="84"/>
      <c r="HJ17" s="84"/>
      <c r="HK17" s="84"/>
      <c r="HL17" s="84"/>
      <c r="HM17" s="84"/>
      <c r="HN17" s="84"/>
      <c r="HO17" s="84"/>
      <c r="HP17" s="84"/>
      <c r="HQ17" s="84"/>
      <c r="HR17" s="84"/>
      <c r="HS17" s="84"/>
      <c r="HT17" s="84"/>
      <c r="HU17" s="84"/>
      <c r="HV17" s="84"/>
      <c r="HW17" s="84"/>
      <c r="HX17" s="84"/>
      <c r="HY17" s="84"/>
      <c r="HZ17" s="84"/>
      <c r="IA17" s="84"/>
      <c r="IB17" s="84"/>
      <c r="IC17" s="84"/>
      <c r="ID17" s="84"/>
      <c r="IE17" s="84"/>
      <c r="IF17" s="84"/>
      <c r="IG17" s="84"/>
      <c r="IH17" s="84"/>
      <c r="II17" s="84"/>
      <c r="IJ17" s="84"/>
      <c r="IK17" s="84"/>
      <c r="IL17" s="84"/>
      <c r="IM17" s="84"/>
      <c r="IN17" s="84"/>
      <c r="IO17" s="84"/>
      <c r="IP17" s="84"/>
      <c r="IQ17" s="84"/>
      <c r="IR17" s="84"/>
      <c r="IS17" s="84"/>
      <c r="IT17" s="84"/>
      <c r="IU17" s="84"/>
      <c r="IV17" s="84"/>
      <c r="IW17" s="84"/>
      <c r="IX17" s="84"/>
      <c r="IY17" s="84"/>
      <c r="IZ17" s="84"/>
      <c r="JA17" s="84"/>
      <c r="JB17" s="84"/>
      <c r="JC17" s="84"/>
      <c r="JD17" s="84"/>
      <c r="JE17" s="84"/>
      <c r="JF17" s="84"/>
      <c r="JG17" s="84"/>
      <c r="JH17" s="84"/>
      <c r="JI17" s="84"/>
      <c r="JJ17" s="84"/>
      <c r="JK17" s="84"/>
      <c r="JL17" s="84"/>
      <c r="JM17" s="84"/>
      <c r="JN17" s="84"/>
      <c r="JO17" s="84"/>
      <c r="JP17" s="84"/>
      <c r="JQ17" s="84"/>
      <c r="JR17" s="84"/>
      <c r="JS17" s="84"/>
      <c r="JT17" s="84"/>
      <c r="JU17" s="84"/>
      <c r="JV17" s="84"/>
      <c r="JW17" s="84"/>
      <c r="JX17" s="84"/>
      <c r="JY17" s="84"/>
      <c r="JZ17" s="84"/>
      <c r="KA17" s="84"/>
      <c r="KB17" s="84"/>
      <c r="KC17" s="84"/>
      <c r="KD17" s="84"/>
      <c r="KE17" s="84"/>
      <c r="KF17" s="84"/>
      <c r="KG17" s="84"/>
      <c r="KH17" s="84"/>
      <c r="KI17" s="84"/>
      <c r="KJ17" s="84"/>
      <c r="KK17" s="84"/>
      <c r="KL17" s="84"/>
      <c r="KM17" s="84"/>
      <c r="KN17" s="84"/>
      <c r="KO17" s="84"/>
      <c r="KP17" s="84"/>
      <c r="KQ17" s="84"/>
      <c r="KR17" s="84"/>
      <c r="KS17" s="84"/>
      <c r="KT17" s="84"/>
      <c r="KU17" s="84"/>
      <c r="KV17" s="84"/>
      <c r="KW17" s="84"/>
      <c r="KX17" s="84"/>
      <c r="KY17" s="84"/>
      <c r="KZ17" s="84"/>
      <c r="LA17" s="84"/>
      <c r="LB17" s="84"/>
      <c r="LC17" s="84"/>
      <c r="LD17" s="84"/>
    </row>
    <row r="18" spans="1:316" ht="21" customHeight="1">
      <c r="A18" s="84"/>
      <c r="B18" s="84"/>
      <c r="C18" s="183" t="s">
        <v>103</v>
      </c>
      <c r="D18" s="183"/>
      <c r="E18" s="183"/>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c r="BZ18" s="84"/>
      <c r="CA18" s="84"/>
      <c r="CB18" s="84"/>
      <c r="CC18" s="84"/>
      <c r="CD18" s="84"/>
      <c r="CE18" s="84"/>
      <c r="CF18" s="84"/>
      <c r="CG18" s="84"/>
      <c r="CH18" s="84"/>
      <c r="CI18" s="84"/>
      <c r="CJ18" s="84"/>
      <c r="CK18" s="84"/>
      <c r="CL18" s="84"/>
      <c r="CM18" s="84"/>
      <c r="CN18" s="84"/>
      <c r="CO18" s="84"/>
      <c r="CP18" s="84"/>
      <c r="CQ18" s="84"/>
      <c r="CR18" s="84"/>
      <c r="CS18" s="84"/>
      <c r="CT18" s="84"/>
      <c r="CU18" s="84"/>
      <c r="CV18" s="84"/>
      <c r="CW18" s="84"/>
      <c r="CX18" s="84"/>
      <c r="CY18" s="84"/>
      <c r="CZ18" s="84"/>
      <c r="DA18" s="84"/>
      <c r="DB18" s="84"/>
      <c r="DC18" s="84"/>
      <c r="DD18" s="84"/>
      <c r="DE18" s="84"/>
      <c r="DF18" s="84"/>
      <c r="DG18" s="84"/>
      <c r="DH18" s="84"/>
      <c r="DI18" s="84"/>
      <c r="DJ18" s="84"/>
      <c r="DK18" s="84"/>
      <c r="DL18" s="84"/>
      <c r="DM18" s="84"/>
      <c r="DN18" s="84"/>
      <c r="DO18" s="84"/>
      <c r="DP18" s="84"/>
      <c r="DQ18" s="84"/>
      <c r="DR18" s="84"/>
      <c r="DS18" s="84"/>
      <c r="DT18" s="84"/>
      <c r="DU18" s="84"/>
      <c r="DV18" s="84"/>
      <c r="DW18" s="84"/>
      <c r="DX18" s="84"/>
      <c r="DY18" s="84"/>
      <c r="DZ18" s="84"/>
      <c r="EA18" s="84"/>
      <c r="EB18" s="84"/>
      <c r="EC18" s="84"/>
      <c r="ED18" s="84"/>
      <c r="EE18" s="84"/>
      <c r="EF18" s="84"/>
      <c r="EG18" s="84"/>
      <c r="EH18" s="84"/>
      <c r="EI18" s="84"/>
      <c r="EJ18" s="84"/>
      <c r="EK18" s="84"/>
      <c r="EL18" s="84"/>
      <c r="EM18" s="84"/>
      <c r="EN18" s="84"/>
      <c r="EO18" s="84"/>
      <c r="EP18" s="84"/>
      <c r="EQ18" s="84"/>
      <c r="ER18" s="84"/>
      <c r="ES18" s="84"/>
      <c r="ET18" s="84"/>
      <c r="EU18" s="84"/>
      <c r="EV18" s="84"/>
      <c r="EW18" s="84"/>
      <c r="EX18" s="84"/>
      <c r="EY18" s="84"/>
      <c r="EZ18" s="84"/>
      <c r="FA18" s="84"/>
      <c r="FB18" s="84"/>
      <c r="FC18" s="84"/>
      <c r="FD18" s="84"/>
      <c r="FE18" s="84"/>
      <c r="FF18" s="84"/>
      <c r="FG18" s="84"/>
      <c r="FH18" s="84"/>
      <c r="FI18" s="84"/>
      <c r="FJ18" s="84"/>
      <c r="FK18" s="84"/>
      <c r="FL18" s="84"/>
      <c r="FM18" s="84"/>
      <c r="FN18" s="84"/>
      <c r="FO18" s="84"/>
      <c r="FP18" s="84"/>
      <c r="FQ18" s="84"/>
      <c r="FR18" s="84"/>
      <c r="FS18" s="84"/>
      <c r="FT18" s="84"/>
      <c r="FU18" s="84"/>
      <c r="FV18" s="84"/>
      <c r="FW18" s="84"/>
      <c r="FX18" s="84"/>
      <c r="FY18" s="84"/>
      <c r="FZ18" s="84"/>
      <c r="GA18" s="84"/>
      <c r="GB18" s="84"/>
      <c r="GC18" s="84"/>
      <c r="GD18" s="84"/>
      <c r="GE18" s="84"/>
      <c r="GF18" s="84"/>
      <c r="GG18" s="84"/>
      <c r="GH18" s="84"/>
      <c r="GI18" s="84"/>
      <c r="GJ18" s="84"/>
      <c r="GK18" s="84"/>
      <c r="GL18" s="84"/>
      <c r="GM18" s="84"/>
      <c r="GN18" s="84"/>
      <c r="GO18" s="84"/>
      <c r="GP18" s="84"/>
      <c r="GQ18" s="84"/>
      <c r="GR18" s="84"/>
      <c r="GS18" s="84"/>
      <c r="GT18" s="84"/>
      <c r="GU18" s="84"/>
      <c r="GV18" s="84"/>
      <c r="GW18" s="84"/>
      <c r="GX18" s="84"/>
      <c r="GY18" s="84"/>
      <c r="GZ18" s="84"/>
      <c r="HA18" s="84"/>
      <c r="HB18" s="84"/>
      <c r="HC18" s="84"/>
      <c r="HD18" s="84"/>
      <c r="HE18" s="84"/>
      <c r="HF18" s="84"/>
      <c r="HG18" s="84"/>
      <c r="HH18" s="84"/>
      <c r="HI18" s="84"/>
      <c r="HJ18" s="84"/>
      <c r="HK18" s="84"/>
      <c r="HL18" s="84"/>
      <c r="HM18" s="84"/>
      <c r="HN18" s="84"/>
      <c r="HO18" s="84"/>
      <c r="HP18" s="84"/>
      <c r="HQ18" s="84"/>
      <c r="HR18" s="84"/>
      <c r="HS18" s="84"/>
      <c r="HT18" s="84"/>
      <c r="HU18" s="84"/>
      <c r="HV18" s="84"/>
      <c r="HW18" s="84"/>
      <c r="HX18" s="84"/>
      <c r="HY18" s="84"/>
      <c r="HZ18" s="84"/>
      <c r="IA18" s="84"/>
      <c r="IB18" s="84"/>
      <c r="IC18" s="84"/>
      <c r="ID18" s="84"/>
      <c r="IE18" s="84"/>
      <c r="IF18" s="84"/>
      <c r="IG18" s="84"/>
      <c r="IH18" s="84"/>
      <c r="II18" s="84"/>
      <c r="IJ18" s="84"/>
      <c r="IK18" s="84"/>
      <c r="IL18" s="84"/>
      <c r="IM18" s="84"/>
      <c r="IN18" s="84"/>
      <c r="IO18" s="84"/>
      <c r="IP18" s="84"/>
      <c r="IQ18" s="84"/>
      <c r="IR18" s="84"/>
      <c r="IS18" s="84"/>
      <c r="IT18" s="84"/>
      <c r="IU18" s="84"/>
      <c r="IV18" s="84"/>
      <c r="IW18" s="84"/>
      <c r="IX18" s="84"/>
      <c r="IY18" s="84"/>
      <c r="IZ18" s="84"/>
      <c r="JA18" s="84"/>
      <c r="JB18" s="84"/>
      <c r="JC18" s="84"/>
      <c r="JD18" s="84"/>
      <c r="JE18" s="84"/>
      <c r="JF18" s="84"/>
      <c r="JG18" s="84"/>
      <c r="JH18" s="84"/>
      <c r="JI18" s="84"/>
      <c r="JJ18" s="84"/>
      <c r="JK18" s="84"/>
      <c r="JL18" s="84"/>
      <c r="JM18" s="84"/>
      <c r="JN18" s="84"/>
      <c r="JO18" s="84"/>
      <c r="JP18" s="84"/>
      <c r="JQ18" s="84"/>
      <c r="JR18" s="84"/>
      <c r="JS18" s="84"/>
      <c r="JT18" s="84"/>
      <c r="JU18" s="84"/>
      <c r="JV18" s="84"/>
      <c r="JW18" s="84"/>
      <c r="JX18" s="84"/>
      <c r="JY18" s="84"/>
      <c r="JZ18" s="84"/>
      <c r="KA18" s="84"/>
      <c r="KB18" s="84"/>
      <c r="KC18" s="84"/>
      <c r="KD18" s="84"/>
      <c r="KE18" s="84"/>
      <c r="KF18" s="84"/>
      <c r="KG18" s="84"/>
      <c r="KH18" s="84"/>
      <c r="KI18" s="84"/>
      <c r="KJ18" s="84"/>
      <c r="KK18" s="84"/>
      <c r="KL18" s="84"/>
      <c r="KM18" s="84"/>
      <c r="KN18" s="84"/>
      <c r="KO18" s="84"/>
      <c r="KP18" s="84"/>
      <c r="KQ18" s="84"/>
      <c r="KR18" s="84"/>
      <c r="KS18" s="84"/>
      <c r="KT18" s="84"/>
      <c r="KU18" s="84"/>
      <c r="KV18" s="84"/>
      <c r="KW18" s="84"/>
      <c r="KX18" s="84"/>
      <c r="KY18" s="84"/>
      <c r="KZ18" s="84"/>
      <c r="LA18" s="84"/>
      <c r="LB18" s="84"/>
      <c r="LC18" s="84"/>
      <c r="LD18" s="84"/>
    </row>
    <row r="19" spans="1:316" s="84" customFormat="1" ht="1.9" customHeight="1">
      <c r="C19" s="119"/>
      <c r="D19" s="119"/>
      <c r="E19" s="119"/>
    </row>
    <row r="20" spans="1:316" ht="23.25" thickBot="1">
      <c r="A20" s="84"/>
      <c r="B20" s="84"/>
      <c r="C20" s="124" t="s">
        <v>124</v>
      </c>
      <c r="D20" s="125"/>
      <c r="E20" s="125"/>
      <c r="F20" s="125"/>
      <c r="G20" s="125"/>
      <c r="H20" s="125"/>
      <c r="I20" s="125"/>
      <c r="J20" s="125"/>
      <c r="K20" s="125"/>
      <c r="L20" s="125"/>
      <c r="M20" s="125"/>
      <c r="N20" s="125"/>
      <c r="O20" s="125"/>
      <c r="P20" s="125"/>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25"/>
      <c r="AN20" s="125"/>
      <c r="AO20" s="125"/>
      <c r="AP20" s="84"/>
      <c r="AQ20" s="84"/>
      <c r="AR20" s="84"/>
      <c r="AS20" s="84"/>
      <c r="AT20" s="84"/>
      <c r="AU20" s="84"/>
      <c r="AV20" s="84"/>
      <c r="AW20" s="84"/>
      <c r="AX20" s="84"/>
      <c r="AY20" s="84"/>
      <c r="AZ20" s="84"/>
      <c r="BA20" s="84"/>
      <c r="BB20" s="84"/>
      <c r="BC20" s="84"/>
      <c r="BD20" s="84"/>
      <c r="BE20" s="84"/>
      <c r="BF20" s="84"/>
      <c r="BG20" s="84"/>
      <c r="BH20" s="84"/>
      <c r="BI20" s="84"/>
      <c r="BJ20" s="84"/>
      <c r="BK20" s="84"/>
      <c r="BL20" s="84"/>
      <c r="BM20" s="84"/>
      <c r="BN20" s="84"/>
      <c r="BO20" s="84"/>
      <c r="BP20" s="84"/>
      <c r="BQ20" s="84"/>
      <c r="BR20" s="84"/>
      <c r="BS20" s="84"/>
      <c r="BT20" s="84"/>
      <c r="BU20" s="84"/>
      <c r="BV20" s="84"/>
      <c r="BW20" s="84"/>
      <c r="BX20" s="84"/>
      <c r="BY20" s="84"/>
      <c r="BZ20" s="84"/>
      <c r="CA20" s="84"/>
      <c r="CB20" s="84"/>
      <c r="CC20" s="84"/>
      <c r="CD20" s="84"/>
      <c r="CE20" s="84"/>
      <c r="CF20" s="84"/>
      <c r="CG20" s="84"/>
      <c r="CH20" s="84"/>
      <c r="CI20" s="84"/>
      <c r="CJ20" s="84"/>
      <c r="CK20" s="84"/>
      <c r="CL20" s="84"/>
      <c r="CM20" s="84"/>
      <c r="CN20" s="84"/>
      <c r="CO20" s="84"/>
      <c r="CP20" s="84"/>
      <c r="CQ20" s="84"/>
      <c r="CR20" s="84"/>
      <c r="CS20" s="84"/>
      <c r="CT20" s="84"/>
      <c r="CU20" s="84"/>
      <c r="CV20" s="84"/>
      <c r="CW20" s="84"/>
      <c r="CX20" s="84"/>
      <c r="CY20" s="84"/>
      <c r="CZ20" s="84"/>
      <c r="DA20" s="84"/>
      <c r="DB20" s="84"/>
      <c r="DC20" s="84"/>
      <c r="DD20" s="84"/>
      <c r="DE20" s="84"/>
      <c r="DF20" s="84"/>
      <c r="DG20" s="84"/>
      <c r="DH20" s="84"/>
      <c r="DI20" s="84"/>
      <c r="DJ20" s="84"/>
      <c r="DK20" s="84"/>
      <c r="DL20" s="84"/>
      <c r="DM20" s="84"/>
      <c r="DN20" s="84"/>
      <c r="DO20" s="84"/>
      <c r="DP20" s="84"/>
      <c r="DQ20" s="84"/>
      <c r="DR20" s="84"/>
      <c r="DS20" s="84"/>
      <c r="DT20" s="84"/>
      <c r="DU20" s="84"/>
      <c r="DV20" s="84"/>
      <c r="DW20" s="84"/>
      <c r="DX20" s="84"/>
      <c r="DY20" s="84"/>
      <c r="DZ20" s="84"/>
      <c r="EA20" s="84"/>
      <c r="EB20" s="84"/>
      <c r="EC20" s="84"/>
      <c r="ED20" s="84"/>
      <c r="EE20" s="84"/>
      <c r="EF20" s="84"/>
      <c r="EG20" s="84"/>
      <c r="EH20" s="84"/>
      <c r="EI20" s="84"/>
      <c r="EJ20" s="84"/>
      <c r="EK20" s="84"/>
      <c r="EL20" s="84"/>
      <c r="EM20" s="84"/>
      <c r="EN20" s="84"/>
      <c r="EO20" s="84"/>
      <c r="EP20" s="84"/>
      <c r="EQ20" s="84"/>
      <c r="ER20" s="84"/>
      <c r="ES20" s="84"/>
      <c r="ET20" s="84"/>
      <c r="EU20" s="84"/>
      <c r="EV20" s="84"/>
      <c r="EW20" s="84"/>
      <c r="EX20" s="84"/>
      <c r="EY20" s="84"/>
      <c r="EZ20" s="84"/>
      <c r="FA20" s="84"/>
      <c r="FB20" s="84"/>
      <c r="FC20" s="84"/>
      <c r="FD20" s="84"/>
      <c r="FE20" s="84"/>
      <c r="FF20" s="84"/>
      <c r="FG20" s="84"/>
      <c r="FH20" s="84"/>
      <c r="FI20" s="84"/>
      <c r="FJ20" s="84"/>
      <c r="FK20" s="84"/>
      <c r="FL20" s="84"/>
      <c r="FM20" s="84"/>
      <c r="FN20" s="84"/>
      <c r="FO20" s="84"/>
      <c r="FP20" s="84"/>
      <c r="FQ20" s="84"/>
      <c r="FR20" s="84"/>
      <c r="FS20" s="84"/>
      <c r="FT20" s="84"/>
      <c r="FU20" s="84"/>
      <c r="FV20" s="84"/>
      <c r="FW20" s="84"/>
      <c r="FX20" s="84"/>
      <c r="FY20" s="84"/>
      <c r="FZ20" s="84"/>
      <c r="GA20" s="84"/>
      <c r="GB20" s="84"/>
      <c r="GC20" s="84"/>
      <c r="GD20" s="84"/>
      <c r="GE20" s="84"/>
      <c r="GF20" s="84"/>
      <c r="GG20" s="84"/>
      <c r="GH20" s="84"/>
      <c r="GI20" s="84"/>
      <c r="GJ20" s="84"/>
      <c r="GK20" s="84"/>
      <c r="GL20" s="84"/>
      <c r="GM20" s="84"/>
      <c r="GN20" s="84"/>
      <c r="GO20" s="84"/>
      <c r="GP20" s="84"/>
      <c r="GQ20" s="84"/>
      <c r="GR20" s="84"/>
      <c r="GS20" s="84"/>
      <c r="GT20" s="84"/>
      <c r="GU20" s="84"/>
      <c r="GV20" s="84"/>
      <c r="GW20" s="84"/>
      <c r="GX20" s="84"/>
      <c r="GY20" s="84"/>
      <c r="GZ20" s="84"/>
      <c r="HA20" s="84"/>
      <c r="HB20" s="84"/>
      <c r="HC20" s="84"/>
      <c r="HD20" s="84"/>
      <c r="HE20" s="84"/>
      <c r="HF20" s="84"/>
      <c r="HG20" s="84"/>
      <c r="HH20" s="84"/>
      <c r="HI20" s="84"/>
      <c r="HJ20" s="84"/>
      <c r="HK20" s="84"/>
      <c r="HL20" s="84"/>
      <c r="HM20" s="84"/>
      <c r="HN20" s="84"/>
      <c r="HO20" s="84"/>
      <c r="HP20" s="84"/>
      <c r="HQ20" s="84"/>
      <c r="HR20" s="84"/>
      <c r="HS20" s="84"/>
      <c r="HT20" s="84"/>
      <c r="HU20" s="84"/>
      <c r="HV20" s="84"/>
      <c r="HW20" s="84"/>
      <c r="HX20" s="84"/>
      <c r="HY20" s="84"/>
      <c r="HZ20" s="84"/>
      <c r="IA20" s="84"/>
      <c r="IB20" s="84"/>
      <c r="IC20" s="84"/>
      <c r="ID20" s="84"/>
      <c r="IE20" s="84"/>
      <c r="IF20" s="84"/>
      <c r="IG20" s="84"/>
      <c r="IH20" s="84"/>
      <c r="II20" s="84"/>
      <c r="IJ20" s="84"/>
      <c r="IK20" s="84"/>
      <c r="IL20" s="84"/>
      <c r="IM20" s="84"/>
      <c r="IN20" s="84"/>
      <c r="IO20" s="84"/>
      <c r="IP20" s="84"/>
      <c r="IQ20" s="84"/>
      <c r="IR20" s="84"/>
      <c r="IS20" s="84"/>
      <c r="IT20" s="84"/>
      <c r="IU20" s="84"/>
      <c r="IV20" s="84"/>
      <c r="IW20" s="84"/>
      <c r="IX20" s="84"/>
      <c r="IY20" s="84"/>
      <c r="IZ20" s="84"/>
      <c r="JA20" s="84"/>
      <c r="JB20" s="84"/>
      <c r="JC20" s="84"/>
      <c r="JD20" s="84"/>
      <c r="JE20" s="84"/>
      <c r="JF20" s="84"/>
      <c r="JG20" s="84"/>
      <c r="JH20" s="84"/>
      <c r="JI20" s="84"/>
      <c r="JJ20" s="84"/>
      <c r="JK20" s="84"/>
      <c r="JL20" s="84"/>
      <c r="JM20" s="84"/>
      <c r="JN20" s="84"/>
      <c r="JO20" s="84"/>
      <c r="JP20" s="84"/>
      <c r="JQ20" s="84"/>
      <c r="JR20" s="84"/>
      <c r="JS20" s="84"/>
      <c r="JT20" s="84"/>
      <c r="JU20" s="84"/>
      <c r="JV20" s="84"/>
      <c r="JW20" s="84"/>
      <c r="JX20" s="84"/>
      <c r="JY20" s="84"/>
      <c r="JZ20" s="84"/>
      <c r="KA20" s="84"/>
      <c r="KB20" s="84"/>
      <c r="KC20" s="84"/>
      <c r="KD20" s="84"/>
      <c r="KE20" s="84"/>
      <c r="KF20" s="84"/>
      <c r="KG20" s="84"/>
      <c r="KH20" s="84"/>
      <c r="KI20" s="84"/>
      <c r="KJ20" s="84"/>
      <c r="KK20" s="84"/>
      <c r="KL20" s="84"/>
      <c r="KM20" s="84"/>
      <c r="KN20" s="84"/>
      <c r="KO20" s="84"/>
      <c r="KP20" s="84"/>
      <c r="KQ20" s="84"/>
      <c r="KR20" s="84"/>
      <c r="KS20" s="84"/>
      <c r="KT20" s="84"/>
      <c r="KU20" s="84"/>
      <c r="KV20" s="84"/>
      <c r="KW20" s="84"/>
      <c r="KX20" s="84"/>
      <c r="KY20" s="84"/>
      <c r="KZ20" s="84"/>
      <c r="LA20" s="84"/>
      <c r="LB20" s="84"/>
      <c r="LC20" s="84"/>
      <c r="LD20" s="84"/>
    </row>
    <row r="21" spans="1:316" ht="1.1499999999999999" customHeight="1" thickTop="1" thickBot="1">
      <c r="A21" s="84"/>
      <c r="B21" s="84"/>
      <c r="C21" s="110"/>
      <c r="D21" s="84"/>
      <c r="E21" s="84"/>
      <c r="F21" s="84"/>
      <c r="G21" s="84"/>
      <c r="H21" s="84"/>
      <c r="I21" s="84"/>
      <c r="J21" s="84"/>
      <c r="K21" s="84"/>
      <c r="L21" s="84"/>
      <c r="M21" s="84"/>
      <c r="N21" s="84"/>
      <c r="O21" s="84"/>
      <c r="P21" s="84"/>
      <c r="Q21" s="84"/>
      <c r="R21" s="84"/>
      <c r="S21" s="84"/>
      <c r="T21" s="84"/>
      <c r="U21" s="84"/>
      <c r="V21" s="84"/>
      <c r="W21" s="84"/>
      <c r="X21" s="84"/>
      <c r="Y21" s="84"/>
      <c r="Z21" s="84"/>
      <c r="AA21" s="84"/>
      <c r="AB21" s="84"/>
      <c r="AC21" s="84"/>
      <c r="AD21" s="84"/>
      <c r="AE21" s="84"/>
      <c r="AF21" s="84"/>
      <c r="AG21" s="84"/>
      <c r="AH21" s="84"/>
      <c r="AI21" s="84"/>
      <c r="AJ21" s="84"/>
      <c r="AK21" s="84"/>
      <c r="AL21" s="84"/>
      <c r="AM21" s="84"/>
      <c r="AN21" s="84"/>
      <c r="AO21" s="84"/>
      <c r="AP21" s="84"/>
      <c r="AQ21" s="84"/>
      <c r="AR21" s="84"/>
      <c r="AS21" s="84"/>
      <c r="AT21" s="84"/>
      <c r="AU21" s="84"/>
      <c r="AV21" s="84"/>
      <c r="AW21" s="84"/>
      <c r="AX21" s="84"/>
      <c r="AY21" s="84"/>
      <c r="AZ21" s="84"/>
      <c r="BA21" s="84"/>
      <c r="BB21" s="84"/>
      <c r="BC21" s="84"/>
      <c r="BD21" s="84"/>
      <c r="BE21" s="84"/>
      <c r="BF21" s="84"/>
      <c r="BG21" s="84"/>
      <c r="BH21" s="84"/>
      <c r="BI21" s="84"/>
      <c r="BJ21" s="84"/>
      <c r="BK21" s="84"/>
      <c r="BL21" s="84"/>
      <c r="BM21" s="84"/>
      <c r="BN21" s="84"/>
      <c r="BO21" s="84"/>
      <c r="BP21" s="84"/>
      <c r="BQ21" s="84"/>
      <c r="BR21" s="84"/>
      <c r="BS21" s="84"/>
      <c r="BT21" s="84"/>
      <c r="BU21" s="84"/>
      <c r="BV21" s="84"/>
      <c r="BW21" s="84"/>
      <c r="BX21" s="84"/>
      <c r="BY21" s="84"/>
      <c r="BZ21" s="84"/>
      <c r="CA21" s="84"/>
      <c r="CB21" s="84"/>
      <c r="CC21" s="84"/>
      <c r="CD21" s="84"/>
      <c r="CE21" s="84"/>
      <c r="CF21" s="84"/>
      <c r="CG21" s="84"/>
      <c r="CH21" s="84"/>
      <c r="CI21" s="84"/>
      <c r="CJ21" s="84"/>
      <c r="CK21" s="84"/>
      <c r="CL21" s="84"/>
      <c r="CM21" s="84"/>
      <c r="CN21" s="84"/>
      <c r="CO21" s="84"/>
      <c r="CP21" s="84"/>
      <c r="CQ21" s="84"/>
      <c r="CR21" s="84"/>
      <c r="CS21" s="84"/>
      <c r="CT21" s="84"/>
      <c r="CU21" s="84"/>
      <c r="CV21" s="84"/>
      <c r="CW21" s="84"/>
      <c r="CX21" s="84"/>
      <c r="CY21" s="84"/>
      <c r="CZ21" s="84"/>
      <c r="DA21" s="84"/>
      <c r="DB21" s="84"/>
      <c r="DC21" s="84"/>
      <c r="DD21" s="84"/>
      <c r="DE21" s="84"/>
      <c r="DF21" s="84"/>
      <c r="DG21" s="84"/>
      <c r="DH21" s="84"/>
      <c r="DI21" s="84"/>
      <c r="DJ21" s="84"/>
      <c r="DK21" s="84"/>
      <c r="DL21" s="84"/>
      <c r="DM21" s="84"/>
      <c r="DN21" s="84"/>
      <c r="DO21" s="84"/>
      <c r="DP21" s="84"/>
      <c r="DQ21" s="84"/>
      <c r="DR21" s="84"/>
      <c r="DS21" s="84"/>
      <c r="DT21" s="84"/>
      <c r="DU21" s="84"/>
      <c r="DV21" s="84"/>
      <c r="DW21" s="84"/>
      <c r="DX21" s="84"/>
      <c r="DY21" s="84"/>
      <c r="DZ21" s="84"/>
      <c r="EA21" s="84"/>
      <c r="EB21" s="84"/>
      <c r="EC21" s="84"/>
      <c r="ED21" s="84"/>
      <c r="EE21" s="84"/>
      <c r="EF21" s="84"/>
      <c r="EG21" s="84"/>
      <c r="EH21" s="84"/>
      <c r="EI21" s="84"/>
      <c r="EJ21" s="84"/>
      <c r="EK21" s="84"/>
      <c r="EL21" s="84"/>
      <c r="EM21" s="84"/>
      <c r="EN21" s="84"/>
      <c r="EO21" s="84"/>
      <c r="EP21" s="84"/>
      <c r="EQ21" s="84"/>
      <c r="ER21" s="84"/>
      <c r="ES21" s="84"/>
      <c r="ET21" s="84"/>
      <c r="EU21" s="84"/>
      <c r="EV21" s="84"/>
      <c r="EW21" s="84"/>
      <c r="EX21" s="84"/>
      <c r="EY21" s="84"/>
      <c r="EZ21" s="84"/>
      <c r="FA21" s="84"/>
      <c r="FB21" s="84"/>
      <c r="FC21" s="84"/>
      <c r="FD21" s="84"/>
      <c r="FE21" s="84"/>
      <c r="FF21" s="84"/>
      <c r="FG21" s="84"/>
      <c r="FH21" s="84"/>
      <c r="FI21" s="84"/>
      <c r="FJ21" s="84"/>
      <c r="FK21" s="84"/>
      <c r="FL21" s="84"/>
      <c r="FM21" s="84"/>
      <c r="FN21" s="84"/>
      <c r="FO21" s="84"/>
      <c r="FP21" s="84"/>
      <c r="FQ21" s="84"/>
      <c r="FR21" s="84"/>
      <c r="FS21" s="84"/>
      <c r="FT21" s="84"/>
      <c r="FU21" s="84"/>
      <c r="FV21" s="84"/>
      <c r="FW21" s="84"/>
      <c r="FX21" s="84"/>
      <c r="FY21" s="84"/>
      <c r="FZ21" s="84"/>
      <c r="GA21" s="84"/>
      <c r="GB21" s="84"/>
      <c r="GC21" s="84"/>
      <c r="GD21" s="84"/>
      <c r="GE21" s="84"/>
      <c r="GF21" s="84"/>
      <c r="GG21" s="84"/>
      <c r="GH21" s="84"/>
      <c r="GI21" s="84"/>
      <c r="GJ21" s="84"/>
      <c r="GK21" s="84"/>
      <c r="GL21" s="84"/>
      <c r="GM21" s="84"/>
      <c r="GN21" s="84"/>
      <c r="GO21" s="84"/>
      <c r="GP21" s="84"/>
      <c r="GQ21" s="84"/>
      <c r="GR21" s="84"/>
      <c r="GS21" s="84"/>
      <c r="GT21" s="84"/>
      <c r="GU21" s="84"/>
      <c r="GV21" s="84"/>
      <c r="GW21" s="84"/>
      <c r="GX21" s="84"/>
      <c r="GY21" s="84"/>
      <c r="GZ21" s="84"/>
      <c r="HA21" s="84"/>
      <c r="HB21" s="84"/>
      <c r="HC21" s="84"/>
      <c r="HD21" s="84"/>
      <c r="HE21" s="84"/>
      <c r="HF21" s="84"/>
      <c r="HG21" s="84"/>
      <c r="HH21" s="84"/>
      <c r="HI21" s="84"/>
      <c r="HJ21" s="84"/>
      <c r="HK21" s="84"/>
      <c r="HL21" s="84"/>
      <c r="HM21" s="84"/>
      <c r="HN21" s="84"/>
      <c r="HO21" s="84"/>
      <c r="HP21" s="84"/>
      <c r="HQ21" s="84"/>
      <c r="HR21" s="84"/>
      <c r="HS21" s="84"/>
      <c r="HT21" s="84"/>
      <c r="HU21" s="84"/>
      <c r="HV21" s="84"/>
      <c r="HW21" s="84"/>
      <c r="HX21" s="84"/>
      <c r="HY21" s="84"/>
      <c r="HZ21" s="84"/>
      <c r="IA21" s="84"/>
      <c r="IB21" s="84"/>
      <c r="IC21" s="84"/>
      <c r="ID21" s="84"/>
      <c r="IE21" s="84"/>
      <c r="IF21" s="84"/>
      <c r="IG21" s="84"/>
      <c r="IH21" s="84"/>
      <c r="II21" s="84"/>
      <c r="IJ21" s="84"/>
      <c r="IK21" s="84"/>
      <c r="IL21" s="84"/>
      <c r="IM21" s="84"/>
      <c r="IN21" s="84"/>
      <c r="IO21" s="84"/>
      <c r="IP21" s="84"/>
      <c r="IQ21" s="84"/>
      <c r="IR21" s="84"/>
      <c r="IS21" s="84"/>
      <c r="IT21" s="84"/>
      <c r="IU21" s="84"/>
      <c r="IV21" s="84"/>
      <c r="IW21" s="84"/>
      <c r="IX21" s="84"/>
      <c r="IY21" s="84"/>
      <c r="IZ21" s="84"/>
      <c r="JA21" s="84"/>
      <c r="JB21" s="84"/>
      <c r="JC21" s="84"/>
      <c r="JD21" s="84"/>
      <c r="JE21" s="84"/>
      <c r="JF21" s="84"/>
      <c r="JG21" s="84"/>
      <c r="JH21" s="84"/>
      <c r="JI21" s="84"/>
      <c r="JJ21" s="84"/>
      <c r="JK21" s="84"/>
      <c r="JL21" s="84"/>
      <c r="JM21" s="84"/>
      <c r="JN21" s="84"/>
      <c r="JO21" s="84"/>
      <c r="JP21" s="84"/>
      <c r="JQ21" s="84"/>
      <c r="JR21" s="84"/>
      <c r="JS21" s="84"/>
      <c r="JT21" s="84"/>
      <c r="JU21" s="84"/>
      <c r="JV21" s="84"/>
      <c r="JW21" s="84"/>
      <c r="JX21" s="84"/>
      <c r="JY21" s="84"/>
      <c r="JZ21" s="84"/>
      <c r="KA21" s="84"/>
      <c r="KB21" s="84"/>
      <c r="KC21" s="84"/>
      <c r="KD21" s="84"/>
      <c r="KE21" s="84"/>
      <c r="KF21" s="84"/>
      <c r="KG21" s="84"/>
      <c r="KH21" s="84"/>
      <c r="KI21" s="84"/>
      <c r="KJ21" s="84"/>
      <c r="KK21" s="84"/>
      <c r="KL21" s="84"/>
      <c r="KM21" s="84"/>
      <c r="KN21" s="84"/>
      <c r="KO21" s="84"/>
      <c r="KP21" s="84"/>
      <c r="KQ21" s="84"/>
      <c r="KR21" s="84"/>
      <c r="KS21" s="84"/>
      <c r="KT21" s="84"/>
      <c r="KU21" s="84"/>
      <c r="KV21" s="84"/>
      <c r="KW21" s="84"/>
      <c r="KX21" s="84"/>
      <c r="KY21" s="84"/>
      <c r="KZ21" s="84"/>
      <c r="LA21" s="84"/>
      <c r="LB21" s="84"/>
      <c r="LC21" s="84"/>
      <c r="LD21" s="84"/>
    </row>
    <row r="22" spans="1:316" ht="7.15" customHeight="1" thickTop="1">
      <c r="A22" s="84"/>
      <c r="B22" s="84"/>
      <c r="C22" s="128"/>
      <c r="D22" s="127"/>
      <c r="E22" s="127"/>
      <c r="F22" s="127"/>
      <c r="G22" s="127"/>
      <c r="H22" s="127"/>
      <c r="I22" s="127"/>
      <c r="J22" s="127"/>
      <c r="K22" s="127"/>
      <c r="L22" s="127"/>
      <c r="M22" s="127"/>
      <c r="N22" s="127"/>
      <c r="O22" s="127"/>
      <c r="P22" s="127"/>
      <c r="Q22" s="127"/>
      <c r="R22" s="127"/>
      <c r="S22" s="127"/>
      <c r="T22" s="127"/>
      <c r="U22" s="127"/>
      <c r="V22" s="127"/>
      <c r="W22" s="127"/>
      <c r="X22" s="127"/>
      <c r="Y22" s="127"/>
      <c r="Z22" s="127"/>
      <c r="AA22" s="127"/>
      <c r="AB22" s="127"/>
      <c r="AC22" s="127"/>
      <c r="AD22" s="127"/>
      <c r="AE22" s="127"/>
      <c r="AF22" s="127"/>
      <c r="AG22" s="127"/>
      <c r="AH22" s="127"/>
      <c r="AI22" s="127"/>
      <c r="AJ22" s="127"/>
      <c r="AK22" s="127"/>
      <c r="AL22" s="127"/>
      <c r="AM22" s="127"/>
      <c r="AN22" s="127"/>
      <c r="AO22" s="127"/>
      <c r="AP22" s="84"/>
      <c r="AQ22" s="84"/>
      <c r="AR22" s="84"/>
      <c r="AS22" s="84"/>
      <c r="AT22" s="84"/>
      <c r="AU22" s="84"/>
      <c r="AV22" s="84"/>
      <c r="AW22" s="84"/>
      <c r="AX22" s="84"/>
      <c r="AY22" s="84"/>
      <c r="AZ22" s="84"/>
      <c r="BA22" s="84"/>
      <c r="BB22" s="84"/>
      <c r="BC22" s="84"/>
      <c r="BD22" s="84"/>
      <c r="BE22" s="84"/>
      <c r="BF22" s="84"/>
      <c r="BG22" s="84"/>
      <c r="BH22" s="84"/>
      <c r="BI22" s="84"/>
      <c r="BJ22" s="84"/>
      <c r="BK22" s="84"/>
      <c r="BL22" s="84"/>
      <c r="BM22" s="84"/>
      <c r="BN22" s="84"/>
      <c r="BO22" s="84"/>
      <c r="BP22" s="84"/>
      <c r="BQ22" s="84"/>
      <c r="BR22" s="84"/>
      <c r="BS22" s="84"/>
      <c r="BT22" s="84"/>
      <c r="BU22" s="84"/>
      <c r="BV22" s="84"/>
      <c r="BW22" s="84"/>
      <c r="BX22" s="84"/>
      <c r="BY22" s="84"/>
      <c r="BZ22" s="84"/>
      <c r="CA22" s="84"/>
      <c r="CB22" s="84"/>
      <c r="CC22" s="84"/>
      <c r="CD22" s="84"/>
      <c r="CE22" s="84"/>
      <c r="CF22" s="84"/>
      <c r="CG22" s="84"/>
      <c r="CH22" s="84"/>
      <c r="CI22" s="84"/>
      <c r="CJ22" s="84"/>
      <c r="CK22" s="84"/>
      <c r="CL22" s="84"/>
      <c r="CM22" s="84"/>
      <c r="CN22" s="84"/>
      <c r="CO22" s="84"/>
      <c r="CP22" s="84"/>
      <c r="CQ22" s="84"/>
      <c r="CR22" s="84"/>
      <c r="CS22" s="84"/>
      <c r="CT22" s="84"/>
      <c r="CU22" s="84"/>
      <c r="CV22" s="84"/>
      <c r="CW22" s="84"/>
      <c r="CX22" s="84"/>
      <c r="CY22" s="84"/>
      <c r="CZ22" s="84"/>
      <c r="DA22" s="84"/>
      <c r="DB22" s="84"/>
      <c r="DC22" s="84"/>
      <c r="DD22" s="84"/>
      <c r="DE22" s="84"/>
      <c r="DF22" s="84"/>
      <c r="DG22" s="84"/>
      <c r="DH22" s="84"/>
      <c r="DI22" s="84"/>
      <c r="DJ22" s="84"/>
      <c r="DK22" s="84"/>
      <c r="DL22" s="84"/>
      <c r="DM22" s="84"/>
      <c r="DN22" s="84"/>
      <c r="DO22" s="84"/>
      <c r="DP22" s="84"/>
      <c r="DQ22" s="84"/>
      <c r="DR22" s="84"/>
      <c r="DS22" s="84"/>
      <c r="DT22" s="84"/>
      <c r="DU22" s="84"/>
      <c r="DV22" s="84"/>
      <c r="DW22" s="84"/>
      <c r="DX22" s="84"/>
      <c r="DY22" s="84"/>
      <c r="DZ22" s="84"/>
      <c r="EA22" s="84"/>
      <c r="EB22" s="84"/>
      <c r="EC22" s="84"/>
      <c r="ED22" s="84"/>
      <c r="EE22" s="84"/>
      <c r="EF22" s="84"/>
      <c r="EG22" s="84"/>
      <c r="EH22" s="84"/>
      <c r="EI22" s="84"/>
      <c r="EJ22" s="84"/>
      <c r="EK22" s="84"/>
      <c r="EL22" s="84"/>
      <c r="EM22" s="84"/>
      <c r="EN22" s="84"/>
      <c r="EO22" s="84"/>
      <c r="EP22" s="84"/>
      <c r="EQ22" s="84"/>
      <c r="ER22" s="84"/>
      <c r="ES22" s="84"/>
      <c r="ET22" s="84"/>
      <c r="EU22" s="84"/>
      <c r="EV22" s="84"/>
      <c r="EW22" s="84"/>
      <c r="EX22" s="84"/>
      <c r="EY22" s="84"/>
      <c r="EZ22" s="84"/>
      <c r="FA22" s="84"/>
      <c r="FB22" s="84"/>
      <c r="FC22" s="84"/>
      <c r="FD22" s="84"/>
      <c r="FE22" s="84"/>
      <c r="FF22" s="84"/>
      <c r="FG22" s="84"/>
      <c r="FH22" s="84"/>
      <c r="FI22" s="84"/>
      <c r="FJ22" s="84"/>
      <c r="FK22" s="84"/>
      <c r="FL22" s="84"/>
      <c r="FM22" s="84"/>
      <c r="FN22" s="84"/>
      <c r="FO22" s="84"/>
      <c r="FP22" s="84"/>
      <c r="FQ22" s="84"/>
      <c r="FR22" s="84"/>
      <c r="FS22" s="84"/>
      <c r="FT22" s="84"/>
      <c r="FU22" s="84"/>
      <c r="FV22" s="84"/>
      <c r="FW22" s="84"/>
      <c r="FX22" s="84"/>
      <c r="FY22" s="84"/>
      <c r="FZ22" s="84"/>
      <c r="GA22" s="84"/>
      <c r="GB22" s="84"/>
      <c r="GC22" s="84"/>
      <c r="GD22" s="84"/>
      <c r="GE22" s="84"/>
      <c r="GF22" s="84"/>
      <c r="GG22" s="84"/>
      <c r="GH22" s="84"/>
      <c r="GI22" s="84"/>
      <c r="GJ22" s="84"/>
      <c r="GK22" s="84"/>
      <c r="GL22" s="84"/>
      <c r="GM22" s="84"/>
      <c r="GN22" s="84"/>
      <c r="GO22" s="84"/>
      <c r="GP22" s="84"/>
      <c r="GQ22" s="84"/>
      <c r="GR22" s="84"/>
      <c r="GS22" s="84"/>
      <c r="GT22" s="84"/>
      <c r="GU22" s="84"/>
      <c r="GV22" s="84"/>
      <c r="GW22" s="84"/>
      <c r="GX22" s="84"/>
      <c r="GY22" s="84"/>
      <c r="GZ22" s="84"/>
      <c r="HA22" s="84"/>
      <c r="HB22" s="84"/>
      <c r="HC22" s="84"/>
      <c r="HD22" s="84"/>
      <c r="HE22" s="84"/>
      <c r="HF22" s="84"/>
      <c r="HG22" s="84"/>
      <c r="HH22" s="84"/>
      <c r="HI22" s="84"/>
      <c r="HJ22" s="84"/>
      <c r="HK22" s="84"/>
      <c r="HL22" s="84"/>
      <c r="HM22" s="84"/>
      <c r="HN22" s="84"/>
      <c r="HO22" s="84"/>
      <c r="HP22" s="84"/>
      <c r="HQ22" s="84"/>
      <c r="HR22" s="84"/>
      <c r="HS22" s="84"/>
      <c r="HT22" s="84"/>
      <c r="HU22" s="84"/>
      <c r="HV22" s="84"/>
      <c r="HW22" s="84"/>
      <c r="HX22" s="84"/>
      <c r="HY22" s="84"/>
      <c r="HZ22" s="84"/>
      <c r="IA22" s="84"/>
      <c r="IB22" s="84"/>
      <c r="IC22" s="84"/>
      <c r="ID22" s="84"/>
      <c r="IE22" s="84"/>
      <c r="IF22" s="84"/>
      <c r="IG22" s="84"/>
      <c r="IH22" s="84"/>
      <c r="II22" s="84"/>
      <c r="IJ22" s="84"/>
      <c r="IK22" s="84"/>
      <c r="IL22" s="84"/>
      <c r="IM22" s="84"/>
      <c r="IN22" s="84"/>
      <c r="IO22" s="84"/>
      <c r="IP22" s="84"/>
      <c r="IQ22" s="84"/>
      <c r="IR22" s="84"/>
      <c r="IS22" s="84"/>
      <c r="IT22" s="84"/>
      <c r="IU22" s="84"/>
      <c r="IV22" s="84"/>
      <c r="IW22" s="84"/>
      <c r="IX22" s="84"/>
      <c r="IY22" s="84"/>
      <c r="IZ22" s="84"/>
      <c r="JA22" s="84"/>
      <c r="JB22" s="84"/>
      <c r="JC22" s="84"/>
      <c r="JD22" s="84"/>
      <c r="JE22" s="84"/>
      <c r="JF22" s="84"/>
      <c r="JG22" s="84"/>
      <c r="JH22" s="84"/>
      <c r="JI22" s="84"/>
      <c r="JJ22" s="84"/>
      <c r="JK22" s="84"/>
      <c r="JL22" s="84"/>
      <c r="JM22" s="84"/>
      <c r="JN22" s="84"/>
      <c r="JO22" s="84"/>
      <c r="JP22" s="84"/>
      <c r="JQ22" s="84"/>
      <c r="JR22" s="84"/>
      <c r="JS22" s="84"/>
      <c r="JT22" s="84"/>
      <c r="JU22" s="84"/>
      <c r="JV22" s="84"/>
      <c r="JW22" s="84"/>
      <c r="JX22" s="84"/>
      <c r="JY22" s="84"/>
      <c r="JZ22" s="84"/>
      <c r="KA22" s="84"/>
      <c r="KB22" s="84"/>
      <c r="KC22" s="84"/>
      <c r="KD22" s="84"/>
      <c r="KE22" s="84"/>
      <c r="KF22" s="84"/>
      <c r="KG22" s="84"/>
      <c r="KH22" s="84"/>
      <c r="KI22" s="84"/>
      <c r="KJ22" s="84"/>
      <c r="KK22" s="84"/>
      <c r="KL22" s="84"/>
      <c r="KM22" s="84"/>
      <c r="KN22" s="84"/>
      <c r="KO22" s="84"/>
      <c r="KP22" s="84"/>
      <c r="KQ22" s="84"/>
      <c r="KR22" s="84"/>
      <c r="KS22" s="84"/>
      <c r="KT22" s="84"/>
      <c r="KU22" s="84"/>
      <c r="KV22" s="84"/>
      <c r="KW22" s="84"/>
      <c r="KX22" s="84"/>
      <c r="KY22" s="84"/>
      <c r="KZ22" s="84"/>
      <c r="LA22" s="84"/>
      <c r="LB22" s="84"/>
      <c r="LC22" s="84"/>
      <c r="LD22" s="84"/>
    </row>
    <row r="23" spans="1:316" ht="18" customHeight="1">
      <c r="A23" s="84"/>
      <c r="B23" s="84"/>
      <c r="C23" s="111" t="s">
        <v>120</v>
      </c>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84"/>
      <c r="AQ23" s="84"/>
      <c r="AR23" s="84"/>
      <c r="AS23" s="84"/>
      <c r="AT23" s="84"/>
      <c r="AU23" s="84"/>
      <c r="AV23" s="84"/>
      <c r="AW23" s="84"/>
      <c r="AX23" s="84"/>
      <c r="AY23" s="84"/>
      <c r="AZ23" s="84"/>
      <c r="BA23" s="84"/>
      <c r="BB23" s="84"/>
      <c r="BC23" s="84"/>
      <c r="BD23" s="84"/>
      <c r="BE23" s="84"/>
      <c r="BF23" s="84"/>
      <c r="BG23" s="84"/>
      <c r="BH23" s="84"/>
      <c r="BI23" s="84"/>
      <c r="BJ23" s="84"/>
      <c r="BK23" s="84"/>
      <c r="BL23" s="84"/>
      <c r="BM23" s="84"/>
      <c r="BN23" s="84"/>
      <c r="BO23" s="84"/>
      <c r="BP23" s="84"/>
      <c r="BQ23" s="84"/>
      <c r="BR23" s="84"/>
      <c r="BS23" s="84"/>
      <c r="BT23" s="84"/>
      <c r="BU23" s="84"/>
      <c r="BV23" s="84"/>
      <c r="BW23" s="84"/>
      <c r="BX23" s="84"/>
      <c r="BY23" s="84"/>
      <c r="BZ23" s="84"/>
      <c r="CA23" s="84"/>
      <c r="CB23" s="84"/>
      <c r="CC23" s="84"/>
      <c r="CD23" s="84"/>
      <c r="CE23" s="84"/>
      <c r="CF23" s="84"/>
      <c r="CG23" s="84"/>
      <c r="CH23" s="84"/>
      <c r="CI23" s="84"/>
      <c r="CJ23" s="84"/>
      <c r="CK23" s="84"/>
      <c r="CL23" s="84"/>
      <c r="CM23" s="84"/>
      <c r="CN23" s="84"/>
      <c r="CO23" s="84"/>
      <c r="CP23" s="84"/>
      <c r="CQ23" s="84"/>
      <c r="CR23" s="84"/>
      <c r="CS23" s="84"/>
      <c r="CT23" s="84"/>
      <c r="CU23" s="84"/>
      <c r="CV23" s="84"/>
      <c r="CW23" s="84"/>
      <c r="CX23" s="84"/>
      <c r="CY23" s="84"/>
      <c r="CZ23" s="84"/>
      <c r="DA23" s="84"/>
      <c r="DB23" s="84"/>
      <c r="DC23" s="84"/>
      <c r="DD23" s="84"/>
      <c r="DE23" s="84"/>
      <c r="DF23" s="84"/>
      <c r="DG23" s="84"/>
      <c r="DH23" s="84"/>
      <c r="DI23" s="84"/>
      <c r="DJ23" s="84"/>
      <c r="DK23" s="84"/>
      <c r="DL23" s="84"/>
      <c r="DM23" s="84"/>
      <c r="DN23" s="84"/>
      <c r="DO23" s="84"/>
      <c r="DP23" s="84"/>
      <c r="DQ23" s="84"/>
      <c r="DR23" s="84"/>
      <c r="DS23" s="84"/>
      <c r="DT23" s="84"/>
      <c r="DU23" s="84"/>
      <c r="DV23" s="84"/>
      <c r="DW23" s="84"/>
      <c r="DX23" s="84"/>
      <c r="DY23" s="84"/>
      <c r="DZ23" s="84"/>
      <c r="EA23" s="84"/>
      <c r="EB23" s="84"/>
      <c r="EC23" s="84"/>
      <c r="ED23" s="84"/>
      <c r="EE23" s="84"/>
      <c r="EF23" s="84"/>
      <c r="EG23" s="84"/>
      <c r="EH23" s="84"/>
      <c r="EI23" s="84"/>
      <c r="EJ23" s="84"/>
      <c r="EK23" s="84"/>
      <c r="EL23" s="84"/>
      <c r="EM23" s="84"/>
      <c r="EN23" s="84"/>
      <c r="EO23" s="84"/>
      <c r="EP23" s="84"/>
      <c r="EQ23" s="84"/>
      <c r="ER23" s="84"/>
      <c r="ES23" s="84"/>
      <c r="ET23" s="84"/>
      <c r="EU23" s="84"/>
      <c r="EV23" s="84"/>
      <c r="EW23" s="84"/>
      <c r="EX23" s="84"/>
      <c r="EY23" s="84"/>
      <c r="EZ23" s="84"/>
      <c r="FA23" s="84"/>
      <c r="FB23" s="84"/>
      <c r="FC23" s="84"/>
      <c r="FD23" s="84"/>
      <c r="FE23" s="84"/>
      <c r="FF23" s="84"/>
      <c r="FG23" s="84"/>
      <c r="FH23" s="84"/>
      <c r="FI23" s="84"/>
      <c r="FJ23" s="84"/>
      <c r="FK23" s="84"/>
      <c r="FL23" s="84"/>
      <c r="FM23" s="84"/>
      <c r="FN23" s="84"/>
      <c r="FO23" s="84"/>
      <c r="FP23" s="84"/>
      <c r="FQ23" s="84"/>
      <c r="FR23" s="84"/>
      <c r="FS23" s="84"/>
      <c r="FT23" s="84"/>
      <c r="FU23" s="84"/>
      <c r="FV23" s="84"/>
      <c r="FW23" s="84"/>
      <c r="FX23" s="84"/>
      <c r="FY23" s="84"/>
      <c r="FZ23" s="84"/>
      <c r="GA23" s="84"/>
      <c r="GB23" s="84"/>
      <c r="GC23" s="84"/>
      <c r="GD23" s="84"/>
      <c r="GE23" s="84"/>
      <c r="GF23" s="84"/>
      <c r="GG23" s="84"/>
      <c r="GH23" s="84"/>
      <c r="GI23" s="84"/>
      <c r="GJ23" s="84"/>
      <c r="GK23" s="84"/>
      <c r="GL23" s="84"/>
      <c r="GM23" s="84"/>
      <c r="GN23" s="84"/>
      <c r="GO23" s="84"/>
      <c r="GP23" s="84"/>
      <c r="GQ23" s="84"/>
      <c r="GR23" s="84"/>
      <c r="GS23" s="84"/>
      <c r="GT23" s="84"/>
      <c r="GU23" s="84"/>
      <c r="GV23" s="84"/>
      <c r="GW23" s="84"/>
      <c r="GX23" s="84"/>
      <c r="GY23" s="84"/>
      <c r="GZ23" s="84"/>
      <c r="HA23" s="84"/>
      <c r="HB23" s="84"/>
      <c r="HC23" s="84"/>
      <c r="HD23" s="84"/>
      <c r="HE23" s="84"/>
      <c r="HF23" s="84"/>
      <c r="HG23" s="84"/>
      <c r="HH23" s="84"/>
      <c r="HI23" s="84"/>
      <c r="HJ23" s="84"/>
      <c r="HK23" s="84"/>
      <c r="HL23" s="84"/>
      <c r="HM23" s="84"/>
      <c r="HN23" s="84"/>
      <c r="HO23" s="84"/>
      <c r="HP23" s="84"/>
      <c r="HQ23" s="84"/>
      <c r="HR23" s="84"/>
      <c r="HS23" s="84"/>
      <c r="HT23" s="84"/>
      <c r="HU23" s="84"/>
      <c r="HV23" s="84"/>
      <c r="HW23" s="84"/>
      <c r="HX23" s="84"/>
      <c r="HY23" s="84"/>
      <c r="HZ23" s="84"/>
      <c r="IA23" s="84"/>
      <c r="IB23" s="84"/>
      <c r="IC23" s="84"/>
      <c r="ID23" s="84"/>
      <c r="IE23" s="84"/>
      <c r="IF23" s="84"/>
      <c r="IG23" s="84"/>
      <c r="IH23" s="84"/>
      <c r="II23" s="84"/>
      <c r="IJ23" s="84"/>
      <c r="IK23" s="84"/>
      <c r="IL23" s="84"/>
      <c r="IM23" s="84"/>
      <c r="IN23" s="84"/>
      <c r="IO23" s="84"/>
      <c r="IP23" s="84"/>
      <c r="IQ23" s="84"/>
      <c r="IR23" s="84"/>
      <c r="IS23" s="84"/>
      <c r="IT23" s="84"/>
      <c r="IU23" s="84"/>
      <c r="IV23" s="84"/>
      <c r="IW23" s="84"/>
      <c r="IX23" s="84"/>
      <c r="IY23" s="84"/>
      <c r="IZ23" s="84"/>
      <c r="JA23" s="84"/>
      <c r="JB23" s="84"/>
      <c r="JC23" s="84"/>
      <c r="JD23" s="84"/>
      <c r="JE23" s="84"/>
      <c r="JF23" s="84"/>
      <c r="JG23" s="84"/>
      <c r="JH23" s="84"/>
      <c r="JI23" s="84"/>
      <c r="JJ23" s="84"/>
      <c r="JK23" s="84"/>
      <c r="JL23" s="84"/>
      <c r="JM23" s="84"/>
      <c r="JN23" s="84"/>
      <c r="JO23" s="84"/>
      <c r="JP23" s="84"/>
      <c r="JQ23" s="84"/>
      <c r="JR23" s="84"/>
      <c r="JS23" s="84"/>
      <c r="JT23" s="84"/>
      <c r="JU23" s="84"/>
      <c r="JV23" s="84"/>
      <c r="JW23" s="84"/>
      <c r="JX23" s="84"/>
      <c r="JY23" s="84"/>
      <c r="JZ23" s="84"/>
      <c r="KA23" s="84"/>
      <c r="KB23" s="84"/>
      <c r="KC23" s="84"/>
      <c r="KD23" s="84"/>
      <c r="KE23" s="84"/>
      <c r="KF23" s="84"/>
      <c r="KG23" s="84"/>
      <c r="KH23" s="84"/>
      <c r="KI23" s="84"/>
      <c r="KJ23" s="84"/>
      <c r="KK23" s="84"/>
      <c r="KL23" s="84"/>
      <c r="KM23" s="84"/>
      <c r="KN23" s="84"/>
      <c r="KO23" s="84"/>
      <c r="KP23" s="84"/>
      <c r="KQ23" s="84"/>
      <c r="KR23" s="84"/>
      <c r="KS23" s="84"/>
      <c r="KT23" s="84"/>
      <c r="KU23" s="84"/>
      <c r="KV23" s="84"/>
      <c r="KW23" s="84"/>
      <c r="KX23" s="84"/>
      <c r="KY23" s="84"/>
      <c r="KZ23" s="84"/>
      <c r="LA23" s="84"/>
      <c r="LB23" s="84"/>
      <c r="LC23" s="84"/>
      <c r="LD23" s="84"/>
    </row>
    <row r="24" spans="1:316" ht="7.15" customHeight="1">
      <c r="A24" s="84"/>
      <c r="B24" s="84"/>
      <c r="C24" s="111"/>
      <c r="D24" s="121"/>
      <c r="E24" s="121"/>
      <c r="F24" s="121"/>
      <c r="G24" s="121"/>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84"/>
      <c r="AQ24" s="84"/>
      <c r="AR24" s="84"/>
      <c r="AS24" s="84"/>
      <c r="AT24" s="84"/>
      <c r="AU24" s="84"/>
      <c r="AV24" s="84"/>
      <c r="AW24" s="84"/>
      <c r="AX24" s="84"/>
      <c r="AY24" s="84"/>
      <c r="AZ24" s="84"/>
      <c r="BA24" s="84"/>
      <c r="BB24" s="84"/>
      <c r="BC24" s="84"/>
      <c r="BD24" s="84"/>
      <c r="BE24" s="84"/>
      <c r="BF24" s="84"/>
      <c r="BG24" s="84"/>
      <c r="BH24" s="84"/>
      <c r="BI24" s="84"/>
      <c r="BJ24" s="84"/>
      <c r="BK24" s="84"/>
      <c r="BL24" s="84"/>
      <c r="BM24" s="84"/>
      <c r="BN24" s="84"/>
      <c r="BO24" s="84"/>
      <c r="BP24" s="84"/>
      <c r="BQ24" s="84"/>
      <c r="BR24" s="84"/>
      <c r="BS24" s="84"/>
      <c r="BT24" s="84"/>
      <c r="BU24" s="84"/>
      <c r="BV24" s="84"/>
      <c r="BW24" s="84"/>
      <c r="BX24" s="84"/>
      <c r="BY24" s="84"/>
      <c r="BZ24" s="84"/>
      <c r="CA24" s="84"/>
      <c r="CB24" s="84"/>
      <c r="CC24" s="84"/>
      <c r="CD24" s="84"/>
      <c r="CE24" s="84"/>
      <c r="CF24" s="84"/>
      <c r="CG24" s="84"/>
      <c r="CH24" s="84"/>
      <c r="CI24" s="84"/>
      <c r="CJ24" s="84"/>
      <c r="CK24" s="84"/>
      <c r="CL24" s="84"/>
      <c r="CM24" s="84"/>
      <c r="CN24" s="84"/>
      <c r="CO24" s="84"/>
      <c r="CP24" s="84"/>
      <c r="CQ24" s="84"/>
      <c r="CR24" s="84"/>
      <c r="CS24" s="84"/>
      <c r="CT24" s="84"/>
      <c r="CU24" s="84"/>
      <c r="CV24" s="84"/>
      <c r="CW24" s="84"/>
      <c r="CX24" s="84"/>
      <c r="CY24" s="84"/>
      <c r="CZ24" s="84"/>
      <c r="DA24" s="84"/>
      <c r="DB24" s="84"/>
      <c r="DC24" s="84"/>
      <c r="DD24" s="84"/>
      <c r="DE24" s="84"/>
      <c r="DF24" s="84"/>
      <c r="DG24" s="84"/>
      <c r="DH24" s="84"/>
      <c r="DI24" s="84"/>
      <c r="DJ24" s="84"/>
      <c r="DK24" s="84"/>
      <c r="DL24" s="84"/>
      <c r="DM24" s="84"/>
      <c r="DN24" s="84"/>
      <c r="DO24" s="84"/>
      <c r="DP24" s="84"/>
      <c r="DQ24" s="84"/>
      <c r="DR24" s="84"/>
      <c r="DS24" s="84"/>
      <c r="DT24" s="84"/>
      <c r="DU24" s="84"/>
      <c r="DV24" s="84"/>
      <c r="DW24" s="84"/>
      <c r="DX24" s="84"/>
      <c r="DY24" s="84"/>
      <c r="DZ24" s="84"/>
      <c r="EA24" s="84"/>
      <c r="EB24" s="84"/>
      <c r="EC24" s="84"/>
      <c r="ED24" s="84"/>
      <c r="EE24" s="84"/>
      <c r="EF24" s="84"/>
      <c r="EG24" s="84"/>
      <c r="EH24" s="84"/>
      <c r="EI24" s="84"/>
      <c r="EJ24" s="84"/>
      <c r="EK24" s="84"/>
      <c r="EL24" s="84"/>
      <c r="EM24" s="84"/>
      <c r="EN24" s="84"/>
      <c r="EO24" s="84"/>
      <c r="EP24" s="84"/>
      <c r="EQ24" s="84"/>
      <c r="ER24" s="84"/>
      <c r="ES24" s="84"/>
      <c r="ET24" s="84"/>
      <c r="EU24" s="84"/>
      <c r="EV24" s="84"/>
      <c r="EW24" s="84"/>
      <c r="EX24" s="84"/>
      <c r="EY24" s="84"/>
      <c r="EZ24" s="84"/>
      <c r="FA24" s="84"/>
      <c r="FB24" s="84"/>
      <c r="FC24" s="84"/>
      <c r="FD24" s="84"/>
      <c r="FE24" s="84"/>
      <c r="FF24" s="84"/>
      <c r="FG24" s="84"/>
      <c r="FH24" s="84"/>
      <c r="FI24" s="84"/>
      <c r="FJ24" s="84"/>
      <c r="FK24" s="84"/>
      <c r="FL24" s="84"/>
      <c r="FM24" s="84"/>
      <c r="FN24" s="84"/>
      <c r="FO24" s="84"/>
      <c r="FP24" s="84"/>
      <c r="FQ24" s="84"/>
      <c r="FR24" s="84"/>
      <c r="FS24" s="84"/>
      <c r="FT24" s="84"/>
      <c r="FU24" s="84"/>
      <c r="FV24" s="84"/>
      <c r="FW24" s="84"/>
      <c r="FX24" s="84"/>
      <c r="FY24" s="84"/>
      <c r="FZ24" s="84"/>
      <c r="GA24" s="84"/>
      <c r="GB24" s="84"/>
      <c r="GC24" s="84"/>
      <c r="GD24" s="84"/>
      <c r="GE24" s="84"/>
      <c r="GF24" s="84"/>
      <c r="GG24" s="84"/>
      <c r="GH24" s="84"/>
      <c r="GI24" s="84"/>
      <c r="GJ24" s="84"/>
      <c r="GK24" s="84"/>
      <c r="GL24" s="84"/>
      <c r="GM24" s="84"/>
      <c r="GN24" s="84"/>
      <c r="GO24" s="84"/>
      <c r="GP24" s="84"/>
      <c r="GQ24" s="84"/>
      <c r="GR24" s="84"/>
      <c r="GS24" s="84"/>
      <c r="GT24" s="84"/>
      <c r="GU24" s="84"/>
      <c r="GV24" s="84"/>
      <c r="GW24" s="84"/>
      <c r="GX24" s="84"/>
      <c r="GY24" s="84"/>
      <c r="GZ24" s="84"/>
      <c r="HA24" s="84"/>
      <c r="HB24" s="84"/>
      <c r="HC24" s="84"/>
      <c r="HD24" s="84"/>
      <c r="HE24" s="84"/>
      <c r="HF24" s="84"/>
      <c r="HG24" s="84"/>
      <c r="HH24" s="84"/>
      <c r="HI24" s="84"/>
      <c r="HJ24" s="84"/>
      <c r="HK24" s="84"/>
      <c r="HL24" s="84"/>
      <c r="HM24" s="84"/>
      <c r="HN24" s="84"/>
      <c r="HO24" s="84"/>
      <c r="HP24" s="84"/>
      <c r="HQ24" s="84"/>
      <c r="HR24" s="84"/>
      <c r="HS24" s="84"/>
      <c r="HT24" s="84"/>
      <c r="HU24" s="84"/>
      <c r="HV24" s="84"/>
      <c r="HW24" s="84"/>
      <c r="HX24" s="84"/>
      <c r="HY24" s="84"/>
      <c r="HZ24" s="84"/>
      <c r="IA24" s="84"/>
      <c r="IB24" s="84"/>
      <c r="IC24" s="84"/>
      <c r="ID24" s="84"/>
      <c r="IE24" s="84"/>
      <c r="IF24" s="84"/>
      <c r="IG24" s="84"/>
      <c r="IH24" s="84"/>
      <c r="II24" s="84"/>
      <c r="IJ24" s="84"/>
      <c r="IK24" s="84"/>
      <c r="IL24" s="84"/>
      <c r="IM24" s="84"/>
      <c r="IN24" s="84"/>
      <c r="IO24" s="84"/>
      <c r="IP24" s="84"/>
      <c r="IQ24" s="84"/>
      <c r="IR24" s="84"/>
      <c r="IS24" s="84"/>
      <c r="IT24" s="84"/>
      <c r="IU24" s="84"/>
      <c r="IV24" s="84"/>
      <c r="IW24" s="84"/>
      <c r="IX24" s="84"/>
      <c r="IY24" s="84"/>
      <c r="IZ24" s="84"/>
      <c r="JA24" s="84"/>
      <c r="JB24" s="84"/>
      <c r="JC24" s="84"/>
      <c r="JD24" s="84"/>
      <c r="JE24" s="84"/>
      <c r="JF24" s="84"/>
      <c r="JG24" s="84"/>
      <c r="JH24" s="84"/>
      <c r="JI24" s="84"/>
      <c r="JJ24" s="84"/>
      <c r="JK24" s="84"/>
      <c r="JL24" s="84"/>
      <c r="JM24" s="84"/>
      <c r="JN24" s="84"/>
      <c r="JO24" s="84"/>
      <c r="JP24" s="84"/>
      <c r="JQ24" s="84"/>
      <c r="JR24" s="84"/>
      <c r="JS24" s="84"/>
      <c r="JT24" s="84"/>
      <c r="JU24" s="84"/>
      <c r="JV24" s="84"/>
      <c r="JW24" s="84"/>
      <c r="JX24" s="84"/>
      <c r="JY24" s="84"/>
      <c r="JZ24" s="84"/>
      <c r="KA24" s="84"/>
      <c r="KB24" s="84"/>
      <c r="KC24" s="84"/>
      <c r="KD24" s="84"/>
      <c r="KE24" s="84"/>
      <c r="KF24" s="84"/>
      <c r="KG24" s="84"/>
      <c r="KH24" s="84"/>
      <c r="KI24" s="84"/>
      <c r="KJ24" s="84"/>
      <c r="KK24" s="84"/>
      <c r="KL24" s="84"/>
      <c r="KM24" s="84"/>
      <c r="KN24" s="84"/>
      <c r="KO24" s="84"/>
      <c r="KP24" s="84"/>
      <c r="KQ24" s="84"/>
      <c r="KR24" s="84"/>
      <c r="KS24" s="84"/>
      <c r="KT24" s="84"/>
      <c r="KU24" s="84"/>
      <c r="KV24" s="84"/>
      <c r="KW24" s="84"/>
      <c r="KX24" s="84"/>
      <c r="KY24" s="84"/>
      <c r="KZ24" s="84"/>
      <c r="LA24" s="84"/>
      <c r="LB24" s="84"/>
      <c r="LC24" s="84"/>
      <c r="LD24" s="84"/>
    </row>
    <row r="25" spans="1:316" ht="7.15" customHeight="1">
      <c r="A25" s="84"/>
      <c r="B25" s="84"/>
      <c r="C25" s="134"/>
      <c r="D25" s="135"/>
      <c r="E25" s="135"/>
      <c r="F25" s="135"/>
      <c r="G25" s="135"/>
      <c r="H25" s="135"/>
      <c r="I25" s="135"/>
      <c r="J25" s="135"/>
      <c r="K25" s="135"/>
      <c r="L25" s="135"/>
      <c r="M25" s="135"/>
      <c r="N25" s="135"/>
      <c r="O25" s="135"/>
      <c r="P25" s="135"/>
      <c r="Q25" s="135"/>
      <c r="R25" s="135"/>
      <c r="S25" s="135"/>
      <c r="T25" s="135"/>
      <c r="U25" s="135"/>
      <c r="V25" s="135"/>
      <c r="W25" s="135"/>
      <c r="X25" s="135"/>
      <c r="Y25" s="135"/>
      <c r="Z25" s="135"/>
      <c r="AA25" s="135"/>
      <c r="AB25" s="135"/>
      <c r="AC25" s="135"/>
      <c r="AD25" s="135"/>
      <c r="AE25" s="135"/>
      <c r="AF25" s="135"/>
      <c r="AG25" s="135"/>
      <c r="AH25" s="135"/>
      <c r="AI25" s="135"/>
      <c r="AJ25" s="135"/>
      <c r="AK25" s="135"/>
      <c r="AL25" s="135"/>
      <c r="AM25" s="135"/>
      <c r="AN25" s="135"/>
      <c r="AO25" s="135"/>
      <c r="AP25" s="136"/>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c r="BZ25" s="84"/>
      <c r="CA25" s="84"/>
      <c r="CB25" s="84"/>
      <c r="CC25" s="84"/>
      <c r="CD25" s="84"/>
      <c r="CE25" s="84"/>
      <c r="CF25" s="84"/>
      <c r="CG25" s="84"/>
      <c r="CH25" s="84"/>
      <c r="CI25" s="84"/>
      <c r="CJ25" s="84"/>
      <c r="CK25" s="84"/>
      <c r="CL25" s="84"/>
      <c r="CM25" s="84"/>
      <c r="CN25" s="84"/>
      <c r="CO25" s="84"/>
      <c r="CP25" s="84"/>
      <c r="CQ25" s="84"/>
      <c r="CR25" s="84"/>
      <c r="CS25" s="84"/>
      <c r="CT25" s="84"/>
      <c r="CU25" s="84"/>
      <c r="CV25" s="84"/>
      <c r="CW25" s="84"/>
      <c r="CX25" s="84"/>
      <c r="CY25" s="84"/>
      <c r="CZ25" s="84"/>
      <c r="DA25" s="84"/>
      <c r="DB25" s="84"/>
      <c r="DC25" s="84"/>
      <c r="DD25" s="84"/>
      <c r="DE25" s="84"/>
      <c r="DF25" s="84"/>
      <c r="DG25" s="84"/>
      <c r="DH25" s="84"/>
      <c r="DI25" s="84"/>
      <c r="DJ25" s="84"/>
      <c r="DK25" s="84"/>
      <c r="DL25" s="84"/>
      <c r="DM25" s="84"/>
      <c r="DN25" s="84"/>
      <c r="DO25" s="84"/>
      <c r="DP25" s="84"/>
      <c r="DQ25" s="84"/>
      <c r="DR25" s="84"/>
      <c r="DS25" s="84"/>
      <c r="DT25" s="84"/>
      <c r="DU25" s="84"/>
      <c r="DV25" s="84"/>
      <c r="DW25" s="84"/>
      <c r="DX25" s="84"/>
      <c r="DY25" s="84"/>
      <c r="DZ25" s="84"/>
      <c r="EA25" s="84"/>
      <c r="EB25" s="84"/>
      <c r="EC25" s="84"/>
      <c r="ED25" s="84"/>
      <c r="EE25" s="84"/>
      <c r="EF25" s="84"/>
      <c r="EG25" s="84"/>
      <c r="EH25" s="84"/>
      <c r="EI25" s="84"/>
      <c r="EJ25" s="84"/>
      <c r="EK25" s="84"/>
      <c r="EL25" s="84"/>
      <c r="EM25" s="84"/>
      <c r="EN25" s="84"/>
      <c r="EO25" s="84"/>
      <c r="EP25" s="84"/>
      <c r="EQ25" s="84"/>
      <c r="ER25" s="84"/>
      <c r="ES25" s="84"/>
      <c r="ET25" s="84"/>
      <c r="EU25" s="84"/>
      <c r="EV25" s="84"/>
      <c r="EW25" s="84"/>
      <c r="EX25" s="84"/>
      <c r="EY25" s="84"/>
      <c r="EZ25" s="84"/>
      <c r="FA25" s="84"/>
      <c r="FB25" s="84"/>
      <c r="FC25" s="84"/>
      <c r="FD25" s="84"/>
      <c r="FE25" s="84"/>
      <c r="FF25" s="84"/>
      <c r="FG25" s="84"/>
      <c r="FH25" s="84"/>
      <c r="FI25" s="84"/>
      <c r="FJ25" s="84"/>
      <c r="FK25" s="84"/>
      <c r="FL25" s="84"/>
      <c r="FM25" s="84"/>
      <c r="FN25" s="84"/>
      <c r="FO25" s="84"/>
      <c r="FP25" s="84"/>
      <c r="FQ25" s="84"/>
      <c r="FR25" s="84"/>
      <c r="FS25" s="84"/>
      <c r="FT25" s="84"/>
      <c r="FU25" s="84"/>
      <c r="FV25" s="84"/>
      <c r="FW25" s="84"/>
      <c r="FX25" s="84"/>
      <c r="FY25" s="84"/>
      <c r="FZ25" s="84"/>
      <c r="GA25" s="84"/>
      <c r="GB25" s="84"/>
      <c r="GC25" s="84"/>
      <c r="GD25" s="84"/>
      <c r="GE25" s="84"/>
      <c r="GF25" s="84"/>
      <c r="GG25" s="84"/>
      <c r="GH25" s="84"/>
      <c r="GI25" s="84"/>
      <c r="GJ25" s="84"/>
      <c r="GK25" s="84"/>
      <c r="GL25" s="84"/>
      <c r="GM25" s="84"/>
      <c r="GN25" s="84"/>
      <c r="GO25" s="84"/>
      <c r="GP25" s="84"/>
      <c r="GQ25" s="84"/>
      <c r="GR25" s="84"/>
      <c r="GS25" s="84"/>
      <c r="GT25" s="84"/>
      <c r="GU25" s="84"/>
      <c r="GV25" s="84"/>
      <c r="GW25" s="84"/>
      <c r="GX25" s="84"/>
      <c r="GY25" s="84"/>
      <c r="GZ25" s="84"/>
      <c r="HA25" s="84"/>
      <c r="HB25" s="84"/>
      <c r="HC25" s="84"/>
      <c r="HD25" s="84"/>
      <c r="HE25" s="84"/>
      <c r="HF25" s="84"/>
      <c r="HG25" s="84"/>
      <c r="HH25" s="84"/>
      <c r="HI25" s="84"/>
      <c r="HJ25" s="84"/>
      <c r="HK25" s="84"/>
      <c r="HL25" s="84"/>
      <c r="HM25" s="84"/>
      <c r="HN25" s="84"/>
      <c r="HO25" s="84"/>
      <c r="HP25" s="84"/>
      <c r="HQ25" s="84"/>
      <c r="HR25" s="84"/>
      <c r="HS25" s="84"/>
      <c r="HT25" s="84"/>
      <c r="HU25" s="84"/>
      <c r="HV25" s="84"/>
      <c r="HW25" s="84"/>
      <c r="HX25" s="84"/>
      <c r="HY25" s="84"/>
      <c r="HZ25" s="84"/>
      <c r="IA25" s="84"/>
      <c r="IB25" s="84"/>
      <c r="IC25" s="84"/>
      <c r="ID25" s="84"/>
      <c r="IE25" s="84"/>
      <c r="IF25" s="84"/>
      <c r="IG25" s="84"/>
      <c r="IH25" s="84"/>
      <c r="II25" s="84"/>
      <c r="IJ25" s="84"/>
      <c r="IK25" s="84"/>
      <c r="IL25" s="84"/>
      <c r="IM25" s="84"/>
      <c r="IN25" s="84"/>
      <c r="IO25" s="84"/>
      <c r="IP25" s="84"/>
      <c r="IQ25" s="84"/>
      <c r="IR25" s="84"/>
      <c r="IS25" s="84"/>
      <c r="IT25" s="84"/>
      <c r="IU25" s="84"/>
      <c r="IV25" s="84"/>
      <c r="IW25" s="84"/>
      <c r="IX25" s="84"/>
      <c r="IY25" s="84"/>
      <c r="IZ25" s="84"/>
      <c r="JA25" s="84"/>
      <c r="JB25" s="84"/>
      <c r="JC25" s="84"/>
      <c r="JD25" s="84"/>
      <c r="JE25" s="84"/>
      <c r="JF25" s="84"/>
      <c r="JG25" s="84"/>
      <c r="JH25" s="84"/>
      <c r="JI25" s="84"/>
      <c r="JJ25" s="84"/>
      <c r="JK25" s="84"/>
      <c r="JL25" s="84"/>
      <c r="JM25" s="84"/>
      <c r="JN25" s="84"/>
      <c r="JO25" s="84"/>
      <c r="JP25" s="84"/>
      <c r="JQ25" s="84"/>
      <c r="JR25" s="84"/>
      <c r="JS25" s="84"/>
      <c r="JT25" s="84"/>
      <c r="JU25" s="84"/>
      <c r="JV25" s="84"/>
      <c r="JW25" s="84"/>
      <c r="JX25" s="84"/>
      <c r="JY25" s="84"/>
      <c r="JZ25" s="84"/>
      <c r="KA25" s="84"/>
      <c r="KB25" s="84"/>
      <c r="KC25" s="84"/>
      <c r="KD25" s="84"/>
      <c r="KE25" s="84"/>
      <c r="KF25" s="84"/>
      <c r="KG25" s="84"/>
      <c r="KH25" s="84"/>
      <c r="KI25" s="84"/>
      <c r="KJ25" s="84"/>
      <c r="KK25" s="84"/>
      <c r="KL25" s="84"/>
      <c r="KM25" s="84"/>
      <c r="KN25" s="84"/>
      <c r="KO25" s="84"/>
      <c r="KP25" s="84"/>
      <c r="KQ25" s="84"/>
      <c r="KR25" s="84"/>
      <c r="KS25" s="84"/>
      <c r="KT25" s="84"/>
      <c r="KU25" s="84"/>
      <c r="KV25" s="84"/>
      <c r="KW25" s="84"/>
      <c r="KX25" s="84"/>
      <c r="KY25" s="84"/>
      <c r="KZ25" s="84"/>
      <c r="LA25" s="84"/>
      <c r="LB25" s="84"/>
      <c r="LC25" s="84"/>
      <c r="LD25" s="84"/>
    </row>
    <row r="26" spans="1:316" s="113" customFormat="1" ht="22.9" customHeight="1">
      <c r="A26" s="112"/>
      <c r="B26" s="112"/>
      <c r="C26" s="137" t="s">
        <v>116</v>
      </c>
      <c r="D26" s="137"/>
      <c r="E26" s="137"/>
      <c r="F26" s="137"/>
      <c r="G26" s="137"/>
      <c r="H26" s="137"/>
      <c r="I26" s="137"/>
      <c r="J26" s="137"/>
      <c r="K26" s="137"/>
      <c r="L26" s="137"/>
      <c r="M26" s="137"/>
      <c r="N26" s="137"/>
      <c r="O26" s="137"/>
      <c r="P26" s="137"/>
      <c r="Q26" s="137"/>
      <c r="R26" s="137"/>
      <c r="S26" s="137"/>
      <c r="T26" s="137"/>
      <c r="U26" s="137"/>
      <c r="V26" s="137"/>
      <c r="W26" s="137"/>
      <c r="X26" s="137"/>
      <c r="Y26" s="137"/>
      <c r="Z26" s="137"/>
      <c r="AA26" s="137"/>
      <c r="AB26" s="137"/>
      <c r="AC26" s="137"/>
      <c r="AD26" s="137"/>
      <c r="AE26" s="137"/>
      <c r="AF26" s="137"/>
      <c r="AG26" s="137"/>
      <c r="AH26" s="137"/>
      <c r="AI26" s="137"/>
      <c r="AJ26" s="137"/>
      <c r="AK26" s="137"/>
      <c r="AL26" s="137"/>
      <c r="AM26" s="137"/>
      <c r="AN26" s="137"/>
      <c r="AO26" s="137"/>
      <c r="AP26" s="138"/>
      <c r="AQ26" s="112"/>
      <c r="AR26" s="112"/>
      <c r="AS26" s="112"/>
      <c r="AT26" s="112"/>
      <c r="AU26" s="112"/>
      <c r="AV26" s="112"/>
      <c r="AW26" s="112"/>
      <c r="AX26" s="112"/>
      <c r="AY26" s="112"/>
      <c r="AZ26" s="112"/>
      <c r="BA26" s="112"/>
      <c r="BB26" s="112"/>
      <c r="BC26" s="112"/>
      <c r="BD26" s="112"/>
      <c r="BE26" s="112"/>
      <c r="BF26" s="112"/>
      <c r="BG26" s="112"/>
      <c r="BH26" s="112"/>
      <c r="BI26" s="112"/>
      <c r="BJ26" s="112"/>
      <c r="BK26" s="112"/>
      <c r="BL26" s="112"/>
      <c r="BM26" s="112"/>
      <c r="BN26" s="112"/>
      <c r="BO26" s="112"/>
      <c r="BP26" s="112"/>
      <c r="BQ26" s="112"/>
      <c r="BR26" s="112"/>
      <c r="BS26" s="112"/>
      <c r="BT26" s="112"/>
      <c r="BU26" s="112"/>
      <c r="BV26" s="112"/>
      <c r="BW26" s="112"/>
      <c r="BX26" s="112"/>
      <c r="BY26" s="112"/>
      <c r="BZ26" s="112"/>
      <c r="CA26" s="112"/>
      <c r="CB26" s="112"/>
      <c r="CC26" s="112"/>
      <c r="CD26" s="112"/>
      <c r="CE26" s="112"/>
      <c r="CF26" s="112"/>
      <c r="CG26" s="112"/>
      <c r="CH26" s="112"/>
      <c r="CI26" s="112"/>
      <c r="CJ26" s="112"/>
      <c r="CK26" s="112"/>
      <c r="CL26" s="112"/>
      <c r="CM26" s="112"/>
      <c r="CN26" s="112"/>
      <c r="CO26" s="112"/>
      <c r="CP26" s="112"/>
      <c r="CQ26" s="112"/>
      <c r="CR26" s="112"/>
      <c r="CS26" s="112"/>
      <c r="CT26" s="112"/>
      <c r="CU26" s="112"/>
      <c r="CV26" s="112"/>
      <c r="CW26" s="112"/>
      <c r="CX26" s="112"/>
      <c r="CY26" s="112"/>
      <c r="CZ26" s="112"/>
      <c r="DA26" s="112"/>
      <c r="DB26" s="112"/>
      <c r="DC26" s="112"/>
      <c r="DD26" s="112"/>
      <c r="DE26" s="112"/>
      <c r="DF26" s="112"/>
      <c r="DG26" s="112"/>
      <c r="DH26" s="112"/>
      <c r="DI26" s="112"/>
      <c r="DJ26" s="112"/>
      <c r="DK26" s="112"/>
      <c r="DL26" s="112"/>
      <c r="DM26" s="112"/>
      <c r="DN26" s="112"/>
      <c r="DO26" s="112"/>
      <c r="DP26" s="112"/>
      <c r="DQ26" s="112"/>
      <c r="DR26" s="112"/>
      <c r="DS26" s="112"/>
      <c r="DT26" s="112"/>
      <c r="DU26" s="112"/>
      <c r="DV26" s="112"/>
      <c r="DW26" s="112"/>
      <c r="DX26" s="112"/>
      <c r="DY26" s="112"/>
      <c r="DZ26" s="112"/>
      <c r="EA26" s="112"/>
      <c r="EB26" s="112"/>
      <c r="EC26" s="112"/>
      <c r="ED26" s="112"/>
      <c r="EE26" s="112"/>
      <c r="EF26" s="112"/>
      <c r="EG26" s="112"/>
      <c r="EH26" s="112"/>
      <c r="EI26" s="112"/>
      <c r="EJ26" s="112"/>
      <c r="EK26" s="112"/>
      <c r="EL26" s="112"/>
      <c r="EM26" s="112"/>
      <c r="EN26" s="112"/>
      <c r="EO26" s="112"/>
      <c r="EP26" s="112"/>
      <c r="EQ26" s="112"/>
      <c r="ER26" s="112"/>
      <c r="ES26" s="112"/>
      <c r="ET26" s="112"/>
      <c r="EU26" s="112"/>
      <c r="EV26" s="112"/>
      <c r="EW26" s="112"/>
      <c r="EX26" s="112"/>
      <c r="EY26" s="112"/>
      <c r="EZ26" s="112"/>
      <c r="FA26" s="112"/>
      <c r="FB26" s="112"/>
      <c r="FC26" s="112"/>
      <c r="FD26" s="112"/>
      <c r="FE26" s="112"/>
      <c r="FF26" s="112"/>
      <c r="FG26" s="112"/>
      <c r="FH26" s="112"/>
      <c r="FI26" s="112"/>
      <c r="FJ26" s="112"/>
      <c r="FK26" s="112"/>
      <c r="FL26" s="112"/>
      <c r="FM26" s="112"/>
      <c r="FN26" s="112"/>
      <c r="FO26" s="112"/>
      <c r="FP26" s="112"/>
      <c r="FQ26" s="112"/>
      <c r="FR26" s="112"/>
      <c r="FS26" s="112"/>
      <c r="FT26" s="112"/>
      <c r="FU26" s="112"/>
      <c r="FV26" s="112"/>
      <c r="FW26" s="112"/>
      <c r="FX26" s="112"/>
      <c r="FY26" s="112"/>
      <c r="FZ26" s="112"/>
      <c r="GA26" s="112"/>
      <c r="GB26" s="112"/>
      <c r="GC26" s="112"/>
      <c r="GD26" s="112"/>
      <c r="GE26" s="112"/>
      <c r="GF26" s="112"/>
      <c r="GG26" s="112"/>
      <c r="GH26" s="112"/>
      <c r="GI26" s="112"/>
      <c r="GJ26" s="112"/>
      <c r="GK26" s="112"/>
      <c r="GL26" s="112"/>
      <c r="GM26" s="112"/>
      <c r="GN26" s="112"/>
      <c r="GO26" s="112"/>
      <c r="GP26" s="112"/>
      <c r="GQ26" s="112"/>
      <c r="GR26" s="112"/>
      <c r="GS26" s="112"/>
      <c r="GT26" s="112"/>
      <c r="GU26" s="112"/>
      <c r="GV26" s="112"/>
      <c r="GW26" s="112"/>
      <c r="GX26" s="112"/>
      <c r="GY26" s="112"/>
      <c r="GZ26" s="112"/>
      <c r="HA26" s="112"/>
      <c r="HB26" s="112"/>
      <c r="HC26" s="112"/>
      <c r="HD26" s="112"/>
      <c r="HE26" s="112"/>
      <c r="HF26" s="112"/>
      <c r="HG26" s="112"/>
      <c r="HH26" s="112"/>
      <c r="HI26" s="112"/>
      <c r="HJ26" s="112"/>
      <c r="HK26" s="112"/>
      <c r="HL26" s="112"/>
      <c r="HM26" s="112"/>
      <c r="HN26" s="112"/>
      <c r="HO26" s="112"/>
      <c r="HP26" s="112"/>
      <c r="HQ26" s="112"/>
      <c r="HR26" s="112"/>
      <c r="HS26" s="112"/>
      <c r="HT26" s="112"/>
      <c r="HU26" s="112"/>
      <c r="HV26" s="112"/>
      <c r="HW26" s="112"/>
      <c r="HX26" s="112"/>
      <c r="HY26" s="112"/>
      <c r="HZ26" s="112"/>
      <c r="IA26" s="112"/>
      <c r="IB26" s="112"/>
      <c r="IC26" s="112"/>
      <c r="ID26" s="112"/>
      <c r="IE26" s="112"/>
      <c r="IF26" s="112"/>
      <c r="IG26" s="112"/>
      <c r="IH26" s="112"/>
      <c r="II26" s="112"/>
      <c r="IJ26" s="112"/>
      <c r="IK26" s="112"/>
      <c r="IL26" s="112"/>
      <c r="IM26" s="112"/>
      <c r="IN26" s="112"/>
      <c r="IO26" s="112"/>
      <c r="IP26" s="112"/>
      <c r="IQ26" s="112"/>
      <c r="IR26" s="112"/>
      <c r="IS26" s="112"/>
      <c r="IT26" s="112"/>
      <c r="IU26" s="112"/>
      <c r="IV26" s="112"/>
      <c r="IW26" s="112"/>
      <c r="IX26" s="112"/>
      <c r="IY26" s="112"/>
      <c r="IZ26" s="112"/>
      <c r="JA26" s="112"/>
      <c r="JB26" s="112"/>
      <c r="JC26" s="112"/>
      <c r="JD26" s="112"/>
      <c r="JE26" s="112"/>
      <c r="JF26" s="112"/>
      <c r="JG26" s="112"/>
      <c r="JH26" s="112"/>
      <c r="JI26" s="112"/>
      <c r="JJ26" s="112"/>
      <c r="JK26" s="112"/>
      <c r="JL26" s="112"/>
      <c r="JM26" s="112"/>
      <c r="JN26" s="112"/>
      <c r="JO26" s="112"/>
      <c r="JP26" s="112"/>
      <c r="JQ26" s="112"/>
      <c r="JR26" s="112"/>
      <c r="JS26" s="112"/>
      <c r="JT26" s="112"/>
      <c r="JU26" s="112"/>
      <c r="JV26" s="112"/>
      <c r="JW26" s="112"/>
      <c r="JX26" s="112"/>
      <c r="JY26" s="112"/>
      <c r="JZ26" s="112"/>
      <c r="KA26" s="112"/>
      <c r="KB26" s="112"/>
      <c r="KC26" s="112"/>
      <c r="KD26" s="112"/>
      <c r="KE26" s="112"/>
      <c r="KF26" s="112"/>
      <c r="KG26" s="112"/>
      <c r="KH26" s="112"/>
      <c r="KI26" s="112"/>
      <c r="KJ26" s="112"/>
      <c r="KK26" s="112"/>
      <c r="KL26" s="112"/>
      <c r="KM26" s="112"/>
      <c r="KN26" s="112"/>
      <c r="KO26" s="112"/>
      <c r="KP26" s="112"/>
      <c r="KQ26" s="112"/>
      <c r="KR26" s="112"/>
      <c r="KS26" s="112"/>
      <c r="KT26" s="112"/>
      <c r="KU26" s="112"/>
      <c r="KV26" s="112"/>
      <c r="KW26" s="112"/>
      <c r="KX26" s="112"/>
      <c r="KY26" s="112"/>
      <c r="KZ26" s="112"/>
      <c r="LA26" s="112"/>
      <c r="LB26" s="112"/>
      <c r="LC26" s="112"/>
      <c r="LD26" s="112"/>
    </row>
    <row r="27" spans="1:316" s="113" customFormat="1" ht="22.9" customHeight="1">
      <c r="A27" s="112"/>
      <c r="B27" s="112"/>
      <c r="C27" s="137" t="s">
        <v>117</v>
      </c>
      <c r="D27" s="137"/>
      <c r="E27" s="137"/>
      <c r="F27" s="137"/>
      <c r="G27" s="137"/>
      <c r="H27" s="137"/>
      <c r="I27" s="137"/>
      <c r="J27" s="137"/>
      <c r="K27" s="137"/>
      <c r="L27" s="137"/>
      <c r="M27" s="137"/>
      <c r="N27" s="137"/>
      <c r="O27" s="137"/>
      <c r="P27" s="137"/>
      <c r="Q27" s="137"/>
      <c r="R27" s="137"/>
      <c r="S27" s="137"/>
      <c r="T27" s="137"/>
      <c r="U27" s="137"/>
      <c r="V27" s="137"/>
      <c r="W27" s="137"/>
      <c r="X27" s="137"/>
      <c r="Y27" s="137"/>
      <c r="Z27" s="137"/>
      <c r="AA27" s="137"/>
      <c r="AB27" s="137"/>
      <c r="AC27" s="137"/>
      <c r="AD27" s="137"/>
      <c r="AE27" s="137"/>
      <c r="AF27" s="137"/>
      <c r="AG27" s="137"/>
      <c r="AH27" s="137"/>
      <c r="AI27" s="137"/>
      <c r="AJ27" s="137"/>
      <c r="AK27" s="137"/>
      <c r="AL27" s="137"/>
      <c r="AM27" s="137"/>
      <c r="AN27" s="137"/>
      <c r="AO27" s="137"/>
      <c r="AP27" s="138"/>
      <c r="AQ27" s="112"/>
      <c r="AR27" s="112"/>
      <c r="AS27" s="112"/>
      <c r="AT27" s="112"/>
      <c r="AU27" s="112"/>
      <c r="AV27" s="112"/>
      <c r="AW27" s="112"/>
      <c r="AX27" s="112"/>
      <c r="AY27" s="112"/>
      <c r="AZ27" s="112"/>
      <c r="BA27" s="112"/>
      <c r="BB27" s="112"/>
      <c r="BC27" s="112"/>
      <c r="BD27" s="112"/>
      <c r="BE27" s="112"/>
      <c r="BF27" s="112"/>
      <c r="BG27" s="112"/>
      <c r="BH27" s="112"/>
      <c r="BI27" s="112"/>
      <c r="BJ27" s="112"/>
      <c r="BK27" s="112"/>
      <c r="BL27" s="112"/>
      <c r="BM27" s="112"/>
      <c r="BN27" s="112"/>
      <c r="BO27" s="112"/>
      <c r="BP27" s="112"/>
      <c r="BQ27" s="112"/>
      <c r="BR27" s="112"/>
      <c r="BS27" s="112"/>
      <c r="BT27" s="112"/>
      <c r="BU27" s="112"/>
      <c r="BV27" s="112"/>
      <c r="BW27" s="112"/>
      <c r="BX27" s="112"/>
      <c r="BY27" s="112"/>
      <c r="BZ27" s="112"/>
      <c r="CA27" s="112"/>
      <c r="CB27" s="112"/>
      <c r="CC27" s="112"/>
      <c r="CD27" s="112"/>
      <c r="CE27" s="112"/>
      <c r="CF27" s="112"/>
      <c r="CG27" s="112"/>
      <c r="CH27" s="112"/>
      <c r="CI27" s="112"/>
      <c r="CJ27" s="112"/>
      <c r="CK27" s="112"/>
      <c r="CL27" s="112"/>
      <c r="CM27" s="112"/>
      <c r="CN27" s="112"/>
      <c r="CO27" s="112"/>
      <c r="CP27" s="112"/>
      <c r="CQ27" s="112"/>
      <c r="CR27" s="112"/>
      <c r="CS27" s="112"/>
      <c r="CT27" s="112"/>
      <c r="CU27" s="112"/>
      <c r="CV27" s="112"/>
      <c r="CW27" s="112"/>
      <c r="CX27" s="112"/>
      <c r="CY27" s="112"/>
      <c r="CZ27" s="112"/>
      <c r="DA27" s="112"/>
      <c r="DB27" s="112"/>
      <c r="DC27" s="112"/>
      <c r="DD27" s="112"/>
      <c r="DE27" s="112"/>
      <c r="DF27" s="112"/>
      <c r="DG27" s="112"/>
      <c r="DH27" s="112"/>
      <c r="DI27" s="112"/>
      <c r="DJ27" s="112"/>
      <c r="DK27" s="112"/>
      <c r="DL27" s="112"/>
      <c r="DM27" s="112"/>
      <c r="DN27" s="112"/>
      <c r="DO27" s="112"/>
      <c r="DP27" s="112"/>
      <c r="DQ27" s="112"/>
      <c r="DR27" s="112"/>
      <c r="DS27" s="112"/>
      <c r="DT27" s="112"/>
      <c r="DU27" s="112"/>
      <c r="DV27" s="112"/>
      <c r="DW27" s="112"/>
      <c r="DX27" s="112"/>
      <c r="DY27" s="112"/>
      <c r="DZ27" s="112"/>
      <c r="EA27" s="112"/>
      <c r="EB27" s="112"/>
      <c r="EC27" s="112"/>
      <c r="ED27" s="112"/>
      <c r="EE27" s="112"/>
      <c r="EF27" s="112"/>
      <c r="EG27" s="112"/>
      <c r="EH27" s="112"/>
      <c r="EI27" s="112"/>
      <c r="EJ27" s="112"/>
      <c r="EK27" s="112"/>
      <c r="EL27" s="112"/>
      <c r="EM27" s="112"/>
      <c r="EN27" s="112"/>
      <c r="EO27" s="112"/>
      <c r="EP27" s="112"/>
      <c r="EQ27" s="112"/>
      <c r="ER27" s="112"/>
      <c r="ES27" s="112"/>
      <c r="ET27" s="112"/>
      <c r="EU27" s="112"/>
      <c r="EV27" s="112"/>
      <c r="EW27" s="112"/>
      <c r="EX27" s="112"/>
      <c r="EY27" s="112"/>
      <c r="EZ27" s="112"/>
      <c r="FA27" s="112"/>
      <c r="FB27" s="112"/>
      <c r="FC27" s="112"/>
      <c r="FD27" s="112"/>
      <c r="FE27" s="112"/>
      <c r="FF27" s="112"/>
      <c r="FG27" s="112"/>
      <c r="FH27" s="112"/>
      <c r="FI27" s="112"/>
      <c r="FJ27" s="112"/>
      <c r="FK27" s="112"/>
      <c r="FL27" s="112"/>
      <c r="FM27" s="112"/>
      <c r="FN27" s="112"/>
      <c r="FO27" s="112"/>
      <c r="FP27" s="112"/>
      <c r="FQ27" s="112"/>
      <c r="FR27" s="112"/>
      <c r="FS27" s="112"/>
      <c r="FT27" s="112"/>
      <c r="FU27" s="112"/>
      <c r="FV27" s="112"/>
      <c r="FW27" s="112"/>
      <c r="FX27" s="112"/>
      <c r="FY27" s="112"/>
      <c r="FZ27" s="112"/>
      <c r="GA27" s="112"/>
      <c r="GB27" s="112"/>
      <c r="GC27" s="112"/>
      <c r="GD27" s="112"/>
      <c r="GE27" s="112"/>
      <c r="GF27" s="112"/>
      <c r="GG27" s="112"/>
      <c r="GH27" s="112"/>
      <c r="GI27" s="112"/>
      <c r="GJ27" s="112"/>
      <c r="GK27" s="112"/>
      <c r="GL27" s="112"/>
      <c r="GM27" s="112"/>
      <c r="GN27" s="112"/>
      <c r="GO27" s="112"/>
      <c r="GP27" s="112"/>
      <c r="GQ27" s="112"/>
      <c r="GR27" s="112"/>
      <c r="GS27" s="112"/>
      <c r="GT27" s="112"/>
      <c r="GU27" s="112"/>
      <c r="GV27" s="112"/>
      <c r="GW27" s="112"/>
      <c r="GX27" s="112"/>
      <c r="GY27" s="112"/>
      <c r="GZ27" s="112"/>
      <c r="HA27" s="112"/>
      <c r="HB27" s="112"/>
      <c r="HC27" s="112"/>
      <c r="HD27" s="112"/>
      <c r="HE27" s="112"/>
      <c r="HF27" s="112"/>
      <c r="HG27" s="112"/>
      <c r="HH27" s="112"/>
      <c r="HI27" s="112"/>
      <c r="HJ27" s="112"/>
      <c r="HK27" s="112"/>
      <c r="HL27" s="112"/>
      <c r="HM27" s="112"/>
      <c r="HN27" s="112"/>
      <c r="HO27" s="112"/>
      <c r="HP27" s="112"/>
      <c r="HQ27" s="112"/>
      <c r="HR27" s="112"/>
      <c r="HS27" s="112"/>
      <c r="HT27" s="112"/>
      <c r="HU27" s="112"/>
      <c r="HV27" s="112"/>
      <c r="HW27" s="112"/>
      <c r="HX27" s="112"/>
      <c r="HY27" s="112"/>
      <c r="HZ27" s="112"/>
      <c r="IA27" s="112"/>
      <c r="IB27" s="112"/>
      <c r="IC27" s="112"/>
      <c r="ID27" s="112"/>
      <c r="IE27" s="112"/>
      <c r="IF27" s="112"/>
      <c r="IG27" s="112"/>
      <c r="IH27" s="112"/>
      <c r="II27" s="112"/>
      <c r="IJ27" s="112"/>
      <c r="IK27" s="112"/>
      <c r="IL27" s="112"/>
      <c r="IM27" s="112"/>
      <c r="IN27" s="112"/>
      <c r="IO27" s="112"/>
      <c r="IP27" s="112"/>
      <c r="IQ27" s="112"/>
      <c r="IR27" s="112"/>
      <c r="IS27" s="112"/>
      <c r="IT27" s="112"/>
      <c r="IU27" s="112"/>
      <c r="IV27" s="112"/>
      <c r="IW27" s="112"/>
      <c r="IX27" s="112"/>
      <c r="IY27" s="112"/>
      <c r="IZ27" s="112"/>
      <c r="JA27" s="112"/>
      <c r="JB27" s="112"/>
      <c r="JC27" s="112"/>
      <c r="JD27" s="112"/>
      <c r="JE27" s="112"/>
      <c r="JF27" s="112"/>
      <c r="JG27" s="112"/>
      <c r="JH27" s="112"/>
      <c r="JI27" s="112"/>
      <c r="JJ27" s="112"/>
      <c r="JK27" s="112"/>
      <c r="JL27" s="112"/>
      <c r="JM27" s="112"/>
      <c r="JN27" s="112"/>
      <c r="JO27" s="112"/>
      <c r="JP27" s="112"/>
      <c r="JQ27" s="112"/>
      <c r="JR27" s="112"/>
      <c r="JS27" s="112"/>
      <c r="JT27" s="112"/>
      <c r="JU27" s="112"/>
      <c r="JV27" s="112"/>
      <c r="JW27" s="112"/>
      <c r="JX27" s="112"/>
      <c r="JY27" s="112"/>
      <c r="JZ27" s="112"/>
      <c r="KA27" s="112"/>
      <c r="KB27" s="112"/>
      <c r="KC27" s="112"/>
      <c r="KD27" s="112"/>
      <c r="KE27" s="112"/>
      <c r="KF27" s="112"/>
      <c r="KG27" s="112"/>
      <c r="KH27" s="112"/>
      <c r="KI27" s="112"/>
      <c r="KJ27" s="112"/>
      <c r="KK27" s="112"/>
      <c r="KL27" s="112"/>
      <c r="KM27" s="112"/>
      <c r="KN27" s="112"/>
      <c r="KO27" s="112"/>
      <c r="KP27" s="112"/>
      <c r="KQ27" s="112"/>
      <c r="KR27" s="112"/>
      <c r="KS27" s="112"/>
      <c r="KT27" s="112"/>
      <c r="KU27" s="112"/>
      <c r="KV27" s="112"/>
      <c r="KW27" s="112"/>
      <c r="KX27" s="112"/>
      <c r="KY27" s="112"/>
      <c r="KZ27" s="112"/>
      <c r="LA27" s="112"/>
      <c r="LB27" s="112"/>
      <c r="LC27" s="112"/>
      <c r="LD27" s="112"/>
    </row>
    <row r="28" spans="1:316" s="113" customFormat="1" ht="22.9" customHeight="1">
      <c r="A28" s="112"/>
      <c r="B28" s="112"/>
      <c r="C28" s="137" t="s">
        <v>118</v>
      </c>
      <c r="D28" s="137"/>
      <c r="E28" s="137"/>
      <c r="F28" s="137"/>
      <c r="G28" s="137"/>
      <c r="H28" s="137"/>
      <c r="I28" s="137"/>
      <c r="J28" s="137"/>
      <c r="K28" s="137"/>
      <c r="L28" s="137"/>
      <c r="M28" s="137"/>
      <c r="N28" s="137"/>
      <c r="O28" s="137"/>
      <c r="P28" s="137"/>
      <c r="Q28" s="137"/>
      <c r="R28" s="137"/>
      <c r="S28" s="137"/>
      <c r="T28" s="137"/>
      <c r="U28" s="137"/>
      <c r="V28" s="137"/>
      <c r="W28" s="137"/>
      <c r="X28" s="137"/>
      <c r="Y28" s="137"/>
      <c r="Z28" s="137"/>
      <c r="AA28" s="137"/>
      <c r="AB28" s="137"/>
      <c r="AC28" s="137"/>
      <c r="AD28" s="137"/>
      <c r="AE28" s="137"/>
      <c r="AF28" s="137"/>
      <c r="AG28" s="137"/>
      <c r="AH28" s="137"/>
      <c r="AI28" s="137"/>
      <c r="AJ28" s="137"/>
      <c r="AK28" s="137"/>
      <c r="AL28" s="137"/>
      <c r="AM28" s="137"/>
      <c r="AN28" s="137"/>
      <c r="AO28" s="137"/>
      <c r="AP28" s="138"/>
      <c r="AQ28" s="112"/>
      <c r="AR28" s="112"/>
      <c r="AS28" s="112"/>
      <c r="AT28" s="112"/>
      <c r="AU28" s="112"/>
      <c r="AV28" s="112"/>
      <c r="AW28" s="112"/>
      <c r="AX28" s="112"/>
      <c r="AY28" s="112"/>
      <c r="AZ28" s="112"/>
      <c r="BA28" s="112"/>
      <c r="BB28" s="112"/>
      <c r="BC28" s="112"/>
      <c r="BD28" s="112"/>
      <c r="BE28" s="112"/>
      <c r="BF28" s="112"/>
      <c r="BG28" s="112"/>
      <c r="BH28" s="112"/>
      <c r="BI28" s="112"/>
      <c r="BJ28" s="112"/>
      <c r="BK28" s="112"/>
      <c r="BL28" s="112"/>
      <c r="BM28" s="112"/>
      <c r="BN28" s="112"/>
      <c r="BO28" s="112"/>
      <c r="BP28" s="112"/>
      <c r="BQ28" s="112"/>
      <c r="BR28" s="112"/>
      <c r="BS28" s="112"/>
      <c r="BT28" s="112"/>
      <c r="BU28" s="112"/>
      <c r="BV28" s="112"/>
      <c r="BW28" s="112"/>
      <c r="BX28" s="112"/>
      <c r="BY28" s="112"/>
      <c r="BZ28" s="112"/>
      <c r="CA28" s="112"/>
      <c r="CB28" s="112"/>
      <c r="CC28" s="112"/>
      <c r="CD28" s="112"/>
      <c r="CE28" s="112"/>
      <c r="CF28" s="112"/>
      <c r="CG28" s="112"/>
      <c r="CH28" s="112"/>
      <c r="CI28" s="112"/>
      <c r="CJ28" s="112"/>
      <c r="CK28" s="112"/>
      <c r="CL28" s="112"/>
      <c r="CM28" s="112"/>
      <c r="CN28" s="112"/>
      <c r="CO28" s="112"/>
      <c r="CP28" s="112"/>
      <c r="CQ28" s="112"/>
      <c r="CR28" s="112"/>
      <c r="CS28" s="112"/>
      <c r="CT28" s="112"/>
      <c r="CU28" s="112"/>
      <c r="CV28" s="112"/>
      <c r="CW28" s="112"/>
      <c r="CX28" s="112"/>
      <c r="CY28" s="112"/>
      <c r="CZ28" s="112"/>
      <c r="DA28" s="112"/>
      <c r="DB28" s="112"/>
      <c r="DC28" s="112"/>
      <c r="DD28" s="112"/>
      <c r="DE28" s="112"/>
      <c r="DF28" s="112"/>
      <c r="DG28" s="112"/>
      <c r="DH28" s="112"/>
      <c r="DI28" s="112"/>
      <c r="DJ28" s="112"/>
      <c r="DK28" s="112"/>
      <c r="DL28" s="112"/>
      <c r="DM28" s="112"/>
      <c r="DN28" s="112"/>
      <c r="DO28" s="112"/>
      <c r="DP28" s="112"/>
      <c r="DQ28" s="112"/>
      <c r="DR28" s="112"/>
      <c r="DS28" s="112"/>
      <c r="DT28" s="112"/>
      <c r="DU28" s="112"/>
      <c r="DV28" s="112"/>
      <c r="DW28" s="112"/>
      <c r="DX28" s="112"/>
      <c r="DY28" s="112"/>
      <c r="DZ28" s="112"/>
      <c r="EA28" s="112"/>
      <c r="EB28" s="112"/>
      <c r="EC28" s="112"/>
      <c r="ED28" s="112"/>
      <c r="EE28" s="112"/>
      <c r="EF28" s="112"/>
      <c r="EG28" s="112"/>
      <c r="EH28" s="112"/>
      <c r="EI28" s="112"/>
      <c r="EJ28" s="112"/>
      <c r="EK28" s="112"/>
      <c r="EL28" s="112"/>
      <c r="EM28" s="112"/>
      <c r="EN28" s="112"/>
      <c r="EO28" s="112"/>
      <c r="EP28" s="112"/>
      <c r="EQ28" s="112"/>
      <c r="ER28" s="112"/>
      <c r="ES28" s="112"/>
      <c r="ET28" s="112"/>
      <c r="EU28" s="112"/>
      <c r="EV28" s="112"/>
      <c r="EW28" s="112"/>
      <c r="EX28" s="112"/>
      <c r="EY28" s="112"/>
      <c r="EZ28" s="112"/>
      <c r="FA28" s="112"/>
      <c r="FB28" s="112"/>
      <c r="FC28" s="112"/>
      <c r="FD28" s="112"/>
      <c r="FE28" s="112"/>
      <c r="FF28" s="112"/>
      <c r="FG28" s="112"/>
      <c r="FH28" s="112"/>
      <c r="FI28" s="112"/>
      <c r="FJ28" s="112"/>
      <c r="FK28" s="112"/>
      <c r="FL28" s="112"/>
      <c r="FM28" s="112"/>
      <c r="FN28" s="112"/>
      <c r="FO28" s="112"/>
      <c r="FP28" s="112"/>
      <c r="FQ28" s="112"/>
      <c r="FR28" s="112"/>
      <c r="FS28" s="112"/>
      <c r="FT28" s="112"/>
      <c r="FU28" s="112"/>
      <c r="FV28" s="112"/>
      <c r="FW28" s="112"/>
      <c r="FX28" s="112"/>
      <c r="FY28" s="112"/>
      <c r="FZ28" s="112"/>
      <c r="GA28" s="112"/>
      <c r="GB28" s="112"/>
      <c r="GC28" s="112"/>
      <c r="GD28" s="112"/>
      <c r="GE28" s="112"/>
      <c r="GF28" s="112"/>
      <c r="GG28" s="112"/>
      <c r="GH28" s="112"/>
      <c r="GI28" s="112"/>
      <c r="GJ28" s="112"/>
      <c r="GK28" s="112"/>
      <c r="GL28" s="112"/>
      <c r="GM28" s="112"/>
      <c r="GN28" s="112"/>
      <c r="GO28" s="112"/>
      <c r="GP28" s="112"/>
      <c r="GQ28" s="112"/>
      <c r="GR28" s="112"/>
      <c r="GS28" s="112"/>
      <c r="GT28" s="112"/>
      <c r="GU28" s="112"/>
      <c r="GV28" s="112"/>
      <c r="GW28" s="112"/>
      <c r="GX28" s="112"/>
      <c r="GY28" s="112"/>
      <c r="GZ28" s="112"/>
      <c r="HA28" s="112"/>
      <c r="HB28" s="112"/>
      <c r="HC28" s="112"/>
      <c r="HD28" s="112"/>
      <c r="HE28" s="112"/>
      <c r="HF28" s="112"/>
      <c r="HG28" s="112"/>
      <c r="HH28" s="112"/>
      <c r="HI28" s="112"/>
      <c r="HJ28" s="112"/>
      <c r="HK28" s="112"/>
      <c r="HL28" s="112"/>
      <c r="HM28" s="112"/>
      <c r="HN28" s="112"/>
      <c r="HO28" s="112"/>
      <c r="HP28" s="112"/>
      <c r="HQ28" s="112"/>
      <c r="HR28" s="112"/>
      <c r="HS28" s="112"/>
      <c r="HT28" s="112"/>
      <c r="HU28" s="112"/>
      <c r="HV28" s="112"/>
      <c r="HW28" s="112"/>
      <c r="HX28" s="112"/>
      <c r="HY28" s="112"/>
      <c r="HZ28" s="112"/>
      <c r="IA28" s="112"/>
      <c r="IB28" s="112"/>
      <c r="IC28" s="112"/>
      <c r="ID28" s="112"/>
      <c r="IE28" s="112"/>
      <c r="IF28" s="112"/>
      <c r="IG28" s="112"/>
      <c r="IH28" s="112"/>
      <c r="II28" s="112"/>
      <c r="IJ28" s="112"/>
      <c r="IK28" s="112"/>
      <c r="IL28" s="112"/>
      <c r="IM28" s="112"/>
      <c r="IN28" s="112"/>
      <c r="IO28" s="112"/>
      <c r="IP28" s="112"/>
      <c r="IQ28" s="112"/>
      <c r="IR28" s="112"/>
      <c r="IS28" s="112"/>
      <c r="IT28" s="112"/>
      <c r="IU28" s="112"/>
      <c r="IV28" s="112"/>
      <c r="IW28" s="112"/>
      <c r="IX28" s="112"/>
      <c r="IY28" s="112"/>
      <c r="IZ28" s="112"/>
      <c r="JA28" s="112"/>
      <c r="JB28" s="112"/>
      <c r="JC28" s="112"/>
      <c r="JD28" s="112"/>
      <c r="JE28" s="112"/>
      <c r="JF28" s="112"/>
      <c r="JG28" s="112"/>
      <c r="JH28" s="112"/>
      <c r="JI28" s="112"/>
      <c r="JJ28" s="112"/>
      <c r="JK28" s="112"/>
      <c r="JL28" s="112"/>
      <c r="JM28" s="112"/>
      <c r="JN28" s="112"/>
      <c r="JO28" s="112"/>
      <c r="JP28" s="112"/>
      <c r="JQ28" s="112"/>
      <c r="JR28" s="112"/>
      <c r="JS28" s="112"/>
      <c r="JT28" s="112"/>
      <c r="JU28" s="112"/>
      <c r="JV28" s="112"/>
      <c r="JW28" s="112"/>
      <c r="JX28" s="112"/>
      <c r="JY28" s="112"/>
      <c r="JZ28" s="112"/>
      <c r="KA28" s="112"/>
      <c r="KB28" s="112"/>
      <c r="KC28" s="112"/>
      <c r="KD28" s="112"/>
      <c r="KE28" s="112"/>
      <c r="KF28" s="112"/>
      <c r="KG28" s="112"/>
      <c r="KH28" s="112"/>
      <c r="KI28" s="112"/>
      <c r="KJ28" s="112"/>
      <c r="KK28" s="112"/>
      <c r="KL28" s="112"/>
      <c r="KM28" s="112"/>
      <c r="KN28" s="112"/>
      <c r="KO28" s="112"/>
      <c r="KP28" s="112"/>
      <c r="KQ28" s="112"/>
      <c r="KR28" s="112"/>
      <c r="KS28" s="112"/>
      <c r="KT28" s="112"/>
      <c r="KU28" s="112"/>
      <c r="KV28" s="112"/>
      <c r="KW28" s="112"/>
      <c r="KX28" s="112"/>
      <c r="KY28" s="112"/>
      <c r="KZ28" s="112"/>
      <c r="LA28" s="112"/>
      <c r="LB28" s="112"/>
      <c r="LC28" s="112"/>
      <c r="LD28" s="112"/>
    </row>
    <row r="29" spans="1:316" s="113" customFormat="1" ht="22.9" customHeight="1">
      <c r="A29" s="112"/>
      <c r="B29" s="112"/>
      <c r="C29" s="137" t="s">
        <v>119</v>
      </c>
      <c r="D29" s="137"/>
      <c r="E29" s="137"/>
      <c r="F29" s="137"/>
      <c r="G29" s="137"/>
      <c r="H29" s="137"/>
      <c r="I29" s="137"/>
      <c r="J29" s="137"/>
      <c r="K29" s="137"/>
      <c r="L29" s="137"/>
      <c r="M29" s="137"/>
      <c r="N29" s="137"/>
      <c r="O29" s="137"/>
      <c r="P29" s="137"/>
      <c r="Q29" s="137"/>
      <c r="R29" s="137"/>
      <c r="S29" s="137"/>
      <c r="T29" s="137"/>
      <c r="U29" s="137"/>
      <c r="V29" s="137"/>
      <c r="W29" s="137"/>
      <c r="X29" s="137"/>
      <c r="Y29" s="137"/>
      <c r="Z29" s="137"/>
      <c r="AA29" s="137"/>
      <c r="AB29" s="137"/>
      <c r="AC29" s="137"/>
      <c r="AD29" s="137"/>
      <c r="AE29" s="137"/>
      <c r="AF29" s="137"/>
      <c r="AG29" s="137"/>
      <c r="AH29" s="137"/>
      <c r="AI29" s="137"/>
      <c r="AJ29" s="137"/>
      <c r="AK29" s="137"/>
      <c r="AL29" s="137"/>
      <c r="AM29" s="137"/>
      <c r="AN29" s="137"/>
      <c r="AO29" s="137"/>
      <c r="AP29" s="138"/>
      <c r="AQ29" s="112"/>
      <c r="AR29" s="112"/>
      <c r="AS29" s="112"/>
      <c r="AT29" s="112"/>
      <c r="AU29" s="112"/>
      <c r="AV29" s="112"/>
      <c r="AW29" s="112"/>
      <c r="AX29" s="112"/>
      <c r="AY29" s="112"/>
      <c r="AZ29" s="112"/>
      <c r="BA29" s="112"/>
      <c r="BB29" s="112"/>
      <c r="BC29" s="112"/>
      <c r="BD29" s="112"/>
      <c r="BE29" s="112"/>
      <c r="BF29" s="112"/>
      <c r="BG29" s="112"/>
      <c r="BH29" s="112"/>
      <c r="BI29" s="112"/>
      <c r="BJ29" s="112"/>
      <c r="BK29" s="112"/>
      <c r="BL29" s="112"/>
      <c r="BM29" s="112"/>
      <c r="BN29" s="112"/>
      <c r="BO29" s="112"/>
      <c r="BP29" s="112"/>
      <c r="BQ29" s="112"/>
      <c r="BR29" s="112"/>
      <c r="BS29" s="112"/>
      <c r="BT29" s="112"/>
      <c r="BU29" s="112"/>
      <c r="BV29" s="112"/>
      <c r="BW29" s="112"/>
      <c r="BX29" s="112"/>
      <c r="BY29" s="112"/>
      <c r="BZ29" s="112"/>
      <c r="CA29" s="112"/>
      <c r="CB29" s="112"/>
      <c r="CC29" s="112"/>
      <c r="CD29" s="112"/>
      <c r="CE29" s="112"/>
      <c r="CF29" s="112"/>
      <c r="CG29" s="112"/>
      <c r="CH29" s="112"/>
      <c r="CI29" s="112"/>
      <c r="CJ29" s="112"/>
      <c r="CK29" s="112"/>
      <c r="CL29" s="112"/>
      <c r="CM29" s="112"/>
      <c r="CN29" s="112"/>
      <c r="CO29" s="112"/>
      <c r="CP29" s="112"/>
      <c r="CQ29" s="112"/>
      <c r="CR29" s="112"/>
      <c r="CS29" s="112"/>
      <c r="CT29" s="112"/>
      <c r="CU29" s="112"/>
      <c r="CV29" s="112"/>
      <c r="CW29" s="112"/>
      <c r="CX29" s="112"/>
      <c r="CY29" s="112"/>
      <c r="CZ29" s="112"/>
      <c r="DA29" s="112"/>
      <c r="DB29" s="112"/>
      <c r="DC29" s="112"/>
      <c r="DD29" s="112"/>
      <c r="DE29" s="112"/>
      <c r="DF29" s="112"/>
      <c r="DG29" s="112"/>
      <c r="DH29" s="112"/>
      <c r="DI29" s="112"/>
      <c r="DJ29" s="112"/>
      <c r="DK29" s="112"/>
      <c r="DL29" s="112"/>
      <c r="DM29" s="112"/>
      <c r="DN29" s="112"/>
      <c r="DO29" s="112"/>
      <c r="DP29" s="112"/>
      <c r="DQ29" s="112"/>
      <c r="DR29" s="112"/>
      <c r="DS29" s="112"/>
      <c r="DT29" s="112"/>
      <c r="DU29" s="112"/>
      <c r="DV29" s="112"/>
      <c r="DW29" s="112"/>
      <c r="DX29" s="112"/>
      <c r="DY29" s="112"/>
      <c r="DZ29" s="112"/>
      <c r="EA29" s="112"/>
      <c r="EB29" s="112"/>
      <c r="EC29" s="112"/>
      <c r="ED29" s="112"/>
      <c r="EE29" s="112"/>
      <c r="EF29" s="112"/>
      <c r="EG29" s="112"/>
      <c r="EH29" s="112"/>
      <c r="EI29" s="112"/>
      <c r="EJ29" s="112"/>
      <c r="EK29" s="112"/>
      <c r="EL29" s="112"/>
      <c r="EM29" s="112"/>
      <c r="EN29" s="112"/>
      <c r="EO29" s="112"/>
      <c r="EP29" s="112"/>
      <c r="EQ29" s="112"/>
      <c r="ER29" s="112"/>
      <c r="ES29" s="112"/>
      <c r="ET29" s="112"/>
      <c r="EU29" s="112"/>
      <c r="EV29" s="112"/>
      <c r="EW29" s="112"/>
      <c r="EX29" s="112"/>
      <c r="EY29" s="112"/>
      <c r="EZ29" s="112"/>
      <c r="FA29" s="112"/>
      <c r="FB29" s="112"/>
      <c r="FC29" s="112"/>
      <c r="FD29" s="112"/>
      <c r="FE29" s="112"/>
      <c r="FF29" s="112"/>
      <c r="FG29" s="112"/>
      <c r="FH29" s="112"/>
      <c r="FI29" s="112"/>
      <c r="FJ29" s="112"/>
      <c r="FK29" s="112"/>
      <c r="FL29" s="112"/>
      <c r="FM29" s="112"/>
      <c r="FN29" s="112"/>
      <c r="FO29" s="112"/>
      <c r="FP29" s="112"/>
      <c r="FQ29" s="112"/>
      <c r="FR29" s="112"/>
      <c r="FS29" s="112"/>
      <c r="FT29" s="112"/>
      <c r="FU29" s="112"/>
      <c r="FV29" s="112"/>
      <c r="FW29" s="112"/>
      <c r="FX29" s="112"/>
      <c r="FY29" s="112"/>
      <c r="FZ29" s="112"/>
      <c r="GA29" s="112"/>
      <c r="GB29" s="112"/>
      <c r="GC29" s="112"/>
      <c r="GD29" s="112"/>
      <c r="GE29" s="112"/>
      <c r="GF29" s="112"/>
      <c r="GG29" s="112"/>
      <c r="GH29" s="112"/>
      <c r="GI29" s="112"/>
      <c r="GJ29" s="112"/>
      <c r="GK29" s="112"/>
      <c r="GL29" s="112"/>
      <c r="GM29" s="112"/>
      <c r="GN29" s="112"/>
      <c r="GO29" s="112"/>
      <c r="GP29" s="112"/>
      <c r="GQ29" s="112"/>
      <c r="GR29" s="112"/>
      <c r="GS29" s="112"/>
      <c r="GT29" s="112"/>
      <c r="GU29" s="112"/>
      <c r="GV29" s="112"/>
      <c r="GW29" s="112"/>
      <c r="GX29" s="112"/>
      <c r="GY29" s="112"/>
      <c r="GZ29" s="112"/>
      <c r="HA29" s="112"/>
      <c r="HB29" s="112"/>
      <c r="HC29" s="112"/>
      <c r="HD29" s="112"/>
      <c r="HE29" s="112"/>
      <c r="HF29" s="112"/>
      <c r="HG29" s="112"/>
      <c r="HH29" s="112"/>
      <c r="HI29" s="112"/>
      <c r="HJ29" s="112"/>
      <c r="HK29" s="112"/>
      <c r="HL29" s="112"/>
      <c r="HM29" s="112"/>
      <c r="HN29" s="112"/>
      <c r="HO29" s="112"/>
      <c r="HP29" s="112"/>
      <c r="HQ29" s="112"/>
      <c r="HR29" s="112"/>
      <c r="HS29" s="112"/>
      <c r="HT29" s="112"/>
      <c r="HU29" s="112"/>
      <c r="HV29" s="112"/>
      <c r="HW29" s="112"/>
      <c r="HX29" s="112"/>
      <c r="HY29" s="112"/>
      <c r="HZ29" s="112"/>
      <c r="IA29" s="112"/>
      <c r="IB29" s="112"/>
      <c r="IC29" s="112"/>
      <c r="ID29" s="112"/>
      <c r="IE29" s="112"/>
      <c r="IF29" s="112"/>
      <c r="IG29" s="112"/>
      <c r="IH29" s="112"/>
      <c r="II29" s="112"/>
      <c r="IJ29" s="112"/>
      <c r="IK29" s="112"/>
      <c r="IL29" s="112"/>
      <c r="IM29" s="112"/>
      <c r="IN29" s="112"/>
      <c r="IO29" s="112"/>
      <c r="IP29" s="112"/>
      <c r="IQ29" s="112"/>
      <c r="IR29" s="112"/>
      <c r="IS29" s="112"/>
      <c r="IT29" s="112"/>
      <c r="IU29" s="112"/>
      <c r="IV29" s="112"/>
      <c r="IW29" s="112"/>
      <c r="IX29" s="112"/>
      <c r="IY29" s="112"/>
      <c r="IZ29" s="112"/>
      <c r="JA29" s="112"/>
      <c r="JB29" s="112"/>
      <c r="JC29" s="112"/>
      <c r="JD29" s="112"/>
      <c r="JE29" s="112"/>
      <c r="JF29" s="112"/>
      <c r="JG29" s="112"/>
      <c r="JH29" s="112"/>
      <c r="JI29" s="112"/>
      <c r="JJ29" s="112"/>
      <c r="JK29" s="112"/>
      <c r="JL29" s="112"/>
      <c r="JM29" s="112"/>
      <c r="JN29" s="112"/>
      <c r="JO29" s="112"/>
      <c r="JP29" s="112"/>
      <c r="JQ29" s="112"/>
      <c r="JR29" s="112"/>
      <c r="JS29" s="112"/>
      <c r="JT29" s="112"/>
      <c r="JU29" s="112"/>
      <c r="JV29" s="112"/>
      <c r="JW29" s="112"/>
      <c r="JX29" s="112"/>
      <c r="JY29" s="112"/>
      <c r="JZ29" s="112"/>
      <c r="KA29" s="112"/>
      <c r="KB29" s="112"/>
      <c r="KC29" s="112"/>
      <c r="KD29" s="112"/>
      <c r="KE29" s="112"/>
      <c r="KF29" s="112"/>
      <c r="KG29" s="112"/>
      <c r="KH29" s="112"/>
      <c r="KI29" s="112"/>
      <c r="KJ29" s="112"/>
      <c r="KK29" s="112"/>
      <c r="KL29" s="112"/>
      <c r="KM29" s="112"/>
      <c r="KN29" s="112"/>
      <c r="KO29" s="112"/>
      <c r="KP29" s="112"/>
      <c r="KQ29" s="112"/>
      <c r="KR29" s="112"/>
      <c r="KS29" s="112"/>
      <c r="KT29" s="112"/>
      <c r="KU29" s="112"/>
      <c r="KV29" s="112"/>
      <c r="KW29" s="112"/>
      <c r="KX29" s="112"/>
      <c r="KY29" s="112"/>
      <c r="KZ29" s="112"/>
      <c r="LA29" s="112"/>
      <c r="LB29" s="112"/>
      <c r="LC29" s="112"/>
      <c r="LD29" s="112"/>
    </row>
    <row r="30" spans="1:316" s="113" customFormat="1" ht="22.9" customHeight="1">
      <c r="A30" s="112"/>
      <c r="B30" s="112"/>
      <c r="C30" s="137" t="s">
        <v>231</v>
      </c>
      <c r="D30" s="137"/>
      <c r="E30" s="137"/>
      <c r="F30" s="137"/>
      <c r="G30" s="137"/>
      <c r="H30" s="137"/>
      <c r="I30" s="137"/>
      <c r="J30" s="137"/>
      <c r="K30" s="137"/>
      <c r="L30" s="137"/>
      <c r="M30" s="137"/>
      <c r="N30" s="137"/>
      <c r="O30" s="137"/>
      <c r="P30" s="137"/>
      <c r="Q30" s="137"/>
      <c r="R30" s="137"/>
      <c r="S30" s="137"/>
      <c r="T30" s="137"/>
      <c r="U30" s="137"/>
      <c r="V30" s="137"/>
      <c r="W30" s="137"/>
      <c r="X30" s="137"/>
      <c r="Y30" s="137"/>
      <c r="Z30" s="137"/>
      <c r="AA30" s="137"/>
      <c r="AB30" s="137"/>
      <c r="AC30" s="137"/>
      <c r="AD30" s="137"/>
      <c r="AE30" s="137"/>
      <c r="AF30" s="137"/>
      <c r="AG30" s="137"/>
      <c r="AH30" s="137"/>
      <c r="AI30" s="137"/>
      <c r="AJ30" s="137"/>
      <c r="AK30" s="137"/>
      <c r="AL30" s="137"/>
      <c r="AM30" s="137"/>
      <c r="AN30" s="137"/>
      <c r="AO30" s="137"/>
      <c r="AP30" s="138"/>
      <c r="AQ30" s="112"/>
      <c r="AR30" s="112"/>
      <c r="AS30" s="112"/>
      <c r="AT30" s="112"/>
      <c r="AU30" s="112"/>
      <c r="AV30" s="112"/>
      <c r="AW30" s="112"/>
      <c r="AX30" s="112"/>
      <c r="AY30" s="112"/>
      <c r="AZ30" s="112"/>
      <c r="BA30" s="112"/>
      <c r="BB30" s="112"/>
      <c r="BC30" s="112"/>
      <c r="BD30" s="112"/>
      <c r="BE30" s="112"/>
      <c r="BF30" s="112"/>
      <c r="BG30" s="112"/>
      <c r="BH30" s="112"/>
      <c r="BI30" s="112"/>
      <c r="BJ30" s="112"/>
      <c r="BK30" s="112"/>
      <c r="BL30" s="112"/>
      <c r="BM30" s="112"/>
      <c r="BN30" s="112"/>
      <c r="BO30" s="112"/>
      <c r="BP30" s="112"/>
      <c r="BQ30" s="112"/>
      <c r="BR30" s="112"/>
      <c r="BS30" s="112"/>
      <c r="BT30" s="112"/>
      <c r="BU30" s="112"/>
      <c r="BV30" s="112"/>
      <c r="BW30" s="112"/>
      <c r="BX30" s="112"/>
      <c r="BY30" s="112"/>
      <c r="BZ30" s="112"/>
      <c r="CA30" s="112"/>
      <c r="CB30" s="112"/>
      <c r="CC30" s="112"/>
      <c r="CD30" s="112"/>
      <c r="CE30" s="112"/>
      <c r="CF30" s="112"/>
      <c r="CG30" s="112"/>
      <c r="CH30" s="112"/>
      <c r="CI30" s="112"/>
      <c r="CJ30" s="112"/>
      <c r="CK30" s="112"/>
      <c r="CL30" s="112"/>
      <c r="CM30" s="112"/>
      <c r="CN30" s="112"/>
      <c r="CO30" s="112"/>
      <c r="CP30" s="112"/>
      <c r="CQ30" s="112"/>
      <c r="CR30" s="112"/>
      <c r="CS30" s="112"/>
      <c r="CT30" s="112"/>
      <c r="CU30" s="112"/>
      <c r="CV30" s="112"/>
      <c r="CW30" s="112"/>
      <c r="CX30" s="112"/>
      <c r="CY30" s="112"/>
      <c r="CZ30" s="112"/>
      <c r="DA30" s="112"/>
      <c r="DB30" s="112"/>
      <c r="DC30" s="112"/>
      <c r="DD30" s="112"/>
      <c r="DE30" s="112"/>
      <c r="DF30" s="112"/>
      <c r="DG30" s="112"/>
      <c r="DH30" s="112"/>
      <c r="DI30" s="112"/>
      <c r="DJ30" s="112"/>
      <c r="DK30" s="112"/>
      <c r="DL30" s="112"/>
      <c r="DM30" s="112"/>
      <c r="DN30" s="112"/>
      <c r="DO30" s="112"/>
      <c r="DP30" s="112"/>
      <c r="DQ30" s="112"/>
      <c r="DR30" s="112"/>
      <c r="DS30" s="112"/>
      <c r="DT30" s="112"/>
      <c r="DU30" s="112"/>
      <c r="DV30" s="112"/>
      <c r="DW30" s="112"/>
      <c r="DX30" s="112"/>
      <c r="DY30" s="112"/>
      <c r="DZ30" s="112"/>
      <c r="EA30" s="112"/>
      <c r="EB30" s="112"/>
      <c r="EC30" s="112"/>
      <c r="ED30" s="112"/>
      <c r="EE30" s="112"/>
      <c r="EF30" s="112"/>
      <c r="EG30" s="112"/>
      <c r="EH30" s="112"/>
      <c r="EI30" s="112"/>
      <c r="EJ30" s="112"/>
      <c r="EK30" s="112"/>
      <c r="EL30" s="112"/>
      <c r="EM30" s="112"/>
      <c r="EN30" s="112"/>
      <c r="EO30" s="112"/>
      <c r="EP30" s="112"/>
      <c r="EQ30" s="112"/>
      <c r="ER30" s="112"/>
      <c r="ES30" s="112"/>
      <c r="ET30" s="112"/>
      <c r="EU30" s="112"/>
      <c r="EV30" s="112"/>
      <c r="EW30" s="112"/>
      <c r="EX30" s="112"/>
      <c r="EY30" s="112"/>
      <c r="EZ30" s="112"/>
      <c r="FA30" s="112"/>
      <c r="FB30" s="112"/>
      <c r="FC30" s="112"/>
      <c r="FD30" s="112"/>
      <c r="FE30" s="112"/>
      <c r="FF30" s="112"/>
      <c r="FG30" s="112"/>
      <c r="FH30" s="112"/>
      <c r="FI30" s="112"/>
      <c r="FJ30" s="112"/>
      <c r="FK30" s="112"/>
      <c r="FL30" s="112"/>
      <c r="FM30" s="112"/>
      <c r="FN30" s="112"/>
      <c r="FO30" s="112"/>
      <c r="FP30" s="112"/>
      <c r="FQ30" s="112"/>
      <c r="FR30" s="112"/>
      <c r="FS30" s="112"/>
      <c r="FT30" s="112"/>
      <c r="FU30" s="112"/>
      <c r="FV30" s="112"/>
      <c r="FW30" s="112"/>
      <c r="FX30" s="112"/>
      <c r="FY30" s="112"/>
      <c r="FZ30" s="112"/>
      <c r="GA30" s="112"/>
      <c r="GB30" s="112"/>
      <c r="GC30" s="112"/>
      <c r="GD30" s="112"/>
      <c r="GE30" s="112"/>
      <c r="GF30" s="112"/>
      <c r="GG30" s="112"/>
      <c r="GH30" s="112"/>
      <c r="GI30" s="112"/>
      <c r="GJ30" s="112"/>
      <c r="GK30" s="112"/>
      <c r="GL30" s="112"/>
      <c r="GM30" s="112"/>
      <c r="GN30" s="112"/>
      <c r="GO30" s="112"/>
      <c r="GP30" s="112"/>
      <c r="GQ30" s="112"/>
      <c r="GR30" s="112"/>
      <c r="GS30" s="112"/>
      <c r="GT30" s="112"/>
      <c r="GU30" s="112"/>
      <c r="GV30" s="112"/>
      <c r="GW30" s="112"/>
      <c r="GX30" s="112"/>
      <c r="GY30" s="112"/>
      <c r="GZ30" s="112"/>
      <c r="HA30" s="112"/>
      <c r="HB30" s="112"/>
      <c r="HC30" s="112"/>
      <c r="HD30" s="112"/>
      <c r="HE30" s="112"/>
      <c r="HF30" s="112"/>
      <c r="HG30" s="112"/>
      <c r="HH30" s="112"/>
      <c r="HI30" s="112"/>
      <c r="HJ30" s="112"/>
      <c r="HK30" s="112"/>
      <c r="HL30" s="112"/>
      <c r="HM30" s="112"/>
      <c r="HN30" s="112"/>
      <c r="HO30" s="112"/>
      <c r="HP30" s="112"/>
      <c r="HQ30" s="112"/>
      <c r="HR30" s="112"/>
      <c r="HS30" s="112"/>
      <c r="HT30" s="112"/>
      <c r="HU30" s="112"/>
      <c r="HV30" s="112"/>
      <c r="HW30" s="112"/>
      <c r="HX30" s="112"/>
      <c r="HY30" s="112"/>
      <c r="HZ30" s="112"/>
      <c r="IA30" s="112"/>
      <c r="IB30" s="112"/>
      <c r="IC30" s="112"/>
      <c r="ID30" s="112"/>
      <c r="IE30" s="112"/>
      <c r="IF30" s="112"/>
      <c r="IG30" s="112"/>
      <c r="IH30" s="112"/>
      <c r="II30" s="112"/>
      <c r="IJ30" s="112"/>
      <c r="IK30" s="112"/>
      <c r="IL30" s="112"/>
      <c r="IM30" s="112"/>
      <c r="IN30" s="112"/>
      <c r="IO30" s="112"/>
      <c r="IP30" s="112"/>
      <c r="IQ30" s="112"/>
      <c r="IR30" s="112"/>
      <c r="IS30" s="112"/>
      <c r="IT30" s="112"/>
      <c r="IU30" s="112"/>
      <c r="IV30" s="112"/>
      <c r="IW30" s="112"/>
      <c r="IX30" s="112"/>
      <c r="IY30" s="112"/>
      <c r="IZ30" s="112"/>
      <c r="JA30" s="112"/>
      <c r="JB30" s="112"/>
      <c r="JC30" s="112"/>
      <c r="JD30" s="112"/>
      <c r="JE30" s="112"/>
      <c r="JF30" s="112"/>
      <c r="JG30" s="112"/>
      <c r="JH30" s="112"/>
      <c r="JI30" s="112"/>
      <c r="JJ30" s="112"/>
      <c r="JK30" s="112"/>
      <c r="JL30" s="112"/>
      <c r="JM30" s="112"/>
      <c r="JN30" s="112"/>
      <c r="JO30" s="112"/>
      <c r="JP30" s="112"/>
      <c r="JQ30" s="112"/>
      <c r="JR30" s="112"/>
      <c r="JS30" s="112"/>
      <c r="JT30" s="112"/>
      <c r="JU30" s="112"/>
      <c r="JV30" s="112"/>
      <c r="JW30" s="112"/>
      <c r="JX30" s="112"/>
      <c r="JY30" s="112"/>
      <c r="JZ30" s="112"/>
      <c r="KA30" s="112"/>
      <c r="KB30" s="112"/>
      <c r="KC30" s="112"/>
      <c r="KD30" s="112"/>
      <c r="KE30" s="112"/>
      <c r="KF30" s="112"/>
      <c r="KG30" s="112"/>
      <c r="KH30" s="112"/>
      <c r="KI30" s="112"/>
      <c r="KJ30" s="112"/>
      <c r="KK30" s="112"/>
      <c r="KL30" s="112"/>
      <c r="KM30" s="112"/>
      <c r="KN30" s="112"/>
      <c r="KO30" s="112"/>
      <c r="KP30" s="112"/>
      <c r="KQ30" s="112"/>
      <c r="KR30" s="112"/>
      <c r="KS30" s="112"/>
      <c r="KT30" s="112"/>
      <c r="KU30" s="112"/>
      <c r="KV30" s="112"/>
      <c r="KW30" s="112"/>
      <c r="KX30" s="112"/>
      <c r="KY30" s="112"/>
      <c r="KZ30" s="112"/>
      <c r="LA30" s="112"/>
      <c r="LB30" s="112"/>
      <c r="LC30" s="112"/>
      <c r="LD30" s="112"/>
    </row>
    <row r="31" spans="1:316" ht="7.15" customHeight="1">
      <c r="A31" s="84"/>
      <c r="B31" s="84"/>
      <c r="C31" s="135"/>
      <c r="D31" s="135"/>
      <c r="E31" s="135"/>
      <c r="F31" s="135"/>
      <c r="G31" s="135"/>
      <c r="H31" s="135"/>
      <c r="I31" s="135"/>
      <c r="J31" s="135"/>
      <c r="K31" s="135"/>
      <c r="L31" s="135"/>
      <c r="M31" s="135"/>
      <c r="N31" s="135"/>
      <c r="O31" s="135"/>
      <c r="P31" s="135"/>
      <c r="Q31" s="135"/>
      <c r="R31" s="135"/>
      <c r="S31" s="135"/>
      <c r="T31" s="135"/>
      <c r="U31" s="135"/>
      <c r="V31" s="135"/>
      <c r="W31" s="135"/>
      <c r="X31" s="135"/>
      <c r="Y31" s="135"/>
      <c r="Z31" s="135"/>
      <c r="AA31" s="135"/>
      <c r="AB31" s="135"/>
      <c r="AC31" s="135"/>
      <c r="AD31" s="135"/>
      <c r="AE31" s="135"/>
      <c r="AF31" s="135"/>
      <c r="AG31" s="135"/>
      <c r="AH31" s="135"/>
      <c r="AI31" s="135"/>
      <c r="AJ31" s="135"/>
      <c r="AK31" s="135"/>
      <c r="AL31" s="135"/>
      <c r="AM31" s="135"/>
      <c r="AN31" s="135"/>
      <c r="AO31" s="135"/>
      <c r="AP31" s="136"/>
      <c r="AQ31" s="84"/>
      <c r="AR31" s="84"/>
      <c r="AS31" s="84"/>
      <c r="AT31" s="84"/>
      <c r="AU31" s="84"/>
      <c r="AV31" s="84"/>
      <c r="AW31" s="84"/>
      <c r="AX31" s="84"/>
      <c r="AY31" s="84"/>
      <c r="AZ31" s="84"/>
      <c r="BA31" s="84"/>
      <c r="BB31" s="84"/>
      <c r="BC31" s="84"/>
      <c r="BD31" s="84"/>
      <c r="BE31" s="84"/>
      <c r="BF31" s="84"/>
      <c r="BG31" s="84"/>
      <c r="BH31" s="84"/>
      <c r="BI31" s="84"/>
      <c r="BJ31" s="84"/>
      <c r="BK31" s="84"/>
      <c r="BL31" s="84"/>
      <c r="BM31" s="84"/>
      <c r="BN31" s="84"/>
      <c r="BO31" s="84"/>
      <c r="BP31" s="84"/>
      <c r="BQ31" s="84"/>
      <c r="BR31" s="84"/>
      <c r="BS31" s="84"/>
      <c r="BT31" s="84"/>
      <c r="BU31" s="84"/>
      <c r="BV31" s="84"/>
      <c r="BW31" s="84"/>
      <c r="BX31" s="84"/>
      <c r="BY31" s="84"/>
      <c r="BZ31" s="84"/>
      <c r="CA31" s="84"/>
      <c r="CB31" s="84"/>
      <c r="CC31" s="84"/>
      <c r="CD31" s="84"/>
      <c r="CE31" s="84"/>
      <c r="CF31" s="84"/>
      <c r="CG31" s="84"/>
      <c r="CH31" s="84"/>
      <c r="CI31" s="84"/>
      <c r="CJ31" s="84"/>
      <c r="CK31" s="84"/>
      <c r="CL31" s="84"/>
      <c r="CM31" s="84"/>
      <c r="CN31" s="84"/>
      <c r="CO31" s="84"/>
      <c r="CP31" s="84"/>
      <c r="CQ31" s="84"/>
      <c r="CR31" s="84"/>
      <c r="CS31" s="84"/>
      <c r="CT31" s="84"/>
      <c r="CU31" s="84"/>
      <c r="CV31" s="84"/>
      <c r="CW31" s="84"/>
      <c r="CX31" s="84"/>
      <c r="CY31" s="84"/>
      <c r="CZ31" s="84"/>
      <c r="DA31" s="84"/>
      <c r="DB31" s="84"/>
      <c r="DC31" s="84"/>
      <c r="DD31" s="84"/>
      <c r="DE31" s="84"/>
      <c r="DF31" s="84"/>
      <c r="DG31" s="84"/>
      <c r="DH31" s="84"/>
      <c r="DI31" s="84"/>
      <c r="DJ31" s="84"/>
      <c r="DK31" s="84"/>
      <c r="DL31" s="84"/>
      <c r="DM31" s="84"/>
      <c r="DN31" s="84"/>
      <c r="DO31" s="84"/>
      <c r="DP31" s="84"/>
      <c r="DQ31" s="84"/>
      <c r="DR31" s="84"/>
      <c r="DS31" s="84"/>
      <c r="DT31" s="84"/>
      <c r="DU31" s="84"/>
      <c r="DV31" s="84"/>
      <c r="DW31" s="84"/>
      <c r="DX31" s="84"/>
      <c r="DY31" s="84"/>
      <c r="DZ31" s="84"/>
      <c r="EA31" s="84"/>
      <c r="EB31" s="84"/>
      <c r="EC31" s="84"/>
      <c r="ED31" s="84"/>
      <c r="EE31" s="84"/>
      <c r="EF31" s="84"/>
      <c r="EG31" s="84"/>
      <c r="EH31" s="84"/>
      <c r="EI31" s="84"/>
      <c r="EJ31" s="84"/>
      <c r="EK31" s="84"/>
      <c r="EL31" s="84"/>
      <c r="EM31" s="84"/>
      <c r="EN31" s="84"/>
      <c r="EO31" s="84"/>
      <c r="EP31" s="84"/>
      <c r="EQ31" s="84"/>
      <c r="ER31" s="84"/>
      <c r="ES31" s="84"/>
      <c r="ET31" s="84"/>
      <c r="EU31" s="84"/>
      <c r="EV31" s="84"/>
      <c r="EW31" s="84"/>
      <c r="EX31" s="84"/>
      <c r="EY31" s="84"/>
      <c r="EZ31" s="84"/>
      <c r="FA31" s="84"/>
      <c r="FB31" s="84"/>
      <c r="FC31" s="84"/>
      <c r="FD31" s="84"/>
      <c r="FE31" s="84"/>
      <c r="FF31" s="84"/>
      <c r="FG31" s="84"/>
      <c r="FH31" s="84"/>
      <c r="FI31" s="84"/>
      <c r="FJ31" s="84"/>
      <c r="FK31" s="84"/>
      <c r="FL31" s="84"/>
      <c r="FM31" s="84"/>
      <c r="FN31" s="84"/>
      <c r="FO31" s="84"/>
      <c r="FP31" s="84"/>
      <c r="FQ31" s="84"/>
      <c r="FR31" s="84"/>
      <c r="FS31" s="84"/>
      <c r="FT31" s="84"/>
      <c r="FU31" s="84"/>
      <c r="FV31" s="84"/>
      <c r="FW31" s="84"/>
      <c r="FX31" s="84"/>
      <c r="FY31" s="84"/>
      <c r="FZ31" s="84"/>
      <c r="GA31" s="84"/>
      <c r="GB31" s="84"/>
      <c r="GC31" s="84"/>
      <c r="GD31" s="84"/>
      <c r="GE31" s="84"/>
      <c r="GF31" s="84"/>
      <c r="GG31" s="84"/>
      <c r="GH31" s="84"/>
      <c r="GI31" s="84"/>
      <c r="GJ31" s="84"/>
      <c r="GK31" s="84"/>
      <c r="GL31" s="84"/>
      <c r="GM31" s="84"/>
      <c r="GN31" s="84"/>
      <c r="GO31" s="84"/>
      <c r="GP31" s="84"/>
      <c r="GQ31" s="84"/>
      <c r="GR31" s="84"/>
      <c r="GS31" s="84"/>
      <c r="GT31" s="84"/>
      <c r="GU31" s="84"/>
      <c r="GV31" s="84"/>
      <c r="GW31" s="84"/>
      <c r="GX31" s="84"/>
      <c r="GY31" s="84"/>
      <c r="GZ31" s="84"/>
      <c r="HA31" s="84"/>
      <c r="HB31" s="84"/>
      <c r="HC31" s="84"/>
      <c r="HD31" s="84"/>
      <c r="HE31" s="84"/>
      <c r="HF31" s="84"/>
      <c r="HG31" s="84"/>
      <c r="HH31" s="84"/>
      <c r="HI31" s="84"/>
      <c r="HJ31" s="84"/>
      <c r="HK31" s="84"/>
      <c r="HL31" s="84"/>
      <c r="HM31" s="84"/>
      <c r="HN31" s="84"/>
      <c r="HO31" s="84"/>
      <c r="HP31" s="84"/>
      <c r="HQ31" s="84"/>
      <c r="HR31" s="84"/>
      <c r="HS31" s="84"/>
      <c r="HT31" s="84"/>
      <c r="HU31" s="84"/>
      <c r="HV31" s="84"/>
      <c r="HW31" s="84"/>
      <c r="HX31" s="84"/>
      <c r="HY31" s="84"/>
      <c r="HZ31" s="84"/>
      <c r="IA31" s="84"/>
      <c r="IB31" s="84"/>
      <c r="IC31" s="84"/>
      <c r="ID31" s="84"/>
      <c r="IE31" s="84"/>
      <c r="IF31" s="84"/>
      <c r="IG31" s="84"/>
      <c r="IH31" s="84"/>
      <c r="II31" s="84"/>
      <c r="IJ31" s="84"/>
      <c r="IK31" s="84"/>
      <c r="IL31" s="84"/>
      <c r="IM31" s="84"/>
      <c r="IN31" s="84"/>
      <c r="IO31" s="84"/>
      <c r="IP31" s="84"/>
      <c r="IQ31" s="84"/>
      <c r="IR31" s="84"/>
      <c r="IS31" s="84"/>
      <c r="IT31" s="84"/>
      <c r="IU31" s="84"/>
      <c r="IV31" s="84"/>
      <c r="IW31" s="84"/>
      <c r="IX31" s="84"/>
      <c r="IY31" s="84"/>
      <c r="IZ31" s="84"/>
      <c r="JA31" s="84"/>
      <c r="JB31" s="84"/>
      <c r="JC31" s="84"/>
      <c r="JD31" s="84"/>
      <c r="JE31" s="84"/>
      <c r="JF31" s="84"/>
      <c r="JG31" s="84"/>
      <c r="JH31" s="84"/>
      <c r="JI31" s="84"/>
      <c r="JJ31" s="84"/>
      <c r="JK31" s="84"/>
      <c r="JL31" s="84"/>
      <c r="JM31" s="84"/>
      <c r="JN31" s="84"/>
      <c r="JO31" s="84"/>
      <c r="JP31" s="84"/>
      <c r="JQ31" s="84"/>
      <c r="JR31" s="84"/>
      <c r="JS31" s="84"/>
      <c r="JT31" s="84"/>
      <c r="JU31" s="84"/>
      <c r="JV31" s="84"/>
      <c r="JW31" s="84"/>
      <c r="JX31" s="84"/>
      <c r="JY31" s="84"/>
      <c r="JZ31" s="84"/>
      <c r="KA31" s="84"/>
      <c r="KB31" s="84"/>
      <c r="KC31" s="84"/>
      <c r="KD31" s="84"/>
      <c r="KE31" s="84"/>
      <c r="KF31" s="84"/>
      <c r="KG31" s="84"/>
      <c r="KH31" s="84"/>
      <c r="KI31" s="84"/>
      <c r="KJ31" s="84"/>
      <c r="KK31" s="84"/>
      <c r="KL31" s="84"/>
      <c r="KM31" s="84"/>
      <c r="KN31" s="84"/>
      <c r="KO31" s="84"/>
      <c r="KP31" s="84"/>
      <c r="KQ31" s="84"/>
      <c r="KR31" s="84"/>
      <c r="KS31" s="84"/>
      <c r="KT31" s="84"/>
      <c r="KU31" s="84"/>
      <c r="KV31" s="84"/>
      <c r="KW31" s="84"/>
      <c r="KX31" s="84"/>
      <c r="KY31" s="84"/>
      <c r="KZ31" s="84"/>
      <c r="LA31" s="84"/>
      <c r="LB31" s="84"/>
      <c r="LC31" s="84"/>
      <c r="LD31" s="84"/>
    </row>
    <row r="32" spans="1:316" ht="18.600000000000001" customHeight="1">
      <c r="A32" s="84"/>
      <c r="B32" s="84"/>
      <c r="C32" s="184" t="s">
        <v>229</v>
      </c>
      <c r="D32" s="184"/>
      <c r="E32" s="184"/>
      <c r="F32" s="184"/>
      <c r="G32" s="184"/>
      <c r="H32" s="184"/>
      <c r="I32" s="184"/>
      <c r="J32" s="184"/>
      <c r="K32" s="184"/>
      <c r="L32" s="184"/>
      <c r="M32" s="184"/>
      <c r="N32" s="184"/>
      <c r="O32" s="184"/>
      <c r="P32" s="184"/>
      <c r="Q32" s="184"/>
      <c r="R32" s="184"/>
      <c r="S32" s="184"/>
      <c r="T32" s="184"/>
      <c r="U32" s="184"/>
      <c r="V32" s="184"/>
      <c r="W32" s="184"/>
      <c r="X32" s="184"/>
      <c r="Y32" s="184"/>
      <c r="Z32" s="184"/>
      <c r="AA32" s="184"/>
      <c r="AB32" s="184"/>
      <c r="AC32" s="184"/>
      <c r="AD32" s="184"/>
      <c r="AE32" s="184"/>
      <c r="AF32" s="184"/>
      <c r="AG32" s="184"/>
      <c r="AH32" s="184"/>
      <c r="AI32" s="184"/>
      <c r="AJ32" s="184"/>
      <c r="AK32" s="184"/>
      <c r="AL32" s="184"/>
      <c r="AM32" s="184"/>
      <c r="AN32" s="184"/>
      <c r="AO32" s="184"/>
      <c r="AP32" s="136"/>
      <c r="AQ32" s="84"/>
      <c r="AR32" s="84"/>
      <c r="AS32" s="84"/>
      <c r="AT32" s="84"/>
      <c r="AU32" s="84"/>
      <c r="AV32" s="84"/>
      <c r="AW32" s="84"/>
      <c r="AX32" s="84"/>
      <c r="AY32" s="84"/>
      <c r="AZ32" s="84"/>
      <c r="BA32" s="84"/>
      <c r="BB32" s="84"/>
      <c r="BC32" s="84"/>
      <c r="BD32" s="84"/>
      <c r="BE32" s="84"/>
      <c r="BF32" s="84"/>
      <c r="BG32" s="84"/>
      <c r="BH32" s="84"/>
      <c r="BI32" s="84"/>
      <c r="BJ32" s="84"/>
      <c r="BK32" s="84"/>
      <c r="BL32" s="84"/>
      <c r="BM32" s="84"/>
      <c r="BN32" s="84"/>
      <c r="BO32" s="84"/>
      <c r="BP32" s="84"/>
      <c r="BQ32" s="84"/>
      <c r="BR32" s="84"/>
      <c r="BS32" s="84"/>
      <c r="BT32" s="84"/>
      <c r="BU32" s="84"/>
      <c r="BV32" s="84"/>
      <c r="BW32" s="84"/>
      <c r="BX32" s="84"/>
      <c r="BY32" s="84"/>
      <c r="BZ32" s="84"/>
      <c r="CA32" s="84"/>
      <c r="CB32" s="84"/>
      <c r="CC32" s="84"/>
      <c r="CD32" s="84"/>
      <c r="CE32" s="84"/>
      <c r="CF32" s="84"/>
      <c r="CG32" s="84"/>
      <c r="CH32" s="84"/>
      <c r="CI32" s="84"/>
      <c r="CJ32" s="84"/>
      <c r="CK32" s="84"/>
      <c r="CL32" s="84"/>
      <c r="CM32" s="84"/>
      <c r="CN32" s="84"/>
      <c r="CO32" s="84"/>
      <c r="CP32" s="84"/>
      <c r="CQ32" s="84"/>
      <c r="CR32" s="84"/>
      <c r="CS32" s="84"/>
      <c r="CT32" s="84"/>
      <c r="CU32" s="84"/>
      <c r="CV32" s="84"/>
      <c r="CW32" s="84"/>
      <c r="CX32" s="84"/>
      <c r="CY32" s="84"/>
      <c r="CZ32" s="84"/>
      <c r="DA32" s="84"/>
      <c r="DB32" s="84"/>
      <c r="DC32" s="84"/>
      <c r="DD32" s="84"/>
      <c r="DE32" s="84"/>
      <c r="DF32" s="84"/>
      <c r="DG32" s="84"/>
      <c r="DH32" s="84"/>
      <c r="DI32" s="84"/>
      <c r="DJ32" s="84"/>
      <c r="DK32" s="84"/>
      <c r="DL32" s="84"/>
      <c r="DM32" s="84"/>
      <c r="DN32" s="84"/>
      <c r="DO32" s="84"/>
      <c r="DP32" s="84"/>
      <c r="DQ32" s="84"/>
      <c r="DR32" s="84"/>
      <c r="DS32" s="84"/>
      <c r="DT32" s="84"/>
      <c r="DU32" s="84"/>
      <c r="DV32" s="84"/>
      <c r="DW32" s="84"/>
      <c r="DX32" s="84"/>
      <c r="DY32" s="84"/>
      <c r="DZ32" s="84"/>
      <c r="EA32" s="84"/>
      <c r="EB32" s="84"/>
      <c r="EC32" s="84"/>
      <c r="ED32" s="84"/>
      <c r="EE32" s="84"/>
      <c r="EF32" s="84"/>
      <c r="EG32" s="84"/>
      <c r="EH32" s="84"/>
      <c r="EI32" s="84"/>
      <c r="EJ32" s="84"/>
      <c r="EK32" s="84"/>
      <c r="EL32" s="84"/>
      <c r="EM32" s="84"/>
      <c r="EN32" s="84"/>
      <c r="EO32" s="84"/>
      <c r="EP32" s="84"/>
      <c r="EQ32" s="84"/>
      <c r="ER32" s="84"/>
      <c r="ES32" s="84"/>
      <c r="ET32" s="84"/>
      <c r="EU32" s="84"/>
      <c r="EV32" s="84"/>
      <c r="EW32" s="84"/>
      <c r="EX32" s="84"/>
      <c r="EY32" s="84"/>
      <c r="EZ32" s="84"/>
      <c r="FA32" s="84"/>
      <c r="FB32" s="84"/>
      <c r="FC32" s="84"/>
      <c r="FD32" s="84"/>
      <c r="FE32" s="84"/>
      <c r="FF32" s="84"/>
      <c r="FG32" s="84"/>
      <c r="FH32" s="84"/>
      <c r="FI32" s="84"/>
      <c r="FJ32" s="84"/>
      <c r="FK32" s="84"/>
      <c r="FL32" s="84"/>
      <c r="FM32" s="84"/>
      <c r="FN32" s="84"/>
      <c r="FO32" s="84"/>
      <c r="FP32" s="84"/>
      <c r="FQ32" s="84"/>
      <c r="FR32" s="84"/>
      <c r="FS32" s="84"/>
      <c r="FT32" s="84"/>
      <c r="FU32" s="84"/>
      <c r="FV32" s="84"/>
      <c r="FW32" s="84"/>
      <c r="FX32" s="84"/>
      <c r="FY32" s="84"/>
      <c r="FZ32" s="84"/>
      <c r="GA32" s="84"/>
      <c r="GB32" s="84"/>
      <c r="GC32" s="84"/>
      <c r="GD32" s="84"/>
      <c r="GE32" s="84"/>
      <c r="GF32" s="84"/>
      <c r="GG32" s="84"/>
      <c r="GH32" s="84"/>
      <c r="GI32" s="84"/>
      <c r="GJ32" s="84"/>
      <c r="GK32" s="84"/>
      <c r="GL32" s="84"/>
      <c r="GM32" s="84"/>
      <c r="GN32" s="84"/>
      <c r="GO32" s="84"/>
      <c r="GP32" s="84"/>
      <c r="GQ32" s="84"/>
      <c r="GR32" s="84"/>
      <c r="GS32" s="84"/>
      <c r="GT32" s="84"/>
      <c r="GU32" s="84"/>
      <c r="GV32" s="84"/>
      <c r="GW32" s="84"/>
      <c r="GX32" s="84"/>
      <c r="GY32" s="84"/>
      <c r="GZ32" s="84"/>
      <c r="HA32" s="84"/>
      <c r="HB32" s="84"/>
      <c r="HC32" s="84"/>
      <c r="HD32" s="84"/>
      <c r="HE32" s="84"/>
      <c r="HF32" s="84"/>
      <c r="HG32" s="84"/>
      <c r="HH32" s="84"/>
      <c r="HI32" s="84"/>
      <c r="HJ32" s="84"/>
      <c r="HK32" s="84"/>
      <c r="HL32" s="84"/>
      <c r="HM32" s="84"/>
      <c r="HN32" s="84"/>
      <c r="HO32" s="84"/>
      <c r="HP32" s="84"/>
      <c r="HQ32" s="84"/>
      <c r="HR32" s="84"/>
      <c r="HS32" s="84"/>
      <c r="HT32" s="84"/>
      <c r="HU32" s="84"/>
      <c r="HV32" s="84"/>
      <c r="HW32" s="84"/>
      <c r="HX32" s="84"/>
      <c r="HY32" s="84"/>
      <c r="HZ32" s="84"/>
      <c r="IA32" s="84"/>
      <c r="IB32" s="84"/>
      <c r="IC32" s="84"/>
      <c r="ID32" s="84"/>
      <c r="IE32" s="84"/>
      <c r="IF32" s="84"/>
      <c r="IG32" s="84"/>
      <c r="IH32" s="84"/>
      <c r="II32" s="84"/>
      <c r="IJ32" s="84"/>
      <c r="IK32" s="84"/>
      <c r="IL32" s="84"/>
      <c r="IM32" s="84"/>
      <c r="IN32" s="84"/>
      <c r="IO32" s="84"/>
      <c r="IP32" s="84"/>
      <c r="IQ32" s="84"/>
      <c r="IR32" s="84"/>
      <c r="IS32" s="84"/>
      <c r="IT32" s="84"/>
      <c r="IU32" s="84"/>
      <c r="IV32" s="84"/>
      <c r="IW32" s="84"/>
      <c r="IX32" s="84"/>
      <c r="IY32" s="84"/>
      <c r="IZ32" s="84"/>
      <c r="JA32" s="84"/>
      <c r="JB32" s="84"/>
      <c r="JC32" s="84"/>
      <c r="JD32" s="84"/>
      <c r="JE32" s="84"/>
      <c r="JF32" s="84"/>
      <c r="JG32" s="84"/>
      <c r="JH32" s="84"/>
      <c r="JI32" s="84"/>
      <c r="JJ32" s="84"/>
      <c r="JK32" s="84"/>
      <c r="JL32" s="84"/>
      <c r="JM32" s="84"/>
      <c r="JN32" s="84"/>
      <c r="JO32" s="84"/>
      <c r="JP32" s="84"/>
      <c r="JQ32" s="84"/>
      <c r="JR32" s="84"/>
      <c r="JS32" s="84"/>
      <c r="JT32" s="84"/>
      <c r="JU32" s="84"/>
      <c r="JV32" s="84"/>
      <c r="JW32" s="84"/>
      <c r="JX32" s="84"/>
      <c r="JY32" s="84"/>
      <c r="JZ32" s="84"/>
      <c r="KA32" s="84"/>
      <c r="KB32" s="84"/>
      <c r="KC32" s="84"/>
      <c r="KD32" s="84"/>
      <c r="KE32" s="84"/>
      <c r="KF32" s="84"/>
      <c r="KG32" s="84"/>
      <c r="KH32" s="84"/>
      <c r="KI32" s="84"/>
      <c r="KJ32" s="84"/>
      <c r="KK32" s="84"/>
      <c r="KL32" s="84"/>
      <c r="KM32" s="84"/>
      <c r="KN32" s="84"/>
      <c r="KO32" s="84"/>
      <c r="KP32" s="84"/>
      <c r="KQ32" s="84"/>
      <c r="KR32" s="84"/>
      <c r="KS32" s="84"/>
      <c r="KT32" s="84"/>
      <c r="KU32" s="84"/>
      <c r="KV32" s="84"/>
      <c r="KW32" s="84"/>
      <c r="KX32" s="84"/>
      <c r="KY32" s="84"/>
      <c r="KZ32" s="84"/>
      <c r="LA32" s="84"/>
      <c r="LB32" s="84"/>
      <c r="LC32" s="84"/>
      <c r="LD32" s="84"/>
    </row>
    <row r="33" spans="1:316" ht="7.15" customHeight="1">
      <c r="A33" s="84"/>
      <c r="B33" s="84"/>
      <c r="C33" s="135"/>
      <c r="D33" s="135"/>
      <c r="E33" s="135"/>
      <c r="F33" s="135"/>
      <c r="G33" s="135"/>
      <c r="H33" s="135"/>
      <c r="I33" s="135"/>
      <c r="J33" s="135"/>
      <c r="K33" s="135"/>
      <c r="L33" s="135"/>
      <c r="M33" s="135"/>
      <c r="N33" s="135"/>
      <c r="O33" s="135"/>
      <c r="P33" s="135"/>
      <c r="Q33" s="135"/>
      <c r="R33" s="135"/>
      <c r="S33" s="135"/>
      <c r="T33" s="135"/>
      <c r="U33" s="135"/>
      <c r="V33" s="135"/>
      <c r="W33" s="135"/>
      <c r="X33" s="135"/>
      <c r="Y33" s="135"/>
      <c r="Z33" s="135"/>
      <c r="AA33" s="135"/>
      <c r="AB33" s="135"/>
      <c r="AC33" s="135"/>
      <c r="AD33" s="135"/>
      <c r="AE33" s="135"/>
      <c r="AF33" s="135"/>
      <c r="AG33" s="135"/>
      <c r="AH33" s="135"/>
      <c r="AI33" s="135"/>
      <c r="AJ33" s="135"/>
      <c r="AK33" s="135"/>
      <c r="AL33" s="135"/>
      <c r="AM33" s="135"/>
      <c r="AN33" s="135"/>
      <c r="AO33" s="135"/>
      <c r="AP33" s="136"/>
      <c r="AQ33" s="84"/>
      <c r="AR33" s="84"/>
      <c r="AS33" s="84"/>
      <c r="AT33" s="84"/>
      <c r="AU33" s="84"/>
      <c r="AV33" s="84"/>
      <c r="AW33" s="84"/>
      <c r="AX33" s="84"/>
      <c r="AY33" s="84"/>
      <c r="AZ33" s="84"/>
      <c r="BA33" s="84"/>
      <c r="BB33" s="84"/>
      <c r="BC33" s="84"/>
      <c r="BD33" s="84"/>
      <c r="BE33" s="84"/>
      <c r="BF33" s="84"/>
      <c r="BG33" s="84"/>
      <c r="BH33" s="84"/>
      <c r="BI33" s="84"/>
      <c r="BJ33" s="84"/>
      <c r="BK33" s="84"/>
      <c r="BL33" s="84"/>
      <c r="BM33" s="84"/>
      <c r="BN33" s="84"/>
      <c r="BO33" s="84"/>
      <c r="BP33" s="84"/>
      <c r="BQ33" s="84"/>
      <c r="BR33" s="84"/>
      <c r="BS33" s="84"/>
      <c r="BT33" s="84"/>
      <c r="BU33" s="84"/>
      <c r="BV33" s="84"/>
      <c r="BW33" s="84"/>
      <c r="BX33" s="84"/>
      <c r="BY33" s="84"/>
      <c r="BZ33" s="84"/>
      <c r="CA33" s="84"/>
      <c r="CB33" s="84"/>
      <c r="CC33" s="84"/>
      <c r="CD33" s="84"/>
      <c r="CE33" s="84"/>
      <c r="CF33" s="84"/>
      <c r="CG33" s="84"/>
      <c r="CH33" s="84"/>
      <c r="CI33" s="84"/>
      <c r="CJ33" s="84"/>
      <c r="CK33" s="84"/>
      <c r="CL33" s="84"/>
      <c r="CM33" s="84"/>
      <c r="CN33" s="84"/>
      <c r="CO33" s="84"/>
      <c r="CP33" s="84"/>
      <c r="CQ33" s="84"/>
      <c r="CR33" s="84"/>
      <c r="CS33" s="84"/>
      <c r="CT33" s="84"/>
      <c r="CU33" s="84"/>
      <c r="CV33" s="84"/>
      <c r="CW33" s="84"/>
      <c r="CX33" s="84"/>
      <c r="CY33" s="84"/>
      <c r="CZ33" s="84"/>
      <c r="DA33" s="84"/>
      <c r="DB33" s="84"/>
      <c r="DC33" s="84"/>
      <c r="DD33" s="84"/>
      <c r="DE33" s="84"/>
      <c r="DF33" s="84"/>
      <c r="DG33" s="84"/>
      <c r="DH33" s="84"/>
      <c r="DI33" s="84"/>
      <c r="DJ33" s="84"/>
      <c r="DK33" s="84"/>
      <c r="DL33" s="84"/>
      <c r="DM33" s="84"/>
      <c r="DN33" s="84"/>
      <c r="DO33" s="84"/>
      <c r="DP33" s="84"/>
      <c r="DQ33" s="84"/>
      <c r="DR33" s="84"/>
      <c r="DS33" s="84"/>
      <c r="DT33" s="84"/>
      <c r="DU33" s="84"/>
      <c r="DV33" s="84"/>
      <c r="DW33" s="84"/>
      <c r="DX33" s="84"/>
      <c r="DY33" s="84"/>
      <c r="DZ33" s="84"/>
      <c r="EA33" s="84"/>
      <c r="EB33" s="84"/>
      <c r="EC33" s="84"/>
      <c r="ED33" s="84"/>
      <c r="EE33" s="84"/>
      <c r="EF33" s="84"/>
      <c r="EG33" s="84"/>
      <c r="EH33" s="84"/>
      <c r="EI33" s="84"/>
      <c r="EJ33" s="84"/>
      <c r="EK33" s="84"/>
      <c r="EL33" s="84"/>
      <c r="EM33" s="84"/>
      <c r="EN33" s="84"/>
      <c r="EO33" s="84"/>
      <c r="EP33" s="84"/>
      <c r="EQ33" s="84"/>
      <c r="ER33" s="84"/>
      <c r="ES33" s="84"/>
      <c r="ET33" s="84"/>
      <c r="EU33" s="84"/>
      <c r="EV33" s="84"/>
      <c r="EW33" s="84"/>
      <c r="EX33" s="84"/>
      <c r="EY33" s="84"/>
      <c r="EZ33" s="84"/>
      <c r="FA33" s="84"/>
      <c r="FB33" s="84"/>
      <c r="FC33" s="84"/>
      <c r="FD33" s="84"/>
      <c r="FE33" s="84"/>
      <c r="FF33" s="84"/>
      <c r="FG33" s="84"/>
      <c r="FH33" s="84"/>
      <c r="FI33" s="84"/>
      <c r="FJ33" s="84"/>
      <c r="FK33" s="84"/>
      <c r="FL33" s="84"/>
      <c r="FM33" s="84"/>
      <c r="FN33" s="84"/>
      <c r="FO33" s="84"/>
      <c r="FP33" s="84"/>
      <c r="FQ33" s="84"/>
      <c r="FR33" s="84"/>
      <c r="FS33" s="84"/>
      <c r="FT33" s="84"/>
      <c r="FU33" s="84"/>
      <c r="FV33" s="84"/>
      <c r="FW33" s="84"/>
      <c r="FX33" s="84"/>
      <c r="FY33" s="84"/>
      <c r="FZ33" s="84"/>
      <c r="GA33" s="84"/>
      <c r="GB33" s="84"/>
      <c r="GC33" s="84"/>
      <c r="GD33" s="84"/>
      <c r="GE33" s="84"/>
      <c r="GF33" s="84"/>
      <c r="GG33" s="84"/>
      <c r="GH33" s="84"/>
      <c r="GI33" s="84"/>
      <c r="GJ33" s="84"/>
      <c r="GK33" s="84"/>
      <c r="GL33" s="84"/>
      <c r="GM33" s="84"/>
      <c r="GN33" s="84"/>
      <c r="GO33" s="84"/>
      <c r="GP33" s="84"/>
      <c r="GQ33" s="84"/>
      <c r="GR33" s="84"/>
      <c r="GS33" s="84"/>
      <c r="GT33" s="84"/>
      <c r="GU33" s="84"/>
      <c r="GV33" s="84"/>
      <c r="GW33" s="84"/>
      <c r="GX33" s="84"/>
      <c r="GY33" s="84"/>
      <c r="GZ33" s="84"/>
      <c r="HA33" s="84"/>
      <c r="HB33" s="84"/>
      <c r="HC33" s="84"/>
      <c r="HD33" s="84"/>
      <c r="HE33" s="84"/>
      <c r="HF33" s="84"/>
      <c r="HG33" s="84"/>
      <c r="HH33" s="84"/>
      <c r="HI33" s="84"/>
      <c r="HJ33" s="84"/>
      <c r="HK33" s="84"/>
      <c r="HL33" s="84"/>
      <c r="HM33" s="84"/>
      <c r="HN33" s="84"/>
      <c r="HO33" s="84"/>
      <c r="HP33" s="84"/>
      <c r="HQ33" s="84"/>
      <c r="HR33" s="84"/>
      <c r="HS33" s="84"/>
      <c r="HT33" s="84"/>
      <c r="HU33" s="84"/>
      <c r="HV33" s="84"/>
      <c r="HW33" s="84"/>
      <c r="HX33" s="84"/>
      <c r="HY33" s="84"/>
      <c r="HZ33" s="84"/>
      <c r="IA33" s="84"/>
      <c r="IB33" s="84"/>
      <c r="IC33" s="84"/>
      <c r="ID33" s="84"/>
      <c r="IE33" s="84"/>
      <c r="IF33" s="84"/>
      <c r="IG33" s="84"/>
      <c r="IH33" s="84"/>
      <c r="II33" s="84"/>
      <c r="IJ33" s="84"/>
      <c r="IK33" s="84"/>
      <c r="IL33" s="84"/>
      <c r="IM33" s="84"/>
      <c r="IN33" s="84"/>
      <c r="IO33" s="84"/>
      <c r="IP33" s="84"/>
      <c r="IQ33" s="84"/>
      <c r="IR33" s="84"/>
      <c r="IS33" s="84"/>
      <c r="IT33" s="84"/>
      <c r="IU33" s="84"/>
      <c r="IV33" s="84"/>
      <c r="IW33" s="84"/>
      <c r="IX33" s="84"/>
      <c r="IY33" s="84"/>
      <c r="IZ33" s="84"/>
      <c r="JA33" s="84"/>
      <c r="JB33" s="84"/>
      <c r="JC33" s="84"/>
      <c r="JD33" s="84"/>
      <c r="JE33" s="84"/>
      <c r="JF33" s="84"/>
      <c r="JG33" s="84"/>
      <c r="JH33" s="84"/>
      <c r="JI33" s="84"/>
      <c r="JJ33" s="84"/>
      <c r="JK33" s="84"/>
      <c r="JL33" s="84"/>
      <c r="JM33" s="84"/>
      <c r="JN33" s="84"/>
      <c r="JO33" s="84"/>
      <c r="JP33" s="84"/>
      <c r="JQ33" s="84"/>
      <c r="JR33" s="84"/>
      <c r="JS33" s="84"/>
      <c r="JT33" s="84"/>
      <c r="JU33" s="84"/>
      <c r="JV33" s="84"/>
      <c r="JW33" s="84"/>
      <c r="JX33" s="84"/>
      <c r="JY33" s="84"/>
      <c r="JZ33" s="84"/>
      <c r="KA33" s="84"/>
      <c r="KB33" s="84"/>
      <c r="KC33" s="84"/>
      <c r="KD33" s="84"/>
      <c r="KE33" s="84"/>
      <c r="KF33" s="84"/>
      <c r="KG33" s="84"/>
      <c r="KH33" s="84"/>
      <c r="KI33" s="84"/>
      <c r="KJ33" s="84"/>
      <c r="KK33" s="84"/>
      <c r="KL33" s="84"/>
      <c r="KM33" s="84"/>
      <c r="KN33" s="84"/>
      <c r="KO33" s="84"/>
      <c r="KP33" s="84"/>
      <c r="KQ33" s="84"/>
      <c r="KR33" s="84"/>
      <c r="KS33" s="84"/>
      <c r="KT33" s="84"/>
      <c r="KU33" s="84"/>
      <c r="KV33" s="84"/>
      <c r="KW33" s="84"/>
      <c r="KX33" s="84"/>
      <c r="KY33" s="84"/>
      <c r="KZ33" s="84"/>
      <c r="LA33" s="84"/>
      <c r="LB33" s="84"/>
      <c r="LC33" s="84"/>
      <c r="LD33" s="84"/>
    </row>
    <row r="34" spans="1:316" ht="13.9" customHeight="1">
      <c r="A34" s="84"/>
      <c r="B34" s="84"/>
      <c r="D34" s="84"/>
      <c r="E34" s="84"/>
      <c r="F34" s="84"/>
      <c r="G34" s="84"/>
      <c r="H34" s="84"/>
      <c r="I34" s="84"/>
      <c r="J34" s="84"/>
      <c r="K34" s="84"/>
      <c r="L34" s="84"/>
      <c r="M34" s="84"/>
      <c r="N34" s="84"/>
      <c r="O34" s="84"/>
      <c r="P34" s="84"/>
      <c r="Q34" s="84"/>
      <c r="R34" s="84"/>
      <c r="S34" s="84"/>
      <c r="T34" s="84"/>
      <c r="U34" s="84"/>
      <c r="V34" s="84"/>
      <c r="W34" s="84"/>
      <c r="X34" s="84"/>
      <c r="Y34" s="84"/>
      <c r="Z34" s="84"/>
      <c r="AA34" s="84"/>
      <c r="AB34" s="84"/>
      <c r="AC34" s="84"/>
      <c r="AD34" s="84"/>
      <c r="AE34" s="84"/>
      <c r="AF34" s="84"/>
      <c r="AG34" s="84"/>
      <c r="AH34" s="84"/>
      <c r="AI34" s="84"/>
      <c r="AJ34" s="84"/>
      <c r="AK34" s="84"/>
      <c r="AL34" s="84"/>
      <c r="AM34" s="84"/>
      <c r="AN34" s="84"/>
      <c r="AO34" s="84"/>
      <c r="AP34" s="84"/>
      <c r="AQ34" s="84"/>
      <c r="AR34" s="84"/>
      <c r="AS34" s="84"/>
      <c r="AT34" s="84"/>
      <c r="AU34" s="84"/>
      <c r="AV34" s="84"/>
      <c r="AW34" s="84"/>
      <c r="AX34" s="84"/>
      <c r="AY34" s="84"/>
      <c r="AZ34" s="84"/>
      <c r="BA34" s="84"/>
      <c r="BB34" s="84"/>
      <c r="BC34" s="84"/>
      <c r="BD34" s="84"/>
      <c r="BE34" s="84"/>
      <c r="BF34" s="84"/>
      <c r="BG34" s="84"/>
      <c r="BH34" s="84"/>
      <c r="BI34" s="84"/>
      <c r="BJ34" s="84"/>
      <c r="BK34" s="84"/>
      <c r="BL34" s="84"/>
      <c r="BM34" s="84"/>
      <c r="BN34" s="84"/>
      <c r="BO34" s="84"/>
      <c r="BP34" s="84"/>
      <c r="BQ34" s="84"/>
      <c r="BR34" s="84"/>
      <c r="BS34" s="84"/>
      <c r="BT34" s="84"/>
      <c r="BU34" s="84"/>
      <c r="BV34" s="84"/>
      <c r="BW34" s="84"/>
      <c r="BX34" s="84"/>
      <c r="BY34" s="84"/>
      <c r="BZ34" s="84"/>
      <c r="CA34" s="84"/>
      <c r="CB34" s="84"/>
      <c r="CC34" s="84"/>
      <c r="CD34" s="84"/>
      <c r="CE34" s="84"/>
      <c r="CF34" s="84"/>
      <c r="CG34" s="84"/>
      <c r="CH34" s="84"/>
      <c r="CI34" s="84"/>
      <c r="CJ34" s="84"/>
      <c r="CK34" s="84"/>
      <c r="CL34" s="84"/>
      <c r="CM34" s="84"/>
      <c r="CN34" s="84"/>
      <c r="CO34" s="84"/>
      <c r="CP34" s="84"/>
      <c r="CQ34" s="84"/>
      <c r="CR34" s="84"/>
      <c r="CS34" s="84"/>
      <c r="CT34" s="84"/>
      <c r="CU34" s="84"/>
      <c r="CV34" s="84"/>
      <c r="CW34" s="84"/>
      <c r="CX34" s="84"/>
      <c r="CY34" s="84"/>
      <c r="CZ34" s="84"/>
      <c r="DA34" s="84"/>
      <c r="DB34" s="84"/>
      <c r="DC34" s="84"/>
      <c r="DD34" s="84"/>
      <c r="DE34" s="84"/>
      <c r="DF34" s="84"/>
      <c r="DG34" s="84"/>
      <c r="DH34" s="84"/>
      <c r="DI34" s="84"/>
      <c r="DJ34" s="84"/>
      <c r="DK34" s="84"/>
      <c r="DL34" s="84"/>
      <c r="DM34" s="84"/>
      <c r="DN34" s="84"/>
      <c r="DO34" s="84"/>
      <c r="DP34" s="84"/>
      <c r="DQ34" s="84"/>
      <c r="DR34" s="84"/>
      <c r="DS34" s="84"/>
      <c r="DT34" s="84"/>
      <c r="DU34" s="84"/>
      <c r="DV34" s="84"/>
      <c r="DW34" s="84"/>
      <c r="DX34" s="84"/>
      <c r="DY34" s="84"/>
      <c r="DZ34" s="84"/>
      <c r="EA34" s="84"/>
      <c r="EB34" s="84"/>
      <c r="EC34" s="84"/>
      <c r="ED34" s="84"/>
      <c r="EE34" s="84"/>
      <c r="EF34" s="84"/>
      <c r="EG34" s="84"/>
      <c r="EH34" s="84"/>
      <c r="EI34" s="84"/>
      <c r="EJ34" s="84"/>
      <c r="EK34" s="84"/>
      <c r="EL34" s="84"/>
      <c r="EM34" s="84"/>
      <c r="EN34" s="84"/>
      <c r="EO34" s="84"/>
      <c r="EP34" s="84"/>
      <c r="EQ34" s="84"/>
      <c r="ER34" s="84"/>
      <c r="ES34" s="84"/>
      <c r="ET34" s="84"/>
      <c r="EU34" s="84"/>
      <c r="EV34" s="84"/>
      <c r="EW34" s="84"/>
      <c r="EX34" s="84"/>
      <c r="EY34" s="84"/>
      <c r="EZ34" s="84"/>
      <c r="FA34" s="84"/>
      <c r="FB34" s="84"/>
      <c r="FC34" s="84"/>
      <c r="FD34" s="84"/>
      <c r="FE34" s="84"/>
      <c r="FF34" s="84"/>
      <c r="FG34" s="84"/>
      <c r="FH34" s="84"/>
      <c r="FI34" s="84"/>
      <c r="FJ34" s="84"/>
      <c r="FK34" s="84"/>
      <c r="FL34" s="84"/>
      <c r="FM34" s="84"/>
      <c r="FN34" s="84"/>
      <c r="FO34" s="84"/>
      <c r="FP34" s="84"/>
      <c r="FQ34" s="84"/>
      <c r="FR34" s="84"/>
      <c r="FS34" s="84"/>
      <c r="FT34" s="84"/>
      <c r="FU34" s="84"/>
      <c r="FV34" s="84"/>
      <c r="FW34" s="84"/>
      <c r="FX34" s="84"/>
      <c r="FY34" s="84"/>
      <c r="FZ34" s="84"/>
      <c r="GA34" s="84"/>
      <c r="GB34" s="84"/>
      <c r="GC34" s="84"/>
      <c r="GD34" s="84"/>
      <c r="GE34" s="84"/>
      <c r="GF34" s="84"/>
      <c r="GG34" s="84"/>
      <c r="GH34" s="84"/>
      <c r="GI34" s="84"/>
      <c r="GJ34" s="84"/>
      <c r="GK34" s="84"/>
      <c r="GL34" s="84"/>
      <c r="GM34" s="84"/>
      <c r="GN34" s="84"/>
      <c r="GO34" s="84"/>
      <c r="GP34" s="84"/>
      <c r="GQ34" s="84"/>
      <c r="GR34" s="84"/>
      <c r="GS34" s="84"/>
      <c r="GT34" s="84"/>
      <c r="GU34" s="84"/>
      <c r="GV34" s="84"/>
      <c r="GW34" s="84"/>
      <c r="GX34" s="84"/>
      <c r="GY34" s="84"/>
      <c r="GZ34" s="84"/>
      <c r="HA34" s="84"/>
      <c r="HB34" s="84"/>
      <c r="HC34" s="84"/>
      <c r="HD34" s="84"/>
      <c r="HE34" s="84"/>
      <c r="HF34" s="84"/>
      <c r="HG34" s="84"/>
      <c r="HH34" s="84"/>
      <c r="HI34" s="84"/>
      <c r="HJ34" s="84"/>
      <c r="HK34" s="84"/>
      <c r="HL34" s="84"/>
      <c r="HM34" s="84"/>
      <c r="HN34" s="84"/>
      <c r="HO34" s="84"/>
      <c r="HP34" s="84"/>
      <c r="HQ34" s="84"/>
      <c r="HR34" s="84"/>
      <c r="HS34" s="84"/>
      <c r="HT34" s="84"/>
      <c r="HU34" s="84"/>
      <c r="HV34" s="84"/>
      <c r="HW34" s="84"/>
      <c r="HX34" s="84"/>
      <c r="HY34" s="84"/>
      <c r="HZ34" s="84"/>
      <c r="IA34" s="84"/>
      <c r="IB34" s="84"/>
      <c r="IC34" s="84"/>
      <c r="ID34" s="84"/>
      <c r="IE34" s="84"/>
      <c r="IF34" s="84"/>
      <c r="IG34" s="84"/>
      <c r="IH34" s="84"/>
      <c r="II34" s="84"/>
      <c r="IJ34" s="84"/>
      <c r="IK34" s="84"/>
      <c r="IL34" s="84"/>
      <c r="IM34" s="84"/>
      <c r="IN34" s="84"/>
      <c r="IO34" s="84"/>
      <c r="IP34" s="84"/>
      <c r="IQ34" s="84"/>
      <c r="IR34" s="84"/>
      <c r="IS34" s="84"/>
      <c r="IT34" s="84"/>
      <c r="IU34" s="84"/>
      <c r="IV34" s="84"/>
      <c r="IW34" s="84"/>
      <c r="IX34" s="84"/>
      <c r="IY34" s="84"/>
      <c r="IZ34" s="84"/>
      <c r="JA34" s="84"/>
      <c r="JB34" s="84"/>
      <c r="JC34" s="84"/>
      <c r="JD34" s="84"/>
      <c r="JE34" s="84"/>
      <c r="JF34" s="84"/>
      <c r="JG34" s="84"/>
      <c r="JH34" s="84"/>
      <c r="JI34" s="84"/>
      <c r="JJ34" s="84"/>
      <c r="JK34" s="84"/>
      <c r="JL34" s="84"/>
      <c r="JM34" s="84"/>
      <c r="JN34" s="84"/>
      <c r="JO34" s="84"/>
      <c r="JP34" s="84"/>
      <c r="JQ34" s="84"/>
      <c r="JR34" s="84"/>
      <c r="JS34" s="84"/>
      <c r="JT34" s="84"/>
      <c r="JU34" s="84"/>
      <c r="JV34" s="84"/>
      <c r="JW34" s="84"/>
      <c r="JX34" s="84"/>
      <c r="JY34" s="84"/>
      <c r="JZ34" s="84"/>
      <c r="KA34" s="84"/>
      <c r="KB34" s="84"/>
      <c r="KC34" s="84"/>
      <c r="KD34" s="84"/>
      <c r="KE34" s="84"/>
      <c r="KF34" s="84"/>
      <c r="KG34" s="84"/>
      <c r="KH34" s="84"/>
      <c r="KI34" s="84"/>
      <c r="KJ34" s="84"/>
      <c r="KK34" s="84"/>
      <c r="KL34" s="84"/>
      <c r="KM34" s="84"/>
      <c r="KN34" s="84"/>
      <c r="KO34" s="84"/>
      <c r="KP34" s="84"/>
      <c r="KQ34" s="84"/>
      <c r="KR34" s="84"/>
      <c r="KS34" s="84"/>
      <c r="KT34" s="84"/>
      <c r="KU34" s="84"/>
      <c r="KV34" s="84"/>
      <c r="KW34" s="84"/>
      <c r="KX34" s="84"/>
      <c r="KY34" s="84"/>
      <c r="KZ34" s="84"/>
      <c r="LA34" s="84"/>
      <c r="LB34" s="84"/>
      <c r="LC34" s="84"/>
      <c r="LD34" s="84"/>
    </row>
    <row r="35" spans="1:316" ht="34.9" customHeight="1">
      <c r="A35" s="84"/>
      <c r="B35" s="84"/>
      <c r="C35" s="84"/>
      <c r="D35" s="84"/>
      <c r="E35" s="84"/>
      <c r="F35" s="84"/>
      <c r="G35" s="84"/>
      <c r="H35" s="84"/>
      <c r="I35" s="84"/>
      <c r="J35" s="84"/>
      <c r="K35" s="84"/>
      <c r="L35" s="84"/>
      <c r="M35" s="84"/>
      <c r="N35" s="84"/>
      <c r="O35" s="84"/>
      <c r="P35" s="84"/>
      <c r="Q35" s="84"/>
      <c r="R35" s="84"/>
      <c r="S35" s="84"/>
      <c r="T35" s="84"/>
      <c r="U35" s="84"/>
      <c r="V35" s="84"/>
      <c r="W35" s="84"/>
      <c r="X35" s="84"/>
      <c r="Y35" s="84"/>
      <c r="Z35" s="84"/>
      <c r="AA35" s="84"/>
      <c r="AB35" s="84"/>
      <c r="AC35" s="84"/>
      <c r="AD35" s="84"/>
      <c r="AE35" s="84"/>
      <c r="AF35" s="84"/>
      <c r="AG35" s="84"/>
      <c r="AH35" s="84"/>
      <c r="AI35" s="84"/>
      <c r="AJ35" s="84"/>
      <c r="AK35" s="84"/>
      <c r="AL35" s="84"/>
      <c r="AM35" s="84"/>
      <c r="AN35" s="84"/>
      <c r="AO35" s="84"/>
      <c r="AP35" s="84"/>
      <c r="AQ35" s="84"/>
      <c r="AR35" s="84"/>
      <c r="AS35" s="84"/>
      <c r="AT35" s="84"/>
      <c r="AU35" s="84"/>
      <c r="AV35" s="84"/>
      <c r="AW35" s="84"/>
      <c r="AX35" s="84"/>
      <c r="AY35" s="84"/>
      <c r="AZ35" s="84"/>
      <c r="BA35" s="84"/>
      <c r="BB35" s="84"/>
      <c r="BC35" s="84"/>
      <c r="BD35" s="84"/>
      <c r="BE35" s="84"/>
      <c r="BF35" s="84"/>
      <c r="BG35" s="84"/>
      <c r="BH35" s="84"/>
      <c r="BI35" s="84"/>
      <c r="BJ35" s="84"/>
      <c r="BK35" s="84"/>
      <c r="BL35" s="84"/>
      <c r="BM35" s="84"/>
      <c r="BN35" s="84"/>
      <c r="BO35" s="84"/>
      <c r="BP35" s="84"/>
      <c r="BQ35" s="84"/>
      <c r="BR35" s="84"/>
      <c r="BS35" s="84"/>
      <c r="BT35" s="84"/>
      <c r="BU35" s="84"/>
      <c r="BV35" s="84"/>
      <c r="BW35" s="84"/>
      <c r="BX35" s="84"/>
      <c r="BY35" s="84"/>
      <c r="BZ35" s="84"/>
      <c r="CA35" s="84"/>
      <c r="CB35" s="84"/>
      <c r="CC35" s="84"/>
      <c r="CD35" s="84"/>
      <c r="CE35" s="84"/>
      <c r="CF35" s="84"/>
      <c r="CG35" s="84"/>
      <c r="CH35" s="84"/>
      <c r="CI35" s="84"/>
      <c r="CJ35" s="84"/>
      <c r="CK35" s="84"/>
      <c r="CL35" s="84"/>
      <c r="CM35" s="84"/>
      <c r="CN35" s="84"/>
      <c r="CO35" s="84"/>
      <c r="CP35" s="84"/>
      <c r="CQ35" s="84"/>
      <c r="CR35" s="84"/>
      <c r="CS35" s="84"/>
      <c r="CT35" s="84"/>
      <c r="CU35" s="84"/>
      <c r="CV35" s="84"/>
      <c r="CW35" s="84"/>
      <c r="CX35" s="84"/>
      <c r="CY35" s="84"/>
      <c r="CZ35" s="84"/>
      <c r="DA35" s="84"/>
      <c r="DB35" s="84"/>
      <c r="DC35" s="84"/>
      <c r="DD35" s="84"/>
      <c r="DE35" s="84"/>
      <c r="DF35" s="84"/>
      <c r="DG35" s="84"/>
      <c r="DH35" s="84"/>
      <c r="DI35" s="84"/>
      <c r="DJ35" s="84"/>
      <c r="DK35" s="84"/>
      <c r="DL35" s="84"/>
      <c r="DM35" s="84"/>
      <c r="DN35" s="84"/>
      <c r="DO35" s="84"/>
      <c r="DP35" s="84"/>
      <c r="DQ35" s="84"/>
      <c r="DR35" s="84"/>
      <c r="DS35" s="84"/>
      <c r="DT35" s="84"/>
      <c r="DU35" s="84"/>
      <c r="DV35" s="84"/>
      <c r="DW35" s="84"/>
      <c r="DX35" s="84"/>
      <c r="DY35" s="84"/>
      <c r="DZ35" s="84"/>
      <c r="EA35" s="84"/>
      <c r="EB35" s="84"/>
      <c r="EC35" s="84"/>
      <c r="ED35" s="84"/>
      <c r="EE35" s="84"/>
      <c r="EF35" s="84"/>
      <c r="EG35" s="84"/>
      <c r="EH35" s="84"/>
      <c r="EI35" s="84"/>
      <c r="EJ35" s="84"/>
      <c r="EK35" s="84"/>
      <c r="EL35" s="84"/>
      <c r="EM35" s="84"/>
      <c r="EN35" s="84"/>
      <c r="EO35" s="84"/>
      <c r="EP35" s="84"/>
      <c r="EQ35" s="84"/>
      <c r="ER35" s="84"/>
      <c r="ES35" s="84"/>
      <c r="ET35" s="84"/>
      <c r="EU35" s="84"/>
      <c r="EV35" s="84"/>
      <c r="EW35" s="84"/>
      <c r="EX35" s="84"/>
      <c r="EY35" s="84"/>
      <c r="EZ35" s="84"/>
      <c r="FA35" s="84"/>
      <c r="FB35" s="84"/>
      <c r="FC35" s="84"/>
      <c r="FD35" s="84"/>
      <c r="FE35" s="84"/>
      <c r="FF35" s="84"/>
      <c r="FG35" s="84"/>
      <c r="FH35" s="84"/>
      <c r="FI35" s="84"/>
      <c r="FJ35" s="84"/>
      <c r="FK35" s="84"/>
      <c r="FL35" s="84"/>
      <c r="FM35" s="84"/>
      <c r="FN35" s="84"/>
      <c r="FO35" s="84"/>
      <c r="FP35" s="84"/>
      <c r="FQ35" s="84"/>
      <c r="FR35" s="84"/>
      <c r="FS35" s="84"/>
      <c r="FT35" s="84"/>
      <c r="FU35" s="84"/>
      <c r="FV35" s="84"/>
      <c r="FW35" s="84"/>
      <c r="FX35" s="84"/>
      <c r="FY35" s="84"/>
      <c r="FZ35" s="84"/>
      <c r="GA35" s="84"/>
      <c r="GB35" s="84"/>
      <c r="GC35" s="84"/>
      <c r="GD35" s="84"/>
      <c r="GE35" s="84"/>
      <c r="GF35" s="84"/>
      <c r="GG35" s="84"/>
      <c r="GH35" s="84"/>
      <c r="GI35" s="84"/>
      <c r="GJ35" s="84"/>
      <c r="GK35" s="84"/>
      <c r="GL35" s="84"/>
      <c r="GM35" s="84"/>
      <c r="GN35" s="84"/>
      <c r="GO35" s="84"/>
      <c r="GP35" s="84"/>
      <c r="GQ35" s="84"/>
      <c r="GR35" s="84"/>
      <c r="GS35" s="84"/>
      <c r="GT35" s="84"/>
      <c r="GU35" s="84"/>
      <c r="GV35" s="84"/>
      <c r="GW35" s="84"/>
      <c r="GX35" s="84"/>
      <c r="GY35" s="84"/>
      <c r="GZ35" s="84"/>
      <c r="HA35" s="84"/>
      <c r="HB35" s="84"/>
      <c r="HC35" s="84"/>
      <c r="HD35" s="84"/>
      <c r="HE35" s="84"/>
      <c r="HF35" s="84"/>
      <c r="HG35" s="84"/>
      <c r="HH35" s="84"/>
      <c r="HI35" s="84"/>
      <c r="HJ35" s="84"/>
      <c r="HK35" s="84"/>
      <c r="HL35" s="84"/>
      <c r="HM35" s="84"/>
      <c r="HN35" s="84"/>
      <c r="HO35" s="84"/>
      <c r="HP35" s="84"/>
      <c r="HQ35" s="84"/>
      <c r="HR35" s="84"/>
      <c r="HS35" s="84"/>
      <c r="HT35" s="84"/>
      <c r="HU35" s="84"/>
      <c r="HV35" s="84"/>
      <c r="HW35" s="84"/>
      <c r="HX35" s="84"/>
      <c r="HY35" s="84"/>
      <c r="HZ35" s="84"/>
      <c r="IA35" s="84"/>
      <c r="IB35" s="84"/>
      <c r="IC35" s="84"/>
      <c r="ID35" s="84"/>
      <c r="IE35" s="84"/>
      <c r="IF35" s="84"/>
      <c r="IG35" s="84"/>
      <c r="IH35" s="84"/>
      <c r="II35" s="84"/>
      <c r="IJ35" s="84"/>
      <c r="IK35" s="84"/>
      <c r="IL35" s="84"/>
      <c r="IM35" s="84"/>
      <c r="IN35" s="84"/>
      <c r="IO35" s="84"/>
      <c r="IP35" s="84"/>
      <c r="IQ35" s="84"/>
      <c r="IR35" s="84"/>
      <c r="IS35" s="84"/>
      <c r="IT35" s="84"/>
      <c r="IU35" s="84"/>
      <c r="IV35" s="84"/>
      <c r="IW35" s="84"/>
      <c r="IX35" s="84"/>
      <c r="IY35" s="84"/>
      <c r="IZ35" s="84"/>
      <c r="JA35" s="84"/>
      <c r="JB35" s="84"/>
      <c r="JC35" s="84"/>
      <c r="JD35" s="84"/>
      <c r="JE35" s="84"/>
      <c r="JF35" s="84"/>
      <c r="JG35" s="84"/>
      <c r="JH35" s="84"/>
      <c r="JI35" s="84"/>
      <c r="JJ35" s="84"/>
      <c r="JK35" s="84"/>
      <c r="JL35" s="84"/>
      <c r="JM35" s="84"/>
      <c r="JN35" s="84"/>
      <c r="JO35" s="84"/>
      <c r="JP35" s="84"/>
      <c r="JQ35" s="84"/>
      <c r="JR35" s="84"/>
      <c r="JS35" s="84"/>
      <c r="JT35" s="84"/>
      <c r="JU35" s="84"/>
      <c r="JV35" s="84"/>
      <c r="JW35" s="84"/>
      <c r="JX35" s="84"/>
      <c r="JY35" s="84"/>
      <c r="JZ35" s="84"/>
      <c r="KA35" s="84"/>
      <c r="KB35" s="84"/>
      <c r="KC35" s="84"/>
      <c r="KD35" s="84"/>
      <c r="KE35" s="84"/>
      <c r="KF35" s="84"/>
      <c r="KG35" s="84"/>
      <c r="KH35" s="84"/>
      <c r="KI35" s="84"/>
      <c r="KJ35" s="84"/>
      <c r="KK35" s="84"/>
      <c r="KL35" s="84"/>
      <c r="KM35" s="84"/>
      <c r="KN35" s="84"/>
      <c r="KO35" s="84"/>
      <c r="KP35" s="84"/>
      <c r="KQ35" s="84"/>
      <c r="KR35" s="84"/>
      <c r="KS35" s="84"/>
      <c r="KT35" s="84"/>
      <c r="KU35" s="84"/>
      <c r="KV35" s="84"/>
      <c r="KW35" s="84"/>
      <c r="KX35" s="84"/>
      <c r="KY35" s="84"/>
      <c r="KZ35" s="84"/>
      <c r="LA35" s="84"/>
      <c r="LB35" s="84"/>
      <c r="LC35" s="84"/>
      <c r="LD35" s="84"/>
    </row>
    <row r="36" spans="1:316" ht="25.9" customHeight="1">
      <c r="A36" s="84"/>
      <c r="B36" s="84"/>
      <c r="C36" s="123" t="s">
        <v>122</v>
      </c>
      <c r="D36" s="84"/>
      <c r="E36" s="84"/>
      <c r="F36" s="84"/>
      <c r="G36" s="84"/>
      <c r="H36" s="84"/>
      <c r="I36" s="84"/>
      <c r="J36" s="84"/>
      <c r="K36" s="84"/>
      <c r="L36" s="84"/>
      <c r="M36" s="84"/>
      <c r="N36" s="84"/>
      <c r="O36" s="84"/>
      <c r="P36" s="84"/>
      <c r="Q36" s="84"/>
      <c r="R36" s="84"/>
      <c r="S36" s="84"/>
      <c r="T36" s="84"/>
      <c r="U36" s="84"/>
      <c r="V36" s="84"/>
      <c r="W36" s="84"/>
      <c r="X36" s="84"/>
      <c r="Y36" s="84"/>
      <c r="Z36" s="84"/>
      <c r="AA36" s="84"/>
      <c r="AB36" s="84"/>
      <c r="AC36" s="84"/>
      <c r="AD36" s="84"/>
      <c r="AE36" s="84"/>
      <c r="AF36" s="84"/>
      <c r="AG36" s="84"/>
      <c r="AH36" s="84"/>
      <c r="AI36" s="84"/>
      <c r="AJ36" s="84"/>
      <c r="AK36" s="84"/>
      <c r="AL36" s="84"/>
      <c r="AM36" s="84"/>
      <c r="AN36" s="84"/>
      <c r="AO36" s="84"/>
      <c r="AP36" s="84"/>
      <c r="AQ36" s="84"/>
      <c r="AR36" s="84"/>
      <c r="AS36" s="84"/>
      <c r="AT36" s="84"/>
      <c r="AU36" s="84"/>
      <c r="AV36" s="84"/>
      <c r="AW36" s="84"/>
      <c r="AX36" s="84"/>
      <c r="AY36" s="84"/>
      <c r="AZ36" s="84"/>
      <c r="BA36" s="84"/>
      <c r="BB36" s="84"/>
      <c r="BC36" s="84"/>
      <c r="BD36" s="84"/>
      <c r="BE36" s="84"/>
      <c r="BF36" s="84"/>
      <c r="BG36" s="84"/>
      <c r="BH36" s="84"/>
      <c r="BI36" s="84"/>
      <c r="BJ36" s="84"/>
      <c r="BK36" s="84"/>
      <c r="BL36" s="84"/>
      <c r="BM36" s="84"/>
      <c r="BN36" s="84"/>
      <c r="BO36" s="84"/>
      <c r="BP36" s="84"/>
      <c r="BQ36" s="84"/>
      <c r="BR36" s="84"/>
      <c r="BS36" s="84"/>
      <c r="BT36" s="84"/>
      <c r="BU36" s="84"/>
      <c r="BV36" s="84"/>
      <c r="BW36" s="84"/>
      <c r="BX36" s="84"/>
      <c r="BY36" s="84"/>
      <c r="BZ36" s="84"/>
      <c r="CA36" s="84"/>
      <c r="CB36" s="84"/>
      <c r="CC36" s="84"/>
      <c r="CD36" s="84"/>
      <c r="CE36" s="84"/>
      <c r="CF36" s="84"/>
      <c r="CG36" s="84"/>
      <c r="CH36" s="84"/>
      <c r="CI36" s="84"/>
      <c r="CJ36" s="84"/>
      <c r="CK36" s="84"/>
      <c r="CL36" s="84"/>
      <c r="CM36" s="84"/>
      <c r="CN36" s="84"/>
      <c r="CO36" s="84"/>
      <c r="CP36" s="84"/>
      <c r="CQ36" s="84"/>
      <c r="CR36" s="84"/>
      <c r="CS36" s="84"/>
      <c r="CT36" s="84"/>
      <c r="CU36" s="84"/>
      <c r="CV36" s="84"/>
      <c r="CW36" s="84"/>
      <c r="CX36" s="84"/>
      <c r="CY36" s="84"/>
      <c r="CZ36" s="84"/>
      <c r="DA36" s="84"/>
      <c r="DB36" s="84"/>
      <c r="DC36" s="84"/>
      <c r="DD36" s="84"/>
      <c r="DE36" s="84"/>
      <c r="DF36" s="84"/>
      <c r="DG36" s="84"/>
      <c r="DH36" s="84"/>
      <c r="DI36" s="84"/>
      <c r="DJ36" s="84"/>
      <c r="DK36" s="84"/>
      <c r="DL36" s="84"/>
      <c r="DM36" s="84"/>
      <c r="DN36" s="84"/>
      <c r="DO36" s="84"/>
      <c r="DP36" s="84"/>
      <c r="DQ36" s="84"/>
      <c r="DR36" s="84"/>
      <c r="DS36" s="84"/>
      <c r="DT36" s="84"/>
      <c r="DU36" s="84"/>
      <c r="DV36" s="84"/>
      <c r="DW36" s="84"/>
      <c r="DX36" s="84"/>
      <c r="DY36" s="84"/>
      <c r="DZ36" s="84"/>
      <c r="EA36" s="84"/>
      <c r="EB36" s="84"/>
      <c r="EC36" s="84"/>
      <c r="ED36" s="84"/>
      <c r="EE36" s="84"/>
      <c r="EF36" s="84"/>
      <c r="EG36" s="84"/>
      <c r="EH36" s="84"/>
      <c r="EI36" s="84"/>
      <c r="EJ36" s="84"/>
      <c r="EK36" s="84"/>
      <c r="EL36" s="84"/>
      <c r="EM36" s="84"/>
      <c r="EN36" s="84"/>
      <c r="EO36" s="84"/>
      <c r="EP36" s="84"/>
      <c r="EQ36" s="84"/>
      <c r="ER36" s="84"/>
      <c r="ES36" s="84"/>
      <c r="ET36" s="84"/>
      <c r="EU36" s="84"/>
      <c r="EV36" s="84"/>
      <c r="EW36" s="84"/>
      <c r="EX36" s="84"/>
      <c r="EY36" s="84"/>
      <c r="EZ36" s="84"/>
      <c r="FA36" s="84"/>
      <c r="FB36" s="84"/>
      <c r="FC36" s="84"/>
      <c r="FD36" s="84"/>
      <c r="FE36" s="84"/>
      <c r="FF36" s="84"/>
      <c r="FG36" s="84"/>
      <c r="FH36" s="84"/>
      <c r="FI36" s="84"/>
      <c r="FJ36" s="84"/>
      <c r="FK36" s="84"/>
      <c r="FL36" s="84"/>
      <c r="FM36" s="84"/>
      <c r="FN36" s="84"/>
      <c r="FO36" s="84"/>
      <c r="FP36" s="84"/>
      <c r="FQ36" s="84"/>
      <c r="FR36" s="84"/>
      <c r="FS36" s="84"/>
      <c r="FT36" s="84"/>
      <c r="FU36" s="84"/>
      <c r="FV36" s="84"/>
      <c r="FW36" s="84"/>
      <c r="FX36" s="84"/>
      <c r="FY36" s="84"/>
      <c r="FZ36" s="84"/>
      <c r="GA36" s="84"/>
      <c r="GB36" s="84"/>
      <c r="GC36" s="84"/>
      <c r="GD36" s="84"/>
      <c r="GE36" s="84"/>
      <c r="GF36" s="84"/>
      <c r="GG36" s="84"/>
      <c r="GH36" s="84"/>
      <c r="GI36" s="84"/>
      <c r="GJ36" s="84"/>
      <c r="GK36" s="84"/>
      <c r="GL36" s="84"/>
      <c r="GM36" s="84"/>
      <c r="GN36" s="84"/>
      <c r="GO36" s="84"/>
      <c r="GP36" s="84"/>
      <c r="GQ36" s="84"/>
      <c r="GR36" s="84"/>
      <c r="GS36" s="84"/>
      <c r="GT36" s="84"/>
      <c r="GU36" s="84"/>
      <c r="GV36" s="84"/>
      <c r="GW36" s="84"/>
      <c r="GX36" s="84"/>
      <c r="GY36" s="84"/>
      <c r="GZ36" s="84"/>
      <c r="HA36" s="84"/>
      <c r="HB36" s="84"/>
      <c r="HC36" s="84"/>
      <c r="HD36" s="84"/>
      <c r="HE36" s="84"/>
      <c r="HF36" s="84"/>
      <c r="HG36" s="84"/>
      <c r="HH36" s="84"/>
      <c r="HI36" s="84"/>
      <c r="HJ36" s="84"/>
      <c r="HK36" s="84"/>
      <c r="HL36" s="84"/>
      <c r="HM36" s="84"/>
      <c r="HN36" s="84"/>
      <c r="HO36" s="84"/>
      <c r="HP36" s="84"/>
      <c r="HQ36" s="84"/>
      <c r="HR36" s="84"/>
      <c r="HS36" s="84"/>
      <c r="HT36" s="84"/>
      <c r="HU36" s="84"/>
      <c r="HV36" s="84"/>
      <c r="HW36" s="84"/>
      <c r="HX36" s="84"/>
      <c r="HY36" s="84"/>
      <c r="HZ36" s="84"/>
      <c r="IA36" s="84"/>
      <c r="IB36" s="84"/>
      <c r="IC36" s="84"/>
      <c r="ID36" s="84"/>
      <c r="IE36" s="84"/>
      <c r="IF36" s="84"/>
      <c r="IG36" s="84"/>
      <c r="IH36" s="84"/>
      <c r="II36" s="84"/>
      <c r="IJ36" s="84"/>
      <c r="IK36" s="84"/>
      <c r="IL36" s="84"/>
      <c r="IM36" s="84"/>
      <c r="IN36" s="84"/>
      <c r="IO36" s="84"/>
      <c r="IP36" s="84"/>
      <c r="IQ36" s="84"/>
      <c r="IR36" s="84"/>
      <c r="IS36" s="84"/>
      <c r="IT36" s="84"/>
      <c r="IU36" s="84"/>
      <c r="IV36" s="84"/>
      <c r="IW36" s="84"/>
      <c r="IX36" s="84"/>
      <c r="IY36" s="84"/>
      <c r="IZ36" s="84"/>
      <c r="JA36" s="84"/>
      <c r="JB36" s="84"/>
      <c r="JC36" s="84"/>
      <c r="JD36" s="84"/>
      <c r="JE36" s="84"/>
      <c r="JF36" s="84"/>
      <c r="JG36" s="84"/>
      <c r="JH36" s="84"/>
      <c r="JI36" s="84"/>
      <c r="JJ36" s="84"/>
      <c r="JK36" s="84"/>
      <c r="JL36" s="84"/>
      <c r="JM36" s="84"/>
      <c r="JN36" s="84"/>
      <c r="JO36" s="84"/>
      <c r="JP36" s="84"/>
      <c r="JQ36" s="84"/>
      <c r="JR36" s="84"/>
      <c r="JS36" s="84"/>
      <c r="JT36" s="84"/>
      <c r="JU36" s="84"/>
      <c r="JV36" s="84"/>
      <c r="JW36" s="84"/>
      <c r="JX36" s="84"/>
      <c r="JY36" s="84"/>
      <c r="JZ36" s="84"/>
      <c r="KA36" s="84"/>
      <c r="KB36" s="84"/>
      <c r="KC36" s="84"/>
      <c r="KD36" s="84"/>
      <c r="KE36" s="84"/>
      <c r="KF36" s="84"/>
      <c r="KG36" s="84"/>
      <c r="KH36" s="84"/>
      <c r="KI36" s="84"/>
      <c r="KJ36" s="84"/>
      <c r="KK36" s="84"/>
      <c r="KL36" s="84"/>
      <c r="KM36" s="84"/>
      <c r="KN36" s="84"/>
      <c r="KO36" s="84"/>
      <c r="KP36" s="84"/>
      <c r="KQ36" s="84"/>
      <c r="KR36" s="84"/>
      <c r="KS36" s="84"/>
      <c r="KT36" s="84"/>
      <c r="KU36" s="84"/>
      <c r="KV36" s="84"/>
      <c r="KW36" s="84"/>
      <c r="KX36" s="84"/>
      <c r="KY36" s="84"/>
      <c r="KZ36" s="84"/>
      <c r="LA36" s="84"/>
      <c r="LB36" s="84"/>
      <c r="LC36" s="84"/>
      <c r="LD36" s="84"/>
    </row>
    <row r="37" spans="1:316" ht="13.9" customHeight="1">
      <c r="A37" s="84"/>
      <c r="B37" s="84"/>
      <c r="C37" s="123"/>
      <c r="D37" s="84"/>
      <c r="E37" s="84"/>
      <c r="F37" s="84"/>
      <c r="G37" s="84"/>
      <c r="H37" s="84"/>
      <c r="I37" s="84"/>
      <c r="J37" s="84"/>
      <c r="K37" s="84"/>
      <c r="L37" s="84"/>
      <c r="M37" s="84"/>
      <c r="N37" s="84"/>
      <c r="O37" s="84"/>
      <c r="P37" s="84"/>
      <c r="Q37" s="84"/>
      <c r="R37" s="84"/>
      <c r="S37" s="84"/>
      <c r="T37" s="121"/>
      <c r="U37" s="121"/>
      <c r="V37" s="84"/>
      <c r="W37" s="84"/>
      <c r="X37" s="84"/>
      <c r="Y37" s="84"/>
      <c r="Z37" s="84"/>
      <c r="AA37" s="84"/>
      <c r="AB37" s="84"/>
      <c r="AC37" s="84"/>
      <c r="AD37" s="84"/>
      <c r="AE37" s="84"/>
      <c r="AF37" s="84"/>
      <c r="AG37" s="84"/>
      <c r="AH37" s="84"/>
      <c r="AI37" s="84"/>
      <c r="AJ37" s="84"/>
      <c r="AK37" s="84"/>
      <c r="AL37" s="84"/>
      <c r="AM37" s="84"/>
      <c r="AN37" s="84"/>
      <c r="AO37" s="84"/>
      <c r="AP37" s="84"/>
      <c r="AQ37" s="84"/>
      <c r="AR37" s="84"/>
      <c r="AS37" s="84"/>
      <c r="AT37" s="84"/>
      <c r="AU37" s="84"/>
      <c r="AV37" s="84"/>
      <c r="AW37" s="84"/>
      <c r="AX37" s="84"/>
      <c r="AY37" s="84"/>
      <c r="AZ37" s="84"/>
      <c r="BA37" s="84"/>
      <c r="BB37" s="84"/>
      <c r="BC37" s="84"/>
      <c r="BD37" s="84"/>
      <c r="BE37" s="84"/>
      <c r="BF37" s="84"/>
      <c r="BG37" s="84"/>
      <c r="BH37" s="84"/>
      <c r="BI37" s="84"/>
      <c r="BJ37" s="84"/>
      <c r="BK37" s="84"/>
      <c r="BL37" s="84"/>
      <c r="BM37" s="84"/>
      <c r="BN37" s="84"/>
      <c r="BO37" s="84"/>
      <c r="BP37" s="84"/>
      <c r="BQ37" s="84"/>
      <c r="BR37" s="84"/>
      <c r="BS37" s="84"/>
      <c r="BT37" s="84"/>
      <c r="BU37" s="84"/>
      <c r="BV37" s="84"/>
      <c r="BW37" s="84"/>
      <c r="BX37" s="84"/>
      <c r="BY37" s="84"/>
      <c r="BZ37" s="84"/>
      <c r="CA37" s="84"/>
      <c r="CB37" s="84"/>
      <c r="CC37" s="84"/>
      <c r="CD37" s="84"/>
      <c r="CE37" s="84"/>
      <c r="CF37" s="84"/>
      <c r="CG37" s="84"/>
      <c r="CH37" s="84"/>
      <c r="CI37" s="84"/>
      <c r="CJ37" s="84"/>
      <c r="CK37" s="84"/>
      <c r="CL37" s="84"/>
      <c r="CM37" s="84"/>
      <c r="CN37" s="84"/>
      <c r="CO37" s="84"/>
      <c r="CP37" s="84"/>
      <c r="CQ37" s="84"/>
      <c r="CR37" s="84"/>
      <c r="CS37" s="84"/>
      <c r="CT37" s="84"/>
      <c r="CU37" s="84"/>
      <c r="CV37" s="84"/>
      <c r="CW37" s="84"/>
      <c r="CX37" s="84"/>
      <c r="CY37" s="84"/>
      <c r="CZ37" s="84"/>
      <c r="DA37" s="84"/>
      <c r="DB37" s="84"/>
      <c r="DC37" s="84"/>
      <c r="DD37" s="84"/>
      <c r="DE37" s="84"/>
      <c r="DF37" s="84"/>
      <c r="DG37" s="84"/>
      <c r="DH37" s="84"/>
      <c r="DI37" s="84"/>
      <c r="DJ37" s="84"/>
      <c r="DK37" s="84"/>
      <c r="DL37" s="84"/>
      <c r="DM37" s="84"/>
      <c r="DN37" s="84"/>
      <c r="DO37" s="84"/>
      <c r="DP37" s="84"/>
      <c r="DQ37" s="84"/>
      <c r="DR37" s="84"/>
      <c r="DS37" s="84"/>
      <c r="DT37" s="84"/>
      <c r="DU37" s="84"/>
      <c r="DV37" s="84"/>
      <c r="DW37" s="84"/>
      <c r="DX37" s="84"/>
      <c r="DY37" s="84"/>
      <c r="DZ37" s="84"/>
      <c r="EA37" s="84"/>
      <c r="EB37" s="84"/>
      <c r="EC37" s="84"/>
      <c r="ED37" s="84"/>
      <c r="EE37" s="84"/>
      <c r="EF37" s="84"/>
      <c r="EG37" s="84"/>
      <c r="EH37" s="84"/>
      <c r="EI37" s="84"/>
      <c r="EJ37" s="84"/>
      <c r="EK37" s="84"/>
      <c r="EL37" s="84"/>
      <c r="EM37" s="84"/>
      <c r="EN37" s="84"/>
      <c r="EO37" s="84"/>
      <c r="EP37" s="84"/>
      <c r="EQ37" s="84"/>
      <c r="ER37" s="84"/>
      <c r="ES37" s="84"/>
      <c r="ET37" s="84"/>
      <c r="EU37" s="84"/>
      <c r="EV37" s="84"/>
      <c r="EW37" s="84"/>
      <c r="EX37" s="84"/>
      <c r="EY37" s="84"/>
      <c r="EZ37" s="84"/>
      <c r="FA37" s="84"/>
      <c r="FB37" s="84"/>
      <c r="FC37" s="84"/>
      <c r="FD37" s="84"/>
      <c r="FE37" s="84"/>
      <c r="FF37" s="84"/>
      <c r="FG37" s="84"/>
      <c r="FH37" s="84"/>
      <c r="FI37" s="84"/>
      <c r="FJ37" s="84"/>
      <c r="FK37" s="84"/>
      <c r="FL37" s="84"/>
      <c r="FM37" s="84"/>
      <c r="FN37" s="84"/>
      <c r="FO37" s="84"/>
      <c r="FP37" s="84"/>
      <c r="FQ37" s="84"/>
      <c r="FR37" s="84"/>
      <c r="FS37" s="84"/>
      <c r="FT37" s="84"/>
      <c r="FU37" s="84"/>
      <c r="FV37" s="84"/>
      <c r="FW37" s="84"/>
      <c r="FX37" s="84"/>
      <c r="FY37" s="84"/>
      <c r="FZ37" s="84"/>
      <c r="GA37" s="84"/>
      <c r="GB37" s="84"/>
      <c r="GC37" s="84"/>
      <c r="GD37" s="84"/>
      <c r="GE37" s="84"/>
      <c r="GF37" s="84"/>
      <c r="GG37" s="84"/>
      <c r="GH37" s="84"/>
      <c r="GI37" s="84"/>
      <c r="GJ37" s="84"/>
      <c r="GK37" s="84"/>
      <c r="GL37" s="84"/>
      <c r="GM37" s="84"/>
      <c r="GN37" s="84"/>
      <c r="GO37" s="84"/>
      <c r="GP37" s="84"/>
      <c r="GQ37" s="84"/>
      <c r="GR37" s="84"/>
      <c r="GS37" s="84"/>
      <c r="GT37" s="84"/>
      <c r="GU37" s="84"/>
      <c r="GV37" s="84"/>
      <c r="GW37" s="84"/>
      <c r="GX37" s="84"/>
      <c r="GY37" s="84"/>
      <c r="GZ37" s="84"/>
      <c r="HA37" s="84"/>
      <c r="HB37" s="84"/>
      <c r="HC37" s="84"/>
      <c r="HD37" s="84"/>
      <c r="HE37" s="84"/>
      <c r="HF37" s="84"/>
      <c r="HG37" s="84"/>
      <c r="HH37" s="84"/>
      <c r="HI37" s="84"/>
      <c r="HJ37" s="84"/>
      <c r="HK37" s="84"/>
      <c r="HL37" s="84"/>
      <c r="HM37" s="84"/>
      <c r="HN37" s="84"/>
      <c r="HO37" s="84"/>
      <c r="HP37" s="84"/>
      <c r="HQ37" s="84"/>
      <c r="HR37" s="84"/>
      <c r="HS37" s="84"/>
      <c r="HT37" s="84"/>
      <c r="HU37" s="84"/>
      <c r="HV37" s="84"/>
      <c r="HW37" s="84"/>
      <c r="HX37" s="84"/>
      <c r="HY37" s="84"/>
      <c r="HZ37" s="84"/>
      <c r="IA37" s="84"/>
      <c r="IB37" s="84"/>
      <c r="IC37" s="84"/>
      <c r="ID37" s="84"/>
      <c r="IE37" s="84"/>
      <c r="IF37" s="84"/>
      <c r="IG37" s="84"/>
      <c r="IH37" s="84"/>
      <c r="II37" s="84"/>
      <c r="IJ37" s="84"/>
      <c r="IK37" s="84"/>
      <c r="IL37" s="84"/>
      <c r="IM37" s="84"/>
      <c r="IN37" s="84"/>
      <c r="IO37" s="84"/>
      <c r="IP37" s="84"/>
      <c r="IQ37" s="84"/>
      <c r="IR37" s="84"/>
      <c r="IS37" s="84"/>
      <c r="IT37" s="84"/>
      <c r="IU37" s="84"/>
      <c r="IV37" s="84"/>
      <c r="IW37" s="84"/>
      <c r="IX37" s="84"/>
      <c r="IY37" s="84"/>
      <c r="IZ37" s="84"/>
      <c r="JA37" s="84"/>
      <c r="JB37" s="84"/>
      <c r="JC37" s="84"/>
      <c r="JD37" s="84"/>
      <c r="JE37" s="84"/>
      <c r="JF37" s="84"/>
      <c r="JG37" s="84"/>
      <c r="JH37" s="84"/>
      <c r="JI37" s="84"/>
      <c r="JJ37" s="84"/>
      <c r="JK37" s="84"/>
      <c r="JL37" s="84"/>
      <c r="JM37" s="84"/>
      <c r="JN37" s="84"/>
      <c r="JO37" s="84"/>
      <c r="JP37" s="84"/>
      <c r="JQ37" s="84"/>
      <c r="JR37" s="84"/>
      <c r="JS37" s="84"/>
      <c r="JT37" s="84"/>
      <c r="JU37" s="84"/>
      <c r="JV37" s="84"/>
      <c r="JW37" s="84"/>
      <c r="JX37" s="84"/>
      <c r="JY37" s="84"/>
      <c r="JZ37" s="84"/>
      <c r="KA37" s="84"/>
      <c r="KB37" s="84"/>
      <c r="KC37" s="84"/>
      <c r="KD37" s="84"/>
      <c r="KE37" s="84"/>
      <c r="KF37" s="84"/>
      <c r="KG37" s="84"/>
      <c r="KH37" s="84"/>
      <c r="KI37" s="84"/>
      <c r="KJ37" s="84"/>
      <c r="KK37" s="84"/>
      <c r="KL37" s="84"/>
      <c r="KM37" s="84"/>
      <c r="KN37" s="84"/>
      <c r="KO37" s="84"/>
      <c r="KP37" s="84"/>
      <c r="KQ37" s="84"/>
      <c r="KR37" s="84"/>
      <c r="KS37" s="84"/>
      <c r="KT37" s="84"/>
      <c r="KU37" s="84"/>
      <c r="KV37" s="84"/>
      <c r="KW37" s="84"/>
      <c r="KX37" s="84"/>
      <c r="KY37" s="84"/>
      <c r="KZ37" s="84"/>
      <c r="LA37" s="84"/>
      <c r="LB37" s="84"/>
      <c r="LC37" s="84"/>
      <c r="LD37" s="84"/>
    </row>
    <row r="38" spans="1:316" ht="22.15" customHeight="1" thickBot="1">
      <c r="A38" s="84"/>
      <c r="B38" s="84"/>
      <c r="C38" s="124" t="s">
        <v>127</v>
      </c>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c r="AC38" s="125"/>
      <c r="AD38" s="125"/>
      <c r="AE38" s="125"/>
      <c r="AF38" s="125"/>
      <c r="AG38" s="125"/>
      <c r="AH38" s="125"/>
      <c r="AI38" s="125"/>
      <c r="AJ38" s="125"/>
      <c r="AK38" s="125"/>
      <c r="AL38" s="125"/>
      <c r="AM38" s="125"/>
      <c r="AN38" s="125"/>
      <c r="AO38" s="125"/>
      <c r="AP38" s="84"/>
      <c r="AQ38" s="84"/>
      <c r="AR38" s="84"/>
      <c r="AS38" s="84"/>
      <c r="AT38" s="84"/>
      <c r="AU38" s="84"/>
      <c r="AV38" s="84"/>
      <c r="AW38" s="84"/>
      <c r="AX38" s="84"/>
      <c r="AY38" s="84"/>
      <c r="AZ38" s="84"/>
      <c r="BA38" s="84"/>
      <c r="BB38" s="84"/>
      <c r="BC38" s="84"/>
      <c r="BD38" s="84"/>
      <c r="BE38" s="84"/>
      <c r="BF38" s="84"/>
      <c r="BG38" s="84"/>
      <c r="BH38" s="84"/>
      <c r="BI38" s="84"/>
      <c r="BJ38" s="84"/>
      <c r="BK38" s="84"/>
      <c r="BL38" s="84"/>
      <c r="BM38" s="84"/>
      <c r="BN38" s="84"/>
      <c r="BO38" s="84"/>
      <c r="BP38" s="84"/>
      <c r="BQ38" s="84"/>
      <c r="BR38" s="84"/>
      <c r="BS38" s="84"/>
      <c r="BT38" s="84"/>
      <c r="BU38" s="84"/>
      <c r="BV38" s="84"/>
      <c r="BW38" s="84"/>
      <c r="BX38" s="84"/>
      <c r="BY38" s="84"/>
      <c r="BZ38" s="84"/>
      <c r="CA38" s="84"/>
      <c r="CB38" s="84"/>
      <c r="CC38" s="84"/>
      <c r="CD38" s="84"/>
      <c r="CE38" s="84"/>
      <c r="CF38" s="84"/>
      <c r="CG38" s="84"/>
      <c r="CH38" s="84"/>
      <c r="CI38" s="84"/>
      <c r="CJ38" s="84"/>
      <c r="CK38" s="84"/>
      <c r="CL38" s="84"/>
      <c r="CM38" s="84"/>
      <c r="CN38" s="84"/>
      <c r="CO38" s="84"/>
      <c r="CP38" s="84"/>
      <c r="CQ38" s="84"/>
      <c r="CR38" s="84"/>
      <c r="CS38" s="84"/>
      <c r="CT38" s="84"/>
      <c r="CU38" s="84"/>
      <c r="CV38" s="84"/>
      <c r="CW38" s="84"/>
      <c r="CX38" s="84"/>
      <c r="CY38" s="84"/>
      <c r="CZ38" s="84"/>
      <c r="DA38" s="84"/>
      <c r="DB38" s="84"/>
      <c r="DC38" s="84"/>
      <c r="DD38" s="84"/>
      <c r="DE38" s="84"/>
      <c r="DF38" s="84"/>
      <c r="DG38" s="84"/>
      <c r="DH38" s="84"/>
      <c r="DI38" s="84"/>
      <c r="DJ38" s="84"/>
      <c r="DK38" s="84"/>
      <c r="DL38" s="84"/>
      <c r="DM38" s="84"/>
      <c r="DN38" s="84"/>
      <c r="DO38" s="84"/>
      <c r="DP38" s="84"/>
      <c r="DQ38" s="84"/>
      <c r="DR38" s="84"/>
      <c r="DS38" s="84"/>
      <c r="DT38" s="84"/>
      <c r="DU38" s="84"/>
      <c r="DV38" s="84"/>
      <c r="DW38" s="84"/>
      <c r="DX38" s="84"/>
      <c r="DY38" s="84"/>
      <c r="DZ38" s="84"/>
      <c r="EA38" s="84"/>
      <c r="EB38" s="84"/>
      <c r="EC38" s="84"/>
      <c r="ED38" s="84"/>
      <c r="EE38" s="84"/>
      <c r="EF38" s="84"/>
      <c r="EG38" s="84"/>
      <c r="EH38" s="84"/>
      <c r="EI38" s="84"/>
      <c r="EJ38" s="84"/>
      <c r="EK38" s="84"/>
      <c r="EL38" s="84"/>
      <c r="EM38" s="84"/>
      <c r="EN38" s="84"/>
      <c r="EO38" s="84"/>
      <c r="EP38" s="84"/>
      <c r="EQ38" s="84"/>
      <c r="ER38" s="84"/>
      <c r="ES38" s="84"/>
      <c r="ET38" s="84"/>
      <c r="EU38" s="84"/>
      <c r="EV38" s="84"/>
      <c r="EW38" s="84"/>
      <c r="EX38" s="84"/>
      <c r="EY38" s="84"/>
      <c r="EZ38" s="84"/>
      <c r="FA38" s="84"/>
      <c r="FB38" s="84"/>
      <c r="FC38" s="84"/>
      <c r="FD38" s="84"/>
      <c r="FE38" s="84"/>
      <c r="FF38" s="84"/>
      <c r="FG38" s="84"/>
      <c r="FH38" s="84"/>
      <c r="FI38" s="84"/>
      <c r="FJ38" s="84"/>
      <c r="FK38" s="84"/>
      <c r="FL38" s="84"/>
      <c r="FM38" s="84"/>
      <c r="FN38" s="84"/>
      <c r="FO38" s="84"/>
      <c r="FP38" s="84"/>
      <c r="FQ38" s="84"/>
      <c r="FR38" s="84"/>
      <c r="FS38" s="84"/>
      <c r="FT38" s="84"/>
      <c r="FU38" s="84"/>
      <c r="FV38" s="84"/>
      <c r="FW38" s="84"/>
      <c r="FX38" s="84"/>
      <c r="FY38" s="84"/>
      <c r="FZ38" s="84"/>
      <c r="GA38" s="84"/>
      <c r="GB38" s="84"/>
      <c r="GC38" s="84"/>
      <c r="GD38" s="84"/>
      <c r="GE38" s="84"/>
      <c r="GF38" s="84"/>
      <c r="GG38" s="84"/>
      <c r="GH38" s="84"/>
      <c r="GI38" s="84"/>
      <c r="GJ38" s="84"/>
      <c r="GK38" s="84"/>
      <c r="GL38" s="84"/>
      <c r="GM38" s="84"/>
      <c r="GN38" s="84"/>
      <c r="GO38" s="84"/>
      <c r="GP38" s="84"/>
      <c r="GQ38" s="84"/>
      <c r="GR38" s="84"/>
      <c r="GS38" s="84"/>
      <c r="GT38" s="84"/>
      <c r="GU38" s="84"/>
      <c r="GV38" s="84"/>
      <c r="GW38" s="84"/>
      <c r="GX38" s="84"/>
      <c r="GY38" s="84"/>
      <c r="GZ38" s="84"/>
      <c r="HA38" s="84"/>
      <c r="HB38" s="84"/>
      <c r="HC38" s="84"/>
      <c r="HD38" s="84"/>
      <c r="HE38" s="84"/>
      <c r="HF38" s="84"/>
      <c r="HG38" s="84"/>
      <c r="HH38" s="84"/>
      <c r="HI38" s="84"/>
      <c r="HJ38" s="84"/>
      <c r="HK38" s="84"/>
      <c r="HL38" s="84"/>
      <c r="HM38" s="84"/>
      <c r="HN38" s="84"/>
      <c r="HO38" s="84"/>
      <c r="HP38" s="84"/>
      <c r="HQ38" s="84"/>
      <c r="HR38" s="84"/>
      <c r="HS38" s="84"/>
      <c r="HT38" s="84"/>
      <c r="HU38" s="84"/>
      <c r="HV38" s="84"/>
      <c r="HW38" s="84"/>
      <c r="HX38" s="84"/>
      <c r="HY38" s="84"/>
      <c r="HZ38" s="84"/>
      <c r="IA38" s="84"/>
      <c r="IB38" s="84"/>
      <c r="IC38" s="84"/>
      <c r="ID38" s="84"/>
      <c r="IE38" s="84"/>
      <c r="IF38" s="84"/>
      <c r="IG38" s="84"/>
      <c r="IH38" s="84"/>
      <c r="II38" s="84"/>
      <c r="IJ38" s="84"/>
      <c r="IK38" s="84"/>
      <c r="IL38" s="84"/>
      <c r="IM38" s="84"/>
      <c r="IN38" s="84"/>
      <c r="IO38" s="84"/>
      <c r="IP38" s="84"/>
      <c r="IQ38" s="84"/>
      <c r="IR38" s="84"/>
      <c r="IS38" s="84"/>
      <c r="IT38" s="84"/>
      <c r="IU38" s="84"/>
      <c r="IV38" s="84"/>
      <c r="IW38" s="84"/>
      <c r="IX38" s="84"/>
      <c r="IY38" s="84"/>
      <c r="IZ38" s="84"/>
      <c r="JA38" s="84"/>
      <c r="JB38" s="84"/>
      <c r="JC38" s="84"/>
      <c r="JD38" s="84"/>
      <c r="JE38" s="84"/>
      <c r="JF38" s="84"/>
      <c r="JG38" s="84"/>
      <c r="JH38" s="84"/>
      <c r="JI38" s="84"/>
      <c r="JJ38" s="84"/>
      <c r="JK38" s="84"/>
      <c r="JL38" s="84"/>
      <c r="JM38" s="84"/>
      <c r="JN38" s="84"/>
      <c r="JO38" s="84"/>
      <c r="JP38" s="84"/>
      <c r="JQ38" s="84"/>
      <c r="JR38" s="84"/>
      <c r="JS38" s="84"/>
      <c r="JT38" s="84"/>
      <c r="JU38" s="84"/>
      <c r="JV38" s="84"/>
      <c r="JW38" s="84"/>
      <c r="JX38" s="84"/>
      <c r="JY38" s="84"/>
      <c r="JZ38" s="84"/>
      <c r="KA38" s="84"/>
      <c r="KB38" s="84"/>
      <c r="KC38" s="84"/>
      <c r="KD38" s="84"/>
      <c r="KE38" s="84"/>
      <c r="KF38" s="84"/>
      <c r="KG38" s="84"/>
      <c r="KH38" s="84"/>
      <c r="KI38" s="84"/>
      <c r="KJ38" s="84"/>
      <c r="KK38" s="84"/>
      <c r="KL38" s="84"/>
      <c r="KM38" s="84"/>
      <c r="KN38" s="84"/>
      <c r="KO38" s="84"/>
      <c r="KP38" s="84"/>
      <c r="KQ38" s="84"/>
      <c r="KR38" s="84"/>
      <c r="KS38" s="84"/>
      <c r="KT38" s="84"/>
      <c r="KU38" s="84"/>
      <c r="KV38" s="84"/>
      <c r="KW38" s="84"/>
      <c r="KX38" s="84"/>
      <c r="KY38" s="84"/>
      <c r="KZ38" s="84"/>
      <c r="LA38" s="84"/>
      <c r="LB38" s="84"/>
      <c r="LC38" s="84"/>
      <c r="LD38" s="84"/>
    </row>
    <row r="39" spans="1:316" ht="1.1499999999999999" customHeight="1" thickTop="1" thickBot="1">
      <c r="A39" s="84"/>
      <c r="B39" s="84"/>
      <c r="C39" s="120"/>
      <c r="D39" s="121"/>
      <c r="E39" s="121"/>
      <c r="F39" s="121"/>
      <c r="G39" s="121"/>
      <c r="H39" s="121"/>
      <c r="I39" s="121"/>
      <c r="J39" s="121"/>
      <c r="K39" s="121"/>
      <c r="L39" s="121"/>
      <c r="M39" s="121"/>
      <c r="N39" s="121"/>
      <c r="O39" s="121"/>
      <c r="P39" s="121"/>
      <c r="Q39" s="121"/>
      <c r="R39" s="121"/>
      <c r="S39" s="121"/>
      <c r="T39" s="121"/>
      <c r="U39" s="121"/>
      <c r="V39" s="121"/>
      <c r="W39" s="121"/>
      <c r="X39" s="121"/>
      <c r="Y39" s="121"/>
      <c r="Z39" s="121"/>
      <c r="AA39" s="121"/>
      <c r="AB39" s="121"/>
      <c r="AC39" s="121"/>
      <c r="AD39" s="121"/>
      <c r="AE39" s="121"/>
      <c r="AF39" s="121"/>
      <c r="AG39" s="121"/>
      <c r="AH39" s="121"/>
      <c r="AI39" s="121"/>
      <c r="AJ39" s="121"/>
      <c r="AK39" s="121"/>
      <c r="AL39" s="121"/>
      <c r="AM39" s="121"/>
      <c r="AN39" s="121"/>
      <c r="AO39" s="121"/>
      <c r="AP39" s="84"/>
      <c r="AQ39" s="84"/>
      <c r="AR39" s="84"/>
      <c r="AS39" s="84"/>
      <c r="AT39" s="84"/>
      <c r="AU39" s="84"/>
      <c r="AV39" s="84"/>
      <c r="AW39" s="84"/>
      <c r="AX39" s="84"/>
      <c r="AY39" s="84"/>
      <c r="AZ39" s="84"/>
      <c r="BA39" s="84"/>
      <c r="BB39" s="84"/>
      <c r="BC39" s="84"/>
      <c r="BD39" s="84"/>
      <c r="BE39" s="84"/>
      <c r="BF39" s="84"/>
      <c r="BG39" s="84"/>
      <c r="BH39" s="84"/>
      <c r="BI39" s="84"/>
      <c r="BJ39" s="84"/>
      <c r="BK39" s="84"/>
      <c r="BL39" s="84"/>
      <c r="BM39" s="84"/>
      <c r="BN39" s="84"/>
      <c r="BO39" s="84"/>
      <c r="BP39" s="84"/>
      <c r="BQ39" s="84"/>
      <c r="BR39" s="84"/>
      <c r="BS39" s="84"/>
      <c r="BT39" s="84"/>
      <c r="BU39" s="84"/>
      <c r="BV39" s="84"/>
      <c r="BW39" s="84"/>
      <c r="BX39" s="84"/>
      <c r="BY39" s="84"/>
      <c r="BZ39" s="84"/>
      <c r="CA39" s="84"/>
      <c r="CB39" s="84"/>
      <c r="CC39" s="84"/>
      <c r="CD39" s="84"/>
      <c r="CE39" s="84"/>
      <c r="CF39" s="84"/>
      <c r="CG39" s="84"/>
      <c r="CH39" s="84"/>
      <c r="CI39" s="84"/>
      <c r="CJ39" s="84"/>
      <c r="CK39" s="84"/>
      <c r="CL39" s="84"/>
      <c r="CM39" s="84"/>
      <c r="CN39" s="84"/>
      <c r="CO39" s="84"/>
      <c r="CP39" s="84"/>
      <c r="CQ39" s="84"/>
      <c r="CR39" s="84"/>
      <c r="CS39" s="84"/>
      <c r="CT39" s="84"/>
      <c r="CU39" s="84"/>
      <c r="CV39" s="84"/>
      <c r="CW39" s="84"/>
      <c r="CX39" s="84"/>
      <c r="CY39" s="84"/>
      <c r="CZ39" s="84"/>
      <c r="DA39" s="84"/>
      <c r="DB39" s="84"/>
      <c r="DC39" s="84"/>
      <c r="DD39" s="84"/>
      <c r="DE39" s="84"/>
      <c r="DF39" s="84"/>
      <c r="DG39" s="84"/>
      <c r="DH39" s="84"/>
      <c r="DI39" s="84"/>
      <c r="DJ39" s="84"/>
      <c r="DK39" s="84"/>
      <c r="DL39" s="84"/>
      <c r="DM39" s="84"/>
      <c r="DN39" s="84"/>
      <c r="DO39" s="84"/>
      <c r="DP39" s="84"/>
      <c r="DQ39" s="84"/>
      <c r="DR39" s="84"/>
      <c r="DS39" s="84"/>
      <c r="DT39" s="84"/>
      <c r="DU39" s="84"/>
      <c r="DV39" s="84"/>
      <c r="DW39" s="84"/>
      <c r="DX39" s="84"/>
      <c r="DY39" s="84"/>
      <c r="DZ39" s="84"/>
      <c r="EA39" s="84"/>
      <c r="EB39" s="84"/>
      <c r="EC39" s="84"/>
      <c r="ED39" s="84"/>
      <c r="EE39" s="84"/>
      <c r="EF39" s="84"/>
      <c r="EG39" s="84"/>
      <c r="EH39" s="84"/>
      <c r="EI39" s="84"/>
      <c r="EJ39" s="84"/>
      <c r="EK39" s="84"/>
      <c r="EL39" s="84"/>
      <c r="EM39" s="84"/>
      <c r="EN39" s="84"/>
      <c r="EO39" s="84"/>
      <c r="EP39" s="84"/>
      <c r="EQ39" s="84"/>
      <c r="ER39" s="84"/>
      <c r="ES39" s="84"/>
      <c r="ET39" s="84"/>
      <c r="EU39" s="84"/>
      <c r="EV39" s="84"/>
      <c r="EW39" s="84"/>
      <c r="EX39" s="84"/>
      <c r="EY39" s="84"/>
      <c r="EZ39" s="84"/>
      <c r="FA39" s="84"/>
      <c r="FB39" s="84"/>
      <c r="FC39" s="84"/>
      <c r="FD39" s="84"/>
      <c r="FE39" s="84"/>
      <c r="FF39" s="84"/>
      <c r="FG39" s="84"/>
      <c r="FH39" s="84"/>
      <c r="FI39" s="84"/>
      <c r="FJ39" s="84"/>
      <c r="FK39" s="84"/>
      <c r="FL39" s="84"/>
      <c r="FM39" s="84"/>
      <c r="FN39" s="84"/>
      <c r="FO39" s="84"/>
      <c r="FP39" s="84"/>
      <c r="FQ39" s="84"/>
      <c r="FR39" s="84"/>
      <c r="FS39" s="84"/>
      <c r="FT39" s="84"/>
      <c r="FU39" s="84"/>
      <c r="FV39" s="84"/>
      <c r="FW39" s="84"/>
      <c r="FX39" s="84"/>
      <c r="FY39" s="84"/>
      <c r="FZ39" s="84"/>
      <c r="GA39" s="84"/>
      <c r="GB39" s="84"/>
      <c r="GC39" s="84"/>
      <c r="GD39" s="84"/>
      <c r="GE39" s="84"/>
      <c r="GF39" s="84"/>
      <c r="GG39" s="84"/>
      <c r="GH39" s="84"/>
      <c r="GI39" s="84"/>
      <c r="GJ39" s="84"/>
      <c r="GK39" s="84"/>
      <c r="GL39" s="84"/>
      <c r="GM39" s="84"/>
      <c r="GN39" s="84"/>
      <c r="GO39" s="84"/>
      <c r="GP39" s="84"/>
      <c r="GQ39" s="84"/>
      <c r="GR39" s="84"/>
      <c r="GS39" s="84"/>
      <c r="GT39" s="84"/>
      <c r="GU39" s="84"/>
      <c r="GV39" s="84"/>
      <c r="GW39" s="84"/>
      <c r="GX39" s="84"/>
      <c r="GY39" s="84"/>
      <c r="GZ39" s="84"/>
      <c r="HA39" s="84"/>
      <c r="HB39" s="84"/>
      <c r="HC39" s="84"/>
      <c r="HD39" s="84"/>
      <c r="HE39" s="84"/>
      <c r="HF39" s="84"/>
      <c r="HG39" s="84"/>
      <c r="HH39" s="84"/>
      <c r="HI39" s="84"/>
      <c r="HJ39" s="84"/>
      <c r="HK39" s="84"/>
      <c r="HL39" s="84"/>
      <c r="HM39" s="84"/>
      <c r="HN39" s="84"/>
      <c r="HO39" s="84"/>
      <c r="HP39" s="84"/>
      <c r="HQ39" s="84"/>
      <c r="HR39" s="84"/>
      <c r="HS39" s="84"/>
      <c r="HT39" s="84"/>
      <c r="HU39" s="84"/>
      <c r="HV39" s="84"/>
      <c r="HW39" s="84"/>
      <c r="HX39" s="84"/>
      <c r="HY39" s="84"/>
      <c r="HZ39" s="84"/>
      <c r="IA39" s="84"/>
      <c r="IB39" s="84"/>
      <c r="IC39" s="84"/>
      <c r="ID39" s="84"/>
      <c r="IE39" s="84"/>
      <c r="IF39" s="84"/>
      <c r="IG39" s="84"/>
      <c r="IH39" s="84"/>
      <c r="II39" s="84"/>
      <c r="IJ39" s="84"/>
      <c r="IK39" s="84"/>
      <c r="IL39" s="84"/>
      <c r="IM39" s="84"/>
      <c r="IN39" s="84"/>
      <c r="IO39" s="84"/>
      <c r="IP39" s="84"/>
      <c r="IQ39" s="84"/>
      <c r="IR39" s="84"/>
      <c r="IS39" s="84"/>
      <c r="IT39" s="84"/>
      <c r="IU39" s="84"/>
      <c r="IV39" s="84"/>
      <c r="IW39" s="84"/>
      <c r="IX39" s="84"/>
      <c r="IY39" s="84"/>
      <c r="IZ39" s="84"/>
      <c r="JA39" s="84"/>
      <c r="JB39" s="84"/>
      <c r="JC39" s="84"/>
      <c r="JD39" s="84"/>
      <c r="JE39" s="84"/>
      <c r="JF39" s="84"/>
      <c r="JG39" s="84"/>
      <c r="JH39" s="84"/>
      <c r="JI39" s="84"/>
      <c r="JJ39" s="84"/>
      <c r="JK39" s="84"/>
      <c r="JL39" s="84"/>
      <c r="JM39" s="84"/>
      <c r="JN39" s="84"/>
      <c r="JO39" s="84"/>
      <c r="JP39" s="84"/>
      <c r="JQ39" s="84"/>
      <c r="JR39" s="84"/>
      <c r="JS39" s="84"/>
      <c r="JT39" s="84"/>
      <c r="JU39" s="84"/>
      <c r="JV39" s="84"/>
      <c r="JW39" s="84"/>
      <c r="JX39" s="84"/>
      <c r="JY39" s="84"/>
      <c r="JZ39" s="84"/>
      <c r="KA39" s="84"/>
      <c r="KB39" s="84"/>
      <c r="KC39" s="84"/>
      <c r="KD39" s="84"/>
      <c r="KE39" s="84"/>
      <c r="KF39" s="84"/>
      <c r="KG39" s="84"/>
      <c r="KH39" s="84"/>
      <c r="KI39" s="84"/>
      <c r="KJ39" s="84"/>
      <c r="KK39" s="84"/>
      <c r="KL39" s="84"/>
      <c r="KM39" s="84"/>
      <c r="KN39" s="84"/>
      <c r="KO39" s="84"/>
      <c r="KP39" s="84"/>
      <c r="KQ39" s="84"/>
      <c r="KR39" s="84"/>
      <c r="KS39" s="84"/>
      <c r="KT39" s="84"/>
      <c r="KU39" s="84"/>
      <c r="KV39" s="84"/>
      <c r="KW39" s="84"/>
      <c r="KX39" s="84"/>
      <c r="KY39" s="84"/>
      <c r="KZ39" s="84"/>
      <c r="LA39" s="84"/>
      <c r="LB39" s="84"/>
      <c r="LC39" s="84"/>
      <c r="LD39" s="84"/>
    </row>
    <row r="40" spans="1:316" ht="7.15" customHeight="1" thickTop="1">
      <c r="A40" s="84"/>
      <c r="B40" s="84"/>
      <c r="C40" s="126"/>
      <c r="D40" s="127"/>
      <c r="E40" s="127"/>
      <c r="F40" s="127"/>
      <c r="G40" s="127"/>
      <c r="H40" s="127"/>
      <c r="I40" s="127"/>
      <c r="J40" s="127"/>
      <c r="K40" s="127"/>
      <c r="L40" s="127"/>
      <c r="M40" s="127"/>
      <c r="N40" s="127"/>
      <c r="O40" s="127"/>
      <c r="P40" s="127"/>
      <c r="Q40" s="127"/>
      <c r="R40" s="127"/>
      <c r="S40" s="127"/>
      <c r="T40" s="127"/>
      <c r="U40" s="127"/>
      <c r="V40" s="127"/>
      <c r="W40" s="127"/>
      <c r="X40" s="127"/>
      <c r="Y40" s="127"/>
      <c r="Z40" s="127"/>
      <c r="AA40" s="127"/>
      <c r="AB40" s="127"/>
      <c r="AC40" s="127"/>
      <c r="AD40" s="127"/>
      <c r="AE40" s="127"/>
      <c r="AF40" s="127"/>
      <c r="AG40" s="127"/>
      <c r="AH40" s="127"/>
      <c r="AI40" s="127"/>
      <c r="AJ40" s="127"/>
      <c r="AK40" s="127"/>
      <c r="AL40" s="127"/>
      <c r="AM40" s="127"/>
      <c r="AN40" s="127"/>
      <c r="AO40" s="127"/>
      <c r="AP40" s="84"/>
      <c r="AQ40" s="84"/>
      <c r="AR40" s="84"/>
      <c r="AS40" s="84"/>
      <c r="AT40" s="84"/>
      <c r="AU40" s="84"/>
      <c r="AV40" s="84"/>
      <c r="AW40" s="84"/>
      <c r="AX40" s="84"/>
      <c r="AY40" s="84"/>
      <c r="AZ40" s="84"/>
      <c r="BA40" s="84"/>
      <c r="BB40" s="84"/>
      <c r="BC40" s="84"/>
      <c r="BD40" s="84"/>
      <c r="BE40" s="84"/>
      <c r="BF40" s="84"/>
      <c r="BG40" s="84"/>
      <c r="BH40" s="84"/>
      <c r="BI40" s="84"/>
      <c r="BJ40" s="84"/>
      <c r="BK40" s="84"/>
      <c r="BL40" s="84"/>
      <c r="BM40" s="84"/>
      <c r="BN40" s="84"/>
      <c r="BO40" s="84"/>
      <c r="BP40" s="84"/>
      <c r="BQ40" s="84"/>
      <c r="BR40" s="84"/>
      <c r="BS40" s="84"/>
      <c r="BT40" s="84"/>
      <c r="BU40" s="84"/>
      <c r="BV40" s="84"/>
      <c r="BW40" s="84"/>
      <c r="BX40" s="84"/>
      <c r="BY40" s="84"/>
      <c r="BZ40" s="84"/>
      <c r="CA40" s="84"/>
      <c r="CB40" s="84"/>
      <c r="CC40" s="84"/>
      <c r="CD40" s="84"/>
      <c r="CE40" s="84"/>
      <c r="CF40" s="84"/>
      <c r="CG40" s="84"/>
      <c r="CH40" s="84"/>
      <c r="CI40" s="84"/>
      <c r="CJ40" s="84"/>
      <c r="CK40" s="84"/>
      <c r="CL40" s="84"/>
      <c r="CM40" s="84"/>
      <c r="CN40" s="84"/>
      <c r="CO40" s="84"/>
      <c r="CP40" s="84"/>
      <c r="CQ40" s="84"/>
      <c r="CR40" s="84"/>
      <c r="CS40" s="84"/>
      <c r="CT40" s="84"/>
      <c r="CU40" s="84"/>
      <c r="CV40" s="84"/>
      <c r="CW40" s="84"/>
      <c r="CX40" s="84"/>
      <c r="CY40" s="84"/>
      <c r="CZ40" s="84"/>
      <c r="DA40" s="84"/>
      <c r="DB40" s="84"/>
      <c r="DC40" s="84"/>
      <c r="DD40" s="84"/>
      <c r="DE40" s="84"/>
      <c r="DF40" s="84"/>
      <c r="DG40" s="84"/>
      <c r="DH40" s="84"/>
      <c r="DI40" s="84"/>
      <c r="DJ40" s="84"/>
      <c r="DK40" s="84"/>
      <c r="DL40" s="84"/>
      <c r="DM40" s="84"/>
      <c r="DN40" s="84"/>
      <c r="DO40" s="84"/>
      <c r="DP40" s="84"/>
      <c r="DQ40" s="84"/>
      <c r="DR40" s="84"/>
      <c r="DS40" s="84"/>
      <c r="DT40" s="84"/>
      <c r="DU40" s="84"/>
      <c r="DV40" s="84"/>
      <c r="DW40" s="84"/>
      <c r="DX40" s="84"/>
      <c r="DY40" s="84"/>
      <c r="DZ40" s="84"/>
      <c r="EA40" s="84"/>
      <c r="EB40" s="84"/>
      <c r="EC40" s="84"/>
      <c r="ED40" s="84"/>
      <c r="EE40" s="84"/>
      <c r="EF40" s="84"/>
      <c r="EG40" s="84"/>
      <c r="EH40" s="84"/>
      <c r="EI40" s="84"/>
      <c r="EJ40" s="84"/>
      <c r="EK40" s="84"/>
      <c r="EL40" s="84"/>
      <c r="EM40" s="84"/>
      <c r="EN40" s="84"/>
      <c r="EO40" s="84"/>
      <c r="EP40" s="84"/>
      <c r="EQ40" s="84"/>
      <c r="ER40" s="84"/>
      <c r="ES40" s="84"/>
      <c r="ET40" s="84"/>
      <c r="EU40" s="84"/>
      <c r="EV40" s="84"/>
      <c r="EW40" s="84"/>
      <c r="EX40" s="84"/>
      <c r="EY40" s="84"/>
      <c r="EZ40" s="84"/>
      <c r="FA40" s="84"/>
      <c r="FB40" s="84"/>
      <c r="FC40" s="84"/>
      <c r="FD40" s="84"/>
      <c r="FE40" s="84"/>
      <c r="FF40" s="84"/>
      <c r="FG40" s="84"/>
      <c r="FH40" s="84"/>
      <c r="FI40" s="84"/>
      <c r="FJ40" s="84"/>
      <c r="FK40" s="84"/>
      <c r="FL40" s="84"/>
      <c r="FM40" s="84"/>
      <c r="FN40" s="84"/>
      <c r="FO40" s="84"/>
      <c r="FP40" s="84"/>
      <c r="FQ40" s="84"/>
      <c r="FR40" s="84"/>
      <c r="FS40" s="84"/>
      <c r="FT40" s="84"/>
      <c r="FU40" s="84"/>
      <c r="FV40" s="84"/>
      <c r="FW40" s="84"/>
      <c r="FX40" s="84"/>
      <c r="FY40" s="84"/>
      <c r="FZ40" s="84"/>
      <c r="GA40" s="84"/>
      <c r="GB40" s="84"/>
      <c r="GC40" s="84"/>
      <c r="GD40" s="84"/>
      <c r="GE40" s="84"/>
      <c r="GF40" s="84"/>
      <c r="GG40" s="84"/>
      <c r="GH40" s="84"/>
      <c r="GI40" s="84"/>
      <c r="GJ40" s="84"/>
      <c r="GK40" s="84"/>
      <c r="GL40" s="84"/>
      <c r="GM40" s="84"/>
      <c r="GN40" s="84"/>
      <c r="GO40" s="84"/>
      <c r="GP40" s="84"/>
      <c r="GQ40" s="84"/>
      <c r="GR40" s="84"/>
      <c r="GS40" s="84"/>
      <c r="GT40" s="84"/>
      <c r="GU40" s="84"/>
      <c r="GV40" s="84"/>
      <c r="GW40" s="84"/>
      <c r="GX40" s="84"/>
      <c r="GY40" s="84"/>
      <c r="GZ40" s="84"/>
      <c r="HA40" s="84"/>
      <c r="HB40" s="84"/>
      <c r="HC40" s="84"/>
      <c r="HD40" s="84"/>
      <c r="HE40" s="84"/>
      <c r="HF40" s="84"/>
      <c r="HG40" s="84"/>
      <c r="HH40" s="84"/>
      <c r="HI40" s="84"/>
      <c r="HJ40" s="84"/>
      <c r="HK40" s="84"/>
      <c r="HL40" s="84"/>
      <c r="HM40" s="84"/>
      <c r="HN40" s="84"/>
      <c r="HO40" s="84"/>
      <c r="HP40" s="84"/>
      <c r="HQ40" s="84"/>
      <c r="HR40" s="84"/>
      <c r="HS40" s="84"/>
      <c r="HT40" s="84"/>
      <c r="HU40" s="84"/>
      <c r="HV40" s="84"/>
      <c r="HW40" s="84"/>
      <c r="HX40" s="84"/>
      <c r="HY40" s="84"/>
      <c r="HZ40" s="84"/>
      <c r="IA40" s="84"/>
      <c r="IB40" s="84"/>
      <c r="IC40" s="84"/>
      <c r="ID40" s="84"/>
      <c r="IE40" s="84"/>
      <c r="IF40" s="84"/>
      <c r="IG40" s="84"/>
      <c r="IH40" s="84"/>
      <c r="II40" s="84"/>
      <c r="IJ40" s="84"/>
      <c r="IK40" s="84"/>
      <c r="IL40" s="84"/>
      <c r="IM40" s="84"/>
      <c r="IN40" s="84"/>
      <c r="IO40" s="84"/>
      <c r="IP40" s="84"/>
      <c r="IQ40" s="84"/>
      <c r="IR40" s="84"/>
      <c r="IS40" s="84"/>
      <c r="IT40" s="84"/>
      <c r="IU40" s="84"/>
      <c r="IV40" s="84"/>
      <c r="IW40" s="84"/>
      <c r="IX40" s="84"/>
      <c r="IY40" s="84"/>
      <c r="IZ40" s="84"/>
      <c r="JA40" s="84"/>
      <c r="JB40" s="84"/>
      <c r="JC40" s="84"/>
      <c r="JD40" s="84"/>
      <c r="JE40" s="84"/>
      <c r="JF40" s="84"/>
      <c r="JG40" s="84"/>
      <c r="JH40" s="84"/>
      <c r="JI40" s="84"/>
      <c r="JJ40" s="84"/>
      <c r="JK40" s="84"/>
      <c r="JL40" s="84"/>
      <c r="JM40" s="84"/>
      <c r="JN40" s="84"/>
      <c r="JO40" s="84"/>
      <c r="JP40" s="84"/>
      <c r="JQ40" s="84"/>
      <c r="JR40" s="84"/>
      <c r="JS40" s="84"/>
      <c r="JT40" s="84"/>
      <c r="JU40" s="84"/>
      <c r="JV40" s="84"/>
      <c r="JW40" s="84"/>
      <c r="JX40" s="84"/>
      <c r="JY40" s="84"/>
      <c r="JZ40" s="84"/>
      <c r="KA40" s="84"/>
      <c r="KB40" s="84"/>
      <c r="KC40" s="84"/>
      <c r="KD40" s="84"/>
      <c r="KE40" s="84"/>
      <c r="KF40" s="84"/>
      <c r="KG40" s="84"/>
      <c r="KH40" s="84"/>
      <c r="KI40" s="84"/>
      <c r="KJ40" s="84"/>
      <c r="KK40" s="84"/>
      <c r="KL40" s="84"/>
      <c r="KM40" s="84"/>
      <c r="KN40" s="84"/>
      <c r="KO40" s="84"/>
      <c r="KP40" s="84"/>
      <c r="KQ40" s="84"/>
      <c r="KR40" s="84"/>
      <c r="KS40" s="84"/>
      <c r="KT40" s="84"/>
      <c r="KU40" s="84"/>
      <c r="KV40" s="84"/>
      <c r="KW40" s="84"/>
      <c r="KX40" s="84"/>
      <c r="KY40" s="84"/>
      <c r="KZ40" s="84"/>
      <c r="LA40" s="84"/>
      <c r="LB40" s="84"/>
      <c r="LC40" s="84"/>
      <c r="LD40" s="84"/>
    </row>
    <row r="41" spans="1:316" ht="19.899999999999999" customHeight="1">
      <c r="A41" s="84"/>
      <c r="B41" s="84"/>
      <c r="C41" s="112" t="s">
        <v>125</v>
      </c>
      <c r="D41" s="84"/>
      <c r="E41" s="84"/>
      <c r="F41" s="84"/>
      <c r="G41" s="84"/>
      <c r="H41" s="84"/>
      <c r="I41" s="84"/>
      <c r="J41" s="84"/>
      <c r="K41" s="84"/>
      <c r="L41" s="84"/>
      <c r="M41" s="84"/>
      <c r="N41" s="84"/>
      <c r="O41" s="84"/>
      <c r="P41" s="84"/>
      <c r="Q41" s="84"/>
      <c r="R41" s="84"/>
      <c r="S41" s="84"/>
      <c r="T41" s="84"/>
      <c r="U41" s="84"/>
      <c r="V41" s="84"/>
      <c r="W41" s="84"/>
      <c r="X41" s="84"/>
      <c r="Y41" s="84"/>
      <c r="Z41" s="84"/>
      <c r="AA41" s="84"/>
      <c r="AB41" s="84"/>
      <c r="AC41" s="84"/>
      <c r="AD41" s="84"/>
      <c r="AE41" s="84"/>
      <c r="AF41" s="84"/>
      <c r="AG41" s="84"/>
      <c r="AH41" s="84"/>
      <c r="AI41" s="84"/>
      <c r="AJ41" s="84"/>
      <c r="AK41" s="84"/>
      <c r="AL41" s="84"/>
      <c r="AM41" s="84"/>
      <c r="AN41" s="84"/>
      <c r="AO41" s="84"/>
      <c r="AP41" s="84"/>
      <c r="AQ41" s="84"/>
      <c r="AR41" s="84"/>
      <c r="AS41" s="84"/>
      <c r="AT41" s="84"/>
      <c r="AU41" s="84"/>
      <c r="AV41" s="84"/>
      <c r="AW41" s="84"/>
      <c r="AX41" s="84"/>
      <c r="AY41" s="84"/>
      <c r="AZ41" s="84"/>
      <c r="BA41" s="84"/>
      <c r="BB41" s="84"/>
      <c r="BC41" s="84"/>
      <c r="BD41" s="84"/>
      <c r="BE41" s="84"/>
      <c r="BF41" s="84"/>
      <c r="BG41" s="84"/>
      <c r="BH41" s="84"/>
      <c r="BI41" s="84"/>
      <c r="BJ41" s="84"/>
      <c r="BK41" s="84"/>
      <c r="BL41" s="84"/>
      <c r="BM41" s="84"/>
      <c r="BN41" s="84"/>
      <c r="BO41" s="84"/>
      <c r="BP41" s="84"/>
      <c r="BQ41" s="84"/>
      <c r="BR41" s="84"/>
      <c r="BS41" s="84"/>
      <c r="BT41" s="84"/>
      <c r="BU41" s="84"/>
      <c r="BV41" s="84"/>
      <c r="BW41" s="84"/>
      <c r="BX41" s="84"/>
      <c r="BY41" s="84"/>
      <c r="BZ41" s="84"/>
      <c r="CA41" s="84"/>
      <c r="CB41" s="84"/>
      <c r="CC41" s="84"/>
      <c r="CD41" s="84"/>
      <c r="CE41" s="84"/>
      <c r="CF41" s="84"/>
      <c r="CG41" s="84"/>
      <c r="CH41" s="84"/>
      <c r="CI41" s="84"/>
      <c r="CJ41" s="84"/>
      <c r="CK41" s="84"/>
      <c r="CL41" s="84"/>
      <c r="CM41" s="84"/>
      <c r="CN41" s="84"/>
      <c r="CO41" s="84"/>
      <c r="CP41" s="84"/>
      <c r="CQ41" s="84"/>
      <c r="CR41" s="84"/>
      <c r="CS41" s="84"/>
      <c r="CT41" s="84"/>
      <c r="CU41" s="84"/>
      <c r="CV41" s="84"/>
      <c r="CW41" s="84"/>
      <c r="CX41" s="84"/>
      <c r="CY41" s="84"/>
      <c r="CZ41" s="84"/>
      <c r="DA41" s="84"/>
      <c r="DB41" s="84"/>
      <c r="DC41" s="84"/>
      <c r="DD41" s="84"/>
      <c r="DE41" s="84"/>
      <c r="DF41" s="84"/>
      <c r="DG41" s="84"/>
      <c r="DH41" s="84"/>
      <c r="DI41" s="84"/>
      <c r="DJ41" s="84"/>
      <c r="DK41" s="84"/>
      <c r="DL41" s="84"/>
      <c r="DM41" s="84"/>
      <c r="DN41" s="84"/>
      <c r="DO41" s="84"/>
      <c r="DP41" s="84"/>
      <c r="DQ41" s="84"/>
      <c r="DR41" s="84"/>
      <c r="DS41" s="84"/>
      <c r="DT41" s="84"/>
      <c r="DU41" s="84"/>
      <c r="DV41" s="84"/>
      <c r="DW41" s="84"/>
      <c r="DX41" s="84"/>
      <c r="DY41" s="84"/>
      <c r="DZ41" s="84"/>
      <c r="EA41" s="84"/>
      <c r="EB41" s="84"/>
      <c r="EC41" s="84"/>
      <c r="ED41" s="84"/>
      <c r="EE41" s="84"/>
      <c r="EF41" s="84"/>
      <c r="EG41" s="84"/>
      <c r="EH41" s="84"/>
      <c r="EI41" s="84"/>
      <c r="EJ41" s="84"/>
      <c r="EK41" s="84"/>
      <c r="EL41" s="84"/>
      <c r="EM41" s="84"/>
      <c r="EN41" s="84"/>
      <c r="EO41" s="84"/>
      <c r="EP41" s="84"/>
      <c r="EQ41" s="84"/>
      <c r="ER41" s="84"/>
      <c r="ES41" s="84"/>
      <c r="ET41" s="84"/>
      <c r="EU41" s="84"/>
      <c r="EV41" s="84"/>
      <c r="EW41" s="84"/>
      <c r="EX41" s="84"/>
      <c r="EY41" s="84"/>
      <c r="EZ41" s="84"/>
      <c r="FA41" s="84"/>
      <c r="FB41" s="84"/>
      <c r="FC41" s="84"/>
      <c r="FD41" s="84"/>
      <c r="FE41" s="84"/>
      <c r="FF41" s="84"/>
      <c r="FG41" s="84"/>
      <c r="FH41" s="84"/>
      <c r="FI41" s="84"/>
      <c r="FJ41" s="84"/>
      <c r="FK41" s="84"/>
      <c r="FL41" s="84"/>
      <c r="FM41" s="84"/>
      <c r="FN41" s="84"/>
      <c r="FO41" s="84"/>
      <c r="FP41" s="84"/>
      <c r="FQ41" s="84"/>
      <c r="FR41" s="84"/>
      <c r="FS41" s="84"/>
      <c r="FT41" s="84"/>
      <c r="FU41" s="84"/>
      <c r="FV41" s="84"/>
      <c r="FW41" s="84"/>
      <c r="FX41" s="84"/>
      <c r="FY41" s="84"/>
      <c r="FZ41" s="84"/>
      <c r="GA41" s="84"/>
      <c r="GB41" s="84"/>
      <c r="GC41" s="84"/>
      <c r="GD41" s="84"/>
      <c r="GE41" s="84"/>
      <c r="GF41" s="84"/>
      <c r="GG41" s="84"/>
      <c r="GH41" s="84"/>
      <c r="GI41" s="84"/>
      <c r="GJ41" s="84"/>
      <c r="GK41" s="84"/>
      <c r="GL41" s="84"/>
      <c r="GM41" s="84"/>
      <c r="GN41" s="84"/>
      <c r="GO41" s="84"/>
      <c r="GP41" s="84"/>
      <c r="GQ41" s="84"/>
      <c r="GR41" s="84"/>
      <c r="GS41" s="84"/>
      <c r="GT41" s="84"/>
      <c r="GU41" s="84"/>
      <c r="GV41" s="84"/>
      <c r="GW41" s="84"/>
      <c r="GX41" s="84"/>
      <c r="GY41" s="84"/>
      <c r="GZ41" s="84"/>
      <c r="HA41" s="84"/>
      <c r="HB41" s="84"/>
      <c r="HC41" s="84"/>
      <c r="HD41" s="84"/>
      <c r="HE41" s="84"/>
      <c r="HF41" s="84"/>
      <c r="HG41" s="84"/>
      <c r="HH41" s="84"/>
      <c r="HI41" s="84"/>
      <c r="HJ41" s="84"/>
      <c r="HK41" s="84"/>
      <c r="HL41" s="84"/>
      <c r="HM41" s="84"/>
      <c r="HN41" s="84"/>
      <c r="HO41" s="84"/>
      <c r="HP41" s="84"/>
      <c r="HQ41" s="84"/>
      <c r="HR41" s="84"/>
      <c r="HS41" s="84"/>
      <c r="HT41" s="84"/>
      <c r="HU41" s="84"/>
      <c r="HV41" s="84"/>
      <c r="HW41" s="84"/>
      <c r="HX41" s="84"/>
      <c r="HY41" s="84"/>
      <c r="HZ41" s="84"/>
      <c r="IA41" s="84"/>
      <c r="IB41" s="84"/>
      <c r="IC41" s="84"/>
      <c r="ID41" s="84"/>
      <c r="IE41" s="84"/>
      <c r="IF41" s="84"/>
      <c r="IG41" s="84"/>
      <c r="IH41" s="84"/>
      <c r="II41" s="84"/>
      <c r="IJ41" s="84"/>
      <c r="IK41" s="84"/>
      <c r="IL41" s="84"/>
      <c r="IM41" s="84"/>
      <c r="IN41" s="84"/>
      <c r="IO41" s="84"/>
      <c r="IP41" s="84"/>
      <c r="IQ41" s="84"/>
      <c r="IR41" s="84"/>
      <c r="IS41" s="84"/>
      <c r="IT41" s="84"/>
      <c r="IU41" s="84"/>
      <c r="IV41" s="84"/>
      <c r="IW41" s="84"/>
      <c r="IX41" s="84"/>
      <c r="IY41" s="84"/>
      <c r="IZ41" s="84"/>
      <c r="JA41" s="84"/>
      <c r="JB41" s="84"/>
      <c r="JC41" s="84"/>
      <c r="JD41" s="84"/>
      <c r="JE41" s="84"/>
      <c r="JF41" s="84"/>
      <c r="JG41" s="84"/>
      <c r="JH41" s="84"/>
      <c r="JI41" s="84"/>
      <c r="JJ41" s="84"/>
      <c r="JK41" s="84"/>
      <c r="JL41" s="84"/>
      <c r="JM41" s="84"/>
      <c r="JN41" s="84"/>
      <c r="JO41" s="84"/>
      <c r="JP41" s="84"/>
      <c r="JQ41" s="84"/>
      <c r="JR41" s="84"/>
      <c r="JS41" s="84"/>
      <c r="JT41" s="84"/>
      <c r="JU41" s="84"/>
      <c r="JV41" s="84"/>
      <c r="JW41" s="84"/>
      <c r="JX41" s="84"/>
      <c r="JY41" s="84"/>
      <c r="JZ41" s="84"/>
      <c r="KA41" s="84"/>
      <c r="KB41" s="84"/>
      <c r="KC41" s="84"/>
      <c r="KD41" s="84"/>
      <c r="KE41" s="84"/>
      <c r="KF41" s="84"/>
      <c r="KG41" s="84"/>
      <c r="KH41" s="84"/>
      <c r="KI41" s="84"/>
      <c r="KJ41" s="84"/>
      <c r="KK41" s="84"/>
      <c r="KL41" s="84"/>
      <c r="KM41" s="84"/>
      <c r="KN41" s="84"/>
      <c r="KO41" s="84"/>
      <c r="KP41" s="84"/>
      <c r="KQ41" s="84"/>
      <c r="KR41" s="84"/>
      <c r="KS41" s="84"/>
      <c r="KT41" s="84"/>
      <c r="KU41" s="84"/>
      <c r="KV41" s="84"/>
      <c r="KW41" s="84"/>
      <c r="KX41" s="84"/>
      <c r="KY41" s="84"/>
      <c r="KZ41" s="84"/>
      <c r="LA41" s="84"/>
      <c r="LB41" s="84"/>
      <c r="LC41" s="84"/>
      <c r="LD41" s="84"/>
    </row>
    <row r="42" spans="1:316" ht="21" customHeight="1">
      <c r="A42" s="84"/>
      <c r="B42" s="84"/>
      <c r="C42" s="123"/>
      <c r="D42" s="84"/>
      <c r="E42" s="84"/>
      <c r="F42" s="84"/>
      <c r="G42" s="84"/>
      <c r="H42" s="84"/>
      <c r="I42" s="84"/>
      <c r="J42" s="84"/>
      <c r="K42" s="84"/>
      <c r="L42" s="84"/>
      <c r="M42" s="84"/>
      <c r="N42" s="84"/>
      <c r="O42" s="84"/>
      <c r="P42" s="84"/>
      <c r="Q42" s="84"/>
      <c r="R42" s="84"/>
      <c r="S42" s="84"/>
      <c r="T42" s="121"/>
      <c r="U42" s="84"/>
      <c r="V42" s="84"/>
      <c r="W42" s="84"/>
      <c r="X42" s="84"/>
      <c r="Y42" s="84"/>
      <c r="Z42" s="84"/>
      <c r="AA42" s="84"/>
      <c r="AB42" s="84"/>
      <c r="AC42" s="84"/>
      <c r="AD42" s="84"/>
      <c r="AE42" s="84"/>
      <c r="AF42" s="84"/>
      <c r="AG42" s="84"/>
      <c r="AH42" s="84"/>
      <c r="AI42" s="84"/>
      <c r="AJ42" s="84"/>
      <c r="AK42" s="84"/>
      <c r="AL42" s="84"/>
      <c r="AM42" s="84"/>
      <c r="AN42" s="84"/>
      <c r="AO42" s="84"/>
      <c r="AP42" s="84"/>
      <c r="AQ42" s="84"/>
      <c r="AR42" s="84"/>
      <c r="AS42" s="84"/>
      <c r="AT42" s="84"/>
      <c r="AU42" s="84"/>
      <c r="AV42" s="84"/>
      <c r="AW42" s="84"/>
      <c r="AX42" s="84"/>
      <c r="AY42" s="84"/>
      <c r="AZ42" s="84"/>
      <c r="BA42" s="84"/>
      <c r="BB42" s="84"/>
      <c r="BC42" s="84"/>
      <c r="BD42" s="84"/>
      <c r="BE42" s="84"/>
      <c r="BF42" s="84"/>
      <c r="BG42" s="84"/>
      <c r="BH42" s="84"/>
      <c r="BI42" s="84"/>
      <c r="BJ42" s="84"/>
      <c r="BK42" s="84"/>
      <c r="BL42" s="84"/>
      <c r="BM42" s="84"/>
      <c r="BN42" s="84"/>
      <c r="BO42" s="84"/>
      <c r="BP42" s="84"/>
      <c r="BQ42" s="84"/>
      <c r="BR42" s="84"/>
      <c r="BS42" s="84"/>
      <c r="BT42" s="84"/>
      <c r="BU42" s="84"/>
      <c r="BV42" s="84"/>
      <c r="BW42" s="84"/>
      <c r="BX42" s="84"/>
      <c r="BY42" s="84"/>
      <c r="BZ42" s="84"/>
      <c r="CA42" s="84"/>
      <c r="CB42" s="84"/>
      <c r="CC42" s="84"/>
      <c r="CD42" s="84"/>
      <c r="CE42" s="84"/>
      <c r="CF42" s="84"/>
      <c r="CG42" s="84"/>
      <c r="CH42" s="84"/>
      <c r="CI42" s="84"/>
      <c r="CJ42" s="84"/>
      <c r="CK42" s="84"/>
      <c r="CL42" s="84"/>
      <c r="CM42" s="84"/>
      <c r="CN42" s="84"/>
      <c r="CO42" s="84"/>
      <c r="CP42" s="84"/>
      <c r="CQ42" s="84"/>
      <c r="CR42" s="84"/>
      <c r="CS42" s="84"/>
      <c r="CT42" s="84"/>
      <c r="CU42" s="84"/>
      <c r="CV42" s="84"/>
      <c r="CW42" s="84"/>
      <c r="CX42" s="84"/>
      <c r="CY42" s="84"/>
      <c r="CZ42" s="84"/>
      <c r="DA42" s="84"/>
      <c r="DB42" s="84"/>
      <c r="DC42" s="84"/>
      <c r="DD42" s="84"/>
      <c r="DE42" s="84"/>
      <c r="DF42" s="84"/>
      <c r="DG42" s="84"/>
      <c r="DH42" s="84"/>
      <c r="DI42" s="84"/>
      <c r="DJ42" s="84"/>
      <c r="DK42" s="84"/>
      <c r="DL42" s="84"/>
      <c r="DM42" s="84"/>
      <c r="DN42" s="84"/>
      <c r="DO42" s="84"/>
      <c r="DP42" s="84"/>
      <c r="DQ42" s="84"/>
      <c r="DR42" s="84"/>
      <c r="DS42" s="84"/>
      <c r="DT42" s="84"/>
      <c r="DU42" s="84"/>
      <c r="DV42" s="84"/>
      <c r="DW42" s="84"/>
      <c r="DX42" s="84"/>
      <c r="DY42" s="84"/>
      <c r="DZ42" s="84"/>
      <c r="EA42" s="84"/>
      <c r="EB42" s="84"/>
      <c r="EC42" s="84"/>
      <c r="ED42" s="84"/>
      <c r="EE42" s="84"/>
      <c r="EF42" s="84"/>
      <c r="EG42" s="84"/>
      <c r="EH42" s="84"/>
      <c r="EI42" s="84"/>
      <c r="EJ42" s="84"/>
      <c r="EK42" s="84"/>
      <c r="EL42" s="84"/>
      <c r="EM42" s="84"/>
      <c r="EN42" s="84"/>
      <c r="EO42" s="84"/>
      <c r="EP42" s="84"/>
      <c r="EQ42" s="84"/>
      <c r="ER42" s="84"/>
      <c r="ES42" s="84"/>
      <c r="ET42" s="84"/>
      <c r="EU42" s="84"/>
      <c r="EV42" s="84"/>
      <c r="EW42" s="84"/>
      <c r="EX42" s="84"/>
      <c r="EY42" s="84"/>
      <c r="EZ42" s="84"/>
      <c r="FA42" s="84"/>
      <c r="FB42" s="84"/>
      <c r="FC42" s="84"/>
      <c r="FD42" s="84"/>
      <c r="FE42" s="84"/>
      <c r="FF42" s="84"/>
      <c r="FG42" s="84"/>
      <c r="FH42" s="84"/>
      <c r="FI42" s="84"/>
      <c r="FJ42" s="84"/>
      <c r="FK42" s="84"/>
      <c r="FL42" s="84"/>
      <c r="FM42" s="84"/>
      <c r="FN42" s="84"/>
      <c r="FO42" s="84"/>
      <c r="FP42" s="84"/>
      <c r="FQ42" s="84"/>
      <c r="FR42" s="84"/>
      <c r="FS42" s="84"/>
      <c r="FT42" s="84"/>
      <c r="FU42" s="84"/>
      <c r="FV42" s="84"/>
      <c r="FW42" s="84"/>
      <c r="FX42" s="84"/>
      <c r="FY42" s="84"/>
      <c r="FZ42" s="84"/>
      <c r="GA42" s="84"/>
      <c r="GB42" s="84"/>
      <c r="GC42" s="84"/>
      <c r="GD42" s="84"/>
      <c r="GE42" s="84"/>
      <c r="GF42" s="84"/>
      <c r="GG42" s="84"/>
      <c r="GH42" s="84"/>
      <c r="GI42" s="84"/>
      <c r="GJ42" s="84"/>
      <c r="GK42" s="84"/>
      <c r="GL42" s="84"/>
      <c r="GM42" s="84"/>
      <c r="GN42" s="84"/>
      <c r="GO42" s="84"/>
      <c r="GP42" s="84"/>
      <c r="GQ42" s="84"/>
      <c r="GR42" s="84"/>
      <c r="GS42" s="84"/>
      <c r="GT42" s="84"/>
      <c r="GU42" s="84"/>
      <c r="GV42" s="84"/>
      <c r="GW42" s="84"/>
      <c r="GX42" s="84"/>
      <c r="GY42" s="84"/>
      <c r="GZ42" s="84"/>
      <c r="HA42" s="84"/>
      <c r="HB42" s="84"/>
      <c r="HC42" s="84"/>
      <c r="HD42" s="84"/>
      <c r="HE42" s="84"/>
      <c r="HF42" s="84"/>
      <c r="HG42" s="84"/>
      <c r="HH42" s="84"/>
      <c r="HI42" s="84"/>
      <c r="HJ42" s="84"/>
      <c r="HK42" s="84"/>
      <c r="HL42" s="84"/>
      <c r="HM42" s="84"/>
      <c r="HN42" s="84"/>
      <c r="HO42" s="84"/>
      <c r="HP42" s="84"/>
      <c r="HQ42" s="84"/>
      <c r="HR42" s="84"/>
      <c r="HS42" s="84"/>
      <c r="HT42" s="84"/>
      <c r="HU42" s="84"/>
      <c r="HV42" s="84"/>
      <c r="HW42" s="84"/>
      <c r="HX42" s="84"/>
      <c r="HY42" s="84"/>
      <c r="HZ42" s="84"/>
      <c r="IA42" s="84"/>
      <c r="IB42" s="84"/>
      <c r="IC42" s="84"/>
      <c r="ID42" s="84"/>
      <c r="IE42" s="84"/>
      <c r="IF42" s="84"/>
      <c r="IG42" s="84"/>
      <c r="IH42" s="84"/>
      <c r="II42" s="84"/>
      <c r="IJ42" s="84"/>
      <c r="IK42" s="84"/>
      <c r="IL42" s="84"/>
      <c r="IM42" s="84"/>
      <c r="IN42" s="84"/>
      <c r="IO42" s="84"/>
      <c r="IP42" s="84"/>
      <c r="IQ42" s="84"/>
      <c r="IR42" s="84"/>
      <c r="IS42" s="84"/>
      <c r="IT42" s="84"/>
      <c r="IU42" s="84"/>
      <c r="IV42" s="84"/>
      <c r="IW42" s="84"/>
      <c r="IX42" s="84"/>
      <c r="IY42" s="84"/>
      <c r="IZ42" s="84"/>
      <c r="JA42" s="84"/>
      <c r="JB42" s="84"/>
      <c r="JC42" s="84"/>
      <c r="JD42" s="84"/>
      <c r="JE42" s="84"/>
      <c r="JF42" s="84"/>
      <c r="JG42" s="84"/>
      <c r="JH42" s="84"/>
      <c r="JI42" s="84"/>
      <c r="JJ42" s="84"/>
      <c r="JK42" s="84"/>
      <c r="JL42" s="84"/>
      <c r="JM42" s="84"/>
      <c r="JN42" s="84"/>
      <c r="JO42" s="84"/>
      <c r="JP42" s="84"/>
      <c r="JQ42" s="84"/>
      <c r="JR42" s="84"/>
      <c r="JS42" s="84"/>
      <c r="JT42" s="84"/>
      <c r="JU42" s="84"/>
      <c r="JV42" s="84"/>
      <c r="JW42" s="84"/>
      <c r="JX42" s="84"/>
      <c r="JY42" s="84"/>
      <c r="JZ42" s="84"/>
      <c r="KA42" s="84"/>
      <c r="KB42" s="84"/>
      <c r="KC42" s="84"/>
      <c r="KD42" s="84"/>
      <c r="KE42" s="84"/>
      <c r="KF42" s="84"/>
      <c r="KG42" s="84"/>
      <c r="KH42" s="84"/>
      <c r="KI42" s="84"/>
      <c r="KJ42" s="84"/>
      <c r="KK42" s="84"/>
      <c r="KL42" s="84"/>
      <c r="KM42" s="84"/>
      <c r="KN42" s="84"/>
      <c r="KO42" s="84"/>
      <c r="KP42" s="84"/>
      <c r="KQ42" s="84"/>
      <c r="KR42" s="84"/>
      <c r="KS42" s="84"/>
      <c r="KT42" s="84"/>
      <c r="KU42" s="84"/>
      <c r="KV42" s="84"/>
      <c r="KW42" s="84"/>
      <c r="KX42" s="84"/>
      <c r="KY42" s="84"/>
      <c r="KZ42" s="84"/>
      <c r="LA42" s="84"/>
      <c r="LB42" s="84"/>
      <c r="LC42" s="84"/>
      <c r="LD42" s="84"/>
    </row>
    <row r="43" spans="1:316" ht="22.15" customHeight="1" thickBot="1">
      <c r="A43" s="84"/>
      <c r="B43" s="84"/>
      <c r="C43" s="124" t="s">
        <v>128</v>
      </c>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25"/>
      <c r="AM43" s="125"/>
      <c r="AN43" s="125"/>
      <c r="AO43" s="125"/>
      <c r="AP43" s="84"/>
      <c r="AQ43" s="84"/>
      <c r="AR43" s="84"/>
      <c r="AS43" s="84"/>
      <c r="AT43" s="84"/>
      <c r="AU43" s="84"/>
      <c r="AV43" s="84"/>
      <c r="AW43" s="84"/>
      <c r="AX43" s="84"/>
      <c r="AY43" s="84"/>
      <c r="AZ43" s="84"/>
      <c r="BA43" s="84"/>
      <c r="BB43" s="84"/>
      <c r="BC43" s="84"/>
      <c r="BD43" s="84"/>
      <c r="BE43" s="84"/>
      <c r="BF43" s="84"/>
      <c r="BG43" s="84"/>
      <c r="BH43" s="84"/>
      <c r="BI43" s="84"/>
      <c r="BJ43" s="84"/>
      <c r="BK43" s="84"/>
      <c r="BL43" s="84"/>
      <c r="BM43" s="84"/>
      <c r="BN43" s="84"/>
      <c r="BO43" s="84"/>
      <c r="BP43" s="84"/>
      <c r="BQ43" s="84"/>
      <c r="BR43" s="84"/>
      <c r="BS43" s="84"/>
      <c r="BT43" s="84"/>
      <c r="BU43" s="84"/>
      <c r="BV43" s="84"/>
      <c r="BW43" s="84"/>
      <c r="BX43" s="84"/>
      <c r="BY43" s="84"/>
      <c r="BZ43" s="84"/>
      <c r="CA43" s="84"/>
      <c r="CB43" s="84"/>
      <c r="CC43" s="84"/>
      <c r="CD43" s="84"/>
      <c r="CE43" s="84"/>
      <c r="CF43" s="84"/>
      <c r="CG43" s="84"/>
      <c r="CH43" s="84"/>
      <c r="CI43" s="84"/>
      <c r="CJ43" s="84"/>
      <c r="CK43" s="84"/>
      <c r="CL43" s="84"/>
      <c r="CM43" s="84"/>
      <c r="CN43" s="84"/>
      <c r="CO43" s="84"/>
      <c r="CP43" s="84"/>
      <c r="CQ43" s="84"/>
      <c r="CR43" s="84"/>
      <c r="CS43" s="84"/>
      <c r="CT43" s="84"/>
      <c r="CU43" s="84"/>
      <c r="CV43" s="84"/>
      <c r="CW43" s="84"/>
      <c r="CX43" s="84"/>
      <c r="CY43" s="84"/>
      <c r="CZ43" s="84"/>
      <c r="DA43" s="84"/>
      <c r="DB43" s="84"/>
      <c r="DC43" s="84"/>
      <c r="DD43" s="84"/>
      <c r="DE43" s="84"/>
      <c r="DF43" s="84"/>
      <c r="DG43" s="84"/>
      <c r="DH43" s="84"/>
      <c r="DI43" s="84"/>
      <c r="DJ43" s="84"/>
      <c r="DK43" s="84"/>
      <c r="DL43" s="84"/>
      <c r="DM43" s="84"/>
      <c r="DN43" s="84"/>
      <c r="DO43" s="84"/>
      <c r="DP43" s="84"/>
      <c r="DQ43" s="84"/>
      <c r="DR43" s="84"/>
      <c r="DS43" s="84"/>
      <c r="DT43" s="84"/>
      <c r="DU43" s="84"/>
      <c r="DV43" s="84"/>
      <c r="DW43" s="84"/>
      <c r="DX43" s="84"/>
      <c r="DY43" s="84"/>
      <c r="DZ43" s="84"/>
      <c r="EA43" s="84"/>
      <c r="EB43" s="84"/>
      <c r="EC43" s="84"/>
      <c r="ED43" s="84"/>
      <c r="EE43" s="84"/>
      <c r="EF43" s="84"/>
      <c r="EG43" s="84"/>
      <c r="EH43" s="84"/>
      <c r="EI43" s="84"/>
      <c r="EJ43" s="84"/>
      <c r="EK43" s="84"/>
      <c r="EL43" s="84"/>
      <c r="EM43" s="84"/>
      <c r="EN43" s="84"/>
      <c r="EO43" s="84"/>
      <c r="EP43" s="84"/>
      <c r="EQ43" s="84"/>
      <c r="ER43" s="84"/>
      <c r="ES43" s="84"/>
      <c r="ET43" s="84"/>
      <c r="EU43" s="84"/>
      <c r="EV43" s="84"/>
      <c r="EW43" s="84"/>
      <c r="EX43" s="84"/>
      <c r="EY43" s="84"/>
      <c r="EZ43" s="84"/>
      <c r="FA43" s="84"/>
      <c r="FB43" s="84"/>
      <c r="FC43" s="84"/>
      <c r="FD43" s="84"/>
      <c r="FE43" s="84"/>
      <c r="FF43" s="84"/>
      <c r="FG43" s="84"/>
      <c r="FH43" s="84"/>
      <c r="FI43" s="84"/>
      <c r="FJ43" s="84"/>
      <c r="FK43" s="84"/>
      <c r="FL43" s="84"/>
      <c r="FM43" s="84"/>
      <c r="FN43" s="84"/>
      <c r="FO43" s="84"/>
      <c r="FP43" s="84"/>
      <c r="FQ43" s="84"/>
      <c r="FR43" s="84"/>
      <c r="FS43" s="84"/>
      <c r="FT43" s="84"/>
      <c r="FU43" s="84"/>
      <c r="FV43" s="84"/>
      <c r="FW43" s="84"/>
      <c r="FX43" s="84"/>
      <c r="FY43" s="84"/>
      <c r="FZ43" s="84"/>
      <c r="GA43" s="84"/>
      <c r="GB43" s="84"/>
      <c r="GC43" s="84"/>
      <c r="GD43" s="84"/>
      <c r="GE43" s="84"/>
      <c r="GF43" s="84"/>
      <c r="GG43" s="84"/>
      <c r="GH43" s="84"/>
      <c r="GI43" s="84"/>
      <c r="GJ43" s="84"/>
      <c r="GK43" s="84"/>
      <c r="GL43" s="84"/>
      <c r="GM43" s="84"/>
      <c r="GN43" s="84"/>
      <c r="GO43" s="84"/>
      <c r="GP43" s="84"/>
      <c r="GQ43" s="84"/>
      <c r="GR43" s="84"/>
      <c r="GS43" s="84"/>
      <c r="GT43" s="84"/>
      <c r="GU43" s="84"/>
      <c r="GV43" s="84"/>
      <c r="GW43" s="84"/>
      <c r="GX43" s="84"/>
      <c r="GY43" s="84"/>
      <c r="GZ43" s="84"/>
      <c r="HA43" s="84"/>
      <c r="HB43" s="84"/>
      <c r="HC43" s="84"/>
      <c r="HD43" s="84"/>
      <c r="HE43" s="84"/>
      <c r="HF43" s="84"/>
      <c r="HG43" s="84"/>
      <c r="HH43" s="84"/>
      <c r="HI43" s="84"/>
      <c r="HJ43" s="84"/>
      <c r="HK43" s="84"/>
      <c r="HL43" s="84"/>
      <c r="HM43" s="84"/>
      <c r="HN43" s="84"/>
      <c r="HO43" s="84"/>
      <c r="HP43" s="84"/>
      <c r="HQ43" s="84"/>
      <c r="HR43" s="84"/>
      <c r="HS43" s="84"/>
      <c r="HT43" s="84"/>
      <c r="HU43" s="84"/>
      <c r="HV43" s="84"/>
      <c r="HW43" s="84"/>
      <c r="HX43" s="84"/>
      <c r="HY43" s="84"/>
      <c r="HZ43" s="84"/>
      <c r="IA43" s="84"/>
      <c r="IB43" s="84"/>
      <c r="IC43" s="84"/>
      <c r="ID43" s="84"/>
      <c r="IE43" s="84"/>
      <c r="IF43" s="84"/>
      <c r="IG43" s="84"/>
      <c r="IH43" s="84"/>
      <c r="II43" s="84"/>
      <c r="IJ43" s="84"/>
      <c r="IK43" s="84"/>
      <c r="IL43" s="84"/>
      <c r="IM43" s="84"/>
      <c r="IN43" s="84"/>
      <c r="IO43" s="84"/>
      <c r="IP43" s="84"/>
      <c r="IQ43" s="84"/>
      <c r="IR43" s="84"/>
      <c r="IS43" s="84"/>
      <c r="IT43" s="84"/>
      <c r="IU43" s="84"/>
      <c r="IV43" s="84"/>
      <c r="IW43" s="84"/>
      <c r="IX43" s="84"/>
      <c r="IY43" s="84"/>
      <c r="IZ43" s="84"/>
      <c r="JA43" s="84"/>
      <c r="JB43" s="84"/>
      <c r="JC43" s="84"/>
      <c r="JD43" s="84"/>
      <c r="JE43" s="84"/>
      <c r="JF43" s="84"/>
      <c r="JG43" s="84"/>
      <c r="JH43" s="84"/>
      <c r="JI43" s="84"/>
      <c r="JJ43" s="84"/>
      <c r="JK43" s="84"/>
      <c r="JL43" s="84"/>
      <c r="JM43" s="84"/>
      <c r="JN43" s="84"/>
      <c r="JO43" s="84"/>
      <c r="JP43" s="84"/>
      <c r="JQ43" s="84"/>
      <c r="JR43" s="84"/>
      <c r="JS43" s="84"/>
      <c r="JT43" s="84"/>
      <c r="JU43" s="84"/>
      <c r="JV43" s="84"/>
      <c r="JW43" s="84"/>
      <c r="JX43" s="84"/>
      <c r="JY43" s="84"/>
      <c r="JZ43" s="84"/>
      <c r="KA43" s="84"/>
      <c r="KB43" s="84"/>
      <c r="KC43" s="84"/>
      <c r="KD43" s="84"/>
      <c r="KE43" s="84"/>
      <c r="KF43" s="84"/>
      <c r="KG43" s="84"/>
      <c r="KH43" s="84"/>
      <c r="KI43" s="84"/>
      <c r="KJ43" s="84"/>
      <c r="KK43" s="84"/>
      <c r="KL43" s="84"/>
      <c r="KM43" s="84"/>
      <c r="KN43" s="84"/>
      <c r="KO43" s="84"/>
      <c r="KP43" s="84"/>
      <c r="KQ43" s="84"/>
      <c r="KR43" s="84"/>
      <c r="KS43" s="84"/>
      <c r="KT43" s="84"/>
      <c r="KU43" s="84"/>
      <c r="KV43" s="84"/>
      <c r="KW43" s="84"/>
      <c r="KX43" s="84"/>
      <c r="KY43" s="84"/>
      <c r="KZ43" s="84"/>
      <c r="LA43" s="84"/>
      <c r="LB43" s="84"/>
      <c r="LC43" s="84"/>
      <c r="LD43" s="84"/>
    </row>
    <row r="44" spans="1:316" ht="1.1499999999999999" customHeight="1" thickTop="1" thickBot="1">
      <c r="A44" s="84"/>
      <c r="B44" s="84"/>
      <c r="C44" s="120"/>
      <c r="D44" s="121"/>
      <c r="E44" s="121"/>
      <c r="F44" s="121"/>
      <c r="G44" s="121"/>
      <c r="H44" s="121"/>
      <c r="I44" s="121"/>
      <c r="J44" s="121"/>
      <c r="K44" s="121"/>
      <c r="L44" s="121"/>
      <c r="M44" s="121"/>
      <c r="N44" s="121"/>
      <c r="O44" s="121"/>
      <c r="P44" s="121"/>
      <c r="Q44" s="121"/>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84"/>
      <c r="AQ44" s="84"/>
      <c r="AR44" s="84"/>
      <c r="AS44" s="84"/>
      <c r="AT44" s="84"/>
      <c r="AU44" s="84"/>
      <c r="AV44" s="84"/>
      <c r="AW44" s="84"/>
      <c r="AX44" s="84"/>
      <c r="AY44" s="84"/>
      <c r="AZ44" s="84"/>
      <c r="BA44" s="84"/>
      <c r="BB44" s="84"/>
      <c r="BC44" s="84"/>
      <c r="BD44" s="84"/>
      <c r="BE44" s="84"/>
      <c r="BF44" s="84"/>
      <c r="BG44" s="84"/>
      <c r="BH44" s="84"/>
      <c r="BI44" s="84"/>
      <c r="BJ44" s="84"/>
      <c r="BK44" s="84"/>
      <c r="BL44" s="84"/>
      <c r="BM44" s="84"/>
      <c r="BN44" s="84"/>
      <c r="BO44" s="84"/>
      <c r="BP44" s="84"/>
      <c r="BQ44" s="84"/>
      <c r="BR44" s="84"/>
      <c r="BS44" s="84"/>
      <c r="BT44" s="84"/>
      <c r="BU44" s="84"/>
      <c r="BV44" s="84"/>
      <c r="BW44" s="84"/>
      <c r="BX44" s="84"/>
      <c r="BY44" s="84"/>
      <c r="BZ44" s="84"/>
      <c r="CA44" s="84"/>
      <c r="CB44" s="84"/>
      <c r="CC44" s="84"/>
      <c r="CD44" s="84"/>
      <c r="CE44" s="84"/>
      <c r="CF44" s="84"/>
      <c r="CG44" s="84"/>
      <c r="CH44" s="84"/>
      <c r="CI44" s="84"/>
      <c r="CJ44" s="84"/>
      <c r="CK44" s="84"/>
      <c r="CL44" s="84"/>
      <c r="CM44" s="84"/>
      <c r="CN44" s="84"/>
      <c r="CO44" s="84"/>
      <c r="CP44" s="84"/>
      <c r="CQ44" s="84"/>
      <c r="CR44" s="84"/>
      <c r="CS44" s="84"/>
      <c r="CT44" s="84"/>
      <c r="CU44" s="84"/>
      <c r="CV44" s="84"/>
      <c r="CW44" s="84"/>
      <c r="CX44" s="84"/>
      <c r="CY44" s="84"/>
      <c r="CZ44" s="84"/>
      <c r="DA44" s="84"/>
      <c r="DB44" s="84"/>
      <c r="DC44" s="84"/>
      <c r="DD44" s="84"/>
      <c r="DE44" s="84"/>
      <c r="DF44" s="84"/>
      <c r="DG44" s="84"/>
      <c r="DH44" s="84"/>
      <c r="DI44" s="84"/>
      <c r="DJ44" s="84"/>
      <c r="DK44" s="84"/>
      <c r="DL44" s="84"/>
      <c r="DM44" s="84"/>
      <c r="DN44" s="84"/>
      <c r="DO44" s="84"/>
      <c r="DP44" s="84"/>
      <c r="DQ44" s="84"/>
      <c r="DR44" s="84"/>
      <c r="DS44" s="84"/>
      <c r="DT44" s="84"/>
      <c r="DU44" s="84"/>
      <c r="DV44" s="84"/>
      <c r="DW44" s="84"/>
      <c r="DX44" s="84"/>
      <c r="DY44" s="84"/>
      <c r="DZ44" s="84"/>
      <c r="EA44" s="84"/>
      <c r="EB44" s="84"/>
      <c r="EC44" s="84"/>
      <c r="ED44" s="84"/>
      <c r="EE44" s="84"/>
      <c r="EF44" s="84"/>
      <c r="EG44" s="84"/>
      <c r="EH44" s="84"/>
      <c r="EI44" s="84"/>
      <c r="EJ44" s="84"/>
      <c r="EK44" s="84"/>
      <c r="EL44" s="84"/>
      <c r="EM44" s="84"/>
      <c r="EN44" s="84"/>
      <c r="EO44" s="84"/>
      <c r="EP44" s="84"/>
      <c r="EQ44" s="84"/>
      <c r="ER44" s="84"/>
      <c r="ES44" s="84"/>
      <c r="ET44" s="84"/>
      <c r="EU44" s="84"/>
      <c r="EV44" s="84"/>
      <c r="EW44" s="84"/>
      <c r="EX44" s="84"/>
      <c r="EY44" s="84"/>
      <c r="EZ44" s="84"/>
      <c r="FA44" s="84"/>
      <c r="FB44" s="84"/>
      <c r="FC44" s="84"/>
      <c r="FD44" s="84"/>
      <c r="FE44" s="84"/>
      <c r="FF44" s="84"/>
      <c r="FG44" s="84"/>
      <c r="FH44" s="84"/>
      <c r="FI44" s="84"/>
      <c r="FJ44" s="84"/>
      <c r="FK44" s="84"/>
      <c r="FL44" s="84"/>
      <c r="FM44" s="84"/>
      <c r="FN44" s="84"/>
      <c r="FO44" s="84"/>
      <c r="FP44" s="84"/>
      <c r="FQ44" s="84"/>
      <c r="FR44" s="84"/>
      <c r="FS44" s="84"/>
      <c r="FT44" s="84"/>
      <c r="FU44" s="84"/>
      <c r="FV44" s="84"/>
      <c r="FW44" s="84"/>
      <c r="FX44" s="84"/>
      <c r="FY44" s="84"/>
      <c r="FZ44" s="84"/>
      <c r="GA44" s="84"/>
      <c r="GB44" s="84"/>
      <c r="GC44" s="84"/>
      <c r="GD44" s="84"/>
      <c r="GE44" s="84"/>
      <c r="GF44" s="84"/>
      <c r="GG44" s="84"/>
      <c r="GH44" s="84"/>
      <c r="GI44" s="84"/>
      <c r="GJ44" s="84"/>
      <c r="GK44" s="84"/>
      <c r="GL44" s="84"/>
      <c r="GM44" s="84"/>
      <c r="GN44" s="84"/>
      <c r="GO44" s="84"/>
      <c r="GP44" s="84"/>
      <c r="GQ44" s="84"/>
      <c r="GR44" s="84"/>
      <c r="GS44" s="84"/>
      <c r="GT44" s="84"/>
      <c r="GU44" s="84"/>
      <c r="GV44" s="84"/>
      <c r="GW44" s="84"/>
      <c r="GX44" s="84"/>
      <c r="GY44" s="84"/>
      <c r="GZ44" s="84"/>
      <c r="HA44" s="84"/>
      <c r="HB44" s="84"/>
      <c r="HC44" s="84"/>
      <c r="HD44" s="84"/>
      <c r="HE44" s="84"/>
      <c r="HF44" s="84"/>
      <c r="HG44" s="84"/>
      <c r="HH44" s="84"/>
      <c r="HI44" s="84"/>
      <c r="HJ44" s="84"/>
      <c r="HK44" s="84"/>
      <c r="HL44" s="84"/>
      <c r="HM44" s="84"/>
      <c r="HN44" s="84"/>
      <c r="HO44" s="84"/>
      <c r="HP44" s="84"/>
      <c r="HQ44" s="84"/>
      <c r="HR44" s="84"/>
      <c r="HS44" s="84"/>
      <c r="HT44" s="84"/>
      <c r="HU44" s="84"/>
      <c r="HV44" s="84"/>
      <c r="HW44" s="84"/>
      <c r="HX44" s="84"/>
      <c r="HY44" s="84"/>
      <c r="HZ44" s="84"/>
      <c r="IA44" s="84"/>
      <c r="IB44" s="84"/>
      <c r="IC44" s="84"/>
      <c r="ID44" s="84"/>
      <c r="IE44" s="84"/>
      <c r="IF44" s="84"/>
      <c r="IG44" s="84"/>
      <c r="IH44" s="84"/>
      <c r="II44" s="84"/>
      <c r="IJ44" s="84"/>
      <c r="IK44" s="84"/>
      <c r="IL44" s="84"/>
      <c r="IM44" s="84"/>
      <c r="IN44" s="84"/>
      <c r="IO44" s="84"/>
      <c r="IP44" s="84"/>
      <c r="IQ44" s="84"/>
      <c r="IR44" s="84"/>
      <c r="IS44" s="84"/>
      <c r="IT44" s="84"/>
      <c r="IU44" s="84"/>
      <c r="IV44" s="84"/>
      <c r="IW44" s="84"/>
      <c r="IX44" s="84"/>
      <c r="IY44" s="84"/>
      <c r="IZ44" s="84"/>
      <c r="JA44" s="84"/>
      <c r="JB44" s="84"/>
      <c r="JC44" s="84"/>
      <c r="JD44" s="84"/>
      <c r="JE44" s="84"/>
      <c r="JF44" s="84"/>
      <c r="JG44" s="84"/>
      <c r="JH44" s="84"/>
      <c r="JI44" s="84"/>
      <c r="JJ44" s="84"/>
      <c r="JK44" s="84"/>
      <c r="JL44" s="84"/>
      <c r="JM44" s="84"/>
      <c r="JN44" s="84"/>
      <c r="JO44" s="84"/>
      <c r="JP44" s="84"/>
      <c r="JQ44" s="84"/>
      <c r="JR44" s="84"/>
      <c r="JS44" s="84"/>
      <c r="JT44" s="84"/>
      <c r="JU44" s="84"/>
      <c r="JV44" s="84"/>
      <c r="JW44" s="84"/>
      <c r="JX44" s="84"/>
      <c r="JY44" s="84"/>
      <c r="JZ44" s="84"/>
      <c r="KA44" s="84"/>
      <c r="KB44" s="84"/>
      <c r="KC44" s="84"/>
      <c r="KD44" s="84"/>
      <c r="KE44" s="84"/>
      <c r="KF44" s="84"/>
      <c r="KG44" s="84"/>
      <c r="KH44" s="84"/>
      <c r="KI44" s="84"/>
      <c r="KJ44" s="84"/>
      <c r="KK44" s="84"/>
      <c r="KL44" s="84"/>
      <c r="KM44" s="84"/>
      <c r="KN44" s="84"/>
      <c r="KO44" s="84"/>
      <c r="KP44" s="84"/>
      <c r="KQ44" s="84"/>
      <c r="KR44" s="84"/>
      <c r="KS44" s="84"/>
      <c r="KT44" s="84"/>
      <c r="KU44" s="84"/>
      <c r="KV44" s="84"/>
      <c r="KW44" s="84"/>
      <c r="KX44" s="84"/>
      <c r="KY44" s="84"/>
      <c r="KZ44" s="84"/>
      <c r="LA44" s="84"/>
      <c r="LB44" s="84"/>
      <c r="LC44" s="84"/>
      <c r="LD44" s="84"/>
    </row>
    <row r="45" spans="1:316" ht="7.15" customHeight="1" thickTop="1">
      <c r="A45" s="84"/>
      <c r="B45" s="84"/>
      <c r="C45" s="126"/>
      <c r="D45" s="127"/>
      <c r="E45" s="127"/>
      <c r="F45" s="127"/>
      <c r="G45" s="127"/>
      <c r="H45" s="127"/>
      <c r="I45" s="127"/>
      <c r="J45" s="127"/>
      <c r="K45" s="127"/>
      <c r="L45" s="127"/>
      <c r="M45" s="127"/>
      <c r="N45" s="127"/>
      <c r="O45" s="127"/>
      <c r="P45" s="127"/>
      <c r="Q45" s="127"/>
      <c r="R45" s="127"/>
      <c r="S45" s="127"/>
      <c r="T45" s="127"/>
      <c r="U45" s="127"/>
      <c r="V45" s="127"/>
      <c r="W45" s="127"/>
      <c r="X45" s="127"/>
      <c r="Y45" s="127"/>
      <c r="Z45" s="127"/>
      <c r="AA45" s="127"/>
      <c r="AB45" s="127"/>
      <c r="AC45" s="127"/>
      <c r="AD45" s="127"/>
      <c r="AE45" s="127"/>
      <c r="AF45" s="127"/>
      <c r="AG45" s="127"/>
      <c r="AH45" s="127"/>
      <c r="AI45" s="127"/>
      <c r="AJ45" s="127"/>
      <c r="AK45" s="127"/>
      <c r="AL45" s="127"/>
      <c r="AM45" s="127"/>
      <c r="AN45" s="127"/>
      <c r="AO45" s="127"/>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c r="BZ45" s="84"/>
      <c r="CA45" s="84"/>
      <c r="CB45" s="84"/>
      <c r="CC45" s="84"/>
      <c r="CD45" s="84"/>
      <c r="CE45" s="84"/>
      <c r="CF45" s="84"/>
      <c r="CG45" s="84"/>
      <c r="CH45" s="84"/>
      <c r="CI45" s="84"/>
      <c r="CJ45" s="84"/>
      <c r="CK45" s="84"/>
      <c r="CL45" s="84"/>
      <c r="CM45" s="84"/>
      <c r="CN45" s="84"/>
      <c r="CO45" s="84"/>
      <c r="CP45" s="84"/>
      <c r="CQ45" s="84"/>
      <c r="CR45" s="84"/>
      <c r="CS45" s="84"/>
      <c r="CT45" s="84"/>
      <c r="CU45" s="84"/>
      <c r="CV45" s="84"/>
      <c r="CW45" s="84"/>
      <c r="CX45" s="84"/>
      <c r="CY45" s="84"/>
      <c r="CZ45" s="84"/>
      <c r="DA45" s="84"/>
      <c r="DB45" s="84"/>
      <c r="DC45" s="84"/>
      <c r="DD45" s="84"/>
      <c r="DE45" s="84"/>
      <c r="DF45" s="84"/>
      <c r="DG45" s="84"/>
      <c r="DH45" s="84"/>
      <c r="DI45" s="84"/>
      <c r="DJ45" s="84"/>
      <c r="DK45" s="84"/>
      <c r="DL45" s="84"/>
      <c r="DM45" s="84"/>
      <c r="DN45" s="84"/>
      <c r="DO45" s="84"/>
      <c r="DP45" s="84"/>
      <c r="DQ45" s="84"/>
      <c r="DR45" s="84"/>
      <c r="DS45" s="84"/>
      <c r="DT45" s="84"/>
      <c r="DU45" s="84"/>
      <c r="DV45" s="84"/>
      <c r="DW45" s="84"/>
      <c r="DX45" s="84"/>
      <c r="DY45" s="84"/>
      <c r="DZ45" s="84"/>
      <c r="EA45" s="84"/>
      <c r="EB45" s="84"/>
      <c r="EC45" s="84"/>
      <c r="ED45" s="84"/>
      <c r="EE45" s="84"/>
      <c r="EF45" s="84"/>
      <c r="EG45" s="84"/>
      <c r="EH45" s="84"/>
      <c r="EI45" s="84"/>
      <c r="EJ45" s="84"/>
      <c r="EK45" s="84"/>
      <c r="EL45" s="84"/>
      <c r="EM45" s="84"/>
      <c r="EN45" s="84"/>
      <c r="EO45" s="84"/>
      <c r="EP45" s="84"/>
      <c r="EQ45" s="84"/>
      <c r="ER45" s="84"/>
      <c r="ES45" s="84"/>
      <c r="ET45" s="84"/>
      <c r="EU45" s="84"/>
      <c r="EV45" s="84"/>
      <c r="EW45" s="84"/>
      <c r="EX45" s="84"/>
      <c r="EY45" s="84"/>
      <c r="EZ45" s="84"/>
      <c r="FA45" s="84"/>
      <c r="FB45" s="84"/>
      <c r="FC45" s="84"/>
      <c r="FD45" s="84"/>
      <c r="FE45" s="84"/>
      <c r="FF45" s="84"/>
      <c r="FG45" s="84"/>
      <c r="FH45" s="84"/>
      <c r="FI45" s="84"/>
      <c r="FJ45" s="84"/>
      <c r="FK45" s="84"/>
      <c r="FL45" s="84"/>
      <c r="FM45" s="84"/>
      <c r="FN45" s="84"/>
      <c r="FO45" s="84"/>
      <c r="FP45" s="84"/>
      <c r="FQ45" s="84"/>
      <c r="FR45" s="84"/>
      <c r="FS45" s="84"/>
      <c r="FT45" s="84"/>
      <c r="FU45" s="84"/>
      <c r="FV45" s="84"/>
      <c r="FW45" s="84"/>
      <c r="FX45" s="84"/>
      <c r="FY45" s="84"/>
      <c r="FZ45" s="84"/>
      <c r="GA45" s="84"/>
      <c r="GB45" s="84"/>
      <c r="GC45" s="84"/>
      <c r="GD45" s="84"/>
      <c r="GE45" s="84"/>
      <c r="GF45" s="84"/>
      <c r="GG45" s="84"/>
      <c r="GH45" s="84"/>
      <c r="GI45" s="84"/>
      <c r="GJ45" s="84"/>
      <c r="GK45" s="84"/>
      <c r="GL45" s="84"/>
      <c r="GM45" s="84"/>
      <c r="GN45" s="84"/>
      <c r="GO45" s="84"/>
      <c r="GP45" s="84"/>
      <c r="GQ45" s="84"/>
      <c r="GR45" s="84"/>
      <c r="GS45" s="84"/>
      <c r="GT45" s="84"/>
      <c r="GU45" s="84"/>
      <c r="GV45" s="84"/>
      <c r="GW45" s="84"/>
      <c r="GX45" s="84"/>
      <c r="GY45" s="84"/>
      <c r="GZ45" s="84"/>
      <c r="HA45" s="84"/>
      <c r="HB45" s="84"/>
      <c r="HC45" s="84"/>
      <c r="HD45" s="84"/>
      <c r="HE45" s="84"/>
      <c r="HF45" s="84"/>
      <c r="HG45" s="84"/>
      <c r="HH45" s="84"/>
      <c r="HI45" s="84"/>
      <c r="HJ45" s="84"/>
      <c r="HK45" s="84"/>
      <c r="HL45" s="84"/>
      <c r="HM45" s="84"/>
      <c r="HN45" s="84"/>
      <c r="HO45" s="84"/>
      <c r="HP45" s="84"/>
      <c r="HQ45" s="84"/>
      <c r="HR45" s="84"/>
      <c r="HS45" s="84"/>
      <c r="HT45" s="84"/>
      <c r="HU45" s="84"/>
      <c r="HV45" s="84"/>
      <c r="HW45" s="84"/>
      <c r="HX45" s="84"/>
      <c r="HY45" s="84"/>
      <c r="HZ45" s="84"/>
      <c r="IA45" s="84"/>
      <c r="IB45" s="84"/>
      <c r="IC45" s="84"/>
      <c r="ID45" s="84"/>
      <c r="IE45" s="84"/>
      <c r="IF45" s="84"/>
      <c r="IG45" s="84"/>
      <c r="IH45" s="84"/>
      <c r="II45" s="84"/>
      <c r="IJ45" s="84"/>
      <c r="IK45" s="84"/>
      <c r="IL45" s="84"/>
      <c r="IM45" s="84"/>
      <c r="IN45" s="84"/>
      <c r="IO45" s="84"/>
      <c r="IP45" s="84"/>
      <c r="IQ45" s="84"/>
      <c r="IR45" s="84"/>
      <c r="IS45" s="84"/>
      <c r="IT45" s="84"/>
      <c r="IU45" s="84"/>
      <c r="IV45" s="84"/>
      <c r="IW45" s="84"/>
      <c r="IX45" s="84"/>
      <c r="IY45" s="84"/>
      <c r="IZ45" s="84"/>
      <c r="JA45" s="84"/>
      <c r="JB45" s="84"/>
      <c r="JC45" s="84"/>
      <c r="JD45" s="84"/>
      <c r="JE45" s="84"/>
      <c r="JF45" s="84"/>
      <c r="JG45" s="84"/>
      <c r="JH45" s="84"/>
      <c r="JI45" s="84"/>
      <c r="JJ45" s="84"/>
      <c r="JK45" s="84"/>
      <c r="JL45" s="84"/>
      <c r="JM45" s="84"/>
      <c r="JN45" s="84"/>
      <c r="JO45" s="84"/>
      <c r="JP45" s="84"/>
      <c r="JQ45" s="84"/>
      <c r="JR45" s="84"/>
      <c r="JS45" s="84"/>
      <c r="JT45" s="84"/>
      <c r="JU45" s="84"/>
      <c r="JV45" s="84"/>
      <c r="JW45" s="84"/>
      <c r="JX45" s="84"/>
      <c r="JY45" s="84"/>
      <c r="JZ45" s="84"/>
      <c r="KA45" s="84"/>
      <c r="KB45" s="84"/>
      <c r="KC45" s="84"/>
      <c r="KD45" s="84"/>
      <c r="KE45" s="84"/>
      <c r="KF45" s="84"/>
      <c r="KG45" s="84"/>
      <c r="KH45" s="84"/>
      <c r="KI45" s="84"/>
      <c r="KJ45" s="84"/>
      <c r="KK45" s="84"/>
      <c r="KL45" s="84"/>
      <c r="KM45" s="84"/>
      <c r="KN45" s="84"/>
      <c r="KO45" s="84"/>
      <c r="KP45" s="84"/>
      <c r="KQ45" s="84"/>
      <c r="KR45" s="84"/>
      <c r="KS45" s="84"/>
      <c r="KT45" s="84"/>
      <c r="KU45" s="84"/>
      <c r="KV45" s="84"/>
      <c r="KW45" s="84"/>
      <c r="KX45" s="84"/>
      <c r="KY45" s="84"/>
      <c r="KZ45" s="84"/>
      <c r="LA45" s="84"/>
      <c r="LB45" s="84"/>
      <c r="LC45" s="84"/>
      <c r="LD45" s="84"/>
    </row>
    <row r="46" spans="1:316" ht="19.899999999999999" customHeight="1">
      <c r="A46" s="84"/>
      <c r="B46" s="84"/>
      <c r="C46" s="112" t="s">
        <v>126</v>
      </c>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84"/>
      <c r="AE46" s="84"/>
      <c r="AF46" s="84"/>
      <c r="AG46" s="84"/>
      <c r="AH46" s="84"/>
      <c r="AI46" s="84"/>
      <c r="AJ46" s="84"/>
      <c r="AK46" s="84"/>
      <c r="AL46" s="84"/>
      <c r="AM46" s="84"/>
      <c r="AN46" s="84"/>
      <c r="AO46" s="84"/>
      <c r="AP46" s="84"/>
      <c r="AQ46" s="84"/>
      <c r="AR46" s="84"/>
      <c r="AS46" s="84"/>
      <c r="AT46" s="84"/>
      <c r="AU46" s="84"/>
      <c r="AV46" s="84"/>
      <c r="AW46" s="84"/>
      <c r="AX46" s="84"/>
      <c r="AY46" s="84"/>
      <c r="AZ46" s="84"/>
      <c r="BA46" s="84"/>
      <c r="BB46" s="84"/>
      <c r="BC46" s="84"/>
      <c r="BD46" s="84"/>
      <c r="BE46" s="84"/>
      <c r="BF46" s="84"/>
      <c r="BG46" s="84"/>
      <c r="BH46" s="84"/>
      <c r="BI46" s="84"/>
      <c r="BJ46" s="84"/>
      <c r="BK46" s="84"/>
      <c r="BL46" s="84"/>
      <c r="BM46" s="84"/>
      <c r="BN46" s="84"/>
      <c r="BO46" s="84"/>
      <c r="BP46" s="84"/>
      <c r="BQ46" s="84"/>
      <c r="BR46" s="84"/>
      <c r="BS46" s="84"/>
      <c r="BT46" s="84"/>
      <c r="BU46" s="84"/>
      <c r="BV46" s="84"/>
      <c r="BW46" s="84"/>
      <c r="BX46" s="84"/>
      <c r="BY46" s="84"/>
      <c r="BZ46" s="84"/>
      <c r="CA46" s="84"/>
      <c r="CB46" s="84"/>
      <c r="CC46" s="84"/>
      <c r="CD46" s="84"/>
      <c r="CE46" s="84"/>
      <c r="CF46" s="84"/>
      <c r="CG46" s="84"/>
      <c r="CH46" s="84"/>
      <c r="CI46" s="84"/>
      <c r="CJ46" s="84"/>
      <c r="CK46" s="84"/>
      <c r="CL46" s="84"/>
      <c r="CM46" s="84"/>
      <c r="CN46" s="84"/>
      <c r="CO46" s="84"/>
      <c r="CP46" s="84"/>
      <c r="CQ46" s="84"/>
      <c r="CR46" s="84"/>
      <c r="CS46" s="84"/>
      <c r="CT46" s="84"/>
      <c r="CU46" s="84"/>
      <c r="CV46" s="84"/>
      <c r="CW46" s="84"/>
      <c r="CX46" s="84"/>
      <c r="CY46" s="84"/>
      <c r="CZ46" s="84"/>
      <c r="DA46" s="84"/>
      <c r="DB46" s="84"/>
      <c r="DC46" s="84"/>
      <c r="DD46" s="84"/>
      <c r="DE46" s="84"/>
      <c r="DF46" s="84"/>
      <c r="DG46" s="84"/>
      <c r="DH46" s="84"/>
      <c r="DI46" s="84"/>
      <c r="DJ46" s="84"/>
      <c r="DK46" s="84"/>
      <c r="DL46" s="84"/>
      <c r="DM46" s="84"/>
      <c r="DN46" s="84"/>
      <c r="DO46" s="84"/>
      <c r="DP46" s="84"/>
      <c r="DQ46" s="84"/>
      <c r="DR46" s="84"/>
      <c r="DS46" s="84"/>
      <c r="DT46" s="84"/>
      <c r="DU46" s="84"/>
      <c r="DV46" s="84"/>
      <c r="DW46" s="84"/>
      <c r="DX46" s="84"/>
      <c r="DY46" s="84"/>
      <c r="DZ46" s="84"/>
      <c r="EA46" s="84"/>
      <c r="EB46" s="84"/>
      <c r="EC46" s="84"/>
      <c r="ED46" s="84"/>
      <c r="EE46" s="84"/>
      <c r="EF46" s="84"/>
      <c r="EG46" s="84"/>
      <c r="EH46" s="84"/>
      <c r="EI46" s="84"/>
      <c r="EJ46" s="84"/>
      <c r="EK46" s="84"/>
      <c r="EL46" s="84"/>
      <c r="EM46" s="84"/>
      <c r="EN46" s="84"/>
      <c r="EO46" s="84"/>
      <c r="EP46" s="84"/>
      <c r="EQ46" s="84"/>
      <c r="ER46" s="84"/>
      <c r="ES46" s="84"/>
      <c r="ET46" s="84"/>
      <c r="EU46" s="84"/>
      <c r="EV46" s="84"/>
      <c r="EW46" s="84"/>
      <c r="EX46" s="84"/>
      <c r="EY46" s="84"/>
      <c r="EZ46" s="84"/>
      <c r="FA46" s="84"/>
      <c r="FB46" s="84"/>
      <c r="FC46" s="84"/>
      <c r="FD46" s="84"/>
      <c r="FE46" s="84"/>
      <c r="FF46" s="84"/>
      <c r="FG46" s="84"/>
      <c r="FH46" s="84"/>
      <c r="FI46" s="84"/>
      <c r="FJ46" s="84"/>
      <c r="FK46" s="84"/>
      <c r="FL46" s="84"/>
      <c r="FM46" s="84"/>
      <c r="FN46" s="84"/>
      <c r="FO46" s="84"/>
      <c r="FP46" s="84"/>
      <c r="FQ46" s="84"/>
      <c r="FR46" s="84"/>
      <c r="FS46" s="84"/>
      <c r="FT46" s="84"/>
      <c r="FU46" s="84"/>
      <c r="FV46" s="84"/>
      <c r="FW46" s="84"/>
      <c r="FX46" s="84"/>
      <c r="FY46" s="84"/>
      <c r="FZ46" s="84"/>
      <c r="GA46" s="84"/>
      <c r="GB46" s="84"/>
      <c r="GC46" s="84"/>
      <c r="GD46" s="84"/>
      <c r="GE46" s="84"/>
      <c r="GF46" s="84"/>
      <c r="GG46" s="84"/>
      <c r="GH46" s="84"/>
      <c r="GI46" s="84"/>
      <c r="GJ46" s="84"/>
      <c r="GK46" s="84"/>
      <c r="GL46" s="84"/>
      <c r="GM46" s="84"/>
      <c r="GN46" s="84"/>
      <c r="GO46" s="84"/>
      <c r="GP46" s="84"/>
      <c r="GQ46" s="84"/>
      <c r="GR46" s="84"/>
      <c r="GS46" s="84"/>
      <c r="GT46" s="84"/>
      <c r="GU46" s="84"/>
      <c r="GV46" s="84"/>
      <c r="GW46" s="84"/>
      <c r="GX46" s="84"/>
      <c r="GY46" s="84"/>
      <c r="GZ46" s="84"/>
      <c r="HA46" s="84"/>
      <c r="HB46" s="84"/>
      <c r="HC46" s="84"/>
      <c r="HD46" s="84"/>
      <c r="HE46" s="84"/>
      <c r="HF46" s="84"/>
      <c r="HG46" s="84"/>
      <c r="HH46" s="84"/>
      <c r="HI46" s="84"/>
      <c r="HJ46" s="84"/>
      <c r="HK46" s="84"/>
      <c r="HL46" s="84"/>
      <c r="HM46" s="84"/>
      <c r="HN46" s="84"/>
      <c r="HO46" s="84"/>
      <c r="HP46" s="84"/>
      <c r="HQ46" s="84"/>
      <c r="HR46" s="84"/>
      <c r="HS46" s="84"/>
      <c r="HT46" s="84"/>
      <c r="HU46" s="84"/>
      <c r="HV46" s="84"/>
      <c r="HW46" s="84"/>
      <c r="HX46" s="84"/>
      <c r="HY46" s="84"/>
      <c r="HZ46" s="84"/>
      <c r="IA46" s="84"/>
      <c r="IB46" s="84"/>
      <c r="IC46" s="84"/>
      <c r="ID46" s="84"/>
      <c r="IE46" s="84"/>
      <c r="IF46" s="84"/>
      <c r="IG46" s="84"/>
      <c r="IH46" s="84"/>
      <c r="II46" s="84"/>
      <c r="IJ46" s="84"/>
      <c r="IK46" s="84"/>
      <c r="IL46" s="84"/>
      <c r="IM46" s="84"/>
      <c r="IN46" s="84"/>
      <c r="IO46" s="84"/>
      <c r="IP46" s="84"/>
      <c r="IQ46" s="84"/>
      <c r="IR46" s="84"/>
      <c r="IS46" s="84"/>
      <c r="IT46" s="84"/>
      <c r="IU46" s="84"/>
      <c r="IV46" s="84"/>
      <c r="IW46" s="84"/>
      <c r="IX46" s="84"/>
      <c r="IY46" s="84"/>
      <c r="IZ46" s="84"/>
      <c r="JA46" s="84"/>
      <c r="JB46" s="84"/>
      <c r="JC46" s="84"/>
      <c r="JD46" s="84"/>
      <c r="JE46" s="84"/>
      <c r="JF46" s="84"/>
      <c r="JG46" s="84"/>
      <c r="JH46" s="84"/>
      <c r="JI46" s="84"/>
      <c r="JJ46" s="84"/>
      <c r="JK46" s="84"/>
      <c r="JL46" s="84"/>
      <c r="JM46" s="84"/>
      <c r="JN46" s="84"/>
      <c r="JO46" s="84"/>
      <c r="JP46" s="84"/>
      <c r="JQ46" s="84"/>
      <c r="JR46" s="84"/>
      <c r="JS46" s="84"/>
      <c r="JT46" s="84"/>
      <c r="JU46" s="84"/>
      <c r="JV46" s="84"/>
      <c r="JW46" s="84"/>
      <c r="JX46" s="84"/>
      <c r="JY46" s="84"/>
      <c r="JZ46" s="84"/>
      <c r="KA46" s="84"/>
      <c r="KB46" s="84"/>
      <c r="KC46" s="84"/>
      <c r="KD46" s="84"/>
      <c r="KE46" s="84"/>
      <c r="KF46" s="84"/>
      <c r="KG46" s="84"/>
      <c r="KH46" s="84"/>
      <c r="KI46" s="84"/>
      <c r="KJ46" s="84"/>
      <c r="KK46" s="84"/>
      <c r="KL46" s="84"/>
      <c r="KM46" s="84"/>
      <c r="KN46" s="84"/>
      <c r="KO46" s="84"/>
      <c r="KP46" s="84"/>
      <c r="KQ46" s="84"/>
      <c r="KR46" s="84"/>
      <c r="KS46" s="84"/>
      <c r="KT46" s="84"/>
      <c r="KU46" s="84"/>
      <c r="KV46" s="84"/>
      <c r="KW46" s="84"/>
      <c r="KX46" s="84"/>
      <c r="KY46" s="84"/>
      <c r="KZ46" s="84"/>
      <c r="LA46" s="84"/>
      <c r="LB46" s="84"/>
      <c r="LC46" s="84"/>
      <c r="LD46" s="84"/>
    </row>
    <row r="47" spans="1:316" ht="19.899999999999999" customHeight="1">
      <c r="A47" s="84"/>
      <c r="B47" s="84"/>
      <c r="C47" s="112" t="s">
        <v>129</v>
      </c>
      <c r="D47" s="84"/>
      <c r="E47" s="84"/>
      <c r="F47" s="84"/>
      <c r="G47" s="84"/>
      <c r="H47" s="84"/>
      <c r="I47" s="84"/>
      <c r="J47" s="84"/>
      <c r="K47" s="84"/>
      <c r="L47" s="84"/>
      <c r="M47" s="84"/>
      <c r="N47" s="84"/>
      <c r="O47" s="84"/>
      <c r="P47" s="84"/>
      <c r="Q47" s="84"/>
      <c r="R47" s="84"/>
      <c r="S47" s="84"/>
      <c r="T47" s="84"/>
      <c r="U47" s="84"/>
      <c r="V47" s="84"/>
      <c r="W47" s="84"/>
      <c r="X47" s="84"/>
      <c r="Y47" s="84"/>
      <c r="Z47" s="84"/>
      <c r="AA47" s="84"/>
      <c r="AB47" s="84"/>
      <c r="AC47" s="84"/>
      <c r="AD47" s="84"/>
      <c r="AE47" s="84"/>
      <c r="AF47" s="84"/>
      <c r="AG47" s="84"/>
      <c r="AH47" s="84"/>
      <c r="AI47" s="84"/>
      <c r="AJ47" s="84"/>
      <c r="AK47" s="84"/>
      <c r="AL47" s="84"/>
      <c r="AM47" s="84"/>
      <c r="AN47" s="84"/>
      <c r="AO47" s="84"/>
      <c r="AP47" s="84"/>
      <c r="AQ47" s="84"/>
      <c r="AR47" s="84"/>
      <c r="AS47" s="84"/>
      <c r="AT47" s="84"/>
      <c r="AU47" s="84"/>
      <c r="AV47" s="84"/>
      <c r="AW47" s="84"/>
      <c r="AX47" s="84"/>
      <c r="AY47" s="84"/>
      <c r="AZ47" s="84"/>
      <c r="BA47" s="84"/>
      <c r="BB47" s="84"/>
      <c r="BC47" s="84"/>
      <c r="BD47" s="84"/>
      <c r="BE47" s="84"/>
      <c r="BF47" s="84"/>
      <c r="BG47" s="84"/>
      <c r="BH47" s="84"/>
      <c r="BI47" s="84"/>
      <c r="BJ47" s="84"/>
      <c r="BK47" s="84"/>
      <c r="BL47" s="84"/>
      <c r="BM47" s="84"/>
      <c r="BN47" s="84"/>
      <c r="BO47" s="84"/>
      <c r="BP47" s="84"/>
      <c r="BQ47" s="84"/>
      <c r="BR47" s="84"/>
      <c r="BS47" s="84"/>
      <c r="BT47" s="84"/>
      <c r="BU47" s="84"/>
      <c r="BV47" s="84"/>
      <c r="BW47" s="84"/>
      <c r="BX47" s="84"/>
      <c r="BY47" s="84"/>
      <c r="BZ47" s="84"/>
      <c r="CA47" s="84"/>
      <c r="CB47" s="84"/>
      <c r="CC47" s="84"/>
      <c r="CD47" s="84"/>
      <c r="CE47" s="84"/>
      <c r="CF47" s="84"/>
      <c r="CG47" s="84"/>
      <c r="CH47" s="84"/>
      <c r="CI47" s="84"/>
      <c r="CJ47" s="84"/>
      <c r="CK47" s="84"/>
      <c r="CL47" s="84"/>
      <c r="CM47" s="84"/>
      <c r="CN47" s="84"/>
      <c r="CO47" s="84"/>
      <c r="CP47" s="84"/>
      <c r="CQ47" s="84"/>
      <c r="CR47" s="84"/>
      <c r="CS47" s="84"/>
      <c r="CT47" s="84"/>
      <c r="CU47" s="84"/>
      <c r="CV47" s="84"/>
      <c r="CW47" s="84"/>
      <c r="CX47" s="84"/>
      <c r="CY47" s="84"/>
      <c r="CZ47" s="84"/>
      <c r="DA47" s="84"/>
      <c r="DB47" s="84"/>
      <c r="DC47" s="84"/>
      <c r="DD47" s="84"/>
      <c r="DE47" s="84"/>
      <c r="DF47" s="84"/>
      <c r="DG47" s="84"/>
      <c r="DH47" s="84"/>
      <c r="DI47" s="84"/>
      <c r="DJ47" s="84"/>
      <c r="DK47" s="84"/>
      <c r="DL47" s="84"/>
      <c r="DM47" s="84"/>
      <c r="DN47" s="84"/>
      <c r="DO47" s="84"/>
      <c r="DP47" s="84"/>
      <c r="DQ47" s="84"/>
      <c r="DR47" s="84"/>
      <c r="DS47" s="84"/>
      <c r="DT47" s="84"/>
      <c r="DU47" s="84"/>
      <c r="DV47" s="84"/>
      <c r="DW47" s="84"/>
      <c r="DX47" s="84"/>
      <c r="DY47" s="84"/>
      <c r="DZ47" s="84"/>
      <c r="EA47" s="84"/>
      <c r="EB47" s="84"/>
      <c r="EC47" s="84"/>
      <c r="ED47" s="84"/>
      <c r="EE47" s="84"/>
      <c r="EF47" s="84"/>
      <c r="EG47" s="84"/>
      <c r="EH47" s="84"/>
      <c r="EI47" s="84"/>
      <c r="EJ47" s="84"/>
      <c r="EK47" s="84"/>
      <c r="EL47" s="84"/>
      <c r="EM47" s="84"/>
      <c r="EN47" s="84"/>
      <c r="EO47" s="84"/>
      <c r="EP47" s="84"/>
      <c r="EQ47" s="84"/>
      <c r="ER47" s="84"/>
      <c r="ES47" s="84"/>
      <c r="ET47" s="84"/>
      <c r="EU47" s="84"/>
      <c r="EV47" s="84"/>
      <c r="EW47" s="84"/>
      <c r="EX47" s="84"/>
      <c r="EY47" s="84"/>
      <c r="EZ47" s="84"/>
      <c r="FA47" s="84"/>
      <c r="FB47" s="84"/>
      <c r="FC47" s="84"/>
      <c r="FD47" s="84"/>
      <c r="FE47" s="84"/>
      <c r="FF47" s="84"/>
      <c r="FG47" s="84"/>
      <c r="FH47" s="84"/>
      <c r="FI47" s="84"/>
      <c r="FJ47" s="84"/>
      <c r="FK47" s="84"/>
      <c r="FL47" s="84"/>
      <c r="FM47" s="84"/>
      <c r="FN47" s="84"/>
      <c r="FO47" s="84"/>
      <c r="FP47" s="84"/>
      <c r="FQ47" s="84"/>
      <c r="FR47" s="84"/>
      <c r="FS47" s="84"/>
      <c r="FT47" s="84"/>
      <c r="FU47" s="84"/>
      <c r="FV47" s="84"/>
      <c r="FW47" s="84"/>
      <c r="FX47" s="84"/>
      <c r="FY47" s="84"/>
      <c r="FZ47" s="84"/>
      <c r="GA47" s="84"/>
      <c r="GB47" s="84"/>
      <c r="GC47" s="84"/>
      <c r="GD47" s="84"/>
      <c r="GE47" s="84"/>
      <c r="GF47" s="84"/>
      <c r="GG47" s="84"/>
      <c r="GH47" s="84"/>
      <c r="GI47" s="84"/>
      <c r="GJ47" s="84"/>
      <c r="GK47" s="84"/>
      <c r="GL47" s="84"/>
      <c r="GM47" s="84"/>
      <c r="GN47" s="84"/>
      <c r="GO47" s="84"/>
      <c r="GP47" s="84"/>
      <c r="GQ47" s="84"/>
      <c r="GR47" s="84"/>
      <c r="GS47" s="84"/>
      <c r="GT47" s="84"/>
      <c r="GU47" s="84"/>
      <c r="GV47" s="84"/>
      <c r="GW47" s="84"/>
      <c r="GX47" s="84"/>
      <c r="GY47" s="84"/>
      <c r="GZ47" s="84"/>
      <c r="HA47" s="84"/>
      <c r="HB47" s="84"/>
      <c r="HC47" s="84"/>
      <c r="HD47" s="84"/>
      <c r="HE47" s="84"/>
      <c r="HF47" s="84"/>
      <c r="HG47" s="84"/>
      <c r="HH47" s="84"/>
      <c r="HI47" s="84"/>
      <c r="HJ47" s="84"/>
      <c r="HK47" s="84"/>
      <c r="HL47" s="84"/>
      <c r="HM47" s="84"/>
      <c r="HN47" s="84"/>
      <c r="HO47" s="84"/>
      <c r="HP47" s="84"/>
      <c r="HQ47" s="84"/>
      <c r="HR47" s="84"/>
      <c r="HS47" s="84"/>
      <c r="HT47" s="84"/>
      <c r="HU47" s="84"/>
      <c r="HV47" s="84"/>
      <c r="HW47" s="84"/>
      <c r="HX47" s="84"/>
      <c r="HY47" s="84"/>
      <c r="HZ47" s="84"/>
      <c r="IA47" s="84"/>
      <c r="IB47" s="84"/>
      <c r="IC47" s="84"/>
      <c r="ID47" s="84"/>
      <c r="IE47" s="84"/>
      <c r="IF47" s="84"/>
      <c r="IG47" s="84"/>
      <c r="IH47" s="84"/>
      <c r="II47" s="84"/>
      <c r="IJ47" s="84"/>
      <c r="IK47" s="84"/>
      <c r="IL47" s="84"/>
      <c r="IM47" s="84"/>
      <c r="IN47" s="84"/>
      <c r="IO47" s="84"/>
      <c r="IP47" s="84"/>
      <c r="IQ47" s="84"/>
      <c r="IR47" s="84"/>
      <c r="IS47" s="84"/>
      <c r="IT47" s="84"/>
      <c r="IU47" s="84"/>
      <c r="IV47" s="84"/>
      <c r="IW47" s="84"/>
      <c r="IX47" s="84"/>
      <c r="IY47" s="84"/>
      <c r="IZ47" s="84"/>
      <c r="JA47" s="84"/>
      <c r="JB47" s="84"/>
      <c r="JC47" s="84"/>
      <c r="JD47" s="84"/>
      <c r="JE47" s="84"/>
      <c r="JF47" s="84"/>
      <c r="JG47" s="84"/>
      <c r="JH47" s="84"/>
      <c r="JI47" s="84"/>
      <c r="JJ47" s="84"/>
      <c r="JK47" s="84"/>
      <c r="JL47" s="84"/>
      <c r="JM47" s="84"/>
      <c r="JN47" s="84"/>
      <c r="JO47" s="84"/>
      <c r="JP47" s="84"/>
      <c r="JQ47" s="84"/>
      <c r="JR47" s="84"/>
      <c r="JS47" s="84"/>
      <c r="JT47" s="84"/>
      <c r="JU47" s="84"/>
      <c r="JV47" s="84"/>
      <c r="JW47" s="84"/>
      <c r="JX47" s="84"/>
      <c r="JY47" s="84"/>
      <c r="JZ47" s="84"/>
      <c r="KA47" s="84"/>
      <c r="KB47" s="84"/>
      <c r="KC47" s="84"/>
      <c r="KD47" s="84"/>
      <c r="KE47" s="84"/>
      <c r="KF47" s="84"/>
      <c r="KG47" s="84"/>
      <c r="KH47" s="84"/>
      <c r="KI47" s="84"/>
      <c r="KJ47" s="84"/>
      <c r="KK47" s="84"/>
      <c r="KL47" s="84"/>
      <c r="KM47" s="84"/>
      <c r="KN47" s="84"/>
      <c r="KO47" s="84"/>
      <c r="KP47" s="84"/>
      <c r="KQ47" s="84"/>
      <c r="KR47" s="84"/>
      <c r="KS47" s="84"/>
      <c r="KT47" s="84"/>
      <c r="KU47" s="84"/>
      <c r="KV47" s="84"/>
      <c r="KW47" s="84"/>
      <c r="KX47" s="84"/>
      <c r="KY47" s="84"/>
      <c r="KZ47" s="84"/>
      <c r="LA47" s="84"/>
      <c r="LB47" s="84"/>
      <c r="LC47" s="84"/>
      <c r="LD47" s="84"/>
    </row>
    <row r="48" spans="1:316" ht="19.899999999999999" customHeight="1">
      <c r="A48" s="84"/>
      <c r="B48" s="84"/>
      <c r="C48" s="112" t="s">
        <v>211</v>
      </c>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84"/>
      <c r="AE48" s="84"/>
      <c r="AF48" s="84"/>
      <c r="AG48" s="84"/>
      <c r="AH48" s="84"/>
      <c r="AI48" s="84"/>
      <c r="AJ48" s="84"/>
      <c r="AK48" s="84"/>
      <c r="AL48" s="84"/>
      <c r="AM48" s="84"/>
      <c r="AN48" s="84"/>
      <c r="AO48" s="84"/>
      <c r="AP48" s="84"/>
      <c r="AQ48" s="84"/>
      <c r="AR48" s="84"/>
      <c r="AS48" s="84"/>
      <c r="AT48" s="84"/>
      <c r="AU48" s="84"/>
      <c r="AV48" s="84"/>
      <c r="AW48" s="84"/>
      <c r="AX48" s="84"/>
      <c r="AY48" s="84"/>
      <c r="AZ48" s="84"/>
      <c r="BA48" s="84"/>
      <c r="BB48" s="84"/>
      <c r="BC48" s="84"/>
      <c r="BD48" s="84"/>
      <c r="BE48" s="84"/>
      <c r="BF48" s="84"/>
      <c r="BG48" s="84"/>
      <c r="BH48" s="84"/>
      <c r="BI48" s="84"/>
      <c r="BJ48" s="84"/>
      <c r="BK48" s="84"/>
      <c r="BL48" s="84"/>
      <c r="BM48" s="84"/>
      <c r="BN48" s="84"/>
      <c r="BO48" s="84"/>
      <c r="BP48" s="84"/>
      <c r="BQ48" s="84"/>
      <c r="BR48" s="84"/>
      <c r="BS48" s="84"/>
      <c r="BT48" s="84"/>
      <c r="BU48" s="84"/>
      <c r="BV48" s="84"/>
      <c r="BW48" s="84"/>
      <c r="BX48" s="84"/>
      <c r="BY48" s="84"/>
      <c r="BZ48" s="84"/>
      <c r="CA48" s="84"/>
      <c r="CB48" s="84"/>
      <c r="CC48" s="84"/>
      <c r="CD48" s="84"/>
      <c r="CE48" s="84"/>
      <c r="CF48" s="84"/>
      <c r="CG48" s="84"/>
      <c r="CH48" s="84"/>
      <c r="CI48" s="84"/>
      <c r="CJ48" s="84"/>
      <c r="CK48" s="84"/>
      <c r="CL48" s="84"/>
      <c r="CM48" s="84"/>
      <c r="CN48" s="84"/>
      <c r="CO48" s="84"/>
      <c r="CP48" s="84"/>
      <c r="CQ48" s="84"/>
      <c r="CR48" s="84"/>
      <c r="CS48" s="84"/>
      <c r="CT48" s="84"/>
      <c r="CU48" s="84"/>
      <c r="CV48" s="84"/>
      <c r="CW48" s="84"/>
      <c r="CX48" s="84"/>
      <c r="CY48" s="84"/>
      <c r="CZ48" s="84"/>
      <c r="DA48" s="84"/>
      <c r="DB48" s="84"/>
      <c r="DC48" s="84"/>
      <c r="DD48" s="84"/>
      <c r="DE48" s="84"/>
      <c r="DF48" s="84"/>
      <c r="DG48" s="84"/>
      <c r="DH48" s="84"/>
      <c r="DI48" s="84"/>
      <c r="DJ48" s="84"/>
      <c r="DK48" s="84"/>
      <c r="DL48" s="84"/>
      <c r="DM48" s="84"/>
      <c r="DN48" s="84"/>
      <c r="DO48" s="84"/>
      <c r="DP48" s="84"/>
      <c r="DQ48" s="84"/>
      <c r="DR48" s="84"/>
      <c r="DS48" s="84"/>
      <c r="DT48" s="84"/>
      <c r="DU48" s="84"/>
      <c r="DV48" s="84"/>
      <c r="DW48" s="84"/>
      <c r="DX48" s="84"/>
      <c r="DY48" s="84"/>
      <c r="DZ48" s="84"/>
      <c r="EA48" s="84"/>
      <c r="EB48" s="84"/>
      <c r="EC48" s="84"/>
      <c r="ED48" s="84"/>
      <c r="EE48" s="84"/>
      <c r="EF48" s="84"/>
      <c r="EG48" s="84"/>
      <c r="EH48" s="84"/>
      <c r="EI48" s="84"/>
      <c r="EJ48" s="84"/>
      <c r="EK48" s="84"/>
      <c r="EL48" s="84"/>
      <c r="EM48" s="84"/>
      <c r="EN48" s="84"/>
      <c r="EO48" s="84"/>
      <c r="EP48" s="84"/>
      <c r="EQ48" s="84"/>
      <c r="ER48" s="84"/>
      <c r="ES48" s="84"/>
      <c r="ET48" s="84"/>
      <c r="EU48" s="84"/>
      <c r="EV48" s="84"/>
      <c r="EW48" s="84"/>
      <c r="EX48" s="84"/>
      <c r="EY48" s="84"/>
      <c r="EZ48" s="84"/>
      <c r="FA48" s="84"/>
      <c r="FB48" s="84"/>
      <c r="FC48" s="84"/>
      <c r="FD48" s="84"/>
      <c r="FE48" s="84"/>
      <c r="FF48" s="84"/>
      <c r="FG48" s="84"/>
      <c r="FH48" s="84"/>
      <c r="FI48" s="84"/>
      <c r="FJ48" s="84"/>
      <c r="FK48" s="84"/>
      <c r="FL48" s="84"/>
      <c r="FM48" s="84"/>
      <c r="FN48" s="84"/>
      <c r="FO48" s="84"/>
      <c r="FP48" s="84"/>
      <c r="FQ48" s="84"/>
      <c r="FR48" s="84"/>
      <c r="FS48" s="84"/>
      <c r="FT48" s="84"/>
      <c r="FU48" s="84"/>
      <c r="FV48" s="84"/>
      <c r="FW48" s="84"/>
      <c r="FX48" s="84"/>
      <c r="FY48" s="84"/>
      <c r="FZ48" s="84"/>
      <c r="GA48" s="84"/>
      <c r="GB48" s="84"/>
      <c r="GC48" s="84"/>
      <c r="GD48" s="84"/>
      <c r="GE48" s="84"/>
      <c r="GF48" s="84"/>
      <c r="GG48" s="84"/>
      <c r="GH48" s="84"/>
      <c r="GI48" s="84"/>
      <c r="GJ48" s="84"/>
      <c r="GK48" s="84"/>
      <c r="GL48" s="84"/>
      <c r="GM48" s="84"/>
      <c r="GN48" s="84"/>
      <c r="GO48" s="84"/>
      <c r="GP48" s="84"/>
      <c r="GQ48" s="84"/>
      <c r="GR48" s="84"/>
      <c r="GS48" s="84"/>
      <c r="GT48" s="84"/>
      <c r="GU48" s="84"/>
      <c r="GV48" s="84"/>
      <c r="GW48" s="84"/>
      <c r="GX48" s="84"/>
      <c r="GY48" s="84"/>
      <c r="GZ48" s="84"/>
      <c r="HA48" s="84"/>
      <c r="HB48" s="84"/>
      <c r="HC48" s="84"/>
      <c r="HD48" s="84"/>
      <c r="HE48" s="84"/>
      <c r="HF48" s="84"/>
      <c r="HG48" s="84"/>
      <c r="HH48" s="84"/>
      <c r="HI48" s="84"/>
      <c r="HJ48" s="84"/>
      <c r="HK48" s="84"/>
      <c r="HL48" s="84"/>
      <c r="HM48" s="84"/>
      <c r="HN48" s="84"/>
      <c r="HO48" s="84"/>
      <c r="HP48" s="84"/>
      <c r="HQ48" s="84"/>
      <c r="HR48" s="84"/>
      <c r="HS48" s="84"/>
      <c r="HT48" s="84"/>
      <c r="HU48" s="84"/>
      <c r="HV48" s="84"/>
      <c r="HW48" s="84"/>
      <c r="HX48" s="84"/>
      <c r="HY48" s="84"/>
      <c r="HZ48" s="84"/>
      <c r="IA48" s="84"/>
      <c r="IB48" s="84"/>
      <c r="IC48" s="84"/>
      <c r="ID48" s="84"/>
      <c r="IE48" s="84"/>
      <c r="IF48" s="84"/>
      <c r="IG48" s="84"/>
      <c r="IH48" s="84"/>
      <c r="II48" s="84"/>
      <c r="IJ48" s="84"/>
      <c r="IK48" s="84"/>
      <c r="IL48" s="84"/>
      <c r="IM48" s="84"/>
      <c r="IN48" s="84"/>
      <c r="IO48" s="84"/>
      <c r="IP48" s="84"/>
      <c r="IQ48" s="84"/>
      <c r="IR48" s="84"/>
      <c r="IS48" s="84"/>
      <c r="IT48" s="84"/>
      <c r="IU48" s="84"/>
      <c r="IV48" s="84"/>
      <c r="IW48" s="84"/>
      <c r="IX48" s="84"/>
      <c r="IY48" s="84"/>
      <c r="IZ48" s="84"/>
      <c r="JA48" s="84"/>
      <c r="JB48" s="84"/>
      <c r="JC48" s="84"/>
      <c r="JD48" s="84"/>
      <c r="JE48" s="84"/>
      <c r="JF48" s="84"/>
      <c r="JG48" s="84"/>
      <c r="JH48" s="84"/>
      <c r="JI48" s="84"/>
      <c r="JJ48" s="84"/>
      <c r="JK48" s="84"/>
      <c r="JL48" s="84"/>
      <c r="JM48" s="84"/>
      <c r="JN48" s="84"/>
      <c r="JO48" s="84"/>
      <c r="JP48" s="84"/>
      <c r="JQ48" s="84"/>
      <c r="JR48" s="84"/>
      <c r="JS48" s="84"/>
      <c r="JT48" s="84"/>
      <c r="JU48" s="84"/>
      <c r="JV48" s="84"/>
      <c r="JW48" s="84"/>
      <c r="JX48" s="84"/>
      <c r="JY48" s="84"/>
      <c r="JZ48" s="84"/>
      <c r="KA48" s="84"/>
      <c r="KB48" s="84"/>
      <c r="KC48" s="84"/>
      <c r="KD48" s="84"/>
      <c r="KE48" s="84"/>
      <c r="KF48" s="84"/>
      <c r="KG48" s="84"/>
      <c r="KH48" s="84"/>
      <c r="KI48" s="84"/>
      <c r="KJ48" s="84"/>
      <c r="KK48" s="84"/>
      <c r="KL48" s="84"/>
      <c r="KM48" s="84"/>
      <c r="KN48" s="84"/>
      <c r="KO48" s="84"/>
      <c r="KP48" s="84"/>
      <c r="KQ48" s="84"/>
      <c r="KR48" s="84"/>
      <c r="KS48" s="84"/>
      <c r="KT48" s="84"/>
      <c r="KU48" s="84"/>
      <c r="KV48" s="84"/>
      <c r="KW48" s="84"/>
      <c r="KX48" s="84"/>
      <c r="KY48" s="84"/>
      <c r="KZ48" s="84"/>
      <c r="LA48" s="84"/>
      <c r="LB48" s="84"/>
      <c r="LC48" s="84"/>
      <c r="LD48" s="84"/>
    </row>
    <row r="49" spans="1:316" ht="21" customHeight="1">
      <c r="A49" s="84"/>
      <c r="B49" s="84"/>
      <c r="C49" s="123"/>
      <c r="D49" s="84"/>
      <c r="E49" s="84"/>
      <c r="F49" s="84"/>
      <c r="G49" s="84"/>
      <c r="H49" s="84"/>
      <c r="I49" s="84"/>
      <c r="J49" s="84"/>
      <c r="K49" s="84"/>
      <c r="L49" s="84"/>
      <c r="M49" s="84"/>
      <c r="N49" s="84"/>
      <c r="O49" s="84"/>
      <c r="P49" s="84"/>
      <c r="Q49" s="84"/>
      <c r="R49" s="84"/>
      <c r="S49" s="84"/>
      <c r="T49" s="121"/>
      <c r="U49" s="84"/>
      <c r="V49" s="84"/>
      <c r="W49" s="84"/>
      <c r="X49" s="84"/>
      <c r="Y49" s="84"/>
      <c r="Z49" s="84"/>
      <c r="AA49" s="84"/>
      <c r="AB49" s="84"/>
      <c r="AC49" s="84"/>
      <c r="AD49" s="84"/>
      <c r="AE49" s="84"/>
      <c r="AF49" s="84"/>
      <c r="AG49" s="84"/>
      <c r="AH49" s="84"/>
      <c r="AI49" s="84"/>
      <c r="AJ49" s="84"/>
      <c r="AK49" s="84"/>
      <c r="AL49" s="84"/>
      <c r="AM49" s="84"/>
      <c r="AN49" s="84"/>
      <c r="AO49" s="84"/>
      <c r="AP49" s="84"/>
      <c r="AQ49" s="84"/>
      <c r="AR49" s="84"/>
      <c r="AS49" s="84"/>
      <c r="AT49" s="84"/>
      <c r="AU49" s="84"/>
      <c r="AV49" s="84"/>
      <c r="AW49" s="84"/>
      <c r="AX49" s="84"/>
      <c r="AY49" s="84"/>
      <c r="AZ49" s="84"/>
      <c r="BA49" s="84"/>
      <c r="BB49" s="84"/>
      <c r="BC49" s="84"/>
      <c r="BD49" s="84"/>
      <c r="BE49" s="84"/>
      <c r="BF49" s="84"/>
      <c r="BG49" s="84"/>
      <c r="BH49" s="84"/>
      <c r="BI49" s="84"/>
      <c r="BJ49" s="84"/>
      <c r="BK49" s="84"/>
      <c r="BL49" s="84"/>
      <c r="BM49" s="84"/>
      <c r="BN49" s="84"/>
      <c r="BO49" s="84"/>
      <c r="BP49" s="84"/>
      <c r="BQ49" s="84"/>
      <c r="BR49" s="84"/>
      <c r="BS49" s="84"/>
      <c r="BT49" s="84"/>
      <c r="BU49" s="84"/>
      <c r="BV49" s="84"/>
      <c r="BW49" s="84"/>
      <c r="BX49" s="84"/>
      <c r="BY49" s="84"/>
      <c r="BZ49" s="84"/>
      <c r="CA49" s="84"/>
      <c r="CB49" s="84"/>
      <c r="CC49" s="84"/>
      <c r="CD49" s="84"/>
      <c r="CE49" s="84"/>
      <c r="CF49" s="84"/>
      <c r="CG49" s="84"/>
      <c r="CH49" s="84"/>
      <c r="CI49" s="84"/>
      <c r="CJ49" s="84"/>
      <c r="CK49" s="84"/>
      <c r="CL49" s="84"/>
      <c r="CM49" s="84"/>
      <c r="CN49" s="84"/>
      <c r="CO49" s="84"/>
      <c r="CP49" s="84"/>
      <c r="CQ49" s="84"/>
      <c r="CR49" s="84"/>
      <c r="CS49" s="84"/>
      <c r="CT49" s="84"/>
      <c r="CU49" s="84"/>
      <c r="CV49" s="84"/>
      <c r="CW49" s="84"/>
      <c r="CX49" s="84"/>
      <c r="CY49" s="84"/>
      <c r="CZ49" s="84"/>
      <c r="DA49" s="84"/>
      <c r="DB49" s="84"/>
      <c r="DC49" s="84"/>
      <c r="DD49" s="84"/>
      <c r="DE49" s="84"/>
      <c r="DF49" s="84"/>
      <c r="DG49" s="84"/>
      <c r="DH49" s="84"/>
      <c r="DI49" s="84"/>
      <c r="DJ49" s="84"/>
      <c r="DK49" s="84"/>
      <c r="DL49" s="84"/>
      <c r="DM49" s="84"/>
      <c r="DN49" s="84"/>
      <c r="DO49" s="84"/>
      <c r="DP49" s="84"/>
      <c r="DQ49" s="84"/>
      <c r="DR49" s="84"/>
      <c r="DS49" s="84"/>
      <c r="DT49" s="84"/>
      <c r="DU49" s="84"/>
      <c r="DV49" s="84"/>
      <c r="DW49" s="84"/>
      <c r="DX49" s="84"/>
      <c r="DY49" s="84"/>
      <c r="DZ49" s="84"/>
      <c r="EA49" s="84"/>
      <c r="EB49" s="84"/>
      <c r="EC49" s="84"/>
      <c r="ED49" s="84"/>
      <c r="EE49" s="84"/>
      <c r="EF49" s="84"/>
      <c r="EG49" s="84"/>
      <c r="EH49" s="84"/>
      <c r="EI49" s="84"/>
      <c r="EJ49" s="84"/>
      <c r="EK49" s="84"/>
      <c r="EL49" s="84"/>
      <c r="EM49" s="84"/>
      <c r="EN49" s="84"/>
      <c r="EO49" s="84"/>
      <c r="EP49" s="84"/>
      <c r="EQ49" s="84"/>
      <c r="ER49" s="84"/>
      <c r="ES49" s="84"/>
      <c r="ET49" s="84"/>
      <c r="EU49" s="84"/>
      <c r="EV49" s="84"/>
      <c r="EW49" s="84"/>
      <c r="EX49" s="84"/>
      <c r="EY49" s="84"/>
      <c r="EZ49" s="84"/>
      <c r="FA49" s="84"/>
      <c r="FB49" s="84"/>
      <c r="FC49" s="84"/>
      <c r="FD49" s="84"/>
      <c r="FE49" s="84"/>
      <c r="FF49" s="84"/>
      <c r="FG49" s="84"/>
      <c r="FH49" s="84"/>
      <c r="FI49" s="84"/>
      <c r="FJ49" s="84"/>
      <c r="FK49" s="84"/>
      <c r="FL49" s="84"/>
      <c r="FM49" s="84"/>
      <c r="FN49" s="84"/>
      <c r="FO49" s="84"/>
      <c r="FP49" s="84"/>
      <c r="FQ49" s="84"/>
      <c r="FR49" s="84"/>
      <c r="FS49" s="84"/>
      <c r="FT49" s="84"/>
      <c r="FU49" s="84"/>
      <c r="FV49" s="84"/>
      <c r="FW49" s="84"/>
      <c r="FX49" s="84"/>
      <c r="FY49" s="84"/>
      <c r="FZ49" s="84"/>
      <c r="GA49" s="84"/>
      <c r="GB49" s="84"/>
      <c r="GC49" s="84"/>
      <c r="GD49" s="84"/>
      <c r="GE49" s="84"/>
      <c r="GF49" s="84"/>
      <c r="GG49" s="84"/>
      <c r="GH49" s="84"/>
      <c r="GI49" s="84"/>
      <c r="GJ49" s="84"/>
      <c r="GK49" s="84"/>
      <c r="GL49" s="84"/>
      <c r="GM49" s="84"/>
      <c r="GN49" s="84"/>
      <c r="GO49" s="84"/>
      <c r="GP49" s="84"/>
      <c r="GQ49" s="84"/>
      <c r="GR49" s="84"/>
      <c r="GS49" s="84"/>
      <c r="GT49" s="84"/>
      <c r="GU49" s="84"/>
      <c r="GV49" s="84"/>
      <c r="GW49" s="84"/>
      <c r="GX49" s="84"/>
      <c r="GY49" s="84"/>
      <c r="GZ49" s="84"/>
      <c r="HA49" s="84"/>
      <c r="HB49" s="84"/>
      <c r="HC49" s="84"/>
      <c r="HD49" s="84"/>
      <c r="HE49" s="84"/>
      <c r="HF49" s="84"/>
      <c r="HG49" s="84"/>
      <c r="HH49" s="84"/>
      <c r="HI49" s="84"/>
      <c r="HJ49" s="84"/>
      <c r="HK49" s="84"/>
      <c r="HL49" s="84"/>
      <c r="HM49" s="84"/>
      <c r="HN49" s="84"/>
      <c r="HO49" s="84"/>
      <c r="HP49" s="84"/>
      <c r="HQ49" s="84"/>
      <c r="HR49" s="84"/>
      <c r="HS49" s="84"/>
      <c r="HT49" s="84"/>
      <c r="HU49" s="84"/>
      <c r="HV49" s="84"/>
      <c r="HW49" s="84"/>
      <c r="HX49" s="84"/>
      <c r="HY49" s="84"/>
      <c r="HZ49" s="84"/>
      <c r="IA49" s="84"/>
      <c r="IB49" s="84"/>
      <c r="IC49" s="84"/>
      <c r="ID49" s="84"/>
      <c r="IE49" s="84"/>
      <c r="IF49" s="84"/>
      <c r="IG49" s="84"/>
      <c r="IH49" s="84"/>
      <c r="II49" s="84"/>
      <c r="IJ49" s="84"/>
      <c r="IK49" s="84"/>
      <c r="IL49" s="84"/>
      <c r="IM49" s="84"/>
      <c r="IN49" s="84"/>
      <c r="IO49" s="84"/>
      <c r="IP49" s="84"/>
      <c r="IQ49" s="84"/>
      <c r="IR49" s="84"/>
      <c r="IS49" s="84"/>
      <c r="IT49" s="84"/>
      <c r="IU49" s="84"/>
      <c r="IV49" s="84"/>
      <c r="IW49" s="84"/>
      <c r="IX49" s="84"/>
      <c r="IY49" s="84"/>
      <c r="IZ49" s="84"/>
      <c r="JA49" s="84"/>
      <c r="JB49" s="84"/>
      <c r="JC49" s="84"/>
      <c r="JD49" s="84"/>
      <c r="JE49" s="84"/>
      <c r="JF49" s="84"/>
      <c r="JG49" s="84"/>
      <c r="JH49" s="84"/>
      <c r="JI49" s="84"/>
      <c r="JJ49" s="84"/>
      <c r="JK49" s="84"/>
      <c r="JL49" s="84"/>
      <c r="JM49" s="84"/>
      <c r="JN49" s="84"/>
      <c r="JO49" s="84"/>
      <c r="JP49" s="84"/>
      <c r="JQ49" s="84"/>
      <c r="JR49" s="84"/>
      <c r="JS49" s="84"/>
      <c r="JT49" s="84"/>
      <c r="JU49" s="84"/>
      <c r="JV49" s="84"/>
      <c r="JW49" s="84"/>
      <c r="JX49" s="84"/>
      <c r="JY49" s="84"/>
      <c r="JZ49" s="84"/>
      <c r="KA49" s="84"/>
      <c r="KB49" s="84"/>
      <c r="KC49" s="84"/>
      <c r="KD49" s="84"/>
      <c r="KE49" s="84"/>
      <c r="KF49" s="84"/>
      <c r="KG49" s="84"/>
      <c r="KH49" s="84"/>
      <c r="KI49" s="84"/>
      <c r="KJ49" s="84"/>
      <c r="KK49" s="84"/>
      <c r="KL49" s="84"/>
      <c r="KM49" s="84"/>
      <c r="KN49" s="84"/>
      <c r="KO49" s="84"/>
      <c r="KP49" s="84"/>
      <c r="KQ49" s="84"/>
      <c r="KR49" s="84"/>
      <c r="KS49" s="84"/>
      <c r="KT49" s="84"/>
      <c r="KU49" s="84"/>
      <c r="KV49" s="84"/>
      <c r="KW49" s="84"/>
      <c r="KX49" s="84"/>
      <c r="KY49" s="84"/>
      <c r="KZ49" s="84"/>
      <c r="LA49" s="84"/>
      <c r="LB49" s="84"/>
      <c r="LC49" s="84"/>
      <c r="LD49" s="84"/>
    </row>
    <row r="50" spans="1:316" ht="22.15" customHeight="1" thickBot="1">
      <c r="A50" s="84"/>
      <c r="B50" s="84"/>
      <c r="C50" s="124" t="s">
        <v>214</v>
      </c>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84"/>
      <c r="AQ50" s="84"/>
      <c r="AR50" s="84"/>
      <c r="AS50" s="84"/>
      <c r="AT50" s="84"/>
      <c r="AU50" s="84"/>
      <c r="AV50" s="84"/>
      <c r="AW50" s="84"/>
      <c r="AX50" s="84"/>
      <c r="AY50" s="84"/>
      <c r="AZ50" s="84"/>
      <c r="BA50" s="84"/>
      <c r="BB50" s="84"/>
      <c r="BC50" s="84"/>
      <c r="BD50" s="84"/>
      <c r="BE50" s="84"/>
      <c r="BF50" s="84"/>
      <c r="BG50" s="84"/>
      <c r="BH50" s="84"/>
      <c r="BI50" s="84"/>
      <c r="BJ50" s="84"/>
      <c r="BK50" s="84"/>
      <c r="BL50" s="84"/>
      <c r="BM50" s="84"/>
      <c r="BN50" s="84"/>
      <c r="BO50" s="84"/>
      <c r="BP50" s="84"/>
      <c r="BQ50" s="84"/>
      <c r="BR50" s="84"/>
      <c r="BS50" s="84"/>
      <c r="BT50" s="84"/>
      <c r="BU50" s="84"/>
      <c r="BV50" s="84"/>
      <c r="BW50" s="84"/>
      <c r="BX50" s="84"/>
      <c r="BY50" s="84"/>
      <c r="BZ50" s="84"/>
      <c r="CA50" s="84"/>
      <c r="CB50" s="84"/>
      <c r="CC50" s="84"/>
      <c r="CD50" s="84"/>
      <c r="CE50" s="84"/>
      <c r="CF50" s="84"/>
      <c r="CG50" s="84"/>
      <c r="CH50" s="84"/>
      <c r="CI50" s="84"/>
      <c r="CJ50" s="84"/>
      <c r="CK50" s="84"/>
      <c r="CL50" s="84"/>
      <c r="CM50" s="84"/>
      <c r="CN50" s="84"/>
      <c r="CO50" s="84"/>
      <c r="CP50" s="84"/>
      <c r="CQ50" s="84"/>
      <c r="CR50" s="84"/>
      <c r="CS50" s="84"/>
      <c r="CT50" s="84"/>
      <c r="CU50" s="84"/>
      <c r="CV50" s="84"/>
      <c r="CW50" s="84"/>
      <c r="CX50" s="84"/>
      <c r="CY50" s="84"/>
      <c r="CZ50" s="84"/>
      <c r="DA50" s="84"/>
      <c r="DB50" s="84"/>
      <c r="DC50" s="84"/>
      <c r="DD50" s="84"/>
      <c r="DE50" s="84"/>
      <c r="DF50" s="84"/>
      <c r="DG50" s="84"/>
      <c r="DH50" s="84"/>
      <c r="DI50" s="84"/>
      <c r="DJ50" s="84"/>
      <c r="DK50" s="84"/>
      <c r="DL50" s="84"/>
      <c r="DM50" s="84"/>
      <c r="DN50" s="84"/>
      <c r="DO50" s="84"/>
      <c r="DP50" s="84"/>
      <c r="DQ50" s="84"/>
      <c r="DR50" s="84"/>
      <c r="DS50" s="84"/>
      <c r="DT50" s="84"/>
      <c r="DU50" s="84"/>
      <c r="DV50" s="84"/>
      <c r="DW50" s="84"/>
      <c r="DX50" s="84"/>
      <c r="DY50" s="84"/>
      <c r="DZ50" s="84"/>
      <c r="EA50" s="84"/>
      <c r="EB50" s="84"/>
      <c r="EC50" s="84"/>
      <c r="ED50" s="84"/>
      <c r="EE50" s="84"/>
      <c r="EF50" s="84"/>
      <c r="EG50" s="84"/>
      <c r="EH50" s="84"/>
      <c r="EI50" s="84"/>
      <c r="EJ50" s="84"/>
      <c r="EK50" s="84"/>
      <c r="EL50" s="84"/>
      <c r="EM50" s="84"/>
      <c r="EN50" s="84"/>
      <c r="EO50" s="84"/>
      <c r="EP50" s="84"/>
      <c r="EQ50" s="84"/>
      <c r="ER50" s="84"/>
      <c r="ES50" s="84"/>
      <c r="ET50" s="84"/>
      <c r="EU50" s="84"/>
      <c r="EV50" s="84"/>
      <c r="EW50" s="84"/>
      <c r="EX50" s="84"/>
      <c r="EY50" s="84"/>
      <c r="EZ50" s="84"/>
      <c r="FA50" s="84"/>
      <c r="FB50" s="84"/>
      <c r="FC50" s="84"/>
      <c r="FD50" s="84"/>
      <c r="FE50" s="84"/>
      <c r="FF50" s="84"/>
      <c r="FG50" s="84"/>
      <c r="FH50" s="84"/>
      <c r="FI50" s="84"/>
      <c r="FJ50" s="84"/>
      <c r="FK50" s="84"/>
      <c r="FL50" s="84"/>
      <c r="FM50" s="84"/>
      <c r="FN50" s="84"/>
      <c r="FO50" s="84"/>
      <c r="FP50" s="84"/>
      <c r="FQ50" s="84"/>
      <c r="FR50" s="84"/>
      <c r="FS50" s="84"/>
      <c r="FT50" s="84"/>
      <c r="FU50" s="84"/>
      <c r="FV50" s="84"/>
      <c r="FW50" s="84"/>
      <c r="FX50" s="84"/>
      <c r="FY50" s="84"/>
      <c r="FZ50" s="84"/>
      <c r="GA50" s="84"/>
      <c r="GB50" s="84"/>
      <c r="GC50" s="84"/>
      <c r="GD50" s="84"/>
      <c r="GE50" s="84"/>
      <c r="GF50" s="84"/>
      <c r="GG50" s="84"/>
      <c r="GH50" s="84"/>
      <c r="GI50" s="84"/>
      <c r="GJ50" s="84"/>
      <c r="GK50" s="84"/>
      <c r="GL50" s="84"/>
      <c r="GM50" s="84"/>
      <c r="GN50" s="84"/>
      <c r="GO50" s="84"/>
      <c r="GP50" s="84"/>
      <c r="GQ50" s="84"/>
      <c r="GR50" s="84"/>
      <c r="GS50" s="84"/>
      <c r="GT50" s="84"/>
      <c r="GU50" s="84"/>
      <c r="GV50" s="84"/>
      <c r="GW50" s="84"/>
      <c r="GX50" s="84"/>
      <c r="GY50" s="84"/>
      <c r="GZ50" s="84"/>
      <c r="HA50" s="84"/>
      <c r="HB50" s="84"/>
      <c r="HC50" s="84"/>
      <c r="HD50" s="84"/>
      <c r="HE50" s="84"/>
      <c r="HF50" s="84"/>
      <c r="HG50" s="84"/>
      <c r="HH50" s="84"/>
      <c r="HI50" s="84"/>
      <c r="HJ50" s="84"/>
      <c r="HK50" s="84"/>
      <c r="HL50" s="84"/>
      <c r="HM50" s="84"/>
      <c r="HN50" s="84"/>
      <c r="HO50" s="84"/>
      <c r="HP50" s="84"/>
      <c r="HQ50" s="84"/>
      <c r="HR50" s="84"/>
      <c r="HS50" s="84"/>
      <c r="HT50" s="84"/>
      <c r="HU50" s="84"/>
      <c r="HV50" s="84"/>
      <c r="HW50" s="84"/>
      <c r="HX50" s="84"/>
      <c r="HY50" s="84"/>
      <c r="HZ50" s="84"/>
      <c r="IA50" s="84"/>
      <c r="IB50" s="84"/>
      <c r="IC50" s="84"/>
      <c r="ID50" s="84"/>
      <c r="IE50" s="84"/>
      <c r="IF50" s="84"/>
      <c r="IG50" s="84"/>
      <c r="IH50" s="84"/>
      <c r="II50" s="84"/>
      <c r="IJ50" s="84"/>
      <c r="IK50" s="84"/>
      <c r="IL50" s="84"/>
      <c r="IM50" s="84"/>
      <c r="IN50" s="84"/>
      <c r="IO50" s="84"/>
      <c r="IP50" s="84"/>
      <c r="IQ50" s="84"/>
      <c r="IR50" s="84"/>
      <c r="IS50" s="84"/>
      <c r="IT50" s="84"/>
      <c r="IU50" s="84"/>
      <c r="IV50" s="84"/>
      <c r="IW50" s="84"/>
      <c r="IX50" s="84"/>
      <c r="IY50" s="84"/>
      <c r="IZ50" s="84"/>
      <c r="JA50" s="84"/>
      <c r="JB50" s="84"/>
      <c r="JC50" s="84"/>
      <c r="JD50" s="84"/>
      <c r="JE50" s="84"/>
      <c r="JF50" s="84"/>
      <c r="JG50" s="84"/>
      <c r="JH50" s="84"/>
      <c r="JI50" s="84"/>
      <c r="JJ50" s="84"/>
      <c r="JK50" s="84"/>
      <c r="JL50" s="84"/>
      <c r="JM50" s="84"/>
      <c r="JN50" s="84"/>
      <c r="JO50" s="84"/>
      <c r="JP50" s="84"/>
      <c r="JQ50" s="84"/>
      <c r="JR50" s="84"/>
      <c r="JS50" s="84"/>
      <c r="JT50" s="84"/>
      <c r="JU50" s="84"/>
      <c r="JV50" s="84"/>
      <c r="JW50" s="84"/>
      <c r="JX50" s="84"/>
      <c r="JY50" s="84"/>
      <c r="JZ50" s="84"/>
      <c r="KA50" s="84"/>
      <c r="KB50" s="84"/>
      <c r="KC50" s="84"/>
      <c r="KD50" s="84"/>
      <c r="KE50" s="84"/>
      <c r="KF50" s="84"/>
      <c r="KG50" s="84"/>
      <c r="KH50" s="84"/>
      <c r="KI50" s="84"/>
      <c r="KJ50" s="84"/>
      <c r="KK50" s="84"/>
      <c r="KL50" s="84"/>
      <c r="KM50" s="84"/>
      <c r="KN50" s="84"/>
      <c r="KO50" s="84"/>
      <c r="KP50" s="84"/>
      <c r="KQ50" s="84"/>
      <c r="KR50" s="84"/>
      <c r="KS50" s="84"/>
      <c r="KT50" s="84"/>
      <c r="KU50" s="84"/>
      <c r="KV50" s="84"/>
      <c r="KW50" s="84"/>
      <c r="KX50" s="84"/>
      <c r="KY50" s="84"/>
      <c r="KZ50" s="84"/>
      <c r="LA50" s="84"/>
      <c r="LB50" s="84"/>
      <c r="LC50" s="84"/>
      <c r="LD50" s="84"/>
    </row>
    <row r="51" spans="1:316" ht="1.1499999999999999" customHeight="1" thickTop="1" thickBot="1">
      <c r="A51" s="84"/>
      <c r="B51" s="84"/>
      <c r="C51" s="120"/>
      <c r="D51" s="121"/>
      <c r="E51" s="121"/>
      <c r="F51" s="121"/>
      <c r="G51" s="121"/>
      <c r="H51" s="121"/>
      <c r="I51" s="121"/>
      <c r="J51" s="121"/>
      <c r="K51" s="121"/>
      <c r="L51" s="121"/>
      <c r="M51" s="121"/>
      <c r="N51" s="121"/>
      <c r="O51" s="121"/>
      <c r="P51" s="121"/>
      <c r="Q51" s="121"/>
      <c r="R51" s="121"/>
      <c r="S51" s="121"/>
      <c r="T51" s="121"/>
      <c r="U51" s="121"/>
      <c r="V51" s="121"/>
      <c r="W51" s="121"/>
      <c r="X51" s="121"/>
      <c r="Y51" s="121"/>
      <c r="Z51" s="121"/>
      <c r="AA51" s="121"/>
      <c r="AB51" s="121"/>
      <c r="AC51" s="121"/>
      <c r="AD51" s="121"/>
      <c r="AE51" s="121"/>
      <c r="AF51" s="121"/>
      <c r="AG51" s="121"/>
      <c r="AH51" s="121"/>
      <c r="AI51" s="121"/>
      <c r="AJ51" s="121"/>
      <c r="AK51" s="121"/>
      <c r="AL51" s="121"/>
      <c r="AM51" s="121"/>
      <c r="AN51" s="121"/>
      <c r="AO51" s="121"/>
      <c r="AP51" s="84"/>
      <c r="AQ51" s="84"/>
      <c r="AR51" s="84"/>
      <c r="AS51" s="84"/>
      <c r="AT51" s="84"/>
      <c r="AU51" s="84"/>
      <c r="AV51" s="84"/>
      <c r="AW51" s="84"/>
      <c r="AX51" s="84"/>
      <c r="AY51" s="84"/>
      <c r="AZ51" s="84"/>
      <c r="BA51" s="84"/>
      <c r="BB51" s="84"/>
      <c r="BC51" s="84"/>
      <c r="BD51" s="84"/>
      <c r="BE51" s="84"/>
      <c r="BF51" s="84"/>
      <c r="BG51" s="84"/>
      <c r="BH51" s="84"/>
      <c r="BI51" s="84"/>
      <c r="BJ51" s="84"/>
      <c r="BK51" s="84"/>
      <c r="BL51" s="84"/>
      <c r="BM51" s="84"/>
      <c r="BN51" s="84"/>
      <c r="BO51" s="84"/>
      <c r="BP51" s="84"/>
      <c r="BQ51" s="84"/>
      <c r="BR51" s="84"/>
      <c r="BS51" s="84"/>
      <c r="BT51" s="84"/>
      <c r="BU51" s="84"/>
      <c r="BV51" s="84"/>
      <c r="BW51" s="84"/>
      <c r="BX51" s="84"/>
      <c r="BY51" s="84"/>
      <c r="BZ51" s="84"/>
      <c r="CA51" s="84"/>
      <c r="CB51" s="84"/>
      <c r="CC51" s="84"/>
      <c r="CD51" s="84"/>
      <c r="CE51" s="84"/>
      <c r="CF51" s="84"/>
      <c r="CG51" s="84"/>
      <c r="CH51" s="84"/>
      <c r="CI51" s="84"/>
      <c r="CJ51" s="84"/>
      <c r="CK51" s="84"/>
      <c r="CL51" s="84"/>
      <c r="CM51" s="84"/>
      <c r="CN51" s="84"/>
      <c r="CO51" s="84"/>
      <c r="CP51" s="84"/>
      <c r="CQ51" s="84"/>
      <c r="CR51" s="84"/>
      <c r="CS51" s="84"/>
      <c r="CT51" s="84"/>
      <c r="CU51" s="84"/>
      <c r="CV51" s="84"/>
      <c r="CW51" s="84"/>
      <c r="CX51" s="84"/>
      <c r="CY51" s="84"/>
      <c r="CZ51" s="84"/>
      <c r="DA51" s="84"/>
      <c r="DB51" s="84"/>
      <c r="DC51" s="84"/>
      <c r="DD51" s="84"/>
      <c r="DE51" s="84"/>
      <c r="DF51" s="84"/>
      <c r="DG51" s="84"/>
      <c r="DH51" s="84"/>
      <c r="DI51" s="84"/>
      <c r="DJ51" s="84"/>
      <c r="DK51" s="84"/>
      <c r="DL51" s="84"/>
      <c r="DM51" s="84"/>
      <c r="DN51" s="84"/>
      <c r="DO51" s="84"/>
      <c r="DP51" s="84"/>
      <c r="DQ51" s="84"/>
      <c r="DR51" s="84"/>
      <c r="DS51" s="84"/>
      <c r="DT51" s="84"/>
      <c r="DU51" s="84"/>
      <c r="DV51" s="84"/>
      <c r="DW51" s="84"/>
      <c r="DX51" s="84"/>
      <c r="DY51" s="84"/>
      <c r="DZ51" s="84"/>
      <c r="EA51" s="84"/>
      <c r="EB51" s="84"/>
      <c r="EC51" s="84"/>
      <c r="ED51" s="84"/>
      <c r="EE51" s="84"/>
      <c r="EF51" s="84"/>
      <c r="EG51" s="84"/>
      <c r="EH51" s="84"/>
      <c r="EI51" s="84"/>
      <c r="EJ51" s="84"/>
      <c r="EK51" s="84"/>
      <c r="EL51" s="84"/>
      <c r="EM51" s="84"/>
      <c r="EN51" s="84"/>
      <c r="EO51" s="84"/>
      <c r="EP51" s="84"/>
      <c r="EQ51" s="84"/>
      <c r="ER51" s="84"/>
      <c r="ES51" s="84"/>
      <c r="ET51" s="84"/>
      <c r="EU51" s="84"/>
      <c r="EV51" s="84"/>
      <c r="EW51" s="84"/>
      <c r="EX51" s="84"/>
      <c r="EY51" s="84"/>
      <c r="EZ51" s="84"/>
      <c r="FA51" s="84"/>
      <c r="FB51" s="84"/>
      <c r="FC51" s="84"/>
      <c r="FD51" s="84"/>
      <c r="FE51" s="84"/>
      <c r="FF51" s="84"/>
      <c r="FG51" s="84"/>
      <c r="FH51" s="84"/>
      <c r="FI51" s="84"/>
      <c r="FJ51" s="84"/>
      <c r="FK51" s="84"/>
      <c r="FL51" s="84"/>
      <c r="FM51" s="84"/>
      <c r="FN51" s="84"/>
      <c r="FO51" s="84"/>
      <c r="FP51" s="84"/>
      <c r="FQ51" s="84"/>
      <c r="FR51" s="84"/>
      <c r="FS51" s="84"/>
      <c r="FT51" s="84"/>
      <c r="FU51" s="84"/>
      <c r="FV51" s="84"/>
      <c r="FW51" s="84"/>
      <c r="FX51" s="84"/>
      <c r="FY51" s="84"/>
      <c r="FZ51" s="84"/>
      <c r="GA51" s="84"/>
      <c r="GB51" s="84"/>
      <c r="GC51" s="84"/>
      <c r="GD51" s="84"/>
      <c r="GE51" s="84"/>
      <c r="GF51" s="84"/>
      <c r="GG51" s="84"/>
      <c r="GH51" s="84"/>
      <c r="GI51" s="84"/>
      <c r="GJ51" s="84"/>
      <c r="GK51" s="84"/>
      <c r="GL51" s="84"/>
      <c r="GM51" s="84"/>
      <c r="GN51" s="84"/>
      <c r="GO51" s="84"/>
      <c r="GP51" s="84"/>
      <c r="GQ51" s="84"/>
      <c r="GR51" s="84"/>
      <c r="GS51" s="84"/>
      <c r="GT51" s="84"/>
      <c r="GU51" s="84"/>
      <c r="GV51" s="84"/>
      <c r="GW51" s="84"/>
      <c r="GX51" s="84"/>
      <c r="GY51" s="84"/>
      <c r="GZ51" s="84"/>
      <c r="HA51" s="84"/>
      <c r="HB51" s="84"/>
      <c r="HC51" s="84"/>
      <c r="HD51" s="84"/>
      <c r="HE51" s="84"/>
      <c r="HF51" s="84"/>
      <c r="HG51" s="84"/>
      <c r="HH51" s="84"/>
      <c r="HI51" s="84"/>
      <c r="HJ51" s="84"/>
      <c r="HK51" s="84"/>
      <c r="HL51" s="84"/>
      <c r="HM51" s="84"/>
      <c r="HN51" s="84"/>
      <c r="HO51" s="84"/>
      <c r="HP51" s="84"/>
      <c r="HQ51" s="84"/>
      <c r="HR51" s="84"/>
      <c r="HS51" s="84"/>
      <c r="HT51" s="84"/>
      <c r="HU51" s="84"/>
      <c r="HV51" s="84"/>
      <c r="HW51" s="84"/>
      <c r="HX51" s="84"/>
      <c r="HY51" s="84"/>
      <c r="HZ51" s="84"/>
      <c r="IA51" s="84"/>
      <c r="IB51" s="84"/>
      <c r="IC51" s="84"/>
      <c r="ID51" s="84"/>
      <c r="IE51" s="84"/>
      <c r="IF51" s="84"/>
      <c r="IG51" s="84"/>
      <c r="IH51" s="84"/>
      <c r="II51" s="84"/>
      <c r="IJ51" s="84"/>
      <c r="IK51" s="84"/>
      <c r="IL51" s="84"/>
      <c r="IM51" s="84"/>
      <c r="IN51" s="84"/>
      <c r="IO51" s="84"/>
      <c r="IP51" s="84"/>
      <c r="IQ51" s="84"/>
      <c r="IR51" s="84"/>
      <c r="IS51" s="84"/>
      <c r="IT51" s="84"/>
      <c r="IU51" s="84"/>
      <c r="IV51" s="84"/>
      <c r="IW51" s="84"/>
      <c r="IX51" s="84"/>
      <c r="IY51" s="84"/>
      <c r="IZ51" s="84"/>
      <c r="JA51" s="84"/>
      <c r="JB51" s="84"/>
      <c r="JC51" s="84"/>
      <c r="JD51" s="84"/>
      <c r="JE51" s="84"/>
      <c r="JF51" s="84"/>
      <c r="JG51" s="84"/>
      <c r="JH51" s="84"/>
      <c r="JI51" s="84"/>
      <c r="JJ51" s="84"/>
      <c r="JK51" s="84"/>
      <c r="JL51" s="84"/>
      <c r="JM51" s="84"/>
      <c r="JN51" s="84"/>
      <c r="JO51" s="84"/>
      <c r="JP51" s="84"/>
      <c r="JQ51" s="84"/>
      <c r="JR51" s="84"/>
      <c r="JS51" s="84"/>
      <c r="JT51" s="84"/>
      <c r="JU51" s="84"/>
      <c r="JV51" s="84"/>
      <c r="JW51" s="84"/>
      <c r="JX51" s="84"/>
      <c r="JY51" s="84"/>
      <c r="JZ51" s="84"/>
      <c r="KA51" s="84"/>
      <c r="KB51" s="84"/>
      <c r="KC51" s="84"/>
      <c r="KD51" s="84"/>
      <c r="KE51" s="84"/>
      <c r="KF51" s="84"/>
      <c r="KG51" s="84"/>
      <c r="KH51" s="84"/>
      <c r="KI51" s="84"/>
      <c r="KJ51" s="84"/>
      <c r="KK51" s="84"/>
      <c r="KL51" s="84"/>
      <c r="KM51" s="84"/>
      <c r="KN51" s="84"/>
      <c r="KO51" s="84"/>
      <c r="KP51" s="84"/>
      <c r="KQ51" s="84"/>
      <c r="KR51" s="84"/>
      <c r="KS51" s="84"/>
      <c r="KT51" s="84"/>
      <c r="KU51" s="84"/>
      <c r="KV51" s="84"/>
      <c r="KW51" s="84"/>
      <c r="KX51" s="84"/>
      <c r="KY51" s="84"/>
      <c r="KZ51" s="84"/>
      <c r="LA51" s="84"/>
      <c r="LB51" s="84"/>
      <c r="LC51" s="84"/>
      <c r="LD51" s="84"/>
    </row>
    <row r="52" spans="1:316" ht="7.15" customHeight="1" thickTop="1">
      <c r="A52" s="84"/>
      <c r="B52" s="84"/>
      <c r="C52" s="126"/>
      <c r="D52" s="127"/>
      <c r="E52" s="127"/>
      <c r="F52" s="127"/>
      <c r="G52" s="127"/>
      <c r="H52" s="127"/>
      <c r="I52" s="127"/>
      <c r="J52" s="127"/>
      <c r="K52" s="127"/>
      <c r="L52" s="127"/>
      <c r="M52" s="127"/>
      <c r="N52" s="127"/>
      <c r="O52" s="127"/>
      <c r="P52" s="127"/>
      <c r="Q52" s="127"/>
      <c r="R52" s="127"/>
      <c r="S52" s="127"/>
      <c r="T52" s="127"/>
      <c r="U52" s="127"/>
      <c r="V52" s="127"/>
      <c r="W52" s="127"/>
      <c r="X52" s="127"/>
      <c r="Y52" s="127"/>
      <c r="Z52" s="127"/>
      <c r="AA52" s="127"/>
      <c r="AB52" s="127"/>
      <c r="AC52" s="127"/>
      <c r="AD52" s="127"/>
      <c r="AE52" s="127"/>
      <c r="AF52" s="127"/>
      <c r="AG52" s="127"/>
      <c r="AH52" s="127"/>
      <c r="AI52" s="127"/>
      <c r="AJ52" s="127"/>
      <c r="AK52" s="127"/>
      <c r="AL52" s="127"/>
      <c r="AM52" s="127"/>
      <c r="AN52" s="127"/>
      <c r="AO52" s="127"/>
      <c r="AP52" s="84"/>
      <c r="AQ52" s="84"/>
      <c r="AR52" s="84"/>
      <c r="AS52" s="84"/>
      <c r="AT52" s="84"/>
      <c r="AU52" s="84"/>
      <c r="AV52" s="84"/>
      <c r="AW52" s="84"/>
      <c r="AX52" s="84"/>
      <c r="AY52" s="84"/>
      <c r="AZ52" s="84"/>
      <c r="BA52" s="84"/>
      <c r="BB52" s="84"/>
      <c r="BC52" s="84"/>
      <c r="BD52" s="84"/>
      <c r="BE52" s="84"/>
      <c r="BF52" s="84"/>
      <c r="BG52" s="84"/>
      <c r="BH52" s="84"/>
      <c r="BI52" s="84"/>
      <c r="BJ52" s="84"/>
      <c r="BK52" s="84"/>
      <c r="BL52" s="84"/>
      <c r="BM52" s="84"/>
      <c r="BN52" s="84"/>
      <c r="BO52" s="84"/>
      <c r="BP52" s="84"/>
      <c r="BQ52" s="84"/>
      <c r="BR52" s="84"/>
      <c r="BS52" s="84"/>
      <c r="BT52" s="84"/>
      <c r="BU52" s="84"/>
      <c r="BV52" s="84"/>
      <c r="BW52" s="84"/>
      <c r="BX52" s="84"/>
      <c r="BY52" s="84"/>
      <c r="BZ52" s="84"/>
      <c r="CA52" s="84"/>
      <c r="CB52" s="84"/>
      <c r="CC52" s="84"/>
      <c r="CD52" s="84"/>
      <c r="CE52" s="84"/>
      <c r="CF52" s="84"/>
      <c r="CG52" s="84"/>
      <c r="CH52" s="84"/>
      <c r="CI52" s="84"/>
      <c r="CJ52" s="84"/>
      <c r="CK52" s="84"/>
      <c r="CL52" s="84"/>
      <c r="CM52" s="84"/>
      <c r="CN52" s="84"/>
      <c r="CO52" s="84"/>
      <c r="CP52" s="84"/>
      <c r="CQ52" s="84"/>
      <c r="CR52" s="84"/>
      <c r="CS52" s="84"/>
      <c r="CT52" s="84"/>
      <c r="CU52" s="84"/>
      <c r="CV52" s="84"/>
      <c r="CW52" s="84"/>
      <c r="CX52" s="84"/>
      <c r="CY52" s="84"/>
      <c r="CZ52" s="84"/>
      <c r="DA52" s="84"/>
      <c r="DB52" s="84"/>
      <c r="DC52" s="84"/>
      <c r="DD52" s="84"/>
      <c r="DE52" s="84"/>
      <c r="DF52" s="84"/>
      <c r="DG52" s="84"/>
      <c r="DH52" s="84"/>
      <c r="DI52" s="84"/>
      <c r="DJ52" s="84"/>
      <c r="DK52" s="84"/>
      <c r="DL52" s="84"/>
      <c r="DM52" s="84"/>
      <c r="DN52" s="84"/>
      <c r="DO52" s="84"/>
      <c r="DP52" s="84"/>
      <c r="DQ52" s="84"/>
      <c r="DR52" s="84"/>
      <c r="DS52" s="84"/>
      <c r="DT52" s="84"/>
      <c r="DU52" s="84"/>
      <c r="DV52" s="84"/>
      <c r="DW52" s="84"/>
      <c r="DX52" s="84"/>
      <c r="DY52" s="84"/>
      <c r="DZ52" s="84"/>
      <c r="EA52" s="84"/>
      <c r="EB52" s="84"/>
      <c r="EC52" s="84"/>
      <c r="ED52" s="84"/>
      <c r="EE52" s="84"/>
      <c r="EF52" s="84"/>
      <c r="EG52" s="84"/>
      <c r="EH52" s="84"/>
      <c r="EI52" s="84"/>
      <c r="EJ52" s="84"/>
      <c r="EK52" s="84"/>
      <c r="EL52" s="84"/>
      <c r="EM52" s="84"/>
      <c r="EN52" s="84"/>
      <c r="EO52" s="84"/>
      <c r="EP52" s="84"/>
      <c r="EQ52" s="84"/>
      <c r="ER52" s="84"/>
      <c r="ES52" s="84"/>
      <c r="ET52" s="84"/>
      <c r="EU52" s="84"/>
      <c r="EV52" s="84"/>
      <c r="EW52" s="84"/>
      <c r="EX52" s="84"/>
      <c r="EY52" s="84"/>
      <c r="EZ52" s="84"/>
      <c r="FA52" s="84"/>
      <c r="FB52" s="84"/>
      <c r="FC52" s="84"/>
      <c r="FD52" s="84"/>
      <c r="FE52" s="84"/>
      <c r="FF52" s="84"/>
      <c r="FG52" s="84"/>
      <c r="FH52" s="84"/>
      <c r="FI52" s="84"/>
      <c r="FJ52" s="84"/>
      <c r="FK52" s="84"/>
      <c r="FL52" s="84"/>
      <c r="FM52" s="84"/>
      <c r="FN52" s="84"/>
      <c r="FO52" s="84"/>
      <c r="FP52" s="84"/>
      <c r="FQ52" s="84"/>
      <c r="FR52" s="84"/>
      <c r="FS52" s="84"/>
      <c r="FT52" s="84"/>
      <c r="FU52" s="84"/>
      <c r="FV52" s="84"/>
      <c r="FW52" s="84"/>
      <c r="FX52" s="84"/>
      <c r="FY52" s="84"/>
      <c r="FZ52" s="84"/>
      <c r="GA52" s="84"/>
      <c r="GB52" s="84"/>
      <c r="GC52" s="84"/>
      <c r="GD52" s="84"/>
      <c r="GE52" s="84"/>
      <c r="GF52" s="84"/>
      <c r="GG52" s="84"/>
      <c r="GH52" s="84"/>
      <c r="GI52" s="84"/>
      <c r="GJ52" s="84"/>
      <c r="GK52" s="84"/>
      <c r="GL52" s="84"/>
      <c r="GM52" s="84"/>
      <c r="GN52" s="84"/>
      <c r="GO52" s="84"/>
      <c r="GP52" s="84"/>
      <c r="GQ52" s="84"/>
      <c r="GR52" s="84"/>
      <c r="GS52" s="84"/>
      <c r="GT52" s="84"/>
      <c r="GU52" s="84"/>
      <c r="GV52" s="84"/>
      <c r="GW52" s="84"/>
      <c r="GX52" s="84"/>
      <c r="GY52" s="84"/>
      <c r="GZ52" s="84"/>
      <c r="HA52" s="84"/>
      <c r="HB52" s="84"/>
      <c r="HC52" s="84"/>
      <c r="HD52" s="84"/>
      <c r="HE52" s="84"/>
      <c r="HF52" s="84"/>
      <c r="HG52" s="84"/>
      <c r="HH52" s="84"/>
      <c r="HI52" s="84"/>
      <c r="HJ52" s="84"/>
      <c r="HK52" s="84"/>
      <c r="HL52" s="84"/>
      <c r="HM52" s="84"/>
      <c r="HN52" s="84"/>
      <c r="HO52" s="84"/>
      <c r="HP52" s="84"/>
      <c r="HQ52" s="84"/>
      <c r="HR52" s="84"/>
      <c r="HS52" s="84"/>
      <c r="HT52" s="84"/>
      <c r="HU52" s="84"/>
      <c r="HV52" s="84"/>
      <c r="HW52" s="84"/>
      <c r="HX52" s="84"/>
      <c r="HY52" s="84"/>
      <c r="HZ52" s="84"/>
      <c r="IA52" s="84"/>
      <c r="IB52" s="84"/>
      <c r="IC52" s="84"/>
      <c r="ID52" s="84"/>
      <c r="IE52" s="84"/>
      <c r="IF52" s="84"/>
      <c r="IG52" s="84"/>
      <c r="IH52" s="84"/>
      <c r="II52" s="84"/>
      <c r="IJ52" s="84"/>
      <c r="IK52" s="84"/>
      <c r="IL52" s="84"/>
      <c r="IM52" s="84"/>
      <c r="IN52" s="84"/>
      <c r="IO52" s="84"/>
      <c r="IP52" s="84"/>
      <c r="IQ52" s="84"/>
      <c r="IR52" s="84"/>
      <c r="IS52" s="84"/>
      <c r="IT52" s="84"/>
      <c r="IU52" s="84"/>
      <c r="IV52" s="84"/>
      <c r="IW52" s="84"/>
      <c r="IX52" s="84"/>
      <c r="IY52" s="84"/>
      <c r="IZ52" s="84"/>
      <c r="JA52" s="84"/>
      <c r="JB52" s="84"/>
      <c r="JC52" s="84"/>
      <c r="JD52" s="84"/>
      <c r="JE52" s="84"/>
      <c r="JF52" s="84"/>
      <c r="JG52" s="84"/>
      <c r="JH52" s="84"/>
      <c r="JI52" s="84"/>
      <c r="JJ52" s="84"/>
      <c r="JK52" s="84"/>
      <c r="JL52" s="84"/>
      <c r="JM52" s="84"/>
      <c r="JN52" s="84"/>
      <c r="JO52" s="84"/>
      <c r="JP52" s="84"/>
      <c r="JQ52" s="84"/>
      <c r="JR52" s="84"/>
      <c r="JS52" s="84"/>
      <c r="JT52" s="84"/>
      <c r="JU52" s="84"/>
      <c r="JV52" s="84"/>
      <c r="JW52" s="84"/>
      <c r="JX52" s="84"/>
      <c r="JY52" s="84"/>
      <c r="JZ52" s="84"/>
      <c r="KA52" s="84"/>
      <c r="KB52" s="84"/>
      <c r="KC52" s="84"/>
      <c r="KD52" s="84"/>
      <c r="KE52" s="84"/>
      <c r="KF52" s="84"/>
      <c r="KG52" s="84"/>
      <c r="KH52" s="84"/>
      <c r="KI52" s="84"/>
      <c r="KJ52" s="84"/>
      <c r="KK52" s="84"/>
      <c r="KL52" s="84"/>
      <c r="KM52" s="84"/>
      <c r="KN52" s="84"/>
      <c r="KO52" s="84"/>
      <c r="KP52" s="84"/>
      <c r="KQ52" s="84"/>
      <c r="KR52" s="84"/>
      <c r="KS52" s="84"/>
      <c r="KT52" s="84"/>
      <c r="KU52" s="84"/>
      <c r="KV52" s="84"/>
      <c r="KW52" s="84"/>
      <c r="KX52" s="84"/>
      <c r="KY52" s="84"/>
      <c r="KZ52" s="84"/>
      <c r="LA52" s="84"/>
      <c r="LB52" s="84"/>
      <c r="LC52" s="84"/>
      <c r="LD52" s="84"/>
    </row>
    <row r="53" spans="1:316" ht="19.899999999999999" customHeight="1">
      <c r="A53" s="84"/>
      <c r="B53" s="84"/>
      <c r="C53" s="112" t="s">
        <v>126</v>
      </c>
      <c r="D53" s="84"/>
      <c r="E53" s="84"/>
      <c r="F53" s="84"/>
      <c r="G53" s="84"/>
      <c r="H53" s="84"/>
      <c r="I53" s="84"/>
      <c r="J53" s="84"/>
      <c r="K53" s="84"/>
      <c r="L53" s="84"/>
      <c r="M53" s="84"/>
      <c r="N53" s="84"/>
      <c r="O53" s="84"/>
      <c r="P53" s="84"/>
      <c r="Q53" s="84"/>
      <c r="R53" s="84"/>
      <c r="S53" s="84"/>
      <c r="T53" s="84"/>
      <c r="U53" s="84"/>
      <c r="V53" s="84"/>
      <c r="W53" s="84"/>
      <c r="X53" s="84"/>
      <c r="Y53" s="84"/>
      <c r="Z53" s="84"/>
      <c r="AA53" s="84"/>
      <c r="AB53" s="84"/>
      <c r="AC53" s="84"/>
      <c r="AD53" s="84"/>
      <c r="AE53" s="84"/>
      <c r="AF53" s="84"/>
      <c r="AG53" s="84"/>
      <c r="AH53" s="84"/>
      <c r="AI53" s="84"/>
      <c r="AJ53" s="84"/>
      <c r="AK53" s="84"/>
      <c r="AL53" s="84"/>
      <c r="AM53" s="84"/>
      <c r="AN53" s="84"/>
      <c r="AO53" s="84"/>
      <c r="AP53" s="84"/>
      <c r="AQ53" s="84"/>
      <c r="AR53" s="84"/>
      <c r="AS53" s="84"/>
      <c r="AT53" s="84"/>
      <c r="AU53" s="84"/>
      <c r="AV53" s="84"/>
      <c r="AW53" s="84"/>
      <c r="AX53" s="84"/>
      <c r="AY53" s="84"/>
      <c r="AZ53" s="84"/>
      <c r="BA53" s="84"/>
      <c r="BB53" s="84"/>
      <c r="BC53" s="84"/>
      <c r="BD53" s="84"/>
      <c r="BE53" s="84"/>
      <c r="BF53" s="84"/>
      <c r="BG53" s="84"/>
      <c r="BH53" s="84"/>
      <c r="BI53" s="84"/>
      <c r="BJ53" s="84"/>
      <c r="BK53" s="84"/>
      <c r="BL53" s="84"/>
      <c r="BM53" s="84"/>
      <c r="BN53" s="84"/>
      <c r="BO53" s="84"/>
      <c r="BP53" s="84"/>
      <c r="BQ53" s="84"/>
      <c r="BR53" s="84"/>
      <c r="BS53" s="84"/>
      <c r="BT53" s="84"/>
      <c r="BU53" s="84"/>
      <c r="BV53" s="84"/>
      <c r="BW53" s="84"/>
      <c r="BX53" s="84"/>
      <c r="BY53" s="84"/>
      <c r="BZ53" s="84"/>
      <c r="CA53" s="84"/>
      <c r="CB53" s="84"/>
      <c r="CC53" s="84"/>
      <c r="CD53" s="84"/>
      <c r="CE53" s="84"/>
      <c r="CF53" s="84"/>
      <c r="CG53" s="84"/>
      <c r="CH53" s="84"/>
      <c r="CI53" s="84"/>
      <c r="CJ53" s="84"/>
      <c r="CK53" s="84"/>
      <c r="CL53" s="84"/>
      <c r="CM53" s="84"/>
      <c r="CN53" s="84"/>
      <c r="CO53" s="84"/>
      <c r="CP53" s="84"/>
      <c r="CQ53" s="84"/>
      <c r="CR53" s="84"/>
      <c r="CS53" s="84"/>
      <c r="CT53" s="84"/>
      <c r="CU53" s="84"/>
      <c r="CV53" s="84"/>
      <c r="CW53" s="84"/>
      <c r="CX53" s="84"/>
      <c r="CY53" s="84"/>
      <c r="CZ53" s="84"/>
      <c r="DA53" s="84"/>
      <c r="DB53" s="84"/>
      <c r="DC53" s="84"/>
      <c r="DD53" s="84"/>
      <c r="DE53" s="84"/>
      <c r="DF53" s="84"/>
      <c r="DG53" s="84"/>
      <c r="DH53" s="84"/>
      <c r="DI53" s="84"/>
      <c r="DJ53" s="84"/>
      <c r="DK53" s="84"/>
      <c r="DL53" s="84"/>
      <c r="DM53" s="84"/>
      <c r="DN53" s="84"/>
      <c r="DO53" s="84"/>
      <c r="DP53" s="84"/>
      <c r="DQ53" s="84"/>
      <c r="DR53" s="84"/>
      <c r="DS53" s="84"/>
      <c r="DT53" s="84"/>
      <c r="DU53" s="84"/>
      <c r="DV53" s="84"/>
      <c r="DW53" s="84"/>
      <c r="DX53" s="84"/>
      <c r="DY53" s="84"/>
      <c r="DZ53" s="84"/>
      <c r="EA53" s="84"/>
      <c r="EB53" s="84"/>
      <c r="EC53" s="84"/>
      <c r="ED53" s="84"/>
      <c r="EE53" s="84"/>
      <c r="EF53" s="84"/>
      <c r="EG53" s="84"/>
      <c r="EH53" s="84"/>
      <c r="EI53" s="84"/>
      <c r="EJ53" s="84"/>
      <c r="EK53" s="84"/>
      <c r="EL53" s="84"/>
      <c r="EM53" s="84"/>
      <c r="EN53" s="84"/>
      <c r="EO53" s="84"/>
      <c r="EP53" s="84"/>
      <c r="EQ53" s="84"/>
      <c r="ER53" s="84"/>
      <c r="ES53" s="84"/>
      <c r="ET53" s="84"/>
      <c r="EU53" s="84"/>
      <c r="EV53" s="84"/>
      <c r="EW53" s="84"/>
      <c r="EX53" s="84"/>
      <c r="EY53" s="84"/>
      <c r="EZ53" s="84"/>
      <c r="FA53" s="84"/>
      <c r="FB53" s="84"/>
      <c r="FC53" s="84"/>
      <c r="FD53" s="84"/>
      <c r="FE53" s="84"/>
      <c r="FF53" s="84"/>
      <c r="FG53" s="84"/>
      <c r="FH53" s="84"/>
      <c r="FI53" s="84"/>
      <c r="FJ53" s="84"/>
      <c r="FK53" s="84"/>
      <c r="FL53" s="84"/>
      <c r="FM53" s="84"/>
      <c r="FN53" s="84"/>
      <c r="FO53" s="84"/>
      <c r="FP53" s="84"/>
      <c r="FQ53" s="84"/>
      <c r="FR53" s="84"/>
      <c r="FS53" s="84"/>
      <c r="FT53" s="84"/>
      <c r="FU53" s="84"/>
      <c r="FV53" s="84"/>
      <c r="FW53" s="84"/>
      <c r="FX53" s="84"/>
      <c r="FY53" s="84"/>
      <c r="FZ53" s="84"/>
      <c r="GA53" s="84"/>
      <c r="GB53" s="84"/>
      <c r="GC53" s="84"/>
      <c r="GD53" s="84"/>
      <c r="GE53" s="84"/>
      <c r="GF53" s="84"/>
      <c r="GG53" s="84"/>
      <c r="GH53" s="84"/>
      <c r="GI53" s="84"/>
      <c r="GJ53" s="84"/>
      <c r="GK53" s="84"/>
      <c r="GL53" s="84"/>
      <c r="GM53" s="84"/>
      <c r="GN53" s="84"/>
      <c r="GO53" s="84"/>
      <c r="GP53" s="84"/>
      <c r="GQ53" s="84"/>
      <c r="GR53" s="84"/>
      <c r="GS53" s="84"/>
      <c r="GT53" s="84"/>
      <c r="GU53" s="84"/>
      <c r="GV53" s="84"/>
      <c r="GW53" s="84"/>
      <c r="GX53" s="84"/>
      <c r="GY53" s="84"/>
      <c r="GZ53" s="84"/>
      <c r="HA53" s="84"/>
      <c r="HB53" s="84"/>
      <c r="HC53" s="84"/>
      <c r="HD53" s="84"/>
      <c r="HE53" s="84"/>
      <c r="HF53" s="84"/>
      <c r="HG53" s="84"/>
      <c r="HH53" s="84"/>
      <c r="HI53" s="84"/>
      <c r="HJ53" s="84"/>
      <c r="HK53" s="84"/>
      <c r="HL53" s="84"/>
      <c r="HM53" s="84"/>
      <c r="HN53" s="84"/>
      <c r="HO53" s="84"/>
      <c r="HP53" s="84"/>
      <c r="HQ53" s="84"/>
      <c r="HR53" s="84"/>
      <c r="HS53" s="84"/>
      <c r="HT53" s="84"/>
      <c r="HU53" s="84"/>
      <c r="HV53" s="84"/>
      <c r="HW53" s="84"/>
      <c r="HX53" s="84"/>
      <c r="HY53" s="84"/>
      <c r="HZ53" s="84"/>
      <c r="IA53" s="84"/>
      <c r="IB53" s="84"/>
      <c r="IC53" s="84"/>
      <c r="ID53" s="84"/>
      <c r="IE53" s="84"/>
      <c r="IF53" s="84"/>
      <c r="IG53" s="84"/>
      <c r="IH53" s="84"/>
      <c r="II53" s="84"/>
      <c r="IJ53" s="84"/>
      <c r="IK53" s="84"/>
      <c r="IL53" s="84"/>
      <c r="IM53" s="84"/>
      <c r="IN53" s="84"/>
      <c r="IO53" s="84"/>
      <c r="IP53" s="84"/>
      <c r="IQ53" s="84"/>
      <c r="IR53" s="84"/>
      <c r="IS53" s="84"/>
      <c r="IT53" s="84"/>
      <c r="IU53" s="84"/>
      <c r="IV53" s="84"/>
      <c r="IW53" s="84"/>
      <c r="IX53" s="84"/>
      <c r="IY53" s="84"/>
      <c r="IZ53" s="84"/>
      <c r="JA53" s="84"/>
      <c r="JB53" s="84"/>
      <c r="JC53" s="84"/>
      <c r="JD53" s="84"/>
      <c r="JE53" s="84"/>
      <c r="JF53" s="84"/>
      <c r="JG53" s="84"/>
      <c r="JH53" s="84"/>
      <c r="JI53" s="84"/>
      <c r="JJ53" s="84"/>
      <c r="JK53" s="84"/>
      <c r="JL53" s="84"/>
      <c r="JM53" s="84"/>
      <c r="JN53" s="84"/>
      <c r="JO53" s="84"/>
      <c r="JP53" s="84"/>
      <c r="JQ53" s="84"/>
      <c r="JR53" s="84"/>
      <c r="JS53" s="84"/>
      <c r="JT53" s="84"/>
      <c r="JU53" s="84"/>
      <c r="JV53" s="84"/>
      <c r="JW53" s="84"/>
      <c r="JX53" s="84"/>
      <c r="JY53" s="84"/>
      <c r="JZ53" s="84"/>
      <c r="KA53" s="84"/>
      <c r="KB53" s="84"/>
      <c r="KC53" s="84"/>
      <c r="KD53" s="84"/>
      <c r="KE53" s="84"/>
      <c r="KF53" s="84"/>
      <c r="KG53" s="84"/>
      <c r="KH53" s="84"/>
      <c r="KI53" s="84"/>
      <c r="KJ53" s="84"/>
      <c r="KK53" s="84"/>
      <c r="KL53" s="84"/>
      <c r="KM53" s="84"/>
      <c r="KN53" s="84"/>
      <c r="KO53" s="84"/>
      <c r="KP53" s="84"/>
      <c r="KQ53" s="84"/>
      <c r="KR53" s="84"/>
      <c r="KS53" s="84"/>
      <c r="KT53" s="84"/>
      <c r="KU53" s="84"/>
      <c r="KV53" s="84"/>
      <c r="KW53" s="84"/>
      <c r="KX53" s="84"/>
      <c r="KY53" s="84"/>
      <c r="KZ53" s="84"/>
      <c r="LA53" s="84"/>
      <c r="LB53" s="84"/>
      <c r="LC53" s="84"/>
      <c r="LD53" s="84"/>
    </row>
    <row r="54" spans="1:316" ht="19.899999999999999" customHeight="1">
      <c r="A54" s="84"/>
      <c r="B54" s="84"/>
      <c r="C54" s="112" t="s">
        <v>213</v>
      </c>
      <c r="D54" s="84"/>
      <c r="E54" s="84"/>
      <c r="F54" s="84"/>
      <c r="G54" s="84"/>
      <c r="H54" s="84"/>
      <c r="I54" s="84"/>
      <c r="J54" s="84"/>
      <c r="K54" s="84"/>
      <c r="L54" s="84"/>
      <c r="M54" s="84"/>
      <c r="N54" s="84"/>
      <c r="O54" s="84"/>
      <c r="P54" s="84"/>
      <c r="Q54" s="84"/>
      <c r="R54" s="84"/>
      <c r="S54" s="84"/>
      <c r="T54" s="84"/>
      <c r="U54" s="84"/>
      <c r="V54" s="84"/>
      <c r="W54" s="84"/>
      <c r="X54" s="84"/>
      <c r="Y54" s="84"/>
      <c r="Z54" s="84"/>
      <c r="AA54" s="84"/>
      <c r="AB54" s="84"/>
      <c r="AC54" s="84"/>
      <c r="AD54" s="84"/>
      <c r="AE54" s="84"/>
      <c r="AF54" s="84"/>
      <c r="AG54" s="84"/>
      <c r="AH54" s="84"/>
      <c r="AI54" s="84"/>
      <c r="AJ54" s="84"/>
      <c r="AK54" s="84"/>
      <c r="AL54" s="84"/>
      <c r="AM54" s="84"/>
      <c r="AN54" s="84"/>
      <c r="AO54" s="84"/>
      <c r="AP54" s="84"/>
      <c r="AQ54" s="84"/>
      <c r="AR54" s="84"/>
      <c r="AS54" s="84"/>
      <c r="AT54" s="84"/>
      <c r="AU54" s="84"/>
      <c r="AV54" s="84"/>
      <c r="AW54" s="84"/>
      <c r="AX54" s="84"/>
      <c r="AY54" s="84"/>
      <c r="AZ54" s="84"/>
      <c r="BA54" s="84"/>
      <c r="BB54" s="84"/>
      <c r="BC54" s="84"/>
      <c r="BD54" s="84"/>
      <c r="BE54" s="84"/>
      <c r="BF54" s="84"/>
      <c r="BG54" s="84"/>
      <c r="BH54" s="84"/>
      <c r="BI54" s="84"/>
      <c r="BJ54" s="84"/>
      <c r="BK54" s="84"/>
      <c r="BL54" s="84"/>
      <c r="BM54" s="84"/>
      <c r="BN54" s="84"/>
      <c r="BO54" s="84"/>
      <c r="BP54" s="84"/>
      <c r="BQ54" s="84"/>
      <c r="BR54" s="84"/>
      <c r="BS54" s="84"/>
      <c r="BT54" s="84"/>
      <c r="BU54" s="84"/>
      <c r="BV54" s="84"/>
      <c r="BW54" s="84"/>
      <c r="BX54" s="84"/>
      <c r="BY54" s="84"/>
      <c r="BZ54" s="84"/>
      <c r="CA54" s="84"/>
      <c r="CB54" s="84"/>
      <c r="CC54" s="84"/>
      <c r="CD54" s="84"/>
      <c r="CE54" s="84"/>
      <c r="CF54" s="84"/>
      <c r="CG54" s="84"/>
      <c r="CH54" s="84"/>
      <c r="CI54" s="84"/>
      <c r="CJ54" s="84"/>
      <c r="CK54" s="84"/>
      <c r="CL54" s="84"/>
      <c r="CM54" s="84"/>
      <c r="CN54" s="84"/>
      <c r="CO54" s="84"/>
      <c r="CP54" s="84"/>
      <c r="CQ54" s="84"/>
      <c r="CR54" s="84"/>
      <c r="CS54" s="84"/>
      <c r="CT54" s="84"/>
      <c r="CU54" s="84"/>
      <c r="CV54" s="84"/>
      <c r="CW54" s="84"/>
      <c r="CX54" s="84"/>
      <c r="CY54" s="84"/>
      <c r="CZ54" s="84"/>
      <c r="DA54" s="84"/>
      <c r="DB54" s="84"/>
      <c r="DC54" s="84"/>
      <c r="DD54" s="84"/>
      <c r="DE54" s="84"/>
      <c r="DF54" s="84"/>
      <c r="DG54" s="84"/>
      <c r="DH54" s="84"/>
      <c r="DI54" s="84"/>
      <c r="DJ54" s="84"/>
      <c r="DK54" s="84"/>
      <c r="DL54" s="84"/>
      <c r="DM54" s="84"/>
      <c r="DN54" s="84"/>
      <c r="DO54" s="84"/>
      <c r="DP54" s="84"/>
      <c r="DQ54" s="84"/>
      <c r="DR54" s="84"/>
      <c r="DS54" s="84"/>
      <c r="DT54" s="84"/>
      <c r="DU54" s="84"/>
      <c r="DV54" s="84"/>
      <c r="DW54" s="84"/>
      <c r="DX54" s="84"/>
      <c r="DY54" s="84"/>
      <c r="DZ54" s="84"/>
      <c r="EA54" s="84"/>
      <c r="EB54" s="84"/>
      <c r="EC54" s="84"/>
      <c r="ED54" s="84"/>
      <c r="EE54" s="84"/>
      <c r="EF54" s="84"/>
      <c r="EG54" s="84"/>
      <c r="EH54" s="84"/>
      <c r="EI54" s="84"/>
      <c r="EJ54" s="84"/>
      <c r="EK54" s="84"/>
      <c r="EL54" s="84"/>
      <c r="EM54" s="84"/>
      <c r="EN54" s="84"/>
      <c r="EO54" s="84"/>
      <c r="EP54" s="84"/>
      <c r="EQ54" s="84"/>
      <c r="ER54" s="84"/>
      <c r="ES54" s="84"/>
      <c r="ET54" s="84"/>
      <c r="EU54" s="84"/>
      <c r="EV54" s="84"/>
      <c r="EW54" s="84"/>
      <c r="EX54" s="84"/>
      <c r="EY54" s="84"/>
      <c r="EZ54" s="84"/>
      <c r="FA54" s="84"/>
      <c r="FB54" s="84"/>
      <c r="FC54" s="84"/>
      <c r="FD54" s="84"/>
      <c r="FE54" s="84"/>
      <c r="FF54" s="84"/>
      <c r="FG54" s="84"/>
      <c r="FH54" s="84"/>
      <c r="FI54" s="84"/>
      <c r="FJ54" s="84"/>
      <c r="FK54" s="84"/>
      <c r="FL54" s="84"/>
      <c r="FM54" s="84"/>
      <c r="FN54" s="84"/>
      <c r="FO54" s="84"/>
      <c r="FP54" s="84"/>
      <c r="FQ54" s="84"/>
      <c r="FR54" s="84"/>
      <c r="FS54" s="84"/>
      <c r="FT54" s="84"/>
      <c r="FU54" s="84"/>
      <c r="FV54" s="84"/>
      <c r="FW54" s="84"/>
      <c r="FX54" s="84"/>
      <c r="FY54" s="84"/>
      <c r="FZ54" s="84"/>
      <c r="GA54" s="84"/>
      <c r="GB54" s="84"/>
      <c r="GC54" s="84"/>
      <c r="GD54" s="84"/>
      <c r="GE54" s="84"/>
      <c r="GF54" s="84"/>
      <c r="GG54" s="84"/>
      <c r="GH54" s="84"/>
      <c r="GI54" s="84"/>
      <c r="GJ54" s="84"/>
      <c r="GK54" s="84"/>
      <c r="GL54" s="84"/>
      <c r="GM54" s="84"/>
      <c r="GN54" s="84"/>
      <c r="GO54" s="84"/>
      <c r="GP54" s="84"/>
      <c r="GQ54" s="84"/>
      <c r="GR54" s="84"/>
      <c r="GS54" s="84"/>
      <c r="GT54" s="84"/>
      <c r="GU54" s="84"/>
      <c r="GV54" s="84"/>
      <c r="GW54" s="84"/>
      <c r="GX54" s="84"/>
      <c r="GY54" s="84"/>
      <c r="GZ54" s="84"/>
      <c r="HA54" s="84"/>
      <c r="HB54" s="84"/>
      <c r="HC54" s="84"/>
      <c r="HD54" s="84"/>
      <c r="HE54" s="84"/>
      <c r="HF54" s="84"/>
      <c r="HG54" s="84"/>
      <c r="HH54" s="84"/>
      <c r="HI54" s="84"/>
      <c r="HJ54" s="84"/>
      <c r="HK54" s="84"/>
      <c r="HL54" s="84"/>
      <c r="HM54" s="84"/>
      <c r="HN54" s="84"/>
      <c r="HO54" s="84"/>
      <c r="HP54" s="84"/>
      <c r="HQ54" s="84"/>
      <c r="HR54" s="84"/>
      <c r="HS54" s="84"/>
      <c r="HT54" s="84"/>
      <c r="HU54" s="84"/>
      <c r="HV54" s="84"/>
      <c r="HW54" s="84"/>
      <c r="HX54" s="84"/>
      <c r="HY54" s="84"/>
      <c r="HZ54" s="84"/>
      <c r="IA54" s="84"/>
      <c r="IB54" s="84"/>
      <c r="IC54" s="84"/>
      <c r="ID54" s="84"/>
      <c r="IE54" s="84"/>
      <c r="IF54" s="84"/>
      <c r="IG54" s="84"/>
      <c r="IH54" s="84"/>
      <c r="II54" s="84"/>
      <c r="IJ54" s="84"/>
      <c r="IK54" s="84"/>
      <c r="IL54" s="84"/>
      <c r="IM54" s="84"/>
      <c r="IN54" s="84"/>
      <c r="IO54" s="84"/>
      <c r="IP54" s="84"/>
      <c r="IQ54" s="84"/>
      <c r="IR54" s="84"/>
      <c r="IS54" s="84"/>
      <c r="IT54" s="84"/>
      <c r="IU54" s="84"/>
      <c r="IV54" s="84"/>
      <c r="IW54" s="84"/>
      <c r="IX54" s="84"/>
      <c r="IY54" s="84"/>
      <c r="IZ54" s="84"/>
      <c r="JA54" s="84"/>
      <c r="JB54" s="84"/>
      <c r="JC54" s="84"/>
      <c r="JD54" s="84"/>
      <c r="JE54" s="84"/>
      <c r="JF54" s="84"/>
      <c r="JG54" s="84"/>
      <c r="JH54" s="84"/>
      <c r="JI54" s="84"/>
      <c r="JJ54" s="84"/>
      <c r="JK54" s="84"/>
      <c r="JL54" s="84"/>
      <c r="JM54" s="84"/>
      <c r="JN54" s="84"/>
      <c r="JO54" s="84"/>
      <c r="JP54" s="84"/>
      <c r="JQ54" s="84"/>
      <c r="JR54" s="84"/>
      <c r="JS54" s="84"/>
      <c r="JT54" s="84"/>
      <c r="JU54" s="84"/>
      <c r="JV54" s="84"/>
      <c r="JW54" s="84"/>
      <c r="JX54" s="84"/>
      <c r="JY54" s="84"/>
      <c r="JZ54" s="84"/>
      <c r="KA54" s="84"/>
      <c r="KB54" s="84"/>
      <c r="KC54" s="84"/>
      <c r="KD54" s="84"/>
      <c r="KE54" s="84"/>
      <c r="KF54" s="84"/>
      <c r="KG54" s="84"/>
      <c r="KH54" s="84"/>
      <c r="KI54" s="84"/>
      <c r="KJ54" s="84"/>
      <c r="KK54" s="84"/>
      <c r="KL54" s="84"/>
      <c r="KM54" s="84"/>
      <c r="KN54" s="84"/>
      <c r="KO54" s="84"/>
      <c r="KP54" s="84"/>
      <c r="KQ54" s="84"/>
      <c r="KR54" s="84"/>
      <c r="KS54" s="84"/>
      <c r="KT54" s="84"/>
      <c r="KU54" s="84"/>
      <c r="KV54" s="84"/>
      <c r="KW54" s="84"/>
      <c r="KX54" s="84"/>
      <c r="KY54" s="84"/>
      <c r="KZ54" s="84"/>
      <c r="LA54" s="84"/>
      <c r="LB54" s="84"/>
      <c r="LC54" s="84"/>
      <c r="LD54" s="84"/>
    </row>
    <row r="55" spans="1:316" ht="19.899999999999999" customHeight="1">
      <c r="A55" s="84"/>
      <c r="B55" s="84"/>
      <c r="C55" s="112" t="s">
        <v>212</v>
      </c>
      <c r="D55" s="84"/>
      <c r="E55" s="84"/>
      <c r="F55" s="84"/>
      <c r="G55" s="84"/>
      <c r="H55" s="84"/>
      <c r="I55" s="84"/>
      <c r="J55" s="84"/>
      <c r="K55" s="84"/>
      <c r="L55" s="84"/>
      <c r="M55" s="84"/>
      <c r="N55" s="84"/>
      <c r="O55" s="84"/>
      <c r="P55" s="84"/>
      <c r="Q55" s="84"/>
      <c r="R55" s="84"/>
      <c r="S55" s="84"/>
      <c r="T55" s="84"/>
      <c r="U55" s="84"/>
      <c r="V55" s="84"/>
      <c r="W55" s="84"/>
      <c r="X55" s="84"/>
      <c r="Y55" s="84"/>
      <c r="Z55" s="84"/>
      <c r="AA55" s="84"/>
      <c r="AB55" s="84"/>
      <c r="AC55" s="84"/>
      <c r="AD55" s="84"/>
      <c r="AE55" s="84"/>
      <c r="AF55" s="84"/>
      <c r="AG55" s="84"/>
      <c r="AH55" s="84"/>
      <c r="AI55" s="84"/>
      <c r="AJ55" s="84"/>
      <c r="AK55" s="84"/>
      <c r="AL55" s="84"/>
      <c r="AM55" s="84"/>
      <c r="AN55" s="84"/>
      <c r="AO55" s="84"/>
      <c r="AP55" s="84"/>
      <c r="AQ55" s="84"/>
      <c r="AR55" s="84"/>
      <c r="AS55" s="84"/>
      <c r="AT55" s="84"/>
      <c r="AU55" s="84"/>
      <c r="AV55" s="84"/>
      <c r="AW55" s="84"/>
      <c r="AX55" s="84"/>
      <c r="AY55" s="84"/>
      <c r="AZ55" s="84"/>
      <c r="BA55" s="84"/>
      <c r="BB55" s="84"/>
      <c r="BC55" s="84"/>
      <c r="BD55" s="84"/>
      <c r="BE55" s="84"/>
      <c r="BF55" s="84"/>
      <c r="BG55" s="84"/>
      <c r="BH55" s="84"/>
      <c r="BI55" s="84"/>
      <c r="BJ55" s="84"/>
      <c r="BK55" s="84"/>
      <c r="BL55" s="84"/>
      <c r="BM55" s="84"/>
      <c r="BN55" s="84"/>
      <c r="BO55" s="84"/>
      <c r="BP55" s="84"/>
      <c r="BQ55" s="84"/>
      <c r="BR55" s="84"/>
      <c r="BS55" s="84"/>
      <c r="BT55" s="84"/>
      <c r="BU55" s="84"/>
      <c r="BV55" s="84"/>
      <c r="BW55" s="84"/>
      <c r="BX55" s="84"/>
      <c r="BY55" s="84"/>
      <c r="BZ55" s="84"/>
      <c r="CA55" s="84"/>
      <c r="CB55" s="84"/>
      <c r="CC55" s="84"/>
      <c r="CD55" s="84"/>
      <c r="CE55" s="84"/>
      <c r="CF55" s="84"/>
      <c r="CG55" s="84"/>
      <c r="CH55" s="84"/>
      <c r="CI55" s="84"/>
      <c r="CJ55" s="84"/>
      <c r="CK55" s="84"/>
      <c r="CL55" s="84"/>
      <c r="CM55" s="84"/>
      <c r="CN55" s="84"/>
      <c r="CO55" s="84"/>
      <c r="CP55" s="84"/>
      <c r="CQ55" s="84"/>
      <c r="CR55" s="84"/>
      <c r="CS55" s="84"/>
      <c r="CT55" s="84"/>
      <c r="CU55" s="84"/>
      <c r="CV55" s="84"/>
      <c r="CW55" s="84"/>
      <c r="CX55" s="84"/>
      <c r="CY55" s="84"/>
      <c r="CZ55" s="84"/>
      <c r="DA55" s="84"/>
      <c r="DB55" s="84"/>
      <c r="DC55" s="84"/>
      <c r="DD55" s="84"/>
      <c r="DE55" s="84"/>
      <c r="DF55" s="84"/>
      <c r="DG55" s="84"/>
      <c r="DH55" s="84"/>
      <c r="DI55" s="84"/>
      <c r="DJ55" s="84"/>
      <c r="DK55" s="84"/>
      <c r="DL55" s="84"/>
      <c r="DM55" s="84"/>
      <c r="DN55" s="84"/>
      <c r="DO55" s="84"/>
      <c r="DP55" s="84"/>
      <c r="DQ55" s="84"/>
      <c r="DR55" s="84"/>
      <c r="DS55" s="84"/>
      <c r="DT55" s="84"/>
      <c r="DU55" s="84"/>
      <c r="DV55" s="84"/>
      <c r="DW55" s="84"/>
      <c r="DX55" s="84"/>
      <c r="DY55" s="84"/>
      <c r="DZ55" s="84"/>
      <c r="EA55" s="84"/>
      <c r="EB55" s="84"/>
      <c r="EC55" s="84"/>
      <c r="ED55" s="84"/>
      <c r="EE55" s="84"/>
      <c r="EF55" s="84"/>
      <c r="EG55" s="84"/>
      <c r="EH55" s="84"/>
      <c r="EI55" s="84"/>
      <c r="EJ55" s="84"/>
      <c r="EK55" s="84"/>
      <c r="EL55" s="84"/>
      <c r="EM55" s="84"/>
      <c r="EN55" s="84"/>
      <c r="EO55" s="84"/>
      <c r="EP55" s="84"/>
      <c r="EQ55" s="84"/>
      <c r="ER55" s="84"/>
      <c r="ES55" s="84"/>
      <c r="ET55" s="84"/>
      <c r="EU55" s="84"/>
      <c r="EV55" s="84"/>
      <c r="EW55" s="84"/>
      <c r="EX55" s="84"/>
      <c r="EY55" s="84"/>
      <c r="EZ55" s="84"/>
      <c r="FA55" s="84"/>
      <c r="FB55" s="84"/>
      <c r="FC55" s="84"/>
      <c r="FD55" s="84"/>
      <c r="FE55" s="84"/>
      <c r="FF55" s="84"/>
      <c r="FG55" s="84"/>
      <c r="FH55" s="84"/>
      <c r="FI55" s="84"/>
      <c r="FJ55" s="84"/>
      <c r="FK55" s="84"/>
      <c r="FL55" s="84"/>
      <c r="FM55" s="84"/>
      <c r="FN55" s="84"/>
      <c r="FO55" s="84"/>
      <c r="FP55" s="84"/>
      <c r="FQ55" s="84"/>
      <c r="FR55" s="84"/>
      <c r="FS55" s="84"/>
      <c r="FT55" s="84"/>
      <c r="FU55" s="84"/>
      <c r="FV55" s="84"/>
      <c r="FW55" s="84"/>
      <c r="FX55" s="84"/>
      <c r="FY55" s="84"/>
      <c r="FZ55" s="84"/>
      <c r="GA55" s="84"/>
      <c r="GB55" s="84"/>
      <c r="GC55" s="84"/>
      <c r="GD55" s="84"/>
      <c r="GE55" s="84"/>
      <c r="GF55" s="84"/>
      <c r="GG55" s="84"/>
      <c r="GH55" s="84"/>
      <c r="GI55" s="84"/>
      <c r="GJ55" s="84"/>
      <c r="GK55" s="84"/>
      <c r="GL55" s="84"/>
      <c r="GM55" s="84"/>
      <c r="GN55" s="84"/>
      <c r="GO55" s="84"/>
      <c r="GP55" s="84"/>
      <c r="GQ55" s="84"/>
      <c r="GR55" s="84"/>
      <c r="GS55" s="84"/>
      <c r="GT55" s="84"/>
      <c r="GU55" s="84"/>
      <c r="GV55" s="84"/>
      <c r="GW55" s="84"/>
      <c r="GX55" s="84"/>
      <c r="GY55" s="84"/>
      <c r="GZ55" s="84"/>
      <c r="HA55" s="84"/>
      <c r="HB55" s="84"/>
      <c r="HC55" s="84"/>
      <c r="HD55" s="84"/>
      <c r="HE55" s="84"/>
      <c r="HF55" s="84"/>
      <c r="HG55" s="84"/>
      <c r="HH55" s="84"/>
      <c r="HI55" s="84"/>
      <c r="HJ55" s="84"/>
      <c r="HK55" s="84"/>
      <c r="HL55" s="84"/>
      <c r="HM55" s="84"/>
      <c r="HN55" s="84"/>
      <c r="HO55" s="84"/>
      <c r="HP55" s="84"/>
      <c r="HQ55" s="84"/>
      <c r="HR55" s="84"/>
      <c r="HS55" s="84"/>
      <c r="HT55" s="84"/>
      <c r="HU55" s="84"/>
      <c r="HV55" s="84"/>
      <c r="HW55" s="84"/>
      <c r="HX55" s="84"/>
      <c r="HY55" s="84"/>
      <c r="HZ55" s="84"/>
      <c r="IA55" s="84"/>
      <c r="IB55" s="84"/>
      <c r="IC55" s="84"/>
      <c r="ID55" s="84"/>
      <c r="IE55" s="84"/>
      <c r="IF55" s="84"/>
      <c r="IG55" s="84"/>
      <c r="IH55" s="84"/>
      <c r="II55" s="84"/>
      <c r="IJ55" s="84"/>
      <c r="IK55" s="84"/>
      <c r="IL55" s="84"/>
      <c r="IM55" s="84"/>
      <c r="IN55" s="84"/>
      <c r="IO55" s="84"/>
      <c r="IP55" s="84"/>
      <c r="IQ55" s="84"/>
      <c r="IR55" s="84"/>
      <c r="IS55" s="84"/>
      <c r="IT55" s="84"/>
      <c r="IU55" s="84"/>
      <c r="IV55" s="84"/>
      <c r="IW55" s="84"/>
      <c r="IX55" s="84"/>
      <c r="IY55" s="84"/>
      <c r="IZ55" s="84"/>
      <c r="JA55" s="84"/>
      <c r="JB55" s="84"/>
      <c r="JC55" s="84"/>
      <c r="JD55" s="84"/>
      <c r="JE55" s="84"/>
      <c r="JF55" s="84"/>
      <c r="JG55" s="84"/>
      <c r="JH55" s="84"/>
      <c r="JI55" s="84"/>
      <c r="JJ55" s="84"/>
      <c r="JK55" s="84"/>
      <c r="JL55" s="84"/>
      <c r="JM55" s="84"/>
      <c r="JN55" s="84"/>
      <c r="JO55" s="84"/>
      <c r="JP55" s="84"/>
      <c r="JQ55" s="84"/>
      <c r="JR55" s="84"/>
      <c r="JS55" s="84"/>
      <c r="JT55" s="84"/>
      <c r="JU55" s="84"/>
      <c r="JV55" s="84"/>
      <c r="JW55" s="84"/>
      <c r="JX55" s="84"/>
      <c r="JY55" s="84"/>
      <c r="JZ55" s="84"/>
      <c r="KA55" s="84"/>
      <c r="KB55" s="84"/>
      <c r="KC55" s="84"/>
      <c r="KD55" s="84"/>
      <c r="KE55" s="84"/>
      <c r="KF55" s="84"/>
      <c r="KG55" s="84"/>
      <c r="KH55" s="84"/>
      <c r="KI55" s="84"/>
      <c r="KJ55" s="84"/>
      <c r="KK55" s="84"/>
      <c r="KL55" s="84"/>
      <c r="KM55" s="84"/>
      <c r="KN55" s="84"/>
      <c r="KO55" s="84"/>
      <c r="KP55" s="84"/>
      <c r="KQ55" s="84"/>
      <c r="KR55" s="84"/>
      <c r="KS55" s="84"/>
      <c r="KT55" s="84"/>
      <c r="KU55" s="84"/>
      <c r="KV55" s="84"/>
      <c r="KW55" s="84"/>
      <c r="KX55" s="84"/>
      <c r="KY55" s="84"/>
      <c r="KZ55" s="84"/>
      <c r="LA55" s="84"/>
      <c r="LB55" s="84"/>
      <c r="LC55" s="84"/>
      <c r="LD55" s="84"/>
    </row>
    <row r="56" spans="1:316" ht="21" customHeight="1">
      <c r="A56" s="84"/>
      <c r="B56" s="84"/>
      <c r="C56" s="123"/>
      <c r="D56" s="84"/>
      <c r="E56" s="84"/>
      <c r="F56" s="84"/>
      <c r="G56" s="84"/>
      <c r="H56" s="84"/>
      <c r="I56" s="84"/>
      <c r="J56" s="84"/>
      <c r="K56" s="84"/>
      <c r="L56" s="84"/>
      <c r="M56" s="84"/>
      <c r="N56" s="84"/>
      <c r="O56" s="84"/>
      <c r="P56" s="84"/>
      <c r="Q56" s="84"/>
      <c r="R56" s="84"/>
      <c r="S56" s="84"/>
      <c r="T56" s="121"/>
      <c r="U56" s="84"/>
      <c r="V56" s="84"/>
      <c r="W56" s="84"/>
      <c r="X56" s="84"/>
      <c r="Y56" s="84"/>
      <c r="Z56" s="84"/>
      <c r="AA56" s="84"/>
      <c r="AB56" s="84"/>
      <c r="AC56" s="84"/>
      <c r="AD56" s="84"/>
      <c r="AE56" s="84"/>
      <c r="AF56" s="84"/>
      <c r="AG56" s="84"/>
      <c r="AH56" s="84"/>
      <c r="AI56" s="84"/>
      <c r="AJ56" s="84"/>
      <c r="AK56" s="84"/>
      <c r="AL56" s="84"/>
      <c r="AM56" s="84"/>
      <c r="AN56" s="84"/>
      <c r="AO56" s="84"/>
      <c r="AP56" s="84"/>
      <c r="AQ56" s="84"/>
      <c r="AR56" s="84"/>
      <c r="AS56" s="84"/>
      <c r="AT56" s="84"/>
      <c r="AU56" s="84"/>
      <c r="AV56" s="84"/>
      <c r="AW56" s="84"/>
      <c r="AX56" s="84"/>
      <c r="AY56" s="84"/>
      <c r="AZ56" s="84"/>
      <c r="BA56" s="84"/>
      <c r="BB56" s="84"/>
      <c r="BC56" s="84"/>
      <c r="BD56" s="84"/>
      <c r="BE56" s="84"/>
      <c r="BF56" s="84"/>
      <c r="BG56" s="84"/>
      <c r="BH56" s="84"/>
      <c r="BI56" s="84"/>
      <c r="BJ56" s="84"/>
      <c r="BK56" s="84"/>
      <c r="BL56" s="84"/>
      <c r="BM56" s="84"/>
      <c r="BN56" s="84"/>
      <c r="BO56" s="84"/>
      <c r="BP56" s="84"/>
      <c r="BQ56" s="84"/>
      <c r="BR56" s="84"/>
      <c r="BS56" s="84"/>
      <c r="BT56" s="84"/>
      <c r="BU56" s="84"/>
      <c r="BV56" s="84"/>
      <c r="BW56" s="84"/>
      <c r="BX56" s="84"/>
      <c r="BY56" s="84"/>
      <c r="BZ56" s="84"/>
      <c r="CA56" s="84"/>
      <c r="CB56" s="84"/>
      <c r="CC56" s="84"/>
      <c r="CD56" s="84"/>
      <c r="CE56" s="84"/>
      <c r="CF56" s="84"/>
      <c r="CG56" s="84"/>
      <c r="CH56" s="84"/>
      <c r="CI56" s="84"/>
      <c r="CJ56" s="84"/>
      <c r="CK56" s="84"/>
      <c r="CL56" s="84"/>
      <c r="CM56" s="84"/>
      <c r="CN56" s="84"/>
      <c r="CO56" s="84"/>
      <c r="CP56" s="84"/>
      <c r="CQ56" s="84"/>
      <c r="CR56" s="84"/>
      <c r="CS56" s="84"/>
      <c r="CT56" s="84"/>
      <c r="CU56" s="84"/>
      <c r="CV56" s="84"/>
      <c r="CW56" s="84"/>
      <c r="CX56" s="84"/>
      <c r="CY56" s="84"/>
      <c r="CZ56" s="84"/>
      <c r="DA56" s="84"/>
      <c r="DB56" s="84"/>
      <c r="DC56" s="84"/>
      <c r="DD56" s="84"/>
      <c r="DE56" s="84"/>
      <c r="DF56" s="84"/>
      <c r="DG56" s="84"/>
      <c r="DH56" s="84"/>
      <c r="DI56" s="84"/>
      <c r="DJ56" s="84"/>
      <c r="DK56" s="84"/>
      <c r="DL56" s="84"/>
      <c r="DM56" s="84"/>
      <c r="DN56" s="84"/>
      <c r="DO56" s="84"/>
      <c r="DP56" s="84"/>
      <c r="DQ56" s="84"/>
      <c r="DR56" s="84"/>
      <c r="DS56" s="84"/>
      <c r="DT56" s="84"/>
      <c r="DU56" s="84"/>
      <c r="DV56" s="84"/>
      <c r="DW56" s="84"/>
      <c r="DX56" s="84"/>
      <c r="DY56" s="84"/>
      <c r="DZ56" s="84"/>
      <c r="EA56" s="84"/>
      <c r="EB56" s="84"/>
      <c r="EC56" s="84"/>
      <c r="ED56" s="84"/>
      <c r="EE56" s="84"/>
      <c r="EF56" s="84"/>
      <c r="EG56" s="84"/>
      <c r="EH56" s="84"/>
      <c r="EI56" s="84"/>
      <c r="EJ56" s="84"/>
      <c r="EK56" s="84"/>
      <c r="EL56" s="84"/>
      <c r="EM56" s="84"/>
      <c r="EN56" s="84"/>
      <c r="EO56" s="84"/>
      <c r="EP56" s="84"/>
      <c r="EQ56" s="84"/>
      <c r="ER56" s="84"/>
      <c r="ES56" s="84"/>
      <c r="ET56" s="84"/>
      <c r="EU56" s="84"/>
      <c r="EV56" s="84"/>
      <c r="EW56" s="84"/>
      <c r="EX56" s="84"/>
      <c r="EY56" s="84"/>
      <c r="EZ56" s="84"/>
      <c r="FA56" s="84"/>
      <c r="FB56" s="84"/>
      <c r="FC56" s="84"/>
      <c r="FD56" s="84"/>
      <c r="FE56" s="84"/>
      <c r="FF56" s="84"/>
      <c r="FG56" s="84"/>
      <c r="FH56" s="84"/>
      <c r="FI56" s="84"/>
      <c r="FJ56" s="84"/>
      <c r="FK56" s="84"/>
      <c r="FL56" s="84"/>
      <c r="FM56" s="84"/>
      <c r="FN56" s="84"/>
      <c r="FO56" s="84"/>
      <c r="FP56" s="84"/>
      <c r="FQ56" s="84"/>
      <c r="FR56" s="84"/>
      <c r="FS56" s="84"/>
      <c r="FT56" s="84"/>
      <c r="FU56" s="84"/>
      <c r="FV56" s="84"/>
      <c r="FW56" s="84"/>
      <c r="FX56" s="84"/>
      <c r="FY56" s="84"/>
      <c r="FZ56" s="84"/>
      <c r="GA56" s="84"/>
      <c r="GB56" s="84"/>
      <c r="GC56" s="84"/>
      <c r="GD56" s="84"/>
      <c r="GE56" s="84"/>
      <c r="GF56" s="84"/>
      <c r="GG56" s="84"/>
      <c r="GH56" s="84"/>
      <c r="GI56" s="84"/>
      <c r="GJ56" s="84"/>
      <c r="GK56" s="84"/>
      <c r="GL56" s="84"/>
      <c r="GM56" s="84"/>
      <c r="GN56" s="84"/>
      <c r="GO56" s="84"/>
      <c r="GP56" s="84"/>
      <c r="GQ56" s="84"/>
      <c r="GR56" s="84"/>
      <c r="GS56" s="84"/>
      <c r="GT56" s="84"/>
      <c r="GU56" s="84"/>
      <c r="GV56" s="84"/>
      <c r="GW56" s="84"/>
      <c r="GX56" s="84"/>
      <c r="GY56" s="84"/>
      <c r="GZ56" s="84"/>
      <c r="HA56" s="84"/>
      <c r="HB56" s="84"/>
      <c r="HC56" s="84"/>
      <c r="HD56" s="84"/>
      <c r="HE56" s="84"/>
      <c r="HF56" s="84"/>
      <c r="HG56" s="84"/>
      <c r="HH56" s="84"/>
      <c r="HI56" s="84"/>
      <c r="HJ56" s="84"/>
      <c r="HK56" s="84"/>
      <c r="HL56" s="84"/>
      <c r="HM56" s="84"/>
      <c r="HN56" s="84"/>
      <c r="HO56" s="84"/>
      <c r="HP56" s="84"/>
      <c r="HQ56" s="84"/>
      <c r="HR56" s="84"/>
      <c r="HS56" s="84"/>
      <c r="HT56" s="84"/>
      <c r="HU56" s="84"/>
      <c r="HV56" s="84"/>
      <c r="HW56" s="84"/>
      <c r="HX56" s="84"/>
      <c r="HY56" s="84"/>
      <c r="HZ56" s="84"/>
      <c r="IA56" s="84"/>
      <c r="IB56" s="84"/>
      <c r="IC56" s="84"/>
      <c r="ID56" s="84"/>
      <c r="IE56" s="84"/>
      <c r="IF56" s="84"/>
      <c r="IG56" s="84"/>
      <c r="IH56" s="84"/>
      <c r="II56" s="84"/>
      <c r="IJ56" s="84"/>
      <c r="IK56" s="84"/>
      <c r="IL56" s="84"/>
      <c r="IM56" s="84"/>
      <c r="IN56" s="84"/>
      <c r="IO56" s="84"/>
      <c r="IP56" s="84"/>
      <c r="IQ56" s="84"/>
      <c r="IR56" s="84"/>
      <c r="IS56" s="84"/>
      <c r="IT56" s="84"/>
      <c r="IU56" s="84"/>
      <c r="IV56" s="84"/>
      <c r="IW56" s="84"/>
      <c r="IX56" s="84"/>
      <c r="IY56" s="84"/>
      <c r="IZ56" s="84"/>
      <c r="JA56" s="84"/>
      <c r="JB56" s="84"/>
      <c r="JC56" s="84"/>
      <c r="JD56" s="84"/>
      <c r="JE56" s="84"/>
      <c r="JF56" s="84"/>
      <c r="JG56" s="84"/>
      <c r="JH56" s="84"/>
      <c r="JI56" s="84"/>
      <c r="JJ56" s="84"/>
      <c r="JK56" s="84"/>
      <c r="JL56" s="84"/>
      <c r="JM56" s="84"/>
      <c r="JN56" s="84"/>
      <c r="JO56" s="84"/>
      <c r="JP56" s="84"/>
      <c r="JQ56" s="84"/>
      <c r="JR56" s="84"/>
      <c r="JS56" s="84"/>
      <c r="JT56" s="84"/>
      <c r="JU56" s="84"/>
      <c r="JV56" s="84"/>
      <c r="JW56" s="84"/>
      <c r="JX56" s="84"/>
      <c r="JY56" s="84"/>
      <c r="JZ56" s="84"/>
      <c r="KA56" s="84"/>
      <c r="KB56" s="84"/>
      <c r="KC56" s="84"/>
      <c r="KD56" s="84"/>
      <c r="KE56" s="84"/>
      <c r="KF56" s="84"/>
      <c r="KG56" s="84"/>
      <c r="KH56" s="84"/>
      <c r="KI56" s="84"/>
      <c r="KJ56" s="84"/>
      <c r="KK56" s="84"/>
      <c r="KL56" s="84"/>
      <c r="KM56" s="84"/>
      <c r="KN56" s="84"/>
      <c r="KO56" s="84"/>
      <c r="KP56" s="84"/>
      <c r="KQ56" s="84"/>
      <c r="KR56" s="84"/>
      <c r="KS56" s="84"/>
      <c r="KT56" s="84"/>
      <c r="KU56" s="84"/>
      <c r="KV56" s="84"/>
      <c r="KW56" s="84"/>
      <c r="KX56" s="84"/>
      <c r="KY56" s="84"/>
      <c r="KZ56" s="84"/>
      <c r="LA56" s="84"/>
      <c r="LB56" s="84"/>
      <c r="LC56" s="84"/>
      <c r="LD56" s="84"/>
    </row>
    <row r="57" spans="1:316" ht="22.15" customHeight="1" thickBot="1">
      <c r="A57" s="84"/>
      <c r="B57" s="84"/>
      <c r="C57" s="124" t="s">
        <v>219</v>
      </c>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5"/>
      <c r="AK57" s="125"/>
      <c r="AL57" s="125"/>
      <c r="AM57" s="125"/>
      <c r="AN57" s="125"/>
      <c r="AO57" s="125"/>
      <c r="AP57" s="84"/>
      <c r="AQ57" s="84"/>
      <c r="AR57" s="84"/>
      <c r="AS57" s="84"/>
      <c r="AT57" s="84"/>
      <c r="AU57" s="84"/>
      <c r="AV57" s="84"/>
      <c r="AW57" s="84"/>
      <c r="AX57" s="84"/>
      <c r="AY57" s="84"/>
      <c r="AZ57" s="84"/>
      <c r="BA57" s="84"/>
      <c r="BB57" s="84"/>
      <c r="BC57" s="84"/>
      <c r="BD57" s="84"/>
      <c r="BE57" s="84"/>
      <c r="BF57" s="84"/>
      <c r="BG57" s="84"/>
      <c r="BH57" s="84"/>
      <c r="BI57" s="84"/>
      <c r="BJ57" s="84"/>
      <c r="BK57" s="84"/>
      <c r="BL57" s="84"/>
      <c r="BM57" s="84"/>
      <c r="BN57" s="84"/>
      <c r="BO57" s="84"/>
      <c r="BP57" s="84"/>
      <c r="BQ57" s="84"/>
      <c r="BR57" s="84"/>
      <c r="BS57" s="84"/>
      <c r="BT57" s="84"/>
      <c r="BU57" s="84"/>
      <c r="BV57" s="84"/>
      <c r="BW57" s="84"/>
      <c r="BX57" s="84"/>
      <c r="BY57" s="84"/>
      <c r="BZ57" s="84"/>
      <c r="CA57" s="84"/>
      <c r="CB57" s="84"/>
      <c r="CC57" s="84"/>
      <c r="CD57" s="84"/>
      <c r="CE57" s="84"/>
      <c r="CF57" s="84"/>
      <c r="CG57" s="84"/>
      <c r="CH57" s="84"/>
      <c r="CI57" s="84"/>
      <c r="CJ57" s="84"/>
      <c r="CK57" s="84"/>
      <c r="CL57" s="84"/>
      <c r="CM57" s="84"/>
      <c r="CN57" s="84"/>
      <c r="CO57" s="84"/>
      <c r="CP57" s="84"/>
      <c r="CQ57" s="84"/>
      <c r="CR57" s="84"/>
      <c r="CS57" s="84"/>
      <c r="CT57" s="84"/>
      <c r="CU57" s="84"/>
      <c r="CV57" s="84"/>
      <c r="CW57" s="84"/>
      <c r="CX57" s="84"/>
      <c r="CY57" s="84"/>
      <c r="CZ57" s="84"/>
      <c r="DA57" s="84"/>
      <c r="DB57" s="84"/>
      <c r="DC57" s="84"/>
      <c r="DD57" s="84"/>
      <c r="DE57" s="84"/>
      <c r="DF57" s="84"/>
      <c r="DG57" s="84"/>
      <c r="DH57" s="84"/>
      <c r="DI57" s="84"/>
      <c r="DJ57" s="84"/>
      <c r="DK57" s="84"/>
      <c r="DL57" s="84"/>
      <c r="DM57" s="84"/>
      <c r="DN57" s="84"/>
      <c r="DO57" s="84"/>
      <c r="DP57" s="84"/>
      <c r="DQ57" s="84"/>
      <c r="DR57" s="84"/>
      <c r="DS57" s="84"/>
      <c r="DT57" s="84"/>
      <c r="DU57" s="84"/>
      <c r="DV57" s="84"/>
      <c r="DW57" s="84"/>
      <c r="DX57" s="84"/>
      <c r="DY57" s="84"/>
      <c r="DZ57" s="84"/>
      <c r="EA57" s="84"/>
      <c r="EB57" s="84"/>
      <c r="EC57" s="84"/>
      <c r="ED57" s="84"/>
      <c r="EE57" s="84"/>
      <c r="EF57" s="84"/>
      <c r="EG57" s="84"/>
      <c r="EH57" s="84"/>
      <c r="EI57" s="84"/>
      <c r="EJ57" s="84"/>
      <c r="EK57" s="84"/>
      <c r="EL57" s="84"/>
      <c r="EM57" s="84"/>
      <c r="EN57" s="84"/>
      <c r="EO57" s="84"/>
      <c r="EP57" s="84"/>
      <c r="EQ57" s="84"/>
      <c r="ER57" s="84"/>
      <c r="ES57" s="84"/>
      <c r="ET57" s="84"/>
      <c r="EU57" s="84"/>
      <c r="EV57" s="84"/>
      <c r="EW57" s="84"/>
      <c r="EX57" s="84"/>
      <c r="EY57" s="84"/>
      <c r="EZ57" s="84"/>
      <c r="FA57" s="84"/>
      <c r="FB57" s="84"/>
      <c r="FC57" s="84"/>
      <c r="FD57" s="84"/>
      <c r="FE57" s="84"/>
      <c r="FF57" s="84"/>
      <c r="FG57" s="84"/>
      <c r="FH57" s="84"/>
      <c r="FI57" s="84"/>
      <c r="FJ57" s="84"/>
      <c r="FK57" s="84"/>
      <c r="FL57" s="84"/>
      <c r="FM57" s="84"/>
      <c r="FN57" s="84"/>
      <c r="FO57" s="84"/>
      <c r="FP57" s="84"/>
      <c r="FQ57" s="84"/>
      <c r="FR57" s="84"/>
      <c r="FS57" s="84"/>
      <c r="FT57" s="84"/>
      <c r="FU57" s="84"/>
      <c r="FV57" s="84"/>
      <c r="FW57" s="84"/>
      <c r="FX57" s="84"/>
      <c r="FY57" s="84"/>
      <c r="FZ57" s="84"/>
      <c r="GA57" s="84"/>
      <c r="GB57" s="84"/>
      <c r="GC57" s="84"/>
      <c r="GD57" s="84"/>
      <c r="GE57" s="84"/>
      <c r="GF57" s="84"/>
      <c r="GG57" s="84"/>
      <c r="GH57" s="84"/>
      <c r="GI57" s="84"/>
      <c r="GJ57" s="84"/>
      <c r="GK57" s="84"/>
      <c r="GL57" s="84"/>
      <c r="GM57" s="84"/>
      <c r="GN57" s="84"/>
      <c r="GO57" s="84"/>
      <c r="GP57" s="84"/>
      <c r="GQ57" s="84"/>
      <c r="GR57" s="84"/>
      <c r="GS57" s="84"/>
      <c r="GT57" s="84"/>
      <c r="GU57" s="84"/>
      <c r="GV57" s="84"/>
      <c r="GW57" s="84"/>
      <c r="GX57" s="84"/>
      <c r="GY57" s="84"/>
      <c r="GZ57" s="84"/>
      <c r="HA57" s="84"/>
      <c r="HB57" s="84"/>
      <c r="HC57" s="84"/>
      <c r="HD57" s="84"/>
      <c r="HE57" s="84"/>
      <c r="HF57" s="84"/>
      <c r="HG57" s="84"/>
      <c r="HH57" s="84"/>
      <c r="HI57" s="84"/>
      <c r="HJ57" s="84"/>
      <c r="HK57" s="84"/>
      <c r="HL57" s="84"/>
      <c r="HM57" s="84"/>
      <c r="HN57" s="84"/>
      <c r="HO57" s="84"/>
      <c r="HP57" s="84"/>
      <c r="HQ57" s="84"/>
      <c r="HR57" s="84"/>
      <c r="HS57" s="84"/>
      <c r="HT57" s="84"/>
      <c r="HU57" s="84"/>
      <c r="HV57" s="84"/>
      <c r="HW57" s="84"/>
      <c r="HX57" s="84"/>
      <c r="HY57" s="84"/>
      <c r="HZ57" s="84"/>
      <c r="IA57" s="84"/>
      <c r="IB57" s="84"/>
      <c r="IC57" s="84"/>
      <c r="ID57" s="84"/>
      <c r="IE57" s="84"/>
      <c r="IF57" s="84"/>
      <c r="IG57" s="84"/>
      <c r="IH57" s="84"/>
      <c r="II57" s="84"/>
      <c r="IJ57" s="84"/>
      <c r="IK57" s="84"/>
      <c r="IL57" s="84"/>
      <c r="IM57" s="84"/>
      <c r="IN57" s="84"/>
      <c r="IO57" s="84"/>
      <c r="IP57" s="84"/>
      <c r="IQ57" s="84"/>
      <c r="IR57" s="84"/>
      <c r="IS57" s="84"/>
      <c r="IT57" s="84"/>
      <c r="IU57" s="84"/>
      <c r="IV57" s="84"/>
      <c r="IW57" s="84"/>
      <c r="IX57" s="84"/>
      <c r="IY57" s="84"/>
      <c r="IZ57" s="84"/>
      <c r="JA57" s="84"/>
      <c r="JB57" s="84"/>
      <c r="JC57" s="84"/>
      <c r="JD57" s="84"/>
      <c r="JE57" s="84"/>
      <c r="JF57" s="84"/>
      <c r="JG57" s="84"/>
      <c r="JH57" s="84"/>
      <c r="JI57" s="84"/>
      <c r="JJ57" s="84"/>
      <c r="JK57" s="84"/>
      <c r="JL57" s="84"/>
      <c r="JM57" s="84"/>
      <c r="JN57" s="84"/>
      <c r="JO57" s="84"/>
      <c r="JP57" s="84"/>
      <c r="JQ57" s="84"/>
      <c r="JR57" s="84"/>
      <c r="JS57" s="84"/>
      <c r="JT57" s="84"/>
      <c r="JU57" s="84"/>
      <c r="JV57" s="84"/>
      <c r="JW57" s="84"/>
      <c r="JX57" s="84"/>
      <c r="JY57" s="84"/>
      <c r="JZ57" s="84"/>
      <c r="KA57" s="84"/>
      <c r="KB57" s="84"/>
      <c r="KC57" s="84"/>
      <c r="KD57" s="84"/>
      <c r="KE57" s="84"/>
      <c r="KF57" s="84"/>
      <c r="KG57" s="84"/>
      <c r="KH57" s="84"/>
      <c r="KI57" s="84"/>
      <c r="KJ57" s="84"/>
      <c r="KK57" s="84"/>
      <c r="KL57" s="84"/>
      <c r="KM57" s="84"/>
      <c r="KN57" s="84"/>
      <c r="KO57" s="84"/>
      <c r="KP57" s="84"/>
      <c r="KQ57" s="84"/>
      <c r="KR57" s="84"/>
      <c r="KS57" s="84"/>
      <c r="KT57" s="84"/>
      <c r="KU57" s="84"/>
      <c r="KV57" s="84"/>
      <c r="KW57" s="84"/>
      <c r="KX57" s="84"/>
      <c r="KY57" s="84"/>
      <c r="KZ57" s="84"/>
      <c r="LA57" s="84"/>
      <c r="LB57" s="84"/>
      <c r="LC57" s="84"/>
      <c r="LD57" s="84"/>
    </row>
    <row r="58" spans="1:316" ht="1.1499999999999999" customHeight="1" thickTop="1" thickBot="1">
      <c r="A58" s="84"/>
      <c r="B58" s="84"/>
      <c r="C58" s="120"/>
      <c r="D58" s="121"/>
      <c r="E58" s="121"/>
      <c r="F58" s="121"/>
      <c r="G58" s="121"/>
      <c r="H58" s="121"/>
      <c r="I58" s="121"/>
      <c r="J58" s="121"/>
      <c r="K58" s="121"/>
      <c r="L58" s="121"/>
      <c r="M58" s="121"/>
      <c r="N58" s="121"/>
      <c r="O58" s="121"/>
      <c r="P58" s="121"/>
      <c r="Q58" s="121"/>
      <c r="R58" s="121"/>
      <c r="S58" s="121"/>
      <c r="T58" s="121"/>
      <c r="U58" s="121"/>
      <c r="V58" s="121"/>
      <c r="W58" s="121"/>
      <c r="X58" s="121"/>
      <c r="Y58" s="121"/>
      <c r="Z58" s="121"/>
      <c r="AA58" s="121"/>
      <c r="AB58" s="121"/>
      <c r="AC58" s="121"/>
      <c r="AD58" s="121"/>
      <c r="AE58" s="121"/>
      <c r="AF58" s="121"/>
      <c r="AG58" s="121"/>
      <c r="AH58" s="121"/>
      <c r="AI58" s="121"/>
      <c r="AJ58" s="121"/>
      <c r="AK58" s="121"/>
      <c r="AL58" s="121"/>
      <c r="AM58" s="121"/>
      <c r="AN58" s="121"/>
      <c r="AO58" s="121"/>
      <c r="AP58" s="84"/>
      <c r="AQ58" s="84"/>
      <c r="AR58" s="84"/>
      <c r="AS58" s="84"/>
      <c r="AT58" s="84"/>
      <c r="AU58" s="84"/>
      <c r="AV58" s="84"/>
      <c r="AW58" s="84"/>
      <c r="AX58" s="84"/>
      <c r="AY58" s="84"/>
      <c r="AZ58" s="84"/>
      <c r="BA58" s="84"/>
      <c r="BB58" s="84"/>
      <c r="BC58" s="84"/>
      <c r="BD58" s="84"/>
      <c r="BE58" s="84"/>
      <c r="BF58" s="84"/>
      <c r="BG58" s="84"/>
      <c r="BH58" s="84"/>
      <c r="BI58" s="84"/>
      <c r="BJ58" s="84"/>
      <c r="BK58" s="84"/>
      <c r="BL58" s="84"/>
      <c r="BM58" s="84"/>
      <c r="BN58" s="84"/>
      <c r="BO58" s="84"/>
      <c r="BP58" s="84"/>
      <c r="BQ58" s="84"/>
      <c r="BR58" s="84"/>
      <c r="BS58" s="84"/>
      <c r="BT58" s="84"/>
      <c r="BU58" s="84"/>
      <c r="BV58" s="84"/>
      <c r="BW58" s="84"/>
      <c r="BX58" s="84"/>
      <c r="BY58" s="84"/>
      <c r="BZ58" s="84"/>
      <c r="CA58" s="84"/>
      <c r="CB58" s="84"/>
      <c r="CC58" s="84"/>
      <c r="CD58" s="84"/>
      <c r="CE58" s="84"/>
      <c r="CF58" s="84"/>
      <c r="CG58" s="84"/>
      <c r="CH58" s="84"/>
      <c r="CI58" s="84"/>
      <c r="CJ58" s="84"/>
      <c r="CK58" s="84"/>
      <c r="CL58" s="84"/>
      <c r="CM58" s="84"/>
      <c r="CN58" s="84"/>
      <c r="CO58" s="84"/>
      <c r="CP58" s="84"/>
      <c r="CQ58" s="84"/>
      <c r="CR58" s="84"/>
      <c r="CS58" s="84"/>
      <c r="CT58" s="84"/>
      <c r="CU58" s="84"/>
      <c r="CV58" s="84"/>
      <c r="CW58" s="84"/>
      <c r="CX58" s="84"/>
      <c r="CY58" s="84"/>
      <c r="CZ58" s="84"/>
      <c r="DA58" s="84"/>
      <c r="DB58" s="84"/>
      <c r="DC58" s="84"/>
      <c r="DD58" s="84"/>
      <c r="DE58" s="84"/>
      <c r="DF58" s="84"/>
      <c r="DG58" s="84"/>
      <c r="DH58" s="84"/>
      <c r="DI58" s="84"/>
      <c r="DJ58" s="84"/>
      <c r="DK58" s="84"/>
      <c r="DL58" s="84"/>
      <c r="DM58" s="84"/>
      <c r="DN58" s="84"/>
      <c r="DO58" s="84"/>
      <c r="DP58" s="84"/>
      <c r="DQ58" s="84"/>
      <c r="DR58" s="84"/>
      <c r="DS58" s="84"/>
      <c r="DT58" s="84"/>
      <c r="DU58" s="84"/>
      <c r="DV58" s="84"/>
      <c r="DW58" s="84"/>
      <c r="DX58" s="84"/>
      <c r="DY58" s="84"/>
      <c r="DZ58" s="84"/>
      <c r="EA58" s="84"/>
      <c r="EB58" s="84"/>
      <c r="EC58" s="84"/>
      <c r="ED58" s="84"/>
      <c r="EE58" s="84"/>
      <c r="EF58" s="84"/>
      <c r="EG58" s="84"/>
      <c r="EH58" s="84"/>
      <c r="EI58" s="84"/>
      <c r="EJ58" s="84"/>
      <c r="EK58" s="84"/>
      <c r="EL58" s="84"/>
      <c r="EM58" s="84"/>
      <c r="EN58" s="84"/>
      <c r="EO58" s="84"/>
      <c r="EP58" s="84"/>
      <c r="EQ58" s="84"/>
      <c r="ER58" s="84"/>
      <c r="ES58" s="84"/>
      <c r="ET58" s="84"/>
      <c r="EU58" s="84"/>
      <c r="EV58" s="84"/>
      <c r="EW58" s="84"/>
      <c r="EX58" s="84"/>
      <c r="EY58" s="84"/>
      <c r="EZ58" s="84"/>
      <c r="FA58" s="84"/>
      <c r="FB58" s="84"/>
      <c r="FC58" s="84"/>
      <c r="FD58" s="84"/>
      <c r="FE58" s="84"/>
      <c r="FF58" s="84"/>
      <c r="FG58" s="84"/>
      <c r="FH58" s="84"/>
      <c r="FI58" s="84"/>
      <c r="FJ58" s="84"/>
      <c r="FK58" s="84"/>
      <c r="FL58" s="84"/>
      <c r="FM58" s="84"/>
      <c r="FN58" s="84"/>
      <c r="FO58" s="84"/>
      <c r="FP58" s="84"/>
      <c r="FQ58" s="84"/>
      <c r="FR58" s="84"/>
      <c r="FS58" s="84"/>
      <c r="FT58" s="84"/>
      <c r="FU58" s="84"/>
      <c r="FV58" s="84"/>
      <c r="FW58" s="84"/>
      <c r="FX58" s="84"/>
      <c r="FY58" s="84"/>
      <c r="FZ58" s="84"/>
      <c r="GA58" s="84"/>
      <c r="GB58" s="84"/>
      <c r="GC58" s="84"/>
      <c r="GD58" s="84"/>
      <c r="GE58" s="84"/>
      <c r="GF58" s="84"/>
      <c r="GG58" s="84"/>
      <c r="GH58" s="84"/>
      <c r="GI58" s="84"/>
      <c r="GJ58" s="84"/>
      <c r="GK58" s="84"/>
      <c r="GL58" s="84"/>
      <c r="GM58" s="84"/>
      <c r="GN58" s="84"/>
      <c r="GO58" s="84"/>
      <c r="GP58" s="84"/>
      <c r="GQ58" s="84"/>
      <c r="GR58" s="84"/>
      <c r="GS58" s="84"/>
      <c r="GT58" s="84"/>
      <c r="GU58" s="84"/>
      <c r="GV58" s="84"/>
      <c r="GW58" s="84"/>
      <c r="GX58" s="84"/>
      <c r="GY58" s="84"/>
      <c r="GZ58" s="84"/>
      <c r="HA58" s="84"/>
      <c r="HB58" s="84"/>
      <c r="HC58" s="84"/>
      <c r="HD58" s="84"/>
      <c r="HE58" s="84"/>
      <c r="HF58" s="84"/>
      <c r="HG58" s="84"/>
      <c r="HH58" s="84"/>
      <c r="HI58" s="84"/>
      <c r="HJ58" s="84"/>
      <c r="HK58" s="84"/>
      <c r="HL58" s="84"/>
      <c r="HM58" s="84"/>
      <c r="HN58" s="84"/>
      <c r="HO58" s="84"/>
      <c r="HP58" s="84"/>
      <c r="HQ58" s="84"/>
      <c r="HR58" s="84"/>
      <c r="HS58" s="84"/>
      <c r="HT58" s="84"/>
      <c r="HU58" s="84"/>
      <c r="HV58" s="84"/>
      <c r="HW58" s="84"/>
      <c r="HX58" s="84"/>
      <c r="HY58" s="84"/>
      <c r="HZ58" s="84"/>
      <c r="IA58" s="84"/>
      <c r="IB58" s="84"/>
      <c r="IC58" s="84"/>
      <c r="ID58" s="84"/>
      <c r="IE58" s="84"/>
      <c r="IF58" s="84"/>
      <c r="IG58" s="84"/>
      <c r="IH58" s="84"/>
      <c r="II58" s="84"/>
      <c r="IJ58" s="84"/>
      <c r="IK58" s="84"/>
      <c r="IL58" s="84"/>
      <c r="IM58" s="84"/>
      <c r="IN58" s="84"/>
      <c r="IO58" s="84"/>
      <c r="IP58" s="84"/>
      <c r="IQ58" s="84"/>
      <c r="IR58" s="84"/>
      <c r="IS58" s="84"/>
      <c r="IT58" s="84"/>
      <c r="IU58" s="84"/>
      <c r="IV58" s="84"/>
      <c r="IW58" s="84"/>
      <c r="IX58" s="84"/>
      <c r="IY58" s="84"/>
      <c r="IZ58" s="84"/>
      <c r="JA58" s="84"/>
      <c r="JB58" s="84"/>
      <c r="JC58" s="84"/>
      <c r="JD58" s="84"/>
      <c r="JE58" s="84"/>
      <c r="JF58" s="84"/>
      <c r="JG58" s="84"/>
      <c r="JH58" s="84"/>
      <c r="JI58" s="84"/>
      <c r="JJ58" s="84"/>
      <c r="JK58" s="84"/>
      <c r="JL58" s="84"/>
      <c r="JM58" s="84"/>
      <c r="JN58" s="84"/>
      <c r="JO58" s="84"/>
      <c r="JP58" s="84"/>
      <c r="JQ58" s="84"/>
      <c r="JR58" s="84"/>
      <c r="JS58" s="84"/>
      <c r="JT58" s="84"/>
      <c r="JU58" s="84"/>
      <c r="JV58" s="84"/>
      <c r="JW58" s="84"/>
      <c r="JX58" s="84"/>
      <c r="JY58" s="84"/>
      <c r="JZ58" s="84"/>
      <c r="KA58" s="84"/>
      <c r="KB58" s="84"/>
      <c r="KC58" s="84"/>
      <c r="KD58" s="84"/>
      <c r="KE58" s="84"/>
      <c r="KF58" s="84"/>
      <c r="KG58" s="84"/>
      <c r="KH58" s="84"/>
      <c r="KI58" s="84"/>
      <c r="KJ58" s="84"/>
      <c r="KK58" s="84"/>
      <c r="KL58" s="84"/>
      <c r="KM58" s="84"/>
      <c r="KN58" s="84"/>
      <c r="KO58" s="84"/>
      <c r="KP58" s="84"/>
      <c r="KQ58" s="84"/>
      <c r="KR58" s="84"/>
      <c r="KS58" s="84"/>
      <c r="KT58" s="84"/>
      <c r="KU58" s="84"/>
      <c r="KV58" s="84"/>
      <c r="KW58" s="84"/>
      <c r="KX58" s="84"/>
      <c r="KY58" s="84"/>
      <c r="KZ58" s="84"/>
      <c r="LA58" s="84"/>
      <c r="LB58" s="84"/>
      <c r="LC58" s="84"/>
      <c r="LD58" s="84"/>
    </row>
    <row r="59" spans="1:316" ht="7.15" customHeight="1" thickTop="1">
      <c r="A59" s="84"/>
      <c r="B59" s="84"/>
      <c r="C59" s="126"/>
      <c r="D59" s="127"/>
      <c r="E59" s="127"/>
      <c r="F59" s="127"/>
      <c r="G59" s="127"/>
      <c r="H59" s="127"/>
      <c r="I59" s="127"/>
      <c r="J59" s="127"/>
      <c r="K59" s="127"/>
      <c r="L59" s="127"/>
      <c r="M59" s="127"/>
      <c r="N59" s="127"/>
      <c r="O59" s="127"/>
      <c r="P59" s="127"/>
      <c r="Q59" s="127"/>
      <c r="R59" s="127"/>
      <c r="S59" s="127"/>
      <c r="T59" s="127"/>
      <c r="U59" s="127"/>
      <c r="V59" s="127"/>
      <c r="W59" s="127"/>
      <c r="X59" s="127"/>
      <c r="Y59" s="127"/>
      <c r="Z59" s="127"/>
      <c r="AA59" s="127"/>
      <c r="AB59" s="127"/>
      <c r="AC59" s="127"/>
      <c r="AD59" s="127"/>
      <c r="AE59" s="127"/>
      <c r="AF59" s="127"/>
      <c r="AG59" s="127"/>
      <c r="AH59" s="127"/>
      <c r="AI59" s="127"/>
      <c r="AJ59" s="127"/>
      <c r="AK59" s="127"/>
      <c r="AL59" s="127"/>
      <c r="AM59" s="127"/>
      <c r="AN59" s="127"/>
      <c r="AO59" s="127"/>
      <c r="AP59" s="84"/>
      <c r="AQ59" s="84"/>
      <c r="AR59" s="84"/>
      <c r="AS59" s="84"/>
      <c r="AT59" s="84"/>
      <c r="AU59" s="84"/>
      <c r="AV59" s="84"/>
      <c r="AW59" s="84"/>
      <c r="AX59" s="84"/>
      <c r="AY59" s="84"/>
      <c r="AZ59" s="84"/>
      <c r="BA59" s="84"/>
      <c r="BB59" s="84"/>
      <c r="BC59" s="84"/>
      <c r="BD59" s="84"/>
      <c r="BE59" s="84"/>
      <c r="BF59" s="84"/>
      <c r="BG59" s="84"/>
      <c r="BH59" s="84"/>
      <c r="BI59" s="84"/>
      <c r="BJ59" s="84"/>
      <c r="BK59" s="84"/>
      <c r="BL59" s="84"/>
      <c r="BM59" s="84"/>
      <c r="BN59" s="84"/>
      <c r="BO59" s="84"/>
      <c r="BP59" s="84"/>
      <c r="BQ59" s="84"/>
      <c r="BR59" s="84"/>
      <c r="BS59" s="84"/>
      <c r="BT59" s="84"/>
      <c r="BU59" s="84"/>
      <c r="BV59" s="84"/>
      <c r="BW59" s="84"/>
      <c r="BX59" s="84"/>
      <c r="BY59" s="84"/>
      <c r="BZ59" s="84"/>
      <c r="CA59" s="84"/>
      <c r="CB59" s="84"/>
      <c r="CC59" s="84"/>
      <c r="CD59" s="84"/>
      <c r="CE59" s="84"/>
      <c r="CF59" s="84"/>
      <c r="CG59" s="84"/>
      <c r="CH59" s="84"/>
      <c r="CI59" s="84"/>
      <c r="CJ59" s="84"/>
      <c r="CK59" s="84"/>
      <c r="CL59" s="84"/>
      <c r="CM59" s="84"/>
      <c r="CN59" s="84"/>
      <c r="CO59" s="84"/>
      <c r="CP59" s="84"/>
      <c r="CQ59" s="84"/>
      <c r="CR59" s="84"/>
      <c r="CS59" s="84"/>
      <c r="CT59" s="84"/>
      <c r="CU59" s="84"/>
      <c r="CV59" s="84"/>
      <c r="CW59" s="84"/>
      <c r="CX59" s="84"/>
      <c r="CY59" s="84"/>
      <c r="CZ59" s="84"/>
      <c r="DA59" s="84"/>
      <c r="DB59" s="84"/>
      <c r="DC59" s="84"/>
      <c r="DD59" s="84"/>
      <c r="DE59" s="84"/>
      <c r="DF59" s="84"/>
      <c r="DG59" s="84"/>
      <c r="DH59" s="84"/>
      <c r="DI59" s="84"/>
      <c r="DJ59" s="84"/>
      <c r="DK59" s="84"/>
      <c r="DL59" s="84"/>
      <c r="DM59" s="84"/>
      <c r="DN59" s="84"/>
      <c r="DO59" s="84"/>
      <c r="DP59" s="84"/>
      <c r="DQ59" s="84"/>
      <c r="DR59" s="84"/>
      <c r="DS59" s="84"/>
      <c r="DT59" s="84"/>
      <c r="DU59" s="84"/>
      <c r="DV59" s="84"/>
      <c r="DW59" s="84"/>
      <c r="DX59" s="84"/>
      <c r="DY59" s="84"/>
      <c r="DZ59" s="84"/>
      <c r="EA59" s="84"/>
      <c r="EB59" s="84"/>
      <c r="EC59" s="84"/>
      <c r="ED59" s="84"/>
      <c r="EE59" s="84"/>
      <c r="EF59" s="84"/>
      <c r="EG59" s="84"/>
      <c r="EH59" s="84"/>
      <c r="EI59" s="84"/>
      <c r="EJ59" s="84"/>
      <c r="EK59" s="84"/>
      <c r="EL59" s="84"/>
      <c r="EM59" s="84"/>
      <c r="EN59" s="84"/>
      <c r="EO59" s="84"/>
      <c r="EP59" s="84"/>
      <c r="EQ59" s="84"/>
      <c r="ER59" s="84"/>
      <c r="ES59" s="84"/>
      <c r="ET59" s="84"/>
      <c r="EU59" s="84"/>
      <c r="EV59" s="84"/>
      <c r="EW59" s="84"/>
      <c r="EX59" s="84"/>
      <c r="EY59" s="84"/>
      <c r="EZ59" s="84"/>
      <c r="FA59" s="84"/>
      <c r="FB59" s="84"/>
      <c r="FC59" s="84"/>
      <c r="FD59" s="84"/>
      <c r="FE59" s="84"/>
      <c r="FF59" s="84"/>
      <c r="FG59" s="84"/>
      <c r="FH59" s="84"/>
      <c r="FI59" s="84"/>
      <c r="FJ59" s="84"/>
      <c r="FK59" s="84"/>
      <c r="FL59" s="84"/>
      <c r="FM59" s="84"/>
      <c r="FN59" s="84"/>
      <c r="FO59" s="84"/>
      <c r="FP59" s="84"/>
      <c r="FQ59" s="84"/>
      <c r="FR59" s="84"/>
      <c r="FS59" s="84"/>
      <c r="FT59" s="84"/>
      <c r="FU59" s="84"/>
      <c r="FV59" s="84"/>
      <c r="FW59" s="84"/>
      <c r="FX59" s="84"/>
      <c r="FY59" s="84"/>
      <c r="FZ59" s="84"/>
      <c r="GA59" s="84"/>
      <c r="GB59" s="84"/>
      <c r="GC59" s="84"/>
      <c r="GD59" s="84"/>
      <c r="GE59" s="84"/>
      <c r="GF59" s="84"/>
      <c r="GG59" s="84"/>
      <c r="GH59" s="84"/>
      <c r="GI59" s="84"/>
      <c r="GJ59" s="84"/>
      <c r="GK59" s="84"/>
      <c r="GL59" s="84"/>
      <c r="GM59" s="84"/>
      <c r="GN59" s="84"/>
      <c r="GO59" s="84"/>
      <c r="GP59" s="84"/>
      <c r="GQ59" s="84"/>
      <c r="GR59" s="84"/>
      <c r="GS59" s="84"/>
      <c r="GT59" s="84"/>
      <c r="GU59" s="84"/>
      <c r="GV59" s="84"/>
      <c r="GW59" s="84"/>
      <c r="GX59" s="84"/>
      <c r="GY59" s="84"/>
      <c r="GZ59" s="84"/>
      <c r="HA59" s="84"/>
      <c r="HB59" s="84"/>
      <c r="HC59" s="84"/>
      <c r="HD59" s="84"/>
      <c r="HE59" s="84"/>
      <c r="HF59" s="84"/>
      <c r="HG59" s="84"/>
      <c r="HH59" s="84"/>
      <c r="HI59" s="84"/>
      <c r="HJ59" s="84"/>
      <c r="HK59" s="84"/>
      <c r="HL59" s="84"/>
      <c r="HM59" s="84"/>
      <c r="HN59" s="84"/>
      <c r="HO59" s="84"/>
      <c r="HP59" s="84"/>
      <c r="HQ59" s="84"/>
      <c r="HR59" s="84"/>
      <c r="HS59" s="84"/>
      <c r="HT59" s="84"/>
      <c r="HU59" s="84"/>
      <c r="HV59" s="84"/>
      <c r="HW59" s="84"/>
      <c r="HX59" s="84"/>
      <c r="HY59" s="84"/>
      <c r="HZ59" s="84"/>
      <c r="IA59" s="84"/>
      <c r="IB59" s="84"/>
      <c r="IC59" s="84"/>
      <c r="ID59" s="84"/>
      <c r="IE59" s="84"/>
      <c r="IF59" s="84"/>
      <c r="IG59" s="84"/>
      <c r="IH59" s="84"/>
      <c r="II59" s="84"/>
      <c r="IJ59" s="84"/>
      <c r="IK59" s="84"/>
      <c r="IL59" s="84"/>
      <c r="IM59" s="84"/>
      <c r="IN59" s="84"/>
      <c r="IO59" s="84"/>
      <c r="IP59" s="84"/>
      <c r="IQ59" s="84"/>
      <c r="IR59" s="84"/>
      <c r="IS59" s="84"/>
      <c r="IT59" s="84"/>
      <c r="IU59" s="84"/>
      <c r="IV59" s="84"/>
      <c r="IW59" s="84"/>
      <c r="IX59" s="84"/>
      <c r="IY59" s="84"/>
      <c r="IZ59" s="84"/>
      <c r="JA59" s="84"/>
      <c r="JB59" s="84"/>
      <c r="JC59" s="84"/>
      <c r="JD59" s="84"/>
      <c r="JE59" s="84"/>
      <c r="JF59" s="84"/>
      <c r="JG59" s="84"/>
      <c r="JH59" s="84"/>
      <c r="JI59" s="84"/>
      <c r="JJ59" s="84"/>
      <c r="JK59" s="84"/>
      <c r="JL59" s="84"/>
      <c r="JM59" s="84"/>
      <c r="JN59" s="84"/>
      <c r="JO59" s="84"/>
      <c r="JP59" s="84"/>
      <c r="JQ59" s="84"/>
      <c r="JR59" s="84"/>
      <c r="JS59" s="84"/>
      <c r="JT59" s="84"/>
      <c r="JU59" s="84"/>
      <c r="JV59" s="84"/>
      <c r="JW59" s="84"/>
      <c r="JX59" s="84"/>
      <c r="JY59" s="84"/>
      <c r="JZ59" s="84"/>
      <c r="KA59" s="84"/>
      <c r="KB59" s="84"/>
      <c r="KC59" s="84"/>
      <c r="KD59" s="84"/>
      <c r="KE59" s="84"/>
      <c r="KF59" s="84"/>
      <c r="KG59" s="84"/>
      <c r="KH59" s="84"/>
      <c r="KI59" s="84"/>
      <c r="KJ59" s="84"/>
      <c r="KK59" s="84"/>
      <c r="KL59" s="84"/>
      <c r="KM59" s="84"/>
      <c r="KN59" s="84"/>
      <c r="KO59" s="84"/>
      <c r="KP59" s="84"/>
      <c r="KQ59" s="84"/>
      <c r="KR59" s="84"/>
      <c r="KS59" s="84"/>
      <c r="KT59" s="84"/>
      <c r="KU59" s="84"/>
      <c r="KV59" s="84"/>
      <c r="KW59" s="84"/>
      <c r="KX59" s="84"/>
      <c r="KY59" s="84"/>
      <c r="KZ59" s="84"/>
      <c r="LA59" s="84"/>
      <c r="LB59" s="84"/>
      <c r="LC59" s="84"/>
      <c r="LD59" s="84"/>
    </row>
    <row r="60" spans="1:316" ht="19.899999999999999" customHeight="1">
      <c r="A60" s="84"/>
      <c r="B60" s="84"/>
      <c r="C60" s="112" t="s">
        <v>220</v>
      </c>
      <c r="D60" s="84"/>
      <c r="E60" s="84"/>
      <c r="F60" s="84"/>
      <c r="G60" s="84"/>
      <c r="H60" s="84"/>
      <c r="I60" s="84"/>
      <c r="J60" s="84"/>
      <c r="K60" s="84"/>
      <c r="L60" s="84"/>
      <c r="M60" s="84"/>
      <c r="N60" s="84"/>
      <c r="O60" s="84"/>
      <c r="P60" s="84"/>
      <c r="Q60" s="84"/>
      <c r="R60" s="84"/>
      <c r="S60" s="84"/>
      <c r="T60" s="84"/>
      <c r="U60" s="84"/>
      <c r="V60" s="84"/>
      <c r="W60" s="84"/>
      <c r="X60" s="84"/>
      <c r="Y60" s="84"/>
      <c r="Z60" s="84"/>
      <c r="AA60" s="84"/>
      <c r="AB60" s="84"/>
      <c r="AC60" s="84"/>
      <c r="AD60" s="84"/>
      <c r="AE60" s="84"/>
      <c r="AF60" s="84"/>
      <c r="AG60" s="84"/>
      <c r="AH60" s="84"/>
      <c r="AI60" s="84"/>
      <c r="AJ60" s="84"/>
      <c r="AK60" s="84"/>
      <c r="AL60" s="84"/>
      <c r="AM60" s="84"/>
      <c r="AN60" s="84"/>
      <c r="AO60" s="84"/>
      <c r="AP60" s="84"/>
      <c r="AQ60" s="84"/>
      <c r="AR60" s="84"/>
      <c r="AS60" s="84"/>
      <c r="AT60" s="84"/>
      <c r="AU60" s="84"/>
      <c r="AV60" s="84"/>
      <c r="AW60" s="84"/>
      <c r="AX60" s="84"/>
      <c r="AY60" s="84"/>
      <c r="AZ60" s="84"/>
      <c r="BA60" s="84"/>
      <c r="BB60" s="84"/>
      <c r="BC60" s="84"/>
      <c r="BD60" s="84"/>
      <c r="BE60" s="84"/>
      <c r="BF60" s="84"/>
      <c r="BG60" s="84"/>
      <c r="BH60" s="84"/>
      <c r="BI60" s="84"/>
      <c r="BJ60" s="84"/>
      <c r="BK60" s="84"/>
      <c r="BL60" s="84"/>
      <c r="BM60" s="84"/>
      <c r="BN60" s="84"/>
      <c r="BO60" s="84"/>
      <c r="BP60" s="84"/>
      <c r="BQ60" s="84"/>
      <c r="BR60" s="84"/>
      <c r="BS60" s="84"/>
      <c r="BT60" s="84"/>
      <c r="BU60" s="84"/>
      <c r="BV60" s="84"/>
      <c r="BW60" s="84"/>
      <c r="BX60" s="84"/>
      <c r="BY60" s="84"/>
      <c r="BZ60" s="84"/>
      <c r="CA60" s="84"/>
      <c r="CB60" s="84"/>
      <c r="CC60" s="84"/>
      <c r="CD60" s="84"/>
      <c r="CE60" s="84"/>
      <c r="CF60" s="84"/>
      <c r="CG60" s="84"/>
      <c r="CH60" s="84"/>
      <c r="CI60" s="84"/>
      <c r="CJ60" s="84"/>
      <c r="CK60" s="84"/>
      <c r="CL60" s="84"/>
      <c r="CM60" s="84"/>
      <c r="CN60" s="84"/>
      <c r="CO60" s="84"/>
      <c r="CP60" s="84"/>
      <c r="CQ60" s="84"/>
      <c r="CR60" s="84"/>
      <c r="CS60" s="84"/>
      <c r="CT60" s="84"/>
      <c r="CU60" s="84"/>
      <c r="CV60" s="84"/>
      <c r="CW60" s="84"/>
      <c r="CX60" s="84"/>
      <c r="CY60" s="84"/>
      <c r="CZ60" s="84"/>
      <c r="DA60" s="84"/>
      <c r="DB60" s="84"/>
      <c r="DC60" s="84"/>
      <c r="DD60" s="84"/>
      <c r="DE60" s="84"/>
      <c r="DF60" s="84"/>
      <c r="DG60" s="84"/>
      <c r="DH60" s="84"/>
      <c r="DI60" s="84"/>
      <c r="DJ60" s="84"/>
      <c r="DK60" s="84"/>
      <c r="DL60" s="84"/>
      <c r="DM60" s="84"/>
      <c r="DN60" s="84"/>
      <c r="DO60" s="84"/>
      <c r="DP60" s="84"/>
      <c r="DQ60" s="84"/>
      <c r="DR60" s="84"/>
      <c r="DS60" s="84"/>
      <c r="DT60" s="84"/>
      <c r="DU60" s="84"/>
      <c r="DV60" s="84"/>
      <c r="DW60" s="84"/>
      <c r="DX60" s="84"/>
      <c r="DY60" s="84"/>
      <c r="DZ60" s="84"/>
      <c r="EA60" s="84"/>
      <c r="EB60" s="84"/>
      <c r="EC60" s="84"/>
      <c r="ED60" s="84"/>
      <c r="EE60" s="84"/>
      <c r="EF60" s="84"/>
      <c r="EG60" s="84"/>
      <c r="EH60" s="84"/>
      <c r="EI60" s="84"/>
      <c r="EJ60" s="84"/>
      <c r="EK60" s="84"/>
      <c r="EL60" s="84"/>
      <c r="EM60" s="84"/>
      <c r="EN60" s="84"/>
      <c r="EO60" s="84"/>
      <c r="EP60" s="84"/>
      <c r="EQ60" s="84"/>
      <c r="ER60" s="84"/>
      <c r="ES60" s="84"/>
      <c r="ET60" s="84"/>
      <c r="EU60" s="84"/>
      <c r="EV60" s="84"/>
      <c r="EW60" s="84"/>
      <c r="EX60" s="84"/>
      <c r="EY60" s="84"/>
      <c r="EZ60" s="84"/>
      <c r="FA60" s="84"/>
      <c r="FB60" s="84"/>
      <c r="FC60" s="84"/>
      <c r="FD60" s="84"/>
      <c r="FE60" s="84"/>
      <c r="FF60" s="84"/>
      <c r="FG60" s="84"/>
      <c r="FH60" s="84"/>
      <c r="FI60" s="84"/>
      <c r="FJ60" s="84"/>
      <c r="FK60" s="84"/>
      <c r="FL60" s="84"/>
      <c r="FM60" s="84"/>
      <c r="FN60" s="84"/>
      <c r="FO60" s="84"/>
      <c r="FP60" s="84"/>
      <c r="FQ60" s="84"/>
      <c r="FR60" s="84"/>
      <c r="FS60" s="84"/>
      <c r="FT60" s="84"/>
      <c r="FU60" s="84"/>
      <c r="FV60" s="84"/>
      <c r="FW60" s="84"/>
      <c r="FX60" s="84"/>
      <c r="FY60" s="84"/>
      <c r="FZ60" s="84"/>
      <c r="GA60" s="84"/>
      <c r="GB60" s="84"/>
      <c r="GC60" s="84"/>
      <c r="GD60" s="84"/>
      <c r="GE60" s="84"/>
      <c r="GF60" s="84"/>
      <c r="GG60" s="84"/>
      <c r="GH60" s="84"/>
      <c r="GI60" s="84"/>
      <c r="GJ60" s="84"/>
      <c r="GK60" s="84"/>
      <c r="GL60" s="84"/>
      <c r="GM60" s="84"/>
      <c r="GN60" s="84"/>
      <c r="GO60" s="84"/>
      <c r="GP60" s="84"/>
      <c r="GQ60" s="84"/>
      <c r="GR60" s="84"/>
      <c r="GS60" s="84"/>
      <c r="GT60" s="84"/>
      <c r="GU60" s="84"/>
      <c r="GV60" s="84"/>
      <c r="GW60" s="84"/>
      <c r="GX60" s="84"/>
      <c r="GY60" s="84"/>
      <c r="GZ60" s="84"/>
      <c r="HA60" s="84"/>
      <c r="HB60" s="84"/>
      <c r="HC60" s="84"/>
      <c r="HD60" s="84"/>
      <c r="HE60" s="84"/>
      <c r="HF60" s="84"/>
      <c r="HG60" s="84"/>
      <c r="HH60" s="84"/>
      <c r="HI60" s="84"/>
      <c r="HJ60" s="84"/>
      <c r="HK60" s="84"/>
      <c r="HL60" s="84"/>
      <c r="HM60" s="84"/>
      <c r="HN60" s="84"/>
      <c r="HO60" s="84"/>
      <c r="HP60" s="84"/>
      <c r="HQ60" s="84"/>
      <c r="HR60" s="84"/>
      <c r="HS60" s="84"/>
      <c r="HT60" s="84"/>
      <c r="HU60" s="84"/>
      <c r="HV60" s="84"/>
      <c r="HW60" s="84"/>
      <c r="HX60" s="84"/>
      <c r="HY60" s="84"/>
      <c r="HZ60" s="84"/>
      <c r="IA60" s="84"/>
      <c r="IB60" s="84"/>
      <c r="IC60" s="84"/>
      <c r="ID60" s="84"/>
      <c r="IE60" s="84"/>
      <c r="IF60" s="84"/>
      <c r="IG60" s="84"/>
      <c r="IH60" s="84"/>
      <c r="II60" s="84"/>
      <c r="IJ60" s="84"/>
      <c r="IK60" s="84"/>
      <c r="IL60" s="84"/>
      <c r="IM60" s="84"/>
      <c r="IN60" s="84"/>
      <c r="IO60" s="84"/>
      <c r="IP60" s="84"/>
      <c r="IQ60" s="84"/>
      <c r="IR60" s="84"/>
      <c r="IS60" s="84"/>
      <c r="IT60" s="84"/>
      <c r="IU60" s="84"/>
      <c r="IV60" s="84"/>
      <c r="IW60" s="84"/>
      <c r="IX60" s="84"/>
      <c r="IY60" s="84"/>
      <c r="IZ60" s="84"/>
      <c r="JA60" s="84"/>
      <c r="JB60" s="84"/>
      <c r="JC60" s="84"/>
      <c r="JD60" s="84"/>
      <c r="JE60" s="84"/>
      <c r="JF60" s="84"/>
      <c r="JG60" s="84"/>
      <c r="JH60" s="84"/>
      <c r="JI60" s="84"/>
      <c r="JJ60" s="84"/>
      <c r="JK60" s="84"/>
      <c r="JL60" s="84"/>
      <c r="JM60" s="84"/>
      <c r="JN60" s="84"/>
      <c r="JO60" s="84"/>
      <c r="JP60" s="84"/>
      <c r="JQ60" s="84"/>
      <c r="JR60" s="84"/>
      <c r="JS60" s="84"/>
      <c r="JT60" s="84"/>
      <c r="JU60" s="84"/>
      <c r="JV60" s="84"/>
      <c r="JW60" s="84"/>
      <c r="JX60" s="84"/>
      <c r="JY60" s="84"/>
      <c r="JZ60" s="84"/>
      <c r="KA60" s="84"/>
      <c r="KB60" s="84"/>
      <c r="KC60" s="84"/>
      <c r="KD60" s="84"/>
      <c r="KE60" s="84"/>
      <c r="KF60" s="84"/>
      <c r="KG60" s="84"/>
      <c r="KH60" s="84"/>
      <c r="KI60" s="84"/>
      <c r="KJ60" s="84"/>
      <c r="KK60" s="84"/>
      <c r="KL60" s="84"/>
      <c r="KM60" s="84"/>
      <c r="KN60" s="84"/>
      <c r="KO60" s="84"/>
      <c r="KP60" s="84"/>
      <c r="KQ60" s="84"/>
      <c r="KR60" s="84"/>
      <c r="KS60" s="84"/>
      <c r="KT60" s="84"/>
      <c r="KU60" s="84"/>
      <c r="KV60" s="84"/>
      <c r="KW60" s="84"/>
      <c r="KX60" s="84"/>
      <c r="KY60" s="84"/>
      <c r="KZ60" s="84"/>
      <c r="LA60" s="84"/>
      <c r="LB60" s="84"/>
      <c r="LC60" s="84"/>
      <c r="LD60" s="84"/>
    </row>
    <row r="61" spans="1:316" ht="19.899999999999999" customHeight="1">
      <c r="A61" s="84"/>
      <c r="B61" s="84"/>
      <c r="C61" s="112" t="s">
        <v>221</v>
      </c>
      <c r="D61" s="84"/>
      <c r="E61" s="84"/>
      <c r="F61" s="84"/>
      <c r="G61" s="84"/>
      <c r="H61" s="84"/>
      <c r="I61" s="84"/>
      <c r="J61" s="84"/>
      <c r="K61" s="84"/>
      <c r="L61" s="84"/>
      <c r="M61" s="84"/>
      <c r="N61" s="84"/>
      <c r="O61" s="84"/>
      <c r="P61" s="84"/>
      <c r="Q61" s="84"/>
      <c r="R61" s="84"/>
      <c r="S61" s="84"/>
      <c r="T61" s="84"/>
      <c r="U61" s="84"/>
      <c r="V61" s="84"/>
      <c r="W61" s="84"/>
      <c r="X61" s="84"/>
      <c r="Y61" s="84"/>
      <c r="Z61" s="84"/>
      <c r="AA61" s="84"/>
      <c r="AB61" s="84"/>
      <c r="AC61" s="84"/>
      <c r="AD61" s="84"/>
      <c r="AE61" s="84"/>
      <c r="AF61" s="84"/>
      <c r="AG61" s="84"/>
      <c r="AH61" s="84"/>
      <c r="AI61" s="84"/>
      <c r="AJ61" s="84"/>
      <c r="AK61" s="84"/>
      <c r="AL61" s="84"/>
      <c r="AM61" s="84"/>
      <c r="AN61" s="84"/>
      <c r="AO61" s="84"/>
      <c r="AP61" s="84"/>
      <c r="AQ61" s="84"/>
      <c r="AR61" s="84"/>
      <c r="AS61" s="84"/>
      <c r="AT61" s="84"/>
      <c r="AU61" s="84"/>
      <c r="AV61" s="84"/>
      <c r="AW61" s="84"/>
      <c r="AX61" s="84"/>
      <c r="AY61" s="84"/>
      <c r="AZ61" s="84"/>
      <c r="BA61" s="84"/>
      <c r="BB61" s="84"/>
      <c r="BC61" s="84"/>
      <c r="BD61" s="84"/>
      <c r="BE61" s="84"/>
      <c r="BF61" s="84"/>
      <c r="BG61" s="84"/>
      <c r="BH61" s="84"/>
      <c r="BI61" s="84"/>
      <c r="BJ61" s="84"/>
      <c r="BK61" s="84"/>
      <c r="BL61" s="84"/>
      <c r="BM61" s="84"/>
      <c r="BN61" s="84"/>
      <c r="BO61" s="84"/>
      <c r="BP61" s="84"/>
      <c r="BQ61" s="84"/>
      <c r="BR61" s="84"/>
      <c r="BS61" s="84"/>
      <c r="BT61" s="84"/>
      <c r="BU61" s="84"/>
      <c r="BV61" s="84"/>
      <c r="BW61" s="84"/>
      <c r="BX61" s="84"/>
      <c r="BY61" s="84"/>
      <c r="BZ61" s="84"/>
      <c r="CA61" s="84"/>
      <c r="CB61" s="84"/>
      <c r="CC61" s="84"/>
      <c r="CD61" s="84"/>
      <c r="CE61" s="84"/>
      <c r="CF61" s="84"/>
      <c r="CG61" s="84"/>
      <c r="CH61" s="84"/>
      <c r="CI61" s="84"/>
      <c r="CJ61" s="84"/>
      <c r="CK61" s="84"/>
      <c r="CL61" s="84"/>
      <c r="CM61" s="84"/>
      <c r="CN61" s="84"/>
      <c r="CO61" s="84"/>
      <c r="CP61" s="84"/>
      <c r="CQ61" s="84"/>
      <c r="CR61" s="84"/>
      <c r="CS61" s="84"/>
      <c r="CT61" s="84"/>
      <c r="CU61" s="84"/>
      <c r="CV61" s="84"/>
      <c r="CW61" s="84"/>
      <c r="CX61" s="84"/>
      <c r="CY61" s="84"/>
      <c r="CZ61" s="84"/>
      <c r="DA61" s="84"/>
      <c r="DB61" s="84"/>
      <c r="DC61" s="84"/>
      <c r="DD61" s="84"/>
      <c r="DE61" s="84"/>
      <c r="DF61" s="84"/>
      <c r="DG61" s="84"/>
      <c r="DH61" s="84"/>
      <c r="DI61" s="84"/>
      <c r="DJ61" s="84"/>
      <c r="DK61" s="84"/>
      <c r="DL61" s="84"/>
      <c r="DM61" s="84"/>
      <c r="DN61" s="84"/>
      <c r="DO61" s="84"/>
      <c r="DP61" s="84"/>
      <c r="DQ61" s="84"/>
      <c r="DR61" s="84"/>
      <c r="DS61" s="84"/>
      <c r="DT61" s="84"/>
      <c r="DU61" s="84"/>
      <c r="DV61" s="84"/>
      <c r="DW61" s="84"/>
      <c r="DX61" s="84"/>
      <c r="DY61" s="84"/>
      <c r="DZ61" s="84"/>
      <c r="EA61" s="84"/>
      <c r="EB61" s="84"/>
      <c r="EC61" s="84"/>
      <c r="ED61" s="84"/>
      <c r="EE61" s="84"/>
      <c r="EF61" s="84"/>
      <c r="EG61" s="84"/>
      <c r="EH61" s="84"/>
      <c r="EI61" s="84"/>
      <c r="EJ61" s="84"/>
      <c r="EK61" s="84"/>
      <c r="EL61" s="84"/>
      <c r="EM61" s="84"/>
      <c r="EN61" s="84"/>
      <c r="EO61" s="84"/>
      <c r="EP61" s="84"/>
      <c r="EQ61" s="84"/>
      <c r="ER61" s="84"/>
      <c r="ES61" s="84"/>
      <c r="ET61" s="84"/>
      <c r="EU61" s="84"/>
      <c r="EV61" s="84"/>
      <c r="EW61" s="84"/>
      <c r="EX61" s="84"/>
      <c r="EY61" s="84"/>
      <c r="EZ61" s="84"/>
      <c r="FA61" s="84"/>
      <c r="FB61" s="84"/>
      <c r="FC61" s="84"/>
      <c r="FD61" s="84"/>
      <c r="FE61" s="84"/>
      <c r="FF61" s="84"/>
      <c r="FG61" s="84"/>
      <c r="FH61" s="84"/>
      <c r="FI61" s="84"/>
      <c r="FJ61" s="84"/>
      <c r="FK61" s="84"/>
      <c r="FL61" s="84"/>
      <c r="FM61" s="84"/>
      <c r="FN61" s="84"/>
      <c r="FO61" s="84"/>
      <c r="FP61" s="84"/>
      <c r="FQ61" s="84"/>
      <c r="FR61" s="84"/>
      <c r="FS61" s="84"/>
      <c r="FT61" s="84"/>
      <c r="FU61" s="84"/>
      <c r="FV61" s="84"/>
      <c r="FW61" s="84"/>
      <c r="FX61" s="84"/>
      <c r="FY61" s="84"/>
      <c r="FZ61" s="84"/>
      <c r="GA61" s="84"/>
      <c r="GB61" s="84"/>
      <c r="GC61" s="84"/>
      <c r="GD61" s="84"/>
      <c r="GE61" s="84"/>
      <c r="GF61" s="84"/>
      <c r="GG61" s="84"/>
      <c r="GH61" s="84"/>
      <c r="GI61" s="84"/>
      <c r="GJ61" s="84"/>
      <c r="GK61" s="84"/>
      <c r="GL61" s="84"/>
      <c r="GM61" s="84"/>
      <c r="GN61" s="84"/>
      <c r="GO61" s="84"/>
      <c r="GP61" s="84"/>
      <c r="GQ61" s="84"/>
      <c r="GR61" s="84"/>
      <c r="GS61" s="84"/>
      <c r="GT61" s="84"/>
      <c r="GU61" s="84"/>
      <c r="GV61" s="84"/>
      <c r="GW61" s="84"/>
      <c r="GX61" s="84"/>
      <c r="GY61" s="84"/>
      <c r="GZ61" s="84"/>
      <c r="HA61" s="84"/>
      <c r="HB61" s="84"/>
      <c r="HC61" s="84"/>
      <c r="HD61" s="84"/>
      <c r="HE61" s="84"/>
      <c r="HF61" s="84"/>
      <c r="HG61" s="84"/>
      <c r="HH61" s="84"/>
      <c r="HI61" s="84"/>
      <c r="HJ61" s="84"/>
      <c r="HK61" s="84"/>
      <c r="HL61" s="84"/>
      <c r="HM61" s="84"/>
      <c r="HN61" s="84"/>
      <c r="HO61" s="84"/>
      <c r="HP61" s="84"/>
      <c r="HQ61" s="84"/>
      <c r="HR61" s="84"/>
      <c r="HS61" s="84"/>
      <c r="HT61" s="84"/>
      <c r="HU61" s="84"/>
      <c r="HV61" s="84"/>
      <c r="HW61" s="84"/>
      <c r="HX61" s="84"/>
      <c r="HY61" s="84"/>
      <c r="HZ61" s="84"/>
      <c r="IA61" s="84"/>
      <c r="IB61" s="84"/>
      <c r="IC61" s="84"/>
      <c r="ID61" s="84"/>
      <c r="IE61" s="84"/>
      <c r="IF61" s="84"/>
      <c r="IG61" s="84"/>
      <c r="IH61" s="84"/>
      <c r="II61" s="84"/>
      <c r="IJ61" s="84"/>
      <c r="IK61" s="84"/>
      <c r="IL61" s="84"/>
      <c r="IM61" s="84"/>
      <c r="IN61" s="84"/>
      <c r="IO61" s="84"/>
      <c r="IP61" s="84"/>
      <c r="IQ61" s="84"/>
      <c r="IR61" s="84"/>
      <c r="IS61" s="84"/>
      <c r="IT61" s="84"/>
      <c r="IU61" s="84"/>
      <c r="IV61" s="84"/>
      <c r="IW61" s="84"/>
      <c r="IX61" s="84"/>
      <c r="IY61" s="84"/>
      <c r="IZ61" s="84"/>
      <c r="JA61" s="84"/>
      <c r="JB61" s="84"/>
      <c r="JC61" s="84"/>
      <c r="JD61" s="84"/>
      <c r="JE61" s="84"/>
      <c r="JF61" s="84"/>
      <c r="JG61" s="84"/>
      <c r="JH61" s="84"/>
      <c r="JI61" s="84"/>
      <c r="JJ61" s="84"/>
      <c r="JK61" s="84"/>
      <c r="JL61" s="84"/>
      <c r="JM61" s="84"/>
      <c r="JN61" s="84"/>
      <c r="JO61" s="84"/>
      <c r="JP61" s="84"/>
      <c r="JQ61" s="84"/>
      <c r="JR61" s="84"/>
      <c r="JS61" s="84"/>
      <c r="JT61" s="84"/>
      <c r="JU61" s="84"/>
      <c r="JV61" s="84"/>
      <c r="JW61" s="84"/>
      <c r="JX61" s="84"/>
      <c r="JY61" s="84"/>
      <c r="JZ61" s="84"/>
      <c r="KA61" s="84"/>
      <c r="KB61" s="84"/>
      <c r="KC61" s="84"/>
      <c r="KD61" s="84"/>
      <c r="KE61" s="84"/>
      <c r="KF61" s="84"/>
      <c r="KG61" s="84"/>
      <c r="KH61" s="84"/>
      <c r="KI61" s="84"/>
      <c r="KJ61" s="84"/>
      <c r="KK61" s="84"/>
      <c r="KL61" s="84"/>
      <c r="KM61" s="84"/>
      <c r="KN61" s="84"/>
      <c r="KO61" s="84"/>
      <c r="KP61" s="84"/>
      <c r="KQ61" s="84"/>
      <c r="KR61" s="84"/>
      <c r="KS61" s="84"/>
      <c r="KT61" s="84"/>
      <c r="KU61" s="84"/>
      <c r="KV61" s="84"/>
      <c r="KW61" s="84"/>
      <c r="KX61" s="84"/>
      <c r="KY61" s="84"/>
      <c r="KZ61" s="84"/>
      <c r="LA61" s="84"/>
      <c r="LB61" s="84"/>
      <c r="LC61" s="84"/>
      <c r="LD61" s="84"/>
    </row>
    <row r="62" spans="1:316" ht="21" customHeight="1">
      <c r="A62" s="84"/>
      <c r="B62" s="84"/>
      <c r="C62" s="123"/>
      <c r="D62" s="84"/>
      <c r="E62" s="84"/>
      <c r="F62" s="84"/>
      <c r="G62" s="84"/>
      <c r="H62" s="84"/>
      <c r="I62" s="84"/>
      <c r="J62" s="84"/>
      <c r="K62" s="84"/>
      <c r="L62" s="84"/>
      <c r="M62" s="84"/>
      <c r="N62" s="84"/>
      <c r="O62" s="84"/>
      <c r="P62" s="84"/>
      <c r="Q62" s="84"/>
      <c r="R62" s="84"/>
      <c r="S62" s="84"/>
      <c r="T62" s="121"/>
      <c r="U62" s="84"/>
      <c r="V62" s="84"/>
      <c r="W62" s="84"/>
      <c r="X62" s="84"/>
      <c r="Y62" s="84"/>
      <c r="Z62" s="84"/>
      <c r="AA62" s="84"/>
      <c r="AB62" s="84"/>
      <c r="AC62" s="84"/>
      <c r="AD62" s="84"/>
      <c r="AE62" s="84"/>
      <c r="AF62" s="84"/>
      <c r="AG62" s="84"/>
      <c r="AH62" s="84"/>
      <c r="AI62" s="84"/>
      <c r="AJ62" s="84"/>
      <c r="AK62" s="84"/>
      <c r="AL62" s="84"/>
      <c r="AM62" s="84"/>
      <c r="AN62" s="84"/>
      <c r="AO62" s="84"/>
      <c r="AP62" s="84"/>
      <c r="AQ62" s="84"/>
      <c r="AR62" s="84"/>
      <c r="AS62" s="84"/>
      <c r="AT62" s="84"/>
      <c r="AU62" s="84"/>
      <c r="AV62" s="84"/>
      <c r="AW62" s="84"/>
      <c r="AX62" s="84"/>
      <c r="AY62" s="84"/>
      <c r="AZ62" s="84"/>
      <c r="BA62" s="84"/>
      <c r="BB62" s="84"/>
      <c r="BC62" s="84"/>
      <c r="BD62" s="84"/>
      <c r="BE62" s="84"/>
      <c r="BF62" s="84"/>
      <c r="BG62" s="84"/>
      <c r="BH62" s="84"/>
      <c r="BI62" s="84"/>
      <c r="BJ62" s="84"/>
      <c r="BK62" s="84"/>
      <c r="BL62" s="84"/>
      <c r="BM62" s="84"/>
      <c r="BN62" s="84"/>
      <c r="BO62" s="84"/>
      <c r="BP62" s="84"/>
      <c r="BQ62" s="84"/>
      <c r="BR62" s="84"/>
      <c r="BS62" s="84"/>
      <c r="BT62" s="84"/>
      <c r="BU62" s="84"/>
      <c r="BV62" s="84"/>
      <c r="BW62" s="84"/>
      <c r="BX62" s="84"/>
      <c r="BY62" s="84"/>
      <c r="BZ62" s="84"/>
      <c r="CA62" s="84"/>
      <c r="CB62" s="84"/>
      <c r="CC62" s="84"/>
      <c r="CD62" s="84"/>
      <c r="CE62" s="84"/>
      <c r="CF62" s="84"/>
      <c r="CG62" s="84"/>
      <c r="CH62" s="84"/>
      <c r="CI62" s="84"/>
      <c r="CJ62" s="84"/>
      <c r="CK62" s="84"/>
      <c r="CL62" s="84"/>
      <c r="CM62" s="84"/>
      <c r="CN62" s="84"/>
      <c r="CO62" s="84"/>
      <c r="CP62" s="84"/>
      <c r="CQ62" s="84"/>
      <c r="CR62" s="84"/>
      <c r="CS62" s="84"/>
      <c r="CT62" s="84"/>
      <c r="CU62" s="84"/>
      <c r="CV62" s="84"/>
      <c r="CW62" s="84"/>
      <c r="CX62" s="84"/>
      <c r="CY62" s="84"/>
      <c r="CZ62" s="84"/>
      <c r="DA62" s="84"/>
      <c r="DB62" s="84"/>
      <c r="DC62" s="84"/>
      <c r="DD62" s="84"/>
      <c r="DE62" s="84"/>
      <c r="DF62" s="84"/>
      <c r="DG62" s="84"/>
      <c r="DH62" s="84"/>
      <c r="DI62" s="84"/>
      <c r="DJ62" s="84"/>
      <c r="DK62" s="84"/>
      <c r="DL62" s="84"/>
      <c r="DM62" s="84"/>
      <c r="DN62" s="84"/>
      <c r="DO62" s="84"/>
      <c r="DP62" s="84"/>
      <c r="DQ62" s="84"/>
      <c r="DR62" s="84"/>
      <c r="DS62" s="84"/>
      <c r="DT62" s="84"/>
      <c r="DU62" s="84"/>
      <c r="DV62" s="84"/>
      <c r="DW62" s="84"/>
      <c r="DX62" s="84"/>
      <c r="DY62" s="84"/>
      <c r="DZ62" s="84"/>
      <c r="EA62" s="84"/>
      <c r="EB62" s="84"/>
      <c r="EC62" s="84"/>
      <c r="ED62" s="84"/>
      <c r="EE62" s="84"/>
      <c r="EF62" s="84"/>
      <c r="EG62" s="84"/>
      <c r="EH62" s="84"/>
      <c r="EI62" s="84"/>
      <c r="EJ62" s="84"/>
      <c r="EK62" s="84"/>
      <c r="EL62" s="84"/>
      <c r="EM62" s="84"/>
      <c r="EN62" s="84"/>
      <c r="EO62" s="84"/>
      <c r="EP62" s="84"/>
      <c r="EQ62" s="84"/>
      <c r="ER62" s="84"/>
      <c r="ES62" s="84"/>
      <c r="ET62" s="84"/>
      <c r="EU62" s="84"/>
      <c r="EV62" s="84"/>
      <c r="EW62" s="84"/>
      <c r="EX62" s="84"/>
      <c r="EY62" s="84"/>
      <c r="EZ62" s="84"/>
      <c r="FA62" s="84"/>
      <c r="FB62" s="84"/>
      <c r="FC62" s="84"/>
      <c r="FD62" s="84"/>
      <c r="FE62" s="84"/>
      <c r="FF62" s="84"/>
      <c r="FG62" s="84"/>
      <c r="FH62" s="84"/>
      <c r="FI62" s="84"/>
      <c r="FJ62" s="84"/>
      <c r="FK62" s="84"/>
      <c r="FL62" s="84"/>
      <c r="FM62" s="84"/>
      <c r="FN62" s="84"/>
      <c r="FO62" s="84"/>
      <c r="FP62" s="84"/>
      <c r="FQ62" s="84"/>
      <c r="FR62" s="84"/>
      <c r="FS62" s="84"/>
      <c r="FT62" s="84"/>
      <c r="FU62" s="84"/>
      <c r="FV62" s="84"/>
      <c r="FW62" s="84"/>
      <c r="FX62" s="84"/>
      <c r="FY62" s="84"/>
      <c r="FZ62" s="84"/>
      <c r="GA62" s="84"/>
      <c r="GB62" s="84"/>
      <c r="GC62" s="84"/>
      <c r="GD62" s="84"/>
      <c r="GE62" s="84"/>
      <c r="GF62" s="84"/>
      <c r="GG62" s="84"/>
      <c r="GH62" s="84"/>
      <c r="GI62" s="84"/>
      <c r="GJ62" s="84"/>
      <c r="GK62" s="84"/>
      <c r="GL62" s="84"/>
      <c r="GM62" s="84"/>
      <c r="GN62" s="84"/>
      <c r="GO62" s="84"/>
      <c r="GP62" s="84"/>
      <c r="GQ62" s="84"/>
      <c r="GR62" s="84"/>
      <c r="GS62" s="84"/>
      <c r="GT62" s="84"/>
      <c r="GU62" s="84"/>
      <c r="GV62" s="84"/>
      <c r="GW62" s="84"/>
      <c r="GX62" s="84"/>
      <c r="GY62" s="84"/>
      <c r="GZ62" s="84"/>
      <c r="HA62" s="84"/>
      <c r="HB62" s="84"/>
      <c r="HC62" s="84"/>
      <c r="HD62" s="84"/>
      <c r="HE62" s="84"/>
      <c r="HF62" s="84"/>
      <c r="HG62" s="84"/>
      <c r="HH62" s="84"/>
      <c r="HI62" s="84"/>
      <c r="HJ62" s="84"/>
      <c r="HK62" s="84"/>
      <c r="HL62" s="84"/>
      <c r="HM62" s="84"/>
      <c r="HN62" s="84"/>
      <c r="HO62" s="84"/>
      <c r="HP62" s="84"/>
      <c r="HQ62" s="84"/>
      <c r="HR62" s="84"/>
      <c r="HS62" s="84"/>
      <c r="HT62" s="84"/>
      <c r="HU62" s="84"/>
      <c r="HV62" s="84"/>
      <c r="HW62" s="84"/>
      <c r="HX62" s="84"/>
      <c r="HY62" s="84"/>
      <c r="HZ62" s="84"/>
      <c r="IA62" s="84"/>
      <c r="IB62" s="84"/>
      <c r="IC62" s="84"/>
      <c r="ID62" s="84"/>
      <c r="IE62" s="84"/>
      <c r="IF62" s="84"/>
      <c r="IG62" s="84"/>
      <c r="IH62" s="84"/>
      <c r="II62" s="84"/>
      <c r="IJ62" s="84"/>
      <c r="IK62" s="84"/>
      <c r="IL62" s="84"/>
      <c r="IM62" s="84"/>
      <c r="IN62" s="84"/>
      <c r="IO62" s="84"/>
      <c r="IP62" s="84"/>
      <c r="IQ62" s="84"/>
      <c r="IR62" s="84"/>
      <c r="IS62" s="84"/>
      <c r="IT62" s="84"/>
      <c r="IU62" s="84"/>
      <c r="IV62" s="84"/>
      <c r="IW62" s="84"/>
      <c r="IX62" s="84"/>
      <c r="IY62" s="84"/>
      <c r="IZ62" s="84"/>
      <c r="JA62" s="84"/>
      <c r="JB62" s="84"/>
      <c r="JC62" s="84"/>
      <c r="JD62" s="84"/>
      <c r="JE62" s="84"/>
      <c r="JF62" s="84"/>
      <c r="JG62" s="84"/>
      <c r="JH62" s="84"/>
      <c r="JI62" s="84"/>
      <c r="JJ62" s="84"/>
      <c r="JK62" s="84"/>
      <c r="JL62" s="84"/>
      <c r="JM62" s="84"/>
      <c r="JN62" s="84"/>
      <c r="JO62" s="84"/>
      <c r="JP62" s="84"/>
      <c r="JQ62" s="84"/>
      <c r="JR62" s="84"/>
      <c r="JS62" s="84"/>
      <c r="JT62" s="84"/>
      <c r="JU62" s="84"/>
      <c r="JV62" s="84"/>
      <c r="JW62" s="84"/>
      <c r="JX62" s="84"/>
      <c r="JY62" s="84"/>
      <c r="JZ62" s="84"/>
      <c r="KA62" s="84"/>
      <c r="KB62" s="84"/>
      <c r="KC62" s="84"/>
      <c r="KD62" s="84"/>
      <c r="KE62" s="84"/>
      <c r="KF62" s="84"/>
      <c r="KG62" s="84"/>
      <c r="KH62" s="84"/>
      <c r="KI62" s="84"/>
      <c r="KJ62" s="84"/>
      <c r="KK62" s="84"/>
      <c r="KL62" s="84"/>
      <c r="KM62" s="84"/>
      <c r="KN62" s="84"/>
      <c r="KO62" s="84"/>
      <c r="KP62" s="84"/>
      <c r="KQ62" s="84"/>
      <c r="KR62" s="84"/>
      <c r="KS62" s="84"/>
      <c r="KT62" s="84"/>
      <c r="KU62" s="84"/>
      <c r="KV62" s="84"/>
      <c r="KW62" s="84"/>
      <c r="KX62" s="84"/>
      <c r="KY62" s="84"/>
      <c r="KZ62" s="84"/>
      <c r="LA62" s="84"/>
      <c r="LB62" s="84"/>
      <c r="LC62" s="84"/>
      <c r="LD62" s="84"/>
    </row>
    <row r="63" spans="1:316" ht="22.15" customHeight="1" thickBot="1">
      <c r="A63" s="84"/>
      <c r="B63" s="84"/>
      <c r="C63" s="124" t="s">
        <v>210</v>
      </c>
      <c r="D63" s="125"/>
      <c r="E63" s="125"/>
      <c r="F63" s="125"/>
      <c r="G63" s="125"/>
      <c r="H63" s="125"/>
      <c r="I63" s="125"/>
      <c r="J63" s="125"/>
      <c r="K63" s="125"/>
      <c r="L63" s="125"/>
      <c r="M63" s="125"/>
      <c r="N63" s="125"/>
      <c r="O63" s="125"/>
      <c r="P63" s="125"/>
      <c r="Q63" s="125"/>
      <c r="R63" s="125"/>
      <c r="S63" s="125"/>
      <c r="T63" s="125"/>
      <c r="U63" s="125"/>
      <c r="V63" s="125"/>
      <c r="W63" s="125"/>
      <c r="X63" s="125"/>
      <c r="Y63" s="125"/>
      <c r="Z63" s="125"/>
      <c r="AA63" s="125"/>
      <c r="AB63" s="125"/>
      <c r="AC63" s="125"/>
      <c r="AD63" s="125"/>
      <c r="AE63" s="125"/>
      <c r="AF63" s="125"/>
      <c r="AG63" s="125"/>
      <c r="AH63" s="125"/>
      <c r="AI63" s="125"/>
      <c r="AJ63" s="125"/>
      <c r="AK63" s="125"/>
      <c r="AL63" s="125"/>
      <c r="AM63" s="125"/>
      <c r="AN63" s="125"/>
      <c r="AO63" s="125"/>
      <c r="AP63" s="84"/>
      <c r="AQ63" s="84"/>
      <c r="AR63" s="84"/>
      <c r="AS63" s="84"/>
      <c r="AT63" s="84"/>
      <c r="AU63" s="84"/>
      <c r="AV63" s="84"/>
      <c r="AW63" s="84"/>
      <c r="AX63" s="84"/>
      <c r="AY63" s="84"/>
      <c r="AZ63" s="84"/>
      <c r="BA63" s="84"/>
      <c r="BB63" s="84"/>
      <c r="BC63" s="84"/>
      <c r="BD63" s="84"/>
      <c r="BE63" s="84"/>
      <c r="BF63" s="84"/>
      <c r="BG63" s="84"/>
      <c r="BH63" s="84"/>
      <c r="BI63" s="84"/>
      <c r="BJ63" s="84"/>
      <c r="BK63" s="84"/>
      <c r="BL63" s="84"/>
      <c r="BM63" s="84"/>
      <c r="BN63" s="84"/>
      <c r="BO63" s="84"/>
      <c r="BP63" s="84"/>
      <c r="BQ63" s="84"/>
      <c r="BR63" s="84"/>
      <c r="BS63" s="84"/>
      <c r="BT63" s="84"/>
      <c r="BU63" s="84"/>
      <c r="BV63" s="84"/>
      <c r="BW63" s="84"/>
      <c r="BX63" s="84"/>
      <c r="BY63" s="84"/>
      <c r="BZ63" s="84"/>
      <c r="CA63" s="84"/>
      <c r="CB63" s="84"/>
      <c r="CC63" s="84"/>
      <c r="CD63" s="84"/>
      <c r="CE63" s="84"/>
      <c r="CF63" s="84"/>
      <c r="CG63" s="84"/>
      <c r="CH63" s="84"/>
      <c r="CI63" s="84"/>
      <c r="CJ63" s="84"/>
      <c r="CK63" s="84"/>
      <c r="CL63" s="84"/>
      <c r="CM63" s="84"/>
      <c r="CN63" s="84"/>
      <c r="CO63" s="84"/>
      <c r="CP63" s="84"/>
      <c r="CQ63" s="84"/>
      <c r="CR63" s="84"/>
      <c r="CS63" s="84"/>
      <c r="CT63" s="84"/>
      <c r="CU63" s="84"/>
      <c r="CV63" s="84"/>
      <c r="CW63" s="84"/>
      <c r="CX63" s="84"/>
      <c r="CY63" s="84"/>
      <c r="CZ63" s="84"/>
      <c r="DA63" s="84"/>
      <c r="DB63" s="84"/>
      <c r="DC63" s="84"/>
      <c r="DD63" s="84"/>
      <c r="DE63" s="84"/>
      <c r="DF63" s="84"/>
      <c r="DG63" s="84"/>
      <c r="DH63" s="84"/>
      <c r="DI63" s="84"/>
      <c r="DJ63" s="84"/>
      <c r="DK63" s="84"/>
      <c r="DL63" s="84"/>
      <c r="DM63" s="84"/>
      <c r="DN63" s="84"/>
      <c r="DO63" s="84"/>
      <c r="DP63" s="84"/>
      <c r="DQ63" s="84"/>
      <c r="DR63" s="84"/>
      <c r="DS63" s="84"/>
      <c r="DT63" s="84"/>
      <c r="DU63" s="84"/>
      <c r="DV63" s="84"/>
      <c r="DW63" s="84"/>
      <c r="DX63" s="84"/>
      <c r="DY63" s="84"/>
      <c r="DZ63" s="84"/>
      <c r="EA63" s="84"/>
      <c r="EB63" s="84"/>
      <c r="EC63" s="84"/>
      <c r="ED63" s="84"/>
      <c r="EE63" s="84"/>
      <c r="EF63" s="84"/>
      <c r="EG63" s="84"/>
      <c r="EH63" s="84"/>
      <c r="EI63" s="84"/>
      <c r="EJ63" s="84"/>
      <c r="EK63" s="84"/>
      <c r="EL63" s="84"/>
      <c r="EM63" s="84"/>
      <c r="EN63" s="84"/>
      <c r="EO63" s="84"/>
      <c r="EP63" s="84"/>
      <c r="EQ63" s="84"/>
      <c r="ER63" s="84"/>
      <c r="ES63" s="84"/>
      <c r="ET63" s="84"/>
      <c r="EU63" s="84"/>
      <c r="EV63" s="84"/>
      <c r="EW63" s="84"/>
      <c r="EX63" s="84"/>
      <c r="EY63" s="84"/>
      <c r="EZ63" s="84"/>
      <c r="FA63" s="84"/>
      <c r="FB63" s="84"/>
      <c r="FC63" s="84"/>
      <c r="FD63" s="84"/>
      <c r="FE63" s="84"/>
      <c r="FF63" s="84"/>
      <c r="FG63" s="84"/>
      <c r="FH63" s="84"/>
      <c r="FI63" s="84"/>
      <c r="FJ63" s="84"/>
      <c r="FK63" s="84"/>
      <c r="FL63" s="84"/>
      <c r="FM63" s="84"/>
      <c r="FN63" s="84"/>
      <c r="FO63" s="84"/>
      <c r="FP63" s="84"/>
      <c r="FQ63" s="84"/>
      <c r="FR63" s="84"/>
      <c r="FS63" s="84"/>
      <c r="FT63" s="84"/>
      <c r="FU63" s="84"/>
      <c r="FV63" s="84"/>
      <c r="FW63" s="84"/>
      <c r="FX63" s="84"/>
      <c r="FY63" s="84"/>
      <c r="FZ63" s="84"/>
      <c r="GA63" s="84"/>
      <c r="GB63" s="84"/>
      <c r="GC63" s="84"/>
      <c r="GD63" s="84"/>
      <c r="GE63" s="84"/>
      <c r="GF63" s="84"/>
      <c r="GG63" s="84"/>
      <c r="GH63" s="84"/>
      <c r="GI63" s="84"/>
      <c r="GJ63" s="84"/>
      <c r="GK63" s="84"/>
      <c r="GL63" s="84"/>
      <c r="GM63" s="84"/>
      <c r="GN63" s="84"/>
      <c r="GO63" s="84"/>
      <c r="GP63" s="84"/>
      <c r="GQ63" s="84"/>
      <c r="GR63" s="84"/>
      <c r="GS63" s="84"/>
      <c r="GT63" s="84"/>
      <c r="GU63" s="84"/>
      <c r="GV63" s="84"/>
      <c r="GW63" s="84"/>
      <c r="GX63" s="84"/>
      <c r="GY63" s="84"/>
      <c r="GZ63" s="84"/>
      <c r="HA63" s="84"/>
      <c r="HB63" s="84"/>
      <c r="HC63" s="84"/>
      <c r="HD63" s="84"/>
      <c r="HE63" s="84"/>
      <c r="HF63" s="84"/>
      <c r="HG63" s="84"/>
      <c r="HH63" s="84"/>
      <c r="HI63" s="84"/>
      <c r="HJ63" s="84"/>
      <c r="HK63" s="84"/>
      <c r="HL63" s="84"/>
      <c r="HM63" s="84"/>
      <c r="HN63" s="84"/>
      <c r="HO63" s="84"/>
      <c r="HP63" s="84"/>
      <c r="HQ63" s="84"/>
      <c r="HR63" s="84"/>
      <c r="HS63" s="84"/>
      <c r="HT63" s="84"/>
      <c r="HU63" s="84"/>
      <c r="HV63" s="84"/>
      <c r="HW63" s="84"/>
      <c r="HX63" s="84"/>
      <c r="HY63" s="84"/>
      <c r="HZ63" s="84"/>
      <c r="IA63" s="84"/>
      <c r="IB63" s="84"/>
      <c r="IC63" s="84"/>
      <c r="ID63" s="84"/>
      <c r="IE63" s="84"/>
      <c r="IF63" s="84"/>
      <c r="IG63" s="84"/>
      <c r="IH63" s="84"/>
      <c r="II63" s="84"/>
      <c r="IJ63" s="84"/>
      <c r="IK63" s="84"/>
      <c r="IL63" s="84"/>
      <c r="IM63" s="84"/>
      <c r="IN63" s="84"/>
      <c r="IO63" s="84"/>
      <c r="IP63" s="84"/>
      <c r="IQ63" s="84"/>
      <c r="IR63" s="84"/>
      <c r="IS63" s="84"/>
      <c r="IT63" s="84"/>
      <c r="IU63" s="84"/>
      <c r="IV63" s="84"/>
      <c r="IW63" s="84"/>
      <c r="IX63" s="84"/>
      <c r="IY63" s="84"/>
      <c r="IZ63" s="84"/>
      <c r="JA63" s="84"/>
      <c r="JB63" s="84"/>
      <c r="JC63" s="84"/>
      <c r="JD63" s="84"/>
      <c r="JE63" s="84"/>
      <c r="JF63" s="84"/>
      <c r="JG63" s="84"/>
      <c r="JH63" s="84"/>
      <c r="JI63" s="84"/>
      <c r="JJ63" s="84"/>
      <c r="JK63" s="84"/>
      <c r="JL63" s="84"/>
      <c r="JM63" s="84"/>
      <c r="JN63" s="84"/>
      <c r="JO63" s="84"/>
      <c r="JP63" s="84"/>
      <c r="JQ63" s="84"/>
      <c r="JR63" s="84"/>
      <c r="JS63" s="84"/>
      <c r="JT63" s="84"/>
      <c r="JU63" s="84"/>
      <c r="JV63" s="84"/>
      <c r="JW63" s="84"/>
      <c r="JX63" s="84"/>
      <c r="JY63" s="84"/>
      <c r="JZ63" s="84"/>
      <c r="KA63" s="84"/>
      <c r="KB63" s="84"/>
      <c r="KC63" s="84"/>
      <c r="KD63" s="84"/>
      <c r="KE63" s="84"/>
      <c r="KF63" s="84"/>
      <c r="KG63" s="84"/>
      <c r="KH63" s="84"/>
      <c r="KI63" s="84"/>
      <c r="KJ63" s="84"/>
      <c r="KK63" s="84"/>
      <c r="KL63" s="84"/>
      <c r="KM63" s="84"/>
      <c r="KN63" s="84"/>
      <c r="KO63" s="84"/>
      <c r="KP63" s="84"/>
      <c r="KQ63" s="84"/>
      <c r="KR63" s="84"/>
      <c r="KS63" s="84"/>
      <c r="KT63" s="84"/>
      <c r="KU63" s="84"/>
      <c r="KV63" s="84"/>
      <c r="KW63" s="84"/>
      <c r="KX63" s="84"/>
      <c r="KY63" s="84"/>
      <c r="KZ63" s="84"/>
      <c r="LA63" s="84"/>
      <c r="LB63" s="84"/>
      <c r="LC63" s="84"/>
      <c r="LD63" s="84"/>
    </row>
    <row r="64" spans="1:316" ht="1.1499999999999999" customHeight="1" thickTop="1" thickBot="1">
      <c r="A64" s="84"/>
      <c r="B64" s="84"/>
      <c r="C64" s="120"/>
      <c r="D64" s="121"/>
      <c r="E64" s="121"/>
      <c r="F64" s="121"/>
      <c r="G64" s="121"/>
      <c r="H64" s="121"/>
      <c r="I64" s="121"/>
      <c r="J64" s="121"/>
      <c r="K64" s="121"/>
      <c r="L64" s="121"/>
      <c r="M64" s="121"/>
      <c r="N64" s="121"/>
      <c r="O64" s="121"/>
      <c r="P64" s="121"/>
      <c r="Q64" s="121"/>
      <c r="R64" s="121"/>
      <c r="S64" s="121"/>
      <c r="T64" s="121"/>
      <c r="U64" s="121"/>
      <c r="V64" s="121"/>
      <c r="W64" s="121"/>
      <c r="X64" s="121"/>
      <c r="Y64" s="121"/>
      <c r="Z64" s="121"/>
      <c r="AA64" s="121"/>
      <c r="AB64" s="121"/>
      <c r="AC64" s="121"/>
      <c r="AD64" s="121"/>
      <c r="AE64" s="121"/>
      <c r="AF64" s="121"/>
      <c r="AG64" s="121"/>
      <c r="AH64" s="121"/>
      <c r="AI64" s="121"/>
      <c r="AJ64" s="121"/>
      <c r="AK64" s="121"/>
      <c r="AL64" s="121"/>
      <c r="AM64" s="121"/>
      <c r="AN64" s="121"/>
      <c r="AO64" s="121"/>
      <c r="AP64" s="84"/>
      <c r="AQ64" s="84"/>
      <c r="AR64" s="84"/>
      <c r="AS64" s="84"/>
      <c r="AT64" s="84"/>
      <c r="AU64" s="84"/>
      <c r="AV64" s="84"/>
      <c r="AW64" s="84"/>
      <c r="AX64" s="84"/>
      <c r="AY64" s="84"/>
      <c r="AZ64" s="84"/>
      <c r="BA64" s="84"/>
      <c r="BB64" s="84"/>
      <c r="BC64" s="84"/>
      <c r="BD64" s="84"/>
      <c r="BE64" s="84"/>
      <c r="BF64" s="84"/>
      <c r="BG64" s="84"/>
      <c r="BH64" s="84"/>
      <c r="BI64" s="84"/>
      <c r="BJ64" s="84"/>
      <c r="BK64" s="84"/>
      <c r="BL64" s="84"/>
      <c r="BM64" s="84"/>
      <c r="BN64" s="84"/>
      <c r="BO64" s="84"/>
      <c r="BP64" s="84"/>
      <c r="BQ64" s="84"/>
      <c r="BR64" s="84"/>
      <c r="BS64" s="84"/>
      <c r="BT64" s="84"/>
      <c r="BU64" s="84"/>
      <c r="BV64" s="84"/>
      <c r="BW64" s="84"/>
      <c r="BX64" s="84"/>
      <c r="BY64" s="84"/>
      <c r="BZ64" s="84"/>
      <c r="CA64" s="84"/>
      <c r="CB64" s="84"/>
      <c r="CC64" s="84"/>
      <c r="CD64" s="84"/>
      <c r="CE64" s="84"/>
      <c r="CF64" s="84"/>
      <c r="CG64" s="84"/>
      <c r="CH64" s="84"/>
      <c r="CI64" s="84"/>
      <c r="CJ64" s="84"/>
      <c r="CK64" s="84"/>
      <c r="CL64" s="84"/>
      <c r="CM64" s="84"/>
      <c r="CN64" s="84"/>
      <c r="CO64" s="84"/>
      <c r="CP64" s="84"/>
      <c r="CQ64" s="84"/>
      <c r="CR64" s="84"/>
      <c r="CS64" s="84"/>
      <c r="CT64" s="84"/>
      <c r="CU64" s="84"/>
      <c r="CV64" s="84"/>
      <c r="CW64" s="84"/>
      <c r="CX64" s="84"/>
      <c r="CY64" s="84"/>
      <c r="CZ64" s="84"/>
      <c r="DA64" s="84"/>
      <c r="DB64" s="84"/>
      <c r="DC64" s="84"/>
      <c r="DD64" s="84"/>
      <c r="DE64" s="84"/>
      <c r="DF64" s="84"/>
      <c r="DG64" s="84"/>
      <c r="DH64" s="84"/>
      <c r="DI64" s="84"/>
      <c r="DJ64" s="84"/>
      <c r="DK64" s="84"/>
      <c r="DL64" s="84"/>
      <c r="DM64" s="84"/>
      <c r="DN64" s="84"/>
      <c r="DO64" s="84"/>
      <c r="DP64" s="84"/>
      <c r="DQ64" s="84"/>
      <c r="DR64" s="84"/>
      <c r="DS64" s="84"/>
      <c r="DT64" s="84"/>
      <c r="DU64" s="84"/>
      <c r="DV64" s="84"/>
      <c r="DW64" s="84"/>
      <c r="DX64" s="84"/>
      <c r="DY64" s="84"/>
      <c r="DZ64" s="84"/>
      <c r="EA64" s="84"/>
      <c r="EB64" s="84"/>
      <c r="EC64" s="84"/>
      <c r="ED64" s="84"/>
      <c r="EE64" s="84"/>
      <c r="EF64" s="84"/>
      <c r="EG64" s="84"/>
      <c r="EH64" s="84"/>
      <c r="EI64" s="84"/>
      <c r="EJ64" s="84"/>
      <c r="EK64" s="84"/>
      <c r="EL64" s="84"/>
      <c r="EM64" s="84"/>
      <c r="EN64" s="84"/>
      <c r="EO64" s="84"/>
      <c r="EP64" s="84"/>
      <c r="EQ64" s="84"/>
      <c r="ER64" s="84"/>
      <c r="ES64" s="84"/>
      <c r="ET64" s="84"/>
      <c r="EU64" s="84"/>
      <c r="EV64" s="84"/>
      <c r="EW64" s="84"/>
      <c r="EX64" s="84"/>
      <c r="EY64" s="84"/>
      <c r="EZ64" s="84"/>
      <c r="FA64" s="84"/>
      <c r="FB64" s="84"/>
      <c r="FC64" s="84"/>
      <c r="FD64" s="84"/>
      <c r="FE64" s="84"/>
      <c r="FF64" s="84"/>
      <c r="FG64" s="84"/>
      <c r="FH64" s="84"/>
      <c r="FI64" s="84"/>
      <c r="FJ64" s="84"/>
      <c r="FK64" s="84"/>
      <c r="FL64" s="84"/>
      <c r="FM64" s="84"/>
      <c r="FN64" s="84"/>
      <c r="FO64" s="84"/>
      <c r="FP64" s="84"/>
      <c r="FQ64" s="84"/>
      <c r="FR64" s="84"/>
      <c r="FS64" s="84"/>
      <c r="FT64" s="84"/>
      <c r="FU64" s="84"/>
      <c r="FV64" s="84"/>
      <c r="FW64" s="84"/>
      <c r="FX64" s="84"/>
      <c r="FY64" s="84"/>
      <c r="FZ64" s="84"/>
      <c r="GA64" s="84"/>
      <c r="GB64" s="84"/>
      <c r="GC64" s="84"/>
      <c r="GD64" s="84"/>
      <c r="GE64" s="84"/>
      <c r="GF64" s="84"/>
      <c r="GG64" s="84"/>
      <c r="GH64" s="84"/>
      <c r="GI64" s="84"/>
      <c r="GJ64" s="84"/>
      <c r="GK64" s="84"/>
      <c r="GL64" s="84"/>
      <c r="GM64" s="84"/>
      <c r="GN64" s="84"/>
      <c r="GO64" s="84"/>
      <c r="GP64" s="84"/>
      <c r="GQ64" s="84"/>
      <c r="GR64" s="84"/>
      <c r="GS64" s="84"/>
      <c r="GT64" s="84"/>
      <c r="GU64" s="84"/>
      <c r="GV64" s="84"/>
      <c r="GW64" s="84"/>
      <c r="GX64" s="84"/>
      <c r="GY64" s="84"/>
      <c r="GZ64" s="84"/>
      <c r="HA64" s="84"/>
      <c r="HB64" s="84"/>
      <c r="HC64" s="84"/>
      <c r="HD64" s="84"/>
      <c r="HE64" s="84"/>
      <c r="HF64" s="84"/>
      <c r="HG64" s="84"/>
      <c r="HH64" s="84"/>
      <c r="HI64" s="84"/>
      <c r="HJ64" s="84"/>
      <c r="HK64" s="84"/>
      <c r="HL64" s="84"/>
      <c r="HM64" s="84"/>
      <c r="HN64" s="84"/>
      <c r="HO64" s="84"/>
      <c r="HP64" s="84"/>
      <c r="HQ64" s="84"/>
      <c r="HR64" s="84"/>
      <c r="HS64" s="84"/>
      <c r="HT64" s="84"/>
      <c r="HU64" s="84"/>
      <c r="HV64" s="84"/>
      <c r="HW64" s="84"/>
      <c r="HX64" s="84"/>
      <c r="HY64" s="84"/>
      <c r="HZ64" s="84"/>
      <c r="IA64" s="84"/>
      <c r="IB64" s="84"/>
      <c r="IC64" s="84"/>
      <c r="ID64" s="84"/>
      <c r="IE64" s="84"/>
      <c r="IF64" s="84"/>
      <c r="IG64" s="84"/>
      <c r="IH64" s="84"/>
      <c r="II64" s="84"/>
      <c r="IJ64" s="84"/>
      <c r="IK64" s="84"/>
      <c r="IL64" s="84"/>
      <c r="IM64" s="84"/>
      <c r="IN64" s="84"/>
      <c r="IO64" s="84"/>
      <c r="IP64" s="84"/>
      <c r="IQ64" s="84"/>
      <c r="IR64" s="84"/>
      <c r="IS64" s="84"/>
      <c r="IT64" s="84"/>
      <c r="IU64" s="84"/>
      <c r="IV64" s="84"/>
      <c r="IW64" s="84"/>
      <c r="IX64" s="84"/>
      <c r="IY64" s="84"/>
      <c r="IZ64" s="84"/>
      <c r="JA64" s="84"/>
      <c r="JB64" s="84"/>
      <c r="JC64" s="84"/>
      <c r="JD64" s="84"/>
      <c r="JE64" s="84"/>
      <c r="JF64" s="84"/>
      <c r="JG64" s="84"/>
      <c r="JH64" s="84"/>
      <c r="JI64" s="84"/>
      <c r="JJ64" s="84"/>
      <c r="JK64" s="84"/>
      <c r="JL64" s="84"/>
      <c r="JM64" s="84"/>
      <c r="JN64" s="84"/>
      <c r="JO64" s="84"/>
      <c r="JP64" s="84"/>
      <c r="JQ64" s="84"/>
      <c r="JR64" s="84"/>
      <c r="JS64" s="84"/>
      <c r="JT64" s="84"/>
      <c r="JU64" s="84"/>
      <c r="JV64" s="84"/>
      <c r="JW64" s="84"/>
      <c r="JX64" s="84"/>
      <c r="JY64" s="84"/>
      <c r="JZ64" s="84"/>
      <c r="KA64" s="84"/>
      <c r="KB64" s="84"/>
      <c r="KC64" s="84"/>
      <c r="KD64" s="84"/>
      <c r="KE64" s="84"/>
      <c r="KF64" s="84"/>
      <c r="KG64" s="84"/>
      <c r="KH64" s="84"/>
      <c r="KI64" s="84"/>
      <c r="KJ64" s="84"/>
      <c r="KK64" s="84"/>
      <c r="KL64" s="84"/>
      <c r="KM64" s="84"/>
      <c r="KN64" s="84"/>
      <c r="KO64" s="84"/>
      <c r="KP64" s="84"/>
      <c r="KQ64" s="84"/>
      <c r="KR64" s="84"/>
      <c r="KS64" s="84"/>
      <c r="KT64" s="84"/>
      <c r="KU64" s="84"/>
      <c r="KV64" s="84"/>
      <c r="KW64" s="84"/>
      <c r="KX64" s="84"/>
      <c r="KY64" s="84"/>
      <c r="KZ64" s="84"/>
      <c r="LA64" s="84"/>
      <c r="LB64" s="84"/>
      <c r="LC64" s="84"/>
      <c r="LD64" s="84"/>
    </row>
    <row r="65" spans="1:316" ht="7.15" customHeight="1" thickTop="1">
      <c r="A65" s="84"/>
      <c r="B65" s="84"/>
      <c r="C65" s="126"/>
      <c r="D65" s="127"/>
      <c r="E65" s="127"/>
      <c r="F65" s="127"/>
      <c r="G65" s="127"/>
      <c r="H65" s="127"/>
      <c r="I65" s="127"/>
      <c r="J65" s="127"/>
      <c r="K65" s="127"/>
      <c r="L65" s="127"/>
      <c r="M65" s="127"/>
      <c r="N65" s="127"/>
      <c r="O65" s="127"/>
      <c r="P65" s="127"/>
      <c r="Q65" s="127"/>
      <c r="R65" s="127"/>
      <c r="S65" s="127"/>
      <c r="T65" s="127"/>
      <c r="U65" s="127"/>
      <c r="V65" s="127"/>
      <c r="W65" s="127"/>
      <c r="X65" s="127"/>
      <c r="Y65" s="127"/>
      <c r="Z65" s="127"/>
      <c r="AA65" s="127"/>
      <c r="AB65" s="127"/>
      <c r="AC65" s="127"/>
      <c r="AD65" s="127"/>
      <c r="AE65" s="127"/>
      <c r="AF65" s="127"/>
      <c r="AG65" s="127"/>
      <c r="AH65" s="127"/>
      <c r="AI65" s="127"/>
      <c r="AJ65" s="127"/>
      <c r="AK65" s="127"/>
      <c r="AL65" s="127"/>
      <c r="AM65" s="127"/>
      <c r="AN65" s="127"/>
      <c r="AO65" s="127"/>
      <c r="AP65" s="84"/>
      <c r="AQ65" s="84"/>
      <c r="AR65" s="84"/>
      <c r="AS65" s="84"/>
      <c r="AT65" s="84"/>
      <c r="AU65" s="84"/>
      <c r="AV65" s="84"/>
      <c r="AW65" s="84"/>
      <c r="AX65" s="84"/>
      <c r="AY65" s="84"/>
      <c r="AZ65" s="84"/>
      <c r="BA65" s="84"/>
      <c r="BB65" s="84"/>
      <c r="BC65" s="84"/>
      <c r="BD65" s="84"/>
      <c r="BE65" s="84"/>
      <c r="BF65" s="84"/>
      <c r="BG65" s="84"/>
      <c r="BH65" s="84"/>
      <c r="BI65" s="84"/>
      <c r="BJ65" s="84"/>
      <c r="BK65" s="84"/>
      <c r="BL65" s="84"/>
      <c r="BM65" s="84"/>
      <c r="BN65" s="84"/>
      <c r="BO65" s="84"/>
      <c r="BP65" s="84"/>
      <c r="BQ65" s="84"/>
      <c r="BR65" s="84"/>
      <c r="BS65" s="84"/>
      <c r="BT65" s="84"/>
      <c r="BU65" s="84"/>
      <c r="BV65" s="84"/>
      <c r="BW65" s="84"/>
      <c r="BX65" s="84"/>
      <c r="BY65" s="84"/>
      <c r="BZ65" s="84"/>
      <c r="CA65" s="84"/>
      <c r="CB65" s="84"/>
      <c r="CC65" s="84"/>
      <c r="CD65" s="84"/>
      <c r="CE65" s="84"/>
      <c r="CF65" s="84"/>
      <c r="CG65" s="84"/>
      <c r="CH65" s="84"/>
      <c r="CI65" s="84"/>
      <c r="CJ65" s="84"/>
      <c r="CK65" s="84"/>
      <c r="CL65" s="84"/>
      <c r="CM65" s="84"/>
      <c r="CN65" s="84"/>
      <c r="CO65" s="84"/>
      <c r="CP65" s="84"/>
      <c r="CQ65" s="84"/>
      <c r="CR65" s="84"/>
      <c r="CS65" s="84"/>
      <c r="CT65" s="84"/>
      <c r="CU65" s="84"/>
      <c r="CV65" s="84"/>
      <c r="CW65" s="84"/>
      <c r="CX65" s="84"/>
      <c r="CY65" s="84"/>
      <c r="CZ65" s="84"/>
      <c r="DA65" s="84"/>
      <c r="DB65" s="84"/>
      <c r="DC65" s="84"/>
      <c r="DD65" s="84"/>
      <c r="DE65" s="84"/>
      <c r="DF65" s="84"/>
      <c r="DG65" s="84"/>
      <c r="DH65" s="84"/>
      <c r="DI65" s="84"/>
      <c r="DJ65" s="84"/>
      <c r="DK65" s="84"/>
      <c r="DL65" s="84"/>
      <c r="DM65" s="84"/>
      <c r="DN65" s="84"/>
      <c r="DO65" s="84"/>
      <c r="DP65" s="84"/>
      <c r="DQ65" s="84"/>
      <c r="DR65" s="84"/>
      <c r="DS65" s="84"/>
      <c r="DT65" s="84"/>
      <c r="DU65" s="84"/>
      <c r="DV65" s="84"/>
      <c r="DW65" s="84"/>
      <c r="DX65" s="84"/>
      <c r="DY65" s="84"/>
      <c r="DZ65" s="84"/>
      <c r="EA65" s="84"/>
      <c r="EB65" s="84"/>
      <c r="EC65" s="84"/>
      <c r="ED65" s="84"/>
      <c r="EE65" s="84"/>
      <c r="EF65" s="84"/>
      <c r="EG65" s="84"/>
      <c r="EH65" s="84"/>
      <c r="EI65" s="84"/>
      <c r="EJ65" s="84"/>
      <c r="EK65" s="84"/>
      <c r="EL65" s="84"/>
      <c r="EM65" s="84"/>
      <c r="EN65" s="84"/>
      <c r="EO65" s="84"/>
      <c r="EP65" s="84"/>
      <c r="EQ65" s="84"/>
      <c r="ER65" s="84"/>
      <c r="ES65" s="84"/>
      <c r="ET65" s="84"/>
      <c r="EU65" s="84"/>
      <c r="EV65" s="84"/>
      <c r="EW65" s="84"/>
      <c r="EX65" s="84"/>
      <c r="EY65" s="84"/>
      <c r="EZ65" s="84"/>
      <c r="FA65" s="84"/>
      <c r="FB65" s="84"/>
      <c r="FC65" s="84"/>
      <c r="FD65" s="84"/>
      <c r="FE65" s="84"/>
      <c r="FF65" s="84"/>
      <c r="FG65" s="84"/>
      <c r="FH65" s="84"/>
      <c r="FI65" s="84"/>
      <c r="FJ65" s="84"/>
      <c r="FK65" s="84"/>
      <c r="FL65" s="84"/>
      <c r="FM65" s="84"/>
      <c r="FN65" s="84"/>
      <c r="FO65" s="84"/>
      <c r="FP65" s="84"/>
      <c r="FQ65" s="84"/>
      <c r="FR65" s="84"/>
      <c r="FS65" s="84"/>
      <c r="FT65" s="84"/>
      <c r="FU65" s="84"/>
      <c r="FV65" s="84"/>
      <c r="FW65" s="84"/>
      <c r="FX65" s="84"/>
      <c r="FY65" s="84"/>
      <c r="FZ65" s="84"/>
      <c r="GA65" s="84"/>
      <c r="GB65" s="84"/>
      <c r="GC65" s="84"/>
      <c r="GD65" s="84"/>
      <c r="GE65" s="84"/>
      <c r="GF65" s="84"/>
      <c r="GG65" s="84"/>
      <c r="GH65" s="84"/>
      <c r="GI65" s="84"/>
      <c r="GJ65" s="84"/>
      <c r="GK65" s="84"/>
      <c r="GL65" s="84"/>
      <c r="GM65" s="84"/>
      <c r="GN65" s="84"/>
      <c r="GO65" s="84"/>
      <c r="GP65" s="84"/>
      <c r="GQ65" s="84"/>
      <c r="GR65" s="84"/>
      <c r="GS65" s="84"/>
      <c r="GT65" s="84"/>
      <c r="GU65" s="84"/>
      <c r="GV65" s="84"/>
      <c r="GW65" s="84"/>
      <c r="GX65" s="84"/>
      <c r="GY65" s="84"/>
      <c r="GZ65" s="84"/>
      <c r="HA65" s="84"/>
      <c r="HB65" s="84"/>
      <c r="HC65" s="84"/>
      <c r="HD65" s="84"/>
      <c r="HE65" s="84"/>
      <c r="HF65" s="84"/>
      <c r="HG65" s="84"/>
      <c r="HH65" s="84"/>
      <c r="HI65" s="84"/>
      <c r="HJ65" s="84"/>
      <c r="HK65" s="84"/>
      <c r="HL65" s="84"/>
      <c r="HM65" s="84"/>
      <c r="HN65" s="84"/>
      <c r="HO65" s="84"/>
      <c r="HP65" s="84"/>
      <c r="HQ65" s="84"/>
      <c r="HR65" s="84"/>
      <c r="HS65" s="84"/>
      <c r="HT65" s="84"/>
      <c r="HU65" s="84"/>
      <c r="HV65" s="84"/>
      <c r="HW65" s="84"/>
      <c r="HX65" s="84"/>
      <c r="HY65" s="84"/>
      <c r="HZ65" s="84"/>
      <c r="IA65" s="84"/>
      <c r="IB65" s="84"/>
      <c r="IC65" s="84"/>
      <c r="ID65" s="84"/>
      <c r="IE65" s="84"/>
      <c r="IF65" s="84"/>
      <c r="IG65" s="84"/>
      <c r="IH65" s="84"/>
      <c r="II65" s="84"/>
      <c r="IJ65" s="84"/>
      <c r="IK65" s="84"/>
      <c r="IL65" s="84"/>
      <c r="IM65" s="84"/>
      <c r="IN65" s="84"/>
      <c r="IO65" s="84"/>
      <c r="IP65" s="84"/>
      <c r="IQ65" s="84"/>
      <c r="IR65" s="84"/>
      <c r="IS65" s="84"/>
      <c r="IT65" s="84"/>
      <c r="IU65" s="84"/>
      <c r="IV65" s="84"/>
      <c r="IW65" s="84"/>
      <c r="IX65" s="84"/>
      <c r="IY65" s="84"/>
      <c r="IZ65" s="84"/>
      <c r="JA65" s="84"/>
      <c r="JB65" s="84"/>
      <c r="JC65" s="84"/>
      <c r="JD65" s="84"/>
      <c r="JE65" s="84"/>
      <c r="JF65" s="84"/>
      <c r="JG65" s="84"/>
      <c r="JH65" s="84"/>
      <c r="JI65" s="84"/>
      <c r="JJ65" s="84"/>
      <c r="JK65" s="84"/>
      <c r="JL65" s="84"/>
      <c r="JM65" s="84"/>
      <c r="JN65" s="84"/>
      <c r="JO65" s="84"/>
      <c r="JP65" s="84"/>
      <c r="JQ65" s="84"/>
      <c r="JR65" s="84"/>
      <c r="JS65" s="84"/>
      <c r="JT65" s="84"/>
      <c r="JU65" s="84"/>
      <c r="JV65" s="84"/>
      <c r="JW65" s="84"/>
      <c r="JX65" s="84"/>
      <c r="JY65" s="84"/>
      <c r="JZ65" s="84"/>
      <c r="KA65" s="84"/>
      <c r="KB65" s="84"/>
      <c r="KC65" s="84"/>
      <c r="KD65" s="84"/>
      <c r="KE65" s="84"/>
      <c r="KF65" s="84"/>
      <c r="KG65" s="84"/>
      <c r="KH65" s="84"/>
      <c r="KI65" s="84"/>
      <c r="KJ65" s="84"/>
      <c r="KK65" s="84"/>
      <c r="KL65" s="84"/>
      <c r="KM65" s="84"/>
      <c r="KN65" s="84"/>
      <c r="KO65" s="84"/>
      <c r="KP65" s="84"/>
      <c r="KQ65" s="84"/>
      <c r="KR65" s="84"/>
      <c r="KS65" s="84"/>
      <c r="KT65" s="84"/>
      <c r="KU65" s="84"/>
      <c r="KV65" s="84"/>
      <c r="KW65" s="84"/>
      <c r="KX65" s="84"/>
      <c r="KY65" s="84"/>
      <c r="KZ65" s="84"/>
      <c r="LA65" s="84"/>
      <c r="LB65" s="84"/>
      <c r="LC65" s="84"/>
      <c r="LD65" s="84"/>
    </row>
    <row r="66" spans="1:316" ht="19.899999999999999" customHeight="1">
      <c r="A66" s="84"/>
      <c r="B66" s="84"/>
      <c r="C66" s="112" t="s">
        <v>130</v>
      </c>
      <c r="D66" s="84"/>
      <c r="E66" s="84"/>
      <c r="F66" s="84"/>
      <c r="G66" s="84"/>
      <c r="H66" s="84"/>
      <c r="I66" s="84"/>
      <c r="J66" s="84"/>
      <c r="K66" s="84"/>
      <c r="L66" s="84"/>
      <c r="M66" s="84"/>
      <c r="N66" s="84"/>
      <c r="O66" s="84"/>
      <c r="P66" s="84"/>
      <c r="Q66" s="84"/>
      <c r="R66" s="84"/>
      <c r="S66" s="84"/>
      <c r="T66" s="84"/>
      <c r="U66" s="84"/>
      <c r="V66" s="84"/>
      <c r="W66" s="84"/>
      <c r="X66" s="84"/>
      <c r="Y66" s="84"/>
      <c r="Z66" s="84"/>
      <c r="AA66" s="84"/>
      <c r="AB66" s="84"/>
      <c r="AC66" s="84"/>
      <c r="AD66" s="84"/>
      <c r="AE66" s="84"/>
      <c r="AF66" s="84"/>
      <c r="AG66" s="84"/>
      <c r="AH66" s="84"/>
      <c r="AI66" s="84"/>
      <c r="AJ66" s="84"/>
      <c r="AK66" s="84"/>
      <c r="AL66" s="84"/>
      <c r="AM66" s="84"/>
      <c r="AN66" s="84"/>
      <c r="AO66" s="84"/>
      <c r="AP66" s="84"/>
      <c r="AQ66" s="84"/>
      <c r="AR66" s="84"/>
      <c r="AS66" s="84"/>
      <c r="AT66" s="84"/>
      <c r="AU66" s="84"/>
      <c r="AV66" s="84"/>
      <c r="AW66" s="84"/>
      <c r="AX66" s="84"/>
      <c r="AY66" s="84"/>
      <c r="AZ66" s="84"/>
      <c r="BA66" s="84"/>
      <c r="BB66" s="84"/>
      <c r="BC66" s="84"/>
      <c r="BD66" s="84"/>
      <c r="BE66" s="84"/>
      <c r="BF66" s="84"/>
      <c r="BG66" s="84"/>
      <c r="BH66" s="84"/>
      <c r="BI66" s="84"/>
      <c r="BJ66" s="84"/>
      <c r="BK66" s="84"/>
      <c r="BL66" s="84"/>
      <c r="BM66" s="84"/>
      <c r="BN66" s="84"/>
      <c r="BO66" s="84"/>
      <c r="BP66" s="84"/>
      <c r="BQ66" s="84"/>
      <c r="BR66" s="84"/>
      <c r="BS66" s="84"/>
      <c r="BT66" s="84"/>
      <c r="BU66" s="84"/>
      <c r="BV66" s="84"/>
      <c r="BW66" s="84"/>
      <c r="BX66" s="84"/>
      <c r="BY66" s="84"/>
      <c r="BZ66" s="84"/>
      <c r="CA66" s="84"/>
      <c r="CB66" s="84"/>
      <c r="CC66" s="84"/>
      <c r="CD66" s="84"/>
      <c r="CE66" s="84"/>
      <c r="CF66" s="84"/>
      <c r="CG66" s="84"/>
      <c r="CH66" s="84"/>
      <c r="CI66" s="84"/>
      <c r="CJ66" s="84"/>
      <c r="CK66" s="84"/>
      <c r="CL66" s="84"/>
      <c r="CM66" s="84"/>
      <c r="CN66" s="84"/>
      <c r="CO66" s="84"/>
      <c r="CP66" s="84"/>
      <c r="CQ66" s="84"/>
      <c r="CR66" s="84"/>
      <c r="CS66" s="84"/>
      <c r="CT66" s="84"/>
      <c r="CU66" s="84"/>
      <c r="CV66" s="84"/>
      <c r="CW66" s="84"/>
      <c r="CX66" s="84"/>
      <c r="CY66" s="84"/>
      <c r="CZ66" s="84"/>
      <c r="DA66" s="84"/>
      <c r="DB66" s="84"/>
      <c r="DC66" s="84"/>
      <c r="DD66" s="84"/>
      <c r="DE66" s="84"/>
      <c r="DF66" s="84"/>
      <c r="DG66" s="84"/>
      <c r="DH66" s="84"/>
      <c r="DI66" s="84"/>
      <c r="DJ66" s="84"/>
      <c r="DK66" s="84"/>
      <c r="DL66" s="84"/>
      <c r="DM66" s="84"/>
      <c r="DN66" s="84"/>
      <c r="DO66" s="84"/>
      <c r="DP66" s="84"/>
      <c r="DQ66" s="84"/>
      <c r="DR66" s="84"/>
      <c r="DS66" s="84"/>
      <c r="DT66" s="84"/>
      <c r="DU66" s="84"/>
      <c r="DV66" s="84"/>
      <c r="DW66" s="84"/>
      <c r="DX66" s="84"/>
      <c r="DY66" s="84"/>
      <c r="DZ66" s="84"/>
      <c r="EA66" s="84"/>
      <c r="EB66" s="84"/>
      <c r="EC66" s="84"/>
      <c r="ED66" s="84"/>
      <c r="EE66" s="84"/>
      <c r="EF66" s="84"/>
      <c r="EG66" s="84"/>
      <c r="EH66" s="84"/>
      <c r="EI66" s="84"/>
      <c r="EJ66" s="84"/>
      <c r="EK66" s="84"/>
      <c r="EL66" s="84"/>
      <c r="EM66" s="84"/>
      <c r="EN66" s="84"/>
      <c r="EO66" s="84"/>
      <c r="EP66" s="84"/>
      <c r="EQ66" s="84"/>
      <c r="ER66" s="84"/>
      <c r="ES66" s="84"/>
      <c r="ET66" s="84"/>
      <c r="EU66" s="84"/>
      <c r="EV66" s="84"/>
      <c r="EW66" s="84"/>
      <c r="EX66" s="84"/>
      <c r="EY66" s="84"/>
      <c r="EZ66" s="84"/>
      <c r="FA66" s="84"/>
      <c r="FB66" s="84"/>
      <c r="FC66" s="84"/>
      <c r="FD66" s="84"/>
      <c r="FE66" s="84"/>
      <c r="FF66" s="84"/>
      <c r="FG66" s="84"/>
      <c r="FH66" s="84"/>
      <c r="FI66" s="84"/>
      <c r="FJ66" s="84"/>
      <c r="FK66" s="84"/>
      <c r="FL66" s="84"/>
      <c r="FM66" s="84"/>
      <c r="FN66" s="84"/>
      <c r="FO66" s="84"/>
      <c r="FP66" s="84"/>
      <c r="FQ66" s="84"/>
      <c r="FR66" s="84"/>
      <c r="FS66" s="84"/>
      <c r="FT66" s="84"/>
      <c r="FU66" s="84"/>
      <c r="FV66" s="84"/>
      <c r="FW66" s="84"/>
      <c r="FX66" s="84"/>
      <c r="FY66" s="84"/>
      <c r="FZ66" s="84"/>
      <c r="GA66" s="84"/>
      <c r="GB66" s="84"/>
      <c r="GC66" s="84"/>
      <c r="GD66" s="84"/>
      <c r="GE66" s="84"/>
      <c r="GF66" s="84"/>
      <c r="GG66" s="84"/>
      <c r="GH66" s="84"/>
      <c r="GI66" s="84"/>
      <c r="GJ66" s="84"/>
      <c r="GK66" s="84"/>
      <c r="GL66" s="84"/>
      <c r="GM66" s="84"/>
      <c r="GN66" s="84"/>
      <c r="GO66" s="84"/>
      <c r="GP66" s="84"/>
      <c r="GQ66" s="84"/>
      <c r="GR66" s="84"/>
      <c r="GS66" s="84"/>
      <c r="GT66" s="84"/>
      <c r="GU66" s="84"/>
      <c r="GV66" s="84"/>
      <c r="GW66" s="84"/>
      <c r="GX66" s="84"/>
      <c r="GY66" s="84"/>
      <c r="GZ66" s="84"/>
      <c r="HA66" s="84"/>
      <c r="HB66" s="84"/>
      <c r="HC66" s="84"/>
      <c r="HD66" s="84"/>
      <c r="HE66" s="84"/>
      <c r="HF66" s="84"/>
      <c r="HG66" s="84"/>
      <c r="HH66" s="84"/>
      <c r="HI66" s="84"/>
      <c r="HJ66" s="84"/>
      <c r="HK66" s="84"/>
      <c r="HL66" s="84"/>
      <c r="HM66" s="84"/>
      <c r="HN66" s="84"/>
      <c r="HO66" s="84"/>
      <c r="HP66" s="84"/>
      <c r="HQ66" s="84"/>
      <c r="HR66" s="84"/>
      <c r="HS66" s="84"/>
      <c r="HT66" s="84"/>
      <c r="HU66" s="84"/>
      <c r="HV66" s="84"/>
      <c r="HW66" s="84"/>
      <c r="HX66" s="84"/>
      <c r="HY66" s="84"/>
      <c r="HZ66" s="84"/>
      <c r="IA66" s="84"/>
      <c r="IB66" s="84"/>
      <c r="IC66" s="84"/>
      <c r="ID66" s="84"/>
      <c r="IE66" s="84"/>
      <c r="IF66" s="84"/>
      <c r="IG66" s="84"/>
      <c r="IH66" s="84"/>
      <c r="II66" s="84"/>
      <c r="IJ66" s="84"/>
      <c r="IK66" s="84"/>
      <c r="IL66" s="84"/>
      <c r="IM66" s="84"/>
      <c r="IN66" s="84"/>
      <c r="IO66" s="84"/>
      <c r="IP66" s="84"/>
      <c r="IQ66" s="84"/>
      <c r="IR66" s="84"/>
      <c r="IS66" s="84"/>
      <c r="IT66" s="84"/>
      <c r="IU66" s="84"/>
      <c r="IV66" s="84"/>
      <c r="IW66" s="84"/>
      <c r="IX66" s="84"/>
      <c r="IY66" s="84"/>
      <c r="IZ66" s="84"/>
      <c r="JA66" s="84"/>
      <c r="JB66" s="84"/>
      <c r="JC66" s="84"/>
      <c r="JD66" s="84"/>
      <c r="JE66" s="84"/>
      <c r="JF66" s="84"/>
      <c r="JG66" s="84"/>
      <c r="JH66" s="84"/>
      <c r="JI66" s="84"/>
      <c r="JJ66" s="84"/>
      <c r="JK66" s="84"/>
      <c r="JL66" s="84"/>
      <c r="JM66" s="84"/>
      <c r="JN66" s="84"/>
      <c r="JO66" s="84"/>
      <c r="JP66" s="84"/>
      <c r="JQ66" s="84"/>
      <c r="JR66" s="84"/>
      <c r="JS66" s="84"/>
      <c r="JT66" s="84"/>
      <c r="JU66" s="84"/>
      <c r="JV66" s="84"/>
      <c r="JW66" s="84"/>
      <c r="JX66" s="84"/>
      <c r="JY66" s="84"/>
      <c r="JZ66" s="84"/>
      <c r="KA66" s="84"/>
      <c r="KB66" s="84"/>
      <c r="KC66" s="84"/>
      <c r="KD66" s="84"/>
      <c r="KE66" s="84"/>
      <c r="KF66" s="84"/>
      <c r="KG66" s="84"/>
      <c r="KH66" s="84"/>
      <c r="KI66" s="84"/>
      <c r="KJ66" s="84"/>
      <c r="KK66" s="84"/>
      <c r="KL66" s="84"/>
      <c r="KM66" s="84"/>
      <c r="KN66" s="84"/>
      <c r="KO66" s="84"/>
      <c r="KP66" s="84"/>
      <c r="KQ66" s="84"/>
      <c r="KR66" s="84"/>
      <c r="KS66" s="84"/>
      <c r="KT66" s="84"/>
      <c r="KU66" s="84"/>
      <c r="KV66" s="84"/>
      <c r="KW66" s="84"/>
      <c r="KX66" s="84"/>
      <c r="KY66" s="84"/>
      <c r="KZ66" s="84"/>
      <c r="LA66" s="84"/>
      <c r="LB66" s="84"/>
      <c r="LC66" s="84"/>
      <c r="LD66" s="84"/>
    </row>
    <row r="67" spans="1:316" ht="19.899999999999999" customHeight="1">
      <c r="A67" s="84"/>
      <c r="B67" s="84"/>
      <c r="C67" s="112" t="s">
        <v>131</v>
      </c>
      <c r="D67" s="84"/>
      <c r="E67" s="84"/>
      <c r="F67" s="84"/>
      <c r="G67" s="84"/>
      <c r="H67" s="84"/>
      <c r="I67" s="84"/>
      <c r="J67" s="84"/>
      <c r="K67" s="84"/>
      <c r="L67" s="84"/>
      <c r="M67" s="84"/>
      <c r="N67" s="84"/>
      <c r="O67" s="84"/>
      <c r="P67" s="84"/>
      <c r="Q67" s="84"/>
      <c r="R67" s="84"/>
      <c r="S67" s="84"/>
      <c r="T67" s="84"/>
      <c r="U67" s="84"/>
      <c r="V67" s="84"/>
      <c r="W67" s="84"/>
      <c r="X67" s="84"/>
      <c r="Y67" s="84"/>
      <c r="Z67" s="84"/>
      <c r="AA67" s="84"/>
      <c r="AB67" s="84"/>
      <c r="AC67" s="84"/>
      <c r="AD67" s="84"/>
      <c r="AE67" s="84"/>
      <c r="AF67" s="84"/>
      <c r="AG67" s="84"/>
      <c r="AH67" s="84"/>
      <c r="AI67" s="84"/>
      <c r="AJ67" s="84"/>
      <c r="AK67" s="84"/>
      <c r="AL67" s="84"/>
      <c r="AM67" s="84"/>
      <c r="AN67" s="84"/>
      <c r="AO67" s="84"/>
      <c r="AP67" s="84"/>
      <c r="AQ67" s="84"/>
      <c r="AR67" s="84"/>
      <c r="AS67" s="84"/>
      <c r="AT67" s="84"/>
      <c r="AU67" s="84"/>
      <c r="AV67" s="84"/>
      <c r="AW67" s="84"/>
      <c r="AX67" s="84"/>
      <c r="AY67" s="84"/>
      <c r="AZ67" s="84"/>
      <c r="BA67" s="84"/>
      <c r="BB67" s="84"/>
      <c r="BC67" s="84"/>
      <c r="BD67" s="84"/>
      <c r="BE67" s="84"/>
      <c r="BF67" s="84"/>
      <c r="BG67" s="84"/>
      <c r="BH67" s="84"/>
      <c r="BI67" s="84"/>
      <c r="BJ67" s="84"/>
      <c r="BK67" s="84"/>
      <c r="BL67" s="84"/>
      <c r="BM67" s="84"/>
      <c r="BN67" s="84"/>
      <c r="BO67" s="84"/>
      <c r="BP67" s="84"/>
      <c r="BQ67" s="84"/>
      <c r="BR67" s="84"/>
      <c r="BS67" s="84"/>
      <c r="BT67" s="84"/>
      <c r="BU67" s="84"/>
      <c r="BV67" s="84"/>
      <c r="BW67" s="84"/>
      <c r="BX67" s="84"/>
      <c r="BY67" s="84"/>
      <c r="BZ67" s="84"/>
      <c r="CA67" s="84"/>
      <c r="CB67" s="84"/>
      <c r="CC67" s="84"/>
      <c r="CD67" s="84"/>
      <c r="CE67" s="84"/>
      <c r="CF67" s="84"/>
      <c r="CG67" s="84"/>
      <c r="CH67" s="84"/>
      <c r="CI67" s="84"/>
      <c r="CJ67" s="84"/>
      <c r="CK67" s="84"/>
      <c r="CL67" s="84"/>
      <c r="CM67" s="84"/>
      <c r="CN67" s="84"/>
      <c r="CO67" s="84"/>
      <c r="CP67" s="84"/>
      <c r="CQ67" s="84"/>
      <c r="CR67" s="84"/>
      <c r="CS67" s="84"/>
      <c r="CT67" s="84"/>
      <c r="CU67" s="84"/>
      <c r="CV67" s="84"/>
      <c r="CW67" s="84"/>
      <c r="CX67" s="84"/>
      <c r="CY67" s="84"/>
      <c r="CZ67" s="84"/>
      <c r="DA67" s="84"/>
      <c r="DB67" s="84"/>
      <c r="DC67" s="84"/>
      <c r="DD67" s="84"/>
      <c r="DE67" s="84"/>
      <c r="DF67" s="84"/>
      <c r="DG67" s="84"/>
      <c r="DH67" s="84"/>
      <c r="DI67" s="84"/>
      <c r="DJ67" s="84"/>
      <c r="DK67" s="84"/>
      <c r="DL67" s="84"/>
      <c r="DM67" s="84"/>
      <c r="DN67" s="84"/>
      <c r="DO67" s="84"/>
      <c r="DP67" s="84"/>
      <c r="DQ67" s="84"/>
      <c r="DR67" s="84"/>
      <c r="DS67" s="84"/>
      <c r="DT67" s="84"/>
      <c r="DU67" s="84"/>
      <c r="DV67" s="84"/>
      <c r="DW67" s="84"/>
      <c r="DX67" s="84"/>
      <c r="DY67" s="84"/>
      <c r="DZ67" s="84"/>
      <c r="EA67" s="84"/>
      <c r="EB67" s="84"/>
      <c r="EC67" s="84"/>
      <c r="ED67" s="84"/>
      <c r="EE67" s="84"/>
      <c r="EF67" s="84"/>
      <c r="EG67" s="84"/>
      <c r="EH67" s="84"/>
      <c r="EI67" s="84"/>
      <c r="EJ67" s="84"/>
      <c r="EK67" s="84"/>
      <c r="EL67" s="84"/>
      <c r="EM67" s="84"/>
      <c r="EN67" s="84"/>
      <c r="EO67" s="84"/>
      <c r="EP67" s="84"/>
      <c r="EQ67" s="84"/>
      <c r="ER67" s="84"/>
      <c r="ES67" s="84"/>
      <c r="ET67" s="84"/>
      <c r="EU67" s="84"/>
      <c r="EV67" s="84"/>
      <c r="EW67" s="84"/>
      <c r="EX67" s="84"/>
      <c r="EY67" s="84"/>
      <c r="EZ67" s="84"/>
      <c r="FA67" s="84"/>
      <c r="FB67" s="84"/>
      <c r="FC67" s="84"/>
      <c r="FD67" s="84"/>
      <c r="FE67" s="84"/>
      <c r="FF67" s="84"/>
      <c r="FG67" s="84"/>
      <c r="FH67" s="84"/>
      <c r="FI67" s="84"/>
      <c r="FJ67" s="84"/>
      <c r="FK67" s="84"/>
      <c r="FL67" s="84"/>
      <c r="FM67" s="84"/>
      <c r="FN67" s="84"/>
      <c r="FO67" s="84"/>
      <c r="FP67" s="84"/>
      <c r="FQ67" s="84"/>
      <c r="FR67" s="84"/>
      <c r="FS67" s="84"/>
      <c r="FT67" s="84"/>
      <c r="FU67" s="84"/>
      <c r="FV67" s="84"/>
      <c r="FW67" s="84"/>
      <c r="FX67" s="84"/>
      <c r="FY67" s="84"/>
      <c r="FZ67" s="84"/>
      <c r="GA67" s="84"/>
      <c r="GB67" s="84"/>
      <c r="GC67" s="84"/>
      <c r="GD67" s="84"/>
      <c r="GE67" s="84"/>
      <c r="GF67" s="84"/>
      <c r="GG67" s="84"/>
      <c r="GH67" s="84"/>
      <c r="GI67" s="84"/>
      <c r="GJ67" s="84"/>
      <c r="GK67" s="84"/>
      <c r="GL67" s="84"/>
      <c r="GM67" s="84"/>
      <c r="GN67" s="84"/>
      <c r="GO67" s="84"/>
      <c r="GP67" s="84"/>
      <c r="GQ67" s="84"/>
      <c r="GR67" s="84"/>
      <c r="GS67" s="84"/>
      <c r="GT67" s="84"/>
      <c r="GU67" s="84"/>
      <c r="GV67" s="84"/>
      <c r="GW67" s="84"/>
      <c r="GX67" s="84"/>
      <c r="GY67" s="84"/>
      <c r="GZ67" s="84"/>
      <c r="HA67" s="84"/>
      <c r="HB67" s="84"/>
      <c r="HC67" s="84"/>
      <c r="HD67" s="84"/>
      <c r="HE67" s="84"/>
      <c r="HF67" s="84"/>
      <c r="HG67" s="84"/>
      <c r="HH67" s="84"/>
      <c r="HI67" s="84"/>
      <c r="HJ67" s="84"/>
      <c r="HK67" s="84"/>
      <c r="HL67" s="84"/>
      <c r="HM67" s="84"/>
      <c r="HN67" s="84"/>
      <c r="HO67" s="84"/>
      <c r="HP67" s="84"/>
      <c r="HQ67" s="84"/>
      <c r="HR67" s="84"/>
      <c r="HS67" s="84"/>
      <c r="HT67" s="84"/>
      <c r="HU67" s="84"/>
      <c r="HV67" s="84"/>
      <c r="HW67" s="84"/>
      <c r="HX67" s="84"/>
      <c r="HY67" s="84"/>
      <c r="HZ67" s="84"/>
      <c r="IA67" s="84"/>
      <c r="IB67" s="84"/>
      <c r="IC67" s="84"/>
      <c r="ID67" s="84"/>
      <c r="IE67" s="84"/>
      <c r="IF67" s="84"/>
      <c r="IG67" s="84"/>
      <c r="IH67" s="84"/>
      <c r="II67" s="84"/>
      <c r="IJ67" s="84"/>
      <c r="IK67" s="84"/>
      <c r="IL67" s="84"/>
      <c r="IM67" s="84"/>
      <c r="IN67" s="84"/>
      <c r="IO67" s="84"/>
      <c r="IP67" s="84"/>
      <c r="IQ67" s="84"/>
      <c r="IR67" s="84"/>
      <c r="IS67" s="84"/>
      <c r="IT67" s="84"/>
      <c r="IU67" s="84"/>
      <c r="IV67" s="84"/>
      <c r="IW67" s="84"/>
      <c r="IX67" s="84"/>
      <c r="IY67" s="84"/>
      <c r="IZ67" s="84"/>
      <c r="JA67" s="84"/>
      <c r="JB67" s="84"/>
      <c r="JC67" s="84"/>
      <c r="JD67" s="84"/>
      <c r="JE67" s="84"/>
      <c r="JF67" s="84"/>
      <c r="JG67" s="84"/>
      <c r="JH67" s="84"/>
      <c r="JI67" s="84"/>
      <c r="JJ67" s="84"/>
      <c r="JK67" s="84"/>
      <c r="JL67" s="84"/>
      <c r="JM67" s="84"/>
      <c r="JN67" s="84"/>
      <c r="JO67" s="84"/>
      <c r="JP67" s="84"/>
      <c r="JQ67" s="84"/>
      <c r="JR67" s="84"/>
      <c r="JS67" s="84"/>
      <c r="JT67" s="84"/>
      <c r="JU67" s="84"/>
      <c r="JV67" s="84"/>
      <c r="JW67" s="84"/>
      <c r="JX67" s="84"/>
      <c r="JY67" s="84"/>
      <c r="JZ67" s="84"/>
      <c r="KA67" s="84"/>
      <c r="KB67" s="84"/>
      <c r="KC67" s="84"/>
      <c r="KD67" s="84"/>
      <c r="KE67" s="84"/>
      <c r="KF67" s="84"/>
      <c r="KG67" s="84"/>
      <c r="KH67" s="84"/>
      <c r="KI67" s="84"/>
      <c r="KJ67" s="84"/>
      <c r="KK67" s="84"/>
      <c r="KL67" s="84"/>
      <c r="KM67" s="84"/>
      <c r="KN67" s="84"/>
      <c r="KO67" s="84"/>
      <c r="KP67" s="84"/>
      <c r="KQ67" s="84"/>
      <c r="KR67" s="84"/>
      <c r="KS67" s="84"/>
      <c r="KT67" s="84"/>
      <c r="KU67" s="84"/>
      <c r="KV67" s="84"/>
      <c r="KW67" s="84"/>
      <c r="KX67" s="84"/>
      <c r="KY67" s="84"/>
      <c r="KZ67" s="84"/>
      <c r="LA67" s="84"/>
      <c r="LB67" s="84"/>
      <c r="LC67" s="84"/>
      <c r="LD67" s="84"/>
    </row>
    <row r="68" spans="1:316" ht="19.899999999999999" customHeight="1">
      <c r="A68" s="84"/>
      <c r="B68" s="84"/>
      <c r="C68" s="112" t="s">
        <v>230</v>
      </c>
      <c r="D68" s="84"/>
      <c r="E68" s="84"/>
      <c r="F68" s="84"/>
      <c r="G68" s="84"/>
      <c r="H68" s="84"/>
      <c r="I68" s="84"/>
      <c r="J68" s="84"/>
      <c r="K68" s="84"/>
      <c r="L68" s="84"/>
      <c r="M68" s="84"/>
      <c r="N68" s="84"/>
      <c r="O68" s="84"/>
      <c r="P68" s="84"/>
      <c r="Q68" s="84"/>
      <c r="R68" s="84"/>
      <c r="S68" s="84"/>
      <c r="T68" s="84"/>
      <c r="U68" s="84"/>
      <c r="V68" s="84"/>
      <c r="W68" s="84"/>
      <c r="X68" s="84"/>
      <c r="Y68" s="84"/>
      <c r="Z68" s="84"/>
      <c r="AA68" s="84"/>
      <c r="AB68" s="84"/>
      <c r="AC68" s="84"/>
      <c r="AD68" s="84"/>
      <c r="AE68" s="84"/>
      <c r="AF68" s="84"/>
      <c r="AG68" s="84"/>
      <c r="AH68" s="84"/>
      <c r="AI68" s="84"/>
      <c r="AJ68" s="84"/>
      <c r="AK68" s="84"/>
      <c r="AL68" s="84"/>
      <c r="AM68" s="84"/>
      <c r="AN68" s="84"/>
      <c r="AO68" s="84"/>
      <c r="AP68" s="84"/>
      <c r="AQ68" s="84"/>
      <c r="AR68" s="84"/>
      <c r="AS68" s="84"/>
      <c r="AT68" s="84"/>
      <c r="AU68" s="84"/>
      <c r="AV68" s="84"/>
      <c r="AW68" s="84"/>
      <c r="AX68" s="84"/>
      <c r="AY68" s="84"/>
      <c r="AZ68" s="84"/>
      <c r="BA68" s="84"/>
      <c r="BB68" s="84"/>
      <c r="BC68" s="84"/>
      <c r="BD68" s="84"/>
      <c r="BE68" s="84"/>
      <c r="BF68" s="84"/>
      <c r="BG68" s="84"/>
      <c r="BH68" s="84"/>
      <c r="BI68" s="84"/>
      <c r="BJ68" s="84"/>
      <c r="BK68" s="84"/>
      <c r="BL68" s="84"/>
      <c r="BM68" s="84"/>
      <c r="BN68" s="84"/>
      <c r="BO68" s="84"/>
      <c r="BP68" s="84"/>
      <c r="BQ68" s="84"/>
      <c r="BR68" s="84"/>
      <c r="BS68" s="84"/>
      <c r="BT68" s="84"/>
      <c r="BU68" s="84"/>
      <c r="BV68" s="84"/>
      <c r="BW68" s="84"/>
      <c r="BX68" s="84"/>
      <c r="BY68" s="84"/>
      <c r="BZ68" s="84"/>
      <c r="CA68" s="84"/>
      <c r="CB68" s="84"/>
      <c r="CC68" s="84"/>
      <c r="CD68" s="84"/>
      <c r="CE68" s="84"/>
      <c r="CF68" s="84"/>
      <c r="CG68" s="84"/>
      <c r="CH68" s="84"/>
      <c r="CI68" s="84"/>
      <c r="CJ68" s="84"/>
      <c r="CK68" s="84"/>
      <c r="CL68" s="84"/>
      <c r="CM68" s="84"/>
      <c r="CN68" s="84"/>
      <c r="CO68" s="84"/>
      <c r="CP68" s="84"/>
      <c r="CQ68" s="84"/>
      <c r="CR68" s="84"/>
      <c r="CS68" s="84"/>
      <c r="CT68" s="84"/>
      <c r="CU68" s="84"/>
      <c r="CV68" s="84"/>
      <c r="CW68" s="84"/>
      <c r="CX68" s="84"/>
      <c r="CY68" s="84"/>
      <c r="CZ68" s="84"/>
      <c r="DA68" s="84"/>
      <c r="DB68" s="84"/>
      <c r="DC68" s="84"/>
      <c r="DD68" s="84"/>
      <c r="DE68" s="84"/>
      <c r="DF68" s="84"/>
      <c r="DG68" s="84"/>
      <c r="DH68" s="84"/>
      <c r="DI68" s="84"/>
      <c r="DJ68" s="84"/>
      <c r="DK68" s="84"/>
      <c r="DL68" s="84"/>
      <c r="DM68" s="84"/>
      <c r="DN68" s="84"/>
      <c r="DO68" s="84"/>
      <c r="DP68" s="84"/>
      <c r="DQ68" s="84"/>
      <c r="DR68" s="84"/>
      <c r="DS68" s="84"/>
      <c r="DT68" s="84"/>
      <c r="DU68" s="84"/>
      <c r="DV68" s="84"/>
      <c r="DW68" s="84"/>
      <c r="DX68" s="84"/>
      <c r="DY68" s="84"/>
      <c r="DZ68" s="84"/>
      <c r="EA68" s="84"/>
      <c r="EB68" s="84"/>
      <c r="EC68" s="84"/>
      <c r="ED68" s="84"/>
      <c r="EE68" s="84"/>
      <c r="EF68" s="84"/>
      <c r="EG68" s="84"/>
      <c r="EH68" s="84"/>
      <c r="EI68" s="84"/>
      <c r="EJ68" s="84"/>
      <c r="EK68" s="84"/>
      <c r="EL68" s="84"/>
      <c r="EM68" s="84"/>
      <c r="EN68" s="84"/>
      <c r="EO68" s="84"/>
      <c r="EP68" s="84"/>
      <c r="EQ68" s="84"/>
      <c r="ER68" s="84"/>
      <c r="ES68" s="84"/>
      <c r="ET68" s="84"/>
      <c r="EU68" s="84"/>
      <c r="EV68" s="84"/>
      <c r="EW68" s="84"/>
      <c r="EX68" s="84"/>
      <c r="EY68" s="84"/>
      <c r="EZ68" s="84"/>
      <c r="FA68" s="84"/>
      <c r="FB68" s="84"/>
      <c r="FC68" s="84"/>
      <c r="FD68" s="84"/>
      <c r="FE68" s="84"/>
      <c r="FF68" s="84"/>
      <c r="FG68" s="84"/>
      <c r="FH68" s="84"/>
      <c r="FI68" s="84"/>
      <c r="FJ68" s="84"/>
      <c r="FK68" s="84"/>
      <c r="FL68" s="84"/>
      <c r="FM68" s="84"/>
      <c r="FN68" s="84"/>
      <c r="FO68" s="84"/>
      <c r="FP68" s="84"/>
      <c r="FQ68" s="84"/>
      <c r="FR68" s="84"/>
      <c r="FS68" s="84"/>
      <c r="FT68" s="84"/>
      <c r="FU68" s="84"/>
      <c r="FV68" s="84"/>
      <c r="FW68" s="84"/>
      <c r="FX68" s="84"/>
      <c r="FY68" s="84"/>
      <c r="FZ68" s="84"/>
      <c r="GA68" s="84"/>
      <c r="GB68" s="84"/>
      <c r="GC68" s="84"/>
      <c r="GD68" s="84"/>
      <c r="GE68" s="84"/>
      <c r="GF68" s="84"/>
      <c r="GG68" s="84"/>
      <c r="GH68" s="84"/>
      <c r="GI68" s="84"/>
      <c r="GJ68" s="84"/>
      <c r="GK68" s="84"/>
      <c r="GL68" s="84"/>
      <c r="GM68" s="84"/>
      <c r="GN68" s="84"/>
      <c r="GO68" s="84"/>
      <c r="GP68" s="84"/>
      <c r="GQ68" s="84"/>
      <c r="GR68" s="84"/>
      <c r="GS68" s="84"/>
      <c r="GT68" s="84"/>
      <c r="GU68" s="84"/>
      <c r="GV68" s="84"/>
      <c r="GW68" s="84"/>
      <c r="GX68" s="84"/>
      <c r="GY68" s="84"/>
      <c r="GZ68" s="84"/>
      <c r="HA68" s="84"/>
      <c r="HB68" s="84"/>
      <c r="HC68" s="84"/>
      <c r="HD68" s="84"/>
      <c r="HE68" s="84"/>
      <c r="HF68" s="84"/>
      <c r="HG68" s="84"/>
      <c r="HH68" s="84"/>
      <c r="HI68" s="84"/>
      <c r="HJ68" s="84"/>
      <c r="HK68" s="84"/>
      <c r="HL68" s="84"/>
      <c r="HM68" s="84"/>
      <c r="HN68" s="84"/>
      <c r="HO68" s="84"/>
      <c r="HP68" s="84"/>
      <c r="HQ68" s="84"/>
      <c r="HR68" s="84"/>
      <c r="HS68" s="84"/>
      <c r="HT68" s="84"/>
      <c r="HU68" s="84"/>
      <c r="HV68" s="84"/>
      <c r="HW68" s="84"/>
      <c r="HX68" s="84"/>
      <c r="HY68" s="84"/>
      <c r="HZ68" s="84"/>
      <c r="IA68" s="84"/>
      <c r="IB68" s="84"/>
      <c r="IC68" s="84"/>
      <c r="ID68" s="84"/>
      <c r="IE68" s="84"/>
      <c r="IF68" s="84"/>
      <c r="IG68" s="84"/>
      <c r="IH68" s="84"/>
      <c r="II68" s="84"/>
      <c r="IJ68" s="84"/>
      <c r="IK68" s="84"/>
      <c r="IL68" s="84"/>
      <c r="IM68" s="84"/>
      <c r="IN68" s="84"/>
      <c r="IO68" s="84"/>
      <c r="IP68" s="84"/>
      <c r="IQ68" s="84"/>
      <c r="IR68" s="84"/>
      <c r="IS68" s="84"/>
      <c r="IT68" s="84"/>
      <c r="IU68" s="84"/>
      <c r="IV68" s="84"/>
      <c r="IW68" s="84"/>
      <c r="IX68" s="84"/>
      <c r="IY68" s="84"/>
      <c r="IZ68" s="84"/>
      <c r="JA68" s="84"/>
      <c r="JB68" s="84"/>
      <c r="JC68" s="84"/>
      <c r="JD68" s="84"/>
      <c r="JE68" s="84"/>
      <c r="JF68" s="84"/>
      <c r="JG68" s="84"/>
      <c r="JH68" s="84"/>
      <c r="JI68" s="84"/>
      <c r="JJ68" s="84"/>
      <c r="JK68" s="84"/>
      <c r="JL68" s="84"/>
      <c r="JM68" s="84"/>
      <c r="JN68" s="84"/>
      <c r="JO68" s="84"/>
      <c r="JP68" s="84"/>
      <c r="JQ68" s="84"/>
      <c r="JR68" s="84"/>
      <c r="JS68" s="84"/>
      <c r="JT68" s="84"/>
      <c r="JU68" s="84"/>
      <c r="JV68" s="84"/>
      <c r="JW68" s="84"/>
      <c r="JX68" s="84"/>
      <c r="JY68" s="84"/>
      <c r="JZ68" s="84"/>
      <c r="KA68" s="84"/>
      <c r="KB68" s="84"/>
      <c r="KC68" s="84"/>
      <c r="KD68" s="84"/>
      <c r="KE68" s="84"/>
      <c r="KF68" s="84"/>
      <c r="KG68" s="84"/>
      <c r="KH68" s="84"/>
      <c r="KI68" s="84"/>
      <c r="KJ68" s="84"/>
      <c r="KK68" s="84"/>
      <c r="KL68" s="84"/>
      <c r="KM68" s="84"/>
      <c r="KN68" s="84"/>
      <c r="KO68" s="84"/>
      <c r="KP68" s="84"/>
      <c r="KQ68" s="84"/>
      <c r="KR68" s="84"/>
      <c r="KS68" s="84"/>
      <c r="KT68" s="84"/>
      <c r="KU68" s="84"/>
      <c r="KV68" s="84"/>
      <c r="KW68" s="84"/>
      <c r="KX68" s="84"/>
      <c r="KY68" s="84"/>
      <c r="KZ68" s="84"/>
      <c r="LA68" s="84"/>
      <c r="LB68" s="84"/>
      <c r="LC68" s="84"/>
      <c r="LD68" s="84"/>
    </row>
    <row r="69" spans="1:316" ht="19.899999999999999" customHeight="1">
      <c r="A69" s="84"/>
      <c r="B69" s="84"/>
      <c r="C69" s="112" t="s">
        <v>215</v>
      </c>
      <c r="D69" s="84"/>
      <c r="E69" s="84"/>
      <c r="F69" s="84"/>
      <c r="G69" s="84"/>
      <c r="H69" s="84"/>
      <c r="I69" s="84"/>
      <c r="J69" s="84"/>
      <c r="K69" s="84"/>
      <c r="L69" s="84"/>
      <c r="M69" s="84"/>
      <c r="N69" s="84"/>
      <c r="O69" s="84"/>
      <c r="P69" s="84"/>
      <c r="Q69" s="84"/>
      <c r="R69" s="84"/>
      <c r="S69" s="84"/>
      <c r="T69" s="84"/>
      <c r="U69" s="84"/>
      <c r="V69" s="84"/>
      <c r="W69" s="84"/>
      <c r="X69" s="84"/>
      <c r="Y69" s="84"/>
      <c r="Z69" s="84"/>
      <c r="AA69" s="84"/>
      <c r="AB69" s="84"/>
      <c r="AC69" s="84"/>
      <c r="AD69" s="84"/>
      <c r="AE69" s="84"/>
      <c r="AF69" s="84"/>
      <c r="AG69" s="84"/>
      <c r="AH69" s="84"/>
      <c r="AI69" s="84"/>
      <c r="AJ69" s="84"/>
      <c r="AK69" s="84"/>
      <c r="AL69" s="84"/>
      <c r="AM69" s="84"/>
      <c r="AN69" s="84"/>
      <c r="AO69" s="84"/>
      <c r="AP69" s="84"/>
      <c r="AQ69" s="84"/>
      <c r="AR69" s="84"/>
      <c r="AS69" s="84"/>
      <c r="AT69" s="84"/>
      <c r="AU69" s="84"/>
      <c r="AV69" s="84"/>
      <c r="AW69" s="84"/>
      <c r="AX69" s="84"/>
      <c r="AY69" s="84"/>
      <c r="AZ69" s="84"/>
      <c r="BA69" s="84"/>
      <c r="BB69" s="84"/>
      <c r="BC69" s="84"/>
      <c r="BD69" s="84"/>
      <c r="BE69" s="84"/>
      <c r="BF69" s="84"/>
      <c r="BG69" s="84"/>
      <c r="BH69" s="84"/>
      <c r="BI69" s="84"/>
      <c r="BJ69" s="84"/>
      <c r="BK69" s="84"/>
      <c r="BL69" s="84"/>
      <c r="BM69" s="84"/>
      <c r="BN69" s="84"/>
      <c r="BO69" s="84"/>
      <c r="BP69" s="84"/>
      <c r="BQ69" s="84"/>
      <c r="BR69" s="84"/>
      <c r="BS69" s="84"/>
      <c r="BT69" s="84"/>
      <c r="BU69" s="84"/>
      <c r="BV69" s="84"/>
      <c r="BW69" s="84"/>
      <c r="BX69" s="84"/>
      <c r="BY69" s="84"/>
      <c r="BZ69" s="84"/>
      <c r="CA69" s="84"/>
      <c r="CB69" s="84"/>
      <c r="CC69" s="84"/>
      <c r="CD69" s="84"/>
      <c r="CE69" s="84"/>
      <c r="CF69" s="84"/>
      <c r="CG69" s="84"/>
      <c r="CH69" s="84"/>
      <c r="CI69" s="84"/>
      <c r="CJ69" s="84"/>
      <c r="CK69" s="84"/>
      <c r="CL69" s="84"/>
      <c r="CM69" s="84"/>
      <c r="CN69" s="84"/>
      <c r="CO69" s="84"/>
      <c r="CP69" s="84"/>
      <c r="CQ69" s="84"/>
      <c r="CR69" s="84"/>
      <c r="CS69" s="84"/>
      <c r="CT69" s="84"/>
      <c r="CU69" s="84"/>
      <c r="CV69" s="84"/>
      <c r="CW69" s="84"/>
      <c r="CX69" s="84"/>
      <c r="CY69" s="84"/>
      <c r="CZ69" s="84"/>
      <c r="DA69" s="84"/>
      <c r="DB69" s="84"/>
      <c r="DC69" s="84"/>
      <c r="DD69" s="84"/>
      <c r="DE69" s="84"/>
      <c r="DF69" s="84"/>
      <c r="DG69" s="84"/>
      <c r="DH69" s="84"/>
      <c r="DI69" s="84"/>
      <c r="DJ69" s="84"/>
      <c r="DK69" s="84"/>
      <c r="DL69" s="84"/>
      <c r="DM69" s="84"/>
      <c r="DN69" s="84"/>
      <c r="DO69" s="84"/>
      <c r="DP69" s="84"/>
      <c r="DQ69" s="84"/>
      <c r="DR69" s="84"/>
      <c r="DS69" s="84"/>
      <c r="DT69" s="84"/>
      <c r="DU69" s="84"/>
      <c r="DV69" s="84"/>
      <c r="DW69" s="84"/>
      <c r="DX69" s="84"/>
      <c r="DY69" s="84"/>
      <c r="DZ69" s="84"/>
      <c r="EA69" s="84"/>
      <c r="EB69" s="84"/>
      <c r="EC69" s="84"/>
      <c r="ED69" s="84"/>
      <c r="EE69" s="84"/>
      <c r="EF69" s="84"/>
      <c r="EG69" s="84"/>
      <c r="EH69" s="84"/>
      <c r="EI69" s="84"/>
      <c r="EJ69" s="84"/>
      <c r="EK69" s="84"/>
      <c r="EL69" s="84"/>
      <c r="EM69" s="84"/>
      <c r="EN69" s="84"/>
      <c r="EO69" s="84"/>
      <c r="EP69" s="84"/>
      <c r="EQ69" s="84"/>
      <c r="ER69" s="84"/>
      <c r="ES69" s="84"/>
      <c r="ET69" s="84"/>
      <c r="EU69" s="84"/>
      <c r="EV69" s="84"/>
      <c r="EW69" s="84"/>
      <c r="EX69" s="84"/>
      <c r="EY69" s="84"/>
      <c r="EZ69" s="84"/>
      <c r="FA69" s="84"/>
      <c r="FB69" s="84"/>
      <c r="FC69" s="84"/>
      <c r="FD69" s="84"/>
      <c r="FE69" s="84"/>
      <c r="FF69" s="84"/>
      <c r="FG69" s="84"/>
      <c r="FH69" s="84"/>
      <c r="FI69" s="84"/>
      <c r="FJ69" s="84"/>
      <c r="FK69" s="84"/>
      <c r="FL69" s="84"/>
      <c r="FM69" s="84"/>
      <c r="FN69" s="84"/>
      <c r="FO69" s="84"/>
      <c r="FP69" s="84"/>
      <c r="FQ69" s="84"/>
      <c r="FR69" s="84"/>
      <c r="FS69" s="84"/>
      <c r="FT69" s="84"/>
      <c r="FU69" s="84"/>
      <c r="FV69" s="84"/>
      <c r="FW69" s="84"/>
      <c r="FX69" s="84"/>
      <c r="FY69" s="84"/>
      <c r="FZ69" s="84"/>
      <c r="GA69" s="84"/>
      <c r="GB69" s="84"/>
      <c r="GC69" s="84"/>
      <c r="GD69" s="84"/>
      <c r="GE69" s="84"/>
      <c r="GF69" s="84"/>
      <c r="GG69" s="84"/>
      <c r="GH69" s="84"/>
      <c r="GI69" s="84"/>
      <c r="GJ69" s="84"/>
      <c r="GK69" s="84"/>
      <c r="GL69" s="84"/>
      <c r="GM69" s="84"/>
      <c r="GN69" s="84"/>
      <c r="GO69" s="84"/>
      <c r="GP69" s="84"/>
      <c r="GQ69" s="84"/>
      <c r="GR69" s="84"/>
      <c r="GS69" s="84"/>
      <c r="GT69" s="84"/>
      <c r="GU69" s="84"/>
      <c r="GV69" s="84"/>
      <c r="GW69" s="84"/>
      <c r="GX69" s="84"/>
      <c r="GY69" s="84"/>
      <c r="GZ69" s="84"/>
      <c r="HA69" s="84"/>
      <c r="HB69" s="84"/>
      <c r="HC69" s="84"/>
      <c r="HD69" s="84"/>
      <c r="HE69" s="84"/>
      <c r="HF69" s="84"/>
      <c r="HG69" s="84"/>
      <c r="HH69" s="84"/>
      <c r="HI69" s="84"/>
      <c r="HJ69" s="84"/>
      <c r="HK69" s="84"/>
      <c r="HL69" s="84"/>
      <c r="HM69" s="84"/>
      <c r="HN69" s="84"/>
      <c r="HO69" s="84"/>
      <c r="HP69" s="84"/>
      <c r="HQ69" s="84"/>
      <c r="HR69" s="84"/>
      <c r="HS69" s="84"/>
      <c r="HT69" s="84"/>
      <c r="HU69" s="84"/>
      <c r="HV69" s="84"/>
      <c r="HW69" s="84"/>
      <c r="HX69" s="84"/>
      <c r="HY69" s="84"/>
      <c r="HZ69" s="84"/>
      <c r="IA69" s="84"/>
      <c r="IB69" s="84"/>
      <c r="IC69" s="84"/>
      <c r="ID69" s="84"/>
      <c r="IE69" s="84"/>
      <c r="IF69" s="84"/>
      <c r="IG69" s="84"/>
      <c r="IH69" s="84"/>
      <c r="II69" s="84"/>
      <c r="IJ69" s="84"/>
      <c r="IK69" s="84"/>
      <c r="IL69" s="84"/>
      <c r="IM69" s="84"/>
      <c r="IN69" s="84"/>
      <c r="IO69" s="84"/>
      <c r="IP69" s="84"/>
      <c r="IQ69" s="84"/>
      <c r="IR69" s="84"/>
      <c r="IS69" s="84"/>
      <c r="IT69" s="84"/>
      <c r="IU69" s="84"/>
      <c r="IV69" s="84"/>
      <c r="IW69" s="84"/>
      <c r="IX69" s="84"/>
      <c r="IY69" s="84"/>
      <c r="IZ69" s="84"/>
      <c r="JA69" s="84"/>
      <c r="JB69" s="84"/>
      <c r="JC69" s="84"/>
      <c r="JD69" s="84"/>
      <c r="JE69" s="84"/>
      <c r="JF69" s="84"/>
      <c r="JG69" s="84"/>
      <c r="JH69" s="84"/>
      <c r="JI69" s="84"/>
      <c r="JJ69" s="84"/>
      <c r="JK69" s="84"/>
      <c r="JL69" s="84"/>
      <c r="JM69" s="84"/>
      <c r="JN69" s="84"/>
      <c r="JO69" s="84"/>
      <c r="JP69" s="84"/>
      <c r="JQ69" s="84"/>
      <c r="JR69" s="84"/>
      <c r="JS69" s="84"/>
      <c r="JT69" s="84"/>
      <c r="JU69" s="84"/>
      <c r="JV69" s="84"/>
      <c r="JW69" s="84"/>
      <c r="JX69" s="84"/>
      <c r="JY69" s="84"/>
      <c r="JZ69" s="84"/>
      <c r="KA69" s="84"/>
      <c r="KB69" s="84"/>
      <c r="KC69" s="84"/>
      <c r="KD69" s="84"/>
      <c r="KE69" s="84"/>
      <c r="KF69" s="84"/>
      <c r="KG69" s="84"/>
      <c r="KH69" s="84"/>
      <c r="KI69" s="84"/>
      <c r="KJ69" s="84"/>
      <c r="KK69" s="84"/>
      <c r="KL69" s="84"/>
      <c r="KM69" s="84"/>
      <c r="KN69" s="84"/>
      <c r="KO69" s="84"/>
      <c r="KP69" s="84"/>
      <c r="KQ69" s="84"/>
      <c r="KR69" s="84"/>
      <c r="KS69" s="84"/>
      <c r="KT69" s="84"/>
      <c r="KU69" s="84"/>
      <c r="KV69" s="84"/>
      <c r="KW69" s="84"/>
      <c r="KX69" s="84"/>
      <c r="KY69" s="84"/>
      <c r="KZ69" s="84"/>
      <c r="LA69" s="84"/>
      <c r="LB69" s="84"/>
      <c r="LC69" s="84"/>
      <c r="LD69" s="84"/>
    </row>
    <row r="70" spans="1:316" ht="13.9" customHeight="1">
      <c r="A70" s="84"/>
      <c r="B70" s="84"/>
      <c r="C70" s="123"/>
      <c r="D70" s="84"/>
      <c r="E70" s="84"/>
      <c r="F70" s="84"/>
      <c r="G70" s="84"/>
      <c r="H70" s="84"/>
      <c r="I70" s="84"/>
      <c r="J70" s="84"/>
      <c r="K70" s="84"/>
      <c r="L70" s="84"/>
      <c r="M70" s="84"/>
      <c r="N70" s="84"/>
      <c r="O70" s="84"/>
      <c r="P70" s="84"/>
      <c r="Q70" s="84"/>
      <c r="R70" s="84"/>
      <c r="S70" s="84"/>
      <c r="T70" s="84"/>
      <c r="U70" s="84"/>
      <c r="V70" s="84"/>
      <c r="W70" s="84"/>
      <c r="X70" s="84"/>
      <c r="Y70" s="84"/>
      <c r="Z70" s="84"/>
      <c r="AA70" s="84"/>
      <c r="AB70" s="84"/>
      <c r="AC70" s="84"/>
      <c r="AD70" s="84"/>
      <c r="AE70" s="84"/>
      <c r="AF70" s="84"/>
      <c r="AG70" s="84"/>
      <c r="AH70" s="84"/>
      <c r="AI70" s="84"/>
      <c r="AJ70" s="84"/>
      <c r="AK70" s="84"/>
      <c r="AL70" s="84"/>
      <c r="AM70" s="84"/>
      <c r="AN70" s="84"/>
      <c r="AO70" s="84"/>
      <c r="AP70" s="84"/>
      <c r="AQ70" s="84"/>
      <c r="AR70" s="84"/>
      <c r="AS70" s="84"/>
      <c r="AT70" s="84"/>
      <c r="AU70" s="84"/>
      <c r="AV70" s="84"/>
      <c r="AW70" s="84"/>
      <c r="AX70" s="84"/>
      <c r="AY70" s="84"/>
      <c r="AZ70" s="84"/>
      <c r="BA70" s="84"/>
      <c r="BB70" s="84"/>
      <c r="BC70" s="84"/>
      <c r="BD70" s="84"/>
      <c r="BE70" s="84"/>
      <c r="BF70" s="84"/>
      <c r="BG70" s="84"/>
      <c r="BH70" s="84"/>
      <c r="BI70" s="84"/>
      <c r="BJ70" s="84"/>
      <c r="BK70" s="84"/>
      <c r="BL70" s="84"/>
      <c r="BM70" s="84"/>
      <c r="BN70" s="84"/>
      <c r="BO70" s="84"/>
      <c r="BP70" s="84"/>
      <c r="BQ70" s="84"/>
      <c r="BR70" s="84"/>
      <c r="BS70" s="84"/>
      <c r="BT70" s="84"/>
      <c r="BU70" s="84"/>
      <c r="BV70" s="84"/>
      <c r="BW70" s="84"/>
      <c r="BX70" s="84"/>
      <c r="BY70" s="84"/>
      <c r="BZ70" s="84"/>
      <c r="CA70" s="84"/>
      <c r="CB70" s="84"/>
      <c r="CC70" s="84"/>
      <c r="CD70" s="84"/>
      <c r="CE70" s="84"/>
      <c r="CF70" s="84"/>
      <c r="CG70" s="84"/>
      <c r="CH70" s="84"/>
      <c r="CI70" s="84"/>
      <c r="CJ70" s="84"/>
      <c r="CK70" s="84"/>
      <c r="CL70" s="84"/>
      <c r="CM70" s="84"/>
      <c r="CN70" s="84"/>
      <c r="CO70" s="84"/>
      <c r="CP70" s="84"/>
      <c r="CQ70" s="84"/>
      <c r="CR70" s="84"/>
      <c r="CS70" s="84"/>
      <c r="CT70" s="84"/>
      <c r="CU70" s="84"/>
      <c r="CV70" s="84"/>
      <c r="CW70" s="84"/>
      <c r="CX70" s="84"/>
      <c r="CY70" s="84"/>
      <c r="CZ70" s="84"/>
      <c r="DA70" s="84"/>
      <c r="DB70" s="84"/>
      <c r="DC70" s="84"/>
      <c r="DD70" s="84"/>
      <c r="DE70" s="84"/>
      <c r="DF70" s="84"/>
      <c r="DG70" s="84"/>
      <c r="DH70" s="84"/>
      <c r="DI70" s="84"/>
      <c r="DJ70" s="84"/>
      <c r="DK70" s="84"/>
      <c r="DL70" s="84"/>
      <c r="DM70" s="84"/>
      <c r="DN70" s="84"/>
      <c r="DO70" s="84"/>
      <c r="DP70" s="84"/>
      <c r="DQ70" s="84"/>
      <c r="DR70" s="84"/>
      <c r="DS70" s="84"/>
      <c r="DT70" s="84"/>
      <c r="DU70" s="84"/>
      <c r="DV70" s="84"/>
      <c r="DW70" s="84"/>
      <c r="DX70" s="84"/>
      <c r="DY70" s="84"/>
      <c r="DZ70" s="84"/>
      <c r="EA70" s="84"/>
      <c r="EB70" s="84"/>
      <c r="EC70" s="84"/>
      <c r="ED70" s="84"/>
      <c r="EE70" s="84"/>
      <c r="EF70" s="84"/>
      <c r="EG70" s="84"/>
      <c r="EH70" s="84"/>
      <c r="EI70" s="84"/>
      <c r="EJ70" s="84"/>
      <c r="EK70" s="84"/>
      <c r="EL70" s="84"/>
      <c r="EM70" s="84"/>
      <c r="EN70" s="84"/>
      <c r="EO70" s="84"/>
      <c r="EP70" s="84"/>
      <c r="EQ70" s="84"/>
      <c r="ER70" s="84"/>
      <c r="ES70" s="84"/>
      <c r="ET70" s="84"/>
      <c r="EU70" s="84"/>
      <c r="EV70" s="84"/>
      <c r="EW70" s="84"/>
      <c r="EX70" s="84"/>
      <c r="EY70" s="84"/>
      <c r="EZ70" s="84"/>
      <c r="FA70" s="84"/>
      <c r="FB70" s="84"/>
      <c r="FC70" s="84"/>
      <c r="FD70" s="84"/>
      <c r="FE70" s="84"/>
      <c r="FF70" s="84"/>
      <c r="FG70" s="84"/>
      <c r="FH70" s="84"/>
      <c r="FI70" s="84"/>
      <c r="FJ70" s="84"/>
      <c r="FK70" s="84"/>
      <c r="FL70" s="84"/>
      <c r="FM70" s="84"/>
      <c r="FN70" s="84"/>
      <c r="FO70" s="84"/>
      <c r="FP70" s="84"/>
      <c r="FQ70" s="84"/>
      <c r="FR70" s="84"/>
      <c r="FS70" s="84"/>
      <c r="FT70" s="84"/>
      <c r="FU70" s="84"/>
      <c r="FV70" s="84"/>
      <c r="FW70" s="84"/>
      <c r="FX70" s="84"/>
      <c r="FY70" s="84"/>
      <c r="FZ70" s="84"/>
      <c r="GA70" s="84"/>
      <c r="GB70" s="84"/>
      <c r="GC70" s="84"/>
      <c r="GD70" s="84"/>
      <c r="GE70" s="84"/>
      <c r="GF70" s="84"/>
      <c r="GG70" s="84"/>
      <c r="GH70" s="84"/>
      <c r="GI70" s="84"/>
      <c r="GJ70" s="84"/>
      <c r="GK70" s="84"/>
      <c r="GL70" s="84"/>
      <c r="GM70" s="84"/>
      <c r="GN70" s="84"/>
      <c r="GO70" s="84"/>
      <c r="GP70" s="84"/>
      <c r="GQ70" s="84"/>
      <c r="GR70" s="84"/>
      <c r="GS70" s="84"/>
      <c r="GT70" s="84"/>
      <c r="GU70" s="84"/>
      <c r="GV70" s="84"/>
      <c r="GW70" s="84"/>
      <c r="GX70" s="84"/>
      <c r="GY70" s="84"/>
      <c r="GZ70" s="84"/>
      <c r="HA70" s="84"/>
      <c r="HB70" s="84"/>
      <c r="HC70" s="84"/>
      <c r="HD70" s="84"/>
      <c r="HE70" s="84"/>
      <c r="HF70" s="84"/>
      <c r="HG70" s="84"/>
      <c r="HH70" s="84"/>
      <c r="HI70" s="84"/>
      <c r="HJ70" s="84"/>
      <c r="HK70" s="84"/>
      <c r="HL70" s="84"/>
      <c r="HM70" s="84"/>
      <c r="HN70" s="84"/>
      <c r="HO70" s="84"/>
      <c r="HP70" s="84"/>
      <c r="HQ70" s="84"/>
      <c r="HR70" s="84"/>
      <c r="HS70" s="84"/>
      <c r="HT70" s="84"/>
      <c r="HU70" s="84"/>
      <c r="HV70" s="84"/>
      <c r="HW70" s="84"/>
      <c r="HX70" s="84"/>
      <c r="HY70" s="84"/>
      <c r="HZ70" s="84"/>
      <c r="IA70" s="84"/>
      <c r="IB70" s="84"/>
      <c r="IC70" s="84"/>
      <c r="ID70" s="84"/>
      <c r="IE70" s="84"/>
      <c r="IF70" s="84"/>
      <c r="IG70" s="84"/>
      <c r="IH70" s="84"/>
      <c r="II70" s="84"/>
      <c r="IJ70" s="84"/>
      <c r="IK70" s="84"/>
      <c r="IL70" s="84"/>
      <c r="IM70" s="84"/>
      <c r="IN70" s="84"/>
      <c r="IO70" s="84"/>
      <c r="IP70" s="84"/>
      <c r="IQ70" s="84"/>
      <c r="IR70" s="84"/>
      <c r="IS70" s="84"/>
      <c r="IT70" s="84"/>
      <c r="IU70" s="84"/>
      <c r="IV70" s="84"/>
      <c r="IW70" s="84"/>
      <c r="IX70" s="84"/>
      <c r="IY70" s="84"/>
      <c r="IZ70" s="84"/>
      <c r="JA70" s="84"/>
      <c r="JB70" s="84"/>
      <c r="JC70" s="84"/>
      <c r="JD70" s="84"/>
      <c r="JE70" s="84"/>
      <c r="JF70" s="84"/>
      <c r="JG70" s="84"/>
      <c r="JH70" s="84"/>
      <c r="JI70" s="84"/>
      <c r="JJ70" s="84"/>
      <c r="JK70" s="84"/>
      <c r="JL70" s="84"/>
      <c r="JM70" s="84"/>
      <c r="JN70" s="84"/>
      <c r="JO70" s="84"/>
      <c r="JP70" s="84"/>
      <c r="JQ70" s="84"/>
      <c r="JR70" s="84"/>
      <c r="JS70" s="84"/>
      <c r="JT70" s="84"/>
      <c r="JU70" s="84"/>
      <c r="JV70" s="84"/>
      <c r="JW70" s="84"/>
      <c r="JX70" s="84"/>
      <c r="JY70" s="84"/>
      <c r="JZ70" s="84"/>
      <c r="KA70" s="84"/>
      <c r="KB70" s="84"/>
      <c r="KC70" s="84"/>
      <c r="KD70" s="84"/>
      <c r="KE70" s="84"/>
      <c r="KF70" s="84"/>
      <c r="KG70" s="84"/>
      <c r="KH70" s="84"/>
      <c r="KI70" s="84"/>
      <c r="KJ70" s="84"/>
      <c r="KK70" s="84"/>
      <c r="KL70" s="84"/>
      <c r="KM70" s="84"/>
      <c r="KN70" s="84"/>
      <c r="KO70" s="84"/>
      <c r="KP70" s="84"/>
      <c r="KQ70" s="84"/>
      <c r="KR70" s="84"/>
      <c r="KS70" s="84"/>
      <c r="KT70" s="84"/>
      <c r="KU70" s="84"/>
      <c r="KV70" s="84"/>
      <c r="KW70" s="84"/>
      <c r="KX70" s="84"/>
      <c r="KY70" s="84"/>
      <c r="KZ70" s="84"/>
      <c r="LA70" s="84"/>
      <c r="LB70" s="84"/>
      <c r="LC70" s="84"/>
      <c r="LD70" s="84"/>
    </row>
    <row r="71" spans="1:316" ht="34.9" customHeight="1">
      <c r="A71" s="84"/>
      <c r="B71" s="84"/>
      <c r="C71" s="123"/>
      <c r="D71" s="84"/>
      <c r="E71" s="84"/>
      <c r="F71" s="84"/>
      <c r="G71" s="84"/>
      <c r="H71" s="84"/>
      <c r="I71" s="84"/>
      <c r="J71" s="84"/>
      <c r="K71" s="84"/>
      <c r="L71" s="84"/>
      <c r="M71" s="84"/>
      <c r="N71" s="84"/>
      <c r="O71" s="84"/>
      <c r="P71" s="84"/>
      <c r="Q71" s="84"/>
      <c r="R71" s="84"/>
      <c r="S71" s="84"/>
      <c r="T71" s="84"/>
      <c r="U71" s="84"/>
      <c r="V71" s="84"/>
      <c r="W71" s="84"/>
      <c r="X71" s="84"/>
      <c r="Y71" s="84"/>
      <c r="Z71" s="84"/>
      <c r="AA71" s="84"/>
      <c r="AB71" s="84"/>
      <c r="AC71" s="84"/>
      <c r="AD71" s="84"/>
      <c r="AE71" s="84"/>
      <c r="AF71" s="84"/>
      <c r="AG71" s="84"/>
      <c r="AH71" s="84"/>
      <c r="AI71" s="84"/>
      <c r="AJ71" s="84"/>
      <c r="AK71" s="84"/>
      <c r="AL71" s="84"/>
      <c r="AM71" s="84"/>
      <c r="AN71" s="84"/>
      <c r="AO71" s="84"/>
      <c r="AP71" s="84"/>
      <c r="AQ71" s="84"/>
      <c r="AR71" s="84"/>
      <c r="AS71" s="84"/>
      <c r="AT71" s="84"/>
      <c r="AU71" s="84"/>
      <c r="AV71" s="84"/>
      <c r="AW71" s="84"/>
      <c r="AX71" s="84"/>
      <c r="AY71" s="84"/>
      <c r="AZ71" s="84"/>
      <c r="BA71" s="84"/>
      <c r="BB71" s="84"/>
      <c r="BC71" s="84"/>
      <c r="BD71" s="84"/>
      <c r="BE71" s="84"/>
      <c r="BF71" s="84"/>
      <c r="BG71" s="84"/>
      <c r="BH71" s="84"/>
      <c r="BI71" s="84"/>
      <c r="BJ71" s="84"/>
      <c r="BK71" s="84"/>
      <c r="BL71" s="84"/>
      <c r="BM71" s="84"/>
      <c r="BN71" s="84"/>
      <c r="BO71" s="84"/>
      <c r="BP71" s="84"/>
      <c r="BQ71" s="84"/>
      <c r="BR71" s="84"/>
      <c r="BS71" s="84"/>
      <c r="BT71" s="84"/>
      <c r="BU71" s="84"/>
      <c r="BV71" s="84"/>
      <c r="BW71" s="84"/>
      <c r="BX71" s="84"/>
      <c r="BY71" s="84"/>
      <c r="BZ71" s="84"/>
      <c r="CA71" s="84"/>
      <c r="CB71" s="84"/>
      <c r="CC71" s="84"/>
      <c r="CD71" s="84"/>
      <c r="CE71" s="84"/>
      <c r="CF71" s="84"/>
      <c r="CG71" s="84"/>
      <c r="CH71" s="84"/>
      <c r="CI71" s="84"/>
      <c r="CJ71" s="84"/>
      <c r="CK71" s="84"/>
      <c r="CL71" s="84"/>
      <c r="CM71" s="84"/>
      <c r="CN71" s="84"/>
      <c r="CO71" s="84"/>
      <c r="CP71" s="84"/>
      <c r="CQ71" s="84"/>
      <c r="CR71" s="84"/>
      <c r="CS71" s="84"/>
      <c r="CT71" s="84"/>
      <c r="CU71" s="84"/>
      <c r="CV71" s="84"/>
      <c r="CW71" s="84"/>
      <c r="CX71" s="84"/>
      <c r="CY71" s="84"/>
      <c r="CZ71" s="84"/>
      <c r="DA71" s="84"/>
      <c r="DB71" s="84"/>
      <c r="DC71" s="84"/>
      <c r="DD71" s="84"/>
      <c r="DE71" s="84"/>
      <c r="DF71" s="84"/>
      <c r="DG71" s="84"/>
      <c r="DH71" s="84"/>
      <c r="DI71" s="84"/>
      <c r="DJ71" s="84"/>
      <c r="DK71" s="84"/>
      <c r="DL71" s="84"/>
      <c r="DM71" s="84"/>
      <c r="DN71" s="84"/>
      <c r="DO71" s="84"/>
      <c r="DP71" s="84"/>
      <c r="DQ71" s="84"/>
      <c r="DR71" s="84"/>
      <c r="DS71" s="84"/>
      <c r="DT71" s="84"/>
      <c r="DU71" s="84"/>
      <c r="DV71" s="84"/>
      <c r="DW71" s="84"/>
      <c r="DX71" s="84"/>
      <c r="DY71" s="84"/>
      <c r="DZ71" s="84"/>
      <c r="EA71" s="84"/>
      <c r="EB71" s="84"/>
      <c r="EC71" s="84"/>
      <c r="ED71" s="84"/>
      <c r="EE71" s="84"/>
      <c r="EF71" s="84"/>
      <c r="EG71" s="84"/>
      <c r="EH71" s="84"/>
      <c r="EI71" s="84"/>
      <c r="EJ71" s="84"/>
      <c r="EK71" s="84"/>
      <c r="EL71" s="84"/>
      <c r="EM71" s="84"/>
      <c r="EN71" s="84"/>
      <c r="EO71" s="84"/>
      <c r="EP71" s="84"/>
      <c r="EQ71" s="84"/>
      <c r="ER71" s="84"/>
      <c r="ES71" s="84"/>
      <c r="ET71" s="84"/>
      <c r="EU71" s="84"/>
      <c r="EV71" s="84"/>
      <c r="EW71" s="84"/>
      <c r="EX71" s="84"/>
      <c r="EY71" s="84"/>
      <c r="EZ71" s="84"/>
      <c r="FA71" s="84"/>
      <c r="FB71" s="84"/>
      <c r="FC71" s="84"/>
      <c r="FD71" s="84"/>
      <c r="FE71" s="84"/>
      <c r="FF71" s="84"/>
      <c r="FG71" s="84"/>
      <c r="FH71" s="84"/>
      <c r="FI71" s="84"/>
      <c r="FJ71" s="84"/>
      <c r="FK71" s="84"/>
      <c r="FL71" s="84"/>
      <c r="FM71" s="84"/>
      <c r="FN71" s="84"/>
      <c r="FO71" s="84"/>
      <c r="FP71" s="84"/>
      <c r="FQ71" s="84"/>
      <c r="FR71" s="84"/>
      <c r="FS71" s="84"/>
      <c r="FT71" s="84"/>
      <c r="FU71" s="84"/>
      <c r="FV71" s="84"/>
      <c r="FW71" s="84"/>
      <c r="FX71" s="84"/>
      <c r="FY71" s="84"/>
      <c r="FZ71" s="84"/>
      <c r="GA71" s="84"/>
      <c r="GB71" s="84"/>
      <c r="GC71" s="84"/>
      <c r="GD71" s="84"/>
      <c r="GE71" s="84"/>
      <c r="GF71" s="84"/>
      <c r="GG71" s="84"/>
      <c r="GH71" s="84"/>
      <c r="GI71" s="84"/>
      <c r="GJ71" s="84"/>
      <c r="GK71" s="84"/>
      <c r="GL71" s="84"/>
      <c r="GM71" s="84"/>
      <c r="GN71" s="84"/>
      <c r="GO71" s="84"/>
      <c r="GP71" s="84"/>
      <c r="GQ71" s="84"/>
      <c r="GR71" s="84"/>
      <c r="GS71" s="84"/>
      <c r="GT71" s="84"/>
      <c r="GU71" s="84"/>
      <c r="GV71" s="84"/>
      <c r="GW71" s="84"/>
      <c r="GX71" s="84"/>
      <c r="GY71" s="84"/>
      <c r="GZ71" s="84"/>
      <c r="HA71" s="84"/>
      <c r="HB71" s="84"/>
      <c r="HC71" s="84"/>
      <c r="HD71" s="84"/>
      <c r="HE71" s="84"/>
      <c r="HF71" s="84"/>
      <c r="HG71" s="84"/>
      <c r="HH71" s="84"/>
      <c r="HI71" s="84"/>
      <c r="HJ71" s="84"/>
      <c r="HK71" s="84"/>
      <c r="HL71" s="84"/>
      <c r="HM71" s="84"/>
      <c r="HN71" s="84"/>
      <c r="HO71" s="84"/>
      <c r="HP71" s="84"/>
      <c r="HQ71" s="84"/>
      <c r="HR71" s="84"/>
      <c r="HS71" s="84"/>
      <c r="HT71" s="84"/>
      <c r="HU71" s="84"/>
      <c r="HV71" s="84"/>
      <c r="HW71" s="84"/>
      <c r="HX71" s="84"/>
      <c r="HY71" s="84"/>
      <c r="HZ71" s="84"/>
      <c r="IA71" s="84"/>
      <c r="IB71" s="84"/>
      <c r="IC71" s="84"/>
      <c r="ID71" s="84"/>
      <c r="IE71" s="84"/>
      <c r="IF71" s="84"/>
      <c r="IG71" s="84"/>
      <c r="IH71" s="84"/>
      <c r="II71" s="84"/>
      <c r="IJ71" s="84"/>
      <c r="IK71" s="84"/>
      <c r="IL71" s="84"/>
      <c r="IM71" s="84"/>
      <c r="IN71" s="84"/>
      <c r="IO71" s="84"/>
      <c r="IP71" s="84"/>
      <c r="IQ71" s="84"/>
      <c r="IR71" s="84"/>
      <c r="IS71" s="84"/>
      <c r="IT71" s="84"/>
      <c r="IU71" s="84"/>
      <c r="IV71" s="84"/>
      <c r="IW71" s="84"/>
      <c r="IX71" s="84"/>
      <c r="IY71" s="84"/>
      <c r="IZ71" s="84"/>
      <c r="JA71" s="84"/>
      <c r="JB71" s="84"/>
      <c r="JC71" s="84"/>
      <c r="JD71" s="84"/>
      <c r="JE71" s="84"/>
      <c r="JF71" s="84"/>
      <c r="JG71" s="84"/>
      <c r="JH71" s="84"/>
      <c r="JI71" s="84"/>
      <c r="JJ71" s="84"/>
      <c r="JK71" s="84"/>
      <c r="JL71" s="84"/>
      <c r="JM71" s="84"/>
      <c r="JN71" s="84"/>
      <c r="JO71" s="84"/>
      <c r="JP71" s="84"/>
      <c r="JQ71" s="84"/>
      <c r="JR71" s="84"/>
      <c r="JS71" s="84"/>
      <c r="JT71" s="84"/>
      <c r="JU71" s="84"/>
      <c r="JV71" s="84"/>
      <c r="JW71" s="84"/>
      <c r="JX71" s="84"/>
      <c r="JY71" s="84"/>
      <c r="JZ71" s="84"/>
      <c r="KA71" s="84"/>
      <c r="KB71" s="84"/>
      <c r="KC71" s="84"/>
      <c r="KD71" s="84"/>
      <c r="KE71" s="84"/>
      <c r="KF71" s="84"/>
      <c r="KG71" s="84"/>
      <c r="KH71" s="84"/>
      <c r="KI71" s="84"/>
      <c r="KJ71" s="84"/>
      <c r="KK71" s="84"/>
      <c r="KL71" s="84"/>
      <c r="KM71" s="84"/>
      <c r="KN71" s="84"/>
      <c r="KO71" s="84"/>
      <c r="KP71" s="84"/>
      <c r="KQ71" s="84"/>
      <c r="KR71" s="84"/>
      <c r="KS71" s="84"/>
      <c r="KT71" s="84"/>
      <c r="KU71" s="84"/>
      <c r="KV71" s="84"/>
      <c r="KW71" s="84"/>
      <c r="KX71" s="84"/>
      <c r="KY71" s="84"/>
      <c r="KZ71" s="84"/>
      <c r="LA71" s="84"/>
      <c r="LB71" s="84"/>
      <c r="LC71" s="84"/>
      <c r="LD71" s="84"/>
    </row>
    <row r="72" spans="1:316" s="113" customFormat="1" ht="18" customHeight="1">
      <c r="A72" s="112"/>
      <c r="B72" s="112"/>
      <c r="C72" s="123" t="s">
        <v>121</v>
      </c>
      <c r="D72" s="112"/>
      <c r="E72" s="112"/>
      <c r="F72" s="112"/>
      <c r="G72" s="112"/>
      <c r="H72" s="112"/>
      <c r="I72" s="112"/>
      <c r="J72" s="112"/>
      <c r="K72" s="112"/>
      <c r="L72" s="112"/>
      <c r="M72" s="112"/>
      <c r="N72" s="112"/>
      <c r="O72" s="112"/>
      <c r="P72" s="112"/>
      <c r="Q72" s="112"/>
      <c r="R72" s="112"/>
      <c r="S72" s="112"/>
      <c r="T72" s="112"/>
      <c r="U72" s="112"/>
      <c r="V72" s="112"/>
      <c r="W72" s="112"/>
      <c r="X72" s="112"/>
      <c r="Y72" s="112"/>
      <c r="Z72" s="112"/>
      <c r="AA72" s="112"/>
      <c r="AB72" s="112"/>
      <c r="AC72" s="112"/>
      <c r="AD72" s="112"/>
      <c r="AE72" s="112"/>
      <c r="AF72" s="112"/>
      <c r="AG72" s="112"/>
      <c r="AH72" s="112"/>
      <c r="AI72" s="112"/>
      <c r="AJ72" s="112"/>
      <c r="AK72" s="112"/>
      <c r="AL72" s="112"/>
      <c r="AM72" s="112"/>
      <c r="AN72" s="112"/>
      <c r="AO72" s="112"/>
      <c r="AP72" s="112"/>
      <c r="AQ72" s="112"/>
      <c r="AR72" s="112"/>
      <c r="AS72" s="112"/>
      <c r="AT72" s="112"/>
      <c r="AU72" s="112"/>
      <c r="AV72" s="112"/>
      <c r="AW72" s="112"/>
      <c r="AX72" s="112"/>
      <c r="AY72" s="112"/>
      <c r="AZ72" s="112"/>
      <c r="BA72" s="112"/>
      <c r="BB72" s="112"/>
      <c r="BC72" s="112"/>
      <c r="BD72" s="112"/>
      <c r="BE72" s="112"/>
      <c r="BF72" s="112"/>
      <c r="BG72" s="112"/>
      <c r="BH72" s="112"/>
      <c r="BI72" s="112"/>
      <c r="BJ72" s="112"/>
      <c r="BK72" s="112"/>
      <c r="BL72" s="112"/>
      <c r="BM72" s="112"/>
      <c r="BN72" s="112"/>
      <c r="BO72" s="112"/>
      <c r="BP72" s="112"/>
      <c r="BQ72" s="112"/>
      <c r="BR72" s="112"/>
      <c r="BS72" s="112"/>
      <c r="BT72" s="112"/>
      <c r="BU72" s="112"/>
      <c r="BV72" s="112"/>
      <c r="BW72" s="112"/>
      <c r="BX72" s="112"/>
      <c r="BY72" s="112"/>
      <c r="BZ72" s="112"/>
      <c r="CA72" s="112"/>
      <c r="CB72" s="112"/>
      <c r="CC72" s="112"/>
      <c r="CD72" s="112"/>
      <c r="CE72" s="112"/>
      <c r="CF72" s="112"/>
      <c r="CG72" s="112"/>
      <c r="CH72" s="112"/>
      <c r="CI72" s="112"/>
      <c r="CJ72" s="112"/>
      <c r="CK72" s="112"/>
      <c r="CL72" s="112"/>
      <c r="CM72" s="112"/>
      <c r="CN72" s="112"/>
      <c r="CO72" s="112"/>
      <c r="CP72" s="112"/>
      <c r="CQ72" s="112"/>
      <c r="CR72" s="112"/>
      <c r="CS72" s="112"/>
      <c r="CT72" s="112"/>
      <c r="CU72" s="112"/>
      <c r="CV72" s="112"/>
      <c r="CW72" s="112"/>
      <c r="CX72" s="112"/>
      <c r="CY72" s="112"/>
      <c r="CZ72" s="112"/>
      <c r="DA72" s="112"/>
      <c r="DB72" s="112"/>
      <c r="DC72" s="112"/>
      <c r="DD72" s="112"/>
      <c r="DE72" s="112"/>
      <c r="DF72" s="112"/>
      <c r="DG72" s="112"/>
      <c r="DH72" s="112"/>
      <c r="DI72" s="112"/>
      <c r="DJ72" s="112"/>
      <c r="DK72" s="112"/>
      <c r="DL72" s="112"/>
      <c r="DM72" s="112"/>
      <c r="DN72" s="112"/>
      <c r="DO72" s="112"/>
      <c r="DP72" s="112"/>
      <c r="DQ72" s="112"/>
      <c r="DR72" s="112"/>
      <c r="DS72" s="112"/>
      <c r="DT72" s="112"/>
      <c r="DU72" s="112"/>
      <c r="DV72" s="112"/>
      <c r="DW72" s="112"/>
      <c r="DX72" s="112"/>
      <c r="DY72" s="112"/>
      <c r="DZ72" s="112"/>
      <c r="EA72" s="112"/>
      <c r="EB72" s="112"/>
      <c r="EC72" s="112"/>
      <c r="ED72" s="112"/>
      <c r="EE72" s="112"/>
      <c r="EF72" s="112"/>
      <c r="EG72" s="112"/>
      <c r="EH72" s="112"/>
      <c r="EI72" s="112"/>
      <c r="EJ72" s="112"/>
      <c r="EK72" s="112"/>
      <c r="EL72" s="112"/>
      <c r="EM72" s="112"/>
      <c r="EN72" s="112"/>
      <c r="EO72" s="112"/>
      <c r="EP72" s="112"/>
      <c r="EQ72" s="112"/>
      <c r="ER72" s="112"/>
      <c r="ES72" s="112"/>
      <c r="ET72" s="112"/>
      <c r="EU72" s="112"/>
      <c r="EV72" s="112"/>
      <c r="EW72" s="112"/>
      <c r="EX72" s="112"/>
      <c r="EY72" s="112"/>
      <c r="EZ72" s="112"/>
      <c r="FA72" s="112"/>
      <c r="FB72" s="112"/>
      <c r="FC72" s="112"/>
      <c r="FD72" s="112"/>
      <c r="FE72" s="112"/>
      <c r="FF72" s="112"/>
      <c r="FG72" s="112"/>
      <c r="FH72" s="112"/>
      <c r="FI72" s="112"/>
      <c r="FJ72" s="112"/>
      <c r="FK72" s="112"/>
      <c r="FL72" s="112"/>
      <c r="FM72" s="112"/>
      <c r="FN72" s="112"/>
      <c r="FO72" s="112"/>
      <c r="FP72" s="112"/>
      <c r="FQ72" s="112"/>
      <c r="FR72" s="112"/>
      <c r="FS72" s="112"/>
      <c r="FT72" s="112"/>
      <c r="FU72" s="112"/>
      <c r="FV72" s="112"/>
      <c r="FW72" s="112"/>
      <c r="FX72" s="112"/>
      <c r="FY72" s="112"/>
      <c r="FZ72" s="112"/>
      <c r="GA72" s="112"/>
      <c r="GB72" s="112"/>
      <c r="GC72" s="112"/>
      <c r="GD72" s="112"/>
      <c r="GE72" s="112"/>
      <c r="GF72" s="112"/>
      <c r="GG72" s="112"/>
      <c r="GH72" s="112"/>
      <c r="GI72" s="112"/>
      <c r="GJ72" s="112"/>
      <c r="GK72" s="112"/>
      <c r="GL72" s="112"/>
      <c r="GM72" s="112"/>
      <c r="GN72" s="112"/>
      <c r="GO72" s="112"/>
      <c r="GP72" s="112"/>
      <c r="GQ72" s="112"/>
      <c r="GR72" s="112"/>
      <c r="GS72" s="112"/>
      <c r="GT72" s="112"/>
      <c r="GU72" s="112"/>
      <c r="GV72" s="112"/>
      <c r="GW72" s="112"/>
      <c r="GX72" s="112"/>
      <c r="GY72" s="112"/>
      <c r="GZ72" s="112"/>
      <c r="HA72" s="112"/>
      <c r="HB72" s="112"/>
      <c r="HC72" s="112"/>
      <c r="HD72" s="112"/>
      <c r="HE72" s="112"/>
      <c r="HF72" s="112"/>
      <c r="HG72" s="112"/>
      <c r="HH72" s="112"/>
      <c r="HI72" s="112"/>
      <c r="HJ72" s="112"/>
      <c r="HK72" s="112"/>
      <c r="HL72" s="112"/>
      <c r="HM72" s="112"/>
      <c r="HN72" s="112"/>
      <c r="HO72" s="112"/>
      <c r="HP72" s="112"/>
      <c r="HQ72" s="112"/>
      <c r="HR72" s="112"/>
      <c r="HS72" s="112"/>
      <c r="HT72" s="112"/>
      <c r="HU72" s="112"/>
      <c r="HV72" s="112"/>
      <c r="HW72" s="112"/>
      <c r="HX72" s="112"/>
      <c r="HY72" s="112"/>
      <c r="HZ72" s="112"/>
      <c r="IA72" s="112"/>
      <c r="IB72" s="112"/>
      <c r="IC72" s="112"/>
      <c r="ID72" s="112"/>
      <c r="IE72" s="112"/>
      <c r="IF72" s="112"/>
      <c r="IG72" s="112"/>
      <c r="IH72" s="112"/>
      <c r="II72" s="112"/>
      <c r="IJ72" s="112"/>
      <c r="IK72" s="112"/>
      <c r="IL72" s="112"/>
      <c r="IM72" s="112"/>
      <c r="IN72" s="112"/>
      <c r="IO72" s="112"/>
      <c r="IP72" s="112"/>
      <c r="IQ72" s="112"/>
      <c r="IR72" s="112"/>
      <c r="IS72" s="112"/>
      <c r="IT72" s="112"/>
      <c r="IU72" s="112"/>
      <c r="IV72" s="112"/>
      <c r="IW72" s="112"/>
      <c r="IX72" s="112"/>
      <c r="IY72" s="112"/>
      <c r="IZ72" s="112"/>
      <c r="JA72" s="112"/>
      <c r="JB72" s="112"/>
      <c r="JC72" s="112"/>
      <c r="JD72" s="112"/>
      <c r="JE72" s="112"/>
      <c r="JF72" s="112"/>
      <c r="JG72" s="112"/>
      <c r="JH72" s="112"/>
      <c r="JI72" s="112"/>
      <c r="JJ72" s="112"/>
      <c r="JK72" s="112"/>
      <c r="JL72" s="112"/>
      <c r="JM72" s="112"/>
      <c r="JN72" s="112"/>
      <c r="JO72" s="112"/>
      <c r="JP72" s="112"/>
      <c r="JQ72" s="112"/>
      <c r="JR72" s="112"/>
      <c r="JS72" s="112"/>
      <c r="JT72" s="112"/>
      <c r="JU72" s="112"/>
      <c r="JV72" s="112"/>
      <c r="JW72" s="112"/>
      <c r="JX72" s="112"/>
      <c r="JY72" s="112"/>
      <c r="JZ72" s="112"/>
      <c r="KA72" s="112"/>
      <c r="KB72" s="112"/>
      <c r="KC72" s="112"/>
      <c r="KD72" s="112"/>
      <c r="KE72" s="112"/>
      <c r="KF72" s="112"/>
      <c r="KG72" s="112"/>
      <c r="KH72" s="112"/>
      <c r="KI72" s="112"/>
      <c r="KJ72" s="112"/>
      <c r="KK72" s="112"/>
      <c r="KL72" s="112"/>
      <c r="KM72" s="112"/>
      <c r="KN72" s="112"/>
      <c r="KO72" s="112"/>
      <c r="KP72" s="112"/>
      <c r="KQ72" s="112"/>
      <c r="KR72" s="112"/>
      <c r="KS72" s="112"/>
      <c r="KT72" s="112"/>
      <c r="KU72" s="112"/>
      <c r="KV72" s="112"/>
      <c r="KW72" s="112"/>
      <c r="KX72" s="112"/>
      <c r="KY72" s="112"/>
      <c r="KZ72" s="112"/>
      <c r="LA72" s="112"/>
      <c r="LB72" s="112"/>
      <c r="LC72" s="112"/>
      <c r="LD72" s="112"/>
    </row>
    <row r="73" spans="1:316" ht="7.15" customHeight="1">
      <c r="A73" s="84"/>
      <c r="B73" s="84"/>
      <c r="C73" s="85"/>
      <c r="D73" s="84"/>
      <c r="E73" s="84"/>
      <c r="F73" s="84"/>
      <c r="G73" s="84"/>
      <c r="H73" s="84"/>
      <c r="I73" s="84"/>
      <c r="J73" s="84"/>
      <c r="K73" s="84"/>
      <c r="L73" s="84"/>
      <c r="M73" s="84"/>
      <c r="N73" s="84"/>
      <c r="O73" s="84"/>
      <c r="P73" s="84"/>
      <c r="Q73" s="84"/>
      <c r="R73" s="84"/>
      <c r="S73" s="84"/>
      <c r="T73" s="84"/>
      <c r="U73" s="84"/>
      <c r="V73" s="84"/>
      <c r="W73" s="84"/>
      <c r="X73" s="84"/>
      <c r="Y73" s="84"/>
      <c r="Z73" s="84"/>
      <c r="AA73" s="84"/>
      <c r="AB73" s="84"/>
      <c r="AC73" s="84"/>
      <c r="AD73" s="84"/>
      <c r="AE73" s="84"/>
      <c r="AF73" s="84"/>
      <c r="AG73" s="84"/>
      <c r="AH73" s="84"/>
      <c r="AI73" s="84"/>
      <c r="AJ73" s="84"/>
      <c r="AK73" s="84"/>
      <c r="AL73" s="84"/>
      <c r="AM73" s="84"/>
      <c r="AN73" s="84"/>
      <c r="AO73" s="84"/>
      <c r="AP73" s="84"/>
      <c r="AQ73" s="84"/>
      <c r="AR73" s="84"/>
      <c r="AS73" s="84"/>
      <c r="AT73" s="84"/>
      <c r="AU73" s="84"/>
      <c r="AV73" s="84"/>
      <c r="AW73" s="84"/>
      <c r="AX73" s="84"/>
      <c r="AY73" s="84"/>
      <c r="AZ73" s="84"/>
      <c r="BA73" s="84"/>
      <c r="BB73" s="84"/>
      <c r="BC73" s="84"/>
      <c r="BD73" s="84"/>
      <c r="BE73" s="84"/>
      <c r="BF73" s="84"/>
      <c r="BG73" s="84"/>
      <c r="BH73" s="84"/>
      <c r="BI73" s="84"/>
      <c r="BJ73" s="84"/>
      <c r="BK73" s="84"/>
      <c r="BL73" s="84"/>
      <c r="BM73" s="84"/>
      <c r="BN73" s="84"/>
      <c r="BO73" s="84"/>
      <c r="BP73" s="84"/>
      <c r="BQ73" s="84"/>
      <c r="BR73" s="84"/>
      <c r="BS73" s="84"/>
      <c r="BT73" s="84"/>
      <c r="BU73" s="84"/>
      <c r="BV73" s="84"/>
      <c r="BW73" s="84"/>
      <c r="BX73" s="84"/>
      <c r="BY73" s="84"/>
      <c r="BZ73" s="84"/>
      <c r="CA73" s="84"/>
      <c r="CB73" s="84"/>
      <c r="CC73" s="84"/>
      <c r="CD73" s="84"/>
      <c r="CE73" s="84"/>
      <c r="CF73" s="84"/>
      <c r="CG73" s="84"/>
      <c r="CH73" s="84"/>
      <c r="CI73" s="84"/>
      <c r="CJ73" s="84"/>
      <c r="CK73" s="84"/>
      <c r="CL73" s="84"/>
      <c r="CM73" s="84"/>
      <c r="CN73" s="84"/>
      <c r="CO73" s="84"/>
      <c r="CP73" s="84"/>
      <c r="CQ73" s="84"/>
      <c r="CR73" s="84"/>
      <c r="CS73" s="84"/>
      <c r="CT73" s="84"/>
      <c r="CU73" s="84"/>
      <c r="CV73" s="84"/>
      <c r="CW73" s="84"/>
      <c r="CX73" s="84"/>
      <c r="CY73" s="84"/>
      <c r="CZ73" s="84"/>
      <c r="DA73" s="84"/>
      <c r="DB73" s="84"/>
      <c r="DC73" s="84"/>
      <c r="DD73" s="84"/>
      <c r="DE73" s="84"/>
      <c r="DF73" s="84"/>
      <c r="DG73" s="84"/>
      <c r="DH73" s="84"/>
      <c r="DI73" s="84"/>
      <c r="DJ73" s="84"/>
      <c r="DK73" s="84"/>
      <c r="DL73" s="84"/>
      <c r="DM73" s="84"/>
      <c r="DN73" s="84"/>
      <c r="DO73" s="84"/>
      <c r="DP73" s="84"/>
      <c r="DQ73" s="84"/>
      <c r="DR73" s="84"/>
      <c r="DS73" s="84"/>
      <c r="DT73" s="84"/>
      <c r="DU73" s="84"/>
      <c r="DV73" s="84"/>
      <c r="DW73" s="84"/>
      <c r="DX73" s="84"/>
      <c r="DY73" s="84"/>
      <c r="DZ73" s="84"/>
      <c r="EA73" s="84"/>
      <c r="EB73" s="84"/>
      <c r="EC73" s="84"/>
      <c r="ED73" s="84"/>
      <c r="EE73" s="84"/>
      <c r="EF73" s="84"/>
      <c r="EG73" s="84"/>
      <c r="EH73" s="84"/>
      <c r="EI73" s="84"/>
      <c r="EJ73" s="84"/>
      <c r="EK73" s="84"/>
      <c r="EL73" s="84"/>
      <c r="EM73" s="84"/>
      <c r="EN73" s="84"/>
      <c r="EO73" s="84"/>
      <c r="EP73" s="84"/>
      <c r="EQ73" s="84"/>
      <c r="ER73" s="84"/>
      <c r="ES73" s="84"/>
      <c r="ET73" s="84"/>
      <c r="EU73" s="84"/>
      <c r="EV73" s="84"/>
      <c r="EW73" s="84"/>
      <c r="EX73" s="84"/>
      <c r="EY73" s="84"/>
      <c r="EZ73" s="84"/>
      <c r="FA73" s="84"/>
      <c r="FB73" s="84"/>
      <c r="FC73" s="84"/>
      <c r="FD73" s="84"/>
      <c r="FE73" s="84"/>
      <c r="FF73" s="84"/>
      <c r="FG73" s="84"/>
      <c r="FH73" s="84"/>
      <c r="FI73" s="84"/>
      <c r="FJ73" s="84"/>
      <c r="FK73" s="84"/>
      <c r="FL73" s="84"/>
      <c r="FM73" s="84"/>
      <c r="FN73" s="84"/>
      <c r="FO73" s="84"/>
      <c r="FP73" s="84"/>
      <c r="FQ73" s="84"/>
      <c r="FR73" s="84"/>
      <c r="FS73" s="84"/>
      <c r="FT73" s="84"/>
      <c r="FU73" s="84"/>
      <c r="FV73" s="84"/>
      <c r="FW73" s="84"/>
      <c r="FX73" s="84"/>
      <c r="FY73" s="84"/>
      <c r="FZ73" s="84"/>
      <c r="GA73" s="84"/>
      <c r="GB73" s="84"/>
      <c r="GC73" s="84"/>
      <c r="GD73" s="84"/>
      <c r="GE73" s="84"/>
      <c r="GF73" s="84"/>
      <c r="GG73" s="84"/>
      <c r="GH73" s="84"/>
      <c r="GI73" s="84"/>
      <c r="GJ73" s="84"/>
      <c r="GK73" s="84"/>
      <c r="GL73" s="84"/>
      <c r="GM73" s="84"/>
      <c r="GN73" s="84"/>
      <c r="GO73" s="84"/>
      <c r="GP73" s="84"/>
      <c r="GQ73" s="84"/>
      <c r="GR73" s="84"/>
      <c r="GS73" s="84"/>
      <c r="GT73" s="84"/>
      <c r="GU73" s="84"/>
      <c r="GV73" s="84"/>
      <c r="GW73" s="84"/>
      <c r="GX73" s="84"/>
      <c r="GY73" s="84"/>
      <c r="GZ73" s="84"/>
      <c r="HA73" s="84"/>
      <c r="HB73" s="84"/>
      <c r="HC73" s="84"/>
      <c r="HD73" s="84"/>
      <c r="HE73" s="84"/>
      <c r="HF73" s="84"/>
      <c r="HG73" s="84"/>
      <c r="HH73" s="84"/>
      <c r="HI73" s="84"/>
      <c r="HJ73" s="84"/>
      <c r="HK73" s="84"/>
      <c r="HL73" s="84"/>
      <c r="HM73" s="84"/>
      <c r="HN73" s="84"/>
      <c r="HO73" s="84"/>
      <c r="HP73" s="84"/>
      <c r="HQ73" s="84"/>
      <c r="HR73" s="84"/>
      <c r="HS73" s="84"/>
      <c r="HT73" s="84"/>
      <c r="HU73" s="84"/>
      <c r="HV73" s="84"/>
      <c r="HW73" s="84"/>
      <c r="HX73" s="84"/>
      <c r="HY73" s="84"/>
      <c r="HZ73" s="84"/>
      <c r="IA73" s="84"/>
      <c r="IB73" s="84"/>
      <c r="IC73" s="84"/>
      <c r="ID73" s="84"/>
      <c r="IE73" s="84"/>
      <c r="IF73" s="84"/>
      <c r="IG73" s="84"/>
      <c r="IH73" s="84"/>
      <c r="II73" s="84"/>
      <c r="IJ73" s="84"/>
      <c r="IK73" s="84"/>
      <c r="IL73" s="84"/>
      <c r="IM73" s="84"/>
      <c r="IN73" s="84"/>
      <c r="IO73" s="84"/>
      <c r="IP73" s="84"/>
      <c r="IQ73" s="84"/>
      <c r="IR73" s="84"/>
      <c r="IS73" s="84"/>
      <c r="IT73" s="84"/>
      <c r="IU73" s="84"/>
      <c r="IV73" s="84"/>
      <c r="IW73" s="84"/>
      <c r="IX73" s="84"/>
      <c r="IY73" s="84"/>
      <c r="IZ73" s="84"/>
      <c r="JA73" s="84"/>
      <c r="JB73" s="84"/>
      <c r="JC73" s="84"/>
      <c r="JD73" s="84"/>
      <c r="JE73" s="84"/>
      <c r="JF73" s="84"/>
      <c r="JG73" s="84"/>
      <c r="JH73" s="84"/>
      <c r="JI73" s="84"/>
      <c r="JJ73" s="84"/>
      <c r="JK73" s="84"/>
      <c r="JL73" s="84"/>
      <c r="JM73" s="84"/>
      <c r="JN73" s="84"/>
      <c r="JO73" s="84"/>
      <c r="JP73" s="84"/>
      <c r="JQ73" s="84"/>
      <c r="JR73" s="84"/>
      <c r="JS73" s="84"/>
      <c r="JT73" s="84"/>
      <c r="JU73" s="84"/>
      <c r="JV73" s="84"/>
      <c r="JW73" s="84"/>
      <c r="JX73" s="84"/>
      <c r="JY73" s="84"/>
      <c r="JZ73" s="84"/>
      <c r="KA73" s="84"/>
      <c r="KB73" s="84"/>
      <c r="KC73" s="84"/>
      <c r="KD73" s="84"/>
      <c r="KE73" s="84"/>
      <c r="KF73" s="84"/>
      <c r="KG73" s="84"/>
      <c r="KH73" s="84"/>
      <c r="KI73" s="84"/>
      <c r="KJ73" s="84"/>
      <c r="KK73" s="84"/>
      <c r="KL73" s="84"/>
      <c r="KM73" s="84"/>
      <c r="KN73" s="84"/>
      <c r="KO73" s="84"/>
      <c r="KP73" s="84"/>
      <c r="KQ73" s="84"/>
      <c r="KR73" s="84"/>
      <c r="KS73" s="84"/>
      <c r="KT73" s="84"/>
      <c r="KU73" s="84"/>
      <c r="KV73" s="84"/>
      <c r="KW73" s="84"/>
      <c r="KX73" s="84"/>
      <c r="KY73" s="84"/>
      <c r="KZ73" s="84"/>
      <c r="LA73" s="84"/>
      <c r="LB73" s="84"/>
      <c r="LC73" s="84"/>
      <c r="LD73" s="84"/>
    </row>
    <row r="74" spans="1:316">
      <c r="A74" s="84"/>
      <c r="B74" s="84"/>
      <c r="C74" s="101" t="s">
        <v>97</v>
      </c>
      <c r="D74" s="84"/>
      <c r="E74" s="84"/>
      <c r="F74" s="84"/>
      <c r="G74" s="84"/>
      <c r="H74" s="84"/>
      <c r="I74" s="84"/>
      <c r="J74" s="84"/>
      <c r="K74" s="84"/>
      <c r="L74" s="84"/>
      <c r="M74" s="84"/>
      <c r="N74" s="84"/>
      <c r="O74" s="84"/>
      <c r="P74" s="84"/>
      <c r="Q74" s="84"/>
      <c r="R74" s="84"/>
      <c r="S74" s="84"/>
      <c r="T74" s="84"/>
      <c r="U74" s="84"/>
      <c r="V74" s="84"/>
      <c r="W74" s="84"/>
      <c r="X74" s="84"/>
      <c r="Y74" s="84"/>
      <c r="Z74" s="84"/>
      <c r="AA74" s="84"/>
      <c r="AB74" s="84"/>
      <c r="AC74" s="84"/>
      <c r="AD74" s="84"/>
      <c r="AE74" s="84"/>
      <c r="AF74" s="84"/>
      <c r="AG74" s="84"/>
      <c r="AH74" s="84"/>
      <c r="AI74" s="84"/>
      <c r="AJ74" s="84"/>
      <c r="AK74" s="84"/>
      <c r="AL74" s="84"/>
      <c r="AM74" s="84"/>
      <c r="AN74" s="84"/>
      <c r="AO74" s="84"/>
      <c r="AP74" s="84"/>
      <c r="AQ74" s="84"/>
      <c r="AR74" s="84"/>
      <c r="AS74" s="84"/>
      <c r="AT74" s="84"/>
      <c r="AU74" s="84"/>
      <c r="AV74" s="84"/>
      <c r="AW74" s="84"/>
      <c r="AX74" s="84"/>
      <c r="AY74" s="84"/>
      <c r="AZ74" s="84"/>
      <c r="BA74" s="84"/>
      <c r="BB74" s="84"/>
      <c r="BC74" s="84"/>
      <c r="BD74" s="84"/>
      <c r="BE74" s="84"/>
      <c r="BF74" s="84"/>
      <c r="BG74" s="84"/>
      <c r="BH74" s="84"/>
      <c r="BI74" s="84"/>
      <c r="BJ74" s="84"/>
      <c r="BK74" s="84"/>
      <c r="BL74" s="84"/>
      <c r="BM74" s="84"/>
      <c r="BN74" s="84"/>
      <c r="BO74" s="84"/>
      <c r="BP74" s="84"/>
      <c r="BQ74" s="84"/>
      <c r="BR74" s="84"/>
      <c r="BS74" s="84"/>
      <c r="BT74" s="84"/>
      <c r="BU74" s="84"/>
      <c r="BV74" s="84"/>
      <c r="BW74" s="84"/>
      <c r="BX74" s="84"/>
      <c r="BY74" s="84"/>
      <c r="BZ74" s="84"/>
      <c r="CA74" s="84"/>
      <c r="CB74" s="84"/>
      <c r="CC74" s="84"/>
      <c r="CD74" s="84"/>
      <c r="CE74" s="84"/>
      <c r="CF74" s="84"/>
      <c r="CG74" s="84"/>
      <c r="CH74" s="84"/>
      <c r="CI74" s="84"/>
      <c r="CJ74" s="84"/>
      <c r="CK74" s="84"/>
      <c r="CL74" s="84"/>
      <c r="CM74" s="84"/>
      <c r="CN74" s="84"/>
      <c r="CO74" s="84"/>
      <c r="CP74" s="84"/>
      <c r="CQ74" s="84"/>
      <c r="CR74" s="84"/>
      <c r="CS74" s="84"/>
      <c r="CT74" s="84"/>
      <c r="CU74" s="84"/>
      <c r="CV74" s="84"/>
      <c r="CW74" s="84"/>
      <c r="CX74" s="84"/>
      <c r="CY74" s="84"/>
      <c r="CZ74" s="84"/>
      <c r="DA74" s="84"/>
      <c r="DB74" s="84"/>
      <c r="DC74" s="84"/>
      <c r="DD74" s="84"/>
      <c r="DE74" s="84"/>
      <c r="DF74" s="84"/>
      <c r="DG74" s="84"/>
      <c r="DH74" s="84"/>
      <c r="DI74" s="84"/>
      <c r="DJ74" s="84"/>
      <c r="DK74" s="84"/>
      <c r="DL74" s="84"/>
      <c r="DM74" s="84"/>
      <c r="DN74" s="84"/>
      <c r="DO74" s="84"/>
      <c r="DP74" s="84"/>
      <c r="DQ74" s="84"/>
      <c r="DR74" s="84"/>
      <c r="DS74" s="84"/>
      <c r="DT74" s="84"/>
      <c r="DU74" s="84"/>
      <c r="DV74" s="84"/>
      <c r="DW74" s="84"/>
      <c r="DX74" s="84"/>
      <c r="DY74" s="84"/>
      <c r="DZ74" s="84"/>
      <c r="EA74" s="84"/>
      <c r="EB74" s="84"/>
      <c r="EC74" s="84"/>
      <c r="ED74" s="84"/>
      <c r="EE74" s="84"/>
      <c r="EF74" s="84"/>
      <c r="EG74" s="84"/>
      <c r="EH74" s="84"/>
      <c r="EI74" s="84"/>
      <c r="EJ74" s="84"/>
      <c r="EK74" s="84"/>
      <c r="EL74" s="84"/>
      <c r="EM74" s="84"/>
      <c r="EN74" s="84"/>
      <c r="EO74" s="84"/>
      <c r="EP74" s="84"/>
      <c r="EQ74" s="84"/>
      <c r="ER74" s="84"/>
      <c r="ES74" s="84"/>
      <c r="ET74" s="84"/>
      <c r="EU74" s="84"/>
      <c r="EV74" s="84"/>
      <c r="EW74" s="84"/>
      <c r="EX74" s="84"/>
      <c r="EY74" s="84"/>
      <c r="EZ74" s="84"/>
      <c r="FA74" s="84"/>
      <c r="FB74" s="84"/>
      <c r="FC74" s="84"/>
      <c r="FD74" s="84"/>
      <c r="FE74" s="84"/>
      <c r="FF74" s="84"/>
      <c r="FG74" s="84"/>
      <c r="FH74" s="84"/>
      <c r="FI74" s="84"/>
      <c r="FJ74" s="84"/>
      <c r="FK74" s="84"/>
      <c r="FL74" s="84"/>
      <c r="FM74" s="84"/>
      <c r="FN74" s="84"/>
      <c r="FO74" s="84"/>
      <c r="FP74" s="84"/>
      <c r="FQ74" s="84"/>
      <c r="FR74" s="84"/>
      <c r="FS74" s="84"/>
      <c r="FT74" s="84"/>
      <c r="FU74" s="84"/>
      <c r="FV74" s="84"/>
      <c r="FW74" s="84"/>
      <c r="FX74" s="84"/>
      <c r="FY74" s="84"/>
      <c r="FZ74" s="84"/>
      <c r="GA74" s="84"/>
      <c r="GB74" s="84"/>
      <c r="GC74" s="84"/>
      <c r="GD74" s="84"/>
      <c r="GE74" s="84"/>
      <c r="GF74" s="84"/>
      <c r="GG74" s="84"/>
      <c r="GH74" s="84"/>
      <c r="GI74" s="84"/>
      <c r="GJ74" s="84"/>
      <c r="GK74" s="84"/>
      <c r="GL74" s="84"/>
      <c r="GM74" s="84"/>
      <c r="GN74" s="84"/>
      <c r="GO74" s="84"/>
      <c r="GP74" s="84"/>
      <c r="GQ74" s="84"/>
      <c r="GR74" s="84"/>
      <c r="GS74" s="84"/>
      <c r="GT74" s="84"/>
      <c r="GU74" s="84"/>
      <c r="GV74" s="84"/>
      <c r="GW74" s="84"/>
      <c r="GX74" s="84"/>
      <c r="GY74" s="84"/>
      <c r="GZ74" s="84"/>
      <c r="HA74" s="84"/>
      <c r="HB74" s="84"/>
      <c r="HC74" s="84"/>
      <c r="HD74" s="84"/>
      <c r="HE74" s="84"/>
      <c r="HF74" s="84"/>
      <c r="HG74" s="84"/>
      <c r="HH74" s="84"/>
      <c r="HI74" s="84"/>
      <c r="HJ74" s="84"/>
      <c r="HK74" s="84"/>
      <c r="HL74" s="84"/>
      <c r="HM74" s="84"/>
      <c r="HN74" s="84"/>
      <c r="HO74" s="84"/>
      <c r="HP74" s="84"/>
      <c r="HQ74" s="84"/>
      <c r="HR74" s="84"/>
      <c r="HS74" s="84"/>
      <c r="HT74" s="84"/>
      <c r="HU74" s="84"/>
      <c r="HV74" s="84"/>
      <c r="HW74" s="84"/>
      <c r="HX74" s="84"/>
      <c r="HY74" s="84"/>
      <c r="HZ74" s="84"/>
      <c r="IA74" s="84"/>
      <c r="IB74" s="84"/>
      <c r="IC74" s="84"/>
      <c r="ID74" s="84"/>
      <c r="IE74" s="84"/>
      <c r="IF74" s="84"/>
      <c r="IG74" s="84"/>
      <c r="IH74" s="84"/>
      <c r="II74" s="84"/>
      <c r="IJ74" s="84"/>
      <c r="IK74" s="84"/>
      <c r="IL74" s="84"/>
      <c r="IM74" s="84"/>
      <c r="IN74" s="84"/>
      <c r="IO74" s="84"/>
      <c r="IP74" s="84"/>
      <c r="IQ74" s="84"/>
      <c r="IR74" s="84"/>
      <c r="IS74" s="84"/>
      <c r="IT74" s="84"/>
      <c r="IU74" s="84"/>
      <c r="IV74" s="84"/>
      <c r="IW74" s="84"/>
      <c r="IX74" s="84"/>
      <c r="IY74" s="84"/>
      <c r="IZ74" s="84"/>
      <c r="JA74" s="84"/>
      <c r="JB74" s="84"/>
      <c r="JC74" s="84"/>
      <c r="JD74" s="84"/>
      <c r="JE74" s="84"/>
      <c r="JF74" s="84"/>
      <c r="JG74" s="84"/>
      <c r="JH74" s="84"/>
      <c r="JI74" s="84"/>
      <c r="JJ74" s="84"/>
      <c r="JK74" s="84"/>
      <c r="JL74" s="84"/>
      <c r="JM74" s="84"/>
      <c r="JN74" s="84"/>
      <c r="JO74" s="84"/>
      <c r="JP74" s="84"/>
      <c r="JQ74" s="84"/>
      <c r="JR74" s="84"/>
      <c r="JS74" s="84"/>
      <c r="JT74" s="84"/>
      <c r="JU74" s="84"/>
      <c r="JV74" s="84"/>
      <c r="JW74" s="84"/>
      <c r="JX74" s="84"/>
      <c r="JY74" s="84"/>
      <c r="JZ74" s="84"/>
      <c r="KA74" s="84"/>
      <c r="KB74" s="84"/>
      <c r="KC74" s="84"/>
      <c r="KD74" s="84"/>
      <c r="KE74" s="84"/>
      <c r="KF74" s="84"/>
      <c r="KG74" s="84"/>
      <c r="KH74" s="84"/>
      <c r="KI74" s="84"/>
      <c r="KJ74" s="84"/>
      <c r="KK74" s="84"/>
      <c r="KL74" s="84"/>
      <c r="KM74" s="84"/>
      <c r="KN74" s="84"/>
      <c r="KO74" s="84"/>
      <c r="KP74" s="84"/>
      <c r="KQ74" s="84"/>
      <c r="KR74" s="84"/>
      <c r="KS74" s="84"/>
      <c r="KT74" s="84"/>
      <c r="KU74" s="84"/>
      <c r="KV74" s="84"/>
      <c r="KW74" s="84"/>
      <c r="KX74" s="84"/>
      <c r="KY74" s="84"/>
      <c r="KZ74" s="84"/>
      <c r="LA74" s="84"/>
      <c r="LB74" s="84"/>
      <c r="LC74" s="84"/>
      <c r="LD74" s="84"/>
    </row>
    <row r="75" spans="1:316" ht="21" customHeight="1" thickBot="1">
      <c r="A75" s="84"/>
      <c r="B75" s="84"/>
      <c r="C75" s="84"/>
      <c r="D75" s="84"/>
      <c r="E75" s="84"/>
      <c r="F75" s="84"/>
      <c r="G75" s="84"/>
      <c r="H75" s="84"/>
      <c r="I75" s="84"/>
      <c r="J75" s="84"/>
      <c r="K75" s="84"/>
      <c r="L75" s="84"/>
      <c r="M75" s="84"/>
      <c r="N75" s="84"/>
      <c r="O75" s="84"/>
      <c r="P75" s="84"/>
      <c r="Q75" s="84"/>
      <c r="R75" s="84"/>
      <c r="S75" s="84"/>
      <c r="T75" s="84"/>
      <c r="U75" s="84"/>
      <c r="V75" s="84"/>
      <c r="W75" s="84"/>
      <c r="X75" s="84"/>
      <c r="Y75" s="84"/>
      <c r="Z75" s="84"/>
      <c r="AA75" s="84"/>
      <c r="AB75" s="84"/>
      <c r="AC75" s="84"/>
      <c r="AD75" s="84"/>
      <c r="AE75" s="84"/>
      <c r="AF75" s="84"/>
      <c r="AG75" s="84"/>
      <c r="AH75" s="84"/>
      <c r="AI75" s="84"/>
      <c r="AJ75" s="84"/>
      <c r="AK75" s="84"/>
      <c r="AL75" s="84"/>
      <c r="AM75" s="84"/>
      <c r="AN75" s="84"/>
      <c r="AO75" s="84"/>
      <c r="AP75" s="84"/>
      <c r="AQ75" s="84"/>
      <c r="AR75" s="84"/>
      <c r="AS75" s="84"/>
      <c r="AT75" s="84"/>
      <c r="AU75" s="84"/>
      <c r="AV75" s="84"/>
      <c r="AW75" s="84"/>
      <c r="AX75" s="84"/>
      <c r="AY75" s="84"/>
      <c r="AZ75" s="84"/>
      <c r="BA75" s="84"/>
      <c r="BB75" s="84"/>
      <c r="BC75" s="84"/>
      <c r="BD75" s="84"/>
      <c r="BE75" s="84"/>
      <c r="BF75" s="84"/>
      <c r="BG75" s="84"/>
      <c r="BH75" s="84"/>
      <c r="BI75" s="84"/>
      <c r="BJ75" s="84"/>
      <c r="BK75" s="84"/>
      <c r="BL75" s="84"/>
      <c r="BM75" s="84"/>
      <c r="BN75" s="84"/>
      <c r="BO75" s="84"/>
      <c r="BP75" s="84"/>
      <c r="BQ75" s="84"/>
      <c r="BR75" s="84"/>
      <c r="BS75" s="84"/>
      <c r="BT75" s="84"/>
      <c r="BU75" s="84"/>
      <c r="BV75" s="84"/>
      <c r="BW75" s="84"/>
      <c r="BX75" s="84"/>
      <c r="BY75" s="84"/>
      <c r="BZ75" s="84"/>
      <c r="CA75" s="84"/>
      <c r="CB75" s="84"/>
      <c r="CC75" s="84"/>
      <c r="CD75" s="84"/>
      <c r="CE75" s="84"/>
      <c r="CF75" s="84"/>
      <c r="CG75" s="84"/>
      <c r="CH75" s="84"/>
      <c r="CI75" s="84"/>
      <c r="CJ75" s="84"/>
      <c r="CK75" s="84"/>
      <c r="CL75" s="84"/>
      <c r="CM75" s="84"/>
      <c r="CN75" s="84"/>
      <c r="CO75" s="84"/>
      <c r="CP75" s="84"/>
      <c r="CQ75" s="84"/>
      <c r="CR75" s="84"/>
      <c r="CS75" s="84"/>
      <c r="CT75" s="84"/>
      <c r="CU75" s="84"/>
      <c r="CV75" s="84"/>
      <c r="CW75" s="84"/>
      <c r="CX75" s="84"/>
      <c r="CY75" s="84"/>
      <c r="CZ75" s="84"/>
      <c r="DA75" s="84"/>
      <c r="DB75" s="84"/>
      <c r="DC75" s="84"/>
      <c r="DD75" s="84"/>
      <c r="DE75" s="84"/>
      <c r="DF75" s="84"/>
      <c r="DG75" s="84"/>
      <c r="DH75" s="84"/>
      <c r="DI75" s="84"/>
      <c r="DJ75" s="84"/>
      <c r="DK75" s="84"/>
      <c r="DL75" s="84"/>
      <c r="DM75" s="84"/>
      <c r="DN75" s="84"/>
      <c r="DO75" s="84"/>
      <c r="DP75" s="84"/>
      <c r="DQ75" s="84"/>
      <c r="DR75" s="84"/>
      <c r="DS75" s="84"/>
      <c r="DT75" s="84"/>
      <c r="DU75" s="84"/>
      <c r="DV75" s="84"/>
      <c r="DW75" s="84"/>
      <c r="DX75" s="84"/>
      <c r="DY75" s="84"/>
      <c r="DZ75" s="84"/>
      <c r="EA75" s="84"/>
      <c r="EB75" s="84"/>
      <c r="EC75" s="84"/>
      <c r="ED75" s="84"/>
      <c r="EE75" s="84"/>
      <c r="EF75" s="84"/>
      <c r="EG75" s="84"/>
      <c r="EH75" s="84"/>
      <c r="EI75" s="84"/>
      <c r="EJ75" s="84"/>
      <c r="EK75" s="84"/>
      <c r="EL75" s="84"/>
      <c r="EM75" s="84"/>
      <c r="EN75" s="84"/>
      <c r="EO75" s="84"/>
      <c r="EP75" s="84"/>
      <c r="EQ75" s="84"/>
      <c r="ER75" s="84"/>
      <c r="ES75" s="84"/>
      <c r="ET75" s="84"/>
      <c r="EU75" s="84"/>
      <c r="EV75" s="84"/>
      <c r="EW75" s="84"/>
      <c r="EX75" s="84"/>
      <c r="EY75" s="84"/>
      <c r="EZ75" s="84"/>
      <c r="FA75" s="84"/>
      <c r="FB75" s="84"/>
      <c r="FC75" s="84"/>
      <c r="FD75" s="84"/>
      <c r="FE75" s="84"/>
      <c r="FF75" s="84"/>
      <c r="FG75" s="84"/>
      <c r="FH75" s="84"/>
      <c r="FI75" s="84"/>
      <c r="FJ75" s="84"/>
      <c r="FK75" s="84"/>
      <c r="FL75" s="84"/>
      <c r="FM75" s="84"/>
      <c r="FN75" s="84"/>
      <c r="FO75" s="84"/>
      <c r="FP75" s="84"/>
      <c r="FQ75" s="84"/>
      <c r="FR75" s="84"/>
      <c r="FS75" s="84"/>
      <c r="FT75" s="84"/>
      <c r="FU75" s="84"/>
      <c r="FV75" s="84"/>
      <c r="FW75" s="84"/>
      <c r="FX75" s="84"/>
      <c r="FY75" s="84"/>
      <c r="FZ75" s="84"/>
      <c r="GA75" s="84"/>
      <c r="GB75" s="84"/>
      <c r="GC75" s="84"/>
      <c r="GD75" s="84"/>
      <c r="GE75" s="84"/>
      <c r="GF75" s="84"/>
      <c r="GG75" s="84"/>
      <c r="GH75" s="84"/>
      <c r="GI75" s="84"/>
      <c r="GJ75" s="84"/>
      <c r="GK75" s="84"/>
      <c r="GL75" s="84"/>
      <c r="GM75" s="84"/>
      <c r="GN75" s="84"/>
      <c r="GO75" s="84"/>
      <c r="GP75" s="84"/>
      <c r="GQ75" s="84"/>
      <c r="GR75" s="84"/>
      <c r="GS75" s="84"/>
      <c r="GT75" s="84"/>
      <c r="GU75" s="84"/>
      <c r="GV75" s="84"/>
      <c r="GW75" s="84"/>
      <c r="GX75" s="84"/>
      <c r="GY75" s="84"/>
      <c r="GZ75" s="84"/>
      <c r="HA75" s="84"/>
      <c r="HB75" s="84"/>
      <c r="HC75" s="84"/>
      <c r="HD75" s="84"/>
      <c r="HE75" s="84"/>
      <c r="HF75" s="84"/>
      <c r="HG75" s="84"/>
      <c r="HH75" s="84"/>
      <c r="HI75" s="84"/>
      <c r="HJ75" s="84"/>
      <c r="HK75" s="84"/>
      <c r="HL75" s="84"/>
      <c r="HM75" s="84"/>
      <c r="HN75" s="84"/>
      <c r="HO75" s="84"/>
      <c r="HP75" s="84"/>
      <c r="HQ75" s="84"/>
      <c r="HR75" s="84"/>
      <c r="HS75" s="84"/>
      <c r="HT75" s="84"/>
      <c r="HU75" s="84"/>
      <c r="HV75" s="84"/>
      <c r="HW75" s="84"/>
      <c r="HX75" s="84"/>
      <c r="HY75" s="84"/>
      <c r="HZ75" s="84"/>
      <c r="IA75" s="84"/>
      <c r="IB75" s="84"/>
      <c r="IC75" s="84"/>
      <c r="ID75" s="84"/>
      <c r="IE75" s="84"/>
      <c r="IF75" s="84"/>
      <c r="IG75" s="84"/>
      <c r="IH75" s="84"/>
      <c r="II75" s="84"/>
      <c r="IJ75" s="84"/>
      <c r="IK75" s="84"/>
      <c r="IL75" s="84"/>
      <c r="IM75" s="84"/>
      <c r="IN75" s="84"/>
      <c r="IO75" s="84"/>
      <c r="IP75" s="84"/>
      <c r="IQ75" s="84"/>
      <c r="IR75" s="84"/>
      <c r="IS75" s="84"/>
      <c r="IT75" s="84"/>
      <c r="IU75" s="84"/>
      <c r="IV75" s="84"/>
      <c r="IW75" s="84"/>
      <c r="IX75" s="84"/>
      <c r="IY75" s="84"/>
      <c r="IZ75" s="84"/>
      <c r="JA75" s="84"/>
      <c r="JB75" s="84"/>
      <c r="JC75" s="84"/>
      <c r="JD75" s="84"/>
      <c r="JE75" s="84"/>
      <c r="JF75" s="84"/>
      <c r="JG75" s="84"/>
      <c r="JH75" s="84"/>
      <c r="JI75" s="84"/>
      <c r="JJ75" s="84"/>
      <c r="JK75" s="84"/>
      <c r="JL75" s="84"/>
      <c r="JM75" s="84"/>
      <c r="JN75" s="84"/>
      <c r="JO75" s="84"/>
      <c r="JP75" s="84"/>
      <c r="JQ75" s="84"/>
      <c r="JR75" s="84"/>
      <c r="JS75" s="84"/>
      <c r="JT75" s="84"/>
      <c r="JU75" s="84"/>
      <c r="JV75" s="84"/>
      <c r="JW75" s="84"/>
      <c r="JX75" s="84"/>
      <c r="JY75" s="84"/>
      <c r="JZ75" s="84"/>
      <c r="KA75" s="84"/>
      <c r="KB75" s="84"/>
      <c r="KC75" s="84"/>
      <c r="KD75" s="84"/>
      <c r="KE75" s="84"/>
      <c r="KF75" s="84"/>
      <c r="KG75" s="84"/>
      <c r="KH75" s="84"/>
      <c r="KI75" s="84"/>
      <c r="KJ75" s="84"/>
      <c r="KK75" s="84"/>
      <c r="KL75" s="84"/>
      <c r="KM75" s="84"/>
      <c r="KN75" s="84"/>
      <c r="KO75" s="84"/>
      <c r="KP75" s="84"/>
      <c r="KQ75" s="84"/>
      <c r="KR75" s="84"/>
      <c r="KS75" s="84"/>
      <c r="KT75" s="84"/>
      <c r="KU75" s="84"/>
      <c r="KV75" s="84"/>
      <c r="KW75" s="84"/>
      <c r="KX75" s="84"/>
      <c r="KY75" s="84"/>
      <c r="KZ75" s="84"/>
      <c r="LA75" s="84"/>
      <c r="LB75" s="84"/>
      <c r="LC75" s="84"/>
      <c r="LD75" s="84"/>
    </row>
    <row r="76" spans="1:316" ht="18.75" customHeight="1">
      <c r="A76" s="84"/>
      <c r="B76" s="84"/>
      <c r="C76" s="185" t="s">
        <v>96</v>
      </c>
      <c r="D76" s="186"/>
      <c r="E76" s="186"/>
      <c r="F76" s="186"/>
      <c r="G76" s="186"/>
      <c r="H76" s="186"/>
      <c r="I76" s="186"/>
      <c r="J76" s="186"/>
      <c r="K76" s="186"/>
      <c r="L76" s="186"/>
      <c r="M76" s="186"/>
      <c r="N76" s="186"/>
      <c r="O76" s="186"/>
      <c r="P76" s="186"/>
      <c r="Q76" s="186"/>
      <c r="R76" s="187"/>
      <c r="S76" s="84"/>
      <c r="T76" s="84"/>
      <c r="U76" s="84"/>
      <c r="V76" s="84"/>
      <c r="W76" s="194" t="s">
        <v>222</v>
      </c>
      <c r="X76" s="194"/>
      <c r="Y76" s="194"/>
      <c r="Z76" s="194"/>
      <c r="AA76" s="194"/>
      <c r="AB76" s="194"/>
      <c r="AC76" s="194"/>
      <c r="AD76" s="194"/>
      <c r="AE76" s="194"/>
      <c r="AF76" s="194"/>
      <c r="AG76" s="194"/>
      <c r="AH76" s="194"/>
      <c r="AI76" s="194"/>
      <c r="AJ76" s="194"/>
      <c r="AK76" s="194"/>
      <c r="AL76" s="194"/>
      <c r="AM76" s="194"/>
      <c r="AN76" s="194"/>
      <c r="AO76" s="194"/>
      <c r="AP76" s="194"/>
      <c r="AQ76" s="84"/>
      <c r="AR76" s="84"/>
      <c r="AS76" s="84"/>
      <c r="AT76" s="84"/>
      <c r="AU76" s="84"/>
      <c r="AV76" s="84"/>
      <c r="AW76" s="84"/>
      <c r="AX76" s="84"/>
      <c r="AY76" s="84"/>
      <c r="AZ76" s="84"/>
      <c r="BA76" s="84"/>
      <c r="BB76" s="84"/>
      <c r="BC76" s="84"/>
      <c r="BD76" s="84"/>
      <c r="BE76" s="84"/>
      <c r="BF76" s="84"/>
      <c r="BG76" s="84"/>
      <c r="BH76" s="84"/>
      <c r="BI76" s="84"/>
      <c r="BJ76" s="84"/>
      <c r="BK76" s="84"/>
      <c r="BL76" s="84"/>
      <c r="BM76" s="84"/>
      <c r="BN76" s="84"/>
      <c r="BO76" s="84"/>
      <c r="BP76" s="84"/>
      <c r="BQ76" s="84"/>
      <c r="BR76" s="84"/>
      <c r="BS76" s="84"/>
      <c r="BT76" s="84"/>
      <c r="BU76" s="84"/>
      <c r="BV76" s="84"/>
      <c r="BW76" s="84"/>
      <c r="BX76" s="84"/>
      <c r="BY76" s="84"/>
      <c r="BZ76" s="84"/>
      <c r="CA76" s="84"/>
      <c r="CB76" s="84"/>
      <c r="CC76" s="84"/>
      <c r="CD76" s="84"/>
      <c r="CE76" s="84"/>
      <c r="CF76" s="84"/>
      <c r="CG76" s="84"/>
      <c r="CH76" s="84"/>
      <c r="CI76" s="84"/>
      <c r="CJ76" s="84"/>
      <c r="CK76" s="84"/>
      <c r="CL76" s="84"/>
      <c r="CM76" s="84"/>
      <c r="CN76" s="84"/>
      <c r="CO76" s="84"/>
      <c r="CP76" s="84"/>
      <c r="CQ76" s="84"/>
      <c r="CR76" s="84"/>
      <c r="CS76" s="84"/>
      <c r="CT76" s="84"/>
      <c r="CU76" s="84"/>
      <c r="CV76" s="84"/>
      <c r="CW76" s="84"/>
      <c r="CX76" s="84"/>
      <c r="CY76" s="84"/>
      <c r="CZ76" s="84"/>
      <c r="DA76" s="84"/>
      <c r="DB76" s="84"/>
      <c r="DC76" s="84"/>
      <c r="DD76" s="84"/>
      <c r="DE76" s="84"/>
      <c r="DF76" s="84"/>
      <c r="DG76" s="84"/>
      <c r="DH76" s="84"/>
      <c r="DI76" s="84"/>
      <c r="DJ76" s="84"/>
      <c r="DK76" s="84"/>
      <c r="DL76" s="84"/>
      <c r="DM76" s="84"/>
      <c r="DN76" s="84"/>
      <c r="DO76" s="84"/>
      <c r="DP76" s="84"/>
      <c r="DQ76" s="84"/>
      <c r="DR76" s="84"/>
      <c r="DS76" s="84"/>
      <c r="DT76" s="84"/>
      <c r="DU76" s="84"/>
      <c r="DV76" s="84"/>
      <c r="DW76" s="84"/>
      <c r="DX76" s="84"/>
      <c r="DY76" s="84"/>
      <c r="DZ76" s="84"/>
      <c r="EA76" s="84"/>
      <c r="EB76" s="84"/>
      <c r="EC76" s="84"/>
      <c r="ED76" s="84"/>
      <c r="EE76" s="84"/>
      <c r="EF76" s="84"/>
      <c r="EG76" s="84"/>
      <c r="EH76" s="84"/>
      <c r="EI76" s="84"/>
      <c r="EJ76" s="84"/>
      <c r="EK76" s="84"/>
      <c r="EL76" s="84"/>
      <c r="EM76" s="84"/>
      <c r="EN76" s="84"/>
      <c r="EO76" s="84"/>
      <c r="EP76" s="84"/>
      <c r="EQ76" s="84"/>
      <c r="ER76" s="84"/>
      <c r="ES76" s="84"/>
      <c r="ET76" s="84"/>
      <c r="EU76" s="84"/>
      <c r="EV76" s="84"/>
      <c r="EW76" s="84"/>
      <c r="EX76" s="84"/>
      <c r="EY76" s="84"/>
      <c r="EZ76" s="84"/>
      <c r="FA76" s="84"/>
      <c r="FB76" s="84"/>
      <c r="FC76" s="84"/>
      <c r="FD76" s="84"/>
      <c r="FE76" s="84"/>
      <c r="FF76" s="84"/>
      <c r="FG76" s="84"/>
      <c r="FH76" s="84"/>
      <c r="FI76" s="84"/>
      <c r="FJ76" s="84"/>
      <c r="FK76" s="84"/>
      <c r="FL76" s="84"/>
      <c r="FM76" s="84"/>
      <c r="FN76" s="84"/>
      <c r="FO76" s="84"/>
      <c r="FP76" s="84"/>
      <c r="FQ76" s="84"/>
      <c r="FR76" s="84"/>
      <c r="FS76" s="84"/>
      <c r="FT76" s="84"/>
      <c r="FU76" s="84"/>
      <c r="FV76" s="84"/>
      <c r="FW76" s="84"/>
      <c r="FX76" s="84"/>
      <c r="FY76" s="84"/>
      <c r="FZ76" s="84"/>
      <c r="GA76" s="84"/>
      <c r="GB76" s="84"/>
      <c r="GC76" s="84"/>
      <c r="GD76" s="84"/>
      <c r="GE76" s="84"/>
      <c r="GF76" s="84"/>
      <c r="GG76" s="84"/>
      <c r="GH76" s="84"/>
      <c r="GI76" s="84"/>
      <c r="GJ76" s="84"/>
      <c r="GK76" s="84"/>
      <c r="GL76" s="84"/>
      <c r="GM76" s="84"/>
      <c r="GN76" s="84"/>
      <c r="GO76" s="84"/>
      <c r="GP76" s="84"/>
      <c r="GQ76" s="84"/>
      <c r="GR76" s="84"/>
      <c r="GS76" s="84"/>
      <c r="GT76" s="84"/>
      <c r="GU76" s="84"/>
      <c r="GV76" s="84"/>
      <c r="GW76" s="84"/>
      <c r="GX76" s="84"/>
      <c r="GY76" s="84"/>
      <c r="GZ76" s="84"/>
      <c r="HA76" s="84"/>
      <c r="HB76" s="84"/>
      <c r="HC76" s="84"/>
      <c r="HD76" s="84"/>
      <c r="HE76" s="84"/>
      <c r="HF76" s="84"/>
      <c r="HG76" s="84"/>
      <c r="HH76" s="84"/>
      <c r="HI76" s="84"/>
      <c r="HJ76" s="84"/>
      <c r="HK76" s="84"/>
      <c r="HL76" s="84"/>
      <c r="HM76" s="84"/>
      <c r="HN76" s="84"/>
      <c r="HO76" s="84"/>
      <c r="HP76" s="84"/>
      <c r="HQ76" s="84"/>
      <c r="HR76" s="84"/>
      <c r="HS76" s="84"/>
      <c r="HT76" s="84"/>
      <c r="HU76" s="84"/>
      <c r="HV76" s="84"/>
      <c r="HW76" s="84"/>
      <c r="HX76" s="84"/>
      <c r="HY76" s="84"/>
      <c r="HZ76" s="84"/>
      <c r="IA76" s="84"/>
      <c r="IB76" s="84"/>
      <c r="IC76" s="84"/>
      <c r="ID76" s="84"/>
      <c r="IE76" s="84"/>
      <c r="IF76" s="84"/>
      <c r="IG76" s="84"/>
      <c r="IH76" s="84"/>
      <c r="II76" s="84"/>
      <c r="IJ76" s="84"/>
      <c r="IK76" s="84"/>
      <c r="IL76" s="84"/>
      <c r="IM76" s="84"/>
      <c r="IN76" s="84"/>
      <c r="IO76" s="84"/>
      <c r="IP76" s="84"/>
      <c r="IQ76" s="84"/>
      <c r="IR76" s="84"/>
      <c r="IS76" s="84"/>
      <c r="IT76" s="84"/>
      <c r="IU76" s="84"/>
      <c r="IV76" s="84"/>
      <c r="IW76" s="84"/>
      <c r="IX76" s="84"/>
      <c r="IY76" s="84"/>
      <c r="IZ76" s="84"/>
      <c r="JA76" s="84"/>
      <c r="JB76" s="84"/>
      <c r="JC76" s="84"/>
      <c r="JD76" s="84"/>
      <c r="JE76" s="84"/>
      <c r="JF76" s="84"/>
      <c r="JG76" s="84"/>
      <c r="JH76" s="84"/>
      <c r="JI76" s="84"/>
      <c r="JJ76" s="84"/>
      <c r="JK76" s="84"/>
      <c r="JL76" s="84"/>
      <c r="JM76" s="84"/>
      <c r="JN76" s="84"/>
      <c r="JO76" s="84"/>
      <c r="JP76" s="84"/>
      <c r="JQ76" s="84"/>
      <c r="JR76" s="84"/>
      <c r="JS76" s="84"/>
      <c r="JT76" s="84"/>
      <c r="JU76" s="84"/>
      <c r="JV76" s="84"/>
      <c r="JW76" s="84"/>
      <c r="JX76" s="84"/>
      <c r="JY76" s="84"/>
      <c r="JZ76" s="84"/>
      <c r="KA76" s="84"/>
      <c r="KB76" s="84"/>
      <c r="KC76" s="84"/>
      <c r="KD76" s="84"/>
      <c r="KE76" s="84"/>
      <c r="KF76" s="84"/>
      <c r="KG76" s="84"/>
      <c r="KH76" s="84"/>
      <c r="KI76" s="84"/>
      <c r="KJ76" s="84"/>
      <c r="KK76" s="84"/>
      <c r="KL76" s="84"/>
      <c r="KM76" s="84"/>
      <c r="KN76" s="84"/>
      <c r="KO76" s="84"/>
      <c r="KP76" s="84"/>
      <c r="KQ76" s="84"/>
      <c r="KR76" s="84"/>
      <c r="KS76" s="84"/>
      <c r="KT76" s="84"/>
      <c r="KU76" s="84"/>
      <c r="KV76" s="84"/>
      <c r="KW76" s="84"/>
      <c r="KX76" s="84"/>
      <c r="KY76" s="84"/>
      <c r="KZ76" s="84"/>
      <c r="LA76" s="84"/>
      <c r="LB76" s="84"/>
      <c r="LC76" s="84"/>
      <c r="LD76" s="84"/>
    </row>
    <row r="77" spans="1:316" ht="19.5" thickBot="1">
      <c r="A77" s="84"/>
      <c r="B77" s="84"/>
      <c r="C77" s="188"/>
      <c r="D77" s="189"/>
      <c r="E77" s="189"/>
      <c r="F77" s="189"/>
      <c r="G77" s="189"/>
      <c r="H77" s="189"/>
      <c r="I77" s="189"/>
      <c r="J77" s="189"/>
      <c r="K77" s="189"/>
      <c r="L77" s="189"/>
      <c r="M77" s="189"/>
      <c r="N77" s="189"/>
      <c r="O77" s="189"/>
      <c r="P77" s="189"/>
      <c r="Q77" s="189"/>
      <c r="R77" s="190"/>
      <c r="S77" s="86"/>
      <c r="T77" s="114" t="s">
        <v>78</v>
      </c>
      <c r="U77" s="84"/>
      <c r="V77" s="84"/>
      <c r="W77" s="194"/>
      <c r="X77" s="194"/>
      <c r="Y77" s="194"/>
      <c r="Z77" s="194"/>
      <c r="AA77" s="194"/>
      <c r="AB77" s="194"/>
      <c r="AC77" s="194"/>
      <c r="AD77" s="194"/>
      <c r="AE77" s="194"/>
      <c r="AF77" s="194"/>
      <c r="AG77" s="194"/>
      <c r="AH77" s="194"/>
      <c r="AI77" s="194"/>
      <c r="AJ77" s="194"/>
      <c r="AK77" s="194"/>
      <c r="AL77" s="194"/>
      <c r="AM77" s="194"/>
      <c r="AN77" s="194"/>
      <c r="AO77" s="194"/>
      <c r="AP77" s="194"/>
      <c r="AQ77" s="84"/>
      <c r="AR77" s="84"/>
      <c r="AS77" s="84"/>
      <c r="AT77" s="84"/>
      <c r="AU77" s="84"/>
      <c r="AV77" s="84"/>
      <c r="AW77" s="84"/>
      <c r="AX77" s="84"/>
      <c r="AY77" s="84"/>
      <c r="AZ77" s="84"/>
      <c r="BA77" s="84"/>
      <c r="BB77" s="84"/>
      <c r="BC77" s="84"/>
      <c r="BD77" s="84"/>
      <c r="BE77" s="84"/>
      <c r="BF77" s="84"/>
      <c r="BG77" s="84"/>
      <c r="BH77" s="84"/>
      <c r="BI77" s="84"/>
      <c r="BJ77" s="84"/>
      <c r="BK77" s="84"/>
      <c r="BL77" s="84"/>
      <c r="BM77" s="84"/>
      <c r="BN77" s="84"/>
      <c r="BO77" s="84"/>
      <c r="BP77" s="84"/>
      <c r="BQ77" s="84"/>
      <c r="BR77" s="84"/>
      <c r="BS77" s="84"/>
      <c r="BT77" s="84"/>
      <c r="BU77" s="84"/>
      <c r="BV77" s="84"/>
      <c r="BW77" s="84"/>
      <c r="BX77" s="84"/>
      <c r="BY77" s="84"/>
      <c r="BZ77" s="84"/>
      <c r="CA77" s="84"/>
      <c r="CB77" s="84"/>
      <c r="CC77" s="84"/>
      <c r="CD77" s="84"/>
      <c r="CE77" s="84"/>
      <c r="CF77" s="84"/>
      <c r="CG77" s="84"/>
      <c r="CH77" s="84"/>
      <c r="CI77" s="84"/>
      <c r="CJ77" s="84"/>
      <c r="CK77" s="84"/>
      <c r="CL77" s="84"/>
      <c r="CM77" s="84"/>
      <c r="CN77" s="84"/>
      <c r="CO77" s="84"/>
      <c r="CP77" s="84"/>
      <c r="CQ77" s="84"/>
      <c r="CR77" s="84"/>
      <c r="CS77" s="84"/>
      <c r="CT77" s="84"/>
      <c r="CU77" s="84"/>
      <c r="CV77" s="84"/>
      <c r="CW77" s="84"/>
      <c r="CX77" s="84"/>
      <c r="CY77" s="84"/>
      <c r="CZ77" s="84"/>
      <c r="DA77" s="84"/>
      <c r="DB77" s="84"/>
      <c r="DC77" s="84"/>
      <c r="DD77" s="84"/>
      <c r="DE77" s="84"/>
      <c r="DF77" s="84"/>
      <c r="DG77" s="84"/>
      <c r="DH77" s="84"/>
      <c r="DI77" s="84"/>
      <c r="DJ77" s="84"/>
      <c r="DK77" s="84"/>
      <c r="DL77" s="84"/>
      <c r="DM77" s="84"/>
      <c r="DN77" s="84"/>
      <c r="DO77" s="84"/>
      <c r="DP77" s="84"/>
      <c r="DQ77" s="84"/>
      <c r="DR77" s="84"/>
      <c r="DS77" s="84"/>
      <c r="DT77" s="84"/>
      <c r="DU77" s="84"/>
      <c r="DV77" s="84"/>
      <c r="DW77" s="84"/>
      <c r="DX77" s="84"/>
      <c r="DY77" s="84"/>
      <c r="DZ77" s="84"/>
      <c r="EA77" s="84"/>
      <c r="EB77" s="84"/>
      <c r="EC77" s="84"/>
      <c r="ED77" s="84"/>
      <c r="EE77" s="84"/>
      <c r="EF77" s="84"/>
      <c r="EG77" s="84"/>
      <c r="EH77" s="84"/>
      <c r="EI77" s="84"/>
      <c r="EJ77" s="84"/>
      <c r="EK77" s="84"/>
      <c r="EL77" s="84"/>
      <c r="EM77" s="84"/>
      <c r="EN77" s="84"/>
      <c r="EO77" s="84"/>
      <c r="EP77" s="84"/>
      <c r="EQ77" s="84"/>
      <c r="ER77" s="84"/>
      <c r="ES77" s="84"/>
      <c r="ET77" s="84"/>
      <c r="EU77" s="84"/>
      <c r="EV77" s="84"/>
      <c r="EW77" s="84"/>
      <c r="EX77" s="84"/>
      <c r="EY77" s="84"/>
      <c r="EZ77" s="84"/>
      <c r="FA77" s="84"/>
      <c r="FB77" s="84"/>
      <c r="FC77" s="84"/>
      <c r="FD77" s="84"/>
      <c r="FE77" s="84"/>
      <c r="FF77" s="84"/>
      <c r="FG77" s="84"/>
      <c r="FH77" s="84"/>
      <c r="FI77" s="84"/>
      <c r="FJ77" s="84"/>
      <c r="FK77" s="84"/>
      <c r="FL77" s="84"/>
      <c r="FM77" s="84"/>
      <c r="FN77" s="84"/>
      <c r="FO77" s="84"/>
      <c r="FP77" s="84"/>
      <c r="FQ77" s="84"/>
      <c r="FR77" s="84"/>
      <c r="FS77" s="84"/>
      <c r="FT77" s="84"/>
      <c r="FU77" s="84"/>
      <c r="FV77" s="84"/>
      <c r="FW77" s="84"/>
      <c r="FX77" s="84"/>
      <c r="FY77" s="84"/>
      <c r="FZ77" s="84"/>
      <c r="GA77" s="84"/>
      <c r="GB77" s="84"/>
      <c r="GC77" s="84"/>
      <c r="GD77" s="84"/>
      <c r="GE77" s="84"/>
      <c r="GF77" s="84"/>
      <c r="GG77" s="84"/>
      <c r="GH77" s="84"/>
      <c r="GI77" s="84"/>
      <c r="GJ77" s="84"/>
      <c r="GK77" s="84"/>
      <c r="GL77" s="84"/>
      <c r="GM77" s="84"/>
      <c r="GN77" s="84"/>
      <c r="GO77" s="84"/>
      <c r="GP77" s="84"/>
      <c r="GQ77" s="84"/>
      <c r="GR77" s="84"/>
      <c r="GS77" s="84"/>
      <c r="GT77" s="84"/>
      <c r="GU77" s="84"/>
      <c r="GV77" s="84"/>
      <c r="GW77" s="84"/>
      <c r="GX77" s="84"/>
      <c r="GY77" s="84"/>
      <c r="GZ77" s="84"/>
      <c r="HA77" s="84"/>
      <c r="HB77" s="84"/>
      <c r="HC77" s="84"/>
      <c r="HD77" s="84"/>
      <c r="HE77" s="84"/>
      <c r="HF77" s="84"/>
      <c r="HG77" s="84"/>
      <c r="HH77" s="84"/>
      <c r="HI77" s="84"/>
      <c r="HJ77" s="84"/>
      <c r="HK77" s="84"/>
      <c r="HL77" s="84"/>
      <c r="HM77" s="84"/>
      <c r="HN77" s="84"/>
      <c r="HO77" s="84"/>
      <c r="HP77" s="84"/>
      <c r="HQ77" s="84"/>
      <c r="HR77" s="84"/>
      <c r="HS77" s="84"/>
      <c r="HT77" s="84"/>
      <c r="HU77" s="84"/>
      <c r="HV77" s="84"/>
      <c r="HW77" s="84"/>
      <c r="HX77" s="84"/>
      <c r="HY77" s="84"/>
      <c r="HZ77" s="84"/>
      <c r="IA77" s="84"/>
      <c r="IB77" s="84"/>
      <c r="IC77" s="84"/>
      <c r="ID77" s="84"/>
      <c r="IE77" s="84"/>
      <c r="IF77" s="84"/>
      <c r="IG77" s="84"/>
      <c r="IH77" s="84"/>
      <c r="II77" s="84"/>
      <c r="IJ77" s="84"/>
      <c r="IK77" s="84"/>
      <c r="IL77" s="84"/>
      <c r="IM77" s="84"/>
      <c r="IN77" s="84"/>
      <c r="IO77" s="84"/>
      <c r="IP77" s="84"/>
      <c r="IQ77" s="84"/>
      <c r="IR77" s="84"/>
      <c r="IS77" s="84"/>
      <c r="IT77" s="84"/>
      <c r="IU77" s="84"/>
      <c r="IV77" s="84"/>
      <c r="IW77" s="84"/>
      <c r="IX77" s="84"/>
      <c r="IY77" s="84"/>
      <c r="IZ77" s="84"/>
      <c r="JA77" s="84"/>
      <c r="JB77" s="84"/>
      <c r="JC77" s="84"/>
      <c r="JD77" s="84"/>
      <c r="JE77" s="84"/>
      <c r="JF77" s="84"/>
      <c r="JG77" s="84"/>
      <c r="JH77" s="84"/>
      <c r="JI77" s="84"/>
      <c r="JJ77" s="84"/>
      <c r="JK77" s="84"/>
      <c r="JL77" s="84"/>
      <c r="JM77" s="84"/>
      <c r="JN77" s="84"/>
      <c r="JO77" s="84"/>
      <c r="JP77" s="84"/>
      <c r="JQ77" s="84"/>
      <c r="JR77" s="84"/>
      <c r="JS77" s="84"/>
      <c r="JT77" s="84"/>
      <c r="JU77" s="84"/>
      <c r="JV77" s="84"/>
      <c r="JW77" s="84"/>
      <c r="JX77" s="84"/>
      <c r="JY77" s="84"/>
      <c r="JZ77" s="84"/>
      <c r="KA77" s="84"/>
      <c r="KB77" s="84"/>
      <c r="KC77" s="84"/>
      <c r="KD77" s="84"/>
      <c r="KE77" s="84"/>
      <c r="KF77" s="84"/>
      <c r="KG77" s="84"/>
      <c r="KH77" s="84"/>
      <c r="KI77" s="84"/>
      <c r="KJ77" s="84"/>
      <c r="KK77" s="84"/>
      <c r="KL77" s="84"/>
      <c r="KM77" s="84"/>
      <c r="KN77" s="84"/>
      <c r="KO77" s="84"/>
      <c r="KP77" s="84"/>
      <c r="KQ77" s="84"/>
      <c r="KR77" s="84"/>
      <c r="KS77" s="84"/>
      <c r="KT77" s="84"/>
      <c r="KU77" s="84"/>
      <c r="KV77" s="84"/>
      <c r="KW77" s="84"/>
      <c r="KX77" s="84"/>
      <c r="KY77" s="84"/>
      <c r="KZ77" s="84"/>
      <c r="LA77" s="84"/>
      <c r="LB77" s="84"/>
      <c r="LC77" s="84"/>
      <c r="LD77" s="84"/>
    </row>
    <row r="78" spans="1:316">
      <c r="A78" s="84"/>
      <c r="B78" s="84"/>
      <c r="C78" s="188"/>
      <c r="D78" s="189"/>
      <c r="E78" s="189"/>
      <c r="F78" s="189"/>
      <c r="G78" s="189"/>
      <c r="H78" s="189"/>
      <c r="I78" s="189"/>
      <c r="J78" s="189"/>
      <c r="K78" s="189"/>
      <c r="L78" s="189"/>
      <c r="M78" s="189"/>
      <c r="N78" s="189"/>
      <c r="O78" s="189"/>
      <c r="P78" s="189"/>
      <c r="Q78" s="189"/>
      <c r="R78" s="190"/>
      <c r="S78" s="87"/>
      <c r="T78" s="88"/>
      <c r="U78" s="88"/>
      <c r="V78" s="88"/>
      <c r="W78" s="194"/>
      <c r="X78" s="194"/>
      <c r="Y78" s="194"/>
      <c r="Z78" s="194"/>
      <c r="AA78" s="194"/>
      <c r="AB78" s="194"/>
      <c r="AC78" s="194"/>
      <c r="AD78" s="194"/>
      <c r="AE78" s="194"/>
      <c r="AF78" s="194"/>
      <c r="AG78" s="194"/>
      <c r="AH78" s="194"/>
      <c r="AI78" s="194"/>
      <c r="AJ78" s="194"/>
      <c r="AK78" s="194"/>
      <c r="AL78" s="194"/>
      <c r="AM78" s="194"/>
      <c r="AN78" s="194"/>
      <c r="AO78" s="194"/>
      <c r="AP78" s="194"/>
      <c r="AQ78" s="84"/>
      <c r="AR78" s="84"/>
      <c r="AS78" s="84"/>
      <c r="AT78" s="84"/>
      <c r="AU78" s="84"/>
      <c r="AV78" s="84"/>
      <c r="AW78" s="84"/>
      <c r="AX78" s="84"/>
      <c r="AY78" s="84"/>
      <c r="AZ78" s="84"/>
      <c r="BA78" s="84"/>
      <c r="BB78" s="84"/>
      <c r="BC78" s="84"/>
      <c r="BD78" s="84"/>
      <c r="BE78" s="84"/>
      <c r="BF78" s="84"/>
      <c r="BG78" s="84"/>
      <c r="BH78" s="84"/>
      <c r="BI78" s="84"/>
      <c r="BJ78" s="84"/>
      <c r="BK78" s="84"/>
      <c r="BL78" s="84"/>
      <c r="BM78" s="84"/>
      <c r="BN78" s="84"/>
      <c r="BO78" s="84"/>
      <c r="BP78" s="84"/>
      <c r="BQ78" s="84"/>
      <c r="BR78" s="84"/>
      <c r="BS78" s="84"/>
      <c r="BT78" s="84"/>
      <c r="BU78" s="84"/>
      <c r="BV78" s="84"/>
      <c r="BW78" s="84"/>
      <c r="BX78" s="84"/>
      <c r="BY78" s="84"/>
      <c r="BZ78" s="84"/>
      <c r="CA78" s="84"/>
      <c r="CB78" s="84"/>
      <c r="CC78" s="84"/>
      <c r="CD78" s="84"/>
      <c r="CE78" s="84"/>
      <c r="CF78" s="84"/>
      <c r="CG78" s="84"/>
      <c r="CH78" s="84"/>
      <c r="CI78" s="84"/>
      <c r="CJ78" s="84"/>
      <c r="CK78" s="84"/>
      <c r="CL78" s="84"/>
      <c r="CM78" s="84"/>
      <c r="CN78" s="84"/>
      <c r="CO78" s="84"/>
      <c r="CP78" s="84"/>
      <c r="CQ78" s="84"/>
      <c r="CR78" s="84"/>
      <c r="CS78" s="84"/>
      <c r="CT78" s="84"/>
      <c r="CU78" s="84"/>
      <c r="CV78" s="84"/>
      <c r="CW78" s="84"/>
      <c r="CX78" s="84"/>
      <c r="CY78" s="84"/>
      <c r="CZ78" s="84"/>
      <c r="DA78" s="84"/>
      <c r="DB78" s="84"/>
      <c r="DC78" s="84"/>
      <c r="DD78" s="84"/>
      <c r="DE78" s="84"/>
      <c r="DF78" s="84"/>
      <c r="DG78" s="84"/>
      <c r="DH78" s="84"/>
      <c r="DI78" s="84"/>
      <c r="DJ78" s="84"/>
      <c r="DK78" s="84"/>
      <c r="DL78" s="84"/>
      <c r="DM78" s="84"/>
      <c r="DN78" s="84"/>
      <c r="DO78" s="84"/>
      <c r="DP78" s="84"/>
      <c r="DQ78" s="84"/>
      <c r="DR78" s="84"/>
      <c r="DS78" s="84"/>
      <c r="DT78" s="84"/>
      <c r="DU78" s="84"/>
      <c r="DV78" s="84"/>
      <c r="DW78" s="84"/>
      <c r="DX78" s="84"/>
      <c r="DY78" s="84"/>
      <c r="DZ78" s="84"/>
      <c r="EA78" s="84"/>
      <c r="EB78" s="84"/>
      <c r="EC78" s="84"/>
      <c r="ED78" s="84"/>
      <c r="EE78" s="84"/>
      <c r="EF78" s="84"/>
      <c r="EG78" s="84"/>
      <c r="EH78" s="84"/>
      <c r="EI78" s="84"/>
      <c r="EJ78" s="84"/>
      <c r="EK78" s="84"/>
      <c r="EL78" s="84"/>
      <c r="EM78" s="84"/>
      <c r="EN78" s="84"/>
      <c r="EO78" s="84"/>
      <c r="EP78" s="84"/>
      <c r="EQ78" s="84"/>
      <c r="ER78" s="84"/>
      <c r="ES78" s="84"/>
      <c r="ET78" s="84"/>
      <c r="EU78" s="84"/>
      <c r="EV78" s="84"/>
      <c r="EW78" s="84"/>
      <c r="EX78" s="84"/>
      <c r="EY78" s="84"/>
      <c r="EZ78" s="84"/>
      <c r="FA78" s="84"/>
      <c r="FB78" s="84"/>
      <c r="FC78" s="84"/>
      <c r="FD78" s="84"/>
      <c r="FE78" s="84"/>
      <c r="FF78" s="84"/>
      <c r="FG78" s="84"/>
      <c r="FH78" s="84"/>
      <c r="FI78" s="84"/>
      <c r="FJ78" s="84"/>
      <c r="FK78" s="84"/>
      <c r="FL78" s="84"/>
      <c r="FM78" s="84"/>
      <c r="FN78" s="84"/>
      <c r="FO78" s="84"/>
      <c r="FP78" s="84"/>
      <c r="FQ78" s="84"/>
      <c r="FR78" s="84"/>
      <c r="FS78" s="84"/>
      <c r="FT78" s="84"/>
      <c r="FU78" s="84"/>
      <c r="FV78" s="84"/>
      <c r="FW78" s="84"/>
      <c r="FX78" s="84"/>
      <c r="FY78" s="84"/>
      <c r="FZ78" s="84"/>
      <c r="GA78" s="84"/>
      <c r="GB78" s="84"/>
      <c r="GC78" s="84"/>
      <c r="GD78" s="84"/>
      <c r="GE78" s="84"/>
      <c r="GF78" s="84"/>
      <c r="GG78" s="84"/>
      <c r="GH78" s="84"/>
      <c r="GI78" s="84"/>
      <c r="GJ78" s="84"/>
      <c r="GK78" s="84"/>
      <c r="GL78" s="84"/>
      <c r="GM78" s="84"/>
      <c r="GN78" s="84"/>
      <c r="GO78" s="84"/>
      <c r="GP78" s="84"/>
      <c r="GQ78" s="84"/>
      <c r="GR78" s="84"/>
      <c r="GS78" s="84"/>
      <c r="GT78" s="84"/>
      <c r="GU78" s="84"/>
      <c r="GV78" s="84"/>
      <c r="GW78" s="84"/>
      <c r="GX78" s="84"/>
      <c r="GY78" s="84"/>
      <c r="GZ78" s="84"/>
      <c r="HA78" s="84"/>
      <c r="HB78" s="84"/>
      <c r="HC78" s="84"/>
      <c r="HD78" s="84"/>
      <c r="HE78" s="84"/>
      <c r="HF78" s="84"/>
      <c r="HG78" s="84"/>
      <c r="HH78" s="84"/>
      <c r="HI78" s="84"/>
      <c r="HJ78" s="84"/>
      <c r="HK78" s="84"/>
      <c r="HL78" s="84"/>
      <c r="HM78" s="84"/>
      <c r="HN78" s="84"/>
      <c r="HO78" s="84"/>
      <c r="HP78" s="84"/>
      <c r="HQ78" s="84"/>
      <c r="HR78" s="84"/>
      <c r="HS78" s="84"/>
      <c r="HT78" s="84"/>
      <c r="HU78" s="84"/>
      <c r="HV78" s="84"/>
      <c r="HW78" s="84"/>
      <c r="HX78" s="84"/>
      <c r="HY78" s="84"/>
      <c r="HZ78" s="84"/>
      <c r="IA78" s="84"/>
      <c r="IB78" s="84"/>
      <c r="IC78" s="84"/>
      <c r="ID78" s="84"/>
      <c r="IE78" s="84"/>
      <c r="IF78" s="84"/>
      <c r="IG78" s="84"/>
      <c r="IH78" s="84"/>
      <c r="II78" s="84"/>
      <c r="IJ78" s="84"/>
      <c r="IK78" s="84"/>
      <c r="IL78" s="84"/>
      <c r="IM78" s="84"/>
      <c r="IN78" s="84"/>
      <c r="IO78" s="84"/>
      <c r="IP78" s="84"/>
      <c r="IQ78" s="84"/>
      <c r="IR78" s="84"/>
      <c r="IS78" s="84"/>
      <c r="IT78" s="84"/>
      <c r="IU78" s="84"/>
      <c r="IV78" s="84"/>
      <c r="IW78" s="84"/>
      <c r="IX78" s="84"/>
      <c r="IY78" s="84"/>
      <c r="IZ78" s="84"/>
      <c r="JA78" s="84"/>
      <c r="JB78" s="84"/>
      <c r="JC78" s="84"/>
      <c r="JD78" s="84"/>
      <c r="JE78" s="84"/>
      <c r="JF78" s="84"/>
      <c r="JG78" s="84"/>
      <c r="JH78" s="84"/>
      <c r="JI78" s="84"/>
      <c r="JJ78" s="84"/>
      <c r="JK78" s="84"/>
      <c r="JL78" s="84"/>
      <c r="JM78" s="84"/>
      <c r="JN78" s="84"/>
      <c r="JO78" s="84"/>
      <c r="JP78" s="84"/>
      <c r="JQ78" s="84"/>
      <c r="JR78" s="84"/>
      <c r="JS78" s="84"/>
      <c r="JT78" s="84"/>
      <c r="JU78" s="84"/>
      <c r="JV78" s="84"/>
      <c r="JW78" s="84"/>
      <c r="JX78" s="84"/>
      <c r="JY78" s="84"/>
      <c r="JZ78" s="84"/>
      <c r="KA78" s="84"/>
      <c r="KB78" s="84"/>
      <c r="KC78" s="84"/>
      <c r="KD78" s="84"/>
      <c r="KE78" s="84"/>
      <c r="KF78" s="84"/>
      <c r="KG78" s="84"/>
      <c r="KH78" s="84"/>
      <c r="KI78" s="84"/>
      <c r="KJ78" s="84"/>
      <c r="KK78" s="84"/>
      <c r="KL78" s="84"/>
      <c r="KM78" s="84"/>
      <c r="KN78" s="84"/>
      <c r="KO78" s="84"/>
      <c r="KP78" s="84"/>
      <c r="KQ78" s="84"/>
      <c r="KR78" s="84"/>
      <c r="KS78" s="84"/>
      <c r="KT78" s="84"/>
      <c r="KU78" s="84"/>
      <c r="KV78" s="84"/>
      <c r="KW78" s="84"/>
      <c r="KX78" s="84"/>
      <c r="KY78" s="84"/>
      <c r="KZ78" s="84"/>
      <c r="LA78" s="84"/>
      <c r="LB78" s="84"/>
      <c r="LC78" s="84"/>
      <c r="LD78" s="84"/>
    </row>
    <row r="79" spans="1:316" ht="19.5" thickBot="1">
      <c r="A79" s="84"/>
      <c r="B79" s="84"/>
      <c r="C79" s="191"/>
      <c r="D79" s="192"/>
      <c r="E79" s="192"/>
      <c r="F79" s="192"/>
      <c r="G79" s="192"/>
      <c r="H79" s="192"/>
      <c r="I79" s="192"/>
      <c r="J79" s="192"/>
      <c r="K79" s="192"/>
      <c r="L79" s="192"/>
      <c r="M79" s="192"/>
      <c r="N79" s="192"/>
      <c r="O79" s="192"/>
      <c r="P79" s="192"/>
      <c r="Q79" s="192"/>
      <c r="R79" s="193"/>
      <c r="S79" s="84"/>
      <c r="T79" s="84"/>
      <c r="U79" s="84"/>
      <c r="V79" s="84"/>
      <c r="W79" s="194"/>
      <c r="X79" s="194"/>
      <c r="Y79" s="194"/>
      <c r="Z79" s="194"/>
      <c r="AA79" s="194"/>
      <c r="AB79" s="194"/>
      <c r="AC79" s="194"/>
      <c r="AD79" s="194"/>
      <c r="AE79" s="194"/>
      <c r="AF79" s="194"/>
      <c r="AG79" s="194"/>
      <c r="AH79" s="194"/>
      <c r="AI79" s="194"/>
      <c r="AJ79" s="194"/>
      <c r="AK79" s="194"/>
      <c r="AL79" s="194"/>
      <c r="AM79" s="194"/>
      <c r="AN79" s="194"/>
      <c r="AO79" s="194"/>
      <c r="AP79" s="194"/>
      <c r="AQ79" s="84"/>
      <c r="AR79" s="84"/>
      <c r="AS79" s="84"/>
      <c r="AT79" s="84"/>
      <c r="AU79" s="84"/>
      <c r="AV79" s="84"/>
      <c r="AW79" s="84"/>
      <c r="AX79" s="84"/>
      <c r="AY79" s="84"/>
      <c r="AZ79" s="84"/>
      <c r="BA79" s="84"/>
      <c r="BB79" s="84"/>
      <c r="BC79" s="84"/>
      <c r="BD79" s="84"/>
      <c r="BE79" s="84"/>
      <c r="BF79" s="84"/>
      <c r="BG79" s="84"/>
      <c r="BH79" s="84"/>
      <c r="BI79" s="84"/>
      <c r="BJ79" s="84"/>
      <c r="BK79" s="84"/>
      <c r="BL79" s="84"/>
      <c r="BM79" s="84"/>
      <c r="BN79" s="84"/>
      <c r="BO79" s="84"/>
      <c r="BP79" s="84"/>
      <c r="BQ79" s="84"/>
      <c r="BR79" s="84"/>
      <c r="BS79" s="84"/>
      <c r="BT79" s="84"/>
      <c r="BU79" s="84"/>
      <c r="BV79" s="84"/>
      <c r="BW79" s="84"/>
      <c r="BX79" s="84"/>
      <c r="BY79" s="84"/>
      <c r="BZ79" s="84"/>
      <c r="CA79" s="84"/>
      <c r="CB79" s="84"/>
      <c r="CC79" s="84"/>
      <c r="CD79" s="84"/>
      <c r="CE79" s="84"/>
      <c r="CF79" s="84"/>
      <c r="CG79" s="84"/>
      <c r="CH79" s="84"/>
      <c r="CI79" s="84"/>
      <c r="CJ79" s="84"/>
      <c r="CK79" s="84"/>
      <c r="CL79" s="84"/>
      <c r="CM79" s="84"/>
      <c r="CN79" s="84"/>
      <c r="CO79" s="84"/>
      <c r="CP79" s="84"/>
      <c r="CQ79" s="84"/>
      <c r="CR79" s="84"/>
      <c r="CS79" s="84"/>
      <c r="CT79" s="84"/>
      <c r="CU79" s="84"/>
      <c r="CV79" s="84"/>
      <c r="CW79" s="84"/>
      <c r="CX79" s="84"/>
      <c r="CY79" s="84"/>
      <c r="CZ79" s="84"/>
      <c r="DA79" s="84"/>
      <c r="DB79" s="84"/>
      <c r="DC79" s="84"/>
      <c r="DD79" s="84"/>
      <c r="DE79" s="84"/>
      <c r="DF79" s="84"/>
      <c r="DG79" s="84"/>
      <c r="DH79" s="84"/>
      <c r="DI79" s="84"/>
      <c r="DJ79" s="84"/>
      <c r="DK79" s="84"/>
      <c r="DL79" s="84"/>
      <c r="DM79" s="84"/>
      <c r="DN79" s="84"/>
      <c r="DO79" s="84"/>
      <c r="DP79" s="84"/>
      <c r="DQ79" s="84"/>
      <c r="DR79" s="84"/>
      <c r="DS79" s="84"/>
      <c r="DT79" s="84"/>
      <c r="DU79" s="84"/>
      <c r="DV79" s="84"/>
      <c r="DW79" s="84"/>
      <c r="DX79" s="84"/>
      <c r="DY79" s="84"/>
      <c r="DZ79" s="84"/>
      <c r="EA79" s="84"/>
      <c r="EB79" s="84"/>
      <c r="EC79" s="84"/>
      <c r="ED79" s="84"/>
      <c r="EE79" s="84"/>
      <c r="EF79" s="84"/>
      <c r="EG79" s="84"/>
      <c r="EH79" s="84"/>
      <c r="EI79" s="84"/>
      <c r="EJ79" s="84"/>
      <c r="EK79" s="84"/>
      <c r="EL79" s="84"/>
      <c r="EM79" s="84"/>
      <c r="EN79" s="84"/>
      <c r="EO79" s="84"/>
      <c r="EP79" s="84"/>
      <c r="EQ79" s="84"/>
      <c r="ER79" s="84"/>
      <c r="ES79" s="84"/>
      <c r="ET79" s="84"/>
      <c r="EU79" s="84"/>
      <c r="EV79" s="84"/>
      <c r="EW79" s="84"/>
      <c r="EX79" s="84"/>
      <c r="EY79" s="84"/>
      <c r="EZ79" s="84"/>
      <c r="FA79" s="84"/>
      <c r="FB79" s="84"/>
      <c r="FC79" s="84"/>
      <c r="FD79" s="84"/>
      <c r="FE79" s="84"/>
      <c r="FF79" s="84"/>
      <c r="FG79" s="84"/>
      <c r="FH79" s="84"/>
      <c r="FI79" s="84"/>
      <c r="FJ79" s="84"/>
      <c r="FK79" s="84"/>
      <c r="FL79" s="84"/>
      <c r="FM79" s="84"/>
      <c r="FN79" s="84"/>
      <c r="FO79" s="84"/>
      <c r="FP79" s="84"/>
      <c r="FQ79" s="84"/>
      <c r="FR79" s="84"/>
      <c r="FS79" s="84"/>
      <c r="FT79" s="84"/>
      <c r="FU79" s="84"/>
      <c r="FV79" s="84"/>
      <c r="FW79" s="84"/>
      <c r="FX79" s="84"/>
      <c r="FY79" s="84"/>
      <c r="FZ79" s="84"/>
      <c r="GA79" s="84"/>
      <c r="GB79" s="84"/>
      <c r="GC79" s="84"/>
      <c r="GD79" s="84"/>
      <c r="GE79" s="84"/>
      <c r="GF79" s="84"/>
      <c r="GG79" s="84"/>
      <c r="GH79" s="84"/>
      <c r="GI79" s="84"/>
      <c r="GJ79" s="84"/>
      <c r="GK79" s="84"/>
      <c r="GL79" s="84"/>
      <c r="GM79" s="84"/>
      <c r="GN79" s="84"/>
      <c r="GO79" s="84"/>
      <c r="GP79" s="84"/>
      <c r="GQ79" s="84"/>
      <c r="GR79" s="84"/>
      <c r="GS79" s="84"/>
      <c r="GT79" s="84"/>
      <c r="GU79" s="84"/>
      <c r="GV79" s="84"/>
      <c r="GW79" s="84"/>
      <c r="GX79" s="84"/>
      <c r="GY79" s="84"/>
      <c r="GZ79" s="84"/>
      <c r="HA79" s="84"/>
      <c r="HB79" s="84"/>
      <c r="HC79" s="84"/>
      <c r="HD79" s="84"/>
      <c r="HE79" s="84"/>
      <c r="HF79" s="84"/>
      <c r="HG79" s="84"/>
      <c r="HH79" s="84"/>
      <c r="HI79" s="84"/>
      <c r="HJ79" s="84"/>
      <c r="HK79" s="84"/>
      <c r="HL79" s="84"/>
      <c r="HM79" s="84"/>
      <c r="HN79" s="84"/>
      <c r="HO79" s="84"/>
      <c r="HP79" s="84"/>
      <c r="HQ79" s="84"/>
      <c r="HR79" s="84"/>
      <c r="HS79" s="84"/>
      <c r="HT79" s="84"/>
      <c r="HU79" s="84"/>
      <c r="HV79" s="84"/>
      <c r="HW79" s="84"/>
      <c r="HX79" s="84"/>
      <c r="HY79" s="84"/>
      <c r="HZ79" s="84"/>
      <c r="IA79" s="84"/>
      <c r="IB79" s="84"/>
      <c r="IC79" s="84"/>
      <c r="ID79" s="84"/>
      <c r="IE79" s="84"/>
      <c r="IF79" s="84"/>
      <c r="IG79" s="84"/>
      <c r="IH79" s="84"/>
      <c r="II79" s="84"/>
      <c r="IJ79" s="84"/>
      <c r="IK79" s="84"/>
      <c r="IL79" s="84"/>
      <c r="IM79" s="84"/>
      <c r="IN79" s="84"/>
      <c r="IO79" s="84"/>
      <c r="IP79" s="84"/>
      <c r="IQ79" s="84"/>
      <c r="IR79" s="84"/>
      <c r="IS79" s="84"/>
      <c r="IT79" s="84"/>
      <c r="IU79" s="84"/>
      <c r="IV79" s="84"/>
      <c r="IW79" s="84"/>
      <c r="IX79" s="84"/>
      <c r="IY79" s="84"/>
      <c r="IZ79" s="84"/>
      <c r="JA79" s="84"/>
      <c r="JB79" s="84"/>
      <c r="JC79" s="84"/>
      <c r="JD79" s="84"/>
      <c r="JE79" s="84"/>
      <c r="JF79" s="84"/>
      <c r="JG79" s="84"/>
      <c r="JH79" s="84"/>
      <c r="JI79" s="84"/>
      <c r="JJ79" s="84"/>
      <c r="JK79" s="84"/>
      <c r="JL79" s="84"/>
      <c r="JM79" s="84"/>
      <c r="JN79" s="84"/>
      <c r="JO79" s="84"/>
      <c r="JP79" s="84"/>
      <c r="JQ79" s="84"/>
      <c r="JR79" s="84"/>
      <c r="JS79" s="84"/>
      <c r="JT79" s="84"/>
      <c r="JU79" s="84"/>
      <c r="JV79" s="84"/>
      <c r="JW79" s="84"/>
      <c r="JX79" s="84"/>
      <c r="JY79" s="84"/>
      <c r="JZ79" s="84"/>
      <c r="KA79" s="84"/>
      <c r="KB79" s="84"/>
      <c r="KC79" s="84"/>
      <c r="KD79" s="84"/>
      <c r="KE79" s="84"/>
      <c r="KF79" s="84"/>
      <c r="KG79" s="84"/>
      <c r="KH79" s="84"/>
      <c r="KI79" s="84"/>
      <c r="KJ79" s="84"/>
      <c r="KK79" s="84"/>
      <c r="KL79" s="84"/>
      <c r="KM79" s="84"/>
      <c r="KN79" s="84"/>
      <c r="KO79" s="84"/>
      <c r="KP79" s="84"/>
      <c r="KQ79" s="84"/>
      <c r="KR79" s="84"/>
      <c r="KS79" s="84"/>
      <c r="KT79" s="84"/>
      <c r="KU79" s="84"/>
      <c r="KV79" s="84"/>
      <c r="KW79" s="84"/>
      <c r="KX79" s="84"/>
      <c r="KY79" s="84"/>
      <c r="KZ79" s="84"/>
      <c r="LA79" s="84"/>
      <c r="LB79" s="84"/>
      <c r="LC79" s="84"/>
      <c r="LD79" s="84"/>
    </row>
    <row r="80" spans="1:316">
      <c r="A80" s="84"/>
      <c r="B80" s="84"/>
      <c r="C80" s="84"/>
      <c r="D80" s="84"/>
      <c r="E80" s="84"/>
      <c r="F80" s="84"/>
      <c r="G80" s="84"/>
      <c r="H80" s="84"/>
      <c r="I80" s="84"/>
      <c r="J80" s="84"/>
      <c r="K80" s="89"/>
      <c r="L80" s="84"/>
      <c r="M80" s="84"/>
      <c r="N80" s="84"/>
      <c r="O80" s="84"/>
      <c r="P80" s="84"/>
      <c r="Q80" s="84"/>
      <c r="R80" s="84"/>
      <c r="S80" s="84"/>
      <c r="T80" s="84"/>
      <c r="U80" s="84"/>
      <c r="V80" s="84"/>
      <c r="W80" s="84"/>
      <c r="X80" s="84"/>
      <c r="Y80" s="84"/>
      <c r="Z80" s="84"/>
      <c r="AA80" s="84"/>
      <c r="AB80" s="84"/>
      <c r="AC80" s="84"/>
      <c r="AD80" s="84"/>
      <c r="AE80" s="84"/>
      <c r="AF80" s="84"/>
      <c r="AG80" s="84"/>
      <c r="AH80" s="84"/>
      <c r="AI80" s="84"/>
      <c r="AJ80" s="84"/>
      <c r="AK80" s="84"/>
      <c r="AL80" s="84"/>
      <c r="AM80" s="84"/>
      <c r="AN80" s="84"/>
      <c r="AO80" s="84"/>
      <c r="AP80" s="84"/>
      <c r="AQ80" s="84"/>
      <c r="AR80" s="84"/>
      <c r="AS80" s="84"/>
      <c r="AT80" s="84"/>
      <c r="AU80" s="84"/>
      <c r="AV80" s="84"/>
      <c r="AW80" s="84"/>
      <c r="AX80" s="84"/>
      <c r="AY80" s="84"/>
      <c r="AZ80" s="84"/>
      <c r="BA80" s="84"/>
      <c r="BB80" s="84"/>
      <c r="BC80" s="84"/>
      <c r="BD80" s="84"/>
      <c r="BE80" s="84"/>
      <c r="BF80" s="84"/>
      <c r="BG80" s="84"/>
      <c r="BH80" s="84"/>
      <c r="BI80" s="84"/>
      <c r="BJ80" s="84"/>
      <c r="BK80" s="84"/>
      <c r="BL80" s="84"/>
      <c r="BM80" s="84"/>
      <c r="BN80" s="84"/>
      <c r="BO80" s="84"/>
      <c r="BP80" s="84"/>
      <c r="BQ80" s="84"/>
      <c r="BR80" s="84"/>
      <c r="BS80" s="84"/>
      <c r="BT80" s="84"/>
      <c r="BU80" s="84"/>
      <c r="BV80" s="84"/>
      <c r="BW80" s="84"/>
      <c r="BX80" s="84"/>
      <c r="BY80" s="84"/>
      <c r="BZ80" s="84"/>
      <c r="CA80" s="84"/>
      <c r="CB80" s="84"/>
      <c r="CC80" s="84"/>
      <c r="CD80" s="84"/>
      <c r="CE80" s="84"/>
      <c r="CF80" s="84"/>
      <c r="CG80" s="84"/>
      <c r="CH80" s="84"/>
      <c r="CI80" s="84"/>
      <c r="CJ80" s="84"/>
      <c r="CK80" s="84"/>
      <c r="CL80" s="84"/>
      <c r="CM80" s="84"/>
      <c r="CN80" s="84"/>
      <c r="CO80" s="84"/>
      <c r="CP80" s="84"/>
      <c r="CQ80" s="84"/>
      <c r="CR80" s="84"/>
      <c r="CS80" s="84"/>
      <c r="CT80" s="84"/>
      <c r="CU80" s="84"/>
      <c r="CV80" s="84"/>
      <c r="CW80" s="84"/>
      <c r="CX80" s="84"/>
      <c r="CY80" s="84"/>
      <c r="CZ80" s="84"/>
      <c r="DA80" s="84"/>
      <c r="DB80" s="84"/>
      <c r="DC80" s="84"/>
      <c r="DD80" s="84"/>
      <c r="DE80" s="84"/>
      <c r="DF80" s="84"/>
      <c r="DG80" s="84"/>
      <c r="DH80" s="84"/>
      <c r="DI80" s="84"/>
      <c r="DJ80" s="84"/>
      <c r="DK80" s="84"/>
      <c r="DL80" s="84"/>
      <c r="DM80" s="84"/>
      <c r="DN80" s="84"/>
      <c r="DO80" s="84"/>
      <c r="DP80" s="84"/>
      <c r="DQ80" s="84"/>
      <c r="DR80" s="84"/>
      <c r="DS80" s="84"/>
      <c r="DT80" s="84"/>
      <c r="DU80" s="84"/>
      <c r="DV80" s="84"/>
      <c r="DW80" s="84"/>
      <c r="DX80" s="84"/>
      <c r="DY80" s="84"/>
      <c r="DZ80" s="84"/>
      <c r="EA80" s="84"/>
      <c r="EB80" s="84"/>
      <c r="EC80" s="84"/>
      <c r="ED80" s="84"/>
      <c r="EE80" s="84"/>
      <c r="EF80" s="84"/>
      <c r="EG80" s="84"/>
      <c r="EH80" s="84"/>
      <c r="EI80" s="84"/>
      <c r="EJ80" s="84"/>
      <c r="EK80" s="84"/>
      <c r="EL80" s="84"/>
      <c r="EM80" s="84"/>
      <c r="EN80" s="84"/>
      <c r="EO80" s="84"/>
      <c r="EP80" s="84"/>
      <c r="EQ80" s="84"/>
      <c r="ER80" s="84"/>
      <c r="ES80" s="84"/>
      <c r="ET80" s="84"/>
      <c r="EU80" s="84"/>
      <c r="EV80" s="84"/>
      <c r="EW80" s="84"/>
      <c r="EX80" s="84"/>
      <c r="EY80" s="84"/>
      <c r="EZ80" s="84"/>
      <c r="FA80" s="84"/>
      <c r="FB80" s="84"/>
      <c r="FC80" s="84"/>
      <c r="FD80" s="84"/>
      <c r="FE80" s="84"/>
      <c r="FF80" s="84"/>
      <c r="FG80" s="84"/>
      <c r="FH80" s="84"/>
      <c r="FI80" s="84"/>
      <c r="FJ80" s="84"/>
      <c r="FK80" s="84"/>
      <c r="FL80" s="84"/>
      <c r="FM80" s="84"/>
      <c r="FN80" s="84"/>
      <c r="FO80" s="84"/>
      <c r="FP80" s="84"/>
      <c r="FQ80" s="84"/>
      <c r="FR80" s="84"/>
      <c r="FS80" s="84"/>
      <c r="FT80" s="84"/>
      <c r="FU80" s="84"/>
      <c r="FV80" s="84"/>
      <c r="FW80" s="84"/>
      <c r="FX80" s="84"/>
      <c r="FY80" s="84"/>
      <c r="FZ80" s="84"/>
      <c r="GA80" s="84"/>
      <c r="GB80" s="84"/>
      <c r="GC80" s="84"/>
      <c r="GD80" s="84"/>
      <c r="GE80" s="84"/>
      <c r="GF80" s="84"/>
      <c r="GG80" s="84"/>
      <c r="GH80" s="84"/>
      <c r="GI80" s="84"/>
      <c r="GJ80" s="84"/>
      <c r="GK80" s="84"/>
      <c r="GL80" s="84"/>
      <c r="GM80" s="84"/>
      <c r="GN80" s="84"/>
      <c r="GO80" s="84"/>
      <c r="GP80" s="84"/>
      <c r="GQ80" s="84"/>
      <c r="GR80" s="84"/>
      <c r="GS80" s="84"/>
      <c r="GT80" s="84"/>
      <c r="GU80" s="84"/>
      <c r="GV80" s="84"/>
      <c r="GW80" s="84"/>
      <c r="GX80" s="84"/>
      <c r="GY80" s="84"/>
      <c r="GZ80" s="84"/>
      <c r="HA80" s="84"/>
      <c r="HB80" s="84"/>
      <c r="HC80" s="84"/>
      <c r="HD80" s="84"/>
      <c r="HE80" s="84"/>
      <c r="HF80" s="84"/>
      <c r="HG80" s="84"/>
      <c r="HH80" s="84"/>
      <c r="HI80" s="84"/>
      <c r="HJ80" s="84"/>
      <c r="HK80" s="84"/>
      <c r="HL80" s="84"/>
      <c r="HM80" s="84"/>
      <c r="HN80" s="84"/>
      <c r="HO80" s="84"/>
      <c r="HP80" s="84"/>
      <c r="HQ80" s="84"/>
      <c r="HR80" s="84"/>
      <c r="HS80" s="84"/>
      <c r="HT80" s="84"/>
      <c r="HU80" s="84"/>
      <c r="HV80" s="84"/>
      <c r="HW80" s="84"/>
      <c r="HX80" s="84"/>
      <c r="HY80" s="84"/>
      <c r="HZ80" s="84"/>
      <c r="IA80" s="84"/>
      <c r="IB80" s="84"/>
      <c r="IC80" s="84"/>
      <c r="ID80" s="84"/>
      <c r="IE80" s="84"/>
      <c r="IF80" s="84"/>
      <c r="IG80" s="84"/>
      <c r="IH80" s="84"/>
      <c r="II80" s="84"/>
      <c r="IJ80" s="84"/>
      <c r="IK80" s="84"/>
      <c r="IL80" s="84"/>
      <c r="IM80" s="84"/>
      <c r="IN80" s="84"/>
      <c r="IO80" s="84"/>
      <c r="IP80" s="84"/>
      <c r="IQ80" s="84"/>
      <c r="IR80" s="84"/>
      <c r="IS80" s="84"/>
      <c r="IT80" s="84"/>
      <c r="IU80" s="84"/>
      <c r="IV80" s="84"/>
      <c r="IW80" s="84"/>
      <c r="IX80" s="84"/>
      <c r="IY80" s="84"/>
      <c r="IZ80" s="84"/>
      <c r="JA80" s="84"/>
      <c r="JB80" s="84"/>
      <c r="JC80" s="84"/>
      <c r="JD80" s="84"/>
      <c r="JE80" s="84"/>
      <c r="JF80" s="84"/>
      <c r="JG80" s="84"/>
      <c r="JH80" s="84"/>
      <c r="JI80" s="84"/>
      <c r="JJ80" s="84"/>
      <c r="JK80" s="84"/>
      <c r="JL80" s="84"/>
      <c r="JM80" s="84"/>
      <c r="JN80" s="84"/>
      <c r="JO80" s="84"/>
      <c r="JP80" s="84"/>
      <c r="JQ80" s="84"/>
      <c r="JR80" s="84"/>
      <c r="JS80" s="84"/>
      <c r="JT80" s="84"/>
      <c r="JU80" s="84"/>
      <c r="JV80" s="84"/>
      <c r="JW80" s="84"/>
      <c r="JX80" s="84"/>
      <c r="JY80" s="84"/>
      <c r="JZ80" s="84"/>
      <c r="KA80" s="84"/>
      <c r="KB80" s="84"/>
      <c r="KC80" s="84"/>
      <c r="KD80" s="84"/>
      <c r="KE80" s="84"/>
      <c r="KF80" s="84"/>
      <c r="KG80" s="84"/>
      <c r="KH80" s="84"/>
      <c r="KI80" s="84"/>
      <c r="KJ80" s="84"/>
      <c r="KK80" s="84"/>
      <c r="KL80" s="84"/>
      <c r="KM80" s="84"/>
      <c r="KN80" s="84"/>
      <c r="KO80" s="84"/>
      <c r="KP80" s="84"/>
      <c r="KQ80" s="84"/>
      <c r="KR80" s="84"/>
      <c r="KS80" s="84"/>
      <c r="KT80" s="84"/>
      <c r="KU80" s="84"/>
      <c r="KV80" s="84"/>
      <c r="KW80" s="84"/>
      <c r="KX80" s="84"/>
      <c r="KY80" s="84"/>
      <c r="KZ80" s="84"/>
      <c r="LA80" s="84"/>
      <c r="LB80" s="84"/>
      <c r="LC80" s="84"/>
      <c r="LD80" s="84"/>
    </row>
    <row r="81" spans="1:316">
      <c r="A81" s="84"/>
      <c r="B81" s="84"/>
      <c r="C81" s="84"/>
      <c r="D81" s="84"/>
      <c r="E81" s="84"/>
      <c r="F81" s="84"/>
      <c r="G81" s="84"/>
      <c r="H81" s="84"/>
      <c r="I81" s="84"/>
      <c r="J81" s="84"/>
      <c r="K81" s="90" t="s">
        <v>79</v>
      </c>
      <c r="L81" s="84"/>
      <c r="M81" s="84"/>
      <c r="N81" s="84"/>
      <c r="O81" s="84"/>
      <c r="P81" s="84"/>
      <c r="Q81" s="84"/>
      <c r="R81" s="84"/>
      <c r="S81" s="84"/>
      <c r="T81" s="84"/>
      <c r="U81" s="84"/>
      <c r="V81" s="84"/>
      <c r="W81" s="84"/>
      <c r="X81" s="84"/>
      <c r="Y81" s="84"/>
      <c r="Z81" s="84"/>
      <c r="AA81" s="84"/>
      <c r="AB81" s="84"/>
      <c r="AC81" s="84"/>
      <c r="AD81" s="84"/>
      <c r="AE81" s="84"/>
      <c r="AF81" s="84"/>
      <c r="AG81" s="84"/>
      <c r="AH81" s="84"/>
      <c r="AI81" s="84"/>
      <c r="AJ81" s="84"/>
      <c r="AK81" s="84"/>
      <c r="AL81" s="84"/>
      <c r="AM81" s="84"/>
      <c r="AN81" s="84"/>
      <c r="AO81" s="84"/>
      <c r="AP81" s="84"/>
      <c r="AQ81" s="84"/>
      <c r="AR81" s="84"/>
      <c r="AS81" s="84"/>
      <c r="AT81" s="84"/>
      <c r="AU81" s="84"/>
      <c r="AV81" s="84"/>
      <c r="AW81" s="84"/>
      <c r="AX81" s="84"/>
      <c r="AY81" s="84"/>
      <c r="AZ81" s="84"/>
      <c r="BA81" s="84"/>
      <c r="BB81" s="84"/>
      <c r="BC81" s="84"/>
      <c r="BD81" s="84"/>
      <c r="BE81" s="84"/>
      <c r="BF81" s="84"/>
      <c r="BG81" s="84"/>
      <c r="BH81" s="84"/>
      <c r="BI81" s="84"/>
      <c r="BJ81" s="84"/>
      <c r="BK81" s="84"/>
      <c r="BL81" s="84"/>
      <c r="BM81" s="84"/>
      <c r="BN81" s="84"/>
      <c r="BO81" s="84"/>
      <c r="BP81" s="84"/>
      <c r="BQ81" s="84"/>
      <c r="BR81" s="84"/>
      <c r="BS81" s="84"/>
      <c r="BT81" s="84"/>
      <c r="BU81" s="84"/>
      <c r="BV81" s="84"/>
      <c r="BW81" s="84"/>
      <c r="BX81" s="84"/>
      <c r="BY81" s="84"/>
      <c r="BZ81" s="84"/>
      <c r="CA81" s="84"/>
      <c r="CB81" s="84"/>
      <c r="CC81" s="84"/>
      <c r="CD81" s="84"/>
      <c r="CE81" s="84"/>
      <c r="CF81" s="84"/>
      <c r="CG81" s="84"/>
      <c r="CH81" s="84"/>
      <c r="CI81" s="84"/>
      <c r="CJ81" s="84"/>
      <c r="CK81" s="84"/>
      <c r="CL81" s="84"/>
      <c r="CM81" s="84"/>
      <c r="CN81" s="84"/>
      <c r="CO81" s="84"/>
      <c r="CP81" s="84"/>
      <c r="CQ81" s="84"/>
      <c r="CR81" s="84"/>
      <c r="CS81" s="84"/>
      <c r="CT81" s="84"/>
      <c r="CU81" s="84"/>
      <c r="CV81" s="84"/>
      <c r="CW81" s="84"/>
      <c r="CX81" s="84"/>
      <c r="CY81" s="84"/>
      <c r="CZ81" s="84"/>
      <c r="DA81" s="84"/>
      <c r="DB81" s="84"/>
      <c r="DC81" s="84"/>
      <c r="DD81" s="84"/>
      <c r="DE81" s="84"/>
      <c r="DF81" s="84"/>
      <c r="DG81" s="84"/>
      <c r="DH81" s="84"/>
      <c r="DI81" s="84"/>
      <c r="DJ81" s="84"/>
      <c r="DK81" s="84"/>
      <c r="DL81" s="84"/>
      <c r="DM81" s="84"/>
      <c r="DN81" s="84"/>
      <c r="DO81" s="84"/>
      <c r="DP81" s="84"/>
      <c r="DQ81" s="84"/>
      <c r="DR81" s="84"/>
      <c r="DS81" s="84"/>
      <c r="DT81" s="84"/>
      <c r="DU81" s="84"/>
      <c r="DV81" s="84"/>
      <c r="DW81" s="84"/>
      <c r="DX81" s="84"/>
      <c r="DY81" s="84"/>
      <c r="DZ81" s="84"/>
      <c r="EA81" s="84"/>
      <c r="EB81" s="84"/>
      <c r="EC81" s="84"/>
      <c r="ED81" s="84"/>
      <c r="EE81" s="84"/>
      <c r="EF81" s="84"/>
      <c r="EG81" s="84"/>
      <c r="EH81" s="84"/>
      <c r="EI81" s="84"/>
      <c r="EJ81" s="84"/>
      <c r="EK81" s="84"/>
      <c r="EL81" s="84"/>
      <c r="EM81" s="84"/>
      <c r="EN81" s="84"/>
      <c r="EO81" s="84"/>
      <c r="EP81" s="84"/>
      <c r="EQ81" s="84"/>
      <c r="ER81" s="84"/>
      <c r="ES81" s="84"/>
      <c r="ET81" s="84"/>
      <c r="EU81" s="84"/>
      <c r="EV81" s="84"/>
      <c r="EW81" s="84"/>
      <c r="EX81" s="84"/>
      <c r="EY81" s="84"/>
      <c r="EZ81" s="84"/>
      <c r="FA81" s="84"/>
      <c r="FB81" s="84"/>
      <c r="FC81" s="84"/>
      <c r="FD81" s="84"/>
      <c r="FE81" s="84"/>
      <c r="FF81" s="84"/>
      <c r="FG81" s="84"/>
      <c r="FH81" s="84"/>
      <c r="FI81" s="84"/>
      <c r="FJ81" s="84"/>
      <c r="FK81" s="84"/>
      <c r="FL81" s="84"/>
      <c r="FM81" s="84"/>
      <c r="FN81" s="84"/>
      <c r="FO81" s="84"/>
      <c r="FP81" s="84"/>
      <c r="FQ81" s="84"/>
      <c r="FR81" s="84"/>
      <c r="FS81" s="84"/>
      <c r="FT81" s="84"/>
      <c r="FU81" s="84"/>
      <c r="FV81" s="84"/>
      <c r="FW81" s="84"/>
      <c r="FX81" s="84"/>
      <c r="FY81" s="84"/>
      <c r="FZ81" s="84"/>
      <c r="GA81" s="84"/>
      <c r="GB81" s="84"/>
      <c r="GC81" s="84"/>
      <c r="GD81" s="84"/>
      <c r="GE81" s="84"/>
      <c r="GF81" s="84"/>
      <c r="GG81" s="84"/>
      <c r="GH81" s="84"/>
      <c r="GI81" s="84"/>
      <c r="GJ81" s="84"/>
      <c r="GK81" s="84"/>
      <c r="GL81" s="84"/>
      <c r="GM81" s="84"/>
      <c r="GN81" s="84"/>
      <c r="GO81" s="84"/>
      <c r="GP81" s="84"/>
      <c r="GQ81" s="84"/>
      <c r="GR81" s="84"/>
      <c r="GS81" s="84"/>
      <c r="GT81" s="84"/>
      <c r="GU81" s="84"/>
      <c r="GV81" s="84"/>
      <c r="GW81" s="84"/>
      <c r="GX81" s="84"/>
      <c r="GY81" s="84"/>
      <c r="GZ81" s="84"/>
      <c r="HA81" s="84"/>
      <c r="HB81" s="84"/>
      <c r="HC81" s="84"/>
      <c r="HD81" s="84"/>
      <c r="HE81" s="84"/>
      <c r="HF81" s="84"/>
      <c r="HG81" s="84"/>
      <c r="HH81" s="84"/>
      <c r="HI81" s="84"/>
      <c r="HJ81" s="84"/>
      <c r="HK81" s="84"/>
      <c r="HL81" s="84"/>
      <c r="HM81" s="84"/>
      <c r="HN81" s="84"/>
      <c r="HO81" s="84"/>
      <c r="HP81" s="84"/>
      <c r="HQ81" s="84"/>
      <c r="HR81" s="84"/>
      <c r="HS81" s="84"/>
      <c r="HT81" s="84"/>
      <c r="HU81" s="84"/>
      <c r="HV81" s="84"/>
      <c r="HW81" s="84"/>
      <c r="HX81" s="84"/>
      <c r="HY81" s="84"/>
      <c r="HZ81" s="84"/>
      <c r="IA81" s="84"/>
      <c r="IB81" s="84"/>
      <c r="IC81" s="84"/>
      <c r="ID81" s="84"/>
      <c r="IE81" s="84"/>
      <c r="IF81" s="84"/>
      <c r="IG81" s="84"/>
      <c r="IH81" s="84"/>
      <c r="II81" s="84"/>
      <c r="IJ81" s="84"/>
      <c r="IK81" s="84"/>
      <c r="IL81" s="84"/>
      <c r="IM81" s="84"/>
      <c r="IN81" s="84"/>
      <c r="IO81" s="84"/>
      <c r="IP81" s="84"/>
      <c r="IQ81" s="84"/>
      <c r="IR81" s="84"/>
      <c r="IS81" s="84"/>
      <c r="IT81" s="84"/>
      <c r="IU81" s="84"/>
      <c r="IV81" s="84"/>
      <c r="IW81" s="84"/>
      <c r="IX81" s="84"/>
      <c r="IY81" s="84"/>
      <c r="IZ81" s="84"/>
      <c r="JA81" s="84"/>
      <c r="JB81" s="84"/>
      <c r="JC81" s="84"/>
      <c r="JD81" s="84"/>
      <c r="JE81" s="84"/>
      <c r="JF81" s="84"/>
      <c r="JG81" s="84"/>
      <c r="JH81" s="84"/>
      <c r="JI81" s="84"/>
      <c r="JJ81" s="84"/>
      <c r="JK81" s="84"/>
      <c r="JL81" s="84"/>
      <c r="JM81" s="84"/>
      <c r="JN81" s="84"/>
      <c r="JO81" s="84"/>
      <c r="JP81" s="84"/>
      <c r="JQ81" s="84"/>
      <c r="JR81" s="84"/>
      <c r="JS81" s="84"/>
      <c r="JT81" s="84"/>
      <c r="JU81" s="84"/>
      <c r="JV81" s="84"/>
      <c r="JW81" s="84"/>
      <c r="JX81" s="84"/>
      <c r="JY81" s="84"/>
      <c r="JZ81" s="84"/>
      <c r="KA81" s="84"/>
      <c r="KB81" s="84"/>
      <c r="KC81" s="84"/>
      <c r="KD81" s="84"/>
      <c r="KE81" s="84"/>
      <c r="KF81" s="84"/>
      <c r="KG81" s="84"/>
      <c r="KH81" s="84"/>
      <c r="KI81" s="84"/>
      <c r="KJ81" s="84"/>
      <c r="KK81" s="84"/>
      <c r="KL81" s="84"/>
      <c r="KM81" s="84"/>
      <c r="KN81" s="84"/>
      <c r="KO81" s="84"/>
      <c r="KP81" s="84"/>
      <c r="KQ81" s="84"/>
      <c r="KR81" s="84"/>
      <c r="KS81" s="84"/>
      <c r="KT81" s="84"/>
      <c r="KU81" s="84"/>
      <c r="KV81" s="84"/>
      <c r="KW81" s="84"/>
      <c r="KX81" s="84"/>
      <c r="KY81" s="84"/>
      <c r="KZ81" s="84"/>
      <c r="LA81" s="84"/>
      <c r="LB81" s="84"/>
      <c r="LC81" s="84"/>
      <c r="LD81" s="84"/>
    </row>
    <row r="82" spans="1:316" ht="19.5" thickBot="1">
      <c r="A82" s="84"/>
      <c r="B82" s="84"/>
      <c r="C82" s="84"/>
      <c r="D82" s="84"/>
      <c r="E82" s="84"/>
      <c r="F82" s="84"/>
      <c r="G82" s="84"/>
      <c r="H82" s="84"/>
      <c r="I82" s="84"/>
      <c r="J82" s="84"/>
      <c r="K82" s="91"/>
      <c r="L82" s="84"/>
      <c r="M82" s="84"/>
      <c r="N82" s="84"/>
      <c r="O82" s="84"/>
      <c r="P82" s="84"/>
      <c r="Q82" s="84"/>
      <c r="R82" s="84"/>
      <c r="S82" s="84"/>
      <c r="T82" s="84"/>
      <c r="U82" s="84"/>
      <c r="V82" s="84"/>
      <c r="W82" s="84"/>
      <c r="X82" s="84"/>
      <c r="Y82" s="84"/>
      <c r="Z82" s="84"/>
      <c r="AA82" s="84"/>
      <c r="AB82" s="84"/>
      <c r="AC82" s="84"/>
      <c r="AD82" s="84"/>
      <c r="AE82" s="84"/>
      <c r="AF82" s="84"/>
      <c r="AG82" s="84"/>
      <c r="AH82" s="84"/>
      <c r="AI82" s="84"/>
      <c r="AJ82" s="84"/>
      <c r="AK82" s="84"/>
      <c r="AL82" s="84"/>
      <c r="AM82" s="84"/>
      <c r="AN82" s="84"/>
      <c r="AO82" s="84"/>
      <c r="AP82" s="84"/>
      <c r="AQ82" s="84"/>
      <c r="AR82" s="84"/>
      <c r="AS82" s="84"/>
      <c r="AT82" s="84"/>
      <c r="AU82" s="84"/>
      <c r="AV82" s="84"/>
      <c r="AW82" s="84"/>
      <c r="AX82" s="84"/>
      <c r="AY82" s="84"/>
      <c r="AZ82" s="84"/>
      <c r="BA82" s="84"/>
      <c r="BB82" s="84"/>
      <c r="BC82" s="84"/>
      <c r="BD82" s="84"/>
      <c r="BE82" s="84"/>
      <c r="BF82" s="84"/>
      <c r="BG82" s="84"/>
      <c r="BH82" s="84"/>
      <c r="BI82" s="84"/>
      <c r="BJ82" s="84"/>
      <c r="BK82" s="84"/>
      <c r="BL82" s="84"/>
      <c r="BM82" s="84"/>
      <c r="BN82" s="84"/>
      <c r="BO82" s="84"/>
      <c r="BP82" s="84"/>
      <c r="BQ82" s="84"/>
      <c r="BR82" s="84"/>
      <c r="BS82" s="84"/>
      <c r="BT82" s="84"/>
      <c r="BU82" s="84"/>
      <c r="BV82" s="84"/>
      <c r="BW82" s="84"/>
      <c r="BX82" s="84"/>
      <c r="BY82" s="84"/>
      <c r="BZ82" s="84"/>
      <c r="CA82" s="84"/>
      <c r="CB82" s="84"/>
      <c r="CC82" s="84"/>
      <c r="CD82" s="84"/>
      <c r="CE82" s="84"/>
      <c r="CF82" s="84"/>
      <c r="CG82" s="84"/>
      <c r="CH82" s="84"/>
      <c r="CI82" s="84"/>
      <c r="CJ82" s="84"/>
      <c r="CK82" s="84"/>
      <c r="CL82" s="84"/>
      <c r="CM82" s="84"/>
      <c r="CN82" s="84"/>
      <c r="CO82" s="84"/>
      <c r="CP82" s="84"/>
      <c r="CQ82" s="84"/>
      <c r="CR82" s="84"/>
      <c r="CS82" s="84"/>
      <c r="CT82" s="84"/>
      <c r="CU82" s="84"/>
      <c r="CV82" s="84"/>
      <c r="CW82" s="84"/>
      <c r="CX82" s="84"/>
      <c r="CY82" s="84"/>
      <c r="CZ82" s="84"/>
      <c r="DA82" s="84"/>
      <c r="DB82" s="84"/>
      <c r="DC82" s="84"/>
      <c r="DD82" s="84"/>
      <c r="DE82" s="84"/>
      <c r="DF82" s="84"/>
      <c r="DG82" s="84"/>
      <c r="DH82" s="84"/>
      <c r="DI82" s="84"/>
      <c r="DJ82" s="84"/>
      <c r="DK82" s="84"/>
      <c r="DL82" s="84"/>
      <c r="DM82" s="84"/>
      <c r="DN82" s="84"/>
      <c r="DO82" s="84"/>
      <c r="DP82" s="84"/>
      <c r="DQ82" s="84"/>
      <c r="DR82" s="84"/>
      <c r="DS82" s="84"/>
      <c r="DT82" s="84"/>
      <c r="DU82" s="84"/>
      <c r="DV82" s="84"/>
      <c r="DW82" s="84"/>
      <c r="DX82" s="84"/>
      <c r="DY82" s="84"/>
      <c r="DZ82" s="84"/>
      <c r="EA82" s="84"/>
      <c r="EB82" s="84"/>
      <c r="EC82" s="84"/>
      <c r="ED82" s="84"/>
      <c r="EE82" s="84"/>
      <c r="EF82" s="84"/>
      <c r="EG82" s="84"/>
      <c r="EH82" s="84"/>
      <c r="EI82" s="84"/>
      <c r="EJ82" s="84"/>
      <c r="EK82" s="84"/>
      <c r="EL82" s="84"/>
      <c r="EM82" s="84"/>
      <c r="EN82" s="84"/>
      <c r="EO82" s="84"/>
      <c r="EP82" s="84"/>
      <c r="EQ82" s="84"/>
      <c r="ER82" s="84"/>
      <c r="ES82" s="84"/>
      <c r="ET82" s="84"/>
      <c r="EU82" s="84"/>
      <c r="EV82" s="84"/>
      <c r="EW82" s="84"/>
      <c r="EX82" s="84"/>
      <c r="EY82" s="84"/>
      <c r="EZ82" s="84"/>
      <c r="FA82" s="84"/>
      <c r="FB82" s="84"/>
      <c r="FC82" s="84"/>
      <c r="FD82" s="84"/>
      <c r="FE82" s="84"/>
      <c r="FF82" s="84"/>
      <c r="FG82" s="84"/>
      <c r="FH82" s="84"/>
      <c r="FI82" s="84"/>
      <c r="FJ82" s="84"/>
      <c r="FK82" s="84"/>
      <c r="FL82" s="84"/>
      <c r="FM82" s="84"/>
      <c r="FN82" s="84"/>
      <c r="FO82" s="84"/>
      <c r="FP82" s="84"/>
      <c r="FQ82" s="84"/>
      <c r="FR82" s="84"/>
      <c r="FS82" s="84"/>
      <c r="FT82" s="84"/>
      <c r="FU82" s="84"/>
      <c r="FV82" s="84"/>
      <c r="FW82" s="84"/>
      <c r="FX82" s="84"/>
      <c r="FY82" s="84"/>
      <c r="FZ82" s="84"/>
      <c r="GA82" s="84"/>
      <c r="GB82" s="84"/>
      <c r="GC82" s="84"/>
      <c r="GD82" s="84"/>
      <c r="GE82" s="84"/>
      <c r="GF82" s="84"/>
      <c r="GG82" s="84"/>
      <c r="GH82" s="84"/>
      <c r="GI82" s="84"/>
      <c r="GJ82" s="84"/>
      <c r="GK82" s="84"/>
      <c r="GL82" s="84"/>
      <c r="GM82" s="84"/>
      <c r="GN82" s="84"/>
      <c r="GO82" s="84"/>
      <c r="GP82" s="84"/>
      <c r="GQ82" s="84"/>
      <c r="GR82" s="84"/>
      <c r="GS82" s="84"/>
      <c r="GT82" s="84"/>
      <c r="GU82" s="84"/>
      <c r="GV82" s="84"/>
      <c r="GW82" s="84"/>
      <c r="GX82" s="84"/>
      <c r="GY82" s="84"/>
      <c r="GZ82" s="84"/>
      <c r="HA82" s="84"/>
      <c r="HB82" s="84"/>
      <c r="HC82" s="84"/>
      <c r="HD82" s="84"/>
      <c r="HE82" s="84"/>
      <c r="HF82" s="84"/>
      <c r="HG82" s="84"/>
      <c r="HH82" s="84"/>
      <c r="HI82" s="84"/>
      <c r="HJ82" s="84"/>
      <c r="HK82" s="84"/>
      <c r="HL82" s="84"/>
      <c r="HM82" s="84"/>
      <c r="HN82" s="84"/>
      <c r="HO82" s="84"/>
      <c r="HP82" s="84"/>
      <c r="HQ82" s="84"/>
      <c r="HR82" s="84"/>
      <c r="HS82" s="84"/>
      <c r="HT82" s="84"/>
      <c r="HU82" s="84"/>
      <c r="HV82" s="84"/>
      <c r="HW82" s="84"/>
      <c r="HX82" s="84"/>
      <c r="HY82" s="84"/>
      <c r="HZ82" s="84"/>
      <c r="IA82" s="84"/>
      <c r="IB82" s="84"/>
      <c r="IC82" s="84"/>
      <c r="ID82" s="84"/>
      <c r="IE82" s="84"/>
      <c r="IF82" s="84"/>
      <c r="IG82" s="84"/>
      <c r="IH82" s="84"/>
      <c r="II82" s="84"/>
      <c r="IJ82" s="84"/>
      <c r="IK82" s="84"/>
      <c r="IL82" s="84"/>
      <c r="IM82" s="84"/>
      <c r="IN82" s="84"/>
      <c r="IO82" s="84"/>
      <c r="IP82" s="84"/>
      <c r="IQ82" s="84"/>
      <c r="IR82" s="84"/>
      <c r="IS82" s="84"/>
      <c r="IT82" s="84"/>
      <c r="IU82" s="84"/>
      <c r="IV82" s="84"/>
      <c r="IW82" s="84"/>
      <c r="IX82" s="84"/>
      <c r="IY82" s="84"/>
      <c r="IZ82" s="84"/>
      <c r="JA82" s="84"/>
      <c r="JB82" s="84"/>
      <c r="JC82" s="84"/>
      <c r="JD82" s="84"/>
      <c r="JE82" s="84"/>
      <c r="JF82" s="84"/>
      <c r="JG82" s="84"/>
      <c r="JH82" s="84"/>
      <c r="JI82" s="84"/>
      <c r="JJ82" s="84"/>
      <c r="JK82" s="84"/>
      <c r="JL82" s="84"/>
      <c r="JM82" s="84"/>
      <c r="JN82" s="84"/>
      <c r="JO82" s="84"/>
      <c r="JP82" s="84"/>
      <c r="JQ82" s="84"/>
      <c r="JR82" s="84"/>
      <c r="JS82" s="84"/>
      <c r="JT82" s="84"/>
      <c r="JU82" s="84"/>
      <c r="JV82" s="84"/>
      <c r="JW82" s="84"/>
      <c r="JX82" s="84"/>
      <c r="JY82" s="84"/>
      <c r="JZ82" s="84"/>
      <c r="KA82" s="84"/>
      <c r="KB82" s="84"/>
      <c r="KC82" s="84"/>
      <c r="KD82" s="84"/>
      <c r="KE82" s="84"/>
      <c r="KF82" s="84"/>
      <c r="KG82" s="84"/>
      <c r="KH82" s="84"/>
      <c r="KI82" s="84"/>
      <c r="KJ82" s="84"/>
      <c r="KK82" s="84"/>
      <c r="KL82" s="84"/>
      <c r="KM82" s="84"/>
      <c r="KN82" s="84"/>
      <c r="KO82" s="84"/>
      <c r="KP82" s="84"/>
      <c r="KQ82" s="84"/>
      <c r="KR82" s="84"/>
      <c r="KS82" s="84"/>
      <c r="KT82" s="84"/>
      <c r="KU82" s="84"/>
      <c r="KV82" s="84"/>
      <c r="KW82" s="84"/>
      <c r="KX82" s="84"/>
      <c r="KY82" s="84"/>
      <c r="KZ82" s="84"/>
      <c r="LA82" s="84"/>
      <c r="LB82" s="84"/>
      <c r="LC82" s="84"/>
      <c r="LD82" s="84"/>
    </row>
    <row r="83" spans="1:316" ht="18.75" customHeight="1">
      <c r="A83" s="84"/>
      <c r="B83" s="84"/>
      <c r="C83" s="185" t="s">
        <v>80</v>
      </c>
      <c r="D83" s="186"/>
      <c r="E83" s="186"/>
      <c r="F83" s="186"/>
      <c r="G83" s="186"/>
      <c r="H83" s="186"/>
      <c r="I83" s="186"/>
      <c r="J83" s="186"/>
      <c r="K83" s="186"/>
      <c r="L83" s="186"/>
      <c r="M83" s="186"/>
      <c r="N83" s="186"/>
      <c r="O83" s="186"/>
      <c r="P83" s="186"/>
      <c r="Q83" s="186"/>
      <c r="R83" s="187"/>
      <c r="S83" s="84"/>
      <c r="T83" s="84"/>
      <c r="U83" s="84"/>
      <c r="V83" s="84"/>
      <c r="W83" s="194" t="s">
        <v>223</v>
      </c>
      <c r="X83" s="194"/>
      <c r="Y83" s="194"/>
      <c r="Z83" s="194"/>
      <c r="AA83" s="194"/>
      <c r="AB83" s="194"/>
      <c r="AC83" s="194"/>
      <c r="AD83" s="194"/>
      <c r="AE83" s="194"/>
      <c r="AF83" s="194"/>
      <c r="AG83" s="194"/>
      <c r="AH83" s="194"/>
      <c r="AI83" s="194"/>
      <c r="AJ83" s="194"/>
      <c r="AK83" s="194"/>
      <c r="AL83" s="194"/>
      <c r="AM83" s="194"/>
      <c r="AN83" s="194"/>
      <c r="AO83" s="194"/>
      <c r="AP83" s="194"/>
      <c r="AQ83" s="84"/>
      <c r="AR83" s="84"/>
      <c r="AS83" s="84"/>
      <c r="AT83" s="84"/>
      <c r="AU83" s="84"/>
      <c r="AV83" s="84"/>
      <c r="AW83" s="84"/>
      <c r="AX83" s="84"/>
      <c r="AY83" s="84"/>
      <c r="AZ83" s="84"/>
      <c r="BA83" s="84"/>
      <c r="BB83" s="84"/>
      <c r="BC83" s="84"/>
      <c r="BD83" s="84"/>
      <c r="BE83" s="84"/>
      <c r="BF83" s="84"/>
      <c r="BG83" s="84"/>
      <c r="BH83" s="84"/>
      <c r="BI83" s="84"/>
      <c r="BJ83" s="84"/>
      <c r="BK83" s="84"/>
      <c r="BL83" s="84"/>
      <c r="BM83" s="84"/>
      <c r="BN83" s="84"/>
      <c r="BO83" s="84"/>
      <c r="BP83" s="84"/>
      <c r="BQ83" s="84"/>
      <c r="BR83" s="84"/>
      <c r="BS83" s="84"/>
      <c r="BT83" s="84"/>
      <c r="BU83" s="84"/>
      <c r="BV83" s="84"/>
      <c r="BW83" s="84"/>
      <c r="BX83" s="84"/>
      <c r="BY83" s="84"/>
      <c r="BZ83" s="84"/>
      <c r="CA83" s="84"/>
      <c r="CB83" s="84"/>
      <c r="CC83" s="84"/>
      <c r="CD83" s="84"/>
      <c r="CE83" s="84"/>
      <c r="CF83" s="84"/>
      <c r="CG83" s="84"/>
      <c r="CH83" s="84"/>
      <c r="CI83" s="84"/>
      <c r="CJ83" s="84"/>
      <c r="CK83" s="84"/>
      <c r="CL83" s="84"/>
      <c r="CM83" s="84"/>
      <c r="CN83" s="84"/>
      <c r="CO83" s="84"/>
      <c r="CP83" s="84"/>
      <c r="CQ83" s="84"/>
      <c r="CR83" s="84"/>
      <c r="CS83" s="84"/>
      <c r="CT83" s="84"/>
      <c r="CU83" s="84"/>
      <c r="CV83" s="84"/>
      <c r="CW83" s="84"/>
      <c r="CX83" s="84"/>
      <c r="CY83" s="84"/>
      <c r="CZ83" s="84"/>
      <c r="DA83" s="84"/>
      <c r="DB83" s="84"/>
      <c r="DC83" s="84"/>
      <c r="DD83" s="84"/>
      <c r="DE83" s="84"/>
      <c r="DF83" s="84"/>
      <c r="DG83" s="84"/>
      <c r="DH83" s="84"/>
      <c r="DI83" s="84"/>
      <c r="DJ83" s="84"/>
      <c r="DK83" s="84"/>
      <c r="DL83" s="84"/>
      <c r="DM83" s="84"/>
      <c r="DN83" s="84"/>
      <c r="DO83" s="84"/>
      <c r="DP83" s="84"/>
      <c r="DQ83" s="84"/>
      <c r="DR83" s="84"/>
      <c r="DS83" s="84"/>
      <c r="DT83" s="84"/>
      <c r="DU83" s="84"/>
      <c r="DV83" s="84"/>
      <c r="DW83" s="84"/>
      <c r="DX83" s="84"/>
      <c r="DY83" s="84"/>
      <c r="DZ83" s="84"/>
      <c r="EA83" s="84"/>
      <c r="EB83" s="84"/>
      <c r="EC83" s="84"/>
      <c r="ED83" s="84"/>
      <c r="EE83" s="84"/>
      <c r="EF83" s="84"/>
      <c r="EG83" s="84"/>
      <c r="EH83" s="84"/>
      <c r="EI83" s="84"/>
      <c r="EJ83" s="84"/>
      <c r="EK83" s="84"/>
      <c r="EL83" s="84"/>
      <c r="EM83" s="84"/>
      <c r="EN83" s="84"/>
      <c r="EO83" s="84"/>
      <c r="EP83" s="84"/>
      <c r="EQ83" s="84"/>
      <c r="ER83" s="84"/>
      <c r="ES83" s="84"/>
      <c r="ET83" s="84"/>
      <c r="EU83" s="84"/>
      <c r="EV83" s="84"/>
      <c r="EW83" s="84"/>
      <c r="EX83" s="84"/>
      <c r="EY83" s="84"/>
      <c r="EZ83" s="84"/>
      <c r="FA83" s="84"/>
      <c r="FB83" s="84"/>
      <c r="FC83" s="84"/>
      <c r="FD83" s="84"/>
      <c r="FE83" s="84"/>
      <c r="FF83" s="84"/>
      <c r="FG83" s="84"/>
      <c r="FH83" s="84"/>
      <c r="FI83" s="84"/>
      <c r="FJ83" s="84"/>
      <c r="FK83" s="84"/>
      <c r="FL83" s="84"/>
      <c r="FM83" s="84"/>
      <c r="FN83" s="84"/>
      <c r="FO83" s="84"/>
      <c r="FP83" s="84"/>
      <c r="FQ83" s="84"/>
      <c r="FR83" s="84"/>
      <c r="FS83" s="84"/>
      <c r="FT83" s="84"/>
      <c r="FU83" s="84"/>
      <c r="FV83" s="84"/>
      <c r="FW83" s="84"/>
      <c r="FX83" s="84"/>
      <c r="FY83" s="84"/>
      <c r="FZ83" s="84"/>
      <c r="GA83" s="84"/>
      <c r="GB83" s="84"/>
      <c r="GC83" s="84"/>
      <c r="GD83" s="84"/>
      <c r="GE83" s="84"/>
      <c r="GF83" s="84"/>
      <c r="GG83" s="84"/>
      <c r="GH83" s="84"/>
      <c r="GI83" s="84"/>
      <c r="GJ83" s="84"/>
      <c r="GK83" s="84"/>
      <c r="GL83" s="84"/>
      <c r="GM83" s="84"/>
      <c r="GN83" s="84"/>
      <c r="GO83" s="84"/>
      <c r="GP83" s="84"/>
      <c r="GQ83" s="84"/>
      <c r="GR83" s="84"/>
      <c r="GS83" s="84"/>
      <c r="GT83" s="84"/>
      <c r="GU83" s="84"/>
      <c r="GV83" s="84"/>
      <c r="GW83" s="84"/>
      <c r="GX83" s="84"/>
      <c r="GY83" s="84"/>
      <c r="GZ83" s="84"/>
      <c r="HA83" s="84"/>
      <c r="HB83" s="84"/>
      <c r="HC83" s="84"/>
      <c r="HD83" s="84"/>
      <c r="HE83" s="84"/>
      <c r="HF83" s="84"/>
      <c r="HG83" s="84"/>
      <c r="HH83" s="84"/>
      <c r="HI83" s="84"/>
      <c r="HJ83" s="84"/>
      <c r="HK83" s="84"/>
      <c r="HL83" s="84"/>
      <c r="HM83" s="84"/>
      <c r="HN83" s="84"/>
      <c r="HO83" s="84"/>
      <c r="HP83" s="84"/>
      <c r="HQ83" s="84"/>
      <c r="HR83" s="84"/>
      <c r="HS83" s="84"/>
      <c r="HT83" s="84"/>
      <c r="HU83" s="84"/>
      <c r="HV83" s="84"/>
      <c r="HW83" s="84"/>
      <c r="HX83" s="84"/>
      <c r="HY83" s="84"/>
      <c r="HZ83" s="84"/>
      <c r="IA83" s="84"/>
      <c r="IB83" s="84"/>
      <c r="IC83" s="84"/>
      <c r="ID83" s="84"/>
      <c r="IE83" s="84"/>
      <c r="IF83" s="84"/>
      <c r="IG83" s="84"/>
      <c r="IH83" s="84"/>
      <c r="II83" s="84"/>
      <c r="IJ83" s="84"/>
      <c r="IK83" s="84"/>
      <c r="IL83" s="84"/>
      <c r="IM83" s="84"/>
      <c r="IN83" s="84"/>
      <c r="IO83" s="84"/>
      <c r="IP83" s="84"/>
      <c r="IQ83" s="84"/>
      <c r="IR83" s="84"/>
      <c r="IS83" s="84"/>
      <c r="IT83" s="84"/>
      <c r="IU83" s="84"/>
      <c r="IV83" s="84"/>
      <c r="IW83" s="84"/>
      <c r="IX83" s="84"/>
      <c r="IY83" s="84"/>
      <c r="IZ83" s="84"/>
      <c r="JA83" s="84"/>
      <c r="JB83" s="84"/>
      <c r="JC83" s="84"/>
      <c r="JD83" s="84"/>
      <c r="JE83" s="84"/>
      <c r="JF83" s="84"/>
      <c r="JG83" s="84"/>
      <c r="JH83" s="84"/>
      <c r="JI83" s="84"/>
      <c r="JJ83" s="84"/>
      <c r="JK83" s="84"/>
      <c r="JL83" s="84"/>
      <c r="JM83" s="84"/>
      <c r="JN83" s="84"/>
      <c r="JO83" s="84"/>
      <c r="JP83" s="84"/>
      <c r="JQ83" s="84"/>
      <c r="JR83" s="84"/>
      <c r="JS83" s="84"/>
      <c r="JT83" s="84"/>
      <c r="JU83" s="84"/>
      <c r="JV83" s="84"/>
      <c r="JW83" s="84"/>
      <c r="JX83" s="84"/>
      <c r="JY83" s="84"/>
      <c r="JZ83" s="84"/>
      <c r="KA83" s="84"/>
      <c r="KB83" s="84"/>
      <c r="KC83" s="84"/>
      <c r="KD83" s="84"/>
      <c r="KE83" s="84"/>
      <c r="KF83" s="84"/>
      <c r="KG83" s="84"/>
      <c r="KH83" s="84"/>
      <c r="KI83" s="84"/>
      <c r="KJ83" s="84"/>
      <c r="KK83" s="84"/>
      <c r="KL83" s="84"/>
      <c r="KM83" s="84"/>
      <c r="KN83" s="84"/>
      <c r="KO83" s="84"/>
      <c r="KP83" s="84"/>
      <c r="KQ83" s="84"/>
      <c r="KR83" s="84"/>
      <c r="KS83" s="84"/>
      <c r="KT83" s="84"/>
      <c r="KU83" s="84"/>
      <c r="KV83" s="84"/>
      <c r="KW83" s="84"/>
      <c r="KX83" s="84"/>
      <c r="KY83" s="84"/>
      <c r="KZ83" s="84"/>
      <c r="LA83" s="84"/>
      <c r="LB83" s="84"/>
      <c r="LC83" s="84"/>
      <c r="LD83" s="84"/>
    </row>
    <row r="84" spans="1:316" ht="19.5" thickBot="1">
      <c r="A84" s="84"/>
      <c r="B84" s="84"/>
      <c r="C84" s="188"/>
      <c r="D84" s="189"/>
      <c r="E84" s="189"/>
      <c r="F84" s="189"/>
      <c r="G84" s="189"/>
      <c r="H84" s="189"/>
      <c r="I84" s="189"/>
      <c r="J84" s="189"/>
      <c r="K84" s="189"/>
      <c r="L84" s="189"/>
      <c r="M84" s="189"/>
      <c r="N84" s="189"/>
      <c r="O84" s="189"/>
      <c r="P84" s="189"/>
      <c r="Q84" s="189"/>
      <c r="R84" s="190"/>
      <c r="S84" s="92"/>
      <c r="T84" s="93" t="s">
        <v>79</v>
      </c>
      <c r="U84" s="93"/>
      <c r="V84" s="93"/>
      <c r="W84" s="194"/>
      <c r="X84" s="194"/>
      <c r="Y84" s="194"/>
      <c r="Z84" s="194"/>
      <c r="AA84" s="194"/>
      <c r="AB84" s="194"/>
      <c r="AC84" s="194"/>
      <c r="AD84" s="194"/>
      <c r="AE84" s="194"/>
      <c r="AF84" s="194"/>
      <c r="AG84" s="194"/>
      <c r="AH84" s="194"/>
      <c r="AI84" s="194"/>
      <c r="AJ84" s="194"/>
      <c r="AK84" s="194"/>
      <c r="AL84" s="194"/>
      <c r="AM84" s="194"/>
      <c r="AN84" s="194"/>
      <c r="AO84" s="194"/>
      <c r="AP84" s="194"/>
      <c r="AQ84" s="84"/>
      <c r="AR84" s="84"/>
      <c r="AS84" s="84"/>
      <c r="AT84" s="84"/>
      <c r="AU84" s="84"/>
      <c r="AV84" s="84"/>
      <c r="AW84" s="84"/>
      <c r="AX84" s="84"/>
      <c r="AY84" s="84"/>
      <c r="AZ84" s="84"/>
      <c r="BA84" s="84"/>
      <c r="BB84" s="84"/>
      <c r="BC84" s="84"/>
      <c r="BD84" s="84"/>
      <c r="BE84" s="84"/>
      <c r="BF84" s="84"/>
      <c r="BG84" s="84"/>
      <c r="BH84" s="84"/>
      <c r="BI84" s="84"/>
      <c r="BJ84" s="84"/>
      <c r="BK84" s="84"/>
      <c r="BL84" s="84"/>
      <c r="BM84" s="84"/>
      <c r="BN84" s="84"/>
      <c r="BO84" s="84"/>
      <c r="BP84" s="84"/>
      <c r="BQ84" s="84"/>
      <c r="BR84" s="84"/>
      <c r="BS84" s="84"/>
      <c r="BT84" s="84"/>
      <c r="BU84" s="84"/>
      <c r="BV84" s="84"/>
      <c r="BW84" s="84"/>
      <c r="BX84" s="84"/>
      <c r="BY84" s="84"/>
      <c r="BZ84" s="84"/>
      <c r="CA84" s="84"/>
      <c r="CB84" s="84"/>
      <c r="CC84" s="84"/>
      <c r="CD84" s="84"/>
      <c r="CE84" s="84"/>
      <c r="CF84" s="84"/>
      <c r="CG84" s="84"/>
      <c r="CH84" s="84"/>
      <c r="CI84" s="84"/>
      <c r="CJ84" s="84"/>
      <c r="CK84" s="84"/>
      <c r="CL84" s="84"/>
      <c r="CM84" s="84"/>
      <c r="CN84" s="84"/>
      <c r="CO84" s="84"/>
      <c r="CP84" s="84"/>
      <c r="CQ84" s="84"/>
      <c r="CR84" s="84"/>
      <c r="CS84" s="84"/>
      <c r="CT84" s="84"/>
      <c r="CU84" s="84"/>
      <c r="CV84" s="84"/>
      <c r="CW84" s="84"/>
      <c r="CX84" s="84"/>
      <c r="CY84" s="84"/>
      <c r="CZ84" s="84"/>
      <c r="DA84" s="84"/>
      <c r="DB84" s="84"/>
      <c r="DC84" s="84"/>
      <c r="DD84" s="84"/>
      <c r="DE84" s="84"/>
      <c r="DF84" s="84"/>
      <c r="DG84" s="84"/>
      <c r="DH84" s="84"/>
      <c r="DI84" s="84"/>
      <c r="DJ84" s="84"/>
      <c r="DK84" s="84"/>
      <c r="DL84" s="84"/>
      <c r="DM84" s="84"/>
      <c r="DN84" s="84"/>
      <c r="DO84" s="84"/>
      <c r="DP84" s="84"/>
      <c r="DQ84" s="84"/>
      <c r="DR84" s="84"/>
      <c r="DS84" s="84"/>
      <c r="DT84" s="84"/>
      <c r="DU84" s="84"/>
      <c r="DV84" s="84"/>
      <c r="DW84" s="84"/>
      <c r="DX84" s="84"/>
      <c r="DY84" s="84"/>
      <c r="DZ84" s="84"/>
      <c r="EA84" s="84"/>
      <c r="EB84" s="84"/>
      <c r="EC84" s="84"/>
      <c r="ED84" s="84"/>
      <c r="EE84" s="84"/>
      <c r="EF84" s="84"/>
      <c r="EG84" s="84"/>
      <c r="EH84" s="84"/>
      <c r="EI84" s="84"/>
      <c r="EJ84" s="84"/>
      <c r="EK84" s="84"/>
      <c r="EL84" s="84"/>
      <c r="EM84" s="84"/>
      <c r="EN84" s="84"/>
      <c r="EO84" s="84"/>
      <c r="EP84" s="84"/>
      <c r="EQ84" s="84"/>
      <c r="ER84" s="84"/>
      <c r="ES84" s="84"/>
      <c r="ET84" s="84"/>
      <c r="EU84" s="84"/>
      <c r="EV84" s="84"/>
      <c r="EW84" s="84"/>
      <c r="EX84" s="84"/>
      <c r="EY84" s="84"/>
      <c r="EZ84" s="84"/>
      <c r="FA84" s="84"/>
      <c r="FB84" s="84"/>
      <c r="FC84" s="84"/>
      <c r="FD84" s="84"/>
      <c r="FE84" s="84"/>
      <c r="FF84" s="84"/>
      <c r="FG84" s="84"/>
      <c r="FH84" s="84"/>
      <c r="FI84" s="84"/>
      <c r="FJ84" s="84"/>
      <c r="FK84" s="84"/>
      <c r="FL84" s="84"/>
      <c r="FM84" s="84"/>
      <c r="FN84" s="84"/>
      <c r="FO84" s="84"/>
      <c r="FP84" s="84"/>
      <c r="FQ84" s="84"/>
      <c r="FR84" s="84"/>
      <c r="FS84" s="84"/>
      <c r="FT84" s="84"/>
      <c r="FU84" s="84"/>
      <c r="FV84" s="84"/>
      <c r="FW84" s="84"/>
      <c r="FX84" s="84"/>
      <c r="FY84" s="84"/>
      <c r="FZ84" s="84"/>
      <c r="GA84" s="84"/>
      <c r="GB84" s="84"/>
      <c r="GC84" s="84"/>
      <c r="GD84" s="84"/>
      <c r="GE84" s="84"/>
      <c r="GF84" s="84"/>
      <c r="GG84" s="84"/>
      <c r="GH84" s="84"/>
      <c r="GI84" s="84"/>
      <c r="GJ84" s="84"/>
      <c r="GK84" s="84"/>
      <c r="GL84" s="84"/>
      <c r="GM84" s="84"/>
      <c r="GN84" s="84"/>
      <c r="GO84" s="84"/>
      <c r="GP84" s="84"/>
      <c r="GQ84" s="84"/>
      <c r="GR84" s="84"/>
      <c r="GS84" s="84"/>
      <c r="GT84" s="84"/>
      <c r="GU84" s="84"/>
      <c r="GV84" s="84"/>
      <c r="GW84" s="84"/>
      <c r="GX84" s="84"/>
      <c r="GY84" s="84"/>
      <c r="GZ84" s="84"/>
      <c r="HA84" s="84"/>
      <c r="HB84" s="84"/>
      <c r="HC84" s="84"/>
      <c r="HD84" s="84"/>
      <c r="HE84" s="84"/>
      <c r="HF84" s="84"/>
      <c r="HG84" s="84"/>
      <c r="HH84" s="84"/>
      <c r="HI84" s="84"/>
      <c r="HJ84" s="84"/>
      <c r="HK84" s="84"/>
      <c r="HL84" s="84"/>
      <c r="HM84" s="84"/>
      <c r="HN84" s="84"/>
      <c r="HO84" s="84"/>
      <c r="HP84" s="84"/>
      <c r="HQ84" s="84"/>
      <c r="HR84" s="84"/>
      <c r="HS84" s="84"/>
      <c r="HT84" s="84"/>
      <c r="HU84" s="84"/>
      <c r="HV84" s="84"/>
      <c r="HW84" s="84"/>
      <c r="HX84" s="84"/>
      <c r="HY84" s="84"/>
      <c r="HZ84" s="84"/>
      <c r="IA84" s="84"/>
      <c r="IB84" s="84"/>
      <c r="IC84" s="84"/>
      <c r="ID84" s="84"/>
      <c r="IE84" s="84"/>
      <c r="IF84" s="84"/>
      <c r="IG84" s="84"/>
      <c r="IH84" s="84"/>
      <c r="II84" s="84"/>
      <c r="IJ84" s="84"/>
      <c r="IK84" s="84"/>
      <c r="IL84" s="84"/>
      <c r="IM84" s="84"/>
      <c r="IN84" s="84"/>
      <c r="IO84" s="84"/>
      <c r="IP84" s="84"/>
      <c r="IQ84" s="84"/>
      <c r="IR84" s="84"/>
      <c r="IS84" s="84"/>
      <c r="IT84" s="84"/>
      <c r="IU84" s="84"/>
      <c r="IV84" s="84"/>
      <c r="IW84" s="84"/>
      <c r="IX84" s="84"/>
      <c r="IY84" s="84"/>
      <c r="IZ84" s="84"/>
      <c r="JA84" s="84"/>
      <c r="JB84" s="84"/>
      <c r="JC84" s="84"/>
      <c r="JD84" s="84"/>
      <c r="JE84" s="84"/>
      <c r="JF84" s="84"/>
      <c r="JG84" s="84"/>
      <c r="JH84" s="84"/>
      <c r="JI84" s="84"/>
      <c r="JJ84" s="84"/>
      <c r="JK84" s="84"/>
      <c r="JL84" s="84"/>
      <c r="JM84" s="84"/>
      <c r="JN84" s="84"/>
      <c r="JO84" s="84"/>
      <c r="JP84" s="84"/>
      <c r="JQ84" s="84"/>
      <c r="JR84" s="84"/>
      <c r="JS84" s="84"/>
      <c r="JT84" s="84"/>
      <c r="JU84" s="84"/>
      <c r="JV84" s="84"/>
      <c r="JW84" s="84"/>
      <c r="JX84" s="84"/>
      <c r="JY84" s="84"/>
      <c r="JZ84" s="84"/>
      <c r="KA84" s="84"/>
      <c r="KB84" s="84"/>
      <c r="KC84" s="84"/>
      <c r="KD84" s="84"/>
      <c r="KE84" s="84"/>
      <c r="KF84" s="84"/>
      <c r="KG84" s="84"/>
      <c r="KH84" s="84"/>
      <c r="KI84" s="84"/>
      <c r="KJ84" s="84"/>
      <c r="KK84" s="84"/>
      <c r="KL84" s="84"/>
      <c r="KM84" s="84"/>
      <c r="KN84" s="84"/>
      <c r="KO84" s="84"/>
      <c r="KP84" s="84"/>
      <c r="KQ84" s="84"/>
      <c r="KR84" s="84"/>
      <c r="KS84" s="84"/>
      <c r="KT84" s="84"/>
      <c r="KU84" s="84"/>
      <c r="KV84" s="84"/>
      <c r="KW84" s="84"/>
      <c r="KX84" s="84"/>
      <c r="KY84" s="84"/>
      <c r="KZ84" s="84"/>
      <c r="LA84" s="84"/>
      <c r="LB84" s="84"/>
      <c r="LC84" s="84"/>
      <c r="LD84" s="84"/>
    </row>
    <row r="85" spans="1:316" ht="19.5" thickTop="1">
      <c r="A85" s="84"/>
      <c r="B85" s="84"/>
      <c r="C85" s="188"/>
      <c r="D85" s="189"/>
      <c r="E85" s="189"/>
      <c r="F85" s="189"/>
      <c r="G85" s="189"/>
      <c r="H85" s="189"/>
      <c r="I85" s="189"/>
      <c r="J85" s="189"/>
      <c r="K85" s="189"/>
      <c r="L85" s="189"/>
      <c r="M85" s="189"/>
      <c r="N85" s="189"/>
      <c r="O85" s="189"/>
      <c r="P85" s="189"/>
      <c r="Q85" s="189"/>
      <c r="R85" s="190"/>
      <c r="S85" s="84"/>
      <c r="T85" s="84"/>
      <c r="U85" s="84"/>
      <c r="V85" s="84"/>
      <c r="W85" s="194"/>
      <c r="X85" s="194"/>
      <c r="Y85" s="194"/>
      <c r="Z85" s="194"/>
      <c r="AA85" s="194"/>
      <c r="AB85" s="194"/>
      <c r="AC85" s="194"/>
      <c r="AD85" s="194"/>
      <c r="AE85" s="194"/>
      <c r="AF85" s="194"/>
      <c r="AG85" s="194"/>
      <c r="AH85" s="194"/>
      <c r="AI85" s="194"/>
      <c r="AJ85" s="194"/>
      <c r="AK85" s="194"/>
      <c r="AL85" s="194"/>
      <c r="AM85" s="194"/>
      <c r="AN85" s="194"/>
      <c r="AO85" s="194"/>
      <c r="AP85" s="194"/>
      <c r="AQ85" s="84"/>
      <c r="AR85" s="84"/>
      <c r="AS85" s="84"/>
      <c r="AT85" s="84"/>
      <c r="AU85" s="84"/>
      <c r="AV85" s="84"/>
      <c r="AW85" s="84"/>
      <c r="AX85" s="84"/>
      <c r="AY85" s="84"/>
      <c r="AZ85" s="84"/>
      <c r="BA85" s="84"/>
      <c r="BB85" s="84"/>
      <c r="BC85" s="84"/>
      <c r="BD85" s="84"/>
      <c r="BE85" s="84"/>
      <c r="BF85" s="84"/>
      <c r="BG85" s="84"/>
      <c r="BH85" s="84"/>
      <c r="BI85" s="84"/>
      <c r="BJ85" s="84"/>
      <c r="BK85" s="84"/>
      <c r="BL85" s="84"/>
      <c r="BM85" s="84"/>
      <c r="BN85" s="84"/>
      <c r="BO85" s="84"/>
      <c r="BP85" s="84"/>
      <c r="BQ85" s="84"/>
      <c r="BR85" s="84"/>
      <c r="BS85" s="84"/>
      <c r="BT85" s="84"/>
      <c r="BU85" s="84"/>
      <c r="BV85" s="84"/>
      <c r="BW85" s="84"/>
      <c r="BX85" s="84"/>
      <c r="BY85" s="84"/>
      <c r="BZ85" s="84"/>
      <c r="CA85" s="84"/>
      <c r="CB85" s="84"/>
      <c r="CC85" s="84"/>
      <c r="CD85" s="84"/>
      <c r="CE85" s="84"/>
      <c r="CF85" s="84"/>
      <c r="CG85" s="84"/>
      <c r="CH85" s="84"/>
      <c r="CI85" s="84"/>
      <c r="CJ85" s="84"/>
      <c r="CK85" s="84"/>
      <c r="CL85" s="84"/>
      <c r="CM85" s="84"/>
      <c r="CN85" s="84"/>
      <c r="CO85" s="84"/>
      <c r="CP85" s="84"/>
      <c r="CQ85" s="84"/>
      <c r="CR85" s="84"/>
      <c r="CS85" s="84"/>
      <c r="CT85" s="84"/>
      <c r="CU85" s="84"/>
      <c r="CV85" s="84"/>
      <c r="CW85" s="84"/>
      <c r="CX85" s="84"/>
      <c r="CY85" s="84"/>
      <c r="CZ85" s="84"/>
      <c r="DA85" s="84"/>
      <c r="DB85" s="84"/>
      <c r="DC85" s="84"/>
      <c r="DD85" s="84"/>
      <c r="DE85" s="84"/>
      <c r="DF85" s="84"/>
      <c r="DG85" s="84"/>
      <c r="DH85" s="84"/>
      <c r="DI85" s="84"/>
      <c r="DJ85" s="84"/>
      <c r="DK85" s="84"/>
      <c r="DL85" s="84"/>
      <c r="DM85" s="84"/>
      <c r="DN85" s="84"/>
      <c r="DO85" s="84"/>
      <c r="DP85" s="84"/>
      <c r="DQ85" s="84"/>
      <c r="DR85" s="84"/>
      <c r="DS85" s="84"/>
      <c r="DT85" s="84"/>
      <c r="DU85" s="84"/>
      <c r="DV85" s="84"/>
      <c r="DW85" s="84"/>
      <c r="DX85" s="84"/>
      <c r="DY85" s="84"/>
      <c r="DZ85" s="84"/>
      <c r="EA85" s="84"/>
      <c r="EB85" s="84"/>
      <c r="EC85" s="84"/>
      <c r="ED85" s="84"/>
      <c r="EE85" s="84"/>
      <c r="EF85" s="84"/>
      <c r="EG85" s="84"/>
      <c r="EH85" s="84"/>
      <c r="EI85" s="84"/>
      <c r="EJ85" s="84"/>
      <c r="EK85" s="84"/>
      <c r="EL85" s="84"/>
      <c r="EM85" s="84"/>
      <c r="EN85" s="84"/>
      <c r="EO85" s="84"/>
      <c r="EP85" s="84"/>
      <c r="EQ85" s="84"/>
      <c r="ER85" s="84"/>
      <c r="ES85" s="84"/>
      <c r="ET85" s="84"/>
      <c r="EU85" s="84"/>
      <c r="EV85" s="84"/>
      <c r="EW85" s="84"/>
      <c r="EX85" s="84"/>
      <c r="EY85" s="84"/>
      <c r="EZ85" s="84"/>
      <c r="FA85" s="84"/>
      <c r="FB85" s="84"/>
      <c r="FC85" s="84"/>
      <c r="FD85" s="84"/>
      <c r="FE85" s="84"/>
      <c r="FF85" s="84"/>
      <c r="FG85" s="84"/>
      <c r="FH85" s="84"/>
      <c r="FI85" s="84"/>
      <c r="FJ85" s="84"/>
      <c r="FK85" s="84"/>
      <c r="FL85" s="84"/>
      <c r="FM85" s="84"/>
      <c r="FN85" s="84"/>
      <c r="FO85" s="84"/>
      <c r="FP85" s="84"/>
      <c r="FQ85" s="84"/>
      <c r="FR85" s="84"/>
      <c r="FS85" s="84"/>
      <c r="FT85" s="84"/>
      <c r="FU85" s="84"/>
      <c r="FV85" s="84"/>
      <c r="FW85" s="84"/>
      <c r="FX85" s="84"/>
      <c r="FY85" s="84"/>
      <c r="FZ85" s="84"/>
      <c r="GA85" s="84"/>
      <c r="GB85" s="84"/>
      <c r="GC85" s="84"/>
      <c r="GD85" s="84"/>
      <c r="GE85" s="84"/>
      <c r="GF85" s="84"/>
      <c r="GG85" s="84"/>
      <c r="GH85" s="84"/>
      <c r="GI85" s="84"/>
      <c r="GJ85" s="84"/>
      <c r="GK85" s="84"/>
      <c r="GL85" s="84"/>
      <c r="GM85" s="84"/>
      <c r="GN85" s="84"/>
      <c r="GO85" s="84"/>
      <c r="GP85" s="84"/>
      <c r="GQ85" s="84"/>
      <c r="GR85" s="84"/>
      <c r="GS85" s="84"/>
      <c r="GT85" s="84"/>
      <c r="GU85" s="84"/>
      <c r="GV85" s="84"/>
      <c r="GW85" s="84"/>
      <c r="GX85" s="84"/>
      <c r="GY85" s="84"/>
      <c r="GZ85" s="84"/>
      <c r="HA85" s="84"/>
      <c r="HB85" s="84"/>
      <c r="HC85" s="84"/>
      <c r="HD85" s="84"/>
      <c r="HE85" s="84"/>
      <c r="HF85" s="84"/>
      <c r="HG85" s="84"/>
      <c r="HH85" s="84"/>
      <c r="HI85" s="84"/>
      <c r="HJ85" s="84"/>
      <c r="HK85" s="84"/>
      <c r="HL85" s="84"/>
      <c r="HM85" s="84"/>
      <c r="HN85" s="84"/>
      <c r="HO85" s="84"/>
      <c r="HP85" s="84"/>
      <c r="HQ85" s="84"/>
      <c r="HR85" s="84"/>
      <c r="HS85" s="84"/>
      <c r="HT85" s="84"/>
      <c r="HU85" s="84"/>
      <c r="HV85" s="84"/>
      <c r="HW85" s="84"/>
      <c r="HX85" s="84"/>
      <c r="HY85" s="84"/>
      <c r="HZ85" s="84"/>
      <c r="IA85" s="84"/>
      <c r="IB85" s="84"/>
      <c r="IC85" s="84"/>
      <c r="ID85" s="84"/>
      <c r="IE85" s="84"/>
      <c r="IF85" s="84"/>
      <c r="IG85" s="84"/>
      <c r="IH85" s="84"/>
      <c r="II85" s="84"/>
      <c r="IJ85" s="84"/>
      <c r="IK85" s="84"/>
      <c r="IL85" s="84"/>
      <c r="IM85" s="84"/>
      <c r="IN85" s="84"/>
      <c r="IO85" s="84"/>
      <c r="IP85" s="84"/>
      <c r="IQ85" s="84"/>
      <c r="IR85" s="84"/>
      <c r="IS85" s="84"/>
      <c r="IT85" s="84"/>
      <c r="IU85" s="84"/>
      <c r="IV85" s="84"/>
      <c r="IW85" s="84"/>
      <c r="IX85" s="84"/>
      <c r="IY85" s="84"/>
      <c r="IZ85" s="84"/>
      <c r="JA85" s="84"/>
      <c r="JB85" s="84"/>
      <c r="JC85" s="84"/>
      <c r="JD85" s="84"/>
      <c r="JE85" s="84"/>
      <c r="JF85" s="84"/>
      <c r="JG85" s="84"/>
      <c r="JH85" s="84"/>
      <c r="JI85" s="84"/>
      <c r="JJ85" s="84"/>
      <c r="JK85" s="84"/>
      <c r="JL85" s="84"/>
      <c r="JM85" s="84"/>
      <c r="JN85" s="84"/>
      <c r="JO85" s="84"/>
      <c r="JP85" s="84"/>
      <c r="JQ85" s="84"/>
      <c r="JR85" s="84"/>
      <c r="JS85" s="84"/>
      <c r="JT85" s="84"/>
      <c r="JU85" s="84"/>
      <c r="JV85" s="84"/>
      <c r="JW85" s="84"/>
      <c r="JX85" s="84"/>
      <c r="JY85" s="84"/>
      <c r="JZ85" s="84"/>
      <c r="KA85" s="84"/>
      <c r="KB85" s="84"/>
      <c r="KC85" s="84"/>
      <c r="KD85" s="84"/>
      <c r="KE85" s="84"/>
      <c r="KF85" s="84"/>
      <c r="KG85" s="84"/>
      <c r="KH85" s="84"/>
      <c r="KI85" s="84"/>
      <c r="KJ85" s="84"/>
      <c r="KK85" s="84"/>
      <c r="KL85" s="84"/>
      <c r="KM85" s="84"/>
      <c r="KN85" s="84"/>
      <c r="KO85" s="84"/>
      <c r="KP85" s="84"/>
      <c r="KQ85" s="84"/>
      <c r="KR85" s="84"/>
      <c r="KS85" s="84"/>
      <c r="KT85" s="84"/>
      <c r="KU85" s="84"/>
      <c r="KV85" s="84"/>
      <c r="KW85" s="84"/>
      <c r="KX85" s="84"/>
      <c r="KY85" s="84"/>
      <c r="KZ85" s="84"/>
      <c r="LA85" s="84"/>
      <c r="LB85" s="84"/>
      <c r="LC85" s="84"/>
      <c r="LD85" s="84"/>
    </row>
    <row r="86" spans="1:316" ht="19.5" thickBot="1">
      <c r="A86" s="84"/>
      <c r="B86" s="84"/>
      <c r="C86" s="191"/>
      <c r="D86" s="192"/>
      <c r="E86" s="192"/>
      <c r="F86" s="192"/>
      <c r="G86" s="192"/>
      <c r="H86" s="192"/>
      <c r="I86" s="192"/>
      <c r="J86" s="192"/>
      <c r="K86" s="192"/>
      <c r="L86" s="192"/>
      <c r="M86" s="192"/>
      <c r="N86" s="192"/>
      <c r="O86" s="192"/>
      <c r="P86" s="192"/>
      <c r="Q86" s="192"/>
      <c r="R86" s="193"/>
      <c r="S86" s="84"/>
      <c r="T86" s="84"/>
      <c r="U86" s="84"/>
      <c r="V86" s="84"/>
      <c r="W86" s="194"/>
      <c r="X86" s="194"/>
      <c r="Y86" s="194"/>
      <c r="Z86" s="194"/>
      <c r="AA86" s="194"/>
      <c r="AB86" s="194"/>
      <c r="AC86" s="194"/>
      <c r="AD86" s="194"/>
      <c r="AE86" s="194"/>
      <c r="AF86" s="194"/>
      <c r="AG86" s="194"/>
      <c r="AH86" s="194"/>
      <c r="AI86" s="194"/>
      <c r="AJ86" s="194"/>
      <c r="AK86" s="194"/>
      <c r="AL86" s="194"/>
      <c r="AM86" s="194"/>
      <c r="AN86" s="194"/>
      <c r="AO86" s="194"/>
      <c r="AP86" s="194"/>
      <c r="AQ86" s="84"/>
      <c r="AR86" s="84"/>
      <c r="AS86" s="84"/>
      <c r="AT86" s="84"/>
      <c r="AU86" s="84"/>
      <c r="AV86" s="84"/>
      <c r="AW86" s="84"/>
      <c r="AX86" s="84"/>
      <c r="AY86" s="84"/>
      <c r="AZ86" s="84"/>
      <c r="BA86" s="84"/>
      <c r="BB86" s="84"/>
      <c r="BC86" s="84"/>
      <c r="BD86" s="84"/>
      <c r="BE86" s="84"/>
      <c r="BF86" s="84"/>
      <c r="BG86" s="84"/>
      <c r="BH86" s="84"/>
      <c r="BI86" s="84"/>
      <c r="BJ86" s="84"/>
      <c r="BK86" s="84"/>
      <c r="BL86" s="84"/>
      <c r="BM86" s="84"/>
      <c r="BN86" s="84"/>
      <c r="BO86" s="84"/>
      <c r="BP86" s="84"/>
      <c r="BQ86" s="84"/>
      <c r="BR86" s="84"/>
      <c r="BS86" s="84"/>
      <c r="BT86" s="84"/>
      <c r="BU86" s="84"/>
      <c r="BV86" s="84"/>
      <c r="BW86" s="84"/>
      <c r="BX86" s="84"/>
      <c r="BY86" s="84"/>
      <c r="BZ86" s="84"/>
      <c r="CA86" s="84"/>
      <c r="CB86" s="84"/>
      <c r="CC86" s="84"/>
      <c r="CD86" s="84"/>
      <c r="CE86" s="84"/>
      <c r="CF86" s="84"/>
      <c r="CG86" s="84"/>
      <c r="CH86" s="84"/>
      <c r="CI86" s="84"/>
      <c r="CJ86" s="84"/>
      <c r="CK86" s="84"/>
      <c r="CL86" s="84"/>
      <c r="CM86" s="84"/>
      <c r="CN86" s="84"/>
      <c r="CO86" s="84"/>
      <c r="CP86" s="84"/>
      <c r="CQ86" s="84"/>
      <c r="CR86" s="84"/>
      <c r="CS86" s="84"/>
      <c r="CT86" s="84"/>
      <c r="CU86" s="84"/>
      <c r="CV86" s="84"/>
      <c r="CW86" s="84"/>
      <c r="CX86" s="84"/>
      <c r="CY86" s="84"/>
      <c r="CZ86" s="84"/>
      <c r="DA86" s="84"/>
      <c r="DB86" s="84"/>
      <c r="DC86" s="84"/>
      <c r="DD86" s="84"/>
      <c r="DE86" s="84"/>
      <c r="DF86" s="84"/>
      <c r="DG86" s="84"/>
      <c r="DH86" s="84"/>
      <c r="DI86" s="84"/>
      <c r="DJ86" s="84"/>
      <c r="DK86" s="84"/>
      <c r="DL86" s="84"/>
      <c r="DM86" s="84"/>
      <c r="DN86" s="84"/>
      <c r="DO86" s="84"/>
      <c r="DP86" s="84"/>
      <c r="DQ86" s="84"/>
      <c r="DR86" s="84"/>
      <c r="DS86" s="84"/>
      <c r="DT86" s="84"/>
      <c r="DU86" s="84"/>
      <c r="DV86" s="84"/>
      <c r="DW86" s="84"/>
      <c r="DX86" s="84"/>
      <c r="DY86" s="84"/>
      <c r="DZ86" s="84"/>
      <c r="EA86" s="84"/>
      <c r="EB86" s="84"/>
      <c r="EC86" s="84"/>
      <c r="ED86" s="84"/>
      <c r="EE86" s="84"/>
      <c r="EF86" s="84"/>
      <c r="EG86" s="84"/>
      <c r="EH86" s="84"/>
      <c r="EI86" s="84"/>
      <c r="EJ86" s="84"/>
      <c r="EK86" s="84"/>
      <c r="EL86" s="84"/>
      <c r="EM86" s="84"/>
      <c r="EN86" s="84"/>
      <c r="EO86" s="84"/>
      <c r="EP86" s="84"/>
      <c r="EQ86" s="84"/>
      <c r="ER86" s="84"/>
      <c r="ES86" s="84"/>
      <c r="ET86" s="84"/>
      <c r="EU86" s="84"/>
      <c r="EV86" s="84"/>
      <c r="EW86" s="84"/>
      <c r="EX86" s="84"/>
      <c r="EY86" s="84"/>
      <c r="EZ86" s="84"/>
      <c r="FA86" s="84"/>
      <c r="FB86" s="84"/>
      <c r="FC86" s="84"/>
      <c r="FD86" s="84"/>
      <c r="FE86" s="84"/>
      <c r="FF86" s="84"/>
      <c r="FG86" s="84"/>
      <c r="FH86" s="84"/>
      <c r="FI86" s="84"/>
      <c r="FJ86" s="84"/>
      <c r="FK86" s="84"/>
      <c r="FL86" s="84"/>
      <c r="FM86" s="84"/>
      <c r="FN86" s="84"/>
      <c r="FO86" s="84"/>
      <c r="FP86" s="84"/>
      <c r="FQ86" s="84"/>
      <c r="FR86" s="84"/>
      <c r="FS86" s="84"/>
      <c r="FT86" s="84"/>
      <c r="FU86" s="84"/>
      <c r="FV86" s="84"/>
      <c r="FW86" s="84"/>
      <c r="FX86" s="84"/>
      <c r="FY86" s="84"/>
      <c r="FZ86" s="84"/>
      <c r="GA86" s="84"/>
      <c r="GB86" s="84"/>
      <c r="GC86" s="84"/>
      <c r="GD86" s="84"/>
      <c r="GE86" s="84"/>
      <c r="GF86" s="84"/>
      <c r="GG86" s="84"/>
      <c r="GH86" s="84"/>
      <c r="GI86" s="84"/>
      <c r="GJ86" s="84"/>
      <c r="GK86" s="84"/>
      <c r="GL86" s="84"/>
      <c r="GM86" s="84"/>
      <c r="GN86" s="84"/>
      <c r="GO86" s="84"/>
      <c r="GP86" s="84"/>
      <c r="GQ86" s="84"/>
      <c r="GR86" s="84"/>
      <c r="GS86" s="84"/>
      <c r="GT86" s="84"/>
      <c r="GU86" s="84"/>
      <c r="GV86" s="84"/>
      <c r="GW86" s="84"/>
      <c r="GX86" s="84"/>
      <c r="GY86" s="84"/>
      <c r="GZ86" s="84"/>
      <c r="HA86" s="84"/>
      <c r="HB86" s="84"/>
      <c r="HC86" s="84"/>
      <c r="HD86" s="84"/>
      <c r="HE86" s="84"/>
      <c r="HF86" s="84"/>
      <c r="HG86" s="84"/>
      <c r="HH86" s="84"/>
      <c r="HI86" s="84"/>
      <c r="HJ86" s="84"/>
      <c r="HK86" s="84"/>
      <c r="HL86" s="84"/>
      <c r="HM86" s="84"/>
      <c r="HN86" s="84"/>
      <c r="HO86" s="84"/>
      <c r="HP86" s="84"/>
      <c r="HQ86" s="84"/>
      <c r="HR86" s="84"/>
      <c r="HS86" s="84"/>
      <c r="HT86" s="84"/>
      <c r="HU86" s="84"/>
      <c r="HV86" s="84"/>
      <c r="HW86" s="84"/>
      <c r="HX86" s="84"/>
      <c r="HY86" s="84"/>
      <c r="HZ86" s="84"/>
      <c r="IA86" s="84"/>
      <c r="IB86" s="84"/>
      <c r="IC86" s="84"/>
      <c r="ID86" s="84"/>
      <c r="IE86" s="84"/>
      <c r="IF86" s="84"/>
      <c r="IG86" s="84"/>
      <c r="IH86" s="84"/>
      <c r="II86" s="84"/>
      <c r="IJ86" s="84"/>
      <c r="IK86" s="84"/>
      <c r="IL86" s="84"/>
      <c r="IM86" s="84"/>
      <c r="IN86" s="84"/>
      <c r="IO86" s="84"/>
      <c r="IP86" s="84"/>
      <c r="IQ86" s="84"/>
      <c r="IR86" s="84"/>
      <c r="IS86" s="84"/>
      <c r="IT86" s="84"/>
      <c r="IU86" s="84"/>
      <c r="IV86" s="84"/>
      <c r="IW86" s="84"/>
      <c r="IX86" s="84"/>
      <c r="IY86" s="84"/>
      <c r="IZ86" s="84"/>
      <c r="JA86" s="84"/>
      <c r="JB86" s="84"/>
      <c r="JC86" s="84"/>
      <c r="JD86" s="84"/>
      <c r="JE86" s="84"/>
      <c r="JF86" s="84"/>
      <c r="JG86" s="84"/>
      <c r="JH86" s="84"/>
      <c r="JI86" s="84"/>
      <c r="JJ86" s="84"/>
      <c r="JK86" s="84"/>
      <c r="JL86" s="84"/>
      <c r="JM86" s="84"/>
      <c r="JN86" s="84"/>
      <c r="JO86" s="84"/>
      <c r="JP86" s="84"/>
      <c r="JQ86" s="84"/>
      <c r="JR86" s="84"/>
      <c r="JS86" s="84"/>
      <c r="JT86" s="84"/>
      <c r="JU86" s="84"/>
      <c r="JV86" s="84"/>
      <c r="JW86" s="84"/>
      <c r="JX86" s="84"/>
      <c r="JY86" s="84"/>
      <c r="JZ86" s="84"/>
      <c r="KA86" s="84"/>
      <c r="KB86" s="84"/>
      <c r="KC86" s="84"/>
      <c r="KD86" s="84"/>
      <c r="KE86" s="84"/>
      <c r="KF86" s="84"/>
      <c r="KG86" s="84"/>
      <c r="KH86" s="84"/>
      <c r="KI86" s="84"/>
      <c r="KJ86" s="84"/>
      <c r="KK86" s="84"/>
      <c r="KL86" s="84"/>
      <c r="KM86" s="84"/>
      <c r="KN86" s="84"/>
      <c r="KO86" s="84"/>
      <c r="KP86" s="84"/>
      <c r="KQ86" s="84"/>
      <c r="KR86" s="84"/>
      <c r="KS86" s="84"/>
      <c r="KT86" s="84"/>
      <c r="KU86" s="84"/>
      <c r="KV86" s="84"/>
      <c r="KW86" s="84"/>
      <c r="KX86" s="84"/>
      <c r="KY86" s="84"/>
      <c r="KZ86" s="84"/>
      <c r="LA86" s="84"/>
      <c r="LB86" s="84"/>
      <c r="LC86" s="84"/>
      <c r="LD86" s="84"/>
    </row>
    <row r="87" spans="1:316">
      <c r="A87" s="84"/>
      <c r="B87" s="84"/>
      <c r="C87" s="84"/>
      <c r="D87" s="84"/>
      <c r="E87" s="84"/>
      <c r="F87" s="84"/>
      <c r="G87" s="84"/>
      <c r="H87" s="84"/>
      <c r="I87" s="84"/>
      <c r="J87" s="84"/>
      <c r="K87" s="94"/>
      <c r="L87" s="84"/>
      <c r="M87" s="84"/>
      <c r="N87" s="84"/>
      <c r="O87" s="84"/>
      <c r="P87" s="84"/>
      <c r="Q87" s="84"/>
      <c r="R87" s="84"/>
      <c r="S87" s="84"/>
      <c r="T87" s="84"/>
      <c r="U87" s="84"/>
      <c r="V87" s="84"/>
      <c r="W87" s="84"/>
      <c r="X87" s="84"/>
      <c r="Y87" s="84"/>
      <c r="Z87" s="84"/>
      <c r="AA87" s="84"/>
      <c r="AB87" s="84"/>
      <c r="AC87" s="84"/>
      <c r="AD87" s="84"/>
      <c r="AE87" s="84"/>
      <c r="AF87" s="84"/>
      <c r="AG87" s="84"/>
      <c r="AH87" s="84"/>
      <c r="AI87" s="84"/>
      <c r="AJ87" s="84"/>
      <c r="AK87" s="84"/>
      <c r="AL87" s="84"/>
      <c r="AM87" s="84"/>
      <c r="AN87" s="84"/>
      <c r="AO87" s="84"/>
      <c r="AP87" s="84"/>
      <c r="AQ87" s="84"/>
      <c r="AR87" s="84"/>
      <c r="AS87" s="84"/>
      <c r="AT87" s="84"/>
      <c r="AU87" s="84"/>
      <c r="AV87" s="84"/>
      <c r="AW87" s="84"/>
      <c r="AX87" s="84"/>
      <c r="AY87" s="84"/>
      <c r="AZ87" s="84"/>
      <c r="BA87" s="84"/>
      <c r="BB87" s="84"/>
      <c r="BC87" s="84"/>
      <c r="BD87" s="84"/>
      <c r="BE87" s="84"/>
      <c r="BF87" s="84"/>
      <c r="BG87" s="84"/>
      <c r="BH87" s="84"/>
      <c r="BI87" s="84"/>
      <c r="BJ87" s="84"/>
      <c r="BK87" s="84"/>
      <c r="BL87" s="84"/>
      <c r="BM87" s="84"/>
      <c r="BN87" s="84"/>
      <c r="BO87" s="84"/>
      <c r="BP87" s="84"/>
      <c r="BQ87" s="84"/>
      <c r="BR87" s="84"/>
      <c r="BS87" s="84"/>
      <c r="BT87" s="84"/>
      <c r="BU87" s="84"/>
      <c r="BV87" s="84"/>
      <c r="BW87" s="84"/>
      <c r="BX87" s="84"/>
      <c r="BY87" s="84"/>
      <c r="BZ87" s="84"/>
      <c r="CA87" s="84"/>
      <c r="CB87" s="84"/>
      <c r="CC87" s="84"/>
      <c r="CD87" s="84"/>
      <c r="CE87" s="84"/>
      <c r="CF87" s="84"/>
      <c r="CG87" s="84"/>
      <c r="CH87" s="84"/>
      <c r="CI87" s="84"/>
      <c r="CJ87" s="84"/>
      <c r="CK87" s="84"/>
      <c r="CL87" s="84"/>
      <c r="CM87" s="84"/>
      <c r="CN87" s="84"/>
      <c r="CO87" s="84"/>
      <c r="CP87" s="84"/>
      <c r="CQ87" s="84"/>
      <c r="CR87" s="84"/>
      <c r="CS87" s="84"/>
      <c r="CT87" s="84"/>
      <c r="CU87" s="84"/>
      <c r="CV87" s="84"/>
      <c r="CW87" s="84"/>
      <c r="CX87" s="84"/>
      <c r="CY87" s="84"/>
      <c r="CZ87" s="84"/>
      <c r="DA87" s="84"/>
      <c r="DB87" s="84"/>
      <c r="DC87" s="84"/>
      <c r="DD87" s="84"/>
      <c r="DE87" s="84"/>
      <c r="DF87" s="84"/>
      <c r="DG87" s="84"/>
      <c r="DH87" s="84"/>
      <c r="DI87" s="84"/>
      <c r="DJ87" s="84"/>
      <c r="DK87" s="84"/>
      <c r="DL87" s="84"/>
      <c r="DM87" s="84"/>
      <c r="DN87" s="84"/>
      <c r="DO87" s="84"/>
      <c r="DP87" s="84"/>
      <c r="DQ87" s="84"/>
      <c r="DR87" s="84"/>
      <c r="DS87" s="84"/>
      <c r="DT87" s="84"/>
      <c r="DU87" s="84"/>
      <c r="DV87" s="84"/>
      <c r="DW87" s="84"/>
      <c r="DX87" s="84"/>
      <c r="DY87" s="84"/>
      <c r="DZ87" s="84"/>
      <c r="EA87" s="84"/>
      <c r="EB87" s="84"/>
      <c r="EC87" s="84"/>
      <c r="ED87" s="84"/>
      <c r="EE87" s="84"/>
      <c r="EF87" s="84"/>
      <c r="EG87" s="84"/>
      <c r="EH87" s="84"/>
      <c r="EI87" s="84"/>
      <c r="EJ87" s="84"/>
      <c r="EK87" s="84"/>
      <c r="EL87" s="84"/>
      <c r="EM87" s="84"/>
      <c r="EN87" s="84"/>
      <c r="EO87" s="84"/>
      <c r="EP87" s="84"/>
      <c r="EQ87" s="84"/>
      <c r="ER87" s="84"/>
      <c r="ES87" s="84"/>
      <c r="ET87" s="84"/>
      <c r="EU87" s="84"/>
      <c r="EV87" s="84"/>
      <c r="EW87" s="84"/>
      <c r="EX87" s="84"/>
      <c r="EY87" s="84"/>
      <c r="EZ87" s="84"/>
      <c r="FA87" s="84"/>
      <c r="FB87" s="84"/>
      <c r="FC87" s="84"/>
      <c r="FD87" s="84"/>
      <c r="FE87" s="84"/>
      <c r="FF87" s="84"/>
      <c r="FG87" s="84"/>
      <c r="FH87" s="84"/>
      <c r="FI87" s="84"/>
      <c r="FJ87" s="84"/>
      <c r="FK87" s="84"/>
      <c r="FL87" s="84"/>
      <c r="FM87" s="84"/>
      <c r="FN87" s="84"/>
      <c r="FO87" s="84"/>
      <c r="FP87" s="84"/>
      <c r="FQ87" s="84"/>
      <c r="FR87" s="84"/>
      <c r="FS87" s="84"/>
      <c r="FT87" s="84"/>
      <c r="FU87" s="84"/>
      <c r="FV87" s="84"/>
      <c r="FW87" s="84"/>
      <c r="FX87" s="84"/>
      <c r="FY87" s="84"/>
      <c r="FZ87" s="84"/>
      <c r="GA87" s="84"/>
      <c r="GB87" s="84"/>
      <c r="GC87" s="84"/>
      <c r="GD87" s="84"/>
      <c r="GE87" s="84"/>
      <c r="GF87" s="84"/>
      <c r="GG87" s="84"/>
      <c r="GH87" s="84"/>
      <c r="GI87" s="84"/>
      <c r="GJ87" s="84"/>
      <c r="GK87" s="84"/>
      <c r="GL87" s="84"/>
      <c r="GM87" s="84"/>
      <c r="GN87" s="84"/>
      <c r="GO87" s="84"/>
      <c r="GP87" s="84"/>
      <c r="GQ87" s="84"/>
      <c r="GR87" s="84"/>
      <c r="GS87" s="84"/>
      <c r="GT87" s="84"/>
      <c r="GU87" s="84"/>
      <c r="GV87" s="84"/>
      <c r="GW87" s="84"/>
      <c r="GX87" s="84"/>
      <c r="GY87" s="84"/>
      <c r="GZ87" s="84"/>
      <c r="HA87" s="84"/>
      <c r="HB87" s="84"/>
      <c r="HC87" s="84"/>
      <c r="HD87" s="84"/>
      <c r="HE87" s="84"/>
      <c r="HF87" s="84"/>
      <c r="HG87" s="84"/>
      <c r="HH87" s="84"/>
      <c r="HI87" s="84"/>
      <c r="HJ87" s="84"/>
      <c r="HK87" s="84"/>
      <c r="HL87" s="84"/>
      <c r="HM87" s="84"/>
      <c r="HN87" s="84"/>
      <c r="HO87" s="84"/>
      <c r="HP87" s="84"/>
      <c r="HQ87" s="84"/>
      <c r="HR87" s="84"/>
      <c r="HS87" s="84"/>
      <c r="HT87" s="84"/>
      <c r="HU87" s="84"/>
      <c r="HV87" s="84"/>
      <c r="HW87" s="84"/>
      <c r="HX87" s="84"/>
      <c r="HY87" s="84"/>
      <c r="HZ87" s="84"/>
      <c r="IA87" s="84"/>
      <c r="IB87" s="84"/>
      <c r="IC87" s="84"/>
      <c r="ID87" s="84"/>
      <c r="IE87" s="84"/>
      <c r="IF87" s="84"/>
      <c r="IG87" s="84"/>
      <c r="IH87" s="84"/>
      <c r="II87" s="84"/>
      <c r="IJ87" s="84"/>
      <c r="IK87" s="84"/>
      <c r="IL87" s="84"/>
      <c r="IM87" s="84"/>
      <c r="IN87" s="84"/>
      <c r="IO87" s="84"/>
      <c r="IP87" s="84"/>
      <c r="IQ87" s="84"/>
      <c r="IR87" s="84"/>
      <c r="IS87" s="84"/>
      <c r="IT87" s="84"/>
      <c r="IU87" s="84"/>
      <c r="IV87" s="84"/>
      <c r="IW87" s="84"/>
      <c r="IX87" s="84"/>
      <c r="IY87" s="84"/>
      <c r="IZ87" s="84"/>
      <c r="JA87" s="84"/>
      <c r="JB87" s="84"/>
      <c r="JC87" s="84"/>
      <c r="JD87" s="84"/>
      <c r="JE87" s="84"/>
      <c r="JF87" s="84"/>
      <c r="JG87" s="84"/>
      <c r="JH87" s="84"/>
      <c r="JI87" s="84"/>
      <c r="JJ87" s="84"/>
      <c r="JK87" s="84"/>
      <c r="JL87" s="84"/>
      <c r="JM87" s="84"/>
      <c r="JN87" s="84"/>
      <c r="JO87" s="84"/>
      <c r="JP87" s="84"/>
      <c r="JQ87" s="84"/>
      <c r="JR87" s="84"/>
      <c r="JS87" s="84"/>
      <c r="JT87" s="84"/>
      <c r="JU87" s="84"/>
      <c r="JV87" s="84"/>
      <c r="JW87" s="84"/>
      <c r="JX87" s="84"/>
      <c r="JY87" s="84"/>
      <c r="JZ87" s="84"/>
      <c r="KA87" s="84"/>
      <c r="KB87" s="84"/>
      <c r="KC87" s="84"/>
      <c r="KD87" s="84"/>
      <c r="KE87" s="84"/>
      <c r="KF87" s="84"/>
      <c r="KG87" s="84"/>
      <c r="KH87" s="84"/>
      <c r="KI87" s="84"/>
      <c r="KJ87" s="84"/>
      <c r="KK87" s="84"/>
      <c r="KL87" s="84"/>
      <c r="KM87" s="84"/>
      <c r="KN87" s="84"/>
      <c r="KO87" s="84"/>
      <c r="KP87" s="84"/>
      <c r="KQ87" s="84"/>
      <c r="KR87" s="84"/>
      <c r="KS87" s="84"/>
      <c r="KT87" s="84"/>
      <c r="KU87" s="84"/>
      <c r="KV87" s="84"/>
      <c r="KW87" s="84"/>
      <c r="KX87" s="84"/>
      <c r="KY87" s="84"/>
      <c r="KZ87" s="84"/>
      <c r="LA87" s="84"/>
      <c r="LB87" s="84"/>
      <c r="LC87" s="84"/>
      <c r="LD87" s="84"/>
    </row>
    <row r="88" spans="1:316">
      <c r="A88" s="84"/>
      <c r="B88" s="84"/>
      <c r="C88" s="84"/>
      <c r="D88" s="84"/>
      <c r="E88" s="84"/>
      <c r="F88" s="84"/>
      <c r="G88" s="84"/>
      <c r="H88" s="84"/>
      <c r="I88" s="84"/>
      <c r="J88" s="84"/>
      <c r="K88" s="95" t="s">
        <v>78</v>
      </c>
      <c r="L88" s="84"/>
      <c r="M88" s="84"/>
      <c r="N88" s="84"/>
      <c r="O88" s="84"/>
      <c r="P88" s="84"/>
      <c r="Q88" s="84"/>
      <c r="R88" s="84"/>
      <c r="S88" s="84"/>
      <c r="T88" s="84"/>
      <c r="U88" s="84"/>
      <c r="V88" s="84"/>
      <c r="W88" s="84"/>
      <c r="X88" s="84"/>
      <c r="Y88" s="84"/>
      <c r="Z88" s="84"/>
      <c r="AA88" s="84"/>
      <c r="AB88" s="84"/>
      <c r="AC88" s="84"/>
      <c r="AD88" s="84"/>
      <c r="AE88" s="84"/>
      <c r="AF88" s="84"/>
      <c r="AG88" s="84"/>
      <c r="AH88" s="84"/>
      <c r="AI88" s="84"/>
      <c r="AJ88" s="84"/>
      <c r="AK88" s="84"/>
      <c r="AL88" s="84"/>
      <c r="AM88" s="84"/>
      <c r="AN88" s="84"/>
      <c r="AO88" s="84"/>
      <c r="AP88" s="84"/>
      <c r="AQ88" s="84"/>
      <c r="AR88" s="84"/>
      <c r="AS88" s="84"/>
      <c r="AT88" s="84"/>
      <c r="AU88" s="84"/>
      <c r="AV88" s="84"/>
      <c r="AW88" s="84"/>
      <c r="AX88" s="84"/>
      <c r="AY88" s="84"/>
      <c r="AZ88" s="84"/>
      <c r="BA88" s="84"/>
      <c r="BB88" s="84"/>
      <c r="BC88" s="84"/>
      <c r="BD88" s="84"/>
      <c r="BE88" s="84"/>
      <c r="BF88" s="84"/>
      <c r="BG88" s="84"/>
      <c r="BH88" s="84"/>
      <c r="BI88" s="84"/>
      <c r="BJ88" s="84"/>
      <c r="BK88" s="84"/>
      <c r="BL88" s="84"/>
      <c r="BM88" s="84"/>
      <c r="BN88" s="84"/>
      <c r="BO88" s="84"/>
      <c r="BP88" s="84"/>
      <c r="BQ88" s="84"/>
      <c r="BR88" s="84"/>
      <c r="BS88" s="84"/>
      <c r="BT88" s="84"/>
      <c r="BU88" s="84"/>
      <c r="BV88" s="84"/>
      <c r="BW88" s="84"/>
      <c r="BX88" s="84"/>
      <c r="BY88" s="84"/>
      <c r="BZ88" s="84"/>
      <c r="CA88" s="84"/>
      <c r="CB88" s="84"/>
      <c r="CC88" s="84"/>
      <c r="CD88" s="84"/>
      <c r="CE88" s="84"/>
      <c r="CF88" s="84"/>
      <c r="CG88" s="84"/>
      <c r="CH88" s="84"/>
      <c r="CI88" s="84"/>
      <c r="CJ88" s="84"/>
      <c r="CK88" s="84"/>
      <c r="CL88" s="84"/>
      <c r="CM88" s="84"/>
      <c r="CN88" s="84"/>
      <c r="CO88" s="84"/>
      <c r="CP88" s="84"/>
      <c r="CQ88" s="84"/>
      <c r="CR88" s="84"/>
      <c r="CS88" s="84"/>
      <c r="CT88" s="84"/>
      <c r="CU88" s="84"/>
      <c r="CV88" s="84"/>
      <c r="CW88" s="84"/>
      <c r="CX88" s="84"/>
      <c r="CY88" s="84"/>
      <c r="CZ88" s="84"/>
      <c r="DA88" s="84"/>
      <c r="DB88" s="84"/>
      <c r="DC88" s="84"/>
      <c r="DD88" s="84"/>
      <c r="DE88" s="84"/>
      <c r="DF88" s="84"/>
      <c r="DG88" s="84"/>
      <c r="DH88" s="84"/>
      <c r="DI88" s="84"/>
      <c r="DJ88" s="84"/>
      <c r="DK88" s="84"/>
      <c r="DL88" s="84"/>
      <c r="DM88" s="84"/>
      <c r="DN88" s="84"/>
      <c r="DO88" s="84"/>
      <c r="DP88" s="84"/>
      <c r="DQ88" s="84"/>
      <c r="DR88" s="84"/>
      <c r="DS88" s="84"/>
      <c r="DT88" s="84"/>
      <c r="DU88" s="84"/>
      <c r="DV88" s="84"/>
      <c r="DW88" s="84"/>
      <c r="DX88" s="84"/>
      <c r="DY88" s="84"/>
      <c r="DZ88" s="84"/>
      <c r="EA88" s="84"/>
      <c r="EB88" s="84"/>
      <c r="EC88" s="84"/>
      <c r="ED88" s="84"/>
      <c r="EE88" s="84"/>
      <c r="EF88" s="84"/>
      <c r="EG88" s="84"/>
      <c r="EH88" s="84"/>
      <c r="EI88" s="84"/>
      <c r="EJ88" s="84"/>
      <c r="EK88" s="84"/>
      <c r="EL88" s="84"/>
      <c r="EM88" s="84"/>
      <c r="EN88" s="84"/>
      <c r="EO88" s="84"/>
      <c r="EP88" s="84"/>
      <c r="EQ88" s="84"/>
      <c r="ER88" s="84"/>
      <c r="ES88" s="84"/>
      <c r="ET88" s="84"/>
      <c r="EU88" s="84"/>
      <c r="EV88" s="84"/>
      <c r="EW88" s="84"/>
      <c r="EX88" s="84"/>
      <c r="EY88" s="84"/>
      <c r="EZ88" s="84"/>
      <c r="FA88" s="84"/>
      <c r="FB88" s="84"/>
      <c r="FC88" s="84"/>
      <c r="FD88" s="84"/>
      <c r="FE88" s="84"/>
      <c r="FF88" s="84"/>
      <c r="FG88" s="84"/>
      <c r="FH88" s="84"/>
      <c r="FI88" s="84"/>
      <c r="FJ88" s="84"/>
      <c r="FK88" s="84"/>
      <c r="FL88" s="84"/>
      <c r="FM88" s="84"/>
      <c r="FN88" s="84"/>
      <c r="FO88" s="84"/>
      <c r="FP88" s="84"/>
      <c r="FQ88" s="84"/>
      <c r="FR88" s="84"/>
      <c r="FS88" s="84"/>
      <c r="FT88" s="84"/>
      <c r="FU88" s="84"/>
      <c r="FV88" s="84"/>
      <c r="FW88" s="84"/>
      <c r="FX88" s="84"/>
      <c r="FY88" s="84"/>
      <c r="FZ88" s="84"/>
      <c r="GA88" s="84"/>
      <c r="GB88" s="84"/>
      <c r="GC88" s="84"/>
      <c r="GD88" s="84"/>
      <c r="GE88" s="84"/>
      <c r="GF88" s="84"/>
      <c r="GG88" s="84"/>
      <c r="GH88" s="84"/>
      <c r="GI88" s="84"/>
      <c r="GJ88" s="84"/>
      <c r="GK88" s="84"/>
      <c r="GL88" s="84"/>
      <c r="GM88" s="84"/>
      <c r="GN88" s="84"/>
      <c r="GO88" s="84"/>
      <c r="GP88" s="84"/>
      <c r="GQ88" s="84"/>
      <c r="GR88" s="84"/>
      <c r="GS88" s="84"/>
      <c r="GT88" s="84"/>
      <c r="GU88" s="84"/>
      <c r="GV88" s="84"/>
      <c r="GW88" s="84"/>
      <c r="GX88" s="84"/>
      <c r="GY88" s="84"/>
      <c r="GZ88" s="84"/>
      <c r="HA88" s="84"/>
      <c r="HB88" s="84"/>
      <c r="HC88" s="84"/>
      <c r="HD88" s="84"/>
      <c r="HE88" s="84"/>
      <c r="HF88" s="84"/>
      <c r="HG88" s="84"/>
      <c r="HH88" s="84"/>
      <c r="HI88" s="84"/>
      <c r="HJ88" s="84"/>
      <c r="HK88" s="84"/>
      <c r="HL88" s="84"/>
      <c r="HM88" s="84"/>
      <c r="HN88" s="84"/>
      <c r="HO88" s="84"/>
      <c r="HP88" s="84"/>
      <c r="HQ88" s="84"/>
      <c r="HR88" s="84"/>
      <c r="HS88" s="84"/>
      <c r="HT88" s="84"/>
      <c r="HU88" s="84"/>
      <c r="HV88" s="84"/>
      <c r="HW88" s="84"/>
      <c r="HX88" s="84"/>
      <c r="HY88" s="84"/>
      <c r="HZ88" s="84"/>
      <c r="IA88" s="84"/>
      <c r="IB88" s="84"/>
      <c r="IC88" s="84"/>
      <c r="ID88" s="84"/>
      <c r="IE88" s="84"/>
      <c r="IF88" s="84"/>
      <c r="IG88" s="84"/>
      <c r="IH88" s="84"/>
      <c r="II88" s="84"/>
      <c r="IJ88" s="84"/>
      <c r="IK88" s="84"/>
      <c r="IL88" s="84"/>
      <c r="IM88" s="84"/>
      <c r="IN88" s="84"/>
      <c r="IO88" s="84"/>
      <c r="IP88" s="84"/>
      <c r="IQ88" s="84"/>
      <c r="IR88" s="84"/>
      <c r="IS88" s="84"/>
      <c r="IT88" s="84"/>
      <c r="IU88" s="84"/>
      <c r="IV88" s="84"/>
      <c r="IW88" s="84"/>
      <c r="IX88" s="84"/>
      <c r="IY88" s="84"/>
      <c r="IZ88" s="84"/>
      <c r="JA88" s="84"/>
      <c r="JB88" s="84"/>
      <c r="JC88" s="84"/>
      <c r="JD88" s="84"/>
      <c r="JE88" s="84"/>
      <c r="JF88" s="84"/>
      <c r="JG88" s="84"/>
      <c r="JH88" s="84"/>
      <c r="JI88" s="84"/>
      <c r="JJ88" s="84"/>
      <c r="JK88" s="84"/>
      <c r="JL88" s="84"/>
      <c r="JM88" s="84"/>
      <c r="JN88" s="84"/>
      <c r="JO88" s="84"/>
      <c r="JP88" s="84"/>
      <c r="JQ88" s="84"/>
      <c r="JR88" s="84"/>
      <c r="JS88" s="84"/>
      <c r="JT88" s="84"/>
      <c r="JU88" s="84"/>
      <c r="JV88" s="84"/>
      <c r="JW88" s="84"/>
      <c r="JX88" s="84"/>
      <c r="JY88" s="84"/>
      <c r="JZ88" s="84"/>
      <c r="KA88" s="84"/>
      <c r="KB88" s="84"/>
      <c r="KC88" s="84"/>
      <c r="KD88" s="84"/>
      <c r="KE88" s="84"/>
      <c r="KF88" s="84"/>
      <c r="KG88" s="84"/>
      <c r="KH88" s="84"/>
      <c r="KI88" s="84"/>
      <c r="KJ88" s="84"/>
      <c r="KK88" s="84"/>
      <c r="KL88" s="84"/>
      <c r="KM88" s="84"/>
      <c r="KN88" s="84"/>
      <c r="KO88" s="84"/>
      <c r="KP88" s="84"/>
      <c r="KQ88" s="84"/>
      <c r="KR88" s="84"/>
      <c r="KS88" s="84"/>
      <c r="KT88" s="84"/>
      <c r="KU88" s="84"/>
      <c r="KV88" s="84"/>
      <c r="KW88" s="84"/>
      <c r="KX88" s="84"/>
      <c r="KY88" s="84"/>
      <c r="KZ88" s="84"/>
      <c r="LA88" s="84"/>
      <c r="LB88" s="84"/>
      <c r="LC88" s="84"/>
      <c r="LD88" s="84"/>
    </row>
    <row r="89" spans="1:316" ht="19.5" thickBot="1">
      <c r="A89" s="84"/>
      <c r="B89" s="84"/>
      <c r="C89" s="84"/>
      <c r="D89" s="84"/>
      <c r="E89" s="84"/>
      <c r="F89" s="84"/>
      <c r="G89" s="84"/>
      <c r="H89" s="84"/>
      <c r="I89" s="84"/>
      <c r="J89" s="84"/>
      <c r="K89" s="96"/>
      <c r="L89" s="84"/>
      <c r="M89" s="84"/>
      <c r="N89" s="84"/>
      <c r="O89" s="84"/>
      <c r="P89" s="84"/>
      <c r="Q89" s="84"/>
      <c r="R89" s="84"/>
      <c r="S89" s="84"/>
      <c r="T89" s="84"/>
      <c r="U89" s="84"/>
      <c r="V89" s="84"/>
      <c r="W89" s="84"/>
      <c r="X89" s="84"/>
      <c r="Y89" s="84"/>
      <c r="Z89" s="84"/>
      <c r="AA89" s="84"/>
      <c r="AB89" s="84"/>
      <c r="AC89" s="84"/>
      <c r="AD89" s="84"/>
      <c r="AE89" s="84"/>
      <c r="AF89" s="84"/>
      <c r="AG89" s="84"/>
      <c r="AH89" s="84"/>
      <c r="AI89" s="84"/>
      <c r="AJ89" s="84"/>
      <c r="AK89" s="84"/>
      <c r="AL89" s="84"/>
      <c r="AM89" s="84"/>
      <c r="AN89" s="84"/>
      <c r="AO89" s="84"/>
      <c r="AP89" s="84"/>
      <c r="AQ89" s="84"/>
      <c r="AR89" s="84"/>
      <c r="AS89" s="84"/>
      <c r="AT89" s="84"/>
      <c r="AU89" s="84"/>
      <c r="AV89" s="84"/>
      <c r="AW89" s="84"/>
      <c r="AX89" s="84"/>
      <c r="AY89" s="84"/>
      <c r="AZ89" s="84"/>
      <c r="BA89" s="84"/>
      <c r="BB89" s="84"/>
      <c r="BC89" s="84"/>
      <c r="BD89" s="84"/>
      <c r="BE89" s="84"/>
      <c r="BF89" s="84"/>
      <c r="BG89" s="84"/>
      <c r="BH89" s="84"/>
      <c r="BI89" s="84"/>
      <c r="BJ89" s="84"/>
      <c r="BK89" s="84"/>
      <c r="BL89" s="84"/>
      <c r="BM89" s="84"/>
      <c r="BN89" s="84"/>
      <c r="BO89" s="84"/>
      <c r="BP89" s="84"/>
      <c r="BQ89" s="84"/>
      <c r="BR89" s="84"/>
      <c r="BS89" s="84"/>
      <c r="BT89" s="84"/>
      <c r="BU89" s="84"/>
      <c r="BV89" s="84"/>
      <c r="BW89" s="84"/>
      <c r="BX89" s="84"/>
      <c r="BY89" s="84"/>
      <c r="BZ89" s="84"/>
      <c r="CA89" s="84"/>
      <c r="CB89" s="84"/>
      <c r="CC89" s="84"/>
      <c r="CD89" s="84"/>
      <c r="CE89" s="84"/>
      <c r="CF89" s="84"/>
      <c r="CG89" s="84"/>
      <c r="CH89" s="84"/>
      <c r="CI89" s="84"/>
      <c r="CJ89" s="84"/>
      <c r="CK89" s="84"/>
      <c r="CL89" s="84"/>
      <c r="CM89" s="84"/>
      <c r="CN89" s="84"/>
      <c r="CO89" s="84"/>
      <c r="CP89" s="84"/>
      <c r="CQ89" s="84"/>
      <c r="CR89" s="84"/>
      <c r="CS89" s="84"/>
      <c r="CT89" s="84"/>
      <c r="CU89" s="84"/>
      <c r="CV89" s="84"/>
      <c r="CW89" s="84"/>
      <c r="CX89" s="84"/>
      <c r="CY89" s="84"/>
      <c r="CZ89" s="84"/>
      <c r="DA89" s="84"/>
      <c r="DB89" s="84"/>
      <c r="DC89" s="84"/>
      <c r="DD89" s="84"/>
      <c r="DE89" s="84"/>
      <c r="DF89" s="84"/>
      <c r="DG89" s="84"/>
      <c r="DH89" s="84"/>
      <c r="DI89" s="84"/>
      <c r="DJ89" s="84"/>
      <c r="DK89" s="84"/>
      <c r="DL89" s="84"/>
      <c r="DM89" s="84"/>
      <c r="DN89" s="84"/>
      <c r="DO89" s="84"/>
      <c r="DP89" s="84"/>
      <c r="DQ89" s="84"/>
      <c r="DR89" s="84"/>
      <c r="DS89" s="84"/>
      <c r="DT89" s="84"/>
      <c r="DU89" s="84"/>
      <c r="DV89" s="84"/>
      <c r="DW89" s="84"/>
      <c r="DX89" s="84"/>
      <c r="DY89" s="84"/>
      <c r="DZ89" s="84"/>
      <c r="EA89" s="84"/>
      <c r="EB89" s="84"/>
      <c r="EC89" s="84"/>
      <c r="ED89" s="84"/>
      <c r="EE89" s="84"/>
      <c r="EF89" s="84"/>
      <c r="EG89" s="84"/>
      <c r="EH89" s="84"/>
      <c r="EI89" s="84"/>
      <c r="EJ89" s="84"/>
      <c r="EK89" s="84"/>
      <c r="EL89" s="84"/>
      <c r="EM89" s="84"/>
      <c r="EN89" s="84"/>
      <c r="EO89" s="84"/>
      <c r="EP89" s="84"/>
      <c r="EQ89" s="84"/>
      <c r="ER89" s="84"/>
      <c r="ES89" s="84"/>
      <c r="ET89" s="84"/>
      <c r="EU89" s="84"/>
      <c r="EV89" s="84"/>
      <c r="EW89" s="84"/>
      <c r="EX89" s="84"/>
      <c r="EY89" s="84"/>
      <c r="EZ89" s="84"/>
      <c r="FA89" s="84"/>
      <c r="FB89" s="84"/>
      <c r="FC89" s="84"/>
      <c r="FD89" s="84"/>
      <c r="FE89" s="84"/>
      <c r="FF89" s="84"/>
      <c r="FG89" s="84"/>
      <c r="FH89" s="84"/>
      <c r="FI89" s="84"/>
      <c r="FJ89" s="84"/>
      <c r="FK89" s="84"/>
      <c r="FL89" s="84"/>
      <c r="FM89" s="84"/>
      <c r="FN89" s="84"/>
      <c r="FO89" s="84"/>
      <c r="FP89" s="84"/>
      <c r="FQ89" s="84"/>
      <c r="FR89" s="84"/>
      <c r="FS89" s="84"/>
      <c r="FT89" s="84"/>
      <c r="FU89" s="84"/>
      <c r="FV89" s="84"/>
      <c r="FW89" s="84"/>
      <c r="FX89" s="84"/>
      <c r="FY89" s="84"/>
      <c r="FZ89" s="84"/>
      <c r="GA89" s="84"/>
      <c r="GB89" s="84"/>
      <c r="GC89" s="84"/>
      <c r="GD89" s="84"/>
      <c r="GE89" s="84"/>
      <c r="GF89" s="84"/>
      <c r="GG89" s="84"/>
      <c r="GH89" s="84"/>
      <c r="GI89" s="84"/>
      <c r="GJ89" s="84"/>
      <c r="GK89" s="84"/>
      <c r="GL89" s="84"/>
      <c r="GM89" s="84"/>
      <c r="GN89" s="84"/>
      <c r="GO89" s="84"/>
      <c r="GP89" s="84"/>
      <c r="GQ89" s="84"/>
      <c r="GR89" s="84"/>
      <c r="GS89" s="84"/>
      <c r="GT89" s="84"/>
      <c r="GU89" s="84"/>
      <c r="GV89" s="84"/>
      <c r="GW89" s="84"/>
      <c r="GX89" s="84"/>
      <c r="GY89" s="84"/>
      <c r="GZ89" s="84"/>
      <c r="HA89" s="84"/>
      <c r="HB89" s="84"/>
      <c r="HC89" s="84"/>
      <c r="HD89" s="84"/>
      <c r="HE89" s="84"/>
      <c r="HF89" s="84"/>
      <c r="HG89" s="84"/>
      <c r="HH89" s="84"/>
      <c r="HI89" s="84"/>
      <c r="HJ89" s="84"/>
      <c r="HK89" s="84"/>
      <c r="HL89" s="84"/>
      <c r="HM89" s="84"/>
      <c r="HN89" s="84"/>
      <c r="HO89" s="84"/>
      <c r="HP89" s="84"/>
      <c r="HQ89" s="84"/>
      <c r="HR89" s="84"/>
      <c r="HS89" s="84"/>
      <c r="HT89" s="84"/>
      <c r="HU89" s="84"/>
      <c r="HV89" s="84"/>
      <c r="HW89" s="84"/>
      <c r="HX89" s="84"/>
      <c r="HY89" s="84"/>
      <c r="HZ89" s="84"/>
      <c r="IA89" s="84"/>
      <c r="IB89" s="84"/>
      <c r="IC89" s="84"/>
      <c r="ID89" s="84"/>
      <c r="IE89" s="84"/>
      <c r="IF89" s="84"/>
      <c r="IG89" s="84"/>
      <c r="IH89" s="84"/>
      <c r="II89" s="84"/>
      <c r="IJ89" s="84"/>
      <c r="IK89" s="84"/>
      <c r="IL89" s="84"/>
      <c r="IM89" s="84"/>
      <c r="IN89" s="84"/>
      <c r="IO89" s="84"/>
      <c r="IP89" s="84"/>
      <c r="IQ89" s="84"/>
      <c r="IR89" s="84"/>
      <c r="IS89" s="84"/>
      <c r="IT89" s="84"/>
      <c r="IU89" s="84"/>
      <c r="IV89" s="84"/>
      <c r="IW89" s="84"/>
      <c r="IX89" s="84"/>
      <c r="IY89" s="84"/>
      <c r="IZ89" s="84"/>
      <c r="JA89" s="84"/>
      <c r="JB89" s="84"/>
      <c r="JC89" s="84"/>
      <c r="JD89" s="84"/>
      <c r="JE89" s="84"/>
      <c r="JF89" s="84"/>
      <c r="JG89" s="84"/>
      <c r="JH89" s="84"/>
      <c r="JI89" s="84"/>
      <c r="JJ89" s="84"/>
      <c r="JK89" s="84"/>
      <c r="JL89" s="84"/>
      <c r="JM89" s="84"/>
      <c r="JN89" s="84"/>
      <c r="JO89" s="84"/>
      <c r="JP89" s="84"/>
      <c r="JQ89" s="84"/>
      <c r="JR89" s="84"/>
      <c r="JS89" s="84"/>
      <c r="JT89" s="84"/>
      <c r="JU89" s="84"/>
      <c r="JV89" s="84"/>
      <c r="JW89" s="84"/>
      <c r="JX89" s="84"/>
      <c r="JY89" s="84"/>
      <c r="JZ89" s="84"/>
      <c r="KA89" s="84"/>
      <c r="KB89" s="84"/>
      <c r="KC89" s="84"/>
      <c r="KD89" s="84"/>
      <c r="KE89" s="84"/>
      <c r="KF89" s="84"/>
      <c r="KG89" s="84"/>
      <c r="KH89" s="84"/>
      <c r="KI89" s="84"/>
      <c r="KJ89" s="84"/>
      <c r="KK89" s="84"/>
      <c r="KL89" s="84"/>
      <c r="KM89" s="84"/>
      <c r="KN89" s="84"/>
      <c r="KO89" s="84"/>
      <c r="KP89" s="84"/>
      <c r="KQ89" s="84"/>
      <c r="KR89" s="84"/>
      <c r="KS89" s="84"/>
      <c r="KT89" s="84"/>
      <c r="KU89" s="84"/>
      <c r="KV89" s="84"/>
      <c r="KW89" s="84"/>
      <c r="KX89" s="84"/>
      <c r="KY89" s="84"/>
      <c r="KZ89" s="84"/>
      <c r="LA89" s="84"/>
      <c r="LB89" s="84"/>
      <c r="LC89" s="84"/>
      <c r="LD89" s="84"/>
    </row>
    <row r="90" spans="1:316" ht="18.75" customHeight="1">
      <c r="A90" s="84"/>
      <c r="B90" s="84"/>
      <c r="C90" s="185" t="s">
        <v>81</v>
      </c>
      <c r="D90" s="186"/>
      <c r="E90" s="186"/>
      <c r="F90" s="186"/>
      <c r="G90" s="186"/>
      <c r="H90" s="186"/>
      <c r="I90" s="186"/>
      <c r="J90" s="186"/>
      <c r="K90" s="186"/>
      <c r="L90" s="186"/>
      <c r="M90" s="186"/>
      <c r="N90" s="186"/>
      <c r="O90" s="186"/>
      <c r="P90" s="186"/>
      <c r="Q90" s="186"/>
      <c r="R90" s="187"/>
      <c r="S90" s="84"/>
      <c r="T90" s="84"/>
      <c r="U90" s="84"/>
      <c r="V90" s="84"/>
      <c r="W90" s="195" t="s">
        <v>224</v>
      </c>
      <c r="X90" s="195"/>
      <c r="Y90" s="195"/>
      <c r="Z90" s="195"/>
      <c r="AA90" s="195"/>
      <c r="AB90" s="195"/>
      <c r="AC90" s="195"/>
      <c r="AD90" s="195"/>
      <c r="AE90" s="195"/>
      <c r="AF90" s="195"/>
      <c r="AG90" s="195"/>
      <c r="AH90" s="195"/>
      <c r="AI90" s="195"/>
      <c r="AJ90" s="195"/>
      <c r="AK90" s="195"/>
      <c r="AL90" s="195"/>
      <c r="AM90" s="195"/>
      <c r="AN90" s="195"/>
      <c r="AO90" s="195"/>
      <c r="AP90" s="195"/>
      <c r="AQ90" s="84"/>
      <c r="AR90" s="84"/>
      <c r="AS90" s="84"/>
      <c r="AT90" s="84"/>
      <c r="AU90" s="84"/>
      <c r="AV90" s="84"/>
      <c r="AW90" s="84"/>
      <c r="AX90" s="84"/>
      <c r="AY90" s="84"/>
      <c r="AZ90" s="84"/>
      <c r="BA90" s="84"/>
      <c r="BB90" s="84"/>
      <c r="BC90" s="84"/>
      <c r="BD90" s="84"/>
      <c r="BE90" s="84"/>
      <c r="BF90" s="84"/>
      <c r="BG90" s="84"/>
      <c r="BH90" s="84"/>
      <c r="BI90" s="84"/>
      <c r="BJ90" s="84"/>
      <c r="BK90" s="84"/>
      <c r="BL90" s="84"/>
      <c r="BM90" s="84"/>
      <c r="BN90" s="84"/>
      <c r="BO90" s="84"/>
      <c r="BP90" s="84"/>
      <c r="BQ90" s="84"/>
      <c r="BR90" s="84"/>
      <c r="BS90" s="84"/>
      <c r="BT90" s="84"/>
      <c r="BU90" s="84"/>
      <c r="BV90" s="84"/>
      <c r="BW90" s="84"/>
      <c r="BX90" s="84"/>
      <c r="BY90" s="84"/>
      <c r="BZ90" s="84"/>
      <c r="CA90" s="84"/>
      <c r="CB90" s="84"/>
      <c r="CC90" s="84"/>
      <c r="CD90" s="84"/>
      <c r="CE90" s="84"/>
      <c r="CF90" s="84"/>
      <c r="CG90" s="84"/>
      <c r="CH90" s="84"/>
      <c r="CI90" s="84"/>
      <c r="CJ90" s="84"/>
      <c r="CK90" s="84"/>
      <c r="CL90" s="84"/>
      <c r="CM90" s="84"/>
      <c r="CN90" s="84"/>
      <c r="CO90" s="84"/>
      <c r="CP90" s="84"/>
      <c r="CQ90" s="84"/>
      <c r="CR90" s="84"/>
      <c r="CS90" s="84"/>
      <c r="CT90" s="84"/>
      <c r="CU90" s="84"/>
      <c r="CV90" s="84"/>
      <c r="CW90" s="84"/>
      <c r="CX90" s="84"/>
      <c r="CY90" s="84"/>
      <c r="CZ90" s="84"/>
      <c r="DA90" s="84"/>
      <c r="DB90" s="84"/>
      <c r="DC90" s="84"/>
      <c r="DD90" s="84"/>
      <c r="DE90" s="84"/>
      <c r="DF90" s="84"/>
      <c r="DG90" s="84"/>
      <c r="DH90" s="84"/>
      <c r="DI90" s="84"/>
      <c r="DJ90" s="84"/>
      <c r="DK90" s="84"/>
      <c r="DL90" s="84"/>
      <c r="DM90" s="84"/>
      <c r="DN90" s="84"/>
      <c r="DO90" s="84"/>
      <c r="DP90" s="84"/>
      <c r="DQ90" s="84"/>
      <c r="DR90" s="84"/>
      <c r="DS90" s="84"/>
      <c r="DT90" s="84"/>
      <c r="DU90" s="84"/>
      <c r="DV90" s="84"/>
      <c r="DW90" s="84"/>
      <c r="DX90" s="84"/>
      <c r="DY90" s="84"/>
      <c r="DZ90" s="84"/>
      <c r="EA90" s="84"/>
      <c r="EB90" s="84"/>
      <c r="EC90" s="84"/>
      <c r="ED90" s="84"/>
      <c r="EE90" s="84"/>
      <c r="EF90" s="84"/>
      <c r="EG90" s="84"/>
      <c r="EH90" s="84"/>
      <c r="EI90" s="84"/>
      <c r="EJ90" s="84"/>
      <c r="EK90" s="84"/>
      <c r="EL90" s="84"/>
      <c r="EM90" s="84"/>
      <c r="EN90" s="84"/>
      <c r="EO90" s="84"/>
      <c r="EP90" s="84"/>
      <c r="EQ90" s="84"/>
      <c r="ER90" s="84"/>
      <c r="ES90" s="84"/>
      <c r="ET90" s="84"/>
      <c r="EU90" s="84"/>
      <c r="EV90" s="84"/>
      <c r="EW90" s="84"/>
      <c r="EX90" s="84"/>
      <c r="EY90" s="84"/>
      <c r="EZ90" s="84"/>
      <c r="FA90" s="84"/>
      <c r="FB90" s="84"/>
      <c r="FC90" s="84"/>
      <c r="FD90" s="84"/>
      <c r="FE90" s="84"/>
      <c r="FF90" s="84"/>
      <c r="FG90" s="84"/>
      <c r="FH90" s="84"/>
      <c r="FI90" s="84"/>
      <c r="FJ90" s="84"/>
      <c r="FK90" s="84"/>
      <c r="FL90" s="84"/>
      <c r="FM90" s="84"/>
      <c r="FN90" s="84"/>
      <c r="FO90" s="84"/>
      <c r="FP90" s="84"/>
      <c r="FQ90" s="84"/>
      <c r="FR90" s="84"/>
      <c r="FS90" s="84"/>
      <c r="FT90" s="84"/>
      <c r="FU90" s="84"/>
      <c r="FV90" s="84"/>
      <c r="FW90" s="84"/>
      <c r="FX90" s="84"/>
      <c r="FY90" s="84"/>
      <c r="FZ90" s="84"/>
      <c r="GA90" s="84"/>
      <c r="GB90" s="84"/>
      <c r="GC90" s="84"/>
      <c r="GD90" s="84"/>
      <c r="GE90" s="84"/>
      <c r="GF90" s="84"/>
      <c r="GG90" s="84"/>
      <c r="GH90" s="84"/>
      <c r="GI90" s="84"/>
      <c r="GJ90" s="84"/>
      <c r="GK90" s="84"/>
      <c r="GL90" s="84"/>
      <c r="GM90" s="84"/>
      <c r="GN90" s="84"/>
      <c r="GO90" s="84"/>
      <c r="GP90" s="84"/>
      <c r="GQ90" s="84"/>
      <c r="GR90" s="84"/>
      <c r="GS90" s="84"/>
      <c r="GT90" s="84"/>
      <c r="GU90" s="84"/>
      <c r="GV90" s="84"/>
      <c r="GW90" s="84"/>
      <c r="GX90" s="84"/>
      <c r="GY90" s="84"/>
      <c r="GZ90" s="84"/>
      <c r="HA90" s="84"/>
      <c r="HB90" s="84"/>
      <c r="HC90" s="84"/>
      <c r="HD90" s="84"/>
      <c r="HE90" s="84"/>
      <c r="HF90" s="84"/>
      <c r="HG90" s="84"/>
      <c r="HH90" s="84"/>
      <c r="HI90" s="84"/>
      <c r="HJ90" s="84"/>
      <c r="HK90" s="84"/>
      <c r="HL90" s="84"/>
      <c r="HM90" s="84"/>
      <c r="HN90" s="84"/>
      <c r="HO90" s="84"/>
      <c r="HP90" s="84"/>
      <c r="HQ90" s="84"/>
      <c r="HR90" s="84"/>
      <c r="HS90" s="84"/>
      <c r="HT90" s="84"/>
      <c r="HU90" s="84"/>
      <c r="HV90" s="84"/>
      <c r="HW90" s="84"/>
      <c r="HX90" s="84"/>
      <c r="HY90" s="84"/>
      <c r="HZ90" s="84"/>
      <c r="IA90" s="84"/>
      <c r="IB90" s="84"/>
      <c r="IC90" s="84"/>
      <c r="ID90" s="84"/>
      <c r="IE90" s="84"/>
      <c r="IF90" s="84"/>
      <c r="IG90" s="84"/>
      <c r="IH90" s="84"/>
      <c r="II90" s="84"/>
      <c r="IJ90" s="84"/>
      <c r="IK90" s="84"/>
      <c r="IL90" s="84"/>
      <c r="IM90" s="84"/>
      <c r="IN90" s="84"/>
      <c r="IO90" s="84"/>
      <c r="IP90" s="84"/>
      <c r="IQ90" s="84"/>
      <c r="IR90" s="84"/>
      <c r="IS90" s="84"/>
      <c r="IT90" s="84"/>
      <c r="IU90" s="84"/>
      <c r="IV90" s="84"/>
      <c r="IW90" s="84"/>
      <c r="IX90" s="84"/>
      <c r="IY90" s="84"/>
      <c r="IZ90" s="84"/>
      <c r="JA90" s="84"/>
      <c r="JB90" s="84"/>
      <c r="JC90" s="84"/>
      <c r="JD90" s="84"/>
      <c r="JE90" s="84"/>
      <c r="JF90" s="84"/>
      <c r="JG90" s="84"/>
      <c r="JH90" s="84"/>
      <c r="JI90" s="84"/>
      <c r="JJ90" s="84"/>
      <c r="JK90" s="84"/>
      <c r="JL90" s="84"/>
      <c r="JM90" s="84"/>
      <c r="JN90" s="84"/>
      <c r="JO90" s="84"/>
      <c r="JP90" s="84"/>
      <c r="JQ90" s="84"/>
      <c r="JR90" s="84"/>
      <c r="JS90" s="84"/>
      <c r="JT90" s="84"/>
      <c r="JU90" s="84"/>
      <c r="JV90" s="84"/>
      <c r="JW90" s="84"/>
      <c r="JX90" s="84"/>
      <c r="JY90" s="84"/>
      <c r="JZ90" s="84"/>
      <c r="KA90" s="84"/>
      <c r="KB90" s="84"/>
      <c r="KC90" s="84"/>
      <c r="KD90" s="84"/>
      <c r="KE90" s="84"/>
      <c r="KF90" s="84"/>
      <c r="KG90" s="84"/>
      <c r="KH90" s="84"/>
      <c r="KI90" s="84"/>
      <c r="KJ90" s="84"/>
      <c r="KK90" s="84"/>
      <c r="KL90" s="84"/>
      <c r="KM90" s="84"/>
      <c r="KN90" s="84"/>
      <c r="KO90" s="84"/>
      <c r="KP90" s="84"/>
      <c r="KQ90" s="84"/>
      <c r="KR90" s="84"/>
      <c r="KS90" s="84"/>
      <c r="KT90" s="84"/>
      <c r="KU90" s="84"/>
      <c r="KV90" s="84"/>
      <c r="KW90" s="84"/>
      <c r="KX90" s="84"/>
      <c r="KY90" s="84"/>
      <c r="KZ90" s="84"/>
      <c r="LA90" s="84"/>
      <c r="LB90" s="84"/>
      <c r="LC90" s="84"/>
      <c r="LD90" s="84"/>
    </row>
    <row r="91" spans="1:316" ht="19.5" thickBot="1">
      <c r="A91" s="84"/>
      <c r="B91" s="84"/>
      <c r="C91" s="188"/>
      <c r="D91" s="189"/>
      <c r="E91" s="189"/>
      <c r="F91" s="189"/>
      <c r="G91" s="189"/>
      <c r="H91" s="189"/>
      <c r="I91" s="189"/>
      <c r="J91" s="189"/>
      <c r="K91" s="189"/>
      <c r="L91" s="189"/>
      <c r="M91" s="189"/>
      <c r="N91" s="189"/>
      <c r="O91" s="189"/>
      <c r="P91" s="189"/>
      <c r="Q91" s="189"/>
      <c r="R91" s="190"/>
      <c r="S91" s="86"/>
      <c r="T91" s="114" t="s">
        <v>78</v>
      </c>
      <c r="U91" s="84"/>
      <c r="V91" s="84"/>
      <c r="W91" s="195"/>
      <c r="X91" s="195"/>
      <c r="Y91" s="195"/>
      <c r="Z91" s="195"/>
      <c r="AA91" s="195"/>
      <c r="AB91" s="195"/>
      <c r="AC91" s="195"/>
      <c r="AD91" s="195"/>
      <c r="AE91" s="195"/>
      <c r="AF91" s="195"/>
      <c r="AG91" s="195"/>
      <c r="AH91" s="195"/>
      <c r="AI91" s="195"/>
      <c r="AJ91" s="195"/>
      <c r="AK91" s="195"/>
      <c r="AL91" s="195"/>
      <c r="AM91" s="195"/>
      <c r="AN91" s="195"/>
      <c r="AO91" s="195"/>
      <c r="AP91" s="195"/>
      <c r="AQ91" s="84"/>
      <c r="AR91" s="84"/>
      <c r="AS91" s="84"/>
      <c r="AT91" s="84"/>
      <c r="AU91" s="84"/>
      <c r="AV91" s="84"/>
      <c r="AW91" s="84"/>
      <c r="AX91" s="84"/>
      <c r="AY91" s="84"/>
      <c r="AZ91" s="84"/>
      <c r="BA91" s="84"/>
      <c r="BB91" s="84"/>
      <c r="BC91" s="84"/>
      <c r="BD91" s="84"/>
      <c r="BE91" s="84"/>
      <c r="BF91" s="84"/>
      <c r="BG91" s="84"/>
      <c r="BH91" s="84"/>
      <c r="BI91" s="84"/>
      <c r="BJ91" s="84"/>
      <c r="BK91" s="84"/>
      <c r="BL91" s="84"/>
      <c r="BM91" s="84"/>
      <c r="BN91" s="84"/>
      <c r="BO91" s="84"/>
      <c r="BP91" s="84"/>
      <c r="BQ91" s="84"/>
      <c r="BR91" s="84"/>
      <c r="BS91" s="84"/>
      <c r="BT91" s="84"/>
      <c r="BU91" s="84"/>
      <c r="BV91" s="84"/>
      <c r="BW91" s="84"/>
      <c r="BX91" s="84"/>
      <c r="BY91" s="84"/>
      <c r="BZ91" s="84"/>
      <c r="CA91" s="84"/>
      <c r="CB91" s="84"/>
      <c r="CC91" s="84"/>
      <c r="CD91" s="84"/>
      <c r="CE91" s="84"/>
      <c r="CF91" s="84"/>
      <c r="CG91" s="84"/>
      <c r="CH91" s="84"/>
      <c r="CI91" s="84"/>
      <c r="CJ91" s="84"/>
      <c r="CK91" s="84"/>
      <c r="CL91" s="84"/>
      <c r="CM91" s="84"/>
      <c r="CN91" s="84"/>
      <c r="CO91" s="84"/>
      <c r="CP91" s="84"/>
      <c r="CQ91" s="84"/>
      <c r="CR91" s="84"/>
      <c r="CS91" s="84"/>
      <c r="CT91" s="84"/>
      <c r="CU91" s="84"/>
      <c r="CV91" s="84"/>
      <c r="CW91" s="84"/>
      <c r="CX91" s="84"/>
      <c r="CY91" s="84"/>
      <c r="CZ91" s="84"/>
      <c r="DA91" s="84"/>
      <c r="DB91" s="84"/>
      <c r="DC91" s="84"/>
      <c r="DD91" s="84"/>
      <c r="DE91" s="84"/>
      <c r="DF91" s="84"/>
      <c r="DG91" s="84"/>
      <c r="DH91" s="84"/>
      <c r="DI91" s="84"/>
      <c r="DJ91" s="84"/>
      <c r="DK91" s="84"/>
      <c r="DL91" s="84"/>
      <c r="DM91" s="84"/>
      <c r="DN91" s="84"/>
      <c r="DO91" s="84"/>
      <c r="DP91" s="84"/>
      <c r="DQ91" s="84"/>
      <c r="DR91" s="84"/>
      <c r="DS91" s="84"/>
      <c r="DT91" s="84"/>
      <c r="DU91" s="84"/>
      <c r="DV91" s="84"/>
      <c r="DW91" s="84"/>
      <c r="DX91" s="84"/>
      <c r="DY91" s="84"/>
      <c r="DZ91" s="84"/>
      <c r="EA91" s="84"/>
      <c r="EB91" s="84"/>
      <c r="EC91" s="84"/>
      <c r="ED91" s="84"/>
      <c r="EE91" s="84"/>
      <c r="EF91" s="84"/>
      <c r="EG91" s="84"/>
      <c r="EH91" s="84"/>
      <c r="EI91" s="84"/>
      <c r="EJ91" s="84"/>
      <c r="EK91" s="84"/>
      <c r="EL91" s="84"/>
      <c r="EM91" s="84"/>
      <c r="EN91" s="84"/>
      <c r="EO91" s="84"/>
      <c r="EP91" s="84"/>
      <c r="EQ91" s="84"/>
      <c r="ER91" s="84"/>
      <c r="ES91" s="84"/>
      <c r="ET91" s="84"/>
      <c r="EU91" s="84"/>
      <c r="EV91" s="84"/>
      <c r="EW91" s="84"/>
      <c r="EX91" s="84"/>
      <c r="EY91" s="84"/>
      <c r="EZ91" s="84"/>
      <c r="FA91" s="84"/>
      <c r="FB91" s="84"/>
      <c r="FC91" s="84"/>
      <c r="FD91" s="84"/>
      <c r="FE91" s="84"/>
      <c r="FF91" s="84"/>
      <c r="FG91" s="84"/>
      <c r="FH91" s="84"/>
      <c r="FI91" s="84"/>
      <c r="FJ91" s="84"/>
      <c r="FK91" s="84"/>
      <c r="FL91" s="84"/>
      <c r="FM91" s="84"/>
      <c r="FN91" s="84"/>
      <c r="FO91" s="84"/>
      <c r="FP91" s="84"/>
      <c r="FQ91" s="84"/>
      <c r="FR91" s="84"/>
      <c r="FS91" s="84"/>
      <c r="FT91" s="84"/>
      <c r="FU91" s="84"/>
      <c r="FV91" s="84"/>
      <c r="FW91" s="84"/>
      <c r="FX91" s="84"/>
      <c r="FY91" s="84"/>
      <c r="FZ91" s="84"/>
      <c r="GA91" s="84"/>
      <c r="GB91" s="84"/>
      <c r="GC91" s="84"/>
      <c r="GD91" s="84"/>
      <c r="GE91" s="84"/>
      <c r="GF91" s="84"/>
      <c r="GG91" s="84"/>
      <c r="GH91" s="84"/>
      <c r="GI91" s="84"/>
      <c r="GJ91" s="84"/>
      <c r="GK91" s="84"/>
      <c r="GL91" s="84"/>
      <c r="GM91" s="84"/>
      <c r="GN91" s="84"/>
      <c r="GO91" s="84"/>
      <c r="GP91" s="84"/>
      <c r="GQ91" s="84"/>
      <c r="GR91" s="84"/>
      <c r="GS91" s="84"/>
      <c r="GT91" s="84"/>
      <c r="GU91" s="84"/>
      <c r="GV91" s="84"/>
      <c r="GW91" s="84"/>
      <c r="GX91" s="84"/>
      <c r="GY91" s="84"/>
      <c r="GZ91" s="84"/>
      <c r="HA91" s="84"/>
      <c r="HB91" s="84"/>
      <c r="HC91" s="84"/>
      <c r="HD91" s="84"/>
      <c r="HE91" s="84"/>
      <c r="HF91" s="84"/>
      <c r="HG91" s="84"/>
      <c r="HH91" s="84"/>
      <c r="HI91" s="84"/>
      <c r="HJ91" s="84"/>
      <c r="HK91" s="84"/>
      <c r="HL91" s="84"/>
      <c r="HM91" s="84"/>
      <c r="HN91" s="84"/>
      <c r="HO91" s="84"/>
      <c r="HP91" s="84"/>
      <c r="HQ91" s="84"/>
      <c r="HR91" s="84"/>
      <c r="HS91" s="84"/>
      <c r="HT91" s="84"/>
      <c r="HU91" s="84"/>
      <c r="HV91" s="84"/>
      <c r="HW91" s="84"/>
      <c r="HX91" s="84"/>
      <c r="HY91" s="84"/>
      <c r="HZ91" s="84"/>
      <c r="IA91" s="84"/>
      <c r="IB91" s="84"/>
      <c r="IC91" s="84"/>
      <c r="ID91" s="84"/>
      <c r="IE91" s="84"/>
      <c r="IF91" s="84"/>
      <c r="IG91" s="84"/>
      <c r="IH91" s="84"/>
      <c r="II91" s="84"/>
      <c r="IJ91" s="84"/>
      <c r="IK91" s="84"/>
      <c r="IL91" s="84"/>
      <c r="IM91" s="84"/>
      <c r="IN91" s="84"/>
      <c r="IO91" s="84"/>
      <c r="IP91" s="84"/>
      <c r="IQ91" s="84"/>
      <c r="IR91" s="84"/>
      <c r="IS91" s="84"/>
      <c r="IT91" s="84"/>
      <c r="IU91" s="84"/>
      <c r="IV91" s="84"/>
      <c r="IW91" s="84"/>
      <c r="IX91" s="84"/>
      <c r="IY91" s="84"/>
      <c r="IZ91" s="84"/>
      <c r="JA91" s="84"/>
      <c r="JB91" s="84"/>
      <c r="JC91" s="84"/>
      <c r="JD91" s="84"/>
      <c r="JE91" s="84"/>
      <c r="JF91" s="84"/>
      <c r="JG91" s="84"/>
      <c r="JH91" s="84"/>
      <c r="JI91" s="84"/>
      <c r="JJ91" s="84"/>
      <c r="JK91" s="84"/>
      <c r="JL91" s="84"/>
      <c r="JM91" s="84"/>
      <c r="JN91" s="84"/>
      <c r="JO91" s="84"/>
      <c r="JP91" s="84"/>
      <c r="JQ91" s="84"/>
      <c r="JR91" s="84"/>
      <c r="JS91" s="84"/>
      <c r="JT91" s="84"/>
      <c r="JU91" s="84"/>
      <c r="JV91" s="84"/>
      <c r="JW91" s="84"/>
      <c r="JX91" s="84"/>
      <c r="JY91" s="84"/>
      <c r="JZ91" s="84"/>
      <c r="KA91" s="84"/>
      <c r="KB91" s="84"/>
      <c r="KC91" s="84"/>
      <c r="KD91" s="84"/>
      <c r="KE91" s="84"/>
      <c r="KF91" s="84"/>
      <c r="KG91" s="84"/>
      <c r="KH91" s="84"/>
      <c r="KI91" s="84"/>
      <c r="KJ91" s="84"/>
      <c r="KK91" s="84"/>
      <c r="KL91" s="84"/>
      <c r="KM91" s="84"/>
      <c r="KN91" s="84"/>
      <c r="KO91" s="84"/>
      <c r="KP91" s="84"/>
      <c r="KQ91" s="84"/>
      <c r="KR91" s="84"/>
      <c r="KS91" s="84"/>
      <c r="KT91" s="84"/>
      <c r="KU91" s="84"/>
      <c r="KV91" s="84"/>
      <c r="KW91" s="84"/>
      <c r="KX91" s="84"/>
      <c r="KY91" s="84"/>
      <c r="KZ91" s="84"/>
      <c r="LA91" s="84"/>
      <c r="LB91" s="84"/>
      <c r="LC91" s="84"/>
      <c r="LD91" s="84"/>
    </row>
    <row r="92" spans="1:316">
      <c r="A92" s="84"/>
      <c r="B92" s="84"/>
      <c r="C92" s="188"/>
      <c r="D92" s="189"/>
      <c r="E92" s="189"/>
      <c r="F92" s="189"/>
      <c r="G92" s="189"/>
      <c r="H92" s="189"/>
      <c r="I92" s="189"/>
      <c r="J92" s="189"/>
      <c r="K92" s="189"/>
      <c r="L92" s="189"/>
      <c r="M92" s="189"/>
      <c r="N92" s="189"/>
      <c r="O92" s="189"/>
      <c r="P92" s="189"/>
      <c r="Q92" s="189"/>
      <c r="R92" s="190"/>
      <c r="S92" s="87"/>
      <c r="T92" s="88"/>
      <c r="U92" s="88"/>
      <c r="V92" s="88"/>
      <c r="W92" s="195"/>
      <c r="X92" s="195"/>
      <c r="Y92" s="195"/>
      <c r="Z92" s="195"/>
      <c r="AA92" s="195"/>
      <c r="AB92" s="195"/>
      <c r="AC92" s="195"/>
      <c r="AD92" s="195"/>
      <c r="AE92" s="195"/>
      <c r="AF92" s="195"/>
      <c r="AG92" s="195"/>
      <c r="AH92" s="195"/>
      <c r="AI92" s="195"/>
      <c r="AJ92" s="195"/>
      <c r="AK92" s="195"/>
      <c r="AL92" s="195"/>
      <c r="AM92" s="195"/>
      <c r="AN92" s="195"/>
      <c r="AO92" s="195"/>
      <c r="AP92" s="195"/>
      <c r="AQ92" s="84"/>
      <c r="AR92" s="84"/>
      <c r="AS92" s="84"/>
      <c r="AT92" s="84"/>
      <c r="AU92" s="84"/>
      <c r="AV92" s="84"/>
      <c r="AW92" s="84"/>
      <c r="AX92" s="84"/>
      <c r="AY92" s="84"/>
      <c r="AZ92" s="84"/>
      <c r="BA92" s="84"/>
      <c r="BB92" s="84"/>
      <c r="BC92" s="84"/>
      <c r="BD92" s="84"/>
      <c r="BE92" s="84"/>
      <c r="BF92" s="84"/>
      <c r="BG92" s="84"/>
      <c r="BH92" s="84"/>
      <c r="BI92" s="84"/>
      <c r="BJ92" s="84"/>
      <c r="BK92" s="84"/>
      <c r="BL92" s="84"/>
      <c r="BM92" s="84"/>
      <c r="BN92" s="84"/>
      <c r="BO92" s="84"/>
      <c r="BP92" s="84"/>
      <c r="BQ92" s="84"/>
      <c r="BR92" s="84"/>
      <c r="BS92" s="84"/>
      <c r="BT92" s="84"/>
      <c r="BU92" s="84"/>
      <c r="BV92" s="84"/>
      <c r="BW92" s="84"/>
      <c r="BX92" s="84"/>
      <c r="BY92" s="84"/>
      <c r="BZ92" s="84"/>
      <c r="CA92" s="84"/>
      <c r="CB92" s="84"/>
      <c r="CC92" s="84"/>
      <c r="CD92" s="84"/>
      <c r="CE92" s="84"/>
      <c r="CF92" s="84"/>
      <c r="CG92" s="84"/>
      <c r="CH92" s="84"/>
      <c r="CI92" s="84"/>
      <c r="CJ92" s="84"/>
      <c r="CK92" s="84"/>
      <c r="CL92" s="84"/>
      <c r="CM92" s="84"/>
      <c r="CN92" s="84"/>
      <c r="CO92" s="84"/>
      <c r="CP92" s="84"/>
      <c r="CQ92" s="84"/>
      <c r="CR92" s="84"/>
      <c r="CS92" s="84"/>
      <c r="CT92" s="84"/>
      <c r="CU92" s="84"/>
      <c r="CV92" s="84"/>
      <c r="CW92" s="84"/>
      <c r="CX92" s="84"/>
      <c r="CY92" s="84"/>
      <c r="CZ92" s="84"/>
      <c r="DA92" s="84"/>
      <c r="DB92" s="84"/>
      <c r="DC92" s="84"/>
      <c r="DD92" s="84"/>
      <c r="DE92" s="84"/>
      <c r="DF92" s="84"/>
      <c r="DG92" s="84"/>
      <c r="DH92" s="84"/>
      <c r="DI92" s="84"/>
      <c r="DJ92" s="84"/>
      <c r="DK92" s="84"/>
      <c r="DL92" s="84"/>
      <c r="DM92" s="84"/>
      <c r="DN92" s="84"/>
      <c r="DO92" s="84"/>
      <c r="DP92" s="84"/>
      <c r="DQ92" s="84"/>
      <c r="DR92" s="84"/>
      <c r="DS92" s="84"/>
      <c r="DT92" s="84"/>
      <c r="DU92" s="84"/>
      <c r="DV92" s="84"/>
      <c r="DW92" s="84"/>
      <c r="DX92" s="84"/>
      <c r="DY92" s="84"/>
      <c r="DZ92" s="84"/>
      <c r="EA92" s="84"/>
      <c r="EB92" s="84"/>
      <c r="EC92" s="84"/>
      <c r="ED92" s="84"/>
      <c r="EE92" s="84"/>
      <c r="EF92" s="84"/>
      <c r="EG92" s="84"/>
      <c r="EH92" s="84"/>
      <c r="EI92" s="84"/>
      <c r="EJ92" s="84"/>
      <c r="EK92" s="84"/>
      <c r="EL92" s="84"/>
      <c r="EM92" s="84"/>
      <c r="EN92" s="84"/>
      <c r="EO92" s="84"/>
      <c r="EP92" s="84"/>
      <c r="EQ92" s="84"/>
      <c r="ER92" s="84"/>
      <c r="ES92" s="84"/>
      <c r="ET92" s="84"/>
      <c r="EU92" s="84"/>
      <c r="EV92" s="84"/>
      <c r="EW92" s="84"/>
      <c r="EX92" s="84"/>
      <c r="EY92" s="84"/>
      <c r="EZ92" s="84"/>
      <c r="FA92" s="84"/>
      <c r="FB92" s="84"/>
      <c r="FC92" s="84"/>
      <c r="FD92" s="84"/>
      <c r="FE92" s="84"/>
      <c r="FF92" s="84"/>
      <c r="FG92" s="84"/>
      <c r="FH92" s="84"/>
      <c r="FI92" s="84"/>
      <c r="FJ92" s="84"/>
      <c r="FK92" s="84"/>
      <c r="FL92" s="84"/>
      <c r="FM92" s="84"/>
      <c r="FN92" s="84"/>
      <c r="FO92" s="84"/>
      <c r="FP92" s="84"/>
      <c r="FQ92" s="84"/>
      <c r="FR92" s="84"/>
      <c r="FS92" s="84"/>
      <c r="FT92" s="84"/>
      <c r="FU92" s="84"/>
      <c r="FV92" s="84"/>
      <c r="FW92" s="84"/>
      <c r="FX92" s="84"/>
      <c r="FY92" s="84"/>
      <c r="FZ92" s="84"/>
      <c r="GA92" s="84"/>
      <c r="GB92" s="84"/>
      <c r="GC92" s="84"/>
      <c r="GD92" s="84"/>
      <c r="GE92" s="84"/>
      <c r="GF92" s="84"/>
      <c r="GG92" s="84"/>
      <c r="GH92" s="84"/>
      <c r="GI92" s="84"/>
      <c r="GJ92" s="84"/>
      <c r="GK92" s="84"/>
      <c r="GL92" s="84"/>
      <c r="GM92" s="84"/>
      <c r="GN92" s="84"/>
      <c r="GO92" s="84"/>
      <c r="GP92" s="84"/>
      <c r="GQ92" s="84"/>
      <c r="GR92" s="84"/>
      <c r="GS92" s="84"/>
      <c r="GT92" s="84"/>
      <c r="GU92" s="84"/>
      <c r="GV92" s="84"/>
      <c r="GW92" s="84"/>
      <c r="GX92" s="84"/>
      <c r="GY92" s="84"/>
      <c r="GZ92" s="84"/>
      <c r="HA92" s="84"/>
      <c r="HB92" s="84"/>
      <c r="HC92" s="84"/>
      <c r="HD92" s="84"/>
      <c r="HE92" s="84"/>
      <c r="HF92" s="84"/>
      <c r="HG92" s="84"/>
      <c r="HH92" s="84"/>
      <c r="HI92" s="84"/>
      <c r="HJ92" s="84"/>
      <c r="HK92" s="84"/>
      <c r="HL92" s="84"/>
      <c r="HM92" s="84"/>
      <c r="HN92" s="84"/>
      <c r="HO92" s="84"/>
      <c r="HP92" s="84"/>
      <c r="HQ92" s="84"/>
      <c r="HR92" s="84"/>
      <c r="HS92" s="84"/>
      <c r="HT92" s="84"/>
      <c r="HU92" s="84"/>
      <c r="HV92" s="84"/>
      <c r="HW92" s="84"/>
      <c r="HX92" s="84"/>
      <c r="HY92" s="84"/>
      <c r="HZ92" s="84"/>
      <c r="IA92" s="84"/>
      <c r="IB92" s="84"/>
      <c r="IC92" s="84"/>
      <c r="ID92" s="84"/>
      <c r="IE92" s="84"/>
      <c r="IF92" s="84"/>
      <c r="IG92" s="84"/>
      <c r="IH92" s="84"/>
      <c r="II92" s="84"/>
      <c r="IJ92" s="84"/>
      <c r="IK92" s="84"/>
      <c r="IL92" s="84"/>
      <c r="IM92" s="84"/>
      <c r="IN92" s="84"/>
      <c r="IO92" s="84"/>
      <c r="IP92" s="84"/>
      <c r="IQ92" s="84"/>
      <c r="IR92" s="84"/>
      <c r="IS92" s="84"/>
      <c r="IT92" s="84"/>
      <c r="IU92" s="84"/>
      <c r="IV92" s="84"/>
      <c r="IW92" s="84"/>
      <c r="IX92" s="84"/>
      <c r="IY92" s="84"/>
      <c r="IZ92" s="84"/>
      <c r="JA92" s="84"/>
      <c r="JB92" s="84"/>
      <c r="JC92" s="84"/>
      <c r="JD92" s="84"/>
      <c r="JE92" s="84"/>
      <c r="JF92" s="84"/>
      <c r="JG92" s="84"/>
      <c r="JH92" s="84"/>
      <c r="JI92" s="84"/>
      <c r="JJ92" s="84"/>
      <c r="JK92" s="84"/>
      <c r="JL92" s="84"/>
      <c r="JM92" s="84"/>
      <c r="JN92" s="84"/>
      <c r="JO92" s="84"/>
      <c r="JP92" s="84"/>
      <c r="JQ92" s="84"/>
      <c r="JR92" s="84"/>
      <c r="JS92" s="84"/>
      <c r="JT92" s="84"/>
      <c r="JU92" s="84"/>
      <c r="JV92" s="84"/>
      <c r="JW92" s="84"/>
      <c r="JX92" s="84"/>
      <c r="JY92" s="84"/>
      <c r="JZ92" s="84"/>
      <c r="KA92" s="84"/>
      <c r="KB92" s="84"/>
      <c r="KC92" s="84"/>
      <c r="KD92" s="84"/>
      <c r="KE92" s="84"/>
      <c r="KF92" s="84"/>
      <c r="KG92" s="84"/>
      <c r="KH92" s="84"/>
      <c r="KI92" s="84"/>
      <c r="KJ92" s="84"/>
      <c r="KK92" s="84"/>
      <c r="KL92" s="84"/>
      <c r="KM92" s="84"/>
      <c r="KN92" s="84"/>
      <c r="KO92" s="84"/>
      <c r="KP92" s="84"/>
      <c r="KQ92" s="84"/>
      <c r="KR92" s="84"/>
      <c r="KS92" s="84"/>
      <c r="KT92" s="84"/>
      <c r="KU92" s="84"/>
      <c r="KV92" s="84"/>
      <c r="KW92" s="84"/>
      <c r="KX92" s="84"/>
      <c r="KY92" s="84"/>
      <c r="KZ92" s="84"/>
      <c r="LA92" s="84"/>
      <c r="LB92" s="84"/>
      <c r="LC92" s="84"/>
      <c r="LD92" s="84"/>
    </row>
    <row r="93" spans="1:316" ht="19.5" thickBot="1">
      <c r="A93" s="84"/>
      <c r="B93" s="84"/>
      <c r="C93" s="191"/>
      <c r="D93" s="192"/>
      <c r="E93" s="192"/>
      <c r="F93" s="192"/>
      <c r="G93" s="192"/>
      <c r="H93" s="192"/>
      <c r="I93" s="192"/>
      <c r="J93" s="192"/>
      <c r="K93" s="192"/>
      <c r="L93" s="192"/>
      <c r="M93" s="192"/>
      <c r="N93" s="192"/>
      <c r="O93" s="192"/>
      <c r="P93" s="192"/>
      <c r="Q93" s="192"/>
      <c r="R93" s="193"/>
      <c r="S93" s="84"/>
      <c r="T93" s="84"/>
      <c r="U93" s="84"/>
      <c r="V93" s="84"/>
      <c r="W93" s="195"/>
      <c r="X93" s="195"/>
      <c r="Y93" s="195"/>
      <c r="Z93" s="195"/>
      <c r="AA93" s="195"/>
      <c r="AB93" s="195"/>
      <c r="AC93" s="195"/>
      <c r="AD93" s="195"/>
      <c r="AE93" s="195"/>
      <c r="AF93" s="195"/>
      <c r="AG93" s="195"/>
      <c r="AH93" s="195"/>
      <c r="AI93" s="195"/>
      <c r="AJ93" s="195"/>
      <c r="AK93" s="195"/>
      <c r="AL93" s="195"/>
      <c r="AM93" s="195"/>
      <c r="AN93" s="195"/>
      <c r="AO93" s="195"/>
      <c r="AP93" s="195"/>
      <c r="AQ93" s="84"/>
      <c r="AR93" s="84"/>
      <c r="AS93" s="84"/>
      <c r="AT93" s="84"/>
      <c r="AU93" s="84"/>
      <c r="AV93" s="84"/>
      <c r="AW93" s="84"/>
      <c r="AX93" s="84"/>
      <c r="AY93" s="84"/>
      <c r="AZ93" s="84"/>
      <c r="BA93" s="84"/>
      <c r="BB93" s="84"/>
      <c r="BC93" s="84"/>
      <c r="BD93" s="84"/>
      <c r="BE93" s="84"/>
      <c r="BF93" s="84"/>
      <c r="BG93" s="84"/>
      <c r="BH93" s="84"/>
      <c r="BI93" s="84"/>
      <c r="BJ93" s="84"/>
      <c r="BK93" s="84"/>
      <c r="BL93" s="84"/>
      <c r="BM93" s="84"/>
      <c r="BN93" s="84"/>
      <c r="BO93" s="84"/>
      <c r="BP93" s="84"/>
      <c r="BQ93" s="84"/>
      <c r="BR93" s="84"/>
      <c r="BS93" s="84"/>
      <c r="BT93" s="84"/>
      <c r="BU93" s="84"/>
      <c r="BV93" s="84"/>
      <c r="BW93" s="84"/>
      <c r="BX93" s="84"/>
      <c r="BY93" s="84"/>
      <c r="BZ93" s="84"/>
      <c r="CA93" s="84"/>
      <c r="CB93" s="84"/>
      <c r="CC93" s="84"/>
      <c r="CD93" s="84"/>
      <c r="CE93" s="84"/>
      <c r="CF93" s="84"/>
      <c r="CG93" s="84"/>
      <c r="CH93" s="84"/>
      <c r="CI93" s="84"/>
      <c r="CJ93" s="84"/>
      <c r="CK93" s="84"/>
      <c r="CL93" s="84"/>
      <c r="CM93" s="84"/>
      <c r="CN93" s="84"/>
      <c r="CO93" s="84"/>
      <c r="CP93" s="84"/>
      <c r="CQ93" s="84"/>
      <c r="CR93" s="84"/>
      <c r="CS93" s="84"/>
      <c r="CT93" s="84"/>
      <c r="CU93" s="84"/>
      <c r="CV93" s="84"/>
      <c r="CW93" s="84"/>
      <c r="CX93" s="84"/>
      <c r="CY93" s="84"/>
      <c r="CZ93" s="84"/>
      <c r="DA93" s="84"/>
      <c r="DB93" s="84"/>
      <c r="DC93" s="84"/>
      <c r="DD93" s="84"/>
      <c r="DE93" s="84"/>
      <c r="DF93" s="84"/>
      <c r="DG93" s="84"/>
      <c r="DH93" s="84"/>
      <c r="DI93" s="84"/>
      <c r="DJ93" s="84"/>
      <c r="DK93" s="84"/>
      <c r="DL93" s="84"/>
      <c r="DM93" s="84"/>
      <c r="DN93" s="84"/>
      <c r="DO93" s="84"/>
      <c r="DP93" s="84"/>
      <c r="DQ93" s="84"/>
      <c r="DR93" s="84"/>
      <c r="DS93" s="84"/>
      <c r="DT93" s="84"/>
      <c r="DU93" s="84"/>
      <c r="DV93" s="84"/>
      <c r="DW93" s="84"/>
      <c r="DX93" s="84"/>
      <c r="DY93" s="84"/>
      <c r="DZ93" s="84"/>
      <c r="EA93" s="84"/>
      <c r="EB93" s="84"/>
      <c r="EC93" s="84"/>
      <c r="ED93" s="84"/>
      <c r="EE93" s="84"/>
      <c r="EF93" s="84"/>
      <c r="EG93" s="84"/>
      <c r="EH93" s="84"/>
      <c r="EI93" s="84"/>
      <c r="EJ93" s="84"/>
      <c r="EK93" s="84"/>
      <c r="EL93" s="84"/>
      <c r="EM93" s="84"/>
      <c r="EN93" s="84"/>
      <c r="EO93" s="84"/>
      <c r="EP93" s="84"/>
      <c r="EQ93" s="84"/>
      <c r="ER93" s="84"/>
      <c r="ES93" s="84"/>
      <c r="ET93" s="84"/>
      <c r="EU93" s="84"/>
      <c r="EV93" s="84"/>
      <c r="EW93" s="84"/>
      <c r="EX93" s="84"/>
      <c r="EY93" s="84"/>
      <c r="EZ93" s="84"/>
      <c r="FA93" s="84"/>
      <c r="FB93" s="84"/>
      <c r="FC93" s="84"/>
      <c r="FD93" s="84"/>
      <c r="FE93" s="84"/>
      <c r="FF93" s="84"/>
      <c r="FG93" s="84"/>
      <c r="FH93" s="84"/>
      <c r="FI93" s="84"/>
      <c r="FJ93" s="84"/>
      <c r="FK93" s="84"/>
      <c r="FL93" s="84"/>
      <c r="FM93" s="84"/>
      <c r="FN93" s="84"/>
      <c r="FO93" s="84"/>
      <c r="FP93" s="84"/>
      <c r="FQ93" s="84"/>
      <c r="FR93" s="84"/>
      <c r="FS93" s="84"/>
      <c r="FT93" s="84"/>
      <c r="FU93" s="84"/>
      <c r="FV93" s="84"/>
      <c r="FW93" s="84"/>
      <c r="FX93" s="84"/>
      <c r="FY93" s="84"/>
      <c r="FZ93" s="84"/>
      <c r="GA93" s="84"/>
      <c r="GB93" s="84"/>
      <c r="GC93" s="84"/>
      <c r="GD93" s="84"/>
      <c r="GE93" s="84"/>
      <c r="GF93" s="84"/>
      <c r="GG93" s="84"/>
      <c r="GH93" s="84"/>
      <c r="GI93" s="84"/>
      <c r="GJ93" s="84"/>
      <c r="GK93" s="84"/>
      <c r="GL93" s="84"/>
      <c r="GM93" s="84"/>
      <c r="GN93" s="84"/>
      <c r="GO93" s="84"/>
      <c r="GP93" s="84"/>
      <c r="GQ93" s="84"/>
      <c r="GR93" s="84"/>
      <c r="GS93" s="84"/>
      <c r="GT93" s="84"/>
      <c r="GU93" s="84"/>
      <c r="GV93" s="84"/>
      <c r="GW93" s="84"/>
      <c r="GX93" s="84"/>
      <c r="GY93" s="84"/>
      <c r="GZ93" s="84"/>
      <c r="HA93" s="84"/>
      <c r="HB93" s="84"/>
      <c r="HC93" s="84"/>
      <c r="HD93" s="84"/>
      <c r="HE93" s="84"/>
      <c r="HF93" s="84"/>
      <c r="HG93" s="84"/>
      <c r="HH93" s="84"/>
      <c r="HI93" s="84"/>
      <c r="HJ93" s="84"/>
      <c r="HK93" s="84"/>
      <c r="HL93" s="84"/>
      <c r="HM93" s="84"/>
      <c r="HN93" s="84"/>
      <c r="HO93" s="84"/>
      <c r="HP93" s="84"/>
      <c r="HQ93" s="84"/>
      <c r="HR93" s="84"/>
      <c r="HS93" s="84"/>
      <c r="HT93" s="84"/>
      <c r="HU93" s="84"/>
      <c r="HV93" s="84"/>
      <c r="HW93" s="84"/>
      <c r="HX93" s="84"/>
      <c r="HY93" s="84"/>
      <c r="HZ93" s="84"/>
      <c r="IA93" s="84"/>
      <c r="IB93" s="84"/>
      <c r="IC93" s="84"/>
      <c r="ID93" s="84"/>
      <c r="IE93" s="84"/>
      <c r="IF93" s="84"/>
      <c r="IG93" s="84"/>
      <c r="IH93" s="84"/>
      <c r="II93" s="84"/>
      <c r="IJ93" s="84"/>
      <c r="IK93" s="84"/>
      <c r="IL93" s="84"/>
      <c r="IM93" s="84"/>
      <c r="IN93" s="84"/>
      <c r="IO93" s="84"/>
      <c r="IP93" s="84"/>
      <c r="IQ93" s="84"/>
      <c r="IR93" s="84"/>
      <c r="IS93" s="84"/>
      <c r="IT93" s="84"/>
      <c r="IU93" s="84"/>
      <c r="IV93" s="84"/>
      <c r="IW93" s="84"/>
      <c r="IX93" s="84"/>
      <c r="IY93" s="84"/>
      <c r="IZ93" s="84"/>
      <c r="JA93" s="84"/>
      <c r="JB93" s="84"/>
      <c r="JC93" s="84"/>
      <c r="JD93" s="84"/>
      <c r="JE93" s="84"/>
      <c r="JF93" s="84"/>
      <c r="JG93" s="84"/>
      <c r="JH93" s="84"/>
      <c r="JI93" s="84"/>
      <c r="JJ93" s="84"/>
      <c r="JK93" s="84"/>
      <c r="JL93" s="84"/>
      <c r="JM93" s="84"/>
      <c r="JN93" s="84"/>
      <c r="JO93" s="84"/>
      <c r="JP93" s="84"/>
      <c r="JQ93" s="84"/>
      <c r="JR93" s="84"/>
      <c r="JS93" s="84"/>
      <c r="JT93" s="84"/>
      <c r="JU93" s="84"/>
      <c r="JV93" s="84"/>
      <c r="JW93" s="84"/>
      <c r="JX93" s="84"/>
      <c r="JY93" s="84"/>
      <c r="JZ93" s="84"/>
      <c r="KA93" s="84"/>
      <c r="KB93" s="84"/>
      <c r="KC93" s="84"/>
      <c r="KD93" s="84"/>
      <c r="KE93" s="84"/>
      <c r="KF93" s="84"/>
      <c r="KG93" s="84"/>
      <c r="KH93" s="84"/>
      <c r="KI93" s="84"/>
      <c r="KJ93" s="84"/>
      <c r="KK93" s="84"/>
      <c r="KL93" s="84"/>
      <c r="KM93" s="84"/>
      <c r="KN93" s="84"/>
      <c r="KO93" s="84"/>
      <c r="KP93" s="84"/>
      <c r="KQ93" s="84"/>
      <c r="KR93" s="84"/>
      <c r="KS93" s="84"/>
      <c r="KT93" s="84"/>
      <c r="KU93" s="84"/>
      <c r="KV93" s="84"/>
      <c r="KW93" s="84"/>
      <c r="KX93" s="84"/>
      <c r="KY93" s="84"/>
      <c r="KZ93" s="84"/>
      <c r="LA93" s="84"/>
      <c r="LB93" s="84"/>
      <c r="LC93" s="84"/>
      <c r="LD93" s="84"/>
    </row>
    <row r="94" spans="1:316">
      <c r="A94" s="84"/>
      <c r="B94" s="84"/>
      <c r="C94" s="84"/>
      <c r="D94" s="84"/>
      <c r="E94" s="84"/>
      <c r="F94" s="84"/>
      <c r="G94" s="84"/>
      <c r="H94" s="84"/>
      <c r="I94" s="84"/>
      <c r="J94" s="84"/>
      <c r="K94" s="89"/>
      <c r="L94" s="84"/>
      <c r="M94" s="84"/>
      <c r="N94" s="84"/>
      <c r="O94" s="84"/>
      <c r="P94" s="84"/>
      <c r="Q94" s="84"/>
      <c r="R94" s="84"/>
      <c r="S94" s="84"/>
      <c r="T94" s="84"/>
      <c r="U94" s="84"/>
      <c r="V94" s="84"/>
      <c r="W94" s="84"/>
      <c r="X94" s="84"/>
      <c r="Y94" s="84"/>
      <c r="Z94" s="84"/>
      <c r="AA94" s="84"/>
      <c r="AB94" s="84"/>
      <c r="AC94" s="84"/>
      <c r="AD94" s="84"/>
      <c r="AE94" s="84"/>
      <c r="AF94" s="84"/>
      <c r="AG94" s="84"/>
      <c r="AH94" s="84"/>
      <c r="AI94" s="84"/>
      <c r="AJ94" s="84"/>
      <c r="AK94" s="84"/>
      <c r="AL94" s="84"/>
      <c r="AM94" s="84"/>
      <c r="AN94" s="84"/>
      <c r="AO94" s="84"/>
      <c r="AP94" s="84"/>
      <c r="AQ94" s="84"/>
      <c r="AR94" s="84"/>
      <c r="AS94" s="84"/>
      <c r="AT94" s="84"/>
      <c r="AU94" s="84"/>
      <c r="AV94" s="84"/>
      <c r="AW94" s="84"/>
      <c r="AX94" s="84"/>
      <c r="AY94" s="84"/>
      <c r="AZ94" s="84"/>
      <c r="BA94" s="84"/>
      <c r="BB94" s="84"/>
      <c r="BC94" s="84"/>
      <c r="BD94" s="84"/>
      <c r="BE94" s="84"/>
      <c r="BF94" s="84"/>
      <c r="BG94" s="84"/>
      <c r="BH94" s="84"/>
      <c r="BI94" s="84"/>
      <c r="BJ94" s="84"/>
      <c r="BK94" s="84"/>
      <c r="BL94" s="84"/>
      <c r="BM94" s="84"/>
      <c r="BN94" s="84"/>
      <c r="BO94" s="84"/>
      <c r="BP94" s="84"/>
      <c r="BQ94" s="84"/>
      <c r="BR94" s="84"/>
      <c r="BS94" s="84"/>
      <c r="BT94" s="84"/>
      <c r="BU94" s="84"/>
      <c r="BV94" s="84"/>
      <c r="BW94" s="84"/>
      <c r="BX94" s="84"/>
      <c r="BY94" s="84"/>
      <c r="BZ94" s="84"/>
      <c r="CA94" s="84"/>
      <c r="CB94" s="84"/>
      <c r="CC94" s="84"/>
      <c r="CD94" s="84"/>
      <c r="CE94" s="84"/>
      <c r="CF94" s="84"/>
      <c r="CG94" s="84"/>
      <c r="CH94" s="84"/>
      <c r="CI94" s="84"/>
      <c r="CJ94" s="84"/>
      <c r="CK94" s="84"/>
      <c r="CL94" s="84"/>
      <c r="CM94" s="84"/>
      <c r="CN94" s="84"/>
      <c r="CO94" s="84"/>
      <c r="CP94" s="84"/>
      <c r="CQ94" s="84"/>
      <c r="CR94" s="84"/>
      <c r="CS94" s="84"/>
      <c r="CT94" s="84"/>
      <c r="CU94" s="84"/>
      <c r="CV94" s="84"/>
      <c r="CW94" s="84"/>
      <c r="CX94" s="84"/>
      <c r="CY94" s="84"/>
      <c r="CZ94" s="84"/>
      <c r="DA94" s="84"/>
      <c r="DB94" s="84"/>
      <c r="DC94" s="84"/>
      <c r="DD94" s="84"/>
      <c r="DE94" s="84"/>
      <c r="DF94" s="84"/>
      <c r="DG94" s="84"/>
      <c r="DH94" s="84"/>
      <c r="DI94" s="84"/>
      <c r="DJ94" s="84"/>
      <c r="DK94" s="84"/>
      <c r="DL94" s="84"/>
      <c r="DM94" s="84"/>
      <c r="DN94" s="84"/>
      <c r="DO94" s="84"/>
      <c r="DP94" s="84"/>
      <c r="DQ94" s="84"/>
      <c r="DR94" s="84"/>
      <c r="DS94" s="84"/>
      <c r="DT94" s="84"/>
      <c r="DU94" s="84"/>
      <c r="DV94" s="84"/>
      <c r="DW94" s="84"/>
      <c r="DX94" s="84"/>
      <c r="DY94" s="84"/>
      <c r="DZ94" s="84"/>
      <c r="EA94" s="84"/>
      <c r="EB94" s="84"/>
      <c r="EC94" s="84"/>
      <c r="ED94" s="84"/>
      <c r="EE94" s="84"/>
      <c r="EF94" s="84"/>
      <c r="EG94" s="84"/>
      <c r="EH94" s="84"/>
      <c r="EI94" s="84"/>
      <c r="EJ94" s="84"/>
      <c r="EK94" s="84"/>
      <c r="EL94" s="84"/>
      <c r="EM94" s="84"/>
      <c r="EN94" s="84"/>
      <c r="EO94" s="84"/>
      <c r="EP94" s="84"/>
      <c r="EQ94" s="84"/>
      <c r="ER94" s="84"/>
      <c r="ES94" s="84"/>
      <c r="ET94" s="84"/>
      <c r="EU94" s="84"/>
      <c r="EV94" s="84"/>
      <c r="EW94" s="84"/>
      <c r="EX94" s="84"/>
      <c r="EY94" s="84"/>
      <c r="EZ94" s="84"/>
      <c r="FA94" s="84"/>
      <c r="FB94" s="84"/>
      <c r="FC94" s="84"/>
      <c r="FD94" s="84"/>
      <c r="FE94" s="84"/>
      <c r="FF94" s="84"/>
      <c r="FG94" s="84"/>
      <c r="FH94" s="84"/>
      <c r="FI94" s="84"/>
      <c r="FJ94" s="84"/>
      <c r="FK94" s="84"/>
      <c r="FL94" s="84"/>
      <c r="FM94" s="84"/>
      <c r="FN94" s="84"/>
      <c r="FO94" s="84"/>
      <c r="FP94" s="84"/>
      <c r="FQ94" s="84"/>
      <c r="FR94" s="84"/>
      <c r="FS94" s="84"/>
      <c r="FT94" s="84"/>
      <c r="FU94" s="84"/>
      <c r="FV94" s="84"/>
      <c r="FW94" s="84"/>
      <c r="FX94" s="84"/>
      <c r="FY94" s="84"/>
      <c r="FZ94" s="84"/>
      <c r="GA94" s="84"/>
      <c r="GB94" s="84"/>
      <c r="GC94" s="84"/>
      <c r="GD94" s="84"/>
      <c r="GE94" s="84"/>
      <c r="GF94" s="84"/>
      <c r="GG94" s="84"/>
      <c r="GH94" s="84"/>
      <c r="GI94" s="84"/>
      <c r="GJ94" s="84"/>
      <c r="GK94" s="84"/>
      <c r="GL94" s="84"/>
      <c r="GM94" s="84"/>
      <c r="GN94" s="84"/>
      <c r="GO94" s="84"/>
      <c r="GP94" s="84"/>
      <c r="GQ94" s="84"/>
      <c r="GR94" s="84"/>
      <c r="GS94" s="84"/>
      <c r="GT94" s="84"/>
      <c r="GU94" s="84"/>
      <c r="GV94" s="84"/>
      <c r="GW94" s="84"/>
      <c r="GX94" s="84"/>
      <c r="GY94" s="84"/>
      <c r="GZ94" s="84"/>
      <c r="HA94" s="84"/>
      <c r="HB94" s="84"/>
      <c r="HC94" s="84"/>
      <c r="HD94" s="84"/>
      <c r="HE94" s="84"/>
      <c r="HF94" s="84"/>
      <c r="HG94" s="84"/>
      <c r="HH94" s="84"/>
      <c r="HI94" s="84"/>
      <c r="HJ94" s="84"/>
      <c r="HK94" s="84"/>
      <c r="HL94" s="84"/>
      <c r="HM94" s="84"/>
      <c r="HN94" s="84"/>
      <c r="HO94" s="84"/>
      <c r="HP94" s="84"/>
      <c r="HQ94" s="84"/>
      <c r="HR94" s="84"/>
      <c r="HS94" s="84"/>
      <c r="HT94" s="84"/>
      <c r="HU94" s="84"/>
      <c r="HV94" s="84"/>
      <c r="HW94" s="84"/>
      <c r="HX94" s="84"/>
      <c r="HY94" s="84"/>
      <c r="HZ94" s="84"/>
      <c r="IA94" s="84"/>
      <c r="IB94" s="84"/>
      <c r="IC94" s="84"/>
      <c r="ID94" s="84"/>
      <c r="IE94" s="84"/>
      <c r="IF94" s="84"/>
      <c r="IG94" s="84"/>
      <c r="IH94" s="84"/>
      <c r="II94" s="84"/>
      <c r="IJ94" s="84"/>
      <c r="IK94" s="84"/>
      <c r="IL94" s="84"/>
      <c r="IM94" s="84"/>
      <c r="IN94" s="84"/>
      <c r="IO94" s="84"/>
      <c r="IP94" s="84"/>
      <c r="IQ94" s="84"/>
      <c r="IR94" s="84"/>
      <c r="IS94" s="84"/>
      <c r="IT94" s="84"/>
      <c r="IU94" s="84"/>
      <c r="IV94" s="84"/>
      <c r="IW94" s="84"/>
      <c r="IX94" s="84"/>
      <c r="IY94" s="84"/>
      <c r="IZ94" s="84"/>
      <c r="JA94" s="84"/>
      <c r="JB94" s="84"/>
      <c r="JC94" s="84"/>
      <c r="JD94" s="84"/>
      <c r="JE94" s="84"/>
      <c r="JF94" s="84"/>
      <c r="JG94" s="84"/>
      <c r="JH94" s="84"/>
      <c r="JI94" s="84"/>
      <c r="JJ94" s="84"/>
      <c r="JK94" s="84"/>
      <c r="JL94" s="84"/>
      <c r="JM94" s="84"/>
      <c r="JN94" s="84"/>
      <c r="JO94" s="84"/>
      <c r="JP94" s="84"/>
      <c r="JQ94" s="84"/>
      <c r="JR94" s="84"/>
      <c r="JS94" s="84"/>
      <c r="JT94" s="84"/>
      <c r="JU94" s="84"/>
      <c r="JV94" s="84"/>
      <c r="JW94" s="84"/>
      <c r="JX94" s="84"/>
      <c r="JY94" s="84"/>
      <c r="JZ94" s="84"/>
      <c r="KA94" s="84"/>
      <c r="KB94" s="84"/>
      <c r="KC94" s="84"/>
      <c r="KD94" s="84"/>
      <c r="KE94" s="84"/>
      <c r="KF94" s="84"/>
      <c r="KG94" s="84"/>
      <c r="KH94" s="84"/>
      <c r="KI94" s="84"/>
      <c r="KJ94" s="84"/>
      <c r="KK94" s="84"/>
      <c r="KL94" s="84"/>
      <c r="KM94" s="84"/>
      <c r="KN94" s="84"/>
      <c r="KO94" s="84"/>
      <c r="KP94" s="84"/>
      <c r="KQ94" s="84"/>
      <c r="KR94" s="84"/>
      <c r="KS94" s="84"/>
      <c r="KT94" s="84"/>
      <c r="KU94" s="84"/>
      <c r="KV94" s="84"/>
      <c r="KW94" s="84"/>
      <c r="KX94" s="84"/>
      <c r="KY94" s="84"/>
      <c r="KZ94" s="84"/>
      <c r="LA94" s="84"/>
      <c r="LB94" s="84"/>
      <c r="LC94" s="84"/>
      <c r="LD94" s="84"/>
    </row>
    <row r="95" spans="1:316">
      <c r="A95" s="84"/>
      <c r="B95" s="84"/>
      <c r="C95" s="84"/>
      <c r="D95" s="84"/>
      <c r="E95" s="84"/>
      <c r="F95" s="84"/>
      <c r="G95" s="84"/>
      <c r="H95" s="84"/>
      <c r="I95" s="84"/>
      <c r="J95" s="84"/>
      <c r="K95" s="90" t="s">
        <v>79</v>
      </c>
      <c r="L95" s="84"/>
      <c r="M95" s="84"/>
      <c r="N95" s="84"/>
      <c r="O95" s="84"/>
      <c r="P95" s="84"/>
      <c r="Q95" s="84"/>
      <c r="R95" s="84"/>
      <c r="S95" s="84"/>
      <c r="T95" s="84"/>
      <c r="U95" s="84"/>
      <c r="V95" s="84"/>
      <c r="W95" s="84"/>
      <c r="X95" s="84"/>
      <c r="Y95" s="84"/>
      <c r="Z95" s="84"/>
      <c r="AA95" s="84"/>
      <c r="AB95" s="84"/>
      <c r="AC95" s="84"/>
      <c r="AD95" s="84"/>
      <c r="AE95" s="84"/>
      <c r="AF95" s="84"/>
      <c r="AG95" s="84"/>
      <c r="AH95" s="84"/>
      <c r="AI95" s="84"/>
      <c r="AJ95" s="84"/>
      <c r="AK95" s="84"/>
      <c r="AL95" s="84"/>
      <c r="AM95" s="84"/>
      <c r="AN95" s="84"/>
      <c r="AO95" s="84"/>
      <c r="AP95" s="84"/>
      <c r="AQ95" s="84"/>
      <c r="AR95" s="84"/>
      <c r="AS95" s="84"/>
      <c r="AT95" s="84"/>
      <c r="AU95" s="84"/>
      <c r="AV95" s="84"/>
      <c r="AW95" s="84"/>
      <c r="AX95" s="84"/>
      <c r="AY95" s="84"/>
      <c r="AZ95" s="84"/>
      <c r="BA95" s="84"/>
      <c r="BB95" s="84"/>
      <c r="BC95" s="84"/>
      <c r="BD95" s="84"/>
      <c r="BE95" s="84"/>
      <c r="BF95" s="84"/>
      <c r="BG95" s="84"/>
      <c r="BH95" s="84"/>
      <c r="BI95" s="84"/>
      <c r="BJ95" s="84"/>
      <c r="BK95" s="84"/>
      <c r="BL95" s="84"/>
      <c r="BM95" s="84"/>
      <c r="BN95" s="84"/>
      <c r="BO95" s="84"/>
      <c r="BP95" s="84"/>
      <c r="BQ95" s="84"/>
      <c r="BR95" s="84"/>
      <c r="BS95" s="84"/>
      <c r="BT95" s="84"/>
      <c r="BU95" s="84"/>
      <c r="BV95" s="84"/>
      <c r="BW95" s="84"/>
      <c r="BX95" s="84"/>
      <c r="BY95" s="84"/>
      <c r="BZ95" s="84"/>
      <c r="CA95" s="84"/>
      <c r="CB95" s="84"/>
      <c r="CC95" s="84"/>
      <c r="CD95" s="84"/>
      <c r="CE95" s="84"/>
      <c r="CF95" s="84"/>
      <c r="CG95" s="84"/>
      <c r="CH95" s="84"/>
      <c r="CI95" s="84"/>
      <c r="CJ95" s="84"/>
      <c r="CK95" s="84"/>
      <c r="CL95" s="84"/>
      <c r="CM95" s="84"/>
      <c r="CN95" s="84"/>
      <c r="CO95" s="84"/>
      <c r="CP95" s="84"/>
      <c r="CQ95" s="84"/>
      <c r="CR95" s="84"/>
      <c r="CS95" s="84"/>
      <c r="CT95" s="84"/>
      <c r="CU95" s="84"/>
      <c r="CV95" s="84"/>
      <c r="CW95" s="84"/>
      <c r="CX95" s="84"/>
      <c r="CY95" s="84"/>
      <c r="CZ95" s="84"/>
      <c r="DA95" s="84"/>
      <c r="DB95" s="84"/>
      <c r="DC95" s="84"/>
      <c r="DD95" s="84"/>
      <c r="DE95" s="84"/>
      <c r="DF95" s="84"/>
      <c r="DG95" s="84"/>
      <c r="DH95" s="84"/>
      <c r="DI95" s="84"/>
      <c r="DJ95" s="84"/>
      <c r="DK95" s="84"/>
      <c r="DL95" s="84"/>
      <c r="DM95" s="84"/>
      <c r="DN95" s="84"/>
      <c r="DO95" s="84"/>
      <c r="DP95" s="84"/>
      <c r="DQ95" s="84"/>
      <c r="DR95" s="84"/>
      <c r="DS95" s="84"/>
      <c r="DT95" s="84"/>
      <c r="DU95" s="84"/>
      <c r="DV95" s="84"/>
      <c r="DW95" s="84"/>
      <c r="DX95" s="84"/>
      <c r="DY95" s="84"/>
      <c r="DZ95" s="84"/>
      <c r="EA95" s="84"/>
      <c r="EB95" s="84"/>
      <c r="EC95" s="84"/>
      <c r="ED95" s="84"/>
      <c r="EE95" s="84"/>
      <c r="EF95" s="84"/>
      <c r="EG95" s="84"/>
      <c r="EH95" s="84"/>
      <c r="EI95" s="84"/>
      <c r="EJ95" s="84"/>
      <c r="EK95" s="84"/>
      <c r="EL95" s="84"/>
      <c r="EM95" s="84"/>
      <c r="EN95" s="84"/>
      <c r="EO95" s="84"/>
      <c r="EP95" s="84"/>
      <c r="EQ95" s="84"/>
      <c r="ER95" s="84"/>
      <c r="ES95" s="84"/>
      <c r="ET95" s="84"/>
      <c r="EU95" s="84"/>
      <c r="EV95" s="84"/>
      <c r="EW95" s="84"/>
      <c r="EX95" s="84"/>
      <c r="EY95" s="84"/>
      <c r="EZ95" s="84"/>
      <c r="FA95" s="84"/>
      <c r="FB95" s="84"/>
      <c r="FC95" s="84"/>
      <c r="FD95" s="84"/>
      <c r="FE95" s="84"/>
      <c r="FF95" s="84"/>
      <c r="FG95" s="84"/>
      <c r="FH95" s="84"/>
      <c r="FI95" s="84"/>
      <c r="FJ95" s="84"/>
      <c r="FK95" s="84"/>
      <c r="FL95" s="84"/>
      <c r="FM95" s="84"/>
      <c r="FN95" s="84"/>
      <c r="FO95" s="84"/>
      <c r="FP95" s="84"/>
      <c r="FQ95" s="84"/>
      <c r="FR95" s="84"/>
      <c r="FS95" s="84"/>
      <c r="FT95" s="84"/>
      <c r="FU95" s="84"/>
      <c r="FV95" s="84"/>
      <c r="FW95" s="84"/>
      <c r="FX95" s="84"/>
      <c r="FY95" s="84"/>
      <c r="FZ95" s="84"/>
      <c r="GA95" s="84"/>
      <c r="GB95" s="84"/>
      <c r="GC95" s="84"/>
      <c r="GD95" s="84"/>
      <c r="GE95" s="84"/>
      <c r="GF95" s="84"/>
      <c r="GG95" s="84"/>
      <c r="GH95" s="84"/>
      <c r="GI95" s="84"/>
      <c r="GJ95" s="84"/>
      <c r="GK95" s="84"/>
      <c r="GL95" s="84"/>
      <c r="GM95" s="84"/>
      <c r="GN95" s="84"/>
      <c r="GO95" s="84"/>
      <c r="GP95" s="84"/>
      <c r="GQ95" s="84"/>
      <c r="GR95" s="84"/>
      <c r="GS95" s="84"/>
      <c r="GT95" s="84"/>
      <c r="GU95" s="84"/>
      <c r="GV95" s="84"/>
      <c r="GW95" s="84"/>
      <c r="GX95" s="84"/>
      <c r="GY95" s="84"/>
      <c r="GZ95" s="84"/>
      <c r="HA95" s="84"/>
      <c r="HB95" s="84"/>
      <c r="HC95" s="84"/>
      <c r="HD95" s="84"/>
      <c r="HE95" s="84"/>
      <c r="HF95" s="84"/>
      <c r="HG95" s="84"/>
      <c r="HH95" s="84"/>
      <c r="HI95" s="84"/>
      <c r="HJ95" s="84"/>
      <c r="HK95" s="84"/>
      <c r="HL95" s="84"/>
      <c r="HM95" s="84"/>
      <c r="HN95" s="84"/>
      <c r="HO95" s="84"/>
      <c r="HP95" s="84"/>
      <c r="HQ95" s="84"/>
      <c r="HR95" s="84"/>
      <c r="HS95" s="84"/>
      <c r="HT95" s="84"/>
      <c r="HU95" s="84"/>
      <c r="HV95" s="84"/>
      <c r="HW95" s="84"/>
      <c r="HX95" s="84"/>
      <c r="HY95" s="84"/>
      <c r="HZ95" s="84"/>
      <c r="IA95" s="84"/>
      <c r="IB95" s="84"/>
      <c r="IC95" s="84"/>
      <c r="ID95" s="84"/>
      <c r="IE95" s="84"/>
      <c r="IF95" s="84"/>
      <c r="IG95" s="84"/>
      <c r="IH95" s="84"/>
      <c r="II95" s="84"/>
      <c r="IJ95" s="84"/>
      <c r="IK95" s="84"/>
      <c r="IL95" s="84"/>
      <c r="IM95" s="84"/>
      <c r="IN95" s="84"/>
      <c r="IO95" s="84"/>
      <c r="IP95" s="84"/>
      <c r="IQ95" s="84"/>
      <c r="IR95" s="84"/>
      <c r="IS95" s="84"/>
      <c r="IT95" s="84"/>
      <c r="IU95" s="84"/>
      <c r="IV95" s="84"/>
      <c r="IW95" s="84"/>
      <c r="IX95" s="84"/>
      <c r="IY95" s="84"/>
      <c r="IZ95" s="84"/>
      <c r="JA95" s="84"/>
      <c r="JB95" s="84"/>
      <c r="JC95" s="84"/>
      <c r="JD95" s="84"/>
      <c r="JE95" s="84"/>
      <c r="JF95" s="84"/>
      <c r="JG95" s="84"/>
      <c r="JH95" s="84"/>
      <c r="JI95" s="84"/>
      <c r="JJ95" s="84"/>
      <c r="JK95" s="84"/>
      <c r="JL95" s="84"/>
      <c r="JM95" s="84"/>
      <c r="JN95" s="84"/>
      <c r="JO95" s="84"/>
      <c r="JP95" s="84"/>
      <c r="JQ95" s="84"/>
      <c r="JR95" s="84"/>
      <c r="JS95" s="84"/>
      <c r="JT95" s="84"/>
      <c r="JU95" s="84"/>
      <c r="JV95" s="84"/>
      <c r="JW95" s="84"/>
      <c r="JX95" s="84"/>
      <c r="JY95" s="84"/>
      <c r="JZ95" s="84"/>
      <c r="KA95" s="84"/>
      <c r="KB95" s="84"/>
      <c r="KC95" s="84"/>
      <c r="KD95" s="84"/>
      <c r="KE95" s="84"/>
      <c r="KF95" s="84"/>
      <c r="KG95" s="84"/>
      <c r="KH95" s="84"/>
      <c r="KI95" s="84"/>
      <c r="KJ95" s="84"/>
      <c r="KK95" s="84"/>
      <c r="KL95" s="84"/>
      <c r="KM95" s="84"/>
      <c r="KN95" s="84"/>
      <c r="KO95" s="84"/>
      <c r="KP95" s="84"/>
      <c r="KQ95" s="84"/>
      <c r="KR95" s="84"/>
      <c r="KS95" s="84"/>
      <c r="KT95" s="84"/>
      <c r="KU95" s="84"/>
      <c r="KV95" s="84"/>
      <c r="KW95" s="84"/>
      <c r="KX95" s="84"/>
      <c r="KY95" s="84"/>
      <c r="KZ95" s="84"/>
      <c r="LA95" s="84"/>
      <c r="LB95" s="84"/>
      <c r="LC95" s="84"/>
      <c r="LD95" s="84"/>
    </row>
    <row r="96" spans="1:316" ht="19.5" thickBot="1">
      <c r="A96" s="84"/>
      <c r="B96" s="84"/>
      <c r="C96" s="84"/>
      <c r="D96" s="84"/>
      <c r="E96" s="84"/>
      <c r="F96" s="84"/>
      <c r="G96" s="84"/>
      <c r="H96" s="84"/>
      <c r="I96" s="84"/>
      <c r="J96" s="84"/>
      <c r="K96" s="91"/>
      <c r="L96" s="84"/>
      <c r="M96" s="84"/>
      <c r="N96" s="84"/>
      <c r="O96" s="84"/>
      <c r="P96" s="84"/>
      <c r="Q96" s="84"/>
      <c r="R96" s="84"/>
      <c r="S96" s="84"/>
      <c r="T96" s="84"/>
      <c r="U96" s="84"/>
      <c r="V96" s="84"/>
      <c r="W96" s="84"/>
      <c r="X96" s="84"/>
      <c r="Y96" s="84"/>
      <c r="Z96" s="84"/>
      <c r="AA96" s="84"/>
      <c r="AB96" s="84"/>
      <c r="AC96" s="84"/>
      <c r="AD96" s="84"/>
      <c r="AE96" s="84"/>
      <c r="AF96" s="84"/>
      <c r="AG96" s="84"/>
      <c r="AH96" s="84"/>
      <c r="AI96" s="84"/>
      <c r="AJ96" s="84"/>
      <c r="AK96" s="84"/>
      <c r="AL96" s="84"/>
      <c r="AM96" s="84"/>
      <c r="AN96" s="84"/>
      <c r="AO96" s="84"/>
      <c r="AP96" s="84"/>
      <c r="AQ96" s="84"/>
      <c r="AR96" s="84"/>
      <c r="AS96" s="84"/>
      <c r="AT96" s="84"/>
      <c r="AU96" s="84"/>
      <c r="AV96" s="84"/>
      <c r="AW96" s="84"/>
      <c r="AX96" s="84"/>
      <c r="AY96" s="84"/>
      <c r="AZ96" s="84"/>
      <c r="BA96" s="84"/>
      <c r="BB96" s="84"/>
      <c r="BC96" s="84"/>
      <c r="BD96" s="84"/>
      <c r="BE96" s="84"/>
      <c r="BF96" s="84"/>
      <c r="BG96" s="84"/>
      <c r="BH96" s="84"/>
      <c r="BI96" s="84"/>
      <c r="BJ96" s="84"/>
      <c r="BK96" s="84"/>
      <c r="BL96" s="84"/>
      <c r="BM96" s="84"/>
      <c r="BN96" s="84"/>
      <c r="BO96" s="84"/>
      <c r="BP96" s="84"/>
      <c r="BQ96" s="84"/>
      <c r="BR96" s="84"/>
      <c r="BS96" s="84"/>
      <c r="BT96" s="84"/>
      <c r="BU96" s="84"/>
      <c r="BV96" s="84"/>
      <c r="BW96" s="84"/>
      <c r="BX96" s="84"/>
      <c r="BY96" s="84"/>
      <c r="BZ96" s="84"/>
      <c r="CA96" s="84"/>
      <c r="CB96" s="84"/>
      <c r="CC96" s="84"/>
      <c r="CD96" s="84"/>
      <c r="CE96" s="84"/>
      <c r="CF96" s="84"/>
      <c r="CG96" s="84"/>
      <c r="CH96" s="84"/>
      <c r="CI96" s="84"/>
      <c r="CJ96" s="84"/>
      <c r="CK96" s="84"/>
      <c r="CL96" s="84"/>
      <c r="CM96" s="84"/>
      <c r="CN96" s="84"/>
      <c r="CO96" s="84"/>
      <c r="CP96" s="84"/>
      <c r="CQ96" s="84"/>
      <c r="CR96" s="84"/>
      <c r="CS96" s="84"/>
      <c r="CT96" s="84"/>
      <c r="CU96" s="84"/>
      <c r="CV96" s="84"/>
      <c r="CW96" s="84"/>
      <c r="CX96" s="84"/>
      <c r="CY96" s="84"/>
      <c r="CZ96" s="84"/>
      <c r="DA96" s="84"/>
      <c r="DB96" s="84"/>
      <c r="DC96" s="84"/>
      <c r="DD96" s="84"/>
      <c r="DE96" s="84"/>
      <c r="DF96" s="84"/>
      <c r="DG96" s="84"/>
      <c r="DH96" s="84"/>
      <c r="DI96" s="84"/>
      <c r="DJ96" s="84"/>
      <c r="DK96" s="84"/>
      <c r="DL96" s="84"/>
      <c r="DM96" s="84"/>
      <c r="DN96" s="84"/>
      <c r="DO96" s="84"/>
      <c r="DP96" s="84"/>
      <c r="DQ96" s="84"/>
      <c r="DR96" s="84"/>
      <c r="DS96" s="84"/>
      <c r="DT96" s="84"/>
      <c r="DU96" s="84"/>
      <c r="DV96" s="84"/>
      <c r="DW96" s="84"/>
      <c r="DX96" s="84"/>
      <c r="DY96" s="84"/>
      <c r="DZ96" s="84"/>
      <c r="EA96" s="84"/>
      <c r="EB96" s="84"/>
      <c r="EC96" s="84"/>
      <c r="ED96" s="84"/>
      <c r="EE96" s="84"/>
      <c r="EF96" s="84"/>
      <c r="EG96" s="84"/>
      <c r="EH96" s="84"/>
      <c r="EI96" s="84"/>
      <c r="EJ96" s="84"/>
      <c r="EK96" s="84"/>
      <c r="EL96" s="84"/>
      <c r="EM96" s="84"/>
      <c r="EN96" s="84"/>
      <c r="EO96" s="84"/>
      <c r="EP96" s="84"/>
      <c r="EQ96" s="84"/>
      <c r="ER96" s="84"/>
      <c r="ES96" s="84"/>
      <c r="ET96" s="84"/>
      <c r="EU96" s="84"/>
      <c r="EV96" s="84"/>
      <c r="EW96" s="84"/>
      <c r="EX96" s="84"/>
      <c r="EY96" s="84"/>
      <c r="EZ96" s="84"/>
      <c r="FA96" s="84"/>
      <c r="FB96" s="84"/>
      <c r="FC96" s="84"/>
      <c r="FD96" s="84"/>
      <c r="FE96" s="84"/>
      <c r="FF96" s="84"/>
      <c r="FG96" s="84"/>
      <c r="FH96" s="84"/>
      <c r="FI96" s="84"/>
      <c r="FJ96" s="84"/>
      <c r="FK96" s="84"/>
      <c r="FL96" s="84"/>
      <c r="FM96" s="84"/>
      <c r="FN96" s="84"/>
      <c r="FO96" s="84"/>
      <c r="FP96" s="84"/>
      <c r="FQ96" s="84"/>
      <c r="FR96" s="84"/>
      <c r="FS96" s="84"/>
      <c r="FT96" s="84"/>
      <c r="FU96" s="84"/>
      <c r="FV96" s="84"/>
      <c r="FW96" s="84"/>
      <c r="FX96" s="84"/>
      <c r="FY96" s="84"/>
      <c r="FZ96" s="84"/>
      <c r="GA96" s="84"/>
      <c r="GB96" s="84"/>
      <c r="GC96" s="84"/>
      <c r="GD96" s="84"/>
      <c r="GE96" s="84"/>
      <c r="GF96" s="84"/>
      <c r="GG96" s="84"/>
      <c r="GH96" s="84"/>
      <c r="GI96" s="84"/>
      <c r="GJ96" s="84"/>
      <c r="GK96" s="84"/>
      <c r="GL96" s="84"/>
      <c r="GM96" s="84"/>
      <c r="GN96" s="84"/>
      <c r="GO96" s="84"/>
      <c r="GP96" s="84"/>
      <c r="GQ96" s="84"/>
      <c r="GR96" s="84"/>
      <c r="GS96" s="84"/>
      <c r="GT96" s="84"/>
      <c r="GU96" s="84"/>
      <c r="GV96" s="84"/>
      <c r="GW96" s="84"/>
      <c r="GX96" s="84"/>
      <c r="GY96" s="84"/>
      <c r="GZ96" s="84"/>
      <c r="HA96" s="84"/>
      <c r="HB96" s="84"/>
      <c r="HC96" s="84"/>
      <c r="HD96" s="84"/>
      <c r="HE96" s="84"/>
      <c r="HF96" s="84"/>
      <c r="HG96" s="84"/>
      <c r="HH96" s="84"/>
      <c r="HI96" s="84"/>
      <c r="HJ96" s="84"/>
      <c r="HK96" s="84"/>
      <c r="HL96" s="84"/>
      <c r="HM96" s="84"/>
      <c r="HN96" s="84"/>
      <c r="HO96" s="84"/>
      <c r="HP96" s="84"/>
      <c r="HQ96" s="84"/>
      <c r="HR96" s="84"/>
      <c r="HS96" s="84"/>
      <c r="HT96" s="84"/>
      <c r="HU96" s="84"/>
      <c r="HV96" s="84"/>
      <c r="HW96" s="84"/>
      <c r="HX96" s="84"/>
      <c r="HY96" s="84"/>
      <c r="HZ96" s="84"/>
      <c r="IA96" s="84"/>
      <c r="IB96" s="84"/>
      <c r="IC96" s="84"/>
      <c r="ID96" s="84"/>
      <c r="IE96" s="84"/>
      <c r="IF96" s="84"/>
      <c r="IG96" s="84"/>
      <c r="IH96" s="84"/>
      <c r="II96" s="84"/>
      <c r="IJ96" s="84"/>
      <c r="IK96" s="84"/>
      <c r="IL96" s="84"/>
      <c r="IM96" s="84"/>
      <c r="IN96" s="84"/>
      <c r="IO96" s="84"/>
      <c r="IP96" s="84"/>
      <c r="IQ96" s="84"/>
      <c r="IR96" s="84"/>
      <c r="IS96" s="84"/>
      <c r="IT96" s="84"/>
      <c r="IU96" s="84"/>
      <c r="IV96" s="84"/>
      <c r="IW96" s="84"/>
      <c r="IX96" s="84"/>
      <c r="IY96" s="84"/>
      <c r="IZ96" s="84"/>
      <c r="JA96" s="84"/>
      <c r="JB96" s="84"/>
      <c r="JC96" s="84"/>
      <c r="JD96" s="84"/>
      <c r="JE96" s="84"/>
      <c r="JF96" s="84"/>
      <c r="JG96" s="84"/>
      <c r="JH96" s="84"/>
      <c r="JI96" s="84"/>
      <c r="JJ96" s="84"/>
      <c r="JK96" s="84"/>
      <c r="JL96" s="84"/>
      <c r="JM96" s="84"/>
      <c r="JN96" s="84"/>
      <c r="JO96" s="84"/>
      <c r="JP96" s="84"/>
      <c r="JQ96" s="84"/>
      <c r="JR96" s="84"/>
      <c r="JS96" s="84"/>
      <c r="JT96" s="84"/>
      <c r="JU96" s="84"/>
      <c r="JV96" s="84"/>
      <c r="JW96" s="84"/>
      <c r="JX96" s="84"/>
      <c r="JY96" s="84"/>
      <c r="JZ96" s="84"/>
      <c r="KA96" s="84"/>
      <c r="KB96" s="84"/>
      <c r="KC96" s="84"/>
      <c r="KD96" s="84"/>
      <c r="KE96" s="84"/>
      <c r="KF96" s="84"/>
      <c r="KG96" s="84"/>
      <c r="KH96" s="84"/>
      <c r="KI96" s="84"/>
      <c r="KJ96" s="84"/>
      <c r="KK96" s="84"/>
      <c r="KL96" s="84"/>
      <c r="KM96" s="84"/>
      <c r="KN96" s="84"/>
      <c r="KO96" s="84"/>
      <c r="KP96" s="84"/>
      <c r="KQ96" s="84"/>
      <c r="KR96" s="84"/>
      <c r="KS96" s="84"/>
      <c r="KT96" s="84"/>
      <c r="KU96" s="84"/>
      <c r="KV96" s="84"/>
      <c r="KW96" s="84"/>
      <c r="KX96" s="84"/>
      <c r="KY96" s="84"/>
      <c r="KZ96" s="84"/>
      <c r="LA96" s="84"/>
      <c r="LB96" s="84"/>
      <c r="LC96" s="84"/>
      <c r="LD96" s="84"/>
    </row>
    <row r="97" spans="1:316" ht="18.75" customHeight="1">
      <c r="A97" s="84"/>
      <c r="B97" s="84"/>
      <c r="C97" s="185" t="s">
        <v>82</v>
      </c>
      <c r="D97" s="186"/>
      <c r="E97" s="186"/>
      <c r="F97" s="186"/>
      <c r="G97" s="186"/>
      <c r="H97" s="186"/>
      <c r="I97" s="186"/>
      <c r="J97" s="186"/>
      <c r="K97" s="186"/>
      <c r="L97" s="186"/>
      <c r="M97" s="186"/>
      <c r="N97" s="186"/>
      <c r="O97" s="186"/>
      <c r="P97" s="186"/>
      <c r="Q97" s="186"/>
      <c r="R97" s="187"/>
      <c r="S97" s="84"/>
      <c r="T97" s="84"/>
      <c r="U97" s="84"/>
      <c r="V97" s="84"/>
      <c r="W97" s="194" t="s">
        <v>225</v>
      </c>
      <c r="X97" s="194"/>
      <c r="Y97" s="194"/>
      <c r="Z97" s="194"/>
      <c r="AA97" s="194"/>
      <c r="AB97" s="194"/>
      <c r="AC97" s="194"/>
      <c r="AD97" s="194"/>
      <c r="AE97" s="194"/>
      <c r="AF97" s="194"/>
      <c r="AG97" s="194"/>
      <c r="AH97" s="194"/>
      <c r="AI97" s="194"/>
      <c r="AJ97" s="194"/>
      <c r="AK97" s="194"/>
      <c r="AL97" s="194"/>
      <c r="AM97" s="194"/>
      <c r="AN97" s="194"/>
      <c r="AO97" s="194"/>
      <c r="AP97" s="194"/>
      <c r="AQ97" s="84"/>
      <c r="AR97" s="84"/>
      <c r="AS97" s="84"/>
      <c r="AT97" s="84"/>
      <c r="AU97" s="84"/>
      <c r="AV97" s="84"/>
      <c r="AW97" s="84"/>
      <c r="AX97" s="84"/>
      <c r="AY97" s="84"/>
      <c r="AZ97" s="84"/>
      <c r="BA97" s="84"/>
      <c r="BB97" s="84"/>
      <c r="BC97" s="84"/>
      <c r="BD97" s="84"/>
      <c r="BE97" s="84"/>
      <c r="BF97" s="84"/>
      <c r="BG97" s="84"/>
      <c r="BH97" s="84"/>
      <c r="BI97" s="84"/>
      <c r="BJ97" s="84"/>
      <c r="BK97" s="84"/>
      <c r="BL97" s="84"/>
      <c r="BM97" s="84"/>
      <c r="BN97" s="84"/>
      <c r="BO97" s="84"/>
      <c r="BP97" s="84"/>
      <c r="BQ97" s="84"/>
      <c r="BR97" s="84"/>
      <c r="BS97" s="84"/>
      <c r="BT97" s="84"/>
      <c r="BU97" s="84"/>
      <c r="BV97" s="84"/>
      <c r="BW97" s="84"/>
      <c r="BX97" s="84"/>
      <c r="BY97" s="84"/>
      <c r="BZ97" s="84"/>
      <c r="CA97" s="84"/>
      <c r="CB97" s="84"/>
      <c r="CC97" s="84"/>
      <c r="CD97" s="84"/>
      <c r="CE97" s="84"/>
      <c r="CF97" s="84"/>
      <c r="CG97" s="84"/>
      <c r="CH97" s="84"/>
      <c r="CI97" s="84"/>
      <c r="CJ97" s="84"/>
      <c r="CK97" s="84"/>
      <c r="CL97" s="84"/>
      <c r="CM97" s="84"/>
      <c r="CN97" s="84"/>
      <c r="CO97" s="84"/>
      <c r="CP97" s="84"/>
      <c r="CQ97" s="84"/>
      <c r="CR97" s="84"/>
      <c r="CS97" s="84"/>
      <c r="CT97" s="84"/>
      <c r="CU97" s="84"/>
      <c r="CV97" s="84"/>
      <c r="CW97" s="84"/>
      <c r="CX97" s="84"/>
      <c r="CY97" s="84"/>
      <c r="CZ97" s="84"/>
      <c r="DA97" s="84"/>
      <c r="DB97" s="84"/>
      <c r="DC97" s="84"/>
      <c r="DD97" s="84"/>
      <c r="DE97" s="84"/>
      <c r="DF97" s="84"/>
      <c r="DG97" s="84"/>
      <c r="DH97" s="84"/>
      <c r="DI97" s="84"/>
      <c r="DJ97" s="84"/>
      <c r="DK97" s="84"/>
      <c r="DL97" s="84"/>
      <c r="DM97" s="84"/>
      <c r="DN97" s="84"/>
      <c r="DO97" s="84"/>
      <c r="DP97" s="84"/>
      <c r="DQ97" s="84"/>
      <c r="DR97" s="84"/>
      <c r="DS97" s="84"/>
      <c r="DT97" s="84"/>
      <c r="DU97" s="84"/>
      <c r="DV97" s="84"/>
      <c r="DW97" s="84"/>
      <c r="DX97" s="84"/>
      <c r="DY97" s="84"/>
      <c r="DZ97" s="84"/>
      <c r="EA97" s="84"/>
      <c r="EB97" s="84"/>
      <c r="EC97" s="84"/>
      <c r="ED97" s="84"/>
      <c r="EE97" s="84"/>
      <c r="EF97" s="84"/>
      <c r="EG97" s="84"/>
      <c r="EH97" s="84"/>
      <c r="EI97" s="84"/>
      <c r="EJ97" s="84"/>
      <c r="EK97" s="84"/>
      <c r="EL97" s="84"/>
      <c r="EM97" s="84"/>
      <c r="EN97" s="84"/>
      <c r="EO97" s="84"/>
      <c r="EP97" s="84"/>
      <c r="EQ97" s="84"/>
      <c r="ER97" s="84"/>
      <c r="ES97" s="84"/>
      <c r="ET97" s="84"/>
      <c r="EU97" s="84"/>
      <c r="EV97" s="84"/>
      <c r="EW97" s="84"/>
      <c r="EX97" s="84"/>
      <c r="EY97" s="84"/>
      <c r="EZ97" s="84"/>
      <c r="FA97" s="84"/>
      <c r="FB97" s="84"/>
      <c r="FC97" s="84"/>
      <c r="FD97" s="84"/>
      <c r="FE97" s="84"/>
      <c r="FF97" s="84"/>
      <c r="FG97" s="84"/>
      <c r="FH97" s="84"/>
      <c r="FI97" s="84"/>
      <c r="FJ97" s="84"/>
      <c r="FK97" s="84"/>
      <c r="FL97" s="84"/>
      <c r="FM97" s="84"/>
      <c r="FN97" s="84"/>
      <c r="FO97" s="84"/>
      <c r="FP97" s="84"/>
      <c r="FQ97" s="84"/>
      <c r="FR97" s="84"/>
      <c r="FS97" s="84"/>
      <c r="FT97" s="84"/>
      <c r="FU97" s="84"/>
      <c r="FV97" s="84"/>
      <c r="FW97" s="84"/>
      <c r="FX97" s="84"/>
      <c r="FY97" s="84"/>
      <c r="FZ97" s="84"/>
      <c r="GA97" s="84"/>
      <c r="GB97" s="84"/>
      <c r="GC97" s="84"/>
      <c r="GD97" s="84"/>
      <c r="GE97" s="84"/>
      <c r="GF97" s="84"/>
      <c r="GG97" s="84"/>
      <c r="GH97" s="84"/>
      <c r="GI97" s="84"/>
      <c r="GJ97" s="84"/>
      <c r="GK97" s="84"/>
      <c r="GL97" s="84"/>
      <c r="GM97" s="84"/>
      <c r="GN97" s="84"/>
      <c r="GO97" s="84"/>
      <c r="GP97" s="84"/>
      <c r="GQ97" s="84"/>
      <c r="GR97" s="84"/>
      <c r="GS97" s="84"/>
      <c r="GT97" s="84"/>
      <c r="GU97" s="84"/>
      <c r="GV97" s="84"/>
      <c r="GW97" s="84"/>
      <c r="GX97" s="84"/>
      <c r="GY97" s="84"/>
      <c r="GZ97" s="84"/>
      <c r="HA97" s="84"/>
      <c r="HB97" s="84"/>
      <c r="HC97" s="84"/>
      <c r="HD97" s="84"/>
      <c r="HE97" s="84"/>
      <c r="HF97" s="84"/>
      <c r="HG97" s="84"/>
      <c r="HH97" s="84"/>
      <c r="HI97" s="84"/>
      <c r="HJ97" s="84"/>
      <c r="HK97" s="84"/>
      <c r="HL97" s="84"/>
      <c r="HM97" s="84"/>
      <c r="HN97" s="84"/>
      <c r="HO97" s="84"/>
      <c r="HP97" s="84"/>
      <c r="HQ97" s="84"/>
      <c r="HR97" s="84"/>
      <c r="HS97" s="84"/>
      <c r="HT97" s="84"/>
      <c r="HU97" s="84"/>
      <c r="HV97" s="84"/>
      <c r="HW97" s="84"/>
      <c r="HX97" s="84"/>
      <c r="HY97" s="84"/>
      <c r="HZ97" s="84"/>
      <c r="IA97" s="84"/>
      <c r="IB97" s="84"/>
      <c r="IC97" s="84"/>
      <c r="ID97" s="84"/>
      <c r="IE97" s="84"/>
      <c r="IF97" s="84"/>
      <c r="IG97" s="84"/>
      <c r="IH97" s="84"/>
      <c r="II97" s="84"/>
      <c r="IJ97" s="84"/>
      <c r="IK97" s="84"/>
      <c r="IL97" s="84"/>
      <c r="IM97" s="84"/>
      <c r="IN97" s="84"/>
      <c r="IO97" s="84"/>
      <c r="IP97" s="84"/>
      <c r="IQ97" s="84"/>
      <c r="IR97" s="84"/>
      <c r="IS97" s="84"/>
      <c r="IT97" s="84"/>
      <c r="IU97" s="84"/>
      <c r="IV97" s="84"/>
      <c r="IW97" s="84"/>
      <c r="IX97" s="84"/>
      <c r="IY97" s="84"/>
      <c r="IZ97" s="84"/>
      <c r="JA97" s="84"/>
      <c r="JB97" s="84"/>
      <c r="JC97" s="84"/>
      <c r="JD97" s="84"/>
      <c r="JE97" s="84"/>
      <c r="JF97" s="84"/>
      <c r="JG97" s="84"/>
      <c r="JH97" s="84"/>
      <c r="JI97" s="84"/>
      <c r="JJ97" s="84"/>
      <c r="JK97" s="84"/>
      <c r="JL97" s="84"/>
      <c r="JM97" s="84"/>
      <c r="JN97" s="84"/>
      <c r="JO97" s="84"/>
      <c r="JP97" s="84"/>
      <c r="JQ97" s="84"/>
      <c r="JR97" s="84"/>
      <c r="JS97" s="84"/>
      <c r="JT97" s="84"/>
      <c r="JU97" s="84"/>
      <c r="JV97" s="84"/>
      <c r="JW97" s="84"/>
      <c r="JX97" s="84"/>
      <c r="JY97" s="84"/>
      <c r="JZ97" s="84"/>
      <c r="KA97" s="84"/>
      <c r="KB97" s="84"/>
      <c r="KC97" s="84"/>
      <c r="KD97" s="84"/>
      <c r="KE97" s="84"/>
      <c r="KF97" s="84"/>
      <c r="KG97" s="84"/>
      <c r="KH97" s="84"/>
      <c r="KI97" s="84"/>
      <c r="KJ97" s="84"/>
      <c r="KK97" s="84"/>
      <c r="KL97" s="84"/>
      <c r="KM97" s="84"/>
      <c r="KN97" s="84"/>
      <c r="KO97" s="84"/>
      <c r="KP97" s="84"/>
      <c r="KQ97" s="84"/>
      <c r="KR97" s="84"/>
      <c r="KS97" s="84"/>
      <c r="KT97" s="84"/>
      <c r="KU97" s="84"/>
      <c r="KV97" s="84"/>
      <c r="KW97" s="84"/>
      <c r="KX97" s="84"/>
      <c r="KY97" s="84"/>
      <c r="KZ97" s="84"/>
      <c r="LA97" s="84"/>
      <c r="LB97" s="84"/>
      <c r="LC97" s="84"/>
      <c r="LD97" s="84"/>
    </row>
    <row r="98" spans="1:316" ht="19.5" thickBot="1">
      <c r="A98" s="84"/>
      <c r="B98" s="84"/>
      <c r="C98" s="188"/>
      <c r="D98" s="189"/>
      <c r="E98" s="189"/>
      <c r="F98" s="189"/>
      <c r="G98" s="189"/>
      <c r="H98" s="189"/>
      <c r="I98" s="189"/>
      <c r="J98" s="189"/>
      <c r="K98" s="189"/>
      <c r="L98" s="189"/>
      <c r="M98" s="189"/>
      <c r="N98" s="189"/>
      <c r="O98" s="189"/>
      <c r="P98" s="189"/>
      <c r="Q98" s="189"/>
      <c r="R98" s="190"/>
      <c r="S98" s="86"/>
      <c r="T98" s="114" t="s">
        <v>78</v>
      </c>
      <c r="U98" s="84"/>
      <c r="V98" s="84"/>
      <c r="W98" s="194"/>
      <c r="X98" s="194"/>
      <c r="Y98" s="194"/>
      <c r="Z98" s="194"/>
      <c r="AA98" s="194"/>
      <c r="AB98" s="194"/>
      <c r="AC98" s="194"/>
      <c r="AD98" s="194"/>
      <c r="AE98" s="194"/>
      <c r="AF98" s="194"/>
      <c r="AG98" s="194"/>
      <c r="AH98" s="194"/>
      <c r="AI98" s="194"/>
      <c r="AJ98" s="194"/>
      <c r="AK98" s="194"/>
      <c r="AL98" s="194"/>
      <c r="AM98" s="194"/>
      <c r="AN98" s="194"/>
      <c r="AO98" s="194"/>
      <c r="AP98" s="194"/>
      <c r="AQ98" s="84"/>
      <c r="AR98" s="84"/>
      <c r="AS98" s="84"/>
      <c r="AT98" s="84"/>
      <c r="AU98" s="84"/>
      <c r="AV98" s="84"/>
      <c r="AW98" s="84"/>
      <c r="AX98" s="84"/>
      <c r="AY98" s="84"/>
      <c r="AZ98" s="84"/>
      <c r="BA98" s="84"/>
      <c r="BB98" s="84"/>
      <c r="BC98" s="84"/>
      <c r="BD98" s="84"/>
      <c r="BE98" s="84"/>
      <c r="BF98" s="84"/>
      <c r="BG98" s="84"/>
      <c r="BH98" s="84"/>
      <c r="BI98" s="84"/>
      <c r="BJ98" s="84"/>
      <c r="BK98" s="84"/>
      <c r="BL98" s="84"/>
      <c r="BM98" s="84"/>
      <c r="BN98" s="84"/>
      <c r="BO98" s="84"/>
      <c r="BP98" s="84"/>
      <c r="BQ98" s="84"/>
      <c r="BR98" s="84"/>
      <c r="BS98" s="84"/>
      <c r="BT98" s="84"/>
      <c r="BU98" s="84"/>
      <c r="BV98" s="84"/>
      <c r="BW98" s="84"/>
      <c r="BX98" s="84"/>
      <c r="BY98" s="84"/>
      <c r="BZ98" s="84"/>
      <c r="CA98" s="84"/>
      <c r="CB98" s="84"/>
      <c r="CC98" s="84"/>
      <c r="CD98" s="84"/>
      <c r="CE98" s="84"/>
      <c r="CF98" s="84"/>
      <c r="CG98" s="84"/>
      <c r="CH98" s="84"/>
      <c r="CI98" s="84"/>
      <c r="CJ98" s="84"/>
      <c r="CK98" s="84"/>
      <c r="CL98" s="84"/>
      <c r="CM98" s="84"/>
      <c r="CN98" s="84"/>
      <c r="CO98" s="84"/>
      <c r="CP98" s="84"/>
      <c r="CQ98" s="84"/>
      <c r="CR98" s="84"/>
      <c r="CS98" s="84"/>
      <c r="CT98" s="84"/>
      <c r="CU98" s="84"/>
      <c r="CV98" s="84"/>
      <c r="CW98" s="84"/>
      <c r="CX98" s="84"/>
      <c r="CY98" s="84"/>
      <c r="CZ98" s="84"/>
      <c r="DA98" s="84"/>
      <c r="DB98" s="84"/>
      <c r="DC98" s="84"/>
      <c r="DD98" s="84"/>
      <c r="DE98" s="84"/>
      <c r="DF98" s="84"/>
      <c r="DG98" s="84"/>
      <c r="DH98" s="84"/>
      <c r="DI98" s="84"/>
      <c r="DJ98" s="84"/>
      <c r="DK98" s="84"/>
      <c r="DL98" s="84"/>
      <c r="DM98" s="84"/>
      <c r="DN98" s="84"/>
      <c r="DO98" s="84"/>
      <c r="DP98" s="84"/>
      <c r="DQ98" s="84"/>
      <c r="DR98" s="84"/>
      <c r="DS98" s="84"/>
      <c r="DT98" s="84"/>
      <c r="DU98" s="84"/>
      <c r="DV98" s="84"/>
      <c r="DW98" s="84"/>
      <c r="DX98" s="84"/>
      <c r="DY98" s="84"/>
      <c r="DZ98" s="84"/>
      <c r="EA98" s="84"/>
      <c r="EB98" s="84"/>
      <c r="EC98" s="84"/>
      <c r="ED98" s="84"/>
      <c r="EE98" s="84"/>
      <c r="EF98" s="84"/>
      <c r="EG98" s="84"/>
      <c r="EH98" s="84"/>
      <c r="EI98" s="84"/>
      <c r="EJ98" s="84"/>
      <c r="EK98" s="84"/>
      <c r="EL98" s="84"/>
      <c r="EM98" s="84"/>
      <c r="EN98" s="84"/>
      <c r="EO98" s="84"/>
      <c r="EP98" s="84"/>
      <c r="EQ98" s="84"/>
      <c r="ER98" s="84"/>
      <c r="ES98" s="84"/>
      <c r="ET98" s="84"/>
      <c r="EU98" s="84"/>
      <c r="EV98" s="84"/>
      <c r="EW98" s="84"/>
      <c r="EX98" s="84"/>
      <c r="EY98" s="84"/>
      <c r="EZ98" s="84"/>
      <c r="FA98" s="84"/>
      <c r="FB98" s="84"/>
      <c r="FC98" s="84"/>
      <c r="FD98" s="84"/>
      <c r="FE98" s="84"/>
      <c r="FF98" s="84"/>
      <c r="FG98" s="84"/>
      <c r="FH98" s="84"/>
      <c r="FI98" s="84"/>
      <c r="FJ98" s="84"/>
      <c r="FK98" s="84"/>
      <c r="FL98" s="84"/>
      <c r="FM98" s="84"/>
      <c r="FN98" s="84"/>
      <c r="FO98" s="84"/>
      <c r="FP98" s="84"/>
      <c r="FQ98" s="84"/>
      <c r="FR98" s="84"/>
      <c r="FS98" s="84"/>
      <c r="FT98" s="84"/>
      <c r="FU98" s="84"/>
      <c r="FV98" s="84"/>
      <c r="FW98" s="84"/>
      <c r="FX98" s="84"/>
      <c r="FY98" s="84"/>
      <c r="FZ98" s="84"/>
      <c r="GA98" s="84"/>
      <c r="GB98" s="84"/>
      <c r="GC98" s="84"/>
      <c r="GD98" s="84"/>
      <c r="GE98" s="84"/>
      <c r="GF98" s="84"/>
      <c r="GG98" s="84"/>
      <c r="GH98" s="84"/>
      <c r="GI98" s="84"/>
      <c r="GJ98" s="84"/>
      <c r="GK98" s="84"/>
      <c r="GL98" s="84"/>
      <c r="GM98" s="84"/>
      <c r="GN98" s="84"/>
      <c r="GO98" s="84"/>
      <c r="GP98" s="84"/>
      <c r="GQ98" s="84"/>
      <c r="GR98" s="84"/>
      <c r="GS98" s="84"/>
      <c r="GT98" s="84"/>
      <c r="GU98" s="84"/>
      <c r="GV98" s="84"/>
      <c r="GW98" s="84"/>
      <c r="GX98" s="84"/>
      <c r="GY98" s="84"/>
      <c r="GZ98" s="84"/>
      <c r="HA98" s="84"/>
      <c r="HB98" s="84"/>
      <c r="HC98" s="84"/>
      <c r="HD98" s="84"/>
      <c r="HE98" s="84"/>
      <c r="HF98" s="84"/>
      <c r="HG98" s="84"/>
      <c r="HH98" s="84"/>
      <c r="HI98" s="84"/>
      <c r="HJ98" s="84"/>
      <c r="HK98" s="84"/>
      <c r="HL98" s="84"/>
      <c r="HM98" s="84"/>
      <c r="HN98" s="84"/>
      <c r="HO98" s="84"/>
      <c r="HP98" s="84"/>
      <c r="HQ98" s="84"/>
      <c r="HR98" s="84"/>
      <c r="HS98" s="84"/>
      <c r="HT98" s="84"/>
      <c r="HU98" s="84"/>
      <c r="HV98" s="84"/>
      <c r="HW98" s="84"/>
      <c r="HX98" s="84"/>
      <c r="HY98" s="84"/>
      <c r="HZ98" s="84"/>
      <c r="IA98" s="84"/>
      <c r="IB98" s="84"/>
      <c r="IC98" s="84"/>
      <c r="ID98" s="84"/>
      <c r="IE98" s="84"/>
      <c r="IF98" s="84"/>
      <c r="IG98" s="84"/>
      <c r="IH98" s="84"/>
      <c r="II98" s="84"/>
      <c r="IJ98" s="84"/>
      <c r="IK98" s="84"/>
      <c r="IL98" s="84"/>
      <c r="IM98" s="84"/>
      <c r="IN98" s="84"/>
      <c r="IO98" s="84"/>
      <c r="IP98" s="84"/>
      <c r="IQ98" s="84"/>
      <c r="IR98" s="84"/>
      <c r="IS98" s="84"/>
      <c r="IT98" s="84"/>
      <c r="IU98" s="84"/>
      <c r="IV98" s="84"/>
      <c r="IW98" s="84"/>
      <c r="IX98" s="84"/>
      <c r="IY98" s="84"/>
      <c r="IZ98" s="84"/>
      <c r="JA98" s="84"/>
      <c r="JB98" s="84"/>
      <c r="JC98" s="84"/>
      <c r="JD98" s="84"/>
      <c r="JE98" s="84"/>
      <c r="JF98" s="84"/>
      <c r="JG98" s="84"/>
      <c r="JH98" s="84"/>
      <c r="JI98" s="84"/>
      <c r="JJ98" s="84"/>
      <c r="JK98" s="84"/>
      <c r="JL98" s="84"/>
      <c r="JM98" s="84"/>
      <c r="JN98" s="84"/>
      <c r="JO98" s="84"/>
      <c r="JP98" s="84"/>
      <c r="JQ98" s="84"/>
      <c r="JR98" s="84"/>
      <c r="JS98" s="84"/>
      <c r="JT98" s="84"/>
      <c r="JU98" s="84"/>
      <c r="JV98" s="84"/>
      <c r="JW98" s="84"/>
      <c r="JX98" s="84"/>
      <c r="JY98" s="84"/>
      <c r="JZ98" s="84"/>
      <c r="KA98" s="84"/>
      <c r="KB98" s="84"/>
      <c r="KC98" s="84"/>
      <c r="KD98" s="84"/>
      <c r="KE98" s="84"/>
      <c r="KF98" s="84"/>
      <c r="KG98" s="84"/>
      <c r="KH98" s="84"/>
      <c r="KI98" s="84"/>
      <c r="KJ98" s="84"/>
      <c r="KK98" s="84"/>
      <c r="KL98" s="84"/>
      <c r="KM98" s="84"/>
      <c r="KN98" s="84"/>
      <c r="KO98" s="84"/>
      <c r="KP98" s="84"/>
      <c r="KQ98" s="84"/>
      <c r="KR98" s="84"/>
      <c r="KS98" s="84"/>
      <c r="KT98" s="84"/>
      <c r="KU98" s="84"/>
      <c r="KV98" s="84"/>
      <c r="KW98" s="84"/>
      <c r="KX98" s="84"/>
      <c r="KY98" s="84"/>
      <c r="KZ98" s="84"/>
      <c r="LA98" s="84"/>
      <c r="LB98" s="84"/>
      <c r="LC98" s="84"/>
      <c r="LD98" s="84"/>
    </row>
    <row r="99" spans="1:316">
      <c r="A99" s="84"/>
      <c r="B99" s="84"/>
      <c r="C99" s="188"/>
      <c r="D99" s="189"/>
      <c r="E99" s="189"/>
      <c r="F99" s="189"/>
      <c r="G99" s="189"/>
      <c r="H99" s="189"/>
      <c r="I99" s="189"/>
      <c r="J99" s="189"/>
      <c r="K99" s="189"/>
      <c r="L99" s="189"/>
      <c r="M99" s="189"/>
      <c r="N99" s="189"/>
      <c r="O99" s="189"/>
      <c r="P99" s="189"/>
      <c r="Q99" s="189"/>
      <c r="R99" s="190"/>
      <c r="S99" s="87"/>
      <c r="T99" s="88"/>
      <c r="U99" s="88"/>
      <c r="V99" s="88"/>
      <c r="W99" s="194"/>
      <c r="X99" s="194"/>
      <c r="Y99" s="194"/>
      <c r="Z99" s="194"/>
      <c r="AA99" s="194"/>
      <c r="AB99" s="194"/>
      <c r="AC99" s="194"/>
      <c r="AD99" s="194"/>
      <c r="AE99" s="194"/>
      <c r="AF99" s="194"/>
      <c r="AG99" s="194"/>
      <c r="AH99" s="194"/>
      <c r="AI99" s="194"/>
      <c r="AJ99" s="194"/>
      <c r="AK99" s="194"/>
      <c r="AL99" s="194"/>
      <c r="AM99" s="194"/>
      <c r="AN99" s="194"/>
      <c r="AO99" s="194"/>
      <c r="AP99" s="194"/>
      <c r="AQ99" s="84"/>
      <c r="AR99" s="84"/>
      <c r="AS99" s="84"/>
      <c r="AT99" s="84"/>
      <c r="AU99" s="84"/>
      <c r="AV99" s="84"/>
      <c r="AW99" s="84"/>
      <c r="AX99" s="84"/>
      <c r="AY99" s="84"/>
      <c r="AZ99" s="84"/>
      <c r="BA99" s="84"/>
      <c r="BB99" s="84"/>
      <c r="BC99" s="84"/>
      <c r="BD99" s="84"/>
      <c r="BE99" s="84"/>
      <c r="BF99" s="84"/>
      <c r="BG99" s="84"/>
      <c r="BH99" s="84"/>
      <c r="BI99" s="84"/>
      <c r="BJ99" s="84"/>
      <c r="BK99" s="84"/>
      <c r="BL99" s="84"/>
      <c r="BM99" s="84"/>
      <c r="BN99" s="84"/>
      <c r="BO99" s="84"/>
      <c r="BP99" s="84"/>
      <c r="BQ99" s="84"/>
      <c r="BR99" s="84"/>
      <c r="BS99" s="84"/>
      <c r="BT99" s="84"/>
      <c r="BU99" s="84"/>
      <c r="BV99" s="84"/>
      <c r="BW99" s="84"/>
      <c r="BX99" s="84"/>
      <c r="BY99" s="84"/>
      <c r="BZ99" s="84"/>
      <c r="CA99" s="84"/>
      <c r="CB99" s="84"/>
      <c r="CC99" s="84"/>
      <c r="CD99" s="84"/>
      <c r="CE99" s="84"/>
      <c r="CF99" s="84"/>
      <c r="CG99" s="84"/>
      <c r="CH99" s="84"/>
      <c r="CI99" s="84"/>
      <c r="CJ99" s="84"/>
      <c r="CK99" s="84"/>
      <c r="CL99" s="84"/>
      <c r="CM99" s="84"/>
      <c r="CN99" s="84"/>
      <c r="CO99" s="84"/>
      <c r="CP99" s="84"/>
      <c r="CQ99" s="84"/>
      <c r="CR99" s="84"/>
      <c r="CS99" s="84"/>
      <c r="CT99" s="84"/>
      <c r="CU99" s="84"/>
      <c r="CV99" s="84"/>
      <c r="CW99" s="84"/>
      <c r="CX99" s="84"/>
      <c r="CY99" s="84"/>
      <c r="CZ99" s="84"/>
      <c r="DA99" s="84"/>
      <c r="DB99" s="84"/>
      <c r="DC99" s="84"/>
      <c r="DD99" s="84"/>
      <c r="DE99" s="84"/>
      <c r="DF99" s="84"/>
      <c r="DG99" s="84"/>
      <c r="DH99" s="84"/>
      <c r="DI99" s="84"/>
      <c r="DJ99" s="84"/>
      <c r="DK99" s="84"/>
      <c r="DL99" s="84"/>
      <c r="DM99" s="84"/>
      <c r="DN99" s="84"/>
      <c r="DO99" s="84"/>
      <c r="DP99" s="84"/>
      <c r="DQ99" s="84"/>
      <c r="DR99" s="84"/>
      <c r="DS99" s="84"/>
      <c r="DT99" s="84"/>
      <c r="DU99" s="84"/>
      <c r="DV99" s="84"/>
      <c r="DW99" s="84"/>
      <c r="DX99" s="84"/>
      <c r="DY99" s="84"/>
      <c r="DZ99" s="84"/>
      <c r="EA99" s="84"/>
      <c r="EB99" s="84"/>
      <c r="EC99" s="84"/>
      <c r="ED99" s="84"/>
      <c r="EE99" s="84"/>
      <c r="EF99" s="84"/>
      <c r="EG99" s="84"/>
      <c r="EH99" s="84"/>
      <c r="EI99" s="84"/>
      <c r="EJ99" s="84"/>
      <c r="EK99" s="84"/>
      <c r="EL99" s="84"/>
      <c r="EM99" s="84"/>
      <c r="EN99" s="84"/>
      <c r="EO99" s="84"/>
      <c r="EP99" s="84"/>
      <c r="EQ99" s="84"/>
      <c r="ER99" s="84"/>
      <c r="ES99" s="84"/>
      <c r="ET99" s="84"/>
      <c r="EU99" s="84"/>
      <c r="EV99" s="84"/>
      <c r="EW99" s="84"/>
      <c r="EX99" s="84"/>
      <c r="EY99" s="84"/>
      <c r="EZ99" s="84"/>
      <c r="FA99" s="84"/>
      <c r="FB99" s="84"/>
      <c r="FC99" s="84"/>
      <c r="FD99" s="84"/>
      <c r="FE99" s="84"/>
      <c r="FF99" s="84"/>
      <c r="FG99" s="84"/>
      <c r="FH99" s="84"/>
      <c r="FI99" s="84"/>
      <c r="FJ99" s="84"/>
      <c r="FK99" s="84"/>
      <c r="FL99" s="84"/>
      <c r="FM99" s="84"/>
      <c r="FN99" s="84"/>
      <c r="FO99" s="84"/>
      <c r="FP99" s="84"/>
      <c r="FQ99" s="84"/>
      <c r="FR99" s="84"/>
      <c r="FS99" s="84"/>
      <c r="FT99" s="84"/>
      <c r="FU99" s="84"/>
      <c r="FV99" s="84"/>
      <c r="FW99" s="84"/>
      <c r="FX99" s="84"/>
      <c r="FY99" s="84"/>
      <c r="FZ99" s="84"/>
      <c r="GA99" s="84"/>
      <c r="GB99" s="84"/>
      <c r="GC99" s="84"/>
      <c r="GD99" s="84"/>
      <c r="GE99" s="84"/>
      <c r="GF99" s="84"/>
      <c r="GG99" s="84"/>
      <c r="GH99" s="84"/>
      <c r="GI99" s="84"/>
      <c r="GJ99" s="84"/>
      <c r="GK99" s="84"/>
      <c r="GL99" s="84"/>
      <c r="GM99" s="84"/>
      <c r="GN99" s="84"/>
      <c r="GO99" s="84"/>
      <c r="GP99" s="84"/>
      <c r="GQ99" s="84"/>
      <c r="GR99" s="84"/>
      <c r="GS99" s="84"/>
      <c r="GT99" s="84"/>
      <c r="GU99" s="84"/>
      <c r="GV99" s="84"/>
      <c r="GW99" s="84"/>
      <c r="GX99" s="84"/>
      <c r="GY99" s="84"/>
      <c r="GZ99" s="84"/>
      <c r="HA99" s="84"/>
      <c r="HB99" s="84"/>
      <c r="HC99" s="84"/>
      <c r="HD99" s="84"/>
      <c r="HE99" s="84"/>
      <c r="HF99" s="84"/>
      <c r="HG99" s="84"/>
      <c r="HH99" s="84"/>
      <c r="HI99" s="84"/>
      <c r="HJ99" s="84"/>
      <c r="HK99" s="84"/>
      <c r="HL99" s="84"/>
      <c r="HM99" s="84"/>
      <c r="HN99" s="84"/>
      <c r="HO99" s="84"/>
      <c r="HP99" s="84"/>
      <c r="HQ99" s="84"/>
      <c r="HR99" s="84"/>
      <c r="HS99" s="84"/>
      <c r="HT99" s="84"/>
      <c r="HU99" s="84"/>
      <c r="HV99" s="84"/>
      <c r="HW99" s="84"/>
      <c r="HX99" s="84"/>
      <c r="HY99" s="84"/>
      <c r="HZ99" s="84"/>
      <c r="IA99" s="84"/>
      <c r="IB99" s="84"/>
      <c r="IC99" s="84"/>
      <c r="ID99" s="84"/>
      <c r="IE99" s="84"/>
      <c r="IF99" s="84"/>
      <c r="IG99" s="84"/>
      <c r="IH99" s="84"/>
      <c r="II99" s="84"/>
      <c r="IJ99" s="84"/>
      <c r="IK99" s="84"/>
      <c r="IL99" s="84"/>
      <c r="IM99" s="84"/>
      <c r="IN99" s="84"/>
      <c r="IO99" s="84"/>
      <c r="IP99" s="84"/>
      <c r="IQ99" s="84"/>
      <c r="IR99" s="84"/>
      <c r="IS99" s="84"/>
      <c r="IT99" s="84"/>
      <c r="IU99" s="84"/>
      <c r="IV99" s="84"/>
      <c r="IW99" s="84"/>
      <c r="IX99" s="84"/>
      <c r="IY99" s="84"/>
      <c r="IZ99" s="84"/>
      <c r="JA99" s="84"/>
      <c r="JB99" s="84"/>
      <c r="JC99" s="84"/>
      <c r="JD99" s="84"/>
      <c r="JE99" s="84"/>
      <c r="JF99" s="84"/>
      <c r="JG99" s="84"/>
      <c r="JH99" s="84"/>
      <c r="JI99" s="84"/>
      <c r="JJ99" s="84"/>
      <c r="JK99" s="84"/>
      <c r="JL99" s="84"/>
      <c r="JM99" s="84"/>
      <c r="JN99" s="84"/>
      <c r="JO99" s="84"/>
      <c r="JP99" s="84"/>
      <c r="JQ99" s="84"/>
      <c r="JR99" s="84"/>
      <c r="JS99" s="84"/>
      <c r="JT99" s="84"/>
      <c r="JU99" s="84"/>
      <c r="JV99" s="84"/>
      <c r="JW99" s="84"/>
      <c r="JX99" s="84"/>
      <c r="JY99" s="84"/>
      <c r="JZ99" s="84"/>
      <c r="KA99" s="84"/>
      <c r="KB99" s="84"/>
      <c r="KC99" s="84"/>
      <c r="KD99" s="84"/>
      <c r="KE99" s="84"/>
      <c r="KF99" s="84"/>
      <c r="KG99" s="84"/>
      <c r="KH99" s="84"/>
      <c r="KI99" s="84"/>
      <c r="KJ99" s="84"/>
      <c r="KK99" s="84"/>
      <c r="KL99" s="84"/>
      <c r="KM99" s="84"/>
      <c r="KN99" s="84"/>
      <c r="KO99" s="84"/>
      <c r="KP99" s="84"/>
      <c r="KQ99" s="84"/>
      <c r="KR99" s="84"/>
      <c r="KS99" s="84"/>
      <c r="KT99" s="84"/>
      <c r="KU99" s="84"/>
      <c r="KV99" s="84"/>
      <c r="KW99" s="84"/>
      <c r="KX99" s="84"/>
      <c r="KY99" s="84"/>
      <c r="KZ99" s="84"/>
      <c r="LA99" s="84"/>
      <c r="LB99" s="84"/>
      <c r="LC99" s="84"/>
      <c r="LD99" s="84"/>
    </row>
    <row r="100" spans="1:316" ht="19.5" thickBot="1">
      <c r="A100" s="84"/>
      <c r="B100" s="84"/>
      <c r="C100" s="191"/>
      <c r="D100" s="192"/>
      <c r="E100" s="192"/>
      <c r="F100" s="192"/>
      <c r="G100" s="192"/>
      <c r="H100" s="192"/>
      <c r="I100" s="192"/>
      <c r="J100" s="192"/>
      <c r="K100" s="192"/>
      <c r="L100" s="192"/>
      <c r="M100" s="192"/>
      <c r="N100" s="192"/>
      <c r="O100" s="192"/>
      <c r="P100" s="192"/>
      <c r="Q100" s="192"/>
      <c r="R100" s="193"/>
      <c r="S100" s="84"/>
      <c r="T100" s="84"/>
      <c r="U100" s="84"/>
      <c r="V100" s="84"/>
      <c r="W100" s="194"/>
      <c r="X100" s="194"/>
      <c r="Y100" s="194"/>
      <c r="Z100" s="194"/>
      <c r="AA100" s="194"/>
      <c r="AB100" s="194"/>
      <c r="AC100" s="194"/>
      <c r="AD100" s="194"/>
      <c r="AE100" s="194"/>
      <c r="AF100" s="194"/>
      <c r="AG100" s="194"/>
      <c r="AH100" s="194"/>
      <c r="AI100" s="194"/>
      <c r="AJ100" s="194"/>
      <c r="AK100" s="194"/>
      <c r="AL100" s="194"/>
      <c r="AM100" s="194"/>
      <c r="AN100" s="194"/>
      <c r="AO100" s="194"/>
      <c r="AP100" s="194"/>
      <c r="AQ100" s="84"/>
      <c r="AR100" s="84"/>
      <c r="AS100" s="84"/>
      <c r="AT100" s="84"/>
      <c r="AU100" s="84"/>
      <c r="AV100" s="84"/>
      <c r="AW100" s="84"/>
      <c r="AX100" s="84"/>
      <c r="AY100" s="84"/>
      <c r="AZ100" s="84"/>
      <c r="BA100" s="84"/>
      <c r="BB100" s="84"/>
      <c r="BC100" s="84"/>
      <c r="BD100" s="84"/>
      <c r="BE100" s="84"/>
      <c r="BF100" s="84"/>
      <c r="BG100" s="84"/>
      <c r="BH100" s="84"/>
      <c r="BI100" s="84"/>
      <c r="BJ100" s="84"/>
      <c r="BK100" s="84"/>
      <c r="BL100" s="84"/>
      <c r="BM100" s="84"/>
      <c r="BN100" s="84"/>
      <c r="BO100" s="84"/>
      <c r="BP100" s="84"/>
      <c r="BQ100" s="84"/>
      <c r="BR100" s="84"/>
      <c r="BS100" s="84"/>
      <c r="BT100" s="84"/>
      <c r="BU100" s="84"/>
      <c r="BV100" s="84"/>
      <c r="BW100" s="84"/>
      <c r="BX100" s="84"/>
      <c r="BY100" s="84"/>
      <c r="BZ100" s="84"/>
      <c r="CA100" s="84"/>
      <c r="CB100" s="84"/>
      <c r="CC100" s="84"/>
      <c r="CD100" s="84"/>
      <c r="CE100" s="84"/>
      <c r="CF100" s="84"/>
      <c r="CG100" s="84"/>
      <c r="CH100" s="84"/>
      <c r="CI100" s="84"/>
      <c r="CJ100" s="84"/>
      <c r="CK100" s="84"/>
      <c r="CL100" s="84"/>
      <c r="CM100" s="84"/>
      <c r="CN100" s="84"/>
      <c r="CO100" s="84"/>
      <c r="CP100" s="84"/>
      <c r="CQ100" s="84"/>
      <c r="CR100" s="84"/>
      <c r="CS100" s="84"/>
      <c r="CT100" s="84"/>
      <c r="CU100" s="84"/>
      <c r="CV100" s="84"/>
      <c r="CW100" s="84"/>
      <c r="CX100" s="84"/>
      <c r="CY100" s="84"/>
      <c r="CZ100" s="84"/>
      <c r="DA100" s="84"/>
      <c r="DB100" s="84"/>
      <c r="DC100" s="84"/>
      <c r="DD100" s="84"/>
      <c r="DE100" s="84"/>
      <c r="DF100" s="84"/>
      <c r="DG100" s="84"/>
      <c r="DH100" s="84"/>
      <c r="DI100" s="84"/>
      <c r="DJ100" s="84"/>
      <c r="DK100" s="84"/>
      <c r="DL100" s="84"/>
      <c r="DM100" s="84"/>
      <c r="DN100" s="84"/>
      <c r="DO100" s="84"/>
      <c r="DP100" s="84"/>
      <c r="DQ100" s="84"/>
      <c r="DR100" s="84"/>
      <c r="DS100" s="84"/>
      <c r="DT100" s="84"/>
      <c r="DU100" s="84"/>
      <c r="DV100" s="84"/>
      <c r="DW100" s="84"/>
      <c r="DX100" s="84"/>
      <c r="DY100" s="84"/>
      <c r="DZ100" s="84"/>
      <c r="EA100" s="84"/>
      <c r="EB100" s="84"/>
      <c r="EC100" s="84"/>
      <c r="ED100" s="84"/>
      <c r="EE100" s="84"/>
      <c r="EF100" s="84"/>
      <c r="EG100" s="84"/>
      <c r="EH100" s="84"/>
      <c r="EI100" s="84"/>
      <c r="EJ100" s="84"/>
      <c r="EK100" s="84"/>
      <c r="EL100" s="84"/>
      <c r="EM100" s="84"/>
      <c r="EN100" s="84"/>
      <c r="EO100" s="84"/>
      <c r="EP100" s="84"/>
      <c r="EQ100" s="84"/>
      <c r="ER100" s="84"/>
      <c r="ES100" s="84"/>
      <c r="ET100" s="84"/>
      <c r="EU100" s="84"/>
      <c r="EV100" s="84"/>
      <c r="EW100" s="84"/>
      <c r="EX100" s="84"/>
      <c r="EY100" s="84"/>
      <c r="EZ100" s="84"/>
      <c r="FA100" s="84"/>
      <c r="FB100" s="84"/>
      <c r="FC100" s="84"/>
      <c r="FD100" s="84"/>
      <c r="FE100" s="84"/>
      <c r="FF100" s="84"/>
      <c r="FG100" s="84"/>
      <c r="FH100" s="84"/>
      <c r="FI100" s="84"/>
      <c r="FJ100" s="84"/>
      <c r="FK100" s="84"/>
      <c r="FL100" s="84"/>
      <c r="FM100" s="84"/>
      <c r="FN100" s="84"/>
      <c r="FO100" s="84"/>
      <c r="FP100" s="84"/>
      <c r="FQ100" s="84"/>
      <c r="FR100" s="84"/>
      <c r="FS100" s="84"/>
      <c r="FT100" s="84"/>
      <c r="FU100" s="84"/>
      <c r="FV100" s="84"/>
      <c r="FW100" s="84"/>
      <c r="FX100" s="84"/>
      <c r="FY100" s="84"/>
      <c r="FZ100" s="84"/>
      <c r="GA100" s="84"/>
      <c r="GB100" s="84"/>
      <c r="GC100" s="84"/>
      <c r="GD100" s="84"/>
      <c r="GE100" s="84"/>
      <c r="GF100" s="84"/>
      <c r="GG100" s="84"/>
      <c r="GH100" s="84"/>
      <c r="GI100" s="84"/>
      <c r="GJ100" s="84"/>
      <c r="GK100" s="84"/>
      <c r="GL100" s="84"/>
      <c r="GM100" s="84"/>
      <c r="GN100" s="84"/>
      <c r="GO100" s="84"/>
      <c r="GP100" s="84"/>
      <c r="GQ100" s="84"/>
      <c r="GR100" s="84"/>
      <c r="GS100" s="84"/>
      <c r="GT100" s="84"/>
      <c r="GU100" s="84"/>
      <c r="GV100" s="84"/>
      <c r="GW100" s="84"/>
      <c r="GX100" s="84"/>
      <c r="GY100" s="84"/>
      <c r="GZ100" s="84"/>
      <c r="HA100" s="84"/>
      <c r="HB100" s="84"/>
      <c r="HC100" s="84"/>
      <c r="HD100" s="84"/>
      <c r="HE100" s="84"/>
      <c r="HF100" s="84"/>
      <c r="HG100" s="84"/>
      <c r="HH100" s="84"/>
      <c r="HI100" s="84"/>
      <c r="HJ100" s="84"/>
      <c r="HK100" s="84"/>
      <c r="HL100" s="84"/>
      <c r="HM100" s="84"/>
      <c r="HN100" s="84"/>
      <c r="HO100" s="84"/>
      <c r="HP100" s="84"/>
      <c r="HQ100" s="84"/>
      <c r="HR100" s="84"/>
      <c r="HS100" s="84"/>
      <c r="HT100" s="84"/>
      <c r="HU100" s="84"/>
      <c r="HV100" s="84"/>
      <c r="HW100" s="84"/>
      <c r="HX100" s="84"/>
      <c r="HY100" s="84"/>
      <c r="HZ100" s="84"/>
      <c r="IA100" s="84"/>
      <c r="IB100" s="84"/>
      <c r="IC100" s="84"/>
      <c r="ID100" s="84"/>
      <c r="IE100" s="84"/>
      <c r="IF100" s="84"/>
      <c r="IG100" s="84"/>
      <c r="IH100" s="84"/>
      <c r="II100" s="84"/>
      <c r="IJ100" s="84"/>
      <c r="IK100" s="84"/>
      <c r="IL100" s="84"/>
      <c r="IM100" s="84"/>
      <c r="IN100" s="84"/>
      <c r="IO100" s="84"/>
      <c r="IP100" s="84"/>
      <c r="IQ100" s="84"/>
      <c r="IR100" s="84"/>
      <c r="IS100" s="84"/>
      <c r="IT100" s="84"/>
      <c r="IU100" s="84"/>
      <c r="IV100" s="84"/>
      <c r="IW100" s="84"/>
      <c r="IX100" s="84"/>
      <c r="IY100" s="84"/>
      <c r="IZ100" s="84"/>
      <c r="JA100" s="84"/>
      <c r="JB100" s="84"/>
      <c r="JC100" s="84"/>
      <c r="JD100" s="84"/>
      <c r="JE100" s="84"/>
      <c r="JF100" s="84"/>
      <c r="JG100" s="84"/>
      <c r="JH100" s="84"/>
      <c r="JI100" s="84"/>
      <c r="JJ100" s="84"/>
      <c r="JK100" s="84"/>
      <c r="JL100" s="84"/>
      <c r="JM100" s="84"/>
      <c r="JN100" s="84"/>
      <c r="JO100" s="84"/>
      <c r="JP100" s="84"/>
      <c r="JQ100" s="84"/>
      <c r="JR100" s="84"/>
      <c r="JS100" s="84"/>
      <c r="JT100" s="84"/>
      <c r="JU100" s="84"/>
      <c r="JV100" s="84"/>
      <c r="JW100" s="84"/>
      <c r="JX100" s="84"/>
      <c r="JY100" s="84"/>
      <c r="JZ100" s="84"/>
      <c r="KA100" s="84"/>
      <c r="KB100" s="84"/>
      <c r="KC100" s="84"/>
      <c r="KD100" s="84"/>
      <c r="KE100" s="84"/>
      <c r="KF100" s="84"/>
      <c r="KG100" s="84"/>
      <c r="KH100" s="84"/>
      <c r="KI100" s="84"/>
      <c r="KJ100" s="84"/>
      <c r="KK100" s="84"/>
      <c r="KL100" s="84"/>
      <c r="KM100" s="84"/>
      <c r="KN100" s="84"/>
      <c r="KO100" s="84"/>
      <c r="KP100" s="84"/>
      <c r="KQ100" s="84"/>
      <c r="KR100" s="84"/>
      <c r="KS100" s="84"/>
      <c r="KT100" s="84"/>
      <c r="KU100" s="84"/>
      <c r="KV100" s="84"/>
      <c r="KW100" s="84"/>
      <c r="KX100" s="84"/>
      <c r="KY100" s="84"/>
      <c r="KZ100" s="84"/>
      <c r="LA100" s="84"/>
      <c r="LB100" s="84"/>
      <c r="LC100" s="84"/>
      <c r="LD100" s="84"/>
    </row>
    <row r="101" spans="1:316">
      <c r="A101" s="84"/>
      <c r="B101" s="84"/>
      <c r="C101" s="84"/>
      <c r="D101" s="84"/>
      <c r="E101" s="84"/>
      <c r="F101" s="84"/>
      <c r="G101" s="84"/>
      <c r="H101" s="84"/>
      <c r="I101" s="84"/>
      <c r="J101" s="84"/>
      <c r="K101" s="89"/>
      <c r="L101" s="84"/>
      <c r="M101" s="84"/>
      <c r="N101" s="84"/>
      <c r="O101" s="84"/>
      <c r="P101" s="84"/>
      <c r="Q101" s="84"/>
      <c r="R101" s="84"/>
      <c r="S101" s="84"/>
      <c r="T101" s="84"/>
      <c r="U101" s="84"/>
      <c r="V101" s="84"/>
      <c r="W101" s="84"/>
      <c r="X101" s="84"/>
      <c r="Y101" s="84"/>
      <c r="Z101" s="84"/>
      <c r="AA101" s="84"/>
      <c r="AB101" s="84"/>
      <c r="AC101" s="84"/>
      <c r="AD101" s="84"/>
      <c r="AE101" s="84"/>
      <c r="AF101" s="84"/>
      <c r="AG101" s="84"/>
      <c r="AH101" s="84"/>
      <c r="AI101" s="84"/>
      <c r="AJ101" s="84"/>
      <c r="AK101" s="84"/>
      <c r="AL101" s="84"/>
      <c r="AM101" s="84"/>
      <c r="AN101" s="84"/>
      <c r="AO101" s="84"/>
      <c r="AP101" s="84"/>
      <c r="AQ101" s="84"/>
      <c r="AR101" s="84"/>
      <c r="AS101" s="84"/>
      <c r="AT101" s="84"/>
      <c r="AU101" s="84"/>
      <c r="AV101" s="84"/>
      <c r="AW101" s="84"/>
      <c r="AX101" s="84"/>
      <c r="AY101" s="84"/>
      <c r="AZ101" s="84"/>
      <c r="BA101" s="84"/>
      <c r="BB101" s="84"/>
      <c r="BC101" s="84"/>
      <c r="BD101" s="84"/>
      <c r="BE101" s="84"/>
      <c r="BF101" s="84"/>
      <c r="BG101" s="84"/>
      <c r="BH101" s="84"/>
      <c r="BI101" s="84"/>
      <c r="BJ101" s="84"/>
      <c r="BK101" s="84"/>
      <c r="BL101" s="84"/>
      <c r="BM101" s="84"/>
      <c r="BN101" s="84"/>
      <c r="BO101" s="84"/>
      <c r="BP101" s="84"/>
      <c r="BQ101" s="84"/>
      <c r="BR101" s="84"/>
      <c r="BS101" s="84"/>
      <c r="BT101" s="84"/>
      <c r="BU101" s="84"/>
      <c r="BV101" s="84"/>
      <c r="BW101" s="84"/>
      <c r="BX101" s="84"/>
      <c r="BY101" s="84"/>
      <c r="BZ101" s="84"/>
      <c r="CA101" s="84"/>
      <c r="CB101" s="84"/>
      <c r="CC101" s="84"/>
      <c r="CD101" s="84"/>
      <c r="CE101" s="84"/>
      <c r="CF101" s="84"/>
      <c r="CG101" s="84"/>
      <c r="CH101" s="84"/>
      <c r="CI101" s="84"/>
      <c r="CJ101" s="84"/>
      <c r="CK101" s="84"/>
      <c r="CL101" s="84"/>
      <c r="CM101" s="84"/>
      <c r="CN101" s="84"/>
      <c r="CO101" s="84"/>
      <c r="CP101" s="84"/>
      <c r="CQ101" s="84"/>
      <c r="CR101" s="84"/>
      <c r="CS101" s="84"/>
      <c r="CT101" s="84"/>
      <c r="CU101" s="84"/>
      <c r="CV101" s="84"/>
      <c r="CW101" s="84"/>
      <c r="CX101" s="84"/>
      <c r="CY101" s="84"/>
      <c r="CZ101" s="84"/>
      <c r="DA101" s="84"/>
      <c r="DB101" s="84"/>
      <c r="DC101" s="84"/>
      <c r="DD101" s="84"/>
      <c r="DE101" s="84"/>
      <c r="DF101" s="84"/>
      <c r="DG101" s="84"/>
      <c r="DH101" s="84"/>
      <c r="DI101" s="84"/>
      <c r="DJ101" s="84"/>
      <c r="DK101" s="84"/>
      <c r="DL101" s="84"/>
      <c r="DM101" s="84"/>
      <c r="DN101" s="84"/>
      <c r="DO101" s="84"/>
      <c r="DP101" s="84"/>
      <c r="DQ101" s="84"/>
      <c r="DR101" s="84"/>
      <c r="DS101" s="84"/>
      <c r="DT101" s="84"/>
      <c r="DU101" s="84"/>
      <c r="DV101" s="84"/>
      <c r="DW101" s="84"/>
      <c r="DX101" s="84"/>
      <c r="DY101" s="84"/>
      <c r="DZ101" s="84"/>
      <c r="EA101" s="84"/>
      <c r="EB101" s="84"/>
      <c r="EC101" s="84"/>
      <c r="ED101" s="84"/>
      <c r="EE101" s="84"/>
      <c r="EF101" s="84"/>
      <c r="EG101" s="84"/>
      <c r="EH101" s="84"/>
      <c r="EI101" s="84"/>
      <c r="EJ101" s="84"/>
      <c r="EK101" s="84"/>
      <c r="EL101" s="84"/>
      <c r="EM101" s="84"/>
      <c r="EN101" s="84"/>
      <c r="EO101" s="84"/>
      <c r="EP101" s="84"/>
      <c r="EQ101" s="84"/>
      <c r="ER101" s="84"/>
      <c r="ES101" s="84"/>
      <c r="ET101" s="84"/>
      <c r="EU101" s="84"/>
      <c r="EV101" s="84"/>
      <c r="EW101" s="84"/>
      <c r="EX101" s="84"/>
      <c r="EY101" s="84"/>
      <c r="EZ101" s="84"/>
      <c r="FA101" s="84"/>
      <c r="FB101" s="84"/>
      <c r="FC101" s="84"/>
      <c r="FD101" s="84"/>
      <c r="FE101" s="84"/>
      <c r="FF101" s="84"/>
      <c r="FG101" s="84"/>
      <c r="FH101" s="84"/>
      <c r="FI101" s="84"/>
      <c r="FJ101" s="84"/>
      <c r="FK101" s="84"/>
      <c r="FL101" s="84"/>
      <c r="FM101" s="84"/>
      <c r="FN101" s="84"/>
      <c r="FO101" s="84"/>
      <c r="FP101" s="84"/>
      <c r="FQ101" s="84"/>
      <c r="FR101" s="84"/>
      <c r="FS101" s="84"/>
      <c r="FT101" s="84"/>
      <c r="FU101" s="84"/>
      <c r="FV101" s="84"/>
      <c r="FW101" s="84"/>
      <c r="FX101" s="84"/>
      <c r="FY101" s="84"/>
      <c r="FZ101" s="84"/>
      <c r="GA101" s="84"/>
      <c r="GB101" s="84"/>
      <c r="GC101" s="84"/>
      <c r="GD101" s="84"/>
      <c r="GE101" s="84"/>
      <c r="GF101" s="84"/>
      <c r="GG101" s="84"/>
      <c r="GH101" s="84"/>
      <c r="GI101" s="84"/>
      <c r="GJ101" s="84"/>
      <c r="GK101" s="84"/>
      <c r="GL101" s="84"/>
      <c r="GM101" s="84"/>
      <c r="GN101" s="84"/>
      <c r="GO101" s="84"/>
      <c r="GP101" s="84"/>
      <c r="GQ101" s="84"/>
      <c r="GR101" s="84"/>
      <c r="GS101" s="84"/>
      <c r="GT101" s="84"/>
      <c r="GU101" s="84"/>
      <c r="GV101" s="84"/>
      <c r="GW101" s="84"/>
      <c r="GX101" s="84"/>
      <c r="GY101" s="84"/>
      <c r="GZ101" s="84"/>
      <c r="HA101" s="84"/>
      <c r="HB101" s="84"/>
      <c r="HC101" s="84"/>
      <c r="HD101" s="84"/>
      <c r="HE101" s="84"/>
      <c r="HF101" s="84"/>
      <c r="HG101" s="84"/>
      <c r="HH101" s="84"/>
      <c r="HI101" s="84"/>
      <c r="HJ101" s="84"/>
      <c r="HK101" s="84"/>
      <c r="HL101" s="84"/>
      <c r="HM101" s="84"/>
      <c r="HN101" s="84"/>
      <c r="HO101" s="84"/>
      <c r="HP101" s="84"/>
      <c r="HQ101" s="84"/>
      <c r="HR101" s="84"/>
      <c r="HS101" s="84"/>
      <c r="HT101" s="84"/>
      <c r="HU101" s="84"/>
      <c r="HV101" s="84"/>
      <c r="HW101" s="84"/>
      <c r="HX101" s="84"/>
      <c r="HY101" s="84"/>
      <c r="HZ101" s="84"/>
      <c r="IA101" s="84"/>
      <c r="IB101" s="84"/>
      <c r="IC101" s="84"/>
      <c r="ID101" s="84"/>
      <c r="IE101" s="84"/>
      <c r="IF101" s="84"/>
      <c r="IG101" s="84"/>
      <c r="IH101" s="84"/>
      <c r="II101" s="84"/>
      <c r="IJ101" s="84"/>
      <c r="IK101" s="84"/>
      <c r="IL101" s="84"/>
      <c r="IM101" s="84"/>
      <c r="IN101" s="84"/>
      <c r="IO101" s="84"/>
      <c r="IP101" s="84"/>
      <c r="IQ101" s="84"/>
      <c r="IR101" s="84"/>
      <c r="IS101" s="84"/>
      <c r="IT101" s="84"/>
      <c r="IU101" s="84"/>
      <c r="IV101" s="84"/>
      <c r="IW101" s="84"/>
      <c r="IX101" s="84"/>
      <c r="IY101" s="84"/>
      <c r="IZ101" s="84"/>
      <c r="JA101" s="84"/>
      <c r="JB101" s="84"/>
      <c r="JC101" s="84"/>
      <c r="JD101" s="84"/>
      <c r="JE101" s="84"/>
      <c r="JF101" s="84"/>
      <c r="JG101" s="84"/>
      <c r="JH101" s="84"/>
      <c r="JI101" s="84"/>
      <c r="JJ101" s="84"/>
      <c r="JK101" s="84"/>
      <c r="JL101" s="84"/>
      <c r="JM101" s="84"/>
      <c r="JN101" s="84"/>
      <c r="JO101" s="84"/>
      <c r="JP101" s="84"/>
      <c r="JQ101" s="84"/>
      <c r="JR101" s="84"/>
      <c r="JS101" s="84"/>
      <c r="JT101" s="84"/>
      <c r="JU101" s="84"/>
      <c r="JV101" s="84"/>
      <c r="JW101" s="84"/>
      <c r="JX101" s="84"/>
      <c r="JY101" s="84"/>
      <c r="JZ101" s="84"/>
      <c r="KA101" s="84"/>
      <c r="KB101" s="84"/>
      <c r="KC101" s="84"/>
      <c r="KD101" s="84"/>
      <c r="KE101" s="84"/>
      <c r="KF101" s="84"/>
      <c r="KG101" s="84"/>
      <c r="KH101" s="84"/>
      <c r="KI101" s="84"/>
      <c r="KJ101" s="84"/>
      <c r="KK101" s="84"/>
      <c r="KL101" s="84"/>
      <c r="KM101" s="84"/>
      <c r="KN101" s="84"/>
      <c r="KO101" s="84"/>
      <c r="KP101" s="84"/>
      <c r="KQ101" s="84"/>
      <c r="KR101" s="84"/>
      <c r="KS101" s="84"/>
      <c r="KT101" s="84"/>
      <c r="KU101" s="84"/>
      <c r="KV101" s="84"/>
      <c r="KW101" s="84"/>
      <c r="KX101" s="84"/>
      <c r="KY101" s="84"/>
      <c r="KZ101" s="84"/>
      <c r="LA101" s="84"/>
      <c r="LB101" s="84"/>
      <c r="LC101" s="84"/>
      <c r="LD101" s="84"/>
    </row>
    <row r="102" spans="1:316">
      <c r="A102" s="84"/>
      <c r="B102" s="84"/>
      <c r="C102" s="84"/>
      <c r="D102" s="84"/>
      <c r="E102" s="84"/>
      <c r="F102" s="84"/>
      <c r="G102" s="84"/>
      <c r="H102" s="84"/>
      <c r="I102" s="84"/>
      <c r="J102" s="84"/>
      <c r="K102" s="90" t="s">
        <v>79</v>
      </c>
      <c r="L102" s="84"/>
      <c r="M102" s="84"/>
      <c r="N102" s="84"/>
      <c r="O102" s="84"/>
      <c r="P102" s="84"/>
      <c r="Q102" s="84"/>
      <c r="R102" s="84"/>
      <c r="S102" s="84"/>
      <c r="T102" s="84"/>
      <c r="U102" s="84"/>
      <c r="V102" s="84"/>
      <c r="W102" s="84"/>
      <c r="X102" s="84"/>
      <c r="Y102" s="84"/>
      <c r="Z102" s="84"/>
      <c r="AA102" s="84"/>
      <c r="AB102" s="84"/>
      <c r="AC102" s="84"/>
      <c r="AD102" s="84"/>
      <c r="AE102" s="84"/>
      <c r="AF102" s="84"/>
      <c r="AG102" s="84"/>
      <c r="AH102" s="84"/>
      <c r="AI102" s="84"/>
      <c r="AJ102" s="84"/>
      <c r="AK102" s="84"/>
      <c r="AL102" s="84"/>
      <c r="AM102" s="84"/>
      <c r="AN102" s="84"/>
      <c r="AO102" s="84"/>
      <c r="AP102" s="84"/>
      <c r="AQ102" s="84"/>
      <c r="AR102" s="84"/>
      <c r="AS102" s="84"/>
      <c r="AT102" s="84"/>
      <c r="AU102" s="84"/>
      <c r="AV102" s="84"/>
      <c r="AW102" s="84"/>
      <c r="AX102" s="84"/>
      <c r="AY102" s="84"/>
      <c r="AZ102" s="84"/>
      <c r="BA102" s="84"/>
      <c r="BB102" s="84"/>
      <c r="BC102" s="84"/>
      <c r="BD102" s="84"/>
      <c r="BE102" s="84"/>
      <c r="BF102" s="84"/>
      <c r="BG102" s="84"/>
      <c r="BH102" s="84"/>
      <c r="BI102" s="84"/>
      <c r="BJ102" s="84"/>
      <c r="BK102" s="84"/>
      <c r="BL102" s="84"/>
      <c r="BM102" s="84"/>
      <c r="BN102" s="84"/>
      <c r="BO102" s="84"/>
      <c r="BP102" s="84"/>
      <c r="BQ102" s="84"/>
      <c r="BR102" s="84"/>
      <c r="BS102" s="84"/>
      <c r="BT102" s="84"/>
      <c r="BU102" s="84"/>
      <c r="BV102" s="84"/>
      <c r="BW102" s="84"/>
      <c r="BX102" s="84"/>
      <c r="BY102" s="84"/>
      <c r="BZ102" s="84"/>
      <c r="CA102" s="84"/>
      <c r="CB102" s="84"/>
      <c r="CC102" s="84"/>
      <c r="CD102" s="84"/>
      <c r="CE102" s="84"/>
      <c r="CF102" s="84"/>
      <c r="CG102" s="84"/>
      <c r="CH102" s="84"/>
      <c r="CI102" s="84"/>
      <c r="CJ102" s="84"/>
      <c r="CK102" s="84"/>
      <c r="CL102" s="84"/>
      <c r="CM102" s="84"/>
      <c r="CN102" s="84"/>
      <c r="CO102" s="84"/>
      <c r="CP102" s="84"/>
      <c r="CQ102" s="84"/>
      <c r="CR102" s="84"/>
      <c r="CS102" s="84"/>
      <c r="CT102" s="84"/>
      <c r="CU102" s="84"/>
      <c r="CV102" s="84"/>
      <c r="CW102" s="84"/>
      <c r="CX102" s="84"/>
      <c r="CY102" s="84"/>
      <c r="CZ102" s="84"/>
      <c r="DA102" s="84"/>
      <c r="DB102" s="84"/>
      <c r="DC102" s="84"/>
      <c r="DD102" s="84"/>
      <c r="DE102" s="84"/>
      <c r="DF102" s="84"/>
      <c r="DG102" s="84"/>
      <c r="DH102" s="84"/>
      <c r="DI102" s="84"/>
      <c r="DJ102" s="84"/>
      <c r="DK102" s="84"/>
      <c r="DL102" s="84"/>
      <c r="DM102" s="84"/>
      <c r="DN102" s="84"/>
      <c r="DO102" s="84"/>
      <c r="DP102" s="84"/>
      <c r="DQ102" s="84"/>
      <c r="DR102" s="84"/>
      <c r="DS102" s="84"/>
      <c r="DT102" s="84"/>
      <c r="DU102" s="84"/>
      <c r="DV102" s="84"/>
      <c r="DW102" s="84"/>
      <c r="DX102" s="84"/>
      <c r="DY102" s="84"/>
      <c r="DZ102" s="84"/>
      <c r="EA102" s="84"/>
      <c r="EB102" s="84"/>
      <c r="EC102" s="84"/>
      <c r="ED102" s="84"/>
      <c r="EE102" s="84"/>
      <c r="EF102" s="84"/>
      <c r="EG102" s="84"/>
      <c r="EH102" s="84"/>
      <c r="EI102" s="84"/>
      <c r="EJ102" s="84"/>
      <c r="EK102" s="84"/>
      <c r="EL102" s="84"/>
      <c r="EM102" s="84"/>
      <c r="EN102" s="84"/>
      <c r="EO102" s="84"/>
      <c r="EP102" s="84"/>
      <c r="EQ102" s="84"/>
      <c r="ER102" s="84"/>
      <c r="ES102" s="84"/>
      <c r="ET102" s="84"/>
      <c r="EU102" s="84"/>
      <c r="EV102" s="84"/>
      <c r="EW102" s="84"/>
      <c r="EX102" s="84"/>
      <c r="EY102" s="84"/>
      <c r="EZ102" s="84"/>
      <c r="FA102" s="84"/>
      <c r="FB102" s="84"/>
      <c r="FC102" s="84"/>
      <c r="FD102" s="84"/>
      <c r="FE102" s="84"/>
      <c r="FF102" s="84"/>
      <c r="FG102" s="84"/>
      <c r="FH102" s="84"/>
      <c r="FI102" s="84"/>
      <c r="FJ102" s="84"/>
      <c r="FK102" s="84"/>
      <c r="FL102" s="84"/>
      <c r="FM102" s="84"/>
      <c r="FN102" s="84"/>
      <c r="FO102" s="84"/>
      <c r="FP102" s="84"/>
      <c r="FQ102" s="84"/>
      <c r="FR102" s="84"/>
      <c r="FS102" s="84"/>
      <c r="FT102" s="84"/>
      <c r="FU102" s="84"/>
      <c r="FV102" s="84"/>
      <c r="FW102" s="84"/>
      <c r="FX102" s="84"/>
      <c r="FY102" s="84"/>
      <c r="FZ102" s="84"/>
      <c r="GA102" s="84"/>
      <c r="GB102" s="84"/>
      <c r="GC102" s="84"/>
      <c r="GD102" s="84"/>
      <c r="GE102" s="84"/>
      <c r="GF102" s="84"/>
      <c r="GG102" s="84"/>
      <c r="GH102" s="84"/>
      <c r="GI102" s="84"/>
      <c r="GJ102" s="84"/>
      <c r="GK102" s="84"/>
      <c r="GL102" s="84"/>
      <c r="GM102" s="84"/>
      <c r="GN102" s="84"/>
      <c r="GO102" s="84"/>
      <c r="GP102" s="84"/>
      <c r="GQ102" s="84"/>
      <c r="GR102" s="84"/>
      <c r="GS102" s="84"/>
      <c r="GT102" s="84"/>
      <c r="GU102" s="84"/>
      <c r="GV102" s="84"/>
      <c r="GW102" s="84"/>
      <c r="GX102" s="84"/>
      <c r="GY102" s="84"/>
      <c r="GZ102" s="84"/>
      <c r="HA102" s="84"/>
      <c r="HB102" s="84"/>
      <c r="HC102" s="84"/>
      <c r="HD102" s="84"/>
      <c r="HE102" s="84"/>
      <c r="HF102" s="84"/>
      <c r="HG102" s="84"/>
      <c r="HH102" s="84"/>
      <c r="HI102" s="84"/>
      <c r="HJ102" s="84"/>
      <c r="HK102" s="84"/>
      <c r="HL102" s="84"/>
      <c r="HM102" s="84"/>
      <c r="HN102" s="84"/>
      <c r="HO102" s="84"/>
      <c r="HP102" s="84"/>
      <c r="HQ102" s="84"/>
      <c r="HR102" s="84"/>
      <c r="HS102" s="84"/>
      <c r="HT102" s="84"/>
      <c r="HU102" s="84"/>
      <c r="HV102" s="84"/>
      <c r="HW102" s="84"/>
      <c r="HX102" s="84"/>
      <c r="HY102" s="84"/>
      <c r="HZ102" s="84"/>
      <c r="IA102" s="84"/>
      <c r="IB102" s="84"/>
      <c r="IC102" s="84"/>
      <c r="ID102" s="84"/>
      <c r="IE102" s="84"/>
      <c r="IF102" s="84"/>
      <c r="IG102" s="84"/>
      <c r="IH102" s="84"/>
      <c r="II102" s="84"/>
      <c r="IJ102" s="84"/>
      <c r="IK102" s="84"/>
      <c r="IL102" s="84"/>
      <c r="IM102" s="84"/>
      <c r="IN102" s="84"/>
      <c r="IO102" s="84"/>
      <c r="IP102" s="84"/>
      <c r="IQ102" s="84"/>
      <c r="IR102" s="84"/>
      <c r="IS102" s="84"/>
      <c r="IT102" s="84"/>
      <c r="IU102" s="84"/>
      <c r="IV102" s="84"/>
      <c r="IW102" s="84"/>
      <c r="IX102" s="84"/>
      <c r="IY102" s="84"/>
      <c r="IZ102" s="84"/>
      <c r="JA102" s="84"/>
      <c r="JB102" s="84"/>
      <c r="JC102" s="84"/>
      <c r="JD102" s="84"/>
      <c r="JE102" s="84"/>
      <c r="JF102" s="84"/>
      <c r="JG102" s="84"/>
      <c r="JH102" s="84"/>
      <c r="JI102" s="84"/>
      <c r="JJ102" s="84"/>
      <c r="JK102" s="84"/>
      <c r="JL102" s="84"/>
      <c r="JM102" s="84"/>
      <c r="JN102" s="84"/>
      <c r="JO102" s="84"/>
      <c r="JP102" s="84"/>
      <c r="JQ102" s="84"/>
      <c r="JR102" s="84"/>
      <c r="JS102" s="84"/>
      <c r="JT102" s="84"/>
      <c r="JU102" s="84"/>
      <c r="JV102" s="84"/>
      <c r="JW102" s="84"/>
      <c r="JX102" s="84"/>
      <c r="JY102" s="84"/>
      <c r="JZ102" s="84"/>
      <c r="KA102" s="84"/>
      <c r="KB102" s="84"/>
      <c r="KC102" s="84"/>
      <c r="KD102" s="84"/>
      <c r="KE102" s="84"/>
      <c r="KF102" s="84"/>
      <c r="KG102" s="84"/>
      <c r="KH102" s="84"/>
      <c r="KI102" s="84"/>
      <c r="KJ102" s="84"/>
      <c r="KK102" s="84"/>
      <c r="KL102" s="84"/>
      <c r="KM102" s="84"/>
      <c r="KN102" s="84"/>
      <c r="KO102" s="84"/>
      <c r="KP102" s="84"/>
      <c r="KQ102" s="84"/>
      <c r="KR102" s="84"/>
      <c r="KS102" s="84"/>
      <c r="KT102" s="84"/>
      <c r="KU102" s="84"/>
      <c r="KV102" s="84"/>
      <c r="KW102" s="84"/>
      <c r="KX102" s="84"/>
      <c r="KY102" s="84"/>
      <c r="KZ102" s="84"/>
      <c r="LA102" s="84"/>
      <c r="LB102" s="84"/>
      <c r="LC102" s="84"/>
      <c r="LD102" s="84"/>
    </row>
    <row r="103" spans="1:316" ht="19.5" thickBot="1">
      <c r="A103" s="84"/>
      <c r="B103" s="84"/>
      <c r="C103" s="84"/>
      <c r="D103" s="84"/>
      <c r="E103" s="84"/>
      <c r="F103" s="84"/>
      <c r="G103" s="84"/>
      <c r="H103" s="84"/>
      <c r="I103" s="84"/>
      <c r="J103" s="84"/>
      <c r="K103" s="91"/>
      <c r="L103" s="84"/>
      <c r="M103" s="84"/>
      <c r="N103" s="84"/>
      <c r="O103" s="84"/>
      <c r="P103" s="84"/>
      <c r="Q103" s="84"/>
      <c r="R103" s="84"/>
      <c r="S103" s="84"/>
      <c r="T103" s="84"/>
      <c r="U103" s="84"/>
      <c r="V103" s="84"/>
      <c r="W103" s="84"/>
      <c r="X103" s="84"/>
      <c r="Y103" s="84"/>
      <c r="Z103" s="84"/>
      <c r="AA103" s="84"/>
      <c r="AB103" s="84"/>
      <c r="AC103" s="84"/>
      <c r="AD103" s="84"/>
      <c r="AE103" s="84"/>
      <c r="AF103" s="84"/>
      <c r="AG103" s="84"/>
      <c r="AH103" s="84"/>
      <c r="AI103" s="84"/>
      <c r="AJ103" s="84"/>
      <c r="AK103" s="84"/>
      <c r="AL103" s="84"/>
      <c r="AM103" s="84"/>
      <c r="AN103" s="84"/>
      <c r="AO103" s="84"/>
      <c r="AP103" s="84"/>
      <c r="AQ103" s="84"/>
      <c r="AR103" s="84"/>
      <c r="AS103" s="84"/>
      <c r="AT103" s="84"/>
      <c r="AU103" s="84"/>
      <c r="AV103" s="84"/>
      <c r="AW103" s="84"/>
      <c r="AX103" s="84"/>
      <c r="AY103" s="84"/>
      <c r="AZ103" s="84"/>
      <c r="BA103" s="84"/>
      <c r="BB103" s="84"/>
      <c r="BC103" s="84"/>
      <c r="BD103" s="84"/>
      <c r="BE103" s="84"/>
      <c r="BF103" s="84"/>
      <c r="BG103" s="84"/>
      <c r="BH103" s="84"/>
      <c r="BI103" s="84"/>
      <c r="BJ103" s="84"/>
      <c r="BK103" s="84"/>
      <c r="BL103" s="84"/>
      <c r="BM103" s="84"/>
      <c r="BN103" s="84"/>
      <c r="BO103" s="84"/>
      <c r="BP103" s="84"/>
      <c r="BQ103" s="84"/>
      <c r="BR103" s="84"/>
      <c r="BS103" s="84"/>
      <c r="BT103" s="84"/>
      <c r="BU103" s="84"/>
      <c r="BV103" s="84"/>
      <c r="BW103" s="84"/>
      <c r="BX103" s="84"/>
      <c r="BY103" s="84"/>
      <c r="BZ103" s="84"/>
      <c r="CA103" s="84"/>
      <c r="CB103" s="84"/>
      <c r="CC103" s="84"/>
      <c r="CD103" s="84"/>
      <c r="CE103" s="84"/>
      <c r="CF103" s="84"/>
      <c r="CG103" s="84"/>
      <c r="CH103" s="84"/>
      <c r="CI103" s="84"/>
      <c r="CJ103" s="84"/>
      <c r="CK103" s="84"/>
      <c r="CL103" s="84"/>
      <c r="CM103" s="84"/>
      <c r="CN103" s="84"/>
      <c r="CO103" s="84"/>
      <c r="CP103" s="84"/>
      <c r="CQ103" s="84"/>
      <c r="CR103" s="84"/>
      <c r="CS103" s="84"/>
      <c r="CT103" s="84"/>
      <c r="CU103" s="84"/>
      <c r="CV103" s="84"/>
      <c r="CW103" s="84"/>
      <c r="CX103" s="84"/>
      <c r="CY103" s="84"/>
      <c r="CZ103" s="84"/>
      <c r="DA103" s="84"/>
      <c r="DB103" s="84"/>
      <c r="DC103" s="84"/>
      <c r="DD103" s="84"/>
      <c r="DE103" s="84"/>
      <c r="DF103" s="84"/>
      <c r="DG103" s="84"/>
      <c r="DH103" s="84"/>
      <c r="DI103" s="84"/>
      <c r="DJ103" s="84"/>
      <c r="DK103" s="84"/>
      <c r="DL103" s="84"/>
      <c r="DM103" s="84"/>
      <c r="DN103" s="84"/>
      <c r="DO103" s="84"/>
      <c r="DP103" s="84"/>
      <c r="DQ103" s="84"/>
      <c r="DR103" s="84"/>
      <c r="DS103" s="84"/>
      <c r="DT103" s="84"/>
      <c r="DU103" s="84"/>
      <c r="DV103" s="84"/>
      <c r="DW103" s="84"/>
      <c r="DX103" s="84"/>
      <c r="DY103" s="84"/>
      <c r="DZ103" s="84"/>
      <c r="EA103" s="84"/>
      <c r="EB103" s="84"/>
      <c r="EC103" s="84"/>
      <c r="ED103" s="84"/>
      <c r="EE103" s="84"/>
      <c r="EF103" s="84"/>
      <c r="EG103" s="84"/>
      <c r="EH103" s="84"/>
      <c r="EI103" s="84"/>
      <c r="EJ103" s="84"/>
      <c r="EK103" s="84"/>
      <c r="EL103" s="84"/>
      <c r="EM103" s="84"/>
      <c r="EN103" s="84"/>
      <c r="EO103" s="84"/>
      <c r="EP103" s="84"/>
      <c r="EQ103" s="84"/>
      <c r="ER103" s="84"/>
      <c r="ES103" s="84"/>
      <c r="ET103" s="84"/>
      <c r="EU103" s="84"/>
      <c r="EV103" s="84"/>
      <c r="EW103" s="84"/>
      <c r="EX103" s="84"/>
      <c r="EY103" s="84"/>
      <c r="EZ103" s="84"/>
      <c r="FA103" s="84"/>
      <c r="FB103" s="84"/>
      <c r="FC103" s="84"/>
      <c r="FD103" s="84"/>
      <c r="FE103" s="84"/>
      <c r="FF103" s="84"/>
      <c r="FG103" s="84"/>
      <c r="FH103" s="84"/>
      <c r="FI103" s="84"/>
      <c r="FJ103" s="84"/>
      <c r="FK103" s="84"/>
      <c r="FL103" s="84"/>
      <c r="FM103" s="84"/>
      <c r="FN103" s="84"/>
      <c r="FO103" s="84"/>
      <c r="FP103" s="84"/>
      <c r="FQ103" s="84"/>
      <c r="FR103" s="84"/>
      <c r="FS103" s="84"/>
      <c r="FT103" s="84"/>
      <c r="FU103" s="84"/>
      <c r="FV103" s="84"/>
      <c r="FW103" s="84"/>
      <c r="FX103" s="84"/>
      <c r="FY103" s="84"/>
      <c r="FZ103" s="84"/>
      <c r="GA103" s="84"/>
      <c r="GB103" s="84"/>
      <c r="GC103" s="84"/>
      <c r="GD103" s="84"/>
      <c r="GE103" s="84"/>
      <c r="GF103" s="84"/>
      <c r="GG103" s="84"/>
      <c r="GH103" s="84"/>
      <c r="GI103" s="84"/>
      <c r="GJ103" s="84"/>
      <c r="GK103" s="84"/>
      <c r="GL103" s="84"/>
      <c r="GM103" s="84"/>
      <c r="GN103" s="84"/>
      <c r="GO103" s="84"/>
      <c r="GP103" s="84"/>
      <c r="GQ103" s="84"/>
      <c r="GR103" s="84"/>
      <c r="GS103" s="84"/>
      <c r="GT103" s="84"/>
      <c r="GU103" s="84"/>
      <c r="GV103" s="84"/>
      <c r="GW103" s="84"/>
      <c r="GX103" s="84"/>
      <c r="GY103" s="84"/>
      <c r="GZ103" s="84"/>
      <c r="HA103" s="84"/>
      <c r="HB103" s="84"/>
      <c r="HC103" s="84"/>
      <c r="HD103" s="84"/>
      <c r="HE103" s="84"/>
      <c r="HF103" s="84"/>
      <c r="HG103" s="84"/>
      <c r="HH103" s="84"/>
      <c r="HI103" s="84"/>
      <c r="HJ103" s="84"/>
      <c r="HK103" s="84"/>
      <c r="HL103" s="84"/>
      <c r="HM103" s="84"/>
      <c r="HN103" s="84"/>
      <c r="HO103" s="84"/>
      <c r="HP103" s="84"/>
      <c r="HQ103" s="84"/>
      <c r="HR103" s="84"/>
      <c r="HS103" s="84"/>
      <c r="HT103" s="84"/>
      <c r="HU103" s="84"/>
      <c r="HV103" s="84"/>
      <c r="HW103" s="84"/>
      <c r="HX103" s="84"/>
      <c r="HY103" s="84"/>
      <c r="HZ103" s="84"/>
      <c r="IA103" s="84"/>
      <c r="IB103" s="84"/>
      <c r="IC103" s="84"/>
      <c r="ID103" s="84"/>
      <c r="IE103" s="84"/>
      <c r="IF103" s="84"/>
      <c r="IG103" s="84"/>
      <c r="IH103" s="84"/>
      <c r="II103" s="84"/>
      <c r="IJ103" s="84"/>
      <c r="IK103" s="84"/>
      <c r="IL103" s="84"/>
      <c r="IM103" s="84"/>
      <c r="IN103" s="84"/>
      <c r="IO103" s="84"/>
      <c r="IP103" s="84"/>
      <c r="IQ103" s="84"/>
      <c r="IR103" s="84"/>
      <c r="IS103" s="84"/>
      <c r="IT103" s="84"/>
      <c r="IU103" s="84"/>
      <c r="IV103" s="84"/>
      <c r="IW103" s="84"/>
      <c r="IX103" s="84"/>
      <c r="IY103" s="84"/>
      <c r="IZ103" s="84"/>
      <c r="JA103" s="84"/>
      <c r="JB103" s="84"/>
      <c r="JC103" s="84"/>
      <c r="JD103" s="84"/>
      <c r="JE103" s="84"/>
      <c r="JF103" s="84"/>
      <c r="JG103" s="84"/>
      <c r="JH103" s="84"/>
      <c r="JI103" s="84"/>
      <c r="JJ103" s="84"/>
      <c r="JK103" s="84"/>
      <c r="JL103" s="84"/>
      <c r="JM103" s="84"/>
      <c r="JN103" s="84"/>
      <c r="JO103" s="84"/>
      <c r="JP103" s="84"/>
      <c r="JQ103" s="84"/>
      <c r="JR103" s="84"/>
      <c r="JS103" s="84"/>
      <c r="JT103" s="84"/>
      <c r="JU103" s="84"/>
      <c r="JV103" s="84"/>
      <c r="JW103" s="84"/>
      <c r="JX103" s="84"/>
      <c r="JY103" s="84"/>
      <c r="JZ103" s="84"/>
      <c r="KA103" s="84"/>
      <c r="KB103" s="84"/>
      <c r="KC103" s="84"/>
      <c r="KD103" s="84"/>
      <c r="KE103" s="84"/>
      <c r="KF103" s="84"/>
      <c r="KG103" s="84"/>
      <c r="KH103" s="84"/>
      <c r="KI103" s="84"/>
      <c r="KJ103" s="84"/>
      <c r="KK103" s="84"/>
      <c r="KL103" s="84"/>
      <c r="KM103" s="84"/>
      <c r="KN103" s="84"/>
      <c r="KO103" s="84"/>
      <c r="KP103" s="84"/>
      <c r="KQ103" s="84"/>
      <c r="KR103" s="84"/>
      <c r="KS103" s="84"/>
      <c r="KT103" s="84"/>
      <c r="KU103" s="84"/>
      <c r="KV103" s="84"/>
      <c r="KW103" s="84"/>
      <c r="KX103" s="84"/>
      <c r="KY103" s="84"/>
      <c r="KZ103" s="84"/>
      <c r="LA103" s="84"/>
      <c r="LB103" s="84"/>
      <c r="LC103" s="84"/>
      <c r="LD103" s="84"/>
    </row>
    <row r="104" spans="1:316" ht="18.75" customHeight="1">
      <c r="A104" s="84"/>
      <c r="B104" s="84"/>
      <c r="C104" s="185" t="s">
        <v>83</v>
      </c>
      <c r="D104" s="186"/>
      <c r="E104" s="186"/>
      <c r="F104" s="186"/>
      <c r="G104" s="186"/>
      <c r="H104" s="186"/>
      <c r="I104" s="186"/>
      <c r="J104" s="186"/>
      <c r="K104" s="186"/>
      <c r="L104" s="186"/>
      <c r="M104" s="186"/>
      <c r="N104" s="186"/>
      <c r="O104" s="186"/>
      <c r="P104" s="186"/>
      <c r="Q104" s="186"/>
      <c r="R104" s="187"/>
      <c r="S104" s="84"/>
      <c r="T104" s="84"/>
      <c r="U104" s="84"/>
      <c r="V104" s="84"/>
      <c r="W104" s="194" t="s">
        <v>226</v>
      </c>
      <c r="X104" s="194"/>
      <c r="Y104" s="194"/>
      <c r="Z104" s="194"/>
      <c r="AA104" s="194"/>
      <c r="AB104" s="194"/>
      <c r="AC104" s="194"/>
      <c r="AD104" s="194"/>
      <c r="AE104" s="194"/>
      <c r="AF104" s="194"/>
      <c r="AG104" s="194"/>
      <c r="AH104" s="194"/>
      <c r="AI104" s="194"/>
      <c r="AJ104" s="194"/>
      <c r="AK104" s="194"/>
      <c r="AL104" s="194"/>
      <c r="AM104" s="194"/>
      <c r="AN104" s="194"/>
      <c r="AO104" s="194"/>
      <c r="AP104" s="194"/>
      <c r="AQ104" s="84"/>
      <c r="AR104" s="84"/>
      <c r="AS104" s="84"/>
      <c r="AT104" s="84"/>
      <c r="AU104" s="84"/>
      <c r="AV104" s="84"/>
      <c r="AW104" s="84"/>
      <c r="AX104" s="84"/>
      <c r="AY104" s="84"/>
      <c r="AZ104" s="84"/>
      <c r="BA104" s="84"/>
      <c r="BB104" s="84"/>
      <c r="BC104" s="84"/>
      <c r="BD104" s="84"/>
      <c r="BE104" s="84"/>
      <c r="BF104" s="84"/>
      <c r="BG104" s="84"/>
      <c r="BH104" s="84"/>
      <c r="BI104" s="84"/>
      <c r="BJ104" s="84"/>
      <c r="BK104" s="84"/>
      <c r="BL104" s="84"/>
      <c r="BM104" s="84"/>
      <c r="BN104" s="84"/>
      <c r="BO104" s="84"/>
      <c r="BP104" s="84"/>
      <c r="BQ104" s="84"/>
      <c r="BR104" s="84"/>
      <c r="BS104" s="84"/>
      <c r="BT104" s="84"/>
      <c r="BU104" s="84"/>
      <c r="BV104" s="84"/>
      <c r="BW104" s="84"/>
      <c r="BX104" s="84"/>
      <c r="BY104" s="84"/>
      <c r="BZ104" s="84"/>
      <c r="CA104" s="84"/>
      <c r="CB104" s="84"/>
      <c r="CC104" s="84"/>
      <c r="CD104" s="84"/>
      <c r="CE104" s="84"/>
      <c r="CF104" s="84"/>
      <c r="CG104" s="84"/>
      <c r="CH104" s="84"/>
      <c r="CI104" s="84"/>
      <c r="CJ104" s="84"/>
      <c r="CK104" s="84"/>
      <c r="CL104" s="84"/>
      <c r="CM104" s="84"/>
      <c r="CN104" s="84"/>
      <c r="CO104" s="84"/>
      <c r="CP104" s="84"/>
      <c r="CQ104" s="84"/>
      <c r="CR104" s="84"/>
      <c r="CS104" s="84"/>
      <c r="CT104" s="84"/>
      <c r="CU104" s="84"/>
      <c r="CV104" s="84"/>
      <c r="CW104" s="84"/>
      <c r="CX104" s="84"/>
      <c r="CY104" s="84"/>
      <c r="CZ104" s="84"/>
      <c r="DA104" s="84"/>
      <c r="DB104" s="84"/>
      <c r="DC104" s="84"/>
      <c r="DD104" s="84"/>
      <c r="DE104" s="84"/>
      <c r="DF104" s="84"/>
      <c r="DG104" s="84"/>
      <c r="DH104" s="84"/>
      <c r="DI104" s="84"/>
      <c r="DJ104" s="84"/>
      <c r="DK104" s="84"/>
      <c r="DL104" s="84"/>
      <c r="DM104" s="84"/>
      <c r="DN104" s="84"/>
      <c r="DO104" s="84"/>
      <c r="DP104" s="84"/>
      <c r="DQ104" s="84"/>
      <c r="DR104" s="84"/>
      <c r="DS104" s="84"/>
      <c r="DT104" s="84"/>
      <c r="DU104" s="84"/>
      <c r="DV104" s="84"/>
      <c r="DW104" s="84"/>
      <c r="DX104" s="84"/>
      <c r="DY104" s="84"/>
      <c r="DZ104" s="84"/>
      <c r="EA104" s="84"/>
      <c r="EB104" s="84"/>
      <c r="EC104" s="84"/>
      <c r="ED104" s="84"/>
      <c r="EE104" s="84"/>
      <c r="EF104" s="84"/>
      <c r="EG104" s="84"/>
      <c r="EH104" s="84"/>
      <c r="EI104" s="84"/>
      <c r="EJ104" s="84"/>
      <c r="EK104" s="84"/>
      <c r="EL104" s="84"/>
      <c r="EM104" s="84"/>
      <c r="EN104" s="84"/>
      <c r="EO104" s="84"/>
      <c r="EP104" s="84"/>
      <c r="EQ104" s="84"/>
      <c r="ER104" s="84"/>
      <c r="ES104" s="84"/>
      <c r="ET104" s="84"/>
      <c r="EU104" s="84"/>
      <c r="EV104" s="84"/>
      <c r="EW104" s="84"/>
      <c r="EX104" s="84"/>
      <c r="EY104" s="84"/>
      <c r="EZ104" s="84"/>
      <c r="FA104" s="84"/>
      <c r="FB104" s="84"/>
      <c r="FC104" s="84"/>
      <c r="FD104" s="84"/>
      <c r="FE104" s="84"/>
      <c r="FF104" s="84"/>
      <c r="FG104" s="84"/>
      <c r="FH104" s="84"/>
      <c r="FI104" s="84"/>
      <c r="FJ104" s="84"/>
      <c r="FK104" s="84"/>
      <c r="FL104" s="84"/>
      <c r="FM104" s="84"/>
      <c r="FN104" s="84"/>
      <c r="FO104" s="84"/>
      <c r="FP104" s="84"/>
      <c r="FQ104" s="84"/>
      <c r="FR104" s="84"/>
      <c r="FS104" s="84"/>
      <c r="FT104" s="84"/>
      <c r="FU104" s="84"/>
      <c r="FV104" s="84"/>
      <c r="FW104" s="84"/>
      <c r="FX104" s="84"/>
      <c r="FY104" s="84"/>
      <c r="FZ104" s="84"/>
      <c r="GA104" s="84"/>
      <c r="GB104" s="84"/>
      <c r="GC104" s="84"/>
      <c r="GD104" s="84"/>
      <c r="GE104" s="84"/>
      <c r="GF104" s="84"/>
      <c r="GG104" s="84"/>
      <c r="GH104" s="84"/>
      <c r="GI104" s="84"/>
      <c r="GJ104" s="84"/>
      <c r="GK104" s="84"/>
      <c r="GL104" s="84"/>
      <c r="GM104" s="84"/>
      <c r="GN104" s="84"/>
      <c r="GO104" s="84"/>
      <c r="GP104" s="84"/>
      <c r="GQ104" s="84"/>
      <c r="GR104" s="84"/>
      <c r="GS104" s="84"/>
      <c r="GT104" s="84"/>
      <c r="GU104" s="84"/>
      <c r="GV104" s="84"/>
      <c r="GW104" s="84"/>
      <c r="GX104" s="84"/>
      <c r="GY104" s="84"/>
      <c r="GZ104" s="84"/>
      <c r="HA104" s="84"/>
      <c r="HB104" s="84"/>
      <c r="HC104" s="84"/>
      <c r="HD104" s="84"/>
      <c r="HE104" s="84"/>
      <c r="HF104" s="84"/>
      <c r="HG104" s="84"/>
      <c r="HH104" s="84"/>
      <c r="HI104" s="84"/>
      <c r="HJ104" s="84"/>
      <c r="HK104" s="84"/>
      <c r="HL104" s="84"/>
      <c r="HM104" s="84"/>
      <c r="HN104" s="84"/>
      <c r="HO104" s="84"/>
      <c r="HP104" s="84"/>
      <c r="HQ104" s="84"/>
      <c r="HR104" s="84"/>
      <c r="HS104" s="84"/>
      <c r="HT104" s="84"/>
      <c r="HU104" s="84"/>
      <c r="HV104" s="84"/>
      <c r="HW104" s="84"/>
      <c r="HX104" s="84"/>
      <c r="HY104" s="84"/>
      <c r="HZ104" s="84"/>
      <c r="IA104" s="84"/>
      <c r="IB104" s="84"/>
      <c r="IC104" s="84"/>
      <c r="ID104" s="84"/>
      <c r="IE104" s="84"/>
      <c r="IF104" s="84"/>
      <c r="IG104" s="84"/>
      <c r="IH104" s="84"/>
      <c r="II104" s="84"/>
      <c r="IJ104" s="84"/>
      <c r="IK104" s="84"/>
      <c r="IL104" s="84"/>
      <c r="IM104" s="84"/>
      <c r="IN104" s="84"/>
      <c r="IO104" s="84"/>
      <c r="IP104" s="84"/>
      <c r="IQ104" s="84"/>
      <c r="IR104" s="84"/>
      <c r="IS104" s="84"/>
      <c r="IT104" s="84"/>
      <c r="IU104" s="84"/>
      <c r="IV104" s="84"/>
      <c r="IW104" s="84"/>
      <c r="IX104" s="84"/>
      <c r="IY104" s="84"/>
      <c r="IZ104" s="84"/>
      <c r="JA104" s="84"/>
      <c r="JB104" s="84"/>
      <c r="JC104" s="84"/>
      <c r="JD104" s="84"/>
      <c r="JE104" s="84"/>
      <c r="JF104" s="84"/>
      <c r="JG104" s="84"/>
      <c r="JH104" s="84"/>
      <c r="JI104" s="84"/>
      <c r="JJ104" s="84"/>
      <c r="JK104" s="84"/>
      <c r="JL104" s="84"/>
      <c r="JM104" s="84"/>
      <c r="JN104" s="84"/>
      <c r="JO104" s="84"/>
      <c r="JP104" s="84"/>
      <c r="JQ104" s="84"/>
      <c r="JR104" s="84"/>
      <c r="JS104" s="84"/>
      <c r="JT104" s="84"/>
      <c r="JU104" s="84"/>
      <c r="JV104" s="84"/>
      <c r="JW104" s="84"/>
      <c r="JX104" s="84"/>
      <c r="JY104" s="84"/>
      <c r="JZ104" s="84"/>
      <c r="KA104" s="84"/>
      <c r="KB104" s="84"/>
      <c r="KC104" s="84"/>
      <c r="KD104" s="84"/>
      <c r="KE104" s="84"/>
      <c r="KF104" s="84"/>
      <c r="KG104" s="84"/>
      <c r="KH104" s="84"/>
      <c r="KI104" s="84"/>
      <c r="KJ104" s="84"/>
      <c r="KK104" s="84"/>
      <c r="KL104" s="84"/>
      <c r="KM104" s="84"/>
      <c r="KN104" s="84"/>
      <c r="KO104" s="84"/>
      <c r="KP104" s="84"/>
      <c r="KQ104" s="84"/>
      <c r="KR104" s="84"/>
      <c r="KS104" s="84"/>
      <c r="KT104" s="84"/>
      <c r="KU104" s="84"/>
      <c r="KV104" s="84"/>
      <c r="KW104" s="84"/>
      <c r="KX104" s="84"/>
      <c r="KY104" s="84"/>
      <c r="KZ104" s="84"/>
      <c r="LA104" s="84"/>
      <c r="LB104" s="84"/>
      <c r="LC104" s="84"/>
      <c r="LD104" s="84"/>
    </row>
    <row r="105" spans="1:316" ht="19.5" thickBot="1">
      <c r="A105" s="84"/>
      <c r="B105" s="84"/>
      <c r="C105" s="188"/>
      <c r="D105" s="189"/>
      <c r="E105" s="189"/>
      <c r="F105" s="189"/>
      <c r="G105" s="189"/>
      <c r="H105" s="189"/>
      <c r="I105" s="189"/>
      <c r="J105" s="189"/>
      <c r="K105" s="189"/>
      <c r="L105" s="189"/>
      <c r="M105" s="189"/>
      <c r="N105" s="189"/>
      <c r="O105" s="189"/>
      <c r="P105" s="189"/>
      <c r="Q105" s="189"/>
      <c r="R105" s="190"/>
      <c r="S105" s="92"/>
      <c r="T105" s="93" t="s">
        <v>79</v>
      </c>
      <c r="U105" s="93"/>
      <c r="V105" s="93"/>
      <c r="W105" s="194"/>
      <c r="X105" s="194"/>
      <c r="Y105" s="194"/>
      <c r="Z105" s="194"/>
      <c r="AA105" s="194"/>
      <c r="AB105" s="194"/>
      <c r="AC105" s="194"/>
      <c r="AD105" s="194"/>
      <c r="AE105" s="194"/>
      <c r="AF105" s="194"/>
      <c r="AG105" s="194"/>
      <c r="AH105" s="194"/>
      <c r="AI105" s="194"/>
      <c r="AJ105" s="194"/>
      <c r="AK105" s="194"/>
      <c r="AL105" s="194"/>
      <c r="AM105" s="194"/>
      <c r="AN105" s="194"/>
      <c r="AO105" s="194"/>
      <c r="AP105" s="194"/>
      <c r="AQ105" s="84"/>
      <c r="AR105" s="84"/>
      <c r="AS105" s="84"/>
      <c r="AT105" s="84"/>
      <c r="AU105" s="84"/>
      <c r="AV105" s="84"/>
      <c r="AW105" s="84"/>
      <c r="AX105" s="84"/>
      <c r="AY105" s="84"/>
      <c r="AZ105" s="84"/>
      <c r="BA105" s="84"/>
      <c r="BB105" s="84"/>
      <c r="BC105" s="84"/>
      <c r="BD105" s="84"/>
      <c r="BE105" s="84"/>
      <c r="BF105" s="84"/>
      <c r="BG105" s="84"/>
      <c r="BH105" s="84"/>
      <c r="BI105" s="84"/>
      <c r="BJ105" s="84"/>
      <c r="BK105" s="84"/>
      <c r="BL105" s="84"/>
      <c r="BM105" s="84"/>
      <c r="BN105" s="84"/>
      <c r="BO105" s="84"/>
      <c r="BP105" s="84"/>
      <c r="BQ105" s="84"/>
      <c r="BR105" s="84"/>
      <c r="BS105" s="84"/>
      <c r="BT105" s="84"/>
      <c r="BU105" s="84"/>
      <c r="BV105" s="84"/>
      <c r="BW105" s="84"/>
      <c r="BX105" s="84"/>
      <c r="BY105" s="84"/>
      <c r="BZ105" s="84"/>
      <c r="CA105" s="84"/>
      <c r="CB105" s="84"/>
      <c r="CC105" s="84"/>
      <c r="CD105" s="84"/>
      <c r="CE105" s="84"/>
      <c r="CF105" s="84"/>
      <c r="CG105" s="84"/>
      <c r="CH105" s="84"/>
      <c r="CI105" s="84"/>
      <c r="CJ105" s="84"/>
      <c r="CK105" s="84"/>
      <c r="CL105" s="84"/>
      <c r="CM105" s="84"/>
      <c r="CN105" s="84"/>
      <c r="CO105" s="84"/>
      <c r="CP105" s="84"/>
      <c r="CQ105" s="84"/>
      <c r="CR105" s="84"/>
      <c r="CS105" s="84"/>
      <c r="CT105" s="84"/>
      <c r="CU105" s="84"/>
      <c r="CV105" s="84"/>
      <c r="CW105" s="84"/>
      <c r="CX105" s="84"/>
      <c r="CY105" s="84"/>
      <c r="CZ105" s="84"/>
      <c r="DA105" s="84"/>
      <c r="DB105" s="84"/>
      <c r="DC105" s="84"/>
      <c r="DD105" s="84"/>
      <c r="DE105" s="84"/>
      <c r="DF105" s="84"/>
      <c r="DG105" s="84"/>
      <c r="DH105" s="84"/>
      <c r="DI105" s="84"/>
      <c r="DJ105" s="84"/>
      <c r="DK105" s="84"/>
      <c r="DL105" s="84"/>
      <c r="DM105" s="84"/>
      <c r="DN105" s="84"/>
      <c r="DO105" s="84"/>
      <c r="DP105" s="84"/>
      <c r="DQ105" s="84"/>
      <c r="DR105" s="84"/>
      <c r="DS105" s="84"/>
      <c r="DT105" s="84"/>
      <c r="DU105" s="84"/>
      <c r="DV105" s="84"/>
      <c r="DW105" s="84"/>
      <c r="DX105" s="84"/>
      <c r="DY105" s="84"/>
      <c r="DZ105" s="84"/>
      <c r="EA105" s="84"/>
      <c r="EB105" s="84"/>
      <c r="EC105" s="84"/>
      <c r="ED105" s="84"/>
      <c r="EE105" s="84"/>
      <c r="EF105" s="84"/>
      <c r="EG105" s="84"/>
      <c r="EH105" s="84"/>
      <c r="EI105" s="84"/>
      <c r="EJ105" s="84"/>
      <c r="EK105" s="84"/>
      <c r="EL105" s="84"/>
      <c r="EM105" s="84"/>
      <c r="EN105" s="84"/>
      <c r="EO105" s="84"/>
      <c r="EP105" s="84"/>
      <c r="EQ105" s="84"/>
      <c r="ER105" s="84"/>
      <c r="ES105" s="84"/>
      <c r="ET105" s="84"/>
      <c r="EU105" s="84"/>
      <c r="EV105" s="84"/>
      <c r="EW105" s="84"/>
      <c r="EX105" s="84"/>
      <c r="EY105" s="84"/>
      <c r="EZ105" s="84"/>
      <c r="FA105" s="84"/>
      <c r="FB105" s="84"/>
      <c r="FC105" s="84"/>
      <c r="FD105" s="84"/>
      <c r="FE105" s="84"/>
      <c r="FF105" s="84"/>
      <c r="FG105" s="84"/>
      <c r="FH105" s="84"/>
      <c r="FI105" s="84"/>
      <c r="FJ105" s="84"/>
      <c r="FK105" s="84"/>
      <c r="FL105" s="84"/>
      <c r="FM105" s="84"/>
      <c r="FN105" s="84"/>
      <c r="FO105" s="84"/>
      <c r="FP105" s="84"/>
      <c r="FQ105" s="84"/>
      <c r="FR105" s="84"/>
      <c r="FS105" s="84"/>
      <c r="FT105" s="84"/>
      <c r="FU105" s="84"/>
      <c r="FV105" s="84"/>
      <c r="FW105" s="84"/>
      <c r="FX105" s="84"/>
      <c r="FY105" s="84"/>
      <c r="FZ105" s="84"/>
      <c r="GA105" s="84"/>
      <c r="GB105" s="84"/>
      <c r="GC105" s="84"/>
      <c r="GD105" s="84"/>
      <c r="GE105" s="84"/>
      <c r="GF105" s="84"/>
      <c r="GG105" s="84"/>
      <c r="GH105" s="84"/>
      <c r="GI105" s="84"/>
      <c r="GJ105" s="84"/>
      <c r="GK105" s="84"/>
      <c r="GL105" s="84"/>
      <c r="GM105" s="84"/>
      <c r="GN105" s="84"/>
      <c r="GO105" s="84"/>
      <c r="GP105" s="84"/>
      <c r="GQ105" s="84"/>
      <c r="GR105" s="84"/>
      <c r="GS105" s="84"/>
      <c r="GT105" s="84"/>
      <c r="GU105" s="84"/>
      <c r="GV105" s="84"/>
      <c r="GW105" s="84"/>
      <c r="GX105" s="84"/>
      <c r="GY105" s="84"/>
      <c r="GZ105" s="84"/>
      <c r="HA105" s="84"/>
      <c r="HB105" s="84"/>
      <c r="HC105" s="84"/>
      <c r="HD105" s="84"/>
      <c r="HE105" s="84"/>
      <c r="HF105" s="84"/>
      <c r="HG105" s="84"/>
      <c r="HH105" s="84"/>
      <c r="HI105" s="84"/>
      <c r="HJ105" s="84"/>
      <c r="HK105" s="84"/>
      <c r="HL105" s="84"/>
      <c r="HM105" s="84"/>
      <c r="HN105" s="84"/>
      <c r="HO105" s="84"/>
      <c r="HP105" s="84"/>
      <c r="HQ105" s="84"/>
      <c r="HR105" s="84"/>
      <c r="HS105" s="84"/>
      <c r="HT105" s="84"/>
      <c r="HU105" s="84"/>
      <c r="HV105" s="84"/>
      <c r="HW105" s="84"/>
      <c r="HX105" s="84"/>
      <c r="HY105" s="84"/>
      <c r="HZ105" s="84"/>
      <c r="IA105" s="84"/>
      <c r="IB105" s="84"/>
      <c r="IC105" s="84"/>
      <c r="ID105" s="84"/>
      <c r="IE105" s="84"/>
      <c r="IF105" s="84"/>
      <c r="IG105" s="84"/>
      <c r="IH105" s="84"/>
      <c r="II105" s="84"/>
      <c r="IJ105" s="84"/>
      <c r="IK105" s="84"/>
      <c r="IL105" s="84"/>
      <c r="IM105" s="84"/>
      <c r="IN105" s="84"/>
      <c r="IO105" s="84"/>
      <c r="IP105" s="84"/>
      <c r="IQ105" s="84"/>
      <c r="IR105" s="84"/>
      <c r="IS105" s="84"/>
      <c r="IT105" s="84"/>
      <c r="IU105" s="84"/>
      <c r="IV105" s="84"/>
      <c r="IW105" s="84"/>
      <c r="IX105" s="84"/>
      <c r="IY105" s="84"/>
      <c r="IZ105" s="84"/>
      <c r="JA105" s="84"/>
      <c r="JB105" s="84"/>
      <c r="JC105" s="84"/>
      <c r="JD105" s="84"/>
      <c r="JE105" s="84"/>
      <c r="JF105" s="84"/>
      <c r="JG105" s="84"/>
      <c r="JH105" s="84"/>
      <c r="JI105" s="84"/>
      <c r="JJ105" s="84"/>
      <c r="JK105" s="84"/>
      <c r="JL105" s="84"/>
      <c r="JM105" s="84"/>
      <c r="JN105" s="84"/>
      <c r="JO105" s="84"/>
      <c r="JP105" s="84"/>
      <c r="JQ105" s="84"/>
      <c r="JR105" s="84"/>
      <c r="JS105" s="84"/>
      <c r="JT105" s="84"/>
      <c r="JU105" s="84"/>
      <c r="JV105" s="84"/>
      <c r="JW105" s="84"/>
      <c r="JX105" s="84"/>
      <c r="JY105" s="84"/>
      <c r="JZ105" s="84"/>
      <c r="KA105" s="84"/>
      <c r="KB105" s="84"/>
      <c r="KC105" s="84"/>
      <c r="KD105" s="84"/>
      <c r="KE105" s="84"/>
      <c r="KF105" s="84"/>
      <c r="KG105" s="84"/>
      <c r="KH105" s="84"/>
      <c r="KI105" s="84"/>
      <c r="KJ105" s="84"/>
      <c r="KK105" s="84"/>
      <c r="KL105" s="84"/>
      <c r="KM105" s="84"/>
      <c r="KN105" s="84"/>
      <c r="KO105" s="84"/>
      <c r="KP105" s="84"/>
      <c r="KQ105" s="84"/>
      <c r="KR105" s="84"/>
      <c r="KS105" s="84"/>
      <c r="KT105" s="84"/>
      <c r="KU105" s="84"/>
      <c r="KV105" s="84"/>
      <c r="KW105" s="84"/>
      <c r="KX105" s="84"/>
      <c r="KY105" s="84"/>
      <c r="KZ105" s="84"/>
      <c r="LA105" s="84"/>
      <c r="LB105" s="84"/>
      <c r="LC105" s="84"/>
      <c r="LD105" s="84"/>
    </row>
    <row r="106" spans="1:316" ht="19.5" thickTop="1">
      <c r="A106" s="84"/>
      <c r="B106" s="84"/>
      <c r="C106" s="188"/>
      <c r="D106" s="189"/>
      <c r="E106" s="189"/>
      <c r="F106" s="189"/>
      <c r="G106" s="189"/>
      <c r="H106" s="189"/>
      <c r="I106" s="189"/>
      <c r="J106" s="189"/>
      <c r="K106" s="189"/>
      <c r="L106" s="189"/>
      <c r="M106" s="189"/>
      <c r="N106" s="189"/>
      <c r="O106" s="189"/>
      <c r="P106" s="189"/>
      <c r="Q106" s="189"/>
      <c r="R106" s="190"/>
      <c r="S106" s="84"/>
      <c r="T106" s="84"/>
      <c r="U106" s="84"/>
      <c r="V106" s="84"/>
      <c r="W106" s="194"/>
      <c r="X106" s="194"/>
      <c r="Y106" s="194"/>
      <c r="Z106" s="194"/>
      <c r="AA106" s="194"/>
      <c r="AB106" s="194"/>
      <c r="AC106" s="194"/>
      <c r="AD106" s="194"/>
      <c r="AE106" s="194"/>
      <c r="AF106" s="194"/>
      <c r="AG106" s="194"/>
      <c r="AH106" s="194"/>
      <c r="AI106" s="194"/>
      <c r="AJ106" s="194"/>
      <c r="AK106" s="194"/>
      <c r="AL106" s="194"/>
      <c r="AM106" s="194"/>
      <c r="AN106" s="194"/>
      <c r="AO106" s="194"/>
      <c r="AP106" s="194"/>
      <c r="AQ106" s="84"/>
      <c r="AR106" s="84"/>
      <c r="AS106" s="84"/>
      <c r="AT106" s="84"/>
      <c r="AU106" s="84"/>
      <c r="AV106" s="84"/>
      <c r="AW106" s="84"/>
      <c r="AX106" s="84"/>
      <c r="AY106" s="84"/>
      <c r="AZ106" s="84"/>
      <c r="BA106" s="84"/>
      <c r="BB106" s="84"/>
      <c r="BC106" s="84"/>
      <c r="BD106" s="84"/>
      <c r="BE106" s="84"/>
      <c r="BF106" s="84"/>
      <c r="BG106" s="84"/>
      <c r="BH106" s="84"/>
      <c r="BI106" s="84"/>
      <c r="BJ106" s="84"/>
      <c r="BK106" s="84"/>
      <c r="BL106" s="84"/>
      <c r="BM106" s="84"/>
      <c r="BN106" s="84"/>
      <c r="BO106" s="84"/>
      <c r="BP106" s="84"/>
      <c r="BQ106" s="84"/>
      <c r="BR106" s="84"/>
      <c r="BS106" s="84"/>
      <c r="BT106" s="84"/>
      <c r="BU106" s="84"/>
      <c r="BV106" s="84"/>
      <c r="BW106" s="84"/>
      <c r="BX106" s="84"/>
      <c r="BY106" s="84"/>
      <c r="BZ106" s="84"/>
      <c r="CA106" s="84"/>
      <c r="CB106" s="84"/>
      <c r="CC106" s="84"/>
      <c r="CD106" s="84"/>
      <c r="CE106" s="84"/>
      <c r="CF106" s="84"/>
      <c r="CG106" s="84"/>
      <c r="CH106" s="84"/>
      <c r="CI106" s="84"/>
      <c r="CJ106" s="84"/>
      <c r="CK106" s="84"/>
      <c r="CL106" s="84"/>
      <c r="CM106" s="84"/>
      <c r="CN106" s="84"/>
      <c r="CO106" s="84"/>
      <c r="CP106" s="84"/>
      <c r="CQ106" s="84"/>
      <c r="CR106" s="84"/>
      <c r="CS106" s="84"/>
      <c r="CT106" s="84"/>
      <c r="CU106" s="84"/>
      <c r="CV106" s="84"/>
      <c r="CW106" s="84"/>
      <c r="CX106" s="84"/>
      <c r="CY106" s="84"/>
      <c r="CZ106" s="84"/>
      <c r="DA106" s="84"/>
      <c r="DB106" s="84"/>
      <c r="DC106" s="84"/>
      <c r="DD106" s="84"/>
      <c r="DE106" s="84"/>
      <c r="DF106" s="84"/>
      <c r="DG106" s="84"/>
      <c r="DH106" s="84"/>
      <c r="DI106" s="84"/>
      <c r="DJ106" s="84"/>
      <c r="DK106" s="84"/>
      <c r="DL106" s="84"/>
      <c r="DM106" s="84"/>
      <c r="DN106" s="84"/>
      <c r="DO106" s="84"/>
      <c r="DP106" s="84"/>
      <c r="DQ106" s="84"/>
      <c r="DR106" s="84"/>
      <c r="DS106" s="84"/>
      <c r="DT106" s="84"/>
      <c r="DU106" s="84"/>
      <c r="DV106" s="84"/>
      <c r="DW106" s="84"/>
      <c r="DX106" s="84"/>
      <c r="DY106" s="84"/>
      <c r="DZ106" s="84"/>
      <c r="EA106" s="84"/>
      <c r="EB106" s="84"/>
      <c r="EC106" s="84"/>
      <c r="ED106" s="84"/>
      <c r="EE106" s="84"/>
      <c r="EF106" s="84"/>
      <c r="EG106" s="84"/>
      <c r="EH106" s="84"/>
      <c r="EI106" s="84"/>
      <c r="EJ106" s="84"/>
      <c r="EK106" s="84"/>
      <c r="EL106" s="84"/>
      <c r="EM106" s="84"/>
      <c r="EN106" s="84"/>
      <c r="EO106" s="84"/>
      <c r="EP106" s="84"/>
      <c r="EQ106" s="84"/>
      <c r="ER106" s="84"/>
      <c r="ES106" s="84"/>
      <c r="ET106" s="84"/>
      <c r="EU106" s="84"/>
      <c r="EV106" s="84"/>
      <c r="EW106" s="84"/>
      <c r="EX106" s="84"/>
      <c r="EY106" s="84"/>
      <c r="EZ106" s="84"/>
      <c r="FA106" s="84"/>
      <c r="FB106" s="84"/>
      <c r="FC106" s="84"/>
      <c r="FD106" s="84"/>
      <c r="FE106" s="84"/>
      <c r="FF106" s="84"/>
      <c r="FG106" s="84"/>
      <c r="FH106" s="84"/>
      <c r="FI106" s="84"/>
      <c r="FJ106" s="84"/>
      <c r="FK106" s="84"/>
      <c r="FL106" s="84"/>
      <c r="FM106" s="84"/>
      <c r="FN106" s="84"/>
      <c r="FO106" s="84"/>
      <c r="FP106" s="84"/>
      <c r="FQ106" s="84"/>
      <c r="FR106" s="84"/>
      <c r="FS106" s="84"/>
      <c r="FT106" s="84"/>
      <c r="FU106" s="84"/>
      <c r="FV106" s="84"/>
      <c r="FW106" s="84"/>
      <c r="FX106" s="84"/>
      <c r="FY106" s="84"/>
      <c r="FZ106" s="84"/>
      <c r="GA106" s="84"/>
      <c r="GB106" s="84"/>
      <c r="GC106" s="84"/>
      <c r="GD106" s="84"/>
      <c r="GE106" s="84"/>
      <c r="GF106" s="84"/>
      <c r="GG106" s="84"/>
      <c r="GH106" s="84"/>
      <c r="GI106" s="84"/>
      <c r="GJ106" s="84"/>
      <c r="GK106" s="84"/>
      <c r="GL106" s="84"/>
      <c r="GM106" s="84"/>
      <c r="GN106" s="84"/>
      <c r="GO106" s="84"/>
      <c r="GP106" s="84"/>
      <c r="GQ106" s="84"/>
      <c r="GR106" s="84"/>
      <c r="GS106" s="84"/>
      <c r="GT106" s="84"/>
      <c r="GU106" s="84"/>
      <c r="GV106" s="84"/>
      <c r="GW106" s="84"/>
      <c r="GX106" s="84"/>
      <c r="GY106" s="84"/>
      <c r="GZ106" s="84"/>
      <c r="HA106" s="84"/>
      <c r="HB106" s="84"/>
      <c r="HC106" s="84"/>
      <c r="HD106" s="84"/>
      <c r="HE106" s="84"/>
      <c r="HF106" s="84"/>
      <c r="HG106" s="84"/>
      <c r="HH106" s="84"/>
      <c r="HI106" s="84"/>
      <c r="HJ106" s="84"/>
      <c r="HK106" s="84"/>
      <c r="HL106" s="84"/>
      <c r="HM106" s="84"/>
      <c r="HN106" s="84"/>
      <c r="HO106" s="84"/>
      <c r="HP106" s="84"/>
      <c r="HQ106" s="84"/>
      <c r="HR106" s="84"/>
      <c r="HS106" s="84"/>
      <c r="HT106" s="84"/>
      <c r="HU106" s="84"/>
      <c r="HV106" s="84"/>
      <c r="HW106" s="84"/>
      <c r="HX106" s="84"/>
      <c r="HY106" s="84"/>
      <c r="HZ106" s="84"/>
      <c r="IA106" s="84"/>
      <c r="IB106" s="84"/>
      <c r="IC106" s="84"/>
      <c r="ID106" s="84"/>
      <c r="IE106" s="84"/>
      <c r="IF106" s="84"/>
      <c r="IG106" s="84"/>
      <c r="IH106" s="84"/>
      <c r="II106" s="84"/>
      <c r="IJ106" s="84"/>
      <c r="IK106" s="84"/>
      <c r="IL106" s="84"/>
      <c r="IM106" s="84"/>
      <c r="IN106" s="84"/>
      <c r="IO106" s="84"/>
      <c r="IP106" s="84"/>
      <c r="IQ106" s="84"/>
      <c r="IR106" s="84"/>
      <c r="IS106" s="84"/>
      <c r="IT106" s="84"/>
      <c r="IU106" s="84"/>
      <c r="IV106" s="84"/>
      <c r="IW106" s="84"/>
      <c r="IX106" s="84"/>
      <c r="IY106" s="84"/>
      <c r="IZ106" s="84"/>
      <c r="JA106" s="84"/>
      <c r="JB106" s="84"/>
      <c r="JC106" s="84"/>
      <c r="JD106" s="84"/>
      <c r="JE106" s="84"/>
      <c r="JF106" s="84"/>
      <c r="JG106" s="84"/>
      <c r="JH106" s="84"/>
      <c r="JI106" s="84"/>
      <c r="JJ106" s="84"/>
      <c r="JK106" s="84"/>
      <c r="JL106" s="84"/>
      <c r="JM106" s="84"/>
      <c r="JN106" s="84"/>
      <c r="JO106" s="84"/>
      <c r="JP106" s="84"/>
      <c r="JQ106" s="84"/>
      <c r="JR106" s="84"/>
      <c r="JS106" s="84"/>
      <c r="JT106" s="84"/>
      <c r="JU106" s="84"/>
      <c r="JV106" s="84"/>
      <c r="JW106" s="84"/>
      <c r="JX106" s="84"/>
      <c r="JY106" s="84"/>
      <c r="JZ106" s="84"/>
      <c r="KA106" s="84"/>
      <c r="KB106" s="84"/>
      <c r="KC106" s="84"/>
      <c r="KD106" s="84"/>
      <c r="KE106" s="84"/>
      <c r="KF106" s="84"/>
      <c r="KG106" s="84"/>
      <c r="KH106" s="84"/>
      <c r="KI106" s="84"/>
      <c r="KJ106" s="84"/>
      <c r="KK106" s="84"/>
      <c r="KL106" s="84"/>
      <c r="KM106" s="84"/>
      <c r="KN106" s="84"/>
      <c r="KO106" s="84"/>
      <c r="KP106" s="84"/>
      <c r="KQ106" s="84"/>
      <c r="KR106" s="84"/>
      <c r="KS106" s="84"/>
      <c r="KT106" s="84"/>
      <c r="KU106" s="84"/>
      <c r="KV106" s="84"/>
      <c r="KW106" s="84"/>
      <c r="KX106" s="84"/>
      <c r="KY106" s="84"/>
      <c r="KZ106" s="84"/>
      <c r="LA106" s="84"/>
      <c r="LB106" s="84"/>
      <c r="LC106" s="84"/>
      <c r="LD106" s="84"/>
    </row>
    <row r="107" spans="1:316" ht="19.5" thickBot="1">
      <c r="A107" s="84"/>
      <c r="B107" s="84"/>
      <c r="C107" s="191"/>
      <c r="D107" s="192"/>
      <c r="E107" s="192"/>
      <c r="F107" s="192"/>
      <c r="G107" s="192"/>
      <c r="H107" s="192"/>
      <c r="I107" s="192"/>
      <c r="J107" s="192"/>
      <c r="K107" s="192"/>
      <c r="L107" s="192"/>
      <c r="M107" s="192"/>
      <c r="N107" s="192"/>
      <c r="O107" s="192"/>
      <c r="P107" s="192"/>
      <c r="Q107" s="192"/>
      <c r="R107" s="193"/>
      <c r="S107" s="84"/>
      <c r="T107" s="84"/>
      <c r="U107" s="84"/>
      <c r="V107" s="84"/>
      <c r="W107" s="194"/>
      <c r="X107" s="194"/>
      <c r="Y107" s="194"/>
      <c r="Z107" s="194"/>
      <c r="AA107" s="194"/>
      <c r="AB107" s="194"/>
      <c r="AC107" s="194"/>
      <c r="AD107" s="194"/>
      <c r="AE107" s="194"/>
      <c r="AF107" s="194"/>
      <c r="AG107" s="194"/>
      <c r="AH107" s="194"/>
      <c r="AI107" s="194"/>
      <c r="AJ107" s="194"/>
      <c r="AK107" s="194"/>
      <c r="AL107" s="194"/>
      <c r="AM107" s="194"/>
      <c r="AN107" s="194"/>
      <c r="AO107" s="194"/>
      <c r="AP107" s="194"/>
      <c r="AQ107" s="84"/>
      <c r="AR107" s="84"/>
      <c r="AS107" s="84"/>
      <c r="AT107" s="84"/>
      <c r="AU107" s="84"/>
      <c r="AV107" s="84"/>
      <c r="AW107" s="84"/>
      <c r="AX107" s="84"/>
      <c r="AY107" s="84"/>
      <c r="AZ107" s="84"/>
      <c r="BA107" s="84"/>
      <c r="BB107" s="84"/>
      <c r="BC107" s="84"/>
      <c r="BD107" s="84"/>
      <c r="BE107" s="84"/>
      <c r="BF107" s="84"/>
      <c r="BG107" s="84"/>
      <c r="BH107" s="84"/>
      <c r="BI107" s="84"/>
      <c r="BJ107" s="84"/>
      <c r="BK107" s="84"/>
      <c r="BL107" s="84"/>
      <c r="BM107" s="84"/>
      <c r="BN107" s="84"/>
      <c r="BO107" s="84"/>
      <c r="BP107" s="84"/>
      <c r="BQ107" s="84"/>
      <c r="BR107" s="84"/>
      <c r="BS107" s="84"/>
      <c r="BT107" s="84"/>
      <c r="BU107" s="84"/>
      <c r="BV107" s="84"/>
      <c r="BW107" s="84"/>
      <c r="BX107" s="84"/>
      <c r="BY107" s="84"/>
      <c r="BZ107" s="84"/>
      <c r="CA107" s="84"/>
      <c r="CB107" s="84"/>
      <c r="CC107" s="84"/>
      <c r="CD107" s="84"/>
      <c r="CE107" s="84"/>
      <c r="CF107" s="84"/>
      <c r="CG107" s="84"/>
      <c r="CH107" s="84"/>
      <c r="CI107" s="84"/>
      <c r="CJ107" s="84"/>
      <c r="CK107" s="84"/>
      <c r="CL107" s="84"/>
      <c r="CM107" s="84"/>
      <c r="CN107" s="84"/>
      <c r="CO107" s="84"/>
      <c r="CP107" s="84"/>
      <c r="CQ107" s="84"/>
      <c r="CR107" s="84"/>
      <c r="CS107" s="84"/>
      <c r="CT107" s="84"/>
      <c r="CU107" s="84"/>
      <c r="CV107" s="84"/>
      <c r="CW107" s="84"/>
      <c r="CX107" s="84"/>
      <c r="CY107" s="84"/>
      <c r="CZ107" s="84"/>
      <c r="DA107" s="84"/>
      <c r="DB107" s="84"/>
      <c r="DC107" s="84"/>
      <c r="DD107" s="84"/>
      <c r="DE107" s="84"/>
      <c r="DF107" s="84"/>
      <c r="DG107" s="84"/>
      <c r="DH107" s="84"/>
      <c r="DI107" s="84"/>
      <c r="DJ107" s="84"/>
      <c r="DK107" s="84"/>
      <c r="DL107" s="84"/>
      <c r="DM107" s="84"/>
      <c r="DN107" s="84"/>
      <c r="DO107" s="84"/>
      <c r="DP107" s="84"/>
      <c r="DQ107" s="84"/>
      <c r="DR107" s="84"/>
      <c r="DS107" s="84"/>
      <c r="DT107" s="84"/>
      <c r="DU107" s="84"/>
      <c r="DV107" s="84"/>
      <c r="DW107" s="84"/>
      <c r="DX107" s="84"/>
      <c r="DY107" s="84"/>
      <c r="DZ107" s="84"/>
      <c r="EA107" s="84"/>
      <c r="EB107" s="84"/>
      <c r="EC107" s="84"/>
      <c r="ED107" s="84"/>
      <c r="EE107" s="84"/>
      <c r="EF107" s="84"/>
      <c r="EG107" s="84"/>
      <c r="EH107" s="84"/>
      <c r="EI107" s="84"/>
      <c r="EJ107" s="84"/>
      <c r="EK107" s="84"/>
      <c r="EL107" s="84"/>
      <c r="EM107" s="84"/>
      <c r="EN107" s="84"/>
      <c r="EO107" s="84"/>
      <c r="EP107" s="84"/>
      <c r="EQ107" s="84"/>
      <c r="ER107" s="84"/>
      <c r="ES107" s="84"/>
      <c r="ET107" s="84"/>
      <c r="EU107" s="84"/>
      <c r="EV107" s="84"/>
      <c r="EW107" s="84"/>
      <c r="EX107" s="84"/>
      <c r="EY107" s="84"/>
      <c r="EZ107" s="84"/>
      <c r="FA107" s="84"/>
      <c r="FB107" s="84"/>
      <c r="FC107" s="84"/>
      <c r="FD107" s="84"/>
      <c r="FE107" s="84"/>
      <c r="FF107" s="84"/>
      <c r="FG107" s="84"/>
      <c r="FH107" s="84"/>
      <c r="FI107" s="84"/>
      <c r="FJ107" s="84"/>
      <c r="FK107" s="84"/>
      <c r="FL107" s="84"/>
      <c r="FM107" s="84"/>
      <c r="FN107" s="84"/>
      <c r="FO107" s="84"/>
      <c r="FP107" s="84"/>
      <c r="FQ107" s="84"/>
      <c r="FR107" s="84"/>
      <c r="FS107" s="84"/>
      <c r="FT107" s="84"/>
      <c r="FU107" s="84"/>
      <c r="FV107" s="84"/>
      <c r="FW107" s="84"/>
      <c r="FX107" s="84"/>
      <c r="FY107" s="84"/>
      <c r="FZ107" s="84"/>
      <c r="GA107" s="84"/>
      <c r="GB107" s="84"/>
      <c r="GC107" s="84"/>
      <c r="GD107" s="84"/>
      <c r="GE107" s="84"/>
      <c r="GF107" s="84"/>
      <c r="GG107" s="84"/>
      <c r="GH107" s="84"/>
      <c r="GI107" s="84"/>
      <c r="GJ107" s="84"/>
      <c r="GK107" s="84"/>
      <c r="GL107" s="84"/>
      <c r="GM107" s="84"/>
      <c r="GN107" s="84"/>
      <c r="GO107" s="84"/>
      <c r="GP107" s="84"/>
      <c r="GQ107" s="84"/>
      <c r="GR107" s="84"/>
      <c r="GS107" s="84"/>
      <c r="GT107" s="84"/>
      <c r="GU107" s="84"/>
      <c r="GV107" s="84"/>
      <c r="GW107" s="84"/>
      <c r="GX107" s="84"/>
      <c r="GY107" s="84"/>
      <c r="GZ107" s="84"/>
      <c r="HA107" s="84"/>
      <c r="HB107" s="84"/>
      <c r="HC107" s="84"/>
      <c r="HD107" s="84"/>
      <c r="HE107" s="84"/>
      <c r="HF107" s="84"/>
      <c r="HG107" s="84"/>
      <c r="HH107" s="84"/>
      <c r="HI107" s="84"/>
      <c r="HJ107" s="84"/>
      <c r="HK107" s="84"/>
      <c r="HL107" s="84"/>
      <c r="HM107" s="84"/>
      <c r="HN107" s="84"/>
      <c r="HO107" s="84"/>
      <c r="HP107" s="84"/>
      <c r="HQ107" s="84"/>
      <c r="HR107" s="84"/>
      <c r="HS107" s="84"/>
      <c r="HT107" s="84"/>
      <c r="HU107" s="84"/>
      <c r="HV107" s="84"/>
      <c r="HW107" s="84"/>
      <c r="HX107" s="84"/>
      <c r="HY107" s="84"/>
      <c r="HZ107" s="84"/>
      <c r="IA107" s="84"/>
      <c r="IB107" s="84"/>
      <c r="IC107" s="84"/>
      <c r="ID107" s="84"/>
      <c r="IE107" s="84"/>
      <c r="IF107" s="84"/>
      <c r="IG107" s="84"/>
      <c r="IH107" s="84"/>
      <c r="II107" s="84"/>
      <c r="IJ107" s="84"/>
      <c r="IK107" s="84"/>
      <c r="IL107" s="84"/>
      <c r="IM107" s="84"/>
      <c r="IN107" s="84"/>
      <c r="IO107" s="84"/>
      <c r="IP107" s="84"/>
      <c r="IQ107" s="84"/>
      <c r="IR107" s="84"/>
      <c r="IS107" s="84"/>
      <c r="IT107" s="84"/>
      <c r="IU107" s="84"/>
      <c r="IV107" s="84"/>
      <c r="IW107" s="84"/>
      <c r="IX107" s="84"/>
      <c r="IY107" s="84"/>
      <c r="IZ107" s="84"/>
      <c r="JA107" s="84"/>
      <c r="JB107" s="84"/>
      <c r="JC107" s="84"/>
      <c r="JD107" s="84"/>
      <c r="JE107" s="84"/>
      <c r="JF107" s="84"/>
      <c r="JG107" s="84"/>
      <c r="JH107" s="84"/>
      <c r="JI107" s="84"/>
      <c r="JJ107" s="84"/>
      <c r="JK107" s="84"/>
      <c r="JL107" s="84"/>
      <c r="JM107" s="84"/>
      <c r="JN107" s="84"/>
      <c r="JO107" s="84"/>
      <c r="JP107" s="84"/>
      <c r="JQ107" s="84"/>
      <c r="JR107" s="84"/>
      <c r="JS107" s="84"/>
      <c r="JT107" s="84"/>
      <c r="JU107" s="84"/>
      <c r="JV107" s="84"/>
      <c r="JW107" s="84"/>
      <c r="JX107" s="84"/>
      <c r="JY107" s="84"/>
      <c r="JZ107" s="84"/>
      <c r="KA107" s="84"/>
      <c r="KB107" s="84"/>
      <c r="KC107" s="84"/>
      <c r="KD107" s="84"/>
      <c r="KE107" s="84"/>
      <c r="KF107" s="84"/>
      <c r="KG107" s="84"/>
      <c r="KH107" s="84"/>
      <c r="KI107" s="84"/>
      <c r="KJ107" s="84"/>
      <c r="KK107" s="84"/>
      <c r="KL107" s="84"/>
      <c r="KM107" s="84"/>
      <c r="KN107" s="84"/>
      <c r="KO107" s="84"/>
      <c r="KP107" s="84"/>
      <c r="KQ107" s="84"/>
      <c r="KR107" s="84"/>
      <c r="KS107" s="84"/>
      <c r="KT107" s="84"/>
      <c r="KU107" s="84"/>
      <c r="KV107" s="84"/>
      <c r="KW107" s="84"/>
      <c r="KX107" s="84"/>
      <c r="KY107" s="84"/>
      <c r="KZ107" s="84"/>
      <c r="LA107" s="84"/>
      <c r="LB107" s="84"/>
      <c r="LC107" s="84"/>
      <c r="LD107" s="84"/>
    </row>
    <row r="108" spans="1:316">
      <c r="A108" s="84"/>
      <c r="B108" s="84"/>
      <c r="C108" s="84"/>
      <c r="D108" s="84"/>
      <c r="E108" s="84"/>
      <c r="F108" s="84"/>
      <c r="G108" s="84"/>
      <c r="H108" s="84"/>
      <c r="I108" s="84"/>
      <c r="J108" s="84"/>
      <c r="K108" s="94"/>
      <c r="L108" s="84"/>
      <c r="M108" s="84"/>
      <c r="N108" s="84"/>
      <c r="O108" s="84"/>
      <c r="P108" s="84"/>
      <c r="Q108" s="84"/>
      <c r="R108" s="84"/>
      <c r="S108" s="84"/>
      <c r="T108" s="84"/>
      <c r="U108" s="84"/>
      <c r="V108" s="84"/>
      <c r="W108" s="84"/>
      <c r="X108" s="84"/>
      <c r="Y108" s="84"/>
      <c r="Z108" s="84"/>
      <c r="AA108" s="84"/>
      <c r="AB108" s="84"/>
      <c r="AC108" s="84"/>
      <c r="AD108" s="84"/>
      <c r="AE108" s="84"/>
      <c r="AF108" s="84"/>
      <c r="AG108" s="84"/>
      <c r="AH108" s="84"/>
      <c r="AI108" s="84"/>
      <c r="AJ108" s="84"/>
      <c r="AK108" s="84"/>
      <c r="AL108" s="84"/>
      <c r="AM108" s="84"/>
      <c r="AN108" s="84"/>
      <c r="AO108" s="84"/>
      <c r="AP108" s="84"/>
      <c r="AQ108" s="84"/>
      <c r="AR108" s="84"/>
      <c r="AS108" s="84"/>
      <c r="AT108" s="84"/>
      <c r="AU108" s="84"/>
      <c r="AV108" s="84"/>
      <c r="AW108" s="84"/>
      <c r="AX108" s="84"/>
      <c r="AY108" s="84"/>
      <c r="AZ108" s="84"/>
      <c r="BA108" s="84"/>
      <c r="BB108" s="84"/>
      <c r="BC108" s="84"/>
      <c r="BD108" s="84"/>
      <c r="BE108" s="84"/>
      <c r="BF108" s="84"/>
      <c r="BG108" s="84"/>
      <c r="BH108" s="84"/>
      <c r="BI108" s="84"/>
      <c r="BJ108" s="84"/>
      <c r="BK108" s="84"/>
      <c r="BL108" s="84"/>
      <c r="BM108" s="84"/>
      <c r="BN108" s="84"/>
      <c r="BO108" s="84"/>
      <c r="BP108" s="84"/>
      <c r="BQ108" s="84"/>
      <c r="BR108" s="84"/>
      <c r="BS108" s="84"/>
      <c r="BT108" s="84"/>
      <c r="BU108" s="84"/>
      <c r="BV108" s="84"/>
      <c r="BW108" s="84"/>
      <c r="BX108" s="84"/>
      <c r="BY108" s="84"/>
      <c r="BZ108" s="84"/>
      <c r="CA108" s="84"/>
      <c r="CB108" s="84"/>
      <c r="CC108" s="84"/>
      <c r="CD108" s="84"/>
      <c r="CE108" s="84"/>
      <c r="CF108" s="84"/>
      <c r="CG108" s="84"/>
      <c r="CH108" s="84"/>
      <c r="CI108" s="84"/>
      <c r="CJ108" s="84"/>
      <c r="CK108" s="84"/>
      <c r="CL108" s="84"/>
      <c r="CM108" s="84"/>
      <c r="CN108" s="84"/>
      <c r="CO108" s="84"/>
      <c r="CP108" s="84"/>
      <c r="CQ108" s="84"/>
      <c r="CR108" s="84"/>
      <c r="CS108" s="84"/>
      <c r="CT108" s="84"/>
      <c r="CU108" s="84"/>
      <c r="CV108" s="84"/>
      <c r="CW108" s="84"/>
      <c r="CX108" s="84"/>
      <c r="CY108" s="84"/>
      <c r="CZ108" s="84"/>
      <c r="DA108" s="84"/>
      <c r="DB108" s="84"/>
      <c r="DC108" s="84"/>
      <c r="DD108" s="84"/>
      <c r="DE108" s="84"/>
      <c r="DF108" s="84"/>
      <c r="DG108" s="84"/>
      <c r="DH108" s="84"/>
      <c r="DI108" s="84"/>
      <c r="DJ108" s="84"/>
      <c r="DK108" s="84"/>
      <c r="DL108" s="84"/>
      <c r="DM108" s="84"/>
      <c r="DN108" s="84"/>
      <c r="DO108" s="84"/>
      <c r="DP108" s="84"/>
      <c r="DQ108" s="84"/>
      <c r="DR108" s="84"/>
      <c r="DS108" s="84"/>
      <c r="DT108" s="84"/>
      <c r="DU108" s="84"/>
      <c r="DV108" s="84"/>
      <c r="DW108" s="84"/>
      <c r="DX108" s="84"/>
      <c r="DY108" s="84"/>
      <c r="DZ108" s="84"/>
      <c r="EA108" s="84"/>
      <c r="EB108" s="84"/>
      <c r="EC108" s="84"/>
      <c r="ED108" s="84"/>
      <c r="EE108" s="84"/>
      <c r="EF108" s="84"/>
      <c r="EG108" s="84"/>
      <c r="EH108" s="84"/>
      <c r="EI108" s="84"/>
      <c r="EJ108" s="84"/>
      <c r="EK108" s="84"/>
      <c r="EL108" s="84"/>
      <c r="EM108" s="84"/>
      <c r="EN108" s="84"/>
      <c r="EO108" s="84"/>
      <c r="EP108" s="84"/>
      <c r="EQ108" s="84"/>
      <c r="ER108" s="84"/>
      <c r="ES108" s="84"/>
      <c r="ET108" s="84"/>
      <c r="EU108" s="84"/>
      <c r="EV108" s="84"/>
      <c r="EW108" s="84"/>
      <c r="EX108" s="84"/>
      <c r="EY108" s="84"/>
      <c r="EZ108" s="84"/>
      <c r="FA108" s="84"/>
      <c r="FB108" s="84"/>
      <c r="FC108" s="84"/>
      <c r="FD108" s="84"/>
      <c r="FE108" s="84"/>
      <c r="FF108" s="84"/>
      <c r="FG108" s="84"/>
      <c r="FH108" s="84"/>
      <c r="FI108" s="84"/>
      <c r="FJ108" s="84"/>
      <c r="FK108" s="84"/>
      <c r="FL108" s="84"/>
      <c r="FM108" s="84"/>
      <c r="FN108" s="84"/>
      <c r="FO108" s="84"/>
      <c r="FP108" s="84"/>
      <c r="FQ108" s="84"/>
      <c r="FR108" s="84"/>
      <c r="FS108" s="84"/>
      <c r="FT108" s="84"/>
      <c r="FU108" s="84"/>
      <c r="FV108" s="84"/>
      <c r="FW108" s="84"/>
      <c r="FX108" s="84"/>
      <c r="FY108" s="84"/>
      <c r="FZ108" s="84"/>
      <c r="GA108" s="84"/>
      <c r="GB108" s="84"/>
      <c r="GC108" s="84"/>
      <c r="GD108" s="84"/>
      <c r="GE108" s="84"/>
      <c r="GF108" s="84"/>
      <c r="GG108" s="84"/>
      <c r="GH108" s="84"/>
      <c r="GI108" s="84"/>
      <c r="GJ108" s="84"/>
      <c r="GK108" s="84"/>
      <c r="GL108" s="84"/>
      <c r="GM108" s="84"/>
      <c r="GN108" s="84"/>
      <c r="GO108" s="84"/>
      <c r="GP108" s="84"/>
      <c r="GQ108" s="84"/>
      <c r="GR108" s="84"/>
      <c r="GS108" s="84"/>
      <c r="GT108" s="84"/>
      <c r="GU108" s="84"/>
      <c r="GV108" s="84"/>
      <c r="GW108" s="84"/>
      <c r="GX108" s="84"/>
      <c r="GY108" s="84"/>
      <c r="GZ108" s="84"/>
      <c r="HA108" s="84"/>
      <c r="HB108" s="84"/>
      <c r="HC108" s="84"/>
      <c r="HD108" s="84"/>
      <c r="HE108" s="84"/>
      <c r="HF108" s="84"/>
      <c r="HG108" s="84"/>
      <c r="HH108" s="84"/>
      <c r="HI108" s="84"/>
      <c r="HJ108" s="84"/>
      <c r="HK108" s="84"/>
      <c r="HL108" s="84"/>
      <c r="HM108" s="84"/>
      <c r="HN108" s="84"/>
      <c r="HO108" s="84"/>
      <c r="HP108" s="84"/>
      <c r="HQ108" s="84"/>
      <c r="HR108" s="84"/>
      <c r="HS108" s="84"/>
      <c r="HT108" s="84"/>
      <c r="HU108" s="84"/>
      <c r="HV108" s="84"/>
      <c r="HW108" s="84"/>
      <c r="HX108" s="84"/>
      <c r="HY108" s="84"/>
      <c r="HZ108" s="84"/>
      <c r="IA108" s="84"/>
      <c r="IB108" s="84"/>
      <c r="IC108" s="84"/>
      <c r="ID108" s="84"/>
      <c r="IE108" s="84"/>
      <c r="IF108" s="84"/>
      <c r="IG108" s="84"/>
      <c r="IH108" s="84"/>
      <c r="II108" s="84"/>
      <c r="IJ108" s="84"/>
      <c r="IK108" s="84"/>
      <c r="IL108" s="84"/>
      <c r="IM108" s="84"/>
      <c r="IN108" s="84"/>
      <c r="IO108" s="84"/>
      <c r="IP108" s="84"/>
      <c r="IQ108" s="84"/>
      <c r="IR108" s="84"/>
      <c r="IS108" s="84"/>
      <c r="IT108" s="84"/>
      <c r="IU108" s="84"/>
      <c r="IV108" s="84"/>
      <c r="IW108" s="84"/>
      <c r="IX108" s="84"/>
      <c r="IY108" s="84"/>
      <c r="IZ108" s="84"/>
      <c r="JA108" s="84"/>
      <c r="JB108" s="84"/>
      <c r="JC108" s="84"/>
      <c r="JD108" s="84"/>
      <c r="JE108" s="84"/>
      <c r="JF108" s="84"/>
      <c r="JG108" s="84"/>
      <c r="JH108" s="84"/>
      <c r="JI108" s="84"/>
      <c r="JJ108" s="84"/>
      <c r="JK108" s="84"/>
      <c r="JL108" s="84"/>
      <c r="JM108" s="84"/>
      <c r="JN108" s="84"/>
      <c r="JO108" s="84"/>
      <c r="JP108" s="84"/>
      <c r="JQ108" s="84"/>
      <c r="JR108" s="84"/>
      <c r="JS108" s="84"/>
      <c r="JT108" s="84"/>
      <c r="JU108" s="84"/>
      <c r="JV108" s="84"/>
      <c r="JW108" s="84"/>
      <c r="JX108" s="84"/>
      <c r="JY108" s="84"/>
      <c r="JZ108" s="84"/>
      <c r="KA108" s="84"/>
      <c r="KB108" s="84"/>
      <c r="KC108" s="84"/>
      <c r="KD108" s="84"/>
      <c r="KE108" s="84"/>
      <c r="KF108" s="84"/>
      <c r="KG108" s="84"/>
      <c r="KH108" s="84"/>
      <c r="KI108" s="84"/>
      <c r="KJ108" s="84"/>
      <c r="KK108" s="84"/>
      <c r="KL108" s="84"/>
      <c r="KM108" s="84"/>
      <c r="KN108" s="84"/>
      <c r="KO108" s="84"/>
      <c r="KP108" s="84"/>
      <c r="KQ108" s="84"/>
      <c r="KR108" s="84"/>
      <c r="KS108" s="84"/>
      <c r="KT108" s="84"/>
      <c r="KU108" s="84"/>
      <c r="KV108" s="84"/>
      <c r="KW108" s="84"/>
      <c r="KX108" s="84"/>
      <c r="KY108" s="84"/>
      <c r="KZ108" s="84"/>
      <c r="LA108" s="84"/>
      <c r="LB108" s="84"/>
      <c r="LC108" s="84"/>
      <c r="LD108" s="84"/>
    </row>
    <row r="109" spans="1:316">
      <c r="A109" s="84"/>
      <c r="B109" s="84"/>
      <c r="C109" s="84"/>
      <c r="D109" s="84"/>
      <c r="E109" s="84"/>
      <c r="F109" s="84"/>
      <c r="G109" s="84"/>
      <c r="H109" s="84"/>
      <c r="I109" s="84"/>
      <c r="J109" s="84"/>
      <c r="K109" s="95" t="s">
        <v>78</v>
      </c>
      <c r="L109" s="84"/>
      <c r="M109" s="84"/>
      <c r="N109" s="84"/>
      <c r="O109" s="84"/>
      <c r="P109" s="84"/>
      <c r="Q109" s="84"/>
      <c r="R109" s="84"/>
      <c r="S109" s="84"/>
      <c r="T109" s="84"/>
      <c r="U109" s="84"/>
      <c r="V109" s="84"/>
      <c r="W109" s="84"/>
      <c r="X109" s="84"/>
      <c r="Y109" s="84"/>
      <c r="Z109" s="84"/>
      <c r="AA109" s="84"/>
      <c r="AB109" s="84"/>
      <c r="AC109" s="84"/>
      <c r="AD109" s="84"/>
      <c r="AE109" s="84"/>
      <c r="AF109" s="84"/>
      <c r="AG109" s="84"/>
      <c r="AH109" s="84"/>
      <c r="AI109" s="84"/>
      <c r="AJ109" s="84"/>
      <c r="AK109" s="84"/>
      <c r="AL109" s="84"/>
      <c r="AM109" s="84"/>
      <c r="AN109" s="84"/>
      <c r="AO109" s="84"/>
      <c r="AP109" s="84"/>
      <c r="AQ109" s="84"/>
      <c r="AR109" s="84"/>
      <c r="AS109" s="84"/>
      <c r="AT109" s="84"/>
      <c r="AU109" s="84"/>
      <c r="AV109" s="84"/>
      <c r="AW109" s="84"/>
      <c r="AX109" s="84"/>
      <c r="AY109" s="84"/>
      <c r="AZ109" s="84"/>
      <c r="BA109" s="84"/>
      <c r="BB109" s="84"/>
      <c r="BC109" s="84"/>
      <c r="BD109" s="84"/>
      <c r="BE109" s="84"/>
      <c r="BF109" s="84"/>
      <c r="BG109" s="84"/>
      <c r="BH109" s="84"/>
      <c r="BI109" s="84"/>
      <c r="BJ109" s="84"/>
      <c r="BK109" s="84"/>
      <c r="BL109" s="84"/>
      <c r="BM109" s="84"/>
      <c r="BN109" s="84"/>
      <c r="BO109" s="84"/>
      <c r="BP109" s="84"/>
      <c r="BQ109" s="84"/>
      <c r="BR109" s="84"/>
      <c r="BS109" s="84"/>
      <c r="BT109" s="84"/>
      <c r="BU109" s="84"/>
      <c r="BV109" s="84"/>
      <c r="BW109" s="84"/>
      <c r="BX109" s="84"/>
      <c r="BY109" s="84"/>
      <c r="BZ109" s="84"/>
      <c r="CA109" s="84"/>
      <c r="CB109" s="84"/>
      <c r="CC109" s="84"/>
      <c r="CD109" s="84"/>
      <c r="CE109" s="84"/>
      <c r="CF109" s="84"/>
      <c r="CG109" s="84"/>
      <c r="CH109" s="84"/>
      <c r="CI109" s="84"/>
      <c r="CJ109" s="84"/>
      <c r="CK109" s="84"/>
      <c r="CL109" s="84"/>
      <c r="CM109" s="84"/>
      <c r="CN109" s="84"/>
      <c r="CO109" s="84"/>
      <c r="CP109" s="84"/>
      <c r="CQ109" s="84"/>
      <c r="CR109" s="84"/>
      <c r="CS109" s="84"/>
      <c r="CT109" s="84"/>
      <c r="CU109" s="84"/>
      <c r="CV109" s="84"/>
      <c r="CW109" s="84"/>
      <c r="CX109" s="84"/>
      <c r="CY109" s="84"/>
      <c r="CZ109" s="84"/>
      <c r="DA109" s="84"/>
      <c r="DB109" s="84"/>
      <c r="DC109" s="84"/>
      <c r="DD109" s="84"/>
      <c r="DE109" s="84"/>
      <c r="DF109" s="84"/>
      <c r="DG109" s="84"/>
      <c r="DH109" s="84"/>
      <c r="DI109" s="84"/>
      <c r="DJ109" s="84"/>
      <c r="DK109" s="84"/>
      <c r="DL109" s="84"/>
      <c r="DM109" s="84"/>
      <c r="DN109" s="84"/>
      <c r="DO109" s="84"/>
      <c r="DP109" s="84"/>
      <c r="DQ109" s="84"/>
      <c r="DR109" s="84"/>
      <c r="DS109" s="84"/>
      <c r="DT109" s="84"/>
      <c r="DU109" s="84"/>
      <c r="DV109" s="84"/>
      <c r="DW109" s="84"/>
      <c r="DX109" s="84"/>
      <c r="DY109" s="84"/>
      <c r="DZ109" s="84"/>
      <c r="EA109" s="84"/>
      <c r="EB109" s="84"/>
      <c r="EC109" s="84"/>
      <c r="ED109" s="84"/>
      <c r="EE109" s="84"/>
      <c r="EF109" s="84"/>
      <c r="EG109" s="84"/>
      <c r="EH109" s="84"/>
      <c r="EI109" s="84"/>
      <c r="EJ109" s="84"/>
      <c r="EK109" s="84"/>
      <c r="EL109" s="84"/>
      <c r="EM109" s="84"/>
      <c r="EN109" s="84"/>
      <c r="EO109" s="84"/>
      <c r="EP109" s="84"/>
      <c r="EQ109" s="84"/>
      <c r="ER109" s="84"/>
      <c r="ES109" s="84"/>
      <c r="ET109" s="84"/>
      <c r="EU109" s="84"/>
      <c r="EV109" s="84"/>
      <c r="EW109" s="84"/>
      <c r="EX109" s="84"/>
      <c r="EY109" s="84"/>
      <c r="EZ109" s="84"/>
      <c r="FA109" s="84"/>
      <c r="FB109" s="84"/>
      <c r="FC109" s="84"/>
      <c r="FD109" s="84"/>
      <c r="FE109" s="84"/>
      <c r="FF109" s="84"/>
      <c r="FG109" s="84"/>
      <c r="FH109" s="84"/>
      <c r="FI109" s="84"/>
      <c r="FJ109" s="84"/>
      <c r="FK109" s="84"/>
      <c r="FL109" s="84"/>
      <c r="FM109" s="84"/>
      <c r="FN109" s="84"/>
      <c r="FO109" s="84"/>
      <c r="FP109" s="84"/>
      <c r="FQ109" s="84"/>
      <c r="FR109" s="84"/>
      <c r="FS109" s="84"/>
      <c r="FT109" s="84"/>
      <c r="FU109" s="84"/>
      <c r="FV109" s="84"/>
      <c r="FW109" s="84"/>
      <c r="FX109" s="84"/>
      <c r="FY109" s="84"/>
      <c r="FZ109" s="84"/>
      <c r="GA109" s="84"/>
      <c r="GB109" s="84"/>
      <c r="GC109" s="84"/>
      <c r="GD109" s="84"/>
      <c r="GE109" s="84"/>
      <c r="GF109" s="84"/>
      <c r="GG109" s="84"/>
      <c r="GH109" s="84"/>
      <c r="GI109" s="84"/>
      <c r="GJ109" s="84"/>
      <c r="GK109" s="84"/>
      <c r="GL109" s="84"/>
      <c r="GM109" s="84"/>
      <c r="GN109" s="84"/>
      <c r="GO109" s="84"/>
      <c r="GP109" s="84"/>
      <c r="GQ109" s="84"/>
      <c r="GR109" s="84"/>
      <c r="GS109" s="84"/>
      <c r="GT109" s="84"/>
      <c r="GU109" s="84"/>
      <c r="GV109" s="84"/>
      <c r="GW109" s="84"/>
      <c r="GX109" s="84"/>
      <c r="GY109" s="84"/>
      <c r="GZ109" s="84"/>
      <c r="HA109" s="84"/>
      <c r="HB109" s="84"/>
      <c r="HC109" s="84"/>
      <c r="HD109" s="84"/>
      <c r="HE109" s="84"/>
      <c r="HF109" s="84"/>
      <c r="HG109" s="84"/>
      <c r="HH109" s="84"/>
      <c r="HI109" s="84"/>
      <c r="HJ109" s="84"/>
      <c r="HK109" s="84"/>
      <c r="HL109" s="84"/>
      <c r="HM109" s="84"/>
      <c r="HN109" s="84"/>
      <c r="HO109" s="84"/>
      <c r="HP109" s="84"/>
      <c r="HQ109" s="84"/>
      <c r="HR109" s="84"/>
      <c r="HS109" s="84"/>
      <c r="HT109" s="84"/>
      <c r="HU109" s="84"/>
      <c r="HV109" s="84"/>
      <c r="HW109" s="84"/>
      <c r="HX109" s="84"/>
      <c r="HY109" s="84"/>
      <c r="HZ109" s="84"/>
      <c r="IA109" s="84"/>
      <c r="IB109" s="84"/>
      <c r="IC109" s="84"/>
      <c r="ID109" s="84"/>
      <c r="IE109" s="84"/>
      <c r="IF109" s="84"/>
      <c r="IG109" s="84"/>
      <c r="IH109" s="84"/>
      <c r="II109" s="84"/>
      <c r="IJ109" s="84"/>
      <c r="IK109" s="84"/>
      <c r="IL109" s="84"/>
      <c r="IM109" s="84"/>
      <c r="IN109" s="84"/>
      <c r="IO109" s="84"/>
      <c r="IP109" s="84"/>
      <c r="IQ109" s="84"/>
      <c r="IR109" s="84"/>
      <c r="IS109" s="84"/>
      <c r="IT109" s="84"/>
      <c r="IU109" s="84"/>
      <c r="IV109" s="84"/>
      <c r="IW109" s="84"/>
      <c r="IX109" s="84"/>
      <c r="IY109" s="84"/>
      <c r="IZ109" s="84"/>
      <c r="JA109" s="84"/>
      <c r="JB109" s="84"/>
      <c r="JC109" s="84"/>
      <c r="JD109" s="84"/>
      <c r="JE109" s="84"/>
      <c r="JF109" s="84"/>
      <c r="JG109" s="84"/>
      <c r="JH109" s="84"/>
      <c r="JI109" s="84"/>
      <c r="JJ109" s="84"/>
      <c r="JK109" s="84"/>
      <c r="JL109" s="84"/>
      <c r="JM109" s="84"/>
      <c r="JN109" s="84"/>
      <c r="JO109" s="84"/>
      <c r="JP109" s="84"/>
      <c r="JQ109" s="84"/>
      <c r="JR109" s="84"/>
      <c r="JS109" s="84"/>
      <c r="JT109" s="84"/>
      <c r="JU109" s="84"/>
      <c r="JV109" s="84"/>
      <c r="JW109" s="84"/>
      <c r="JX109" s="84"/>
      <c r="JY109" s="84"/>
      <c r="JZ109" s="84"/>
      <c r="KA109" s="84"/>
      <c r="KB109" s="84"/>
      <c r="KC109" s="84"/>
      <c r="KD109" s="84"/>
      <c r="KE109" s="84"/>
      <c r="KF109" s="84"/>
      <c r="KG109" s="84"/>
      <c r="KH109" s="84"/>
      <c r="KI109" s="84"/>
      <c r="KJ109" s="84"/>
      <c r="KK109" s="84"/>
      <c r="KL109" s="84"/>
      <c r="KM109" s="84"/>
      <c r="KN109" s="84"/>
      <c r="KO109" s="84"/>
      <c r="KP109" s="84"/>
      <c r="KQ109" s="84"/>
      <c r="KR109" s="84"/>
      <c r="KS109" s="84"/>
      <c r="KT109" s="84"/>
      <c r="KU109" s="84"/>
      <c r="KV109" s="84"/>
      <c r="KW109" s="84"/>
      <c r="KX109" s="84"/>
      <c r="KY109" s="84"/>
      <c r="KZ109" s="84"/>
      <c r="LA109" s="84"/>
      <c r="LB109" s="84"/>
      <c r="LC109" s="84"/>
      <c r="LD109" s="84"/>
    </row>
    <row r="110" spans="1:316" ht="19.5" thickBot="1">
      <c r="A110" s="84"/>
      <c r="B110" s="84"/>
      <c r="C110" s="84"/>
      <c r="D110" s="84"/>
      <c r="E110" s="84"/>
      <c r="F110" s="84"/>
      <c r="G110" s="84"/>
      <c r="H110" s="84"/>
      <c r="I110" s="84"/>
      <c r="J110" s="84"/>
      <c r="K110" s="96"/>
      <c r="L110" s="84"/>
      <c r="M110" s="84"/>
      <c r="N110" s="84"/>
      <c r="O110" s="84"/>
      <c r="P110" s="84"/>
      <c r="Q110" s="84"/>
      <c r="R110" s="84"/>
      <c r="S110" s="84"/>
      <c r="T110" s="84"/>
      <c r="U110" s="84"/>
      <c r="V110" s="84"/>
      <c r="W110" s="84"/>
      <c r="X110" s="84"/>
      <c r="Y110" s="84"/>
      <c r="Z110" s="84"/>
      <c r="AA110" s="84"/>
      <c r="AB110" s="84"/>
      <c r="AC110" s="84"/>
      <c r="AD110" s="84"/>
      <c r="AE110" s="84"/>
      <c r="AF110" s="84"/>
      <c r="AG110" s="84"/>
      <c r="AH110" s="84"/>
      <c r="AI110" s="84"/>
      <c r="AJ110" s="84"/>
      <c r="AK110" s="84"/>
      <c r="AL110" s="84"/>
      <c r="AM110" s="84"/>
      <c r="AN110" s="84"/>
      <c r="AO110" s="84"/>
      <c r="AP110" s="84"/>
      <c r="AQ110" s="84"/>
      <c r="AR110" s="84"/>
      <c r="AS110" s="84"/>
      <c r="AT110" s="84"/>
      <c r="AU110" s="84"/>
      <c r="AV110" s="84"/>
      <c r="AW110" s="84"/>
      <c r="AX110" s="84"/>
      <c r="AY110" s="84"/>
      <c r="AZ110" s="84"/>
      <c r="BA110" s="84"/>
      <c r="BB110" s="84"/>
      <c r="BC110" s="84"/>
      <c r="BD110" s="84"/>
      <c r="BE110" s="84"/>
      <c r="BF110" s="84"/>
      <c r="BG110" s="84"/>
      <c r="BH110" s="84"/>
      <c r="BI110" s="84"/>
      <c r="BJ110" s="84"/>
      <c r="BK110" s="84"/>
      <c r="BL110" s="84"/>
      <c r="BM110" s="84"/>
      <c r="BN110" s="84"/>
      <c r="BO110" s="84"/>
      <c r="BP110" s="84"/>
      <c r="BQ110" s="84"/>
      <c r="BR110" s="84"/>
      <c r="BS110" s="84"/>
      <c r="BT110" s="84"/>
      <c r="BU110" s="84"/>
      <c r="BV110" s="84"/>
      <c r="BW110" s="84"/>
      <c r="BX110" s="84"/>
      <c r="BY110" s="84"/>
      <c r="BZ110" s="84"/>
      <c r="CA110" s="84"/>
      <c r="CB110" s="84"/>
      <c r="CC110" s="84"/>
      <c r="CD110" s="84"/>
      <c r="CE110" s="84"/>
      <c r="CF110" s="84"/>
      <c r="CG110" s="84"/>
      <c r="CH110" s="84"/>
      <c r="CI110" s="84"/>
      <c r="CJ110" s="84"/>
      <c r="CK110" s="84"/>
      <c r="CL110" s="84"/>
      <c r="CM110" s="84"/>
      <c r="CN110" s="84"/>
      <c r="CO110" s="84"/>
      <c r="CP110" s="84"/>
      <c r="CQ110" s="84"/>
      <c r="CR110" s="84"/>
      <c r="CS110" s="84"/>
      <c r="CT110" s="84"/>
      <c r="CU110" s="84"/>
      <c r="CV110" s="84"/>
      <c r="CW110" s="84"/>
      <c r="CX110" s="84"/>
      <c r="CY110" s="84"/>
      <c r="CZ110" s="84"/>
      <c r="DA110" s="84"/>
      <c r="DB110" s="84"/>
      <c r="DC110" s="84"/>
      <c r="DD110" s="84"/>
      <c r="DE110" s="84"/>
      <c r="DF110" s="84"/>
      <c r="DG110" s="84"/>
      <c r="DH110" s="84"/>
      <c r="DI110" s="84"/>
      <c r="DJ110" s="84"/>
      <c r="DK110" s="84"/>
      <c r="DL110" s="84"/>
      <c r="DM110" s="84"/>
      <c r="DN110" s="84"/>
      <c r="DO110" s="84"/>
      <c r="DP110" s="84"/>
      <c r="DQ110" s="84"/>
      <c r="DR110" s="84"/>
      <c r="DS110" s="84"/>
      <c r="DT110" s="84"/>
      <c r="DU110" s="84"/>
      <c r="DV110" s="84"/>
      <c r="DW110" s="84"/>
      <c r="DX110" s="84"/>
      <c r="DY110" s="84"/>
      <c r="DZ110" s="84"/>
      <c r="EA110" s="84"/>
      <c r="EB110" s="84"/>
      <c r="EC110" s="84"/>
      <c r="ED110" s="84"/>
      <c r="EE110" s="84"/>
      <c r="EF110" s="84"/>
      <c r="EG110" s="84"/>
      <c r="EH110" s="84"/>
      <c r="EI110" s="84"/>
      <c r="EJ110" s="84"/>
      <c r="EK110" s="84"/>
      <c r="EL110" s="84"/>
      <c r="EM110" s="84"/>
      <c r="EN110" s="84"/>
      <c r="EO110" s="84"/>
      <c r="EP110" s="84"/>
      <c r="EQ110" s="84"/>
      <c r="ER110" s="84"/>
      <c r="ES110" s="84"/>
      <c r="ET110" s="84"/>
      <c r="EU110" s="84"/>
      <c r="EV110" s="84"/>
      <c r="EW110" s="84"/>
      <c r="EX110" s="84"/>
      <c r="EY110" s="84"/>
      <c r="EZ110" s="84"/>
      <c r="FA110" s="84"/>
      <c r="FB110" s="84"/>
      <c r="FC110" s="84"/>
      <c r="FD110" s="84"/>
      <c r="FE110" s="84"/>
      <c r="FF110" s="84"/>
      <c r="FG110" s="84"/>
      <c r="FH110" s="84"/>
      <c r="FI110" s="84"/>
      <c r="FJ110" s="84"/>
      <c r="FK110" s="84"/>
      <c r="FL110" s="84"/>
      <c r="FM110" s="84"/>
      <c r="FN110" s="84"/>
      <c r="FO110" s="84"/>
      <c r="FP110" s="84"/>
      <c r="FQ110" s="84"/>
      <c r="FR110" s="84"/>
      <c r="FS110" s="84"/>
      <c r="FT110" s="84"/>
      <c r="FU110" s="84"/>
      <c r="FV110" s="84"/>
      <c r="FW110" s="84"/>
      <c r="FX110" s="84"/>
      <c r="FY110" s="84"/>
      <c r="FZ110" s="84"/>
      <c r="GA110" s="84"/>
      <c r="GB110" s="84"/>
      <c r="GC110" s="84"/>
      <c r="GD110" s="84"/>
      <c r="GE110" s="84"/>
      <c r="GF110" s="84"/>
      <c r="GG110" s="84"/>
      <c r="GH110" s="84"/>
      <c r="GI110" s="84"/>
      <c r="GJ110" s="84"/>
      <c r="GK110" s="84"/>
      <c r="GL110" s="84"/>
      <c r="GM110" s="84"/>
      <c r="GN110" s="84"/>
      <c r="GO110" s="84"/>
      <c r="GP110" s="84"/>
      <c r="GQ110" s="84"/>
      <c r="GR110" s="84"/>
      <c r="GS110" s="84"/>
      <c r="GT110" s="84"/>
      <c r="GU110" s="84"/>
      <c r="GV110" s="84"/>
      <c r="GW110" s="84"/>
      <c r="GX110" s="84"/>
      <c r="GY110" s="84"/>
      <c r="GZ110" s="84"/>
      <c r="HA110" s="84"/>
      <c r="HB110" s="84"/>
      <c r="HC110" s="84"/>
      <c r="HD110" s="84"/>
      <c r="HE110" s="84"/>
      <c r="HF110" s="84"/>
      <c r="HG110" s="84"/>
      <c r="HH110" s="84"/>
      <c r="HI110" s="84"/>
      <c r="HJ110" s="84"/>
      <c r="HK110" s="84"/>
      <c r="HL110" s="84"/>
      <c r="HM110" s="84"/>
      <c r="HN110" s="84"/>
      <c r="HO110" s="84"/>
      <c r="HP110" s="84"/>
      <c r="HQ110" s="84"/>
      <c r="HR110" s="84"/>
      <c r="HS110" s="84"/>
      <c r="HT110" s="84"/>
      <c r="HU110" s="84"/>
      <c r="HV110" s="84"/>
      <c r="HW110" s="84"/>
      <c r="HX110" s="84"/>
      <c r="HY110" s="84"/>
      <c r="HZ110" s="84"/>
      <c r="IA110" s="84"/>
      <c r="IB110" s="84"/>
      <c r="IC110" s="84"/>
      <c r="ID110" s="84"/>
      <c r="IE110" s="84"/>
      <c r="IF110" s="84"/>
      <c r="IG110" s="84"/>
      <c r="IH110" s="84"/>
      <c r="II110" s="84"/>
      <c r="IJ110" s="84"/>
      <c r="IK110" s="84"/>
      <c r="IL110" s="84"/>
      <c r="IM110" s="84"/>
      <c r="IN110" s="84"/>
      <c r="IO110" s="84"/>
      <c r="IP110" s="84"/>
      <c r="IQ110" s="84"/>
      <c r="IR110" s="84"/>
      <c r="IS110" s="84"/>
      <c r="IT110" s="84"/>
      <c r="IU110" s="84"/>
      <c r="IV110" s="84"/>
      <c r="IW110" s="84"/>
      <c r="IX110" s="84"/>
      <c r="IY110" s="84"/>
      <c r="IZ110" s="84"/>
      <c r="JA110" s="84"/>
      <c r="JB110" s="84"/>
      <c r="JC110" s="84"/>
      <c r="JD110" s="84"/>
      <c r="JE110" s="84"/>
      <c r="JF110" s="84"/>
      <c r="JG110" s="84"/>
      <c r="JH110" s="84"/>
      <c r="JI110" s="84"/>
      <c r="JJ110" s="84"/>
      <c r="JK110" s="84"/>
      <c r="JL110" s="84"/>
      <c r="JM110" s="84"/>
      <c r="JN110" s="84"/>
      <c r="JO110" s="84"/>
      <c r="JP110" s="84"/>
      <c r="JQ110" s="84"/>
      <c r="JR110" s="84"/>
      <c r="JS110" s="84"/>
      <c r="JT110" s="84"/>
      <c r="JU110" s="84"/>
      <c r="JV110" s="84"/>
      <c r="JW110" s="84"/>
      <c r="JX110" s="84"/>
      <c r="JY110" s="84"/>
      <c r="JZ110" s="84"/>
      <c r="KA110" s="84"/>
      <c r="KB110" s="84"/>
      <c r="KC110" s="84"/>
      <c r="KD110" s="84"/>
      <c r="KE110" s="84"/>
      <c r="KF110" s="84"/>
      <c r="KG110" s="84"/>
      <c r="KH110" s="84"/>
      <c r="KI110" s="84"/>
      <c r="KJ110" s="84"/>
      <c r="KK110" s="84"/>
      <c r="KL110" s="84"/>
      <c r="KM110" s="84"/>
      <c r="KN110" s="84"/>
      <c r="KO110" s="84"/>
      <c r="KP110" s="84"/>
      <c r="KQ110" s="84"/>
      <c r="KR110" s="84"/>
      <c r="KS110" s="84"/>
      <c r="KT110" s="84"/>
      <c r="KU110" s="84"/>
      <c r="KV110" s="84"/>
      <c r="KW110" s="84"/>
      <c r="KX110" s="84"/>
      <c r="KY110" s="84"/>
      <c r="KZ110" s="84"/>
      <c r="LA110" s="84"/>
      <c r="LB110" s="84"/>
      <c r="LC110" s="84"/>
      <c r="LD110" s="84"/>
    </row>
    <row r="111" spans="1:316" ht="18.75" customHeight="1">
      <c r="A111" s="84"/>
      <c r="B111" s="84"/>
      <c r="C111" s="185" t="s">
        <v>84</v>
      </c>
      <c r="D111" s="186"/>
      <c r="E111" s="186"/>
      <c r="F111" s="186"/>
      <c r="G111" s="186"/>
      <c r="H111" s="186"/>
      <c r="I111" s="186"/>
      <c r="J111" s="186"/>
      <c r="K111" s="186"/>
      <c r="L111" s="186"/>
      <c r="M111" s="186"/>
      <c r="N111" s="186"/>
      <c r="O111" s="186"/>
      <c r="P111" s="186"/>
      <c r="Q111" s="186"/>
      <c r="R111" s="187"/>
      <c r="S111" s="84"/>
      <c r="T111" s="84"/>
      <c r="U111" s="84"/>
      <c r="V111" s="84"/>
      <c r="W111" s="194" t="s">
        <v>109</v>
      </c>
      <c r="X111" s="194"/>
      <c r="Y111" s="194"/>
      <c r="Z111" s="194"/>
      <c r="AA111" s="194"/>
      <c r="AB111" s="194"/>
      <c r="AC111" s="194"/>
      <c r="AD111" s="194"/>
      <c r="AE111" s="194"/>
      <c r="AF111" s="194"/>
      <c r="AG111" s="194"/>
      <c r="AH111" s="194"/>
      <c r="AI111" s="194"/>
      <c r="AJ111" s="194"/>
      <c r="AK111" s="194"/>
      <c r="AL111" s="194"/>
      <c r="AM111" s="194"/>
      <c r="AN111" s="194"/>
      <c r="AO111" s="194"/>
      <c r="AP111" s="194"/>
      <c r="AQ111" s="84"/>
      <c r="AR111" s="84"/>
      <c r="AS111" s="84"/>
      <c r="AT111" s="84"/>
      <c r="AU111" s="84"/>
      <c r="AV111" s="84"/>
      <c r="AW111" s="84"/>
      <c r="AX111" s="84"/>
      <c r="AY111" s="84"/>
      <c r="AZ111" s="84"/>
      <c r="BA111" s="84"/>
      <c r="BB111" s="84"/>
      <c r="BC111" s="84"/>
      <c r="BD111" s="84"/>
      <c r="BE111" s="84"/>
      <c r="BF111" s="84"/>
      <c r="BG111" s="84"/>
      <c r="BH111" s="84"/>
      <c r="BI111" s="84"/>
      <c r="BJ111" s="84"/>
      <c r="BK111" s="84"/>
      <c r="BL111" s="84"/>
      <c r="BM111" s="84"/>
      <c r="BN111" s="84"/>
      <c r="BO111" s="84"/>
      <c r="BP111" s="84"/>
      <c r="BQ111" s="84"/>
      <c r="BR111" s="84"/>
      <c r="BS111" s="84"/>
      <c r="BT111" s="84"/>
      <c r="BU111" s="84"/>
      <c r="BV111" s="84"/>
      <c r="BW111" s="84"/>
      <c r="BX111" s="84"/>
      <c r="BY111" s="84"/>
      <c r="BZ111" s="84"/>
      <c r="CA111" s="84"/>
      <c r="CB111" s="84"/>
      <c r="CC111" s="84"/>
      <c r="CD111" s="84"/>
      <c r="CE111" s="84"/>
      <c r="CF111" s="84"/>
      <c r="CG111" s="84"/>
      <c r="CH111" s="84"/>
      <c r="CI111" s="84"/>
      <c r="CJ111" s="84"/>
      <c r="CK111" s="84"/>
      <c r="CL111" s="84"/>
      <c r="CM111" s="84"/>
      <c r="CN111" s="84"/>
      <c r="CO111" s="84"/>
      <c r="CP111" s="84"/>
      <c r="CQ111" s="84"/>
      <c r="CR111" s="84"/>
      <c r="CS111" s="84"/>
      <c r="CT111" s="84"/>
      <c r="CU111" s="84"/>
      <c r="CV111" s="84"/>
      <c r="CW111" s="84"/>
      <c r="CX111" s="84"/>
      <c r="CY111" s="84"/>
      <c r="CZ111" s="84"/>
      <c r="DA111" s="84"/>
      <c r="DB111" s="84"/>
      <c r="DC111" s="84"/>
      <c r="DD111" s="84"/>
      <c r="DE111" s="84"/>
      <c r="DF111" s="84"/>
      <c r="DG111" s="84"/>
      <c r="DH111" s="84"/>
      <c r="DI111" s="84"/>
      <c r="DJ111" s="84"/>
      <c r="DK111" s="84"/>
      <c r="DL111" s="84"/>
      <c r="DM111" s="84"/>
      <c r="DN111" s="84"/>
      <c r="DO111" s="84"/>
      <c r="DP111" s="84"/>
      <c r="DQ111" s="84"/>
      <c r="DR111" s="84"/>
      <c r="DS111" s="84"/>
      <c r="DT111" s="84"/>
      <c r="DU111" s="84"/>
      <c r="DV111" s="84"/>
      <c r="DW111" s="84"/>
      <c r="DX111" s="84"/>
      <c r="DY111" s="84"/>
      <c r="DZ111" s="84"/>
      <c r="EA111" s="84"/>
      <c r="EB111" s="84"/>
      <c r="EC111" s="84"/>
      <c r="ED111" s="84"/>
      <c r="EE111" s="84"/>
      <c r="EF111" s="84"/>
      <c r="EG111" s="84"/>
      <c r="EH111" s="84"/>
      <c r="EI111" s="84"/>
      <c r="EJ111" s="84"/>
      <c r="EK111" s="84"/>
      <c r="EL111" s="84"/>
      <c r="EM111" s="84"/>
      <c r="EN111" s="84"/>
      <c r="EO111" s="84"/>
      <c r="EP111" s="84"/>
      <c r="EQ111" s="84"/>
      <c r="ER111" s="84"/>
      <c r="ES111" s="84"/>
      <c r="ET111" s="84"/>
      <c r="EU111" s="84"/>
      <c r="EV111" s="84"/>
      <c r="EW111" s="84"/>
      <c r="EX111" s="84"/>
      <c r="EY111" s="84"/>
      <c r="EZ111" s="84"/>
      <c r="FA111" s="84"/>
      <c r="FB111" s="84"/>
      <c r="FC111" s="84"/>
      <c r="FD111" s="84"/>
      <c r="FE111" s="84"/>
      <c r="FF111" s="84"/>
      <c r="FG111" s="84"/>
      <c r="FH111" s="84"/>
      <c r="FI111" s="84"/>
      <c r="FJ111" s="84"/>
      <c r="FK111" s="84"/>
      <c r="FL111" s="84"/>
      <c r="FM111" s="84"/>
      <c r="FN111" s="84"/>
      <c r="FO111" s="84"/>
      <c r="FP111" s="84"/>
      <c r="FQ111" s="84"/>
      <c r="FR111" s="84"/>
      <c r="FS111" s="84"/>
      <c r="FT111" s="84"/>
      <c r="FU111" s="84"/>
      <c r="FV111" s="84"/>
      <c r="FW111" s="84"/>
      <c r="FX111" s="84"/>
      <c r="FY111" s="84"/>
      <c r="FZ111" s="84"/>
      <c r="GA111" s="84"/>
      <c r="GB111" s="84"/>
      <c r="GC111" s="84"/>
      <c r="GD111" s="84"/>
      <c r="GE111" s="84"/>
      <c r="GF111" s="84"/>
      <c r="GG111" s="84"/>
      <c r="GH111" s="84"/>
      <c r="GI111" s="84"/>
      <c r="GJ111" s="84"/>
      <c r="GK111" s="84"/>
      <c r="GL111" s="84"/>
      <c r="GM111" s="84"/>
      <c r="GN111" s="84"/>
      <c r="GO111" s="84"/>
      <c r="GP111" s="84"/>
      <c r="GQ111" s="84"/>
      <c r="GR111" s="84"/>
      <c r="GS111" s="84"/>
      <c r="GT111" s="84"/>
      <c r="GU111" s="84"/>
      <c r="GV111" s="84"/>
      <c r="GW111" s="84"/>
      <c r="GX111" s="84"/>
      <c r="GY111" s="84"/>
      <c r="GZ111" s="84"/>
      <c r="HA111" s="84"/>
      <c r="HB111" s="84"/>
      <c r="HC111" s="84"/>
      <c r="HD111" s="84"/>
      <c r="HE111" s="84"/>
      <c r="HF111" s="84"/>
      <c r="HG111" s="84"/>
      <c r="HH111" s="84"/>
      <c r="HI111" s="84"/>
      <c r="HJ111" s="84"/>
      <c r="HK111" s="84"/>
      <c r="HL111" s="84"/>
      <c r="HM111" s="84"/>
      <c r="HN111" s="84"/>
      <c r="HO111" s="84"/>
      <c r="HP111" s="84"/>
      <c r="HQ111" s="84"/>
      <c r="HR111" s="84"/>
      <c r="HS111" s="84"/>
      <c r="HT111" s="84"/>
      <c r="HU111" s="84"/>
      <c r="HV111" s="84"/>
      <c r="HW111" s="84"/>
      <c r="HX111" s="84"/>
      <c r="HY111" s="84"/>
      <c r="HZ111" s="84"/>
      <c r="IA111" s="84"/>
      <c r="IB111" s="84"/>
      <c r="IC111" s="84"/>
      <c r="ID111" s="84"/>
      <c r="IE111" s="84"/>
      <c r="IF111" s="84"/>
      <c r="IG111" s="84"/>
      <c r="IH111" s="84"/>
      <c r="II111" s="84"/>
      <c r="IJ111" s="84"/>
      <c r="IK111" s="84"/>
      <c r="IL111" s="84"/>
      <c r="IM111" s="84"/>
      <c r="IN111" s="84"/>
      <c r="IO111" s="84"/>
      <c r="IP111" s="84"/>
      <c r="IQ111" s="84"/>
      <c r="IR111" s="84"/>
      <c r="IS111" s="84"/>
      <c r="IT111" s="84"/>
      <c r="IU111" s="84"/>
      <c r="IV111" s="84"/>
      <c r="IW111" s="84"/>
      <c r="IX111" s="84"/>
      <c r="IY111" s="84"/>
      <c r="IZ111" s="84"/>
      <c r="JA111" s="84"/>
      <c r="JB111" s="84"/>
      <c r="JC111" s="84"/>
      <c r="JD111" s="84"/>
      <c r="JE111" s="84"/>
      <c r="JF111" s="84"/>
      <c r="JG111" s="84"/>
      <c r="JH111" s="84"/>
      <c r="JI111" s="84"/>
      <c r="JJ111" s="84"/>
      <c r="JK111" s="84"/>
      <c r="JL111" s="84"/>
      <c r="JM111" s="84"/>
      <c r="JN111" s="84"/>
      <c r="JO111" s="84"/>
      <c r="JP111" s="84"/>
      <c r="JQ111" s="84"/>
      <c r="JR111" s="84"/>
      <c r="JS111" s="84"/>
      <c r="JT111" s="84"/>
      <c r="JU111" s="84"/>
      <c r="JV111" s="84"/>
      <c r="JW111" s="84"/>
      <c r="JX111" s="84"/>
      <c r="JY111" s="84"/>
      <c r="JZ111" s="84"/>
      <c r="KA111" s="84"/>
      <c r="KB111" s="84"/>
      <c r="KC111" s="84"/>
      <c r="KD111" s="84"/>
      <c r="KE111" s="84"/>
      <c r="KF111" s="84"/>
      <c r="KG111" s="84"/>
      <c r="KH111" s="84"/>
      <c r="KI111" s="84"/>
      <c r="KJ111" s="84"/>
      <c r="KK111" s="84"/>
      <c r="KL111" s="84"/>
      <c r="KM111" s="84"/>
      <c r="KN111" s="84"/>
      <c r="KO111" s="84"/>
      <c r="KP111" s="84"/>
      <c r="KQ111" s="84"/>
      <c r="KR111" s="84"/>
      <c r="KS111" s="84"/>
      <c r="KT111" s="84"/>
      <c r="KU111" s="84"/>
      <c r="KV111" s="84"/>
      <c r="KW111" s="84"/>
      <c r="KX111" s="84"/>
      <c r="KY111" s="84"/>
      <c r="KZ111" s="84"/>
      <c r="LA111" s="84"/>
      <c r="LB111" s="84"/>
      <c r="LC111" s="84"/>
      <c r="LD111" s="84"/>
    </row>
    <row r="112" spans="1:316" ht="19.5" thickBot="1">
      <c r="A112" s="84"/>
      <c r="B112" s="84"/>
      <c r="C112" s="188"/>
      <c r="D112" s="189"/>
      <c r="E112" s="189"/>
      <c r="F112" s="189"/>
      <c r="G112" s="189"/>
      <c r="H112" s="189"/>
      <c r="I112" s="189"/>
      <c r="J112" s="189"/>
      <c r="K112" s="189"/>
      <c r="L112" s="189"/>
      <c r="M112" s="189"/>
      <c r="N112" s="189"/>
      <c r="O112" s="189"/>
      <c r="P112" s="189"/>
      <c r="Q112" s="189"/>
      <c r="R112" s="190"/>
      <c r="S112" s="92"/>
      <c r="T112" s="93" t="s">
        <v>79</v>
      </c>
      <c r="U112" s="93"/>
      <c r="V112" s="93"/>
      <c r="W112" s="194"/>
      <c r="X112" s="194"/>
      <c r="Y112" s="194"/>
      <c r="Z112" s="194"/>
      <c r="AA112" s="194"/>
      <c r="AB112" s="194"/>
      <c r="AC112" s="194"/>
      <c r="AD112" s="194"/>
      <c r="AE112" s="194"/>
      <c r="AF112" s="194"/>
      <c r="AG112" s="194"/>
      <c r="AH112" s="194"/>
      <c r="AI112" s="194"/>
      <c r="AJ112" s="194"/>
      <c r="AK112" s="194"/>
      <c r="AL112" s="194"/>
      <c r="AM112" s="194"/>
      <c r="AN112" s="194"/>
      <c r="AO112" s="194"/>
      <c r="AP112" s="194"/>
      <c r="AQ112" s="84"/>
      <c r="AR112" s="84"/>
      <c r="AS112" s="84"/>
      <c r="AT112" s="84"/>
      <c r="AU112" s="84"/>
      <c r="AV112" s="84"/>
      <c r="AW112" s="84"/>
      <c r="AX112" s="84"/>
      <c r="AY112" s="84"/>
      <c r="AZ112" s="84"/>
      <c r="BA112" s="84"/>
      <c r="BB112" s="84"/>
      <c r="BC112" s="84"/>
      <c r="BD112" s="84"/>
      <c r="BE112" s="84"/>
      <c r="BF112" s="84"/>
      <c r="BG112" s="84"/>
      <c r="BH112" s="84"/>
      <c r="BI112" s="84"/>
      <c r="BJ112" s="84"/>
      <c r="BK112" s="84"/>
      <c r="BL112" s="84"/>
      <c r="BM112" s="84"/>
      <c r="BN112" s="84"/>
      <c r="BO112" s="84"/>
      <c r="BP112" s="84"/>
      <c r="BQ112" s="84"/>
      <c r="BR112" s="84"/>
      <c r="BS112" s="84"/>
      <c r="BT112" s="84"/>
      <c r="BU112" s="84"/>
      <c r="BV112" s="84"/>
      <c r="BW112" s="84"/>
      <c r="BX112" s="84"/>
      <c r="BY112" s="84"/>
      <c r="BZ112" s="84"/>
      <c r="CA112" s="84"/>
      <c r="CB112" s="84"/>
      <c r="CC112" s="84"/>
      <c r="CD112" s="84"/>
      <c r="CE112" s="84"/>
      <c r="CF112" s="84"/>
      <c r="CG112" s="84"/>
      <c r="CH112" s="84"/>
      <c r="CI112" s="84"/>
      <c r="CJ112" s="84"/>
      <c r="CK112" s="84"/>
      <c r="CL112" s="84"/>
      <c r="CM112" s="84"/>
      <c r="CN112" s="84"/>
      <c r="CO112" s="84"/>
      <c r="CP112" s="84"/>
      <c r="CQ112" s="84"/>
      <c r="CR112" s="84"/>
      <c r="CS112" s="84"/>
      <c r="CT112" s="84"/>
      <c r="CU112" s="84"/>
      <c r="CV112" s="84"/>
      <c r="CW112" s="84"/>
      <c r="CX112" s="84"/>
      <c r="CY112" s="84"/>
      <c r="CZ112" s="84"/>
      <c r="DA112" s="84"/>
      <c r="DB112" s="84"/>
      <c r="DC112" s="84"/>
      <c r="DD112" s="84"/>
      <c r="DE112" s="84"/>
      <c r="DF112" s="84"/>
      <c r="DG112" s="84"/>
      <c r="DH112" s="84"/>
      <c r="DI112" s="84"/>
      <c r="DJ112" s="84"/>
      <c r="DK112" s="84"/>
      <c r="DL112" s="84"/>
      <c r="DM112" s="84"/>
      <c r="DN112" s="84"/>
      <c r="DO112" s="84"/>
      <c r="DP112" s="84"/>
      <c r="DQ112" s="84"/>
      <c r="DR112" s="84"/>
      <c r="DS112" s="84"/>
      <c r="DT112" s="84"/>
      <c r="DU112" s="84"/>
      <c r="DV112" s="84"/>
      <c r="DW112" s="84"/>
      <c r="DX112" s="84"/>
      <c r="DY112" s="84"/>
      <c r="DZ112" s="84"/>
      <c r="EA112" s="84"/>
      <c r="EB112" s="84"/>
      <c r="EC112" s="84"/>
      <c r="ED112" s="84"/>
      <c r="EE112" s="84"/>
      <c r="EF112" s="84"/>
      <c r="EG112" s="84"/>
      <c r="EH112" s="84"/>
      <c r="EI112" s="84"/>
      <c r="EJ112" s="84"/>
      <c r="EK112" s="84"/>
      <c r="EL112" s="84"/>
      <c r="EM112" s="84"/>
      <c r="EN112" s="84"/>
      <c r="EO112" s="84"/>
      <c r="EP112" s="84"/>
      <c r="EQ112" s="84"/>
      <c r="ER112" s="84"/>
      <c r="ES112" s="84"/>
      <c r="ET112" s="84"/>
      <c r="EU112" s="84"/>
      <c r="EV112" s="84"/>
      <c r="EW112" s="84"/>
      <c r="EX112" s="84"/>
      <c r="EY112" s="84"/>
      <c r="EZ112" s="84"/>
      <c r="FA112" s="84"/>
      <c r="FB112" s="84"/>
      <c r="FC112" s="84"/>
      <c r="FD112" s="84"/>
      <c r="FE112" s="84"/>
      <c r="FF112" s="84"/>
      <c r="FG112" s="84"/>
      <c r="FH112" s="84"/>
      <c r="FI112" s="84"/>
      <c r="FJ112" s="84"/>
      <c r="FK112" s="84"/>
      <c r="FL112" s="84"/>
      <c r="FM112" s="84"/>
      <c r="FN112" s="84"/>
      <c r="FO112" s="84"/>
      <c r="FP112" s="84"/>
      <c r="FQ112" s="84"/>
      <c r="FR112" s="84"/>
      <c r="FS112" s="84"/>
      <c r="FT112" s="84"/>
      <c r="FU112" s="84"/>
      <c r="FV112" s="84"/>
      <c r="FW112" s="84"/>
      <c r="FX112" s="84"/>
      <c r="FY112" s="84"/>
      <c r="FZ112" s="84"/>
      <c r="GA112" s="84"/>
      <c r="GB112" s="84"/>
      <c r="GC112" s="84"/>
      <c r="GD112" s="84"/>
      <c r="GE112" s="84"/>
      <c r="GF112" s="84"/>
      <c r="GG112" s="84"/>
      <c r="GH112" s="84"/>
      <c r="GI112" s="84"/>
      <c r="GJ112" s="84"/>
      <c r="GK112" s="84"/>
      <c r="GL112" s="84"/>
      <c r="GM112" s="84"/>
      <c r="GN112" s="84"/>
      <c r="GO112" s="84"/>
      <c r="GP112" s="84"/>
      <c r="GQ112" s="84"/>
      <c r="GR112" s="84"/>
      <c r="GS112" s="84"/>
      <c r="GT112" s="84"/>
      <c r="GU112" s="84"/>
      <c r="GV112" s="84"/>
      <c r="GW112" s="84"/>
      <c r="GX112" s="84"/>
      <c r="GY112" s="84"/>
      <c r="GZ112" s="84"/>
      <c r="HA112" s="84"/>
      <c r="HB112" s="84"/>
      <c r="HC112" s="84"/>
      <c r="HD112" s="84"/>
      <c r="HE112" s="84"/>
      <c r="HF112" s="84"/>
      <c r="HG112" s="84"/>
      <c r="HH112" s="84"/>
      <c r="HI112" s="84"/>
      <c r="HJ112" s="84"/>
      <c r="HK112" s="84"/>
      <c r="HL112" s="84"/>
      <c r="HM112" s="84"/>
      <c r="HN112" s="84"/>
      <c r="HO112" s="84"/>
      <c r="HP112" s="84"/>
      <c r="HQ112" s="84"/>
      <c r="HR112" s="84"/>
      <c r="HS112" s="84"/>
      <c r="HT112" s="84"/>
      <c r="HU112" s="84"/>
      <c r="HV112" s="84"/>
      <c r="HW112" s="84"/>
      <c r="HX112" s="84"/>
      <c r="HY112" s="84"/>
      <c r="HZ112" s="84"/>
      <c r="IA112" s="84"/>
      <c r="IB112" s="84"/>
      <c r="IC112" s="84"/>
      <c r="ID112" s="84"/>
      <c r="IE112" s="84"/>
      <c r="IF112" s="84"/>
      <c r="IG112" s="84"/>
      <c r="IH112" s="84"/>
      <c r="II112" s="84"/>
      <c r="IJ112" s="84"/>
      <c r="IK112" s="84"/>
      <c r="IL112" s="84"/>
      <c r="IM112" s="84"/>
      <c r="IN112" s="84"/>
      <c r="IO112" s="84"/>
      <c r="IP112" s="84"/>
      <c r="IQ112" s="84"/>
      <c r="IR112" s="84"/>
      <c r="IS112" s="84"/>
      <c r="IT112" s="84"/>
      <c r="IU112" s="84"/>
      <c r="IV112" s="84"/>
      <c r="IW112" s="84"/>
      <c r="IX112" s="84"/>
      <c r="IY112" s="84"/>
      <c r="IZ112" s="84"/>
      <c r="JA112" s="84"/>
      <c r="JB112" s="84"/>
      <c r="JC112" s="84"/>
      <c r="JD112" s="84"/>
      <c r="JE112" s="84"/>
      <c r="JF112" s="84"/>
      <c r="JG112" s="84"/>
      <c r="JH112" s="84"/>
      <c r="JI112" s="84"/>
      <c r="JJ112" s="84"/>
      <c r="JK112" s="84"/>
      <c r="JL112" s="84"/>
      <c r="JM112" s="84"/>
      <c r="JN112" s="84"/>
      <c r="JO112" s="84"/>
      <c r="JP112" s="84"/>
      <c r="JQ112" s="84"/>
      <c r="JR112" s="84"/>
      <c r="JS112" s="84"/>
      <c r="JT112" s="84"/>
      <c r="JU112" s="84"/>
      <c r="JV112" s="84"/>
      <c r="JW112" s="84"/>
      <c r="JX112" s="84"/>
      <c r="JY112" s="84"/>
      <c r="JZ112" s="84"/>
      <c r="KA112" s="84"/>
      <c r="KB112" s="84"/>
      <c r="KC112" s="84"/>
      <c r="KD112" s="84"/>
      <c r="KE112" s="84"/>
      <c r="KF112" s="84"/>
      <c r="KG112" s="84"/>
      <c r="KH112" s="84"/>
      <c r="KI112" s="84"/>
      <c r="KJ112" s="84"/>
      <c r="KK112" s="84"/>
      <c r="KL112" s="84"/>
      <c r="KM112" s="84"/>
      <c r="KN112" s="84"/>
      <c r="KO112" s="84"/>
      <c r="KP112" s="84"/>
      <c r="KQ112" s="84"/>
      <c r="KR112" s="84"/>
      <c r="KS112" s="84"/>
      <c r="KT112" s="84"/>
      <c r="KU112" s="84"/>
      <c r="KV112" s="84"/>
      <c r="KW112" s="84"/>
      <c r="KX112" s="84"/>
      <c r="KY112" s="84"/>
      <c r="KZ112" s="84"/>
      <c r="LA112" s="84"/>
      <c r="LB112" s="84"/>
      <c r="LC112" s="84"/>
      <c r="LD112" s="84"/>
    </row>
    <row r="113" spans="1:316" ht="19.5" thickTop="1">
      <c r="A113" s="84"/>
      <c r="B113" s="84"/>
      <c r="C113" s="188"/>
      <c r="D113" s="189"/>
      <c r="E113" s="189"/>
      <c r="F113" s="189"/>
      <c r="G113" s="189"/>
      <c r="H113" s="189"/>
      <c r="I113" s="189"/>
      <c r="J113" s="189"/>
      <c r="K113" s="189"/>
      <c r="L113" s="189"/>
      <c r="M113" s="189"/>
      <c r="N113" s="189"/>
      <c r="O113" s="189"/>
      <c r="P113" s="189"/>
      <c r="Q113" s="189"/>
      <c r="R113" s="190"/>
      <c r="S113" s="84"/>
      <c r="T113" s="84"/>
      <c r="U113" s="84"/>
      <c r="V113" s="84"/>
      <c r="W113" s="194"/>
      <c r="X113" s="194"/>
      <c r="Y113" s="194"/>
      <c r="Z113" s="194"/>
      <c r="AA113" s="194"/>
      <c r="AB113" s="194"/>
      <c r="AC113" s="194"/>
      <c r="AD113" s="194"/>
      <c r="AE113" s="194"/>
      <c r="AF113" s="194"/>
      <c r="AG113" s="194"/>
      <c r="AH113" s="194"/>
      <c r="AI113" s="194"/>
      <c r="AJ113" s="194"/>
      <c r="AK113" s="194"/>
      <c r="AL113" s="194"/>
      <c r="AM113" s="194"/>
      <c r="AN113" s="194"/>
      <c r="AO113" s="194"/>
      <c r="AP113" s="194"/>
      <c r="AQ113" s="84"/>
      <c r="AR113" s="84"/>
      <c r="AS113" s="84"/>
      <c r="AT113" s="84"/>
      <c r="AU113" s="84"/>
      <c r="AV113" s="84"/>
      <c r="AW113" s="84"/>
      <c r="AX113" s="84"/>
      <c r="AY113" s="84"/>
      <c r="AZ113" s="84"/>
      <c r="BA113" s="84"/>
      <c r="BB113" s="84"/>
      <c r="BC113" s="84"/>
      <c r="BD113" s="84"/>
      <c r="BE113" s="84"/>
      <c r="BF113" s="84"/>
      <c r="BG113" s="84"/>
      <c r="BH113" s="84"/>
      <c r="BI113" s="84"/>
      <c r="BJ113" s="84"/>
      <c r="BK113" s="84"/>
      <c r="BL113" s="84"/>
      <c r="BM113" s="84"/>
      <c r="BN113" s="84"/>
      <c r="BO113" s="84"/>
      <c r="BP113" s="84"/>
      <c r="BQ113" s="84"/>
      <c r="BR113" s="84"/>
      <c r="BS113" s="84"/>
      <c r="BT113" s="84"/>
      <c r="BU113" s="84"/>
      <c r="BV113" s="84"/>
      <c r="BW113" s="84"/>
      <c r="BX113" s="84"/>
      <c r="BY113" s="84"/>
      <c r="BZ113" s="84"/>
      <c r="CA113" s="84"/>
      <c r="CB113" s="84"/>
      <c r="CC113" s="84"/>
      <c r="CD113" s="84"/>
      <c r="CE113" s="84"/>
      <c r="CF113" s="84"/>
      <c r="CG113" s="84"/>
      <c r="CH113" s="84"/>
      <c r="CI113" s="84"/>
      <c r="CJ113" s="84"/>
      <c r="CK113" s="84"/>
      <c r="CL113" s="84"/>
      <c r="CM113" s="84"/>
      <c r="CN113" s="84"/>
      <c r="CO113" s="84"/>
      <c r="CP113" s="84"/>
      <c r="CQ113" s="84"/>
      <c r="CR113" s="84"/>
      <c r="CS113" s="84"/>
      <c r="CT113" s="84"/>
      <c r="CU113" s="84"/>
      <c r="CV113" s="84"/>
      <c r="CW113" s="84"/>
      <c r="CX113" s="84"/>
      <c r="CY113" s="84"/>
      <c r="CZ113" s="84"/>
      <c r="DA113" s="84"/>
      <c r="DB113" s="84"/>
      <c r="DC113" s="84"/>
      <c r="DD113" s="84"/>
      <c r="DE113" s="84"/>
      <c r="DF113" s="84"/>
      <c r="DG113" s="84"/>
      <c r="DH113" s="84"/>
      <c r="DI113" s="84"/>
      <c r="DJ113" s="84"/>
      <c r="DK113" s="84"/>
      <c r="DL113" s="84"/>
      <c r="DM113" s="84"/>
      <c r="DN113" s="84"/>
      <c r="DO113" s="84"/>
      <c r="DP113" s="84"/>
      <c r="DQ113" s="84"/>
      <c r="DR113" s="84"/>
      <c r="DS113" s="84"/>
      <c r="DT113" s="84"/>
      <c r="DU113" s="84"/>
      <c r="DV113" s="84"/>
      <c r="DW113" s="84"/>
      <c r="DX113" s="84"/>
      <c r="DY113" s="84"/>
      <c r="DZ113" s="84"/>
      <c r="EA113" s="84"/>
      <c r="EB113" s="84"/>
      <c r="EC113" s="84"/>
      <c r="ED113" s="84"/>
      <c r="EE113" s="84"/>
      <c r="EF113" s="84"/>
      <c r="EG113" s="84"/>
      <c r="EH113" s="84"/>
      <c r="EI113" s="84"/>
      <c r="EJ113" s="84"/>
      <c r="EK113" s="84"/>
      <c r="EL113" s="84"/>
      <c r="EM113" s="84"/>
      <c r="EN113" s="84"/>
      <c r="EO113" s="84"/>
      <c r="EP113" s="84"/>
      <c r="EQ113" s="84"/>
      <c r="ER113" s="84"/>
      <c r="ES113" s="84"/>
      <c r="ET113" s="84"/>
      <c r="EU113" s="84"/>
      <c r="EV113" s="84"/>
      <c r="EW113" s="84"/>
      <c r="EX113" s="84"/>
      <c r="EY113" s="84"/>
      <c r="EZ113" s="84"/>
      <c r="FA113" s="84"/>
      <c r="FB113" s="84"/>
      <c r="FC113" s="84"/>
      <c r="FD113" s="84"/>
      <c r="FE113" s="84"/>
      <c r="FF113" s="84"/>
      <c r="FG113" s="84"/>
      <c r="FH113" s="84"/>
      <c r="FI113" s="84"/>
      <c r="FJ113" s="84"/>
      <c r="FK113" s="84"/>
      <c r="FL113" s="84"/>
      <c r="FM113" s="84"/>
      <c r="FN113" s="84"/>
      <c r="FO113" s="84"/>
      <c r="FP113" s="84"/>
      <c r="FQ113" s="84"/>
      <c r="FR113" s="84"/>
      <c r="FS113" s="84"/>
      <c r="FT113" s="84"/>
      <c r="FU113" s="84"/>
      <c r="FV113" s="84"/>
      <c r="FW113" s="84"/>
      <c r="FX113" s="84"/>
      <c r="FY113" s="84"/>
      <c r="FZ113" s="84"/>
      <c r="GA113" s="84"/>
      <c r="GB113" s="84"/>
      <c r="GC113" s="84"/>
      <c r="GD113" s="84"/>
      <c r="GE113" s="84"/>
      <c r="GF113" s="84"/>
      <c r="GG113" s="84"/>
      <c r="GH113" s="84"/>
      <c r="GI113" s="84"/>
      <c r="GJ113" s="84"/>
      <c r="GK113" s="84"/>
      <c r="GL113" s="84"/>
      <c r="GM113" s="84"/>
      <c r="GN113" s="84"/>
      <c r="GO113" s="84"/>
      <c r="GP113" s="84"/>
      <c r="GQ113" s="84"/>
      <c r="GR113" s="84"/>
      <c r="GS113" s="84"/>
      <c r="GT113" s="84"/>
      <c r="GU113" s="84"/>
      <c r="GV113" s="84"/>
      <c r="GW113" s="84"/>
      <c r="GX113" s="84"/>
      <c r="GY113" s="84"/>
      <c r="GZ113" s="84"/>
      <c r="HA113" s="84"/>
      <c r="HB113" s="84"/>
      <c r="HC113" s="84"/>
      <c r="HD113" s="84"/>
      <c r="HE113" s="84"/>
      <c r="HF113" s="84"/>
      <c r="HG113" s="84"/>
      <c r="HH113" s="84"/>
      <c r="HI113" s="84"/>
      <c r="HJ113" s="84"/>
      <c r="HK113" s="84"/>
      <c r="HL113" s="84"/>
      <c r="HM113" s="84"/>
      <c r="HN113" s="84"/>
      <c r="HO113" s="84"/>
      <c r="HP113" s="84"/>
      <c r="HQ113" s="84"/>
      <c r="HR113" s="84"/>
      <c r="HS113" s="84"/>
      <c r="HT113" s="84"/>
      <c r="HU113" s="84"/>
      <c r="HV113" s="84"/>
      <c r="HW113" s="84"/>
      <c r="HX113" s="84"/>
      <c r="HY113" s="84"/>
      <c r="HZ113" s="84"/>
      <c r="IA113" s="84"/>
      <c r="IB113" s="84"/>
      <c r="IC113" s="84"/>
      <c r="ID113" s="84"/>
      <c r="IE113" s="84"/>
      <c r="IF113" s="84"/>
      <c r="IG113" s="84"/>
      <c r="IH113" s="84"/>
      <c r="II113" s="84"/>
      <c r="IJ113" s="84"/>
      <c r="IK113" s="84"/>
      <c r="IL113" s="84"/>
      <c r="IM113" s="84"/>
      <c r="IN113" s="84"/>
      <c r="IO113" s="84"/>
      <c r="IP113" s="84"/>
      <c r="IQ113" s="84"/>
      <c r="IR113" s="84"/>
      <c r="IS113" s="84"/>
      <c r="IT113" s="84"/>
      <c r="IU113" s="84"/>
      <c r="IV113" s="84"/>
      <c r="IW113" s="84"/>
      <c r="IX113" s="84"/>
      <c r="IY113" s="84"/>
      <c r="IZ113" s="84"/>
      <c r="JA113" s="84"/>
      <c r="JB113" s="84"/>
      <c r="JC113" s="84"/>
      <c r="JD113" s="84"/>
      <c r="JE113" s="84"/>
      <c r="JF113" s="84"/>
      <c r="JG113" s="84"/>
      <c r="JH113" s="84"/>
      <c r="JI113" s="84"/>
      <c r="JJ113" s="84"/>
      <c r="JK113" s="84"/>
      <c r="JL113" s="84"/>
      <c r="JM113" s="84"/>
      <c r="JN113" s="84"/>
      <c r="JO113" s="84"/>
      <c r="JP113" s="84"/>
      <c r="JQ113" s="84"/>
      <c r="JR113" s="84"/>
      <c r="JS113" s="84"/>
      <c r="JT113" s="84"/>
      <c r="JU113" s="84"/>
      <c r="JV113" s="84"/>
      <c r="JW113" s="84"/>
      <c r="JX113" s="84"/>
      <c r="JY113" s="84"/>
      <c r="JZ113" s="84"/>
      <c r="KA113" s="84"/>
      <c r="KB113" s="84"/>
      <c r="KC113" s="84"/>
      <c r="KD113" s="84"/>
      <c r="KE113" s="84"/>
      <c r="KF113" s="84"/>
      <c r="KG113" s="84"/>
      <c r="KH113" s="84"/>
      <c r="KI113" s="84"/>
      <c r="KJ113" s="84"/>
      <c r="KK113" s="84"/>
      <c r="KL113" s="84"/>
      <c r="KM113" s="84"/>
      <c r="KN113" s="84"/>
      <c r="KO113" s="84"/>
      <c r="KP113" s="84"/>
      <c r="KQ113" s="84"/>
      <c r="KR113" s="84"/>
      <c r="KS113" s="84"/>
      <c r="KT113" s="84"/>
      <c r="KU113" s="84"/>
      <c r="KV113" s="84"/>
      <c r="KW113" s="84"/>
      <c r="KX113" s="84"/>
      <c r="KY113" s="84"/>
      <c r="KZ113" s="84"/>
      <c r="LA113" s="84"/>
      <c r="LB113" s="84"/>
      <c r="LC113" s="84"/>
      <c r="LD113" s="84"/>
    </row>
    <row r="114" spans="1:316" ht="19.5" thickBot="1">
      <c r="A114" s="84"/>
      <c r="B114" s="84"/>
      <c r="C114" s="191"/>
      <c r="D114" s="192"/>
      <c r="E114" s="192"/>
      <c r="F114" s="192"/>
      <c r="G114" s="192"/>
      <c r="H114" s="192"/>
      <c r="I114" s="192"/>
      <c r="J114" s="192"/>
      <c r="K114" s="192"/>
      <c r="L114" s="192"/>
      <c r="M114" s="192"/>
      <c r="N114" s="192"/>
      <c r="O114" s="192"/>
      <c r="P114" s="192"/>
      <c r="Q114" s="192"/>
      <c r="R114" s="193"/>
      <c r="S114" s="84"/>
      <c r="T114" s="84"/>
      <c r="U114" s="84"/>
      <c r="V114" s="84"/>
      <c r="W114" s="194"/>
      <c r="X114" s="194"/>
      <c r="Y114" s="194"/>
      <c r="Z114" s="194"/>
      <c r="AA114" s="194"/>
      <c r="AB114" s="194"/>
      <c r="AC114" s="194"/>
      <c r="AD114" s="194"/>
      <c r="AE114" s="194"/>
      <c r="AF114" s="194"/>
      <c r="AG114" s="194"/>
      <c r="AH114" s="194"/>
      <c r="AI114" s="194"/>
      <c r="AJ114" s="194"/>
      <c r="AK114" s="194"/>
      <c r="AL114" s="194"/>
      <c r="AM114" s="194"/>
      <c r="AN114" s="194"/>
      <c r="AO114" s="194"/>
      <c r="AP114" s="194"/>
      <c r="AQ114" s="84"/>
      <c r="AR114" s="84"/>
      <c r="AS114" s="84"/>
      <c r="AT114" s="84"/>
      <c r="AU114" s="84"/>
      <c r="AV114" s="84"/>
      <c r="AW114" s="84"/>
      <c r="AX114" s="84"/>
      <c r="AY114" s="84"/>
      <c r="AZ114" s="84"/>
      <c r="BA114" s="84"/>
      <c r="BB114" s="84"/>
      <c r="BC114" s="84"/>
      <c r="BD114" s="84"/>
      <c r="BE114" s="84"/>
      <c r="BF114" s="84"/>
      <c r="BG114" s="84"/>
      <c r="BH114" s="84"/>
      <c r="BI114" s="84"/>
      <c r="BJ114" s="84"/>
      <c r="BK114" s="84"/>
      <c r="BL114" s="84"/>
      <c r="BM114" s="84"/>
      <c r="BN114" s="84"/>
      <c r="BO114" s="84"/>
      <c r="BP114" s="84"/>
      <c r="BQ114" s="84"/>
      <c r="BR114" s="84"/>
      <c r="BS114" s="84"/>
      <c r="BT114" s="84"/>
      <c r="BU114" s="84"/>
      <c r="BV114" s="84"/>
      <c r="BW114" s="84"/>
      <c r="BX114" s="84"/>
      <c r="BY114" s="84"/>
      <c r="BZ114" s="84"/>
      <c r="CA114" s="84"/>
      <c r="CB114" s="84"/>
      <c r="CC114" s="84"/>
      <c r="CD114" s="84"/>
      <c r="CE114" s="84"/>
      <c r="CF114" s="84"/>
      <c r="CG114" s="84"/>
      <c r="CH114" s="84"/>
      <c r="CI114" s="84"/>
      <c r="CJ114" s="84"/>
      <c r="CK114" s="84"/>
      <c r="CL114" s="84"/>
      <c r="CM114" s="84"/>
      <c r="CN114" s="84"/>
      <c r="CO114" s="84"/>
      <c r="CP114" s="84"/>
      <c r="CQ114" s="84"/>
      <c r="CR114" s="84"/>
      <c r="CS114" s="84"/>
      <c r="CT114" s="84"/>
      <c r="CU114" s="84"/>
      <c r="CV114" s="84"/>
      <c r="CW114" s="84"/>
      <c r="CX114" s="84"/>
      <c r="CY114" s="84"/>
      <c r="CZ114" s="84"/>
      <c r="DA114" s="84"/>
      <c r="DB114" s="84"/>
      <c r="DC114" s="84"/>
      <c r="DD114" s="84"/>
      <c r="DE114" s="84"/>
      <c r="DF114" s="84"/>
      <c r="DG114" s="84"/>
      <c r="DH114" s="84"/>
      <c r="DI114" s="84"/>
      <c r="DJ114" s="84"/>
      <c r="DK114" s="84"/>
      <c r="DL114" s="84"/>
      <c r="DM114" s="84"/>
      <c r="DN114" s="84"/>
      <c r="DO114" s="84"/>
      <c r="DP114" s="84"/>
      <c r="DQ114" s="84"/>
      <c r="DR114" s="84"/>
      <c r="DS114" s="84"/>
      <c r="DT114" s="84"/>
      <c r="DU114" s="84"/>
      <c r="DV114" s="84"/>
      <c r="DW114" s="84"/>
      <c r="DX114" s="84"/>
      <c r="DY114" s="84"/>
      <c r="DZ114" s="84"/>
      <c r="EA114" s="84"/>
      <c r="EB114" s="84"/>
      <c r="EC114" s="84"/>
      <c r="ED114" s="84"/>
      <c r="EE114" s="84"/>
      <c r="EF114" s="84"/>
      <c r="EG114" s="84"/>
      <c r="EH114" s="84"/>
      <c r="EI114" s="84"/>
      <c r="EJ114" s="84"/>
      <c r="EK114" s="84"/>
      <c r="EL114" s="84"/>
      <c r="EM114" s="84"/>
      <c r="EN114" s="84"/>
      <c r="EO114" s="84"/>
      <c r="EP114" s="84"/>
      <c r="EQ114" s="84"/>
      <c r="ER114" s="84"/>
      <c r="ES114" s="84"/>
      <c r="ET114" s="84"/>
      <c r="EU114" s="84"/>
      <c r="EV114" s="84"/>
      <c r="EW114" s="84"/>
      <c r="EX114" s="84"/>
      <c r="EY114" s="84"/>
      <c r="EZ114" s="84"/>
      <c r="FA114" s="84"/>
      <c r="FB114" s="84"/>
      <c r="FC114" s="84"/>
      <c r="FD114" s="84"/>
      <c r="FE114" s="84"/>
      <c r="FF114" s="84"/>
      <c r="FG114" s="84"/>
      <c r="FH114" s="84"/>
      <c r="FI114" s="84"/>
      <c r="FJ114" s="84"/>
      <c r="FK114" s="84"/>
      <c r="FL114" s="84"/>
      <c r="FM114" s="84"/>
      <c r="FN114" s="84"/>
      <c r="FO114" s="84"/>
      <c r="FP114" s="84"/>
      <c r="FQ114" s="84"/>
      <c r="FR114" s="84"/>
      <c r="FS114" s="84"/>
      <c r="FT114" s="84"/>
      <c r="FU114" s="84"/>
      <c r="FV114" s="84"/>
      <c r="FW114" s="84"/>
      <c r="FX114" s="84"/>
      <c r="FY114" s="84"/>
      <c r="FZ114" s="84"/>
      <c r="GA114" s="84"/>
      <c r="GB114" s="84"/>
      <c r="GC114" s="84"/>
      <c r="GD114" s="84"/>
      <c r="GE114" s="84"/>
      <c r="GF114" s="84"/>
      <c r="GG114" s="84"/>
      <c r="GH114" s="84"/>
      <c r="GI114" s="84"/>
      <c r="GJ114" s="84"/>
      <c r="GK114" s="84"/>
      <c r="GL114" s="84"/>
      <c r="GM114" s="84"/>
      <c r="GN114" s="84"/>
      <c r="GO114" s="84"/>
      <c r="GP114" s="84"/>
      <c r="GQ114" s="84"/>
      <c r="GR114" s="84"/>
      <c r="GS114" s="84"/>
      <c r="GT114" s="84"/>
      <c r="GU114" s="84"/>
      <c r="GV114" s="84"/>
      <c r="GW114" s="84"/>
      <c r="GX114" s="84"/>
      <c r="GY114" s="84"/>
      <c r="GZ114" s="84"/>
      <c r="HA114" s="84"/>
      <c r="HB114" s="84"/>
      <c r="HC114" s="84"/>
      <c r="HD114" s="84"/>
      <c r="HE114" s="84"/>
      <c r="HF114" s="84"/>
      <c r="HG114" s="84"/>
      <c r="HH114" s="84"/>
      <c r="HI114" s="84"/>
      <c r="HJ114" s="84"/>
      <c r="HK114" s="84"/>
      <c r="HL114" s="84"/>
      <c r="HM114" s="84"/>
      <c r="HN114" s="84"/>
      <c r="HO114" s="84"/>
      <c r="HP114" s="84"/>
      <c r="HQ114" s="84"/>
      <c r="HR114" s="84"/>
      <c r="HS114" s="84"/>
      <c r="HT114" s="84"/>
      <c r="HU114" s="84"/>
      <c r="HV114" s="84"/>
      <c r="HW114" s="84"/>
      <c r="HX114" s="84"/>
      <c r="HY114" s="84"/>
      <c r="HZ114" s="84"/>
      <c r="IA114" s="84"/>
      <c r="IB114" s="84"/>
      <c r="IC114" s="84"/>
      <c r="ID114" s="84"/>
      <c r="IE114" s="84"/>
      <c r="IF114" s="84"/>
      <c r="IG114" s="84"/>
      <c r="IH114" s="84"/>
      <c r="II114" s="84"/>
      <c r="IJ114" s="84"/>
      <c r="IK114" s="84"/>
      <c r="IL114" s="84"/>
      <c r="IM114" s="84"/>
      <c r="IN114" s="84"/>
      <c r="IO114" s="84"/>
      <c r="IP114" s="84"/>
      <c r="IQ114" s="84"/>
      <c r="IR114" s="84"/>
      <c r="IS114" s="84"/>
      <c r="IT114" s="84"/>
      <c r="IU114" s="84"/>
      <c r="IV114" s="84"/>
      <c r="IW114" s="84"/>
      <c r="IX114" s="84"/>
      <c r="IY114" s="84"/>
      <c r="IZ114" s="84"/>
      <c r="JA114" s="84"/>
      <c r="JB114" s="84"/>
      <c r="JC114" s="84"/>
      <c r="JD114" s="84"/>
      <c r="JE114" s="84"/>
      <c r="JF114" s="84"/>
      <c r="JG114" s="84"/>
      <c r="JH114" s="84"/>
      <c r="JI114" s="84"/>
      <c r="JJ114" s="84"/>
      <c r="JK114" s="84"/>
      <c r="JL114" s="84"/>
      <c r="JM114" s="84"/>
      <c r="JN114" s="84"/>
      <c r="JO114" s="84"/>
      <c r="JP114" s="84"/>
      <c r="JQ114" s="84"/>
      <c r="JR114" s="84"/>
      <c r="JS114" s="84"/>
      <c r="JT114" s="84"/>
      <c r="JU114" s="84"/>
      <c r="JV114" s="84"/>
      <c r="JW114" s="84"/>
      <c r="JX114" s="84"/>
      <c r="JY114" s="84"/>
      <c r="JZ114" s="84"/>
      <c r="KA114" s="84"/>
      <c r="KB114" s="84"/>
      <c r="KC114" s="84"/>
      <c r="KD114" s="84"/>
      <c r="KE114" s="84"/>
      <c r="KF114" s="84"/>
      <c r="KG114" s="84"/>
      <c r="KH114" s="84"/>
      <c r="KI114" s="84"/>
      <c r="KJ114" s="84"/>
      <c r="KK114" s="84"/>
      <c r="KL114" s="84"/>
      <c r="KM114" s="84"/>
      <c r="KN114" s="84"/>
      <c r="KO114" s="84"/>
      <c r="KP114" s="84"/>
      <c r="KQ114" s="84"/>
      <c r="KR114" s="84"/>
      <c r="KS114" s="84"/>
      <c r="KT114" s="84"/>
      <c r="KU114" s="84"/>
      <c r="KV114" s="84"/>
      <c r="KW114" s="84"/>
      <c r="KX114" s="84"/>
      <c r="KY114" s="84"/>
      <c r="KZ114" s="84"/>
      <c r="LA114" s="84"/>
      <c r="LB114" s="84"/>
      <c r="LC114" s="84"/>
      <c r="LD114" s="84"/>
    </row>
    <row r="115" spans="1:316">
      <c r="A115" s="84"/>
      <c r="B115" s="84"/>
      <c r="C115" s="115"/>
      <c r="D115" s="115"/>
      <c r="E115" s="115"/>
      <c r="F115" s="115"/>
      <c r="G115" s="115"/>
      <c r="H115" s="115"/>
      <c r="I115" s="115"/>
      <c r="J115" s="115"/>
      <c r="K115" s="97"/>
      <c r="L115" s="115"/>
      <c r="M115" s="115"/>
      <c r="N115" s="115"/>
      <c r="O115" s="115"/>
      <c r="P115" s="115"/>
      <c r="Q115" s="115"/>
      <c r="R115" s="115"/>
      <c r="S115" s="84"/>
      <c r="T115" s="84"/>
      <c r="U115" s="84"/>
      <c r="V115" s="84"/>
      <c r="W115" s="98"/>
      <c r="X115" s="98"/>
      <c r="Y115" s="98"/>
      <c r="Z115" s="98"/>
      <c r="AA115" s="98"/>
      <c r="AB115" s="98"/>
      <c r="AC115" s="98"/>
      <c r="AD115" s="98"/>
      <c r="AE115" s="98"/>
      <c r="AF115" s="98"/>
      <c r="AG115" s="98"/>
      <c r="AH115" s="98"/>
      <c r="AI115" s="98"/>
      <c r="AJ115" s="98"/>
      <c r="AK115" s="84"/>
      <c r="AL115" s="84"/>
      <c r="AM115" s="84"/>
      <c r="AN115" s="84"/>
      <c r="AO115" s="84"/>
      <c r="AP115" s="84"/>
      <c r="AQ115" s="84"/>
      <c r="AR115" s="84"/>
      <c r="AS115" s="84"/>
      <c r="AT115" s="84"/>
      <c r="AU115" s="84"/>
      <c r="AV115" s="84"/>
      <c r="AW115" s="84"/>
      <c r="AX115" s="84"/>
      <c r="AY115" s="84"/>
      <c r="AZ115" s="84"/>
      <c r="BA115" s="84"/>
      <c r="BB115" s="84"/>
      <c r="BC115" s="84"/>
      <c r="BD115" s="84"/>
      <c r="BE115" s="84"/>
      <c r="BF115" s="84"/>
      <c r="BG115" s="84"/>
      <c r="BH115" s="84"/>
      <c r="BI115" s="84"/>
      <c r="BJ115" s="84"/>
      <c r="BK115" s="84"/>
      <c r="BL115" s="84"/>
      <c r="BM115" s="84"/>
      <c r="BN115" s="84"/>
      <c r="BO115" s="84"/>
      <c r="BP115" s="84"/>
      <c r="BQ115" s="84"/>
      <c r="BR115" s="84"/>
      <c r="BS115" s="84"/>
      <c r="BT115" s="84"/>
      <c r="BU115" s="84"/>
      <c r="BV115" s="84"/>
      <c r="BW115" s="84"/>
      <c r="BX115" s="84"/>
      <c r="BY115" s="84"/>
      <c r="BZ115" s="84"/>
      <c r="CA115" s="84"/>
      <c r="CB115" s="84"/>
      <c r="CC115" s="84"/>
      <c r="CD115" s="84"/>
      <c r="CE115" s="84"/>
      <c r="CF115" s="84"/>
      <c r="CG115" s="84"/>
      <c r="CH115" s="84"/>
      <c r="CI115" s="84"/>
      <c r="CJ115" s="84"/>
      <c r="CK115" s="84"/>
      <c r="CL115" s="84"/>
      <c r="CM115" s="84"/>
      <c r="CN115" s="84"/>
      <c r="CO115" s="84"/>
      <c r="CP115" s="84"/>
      <c r="CQ115" s="84"/>
      <c r="CR115" s="84"/>
      <c r="CS115" s="84"/>
      <c r="CT115" s="84"/>
      <c r="CU115" s="84"/>
      <c r="CV115" s="84"/>
      <c r="CW115" s="84"/>
      <c r="CX115" s="84"/>
      <c r="CY115" s="84"/>
      <c r="CZ115" s="84"/>
      <c r="DA115" s="84"/>
      <c r="DB115" s="84"/>
      <c r="DC115" s="84"/>
      <c r="DD115" s="84"/>
      <c r="DE115" s="84"/>
      <c r="DF115" s="84"/>
      <c r="DG115" s="84"/>
      <c r="DH115" s="84"/>
      <c r="DI115" s="84"/>
      <c r="DJ115" s="84"/>
      <c r="DK115" s="84"/>
      <c r="DL115" s="84"/>
      <c r="DM115" s="84"/>
      <c r="DN115" s="84"/>
      <c r="DO115" s="84"/>
      <c r="DP115" s="84"/>
      <c r="DQ115" s="84"/>
      <c r="DR115" s="84"/>
      <c r="DS115" s="84"/>
      <c r="DT115" s="84"/>
      <c r="DU115" s="84"/>
      <c r="DV115" s="84"/>
      <c r="DW115" s="84"/>
      <c r="DX115" s="84"/>
      <c r="DY115" s="84"/>
      <c r="DZ115" s="84"/>
      <c r="EA115" s="84"/>
      <c r="EB115" s="84"/>
      <c r="EC115" s="84"/>
      <c r="ED115" s="84"/>
      <c r="EE115" s="84"/>
      <c r="EF115" s="84"/>
      <c r="EG115" s="84"/>
      <c r="EH115" s="84"/>
      <c r="EI115" s="84"/>
      <c r="EJ115" s="84"/>
      <c r="EK115" s="84"/>
      <c r="EL115" s="84"/>
      <c r="EM115" s="84"/>
      <c r="EN115" s="84"/>
      <c r="EO115" s="84"/>
      <c r="EP115" s="84"/>
      <c r="EQ115" s="84"/>
      <c r="ER115" s="84"/>
      <c r="ES115" s="84"/>
      <c r="ET115" s="84"/>
      <c r="EU115" s="84"/>
      <c r="EV115" s="84"/>
      <c r="EW115" s="84"/>
      <c r="EX115" s="84"/>
      <c r="EY115" s="84"/>
      <c r="EZ115" s="84"/>
      <c r="FA115" s="84"/>
      <c r="FB115" s="84"/>
      <c r="FC115" s="84"/>
      <c r="FD115" s="84"/>
      <c r="FE115" s="84"/>
      <c r="FF115" s="84"/>
      <c r="FG115" s="84"/>
      <c r="FH115" s="84"/>
      <c r="FI115" s="84"/>
      <c r="FJ115" s="84"/>
      <c r="FK115" s="84"/>
      <c r="FL115" s="84"/>
      <c r="FM115" s="84"/>
      <c r="FN115" s="84"/>
      <c r="FO115" s="84"/>
      <c r="FP115" s="84"/>
      <c r="FQ115" s="84"/>
      <c r="FR115" s="84"/>
      <c r="FS115" s="84"/>
      <c r="FT115" s="84"/>
      <c r="FU115" s="84"/>
      <c r="FV115" s="84"/>
      <c r="FW115" s="84"/>
      <c r="FX115" s="84"/>
      <c r="FY115" s="84"/>
      <c r="FZ115" s="84"/>
      <c r="GA115" s="84"/>
      <c r="GB115" s="84"/>
      <c r="GC115" s="84"/>
      <c r="GD115" s="84"/>
      <c r="GE115" s="84"/>
      <c r="GF115" s="84"/>
      <c r="GG115" s="84"/>
      <c r="GH115" s="84"/>
      <c r="GI115" s="84"/>
      <c r="GJ115" s="84"/>
      <c r="GK115" s="84"/>
      <c r="GL115" s="84"/>
      <c r="GM115" s="84"/>
      <c r="GN115" s="84"/>
      <c r="GO115" s="84"/>
      <c r="GP115" s="84"/>
      <c r="GQ115" s="84"/>
      <c r="GR115" s="84"/>
      <c r="GS115" s="84"/>
      <c r="GT115" s="84"/>
      <c r="GU115" s="84"/>
      <c r="GV115" s="84"/>
      <c r="GW115" s="84"/>
      <c r="GX115" s="84"/>
      <c r="GY115" s="84"/>
      <c r="GZ115" s="84"/>
      <c r="HA115" s="84"/>
      <c r="HB115" s="84"/>
      <c r="HC115" s="84"/>
      <c r="HD115" s="84"/>
      <c r="HE115" s="84"/>
      <c r="HF115" s="84"/>
      <c r="HG115" s="84"/>
      <c r="HH115" s="84"/>
      <c r="HI115" s="84"/>
      <c r="HJ115" s="84"/>
      <c r="HK115" s="84"/>
      <c r="HL115" s="84"/>
      <c r="HM115" s="84"/>
      <c r="HN115" s="84"/>
      <c r="HO115" s="84"/>
      <c r="HP115" s="84"/>
      <c r="HQ115" s="84"/>
      <c r="HR115" s="84"/>
      <c r="HS115" s="84"/>
      <c r="HT115" s="84"/>
      <c r="HU115" s="84"/>
      <c r="HV115" s="84"/>
      <c r="HW115" s="84"/>
      <c r="HX115" s="84"/>
      <c r="HY115" s="84"/>
      <c r="HZ115" s="84"/>
      <c r="IA115" s="84"/>
      <c r="IB115" s="84"/>
      <c r="IC115" s="84"/>
      <c r="ID115" s="84"/>
      <c r="IE115" s="84"/>
      <c r="IF115" s="84"/>
      <c r="IG115" s="84"/>
      <c r="IH115" s="84"/>
      <c r="II115" s="84"/>
      <c r="IJ115" s="84"/>
      <c r="IK115" s="84"/>
      <c r="IL115" s="84"/>
      <c r="IM115" s="84"/>
      <c r="IN115" s="84"/>
      <c r="IO115" s="84"/>
      <c r="IP115" s="84"/>
      <c r="IQ115" s="84"/>
      <c r="IR115" s="84"/>
      <c r="IS115" s="84"/>
      <c r="IT115" s="84"/>
      <c r="IU115" s="84"/>
      <c r="IV115" s="84"/>
      <c r="IW115" s="84"/>
      <c r="IX115" s="84"/>
      <c r="IY115" s="84"/>
      <c r="IZ115" s="84"/>
      <c r="JA115" s="84"/>
      <c r="JB115" s="84"/>
      <c r="JC115" s="84"/>
      <c r="JD115" s="84"/>
      <c r="JE115" s="84"/>
      <c r="JF115" s="84"/>
      <c r="JG115" s="84"/>
      <c r="JH115" s="84"/>
      <c r="JI115" s="84"/>
      <c r="JJ115" s="84"/>
      <c r="JK115" s="84"/>
      <c r="JL115" s="84"/>
      <c r="JM115" s="84"/>
      <c r="JN115" s="84"/>
      <c r="JO115" s="84"/>
      <c r="JP115" s="84"/>
      <c r="JQ115" s="84"/>
      <c r="JR115" s="84"/>
      <c r="JS115" s="84"/>
      <c r="JT115" s="84"/>
      <c r="JU115" s="84"/>
      <c r="JV115" s="84"/>
      <c r="JW115" s="84"/>
      <c r="JX115" s="84"/>
      <c r="JY115" s="84"/>
      <c r="JZ115" s="84"/>
      <c r="KA115" s="84"/>
      <c r="KB115" s="84"/>
      <c r="KC115" s="84"/>
      <c r="KD115" s="84"/>
      <c r="KE115" s="84"/>
      <c r="KF115" s="84"/>
      <c r="KG115" s="84"/>
      <c r="KH115" s="84"/>
      <c r="KI115" s="84"/>
      <c r="KJ115" s="84"/>
      <c r="KK115" s="84"/>
      <c r="KL115" s="84"/>
      <c r="KM115" s="84"/>
      <c r="KN115" s="84"/>
      <c r="KO115" s="84"/>
      <c r="KP115" s="84"/>
      <c r="KQ115" s="84"/>
      <c r="KR115" s="84"/>
      <c r="KS115" s="84"/>
      <c r="KT115" s="84"/>
      <c r="KU115" s="84"/>
      <c r="KV115" s="84"/>
      <c r="KW115" s="84"/>
      <c r="KX115" s="84"/>
      <c r="KY115" s="84"/>
      <c r="KZ115" s="84"/>
      <c r="LA115" s="84"/>
      <c r="LB115" s="84"/>
      <c r="LC115" s="84"/>
      <c r="LD115" s="84"/>
    </row>
    <row r="116" spans="1:316" ht="18.75" customHeight="1">
      <c r="A116" s="84"/>
      <c r="B116" s="84"/>
      <c r="C116" s="84"/>
      <c r="D116" s="84"/>
      <c r="E116" s="84"/>
      <c r="F116" s="84"/>
      <c r="G116" s="84"/>
      <c r="H116" s="84"/>
      <c r="I116" s="84"/>
      <c r="J116" s="84"/>
      <c r="K116" s="95" t="s">
        <v>78</v>
      </c>
      <c r="L116" s="84"/>
      <c r="M116" s="84"/>
      <c r="N116" s="84"/>
      <c r="O116" s="84"/>
      <c r="P116" s="84"/>
      <c r="Q116" s="84"/>
      <c r="R116" s="84"/>
      <c r="S116" s="84"/>
      <c r="T116" s="84"/>
      <c r="U116" s="84"/>
      <c r="V116" s="84"/>
      <c r="W116" s="195" t="s">
        <v>110</v>
      </c>
      <c r="X116" s="194"/>
      <c r="Y116" s="194"/>
      <c r="Z116" s="194"/>
      <c r="AA116" s="194"/>
      <c r="AB116" s="194"/>
      <c r="AC116" s="194"/>
      <c r="AD116" s="194"/>
      <c r="AE116" s="194"/>
      <c r="AF116" s="194"/>
      <c r="AG116" s="194"/>
      <c r="AH116" s="194"/>
      <c r="AI116" s="194"/>
      <c r="AJ116" s="194"/>
      <c r="AK116" s="194"/>
      <c r="AL116" s="194"/>
      <c r="AM116" s="194"/>
      <c r="AN116" s="194"/>
      <c r="AO116" s="194"/>
      <c r="AP116" s="194"/>
      <c r="AQ116" s="84"/>
      <c r="AR116" s="84"/>
      <c r="AS116" s="84"/>
      <c r="AT116" s="84"/>
      <c r="AU116" s="84"/>
      <c r="AV116" s="84"/>
      <c r="AW116" s="84"/>
      <c r="AX116" s="84"/>
      <c r="AY116" s="84"/>
      <c r="AZ116" s="84"/>
      <c r="BA116" s="84"/>
      <c r="BB116" s="84"/>
      <c r="BC116" s="84"/>
      <c r="BD116" s="84"/>
      <c r="BE116" s="84"/>
      <c r="BF116" s="84"/>
      <c r="BG116" s="84"/>
      <c r="BH116" s="84"/>
      <c r="BI116" s="84"/>
      <c r="BJ116" s="84"/>
      <c r="BK116" s="84"/>
      <c r="BL116" s="84"/>
      <c r="BM116" s="84"/>
      <c r="BN116" s="84"/>
      <c r="BO116" s="84"/>
      <c r="BP116" s="84"/>
      <c r="BQ116" s="84"/>
      <c r="BR116" s="84"/>
      <c r="BS116" s="84"/>
      <c r="BT116" s="84"/>
      <c r="BU116" s="84"/>
      <c r="BV116" s="84"/>
      <c r="BW116" s="84"/>
      <c r="BX116" s="84"/>
      <c r="BY116" s="84"/>
      <c r="BZ116" s="84"/>
      <c r="CA116" s="84"/>
      <c r="CB116" s="84"/>
      <c r="CC116" s="84"/>
      <c r="CD116" s="84"/>
      <c r="CE116" s="84"/>
      <c r="CF116" s="84"/>
      <c r="CG116" s="84"/>
      <c r="CH116" s="84"/>
      <c r="CI116" s="84"/>
      <c r="CJ116" s="84"/>
      <c r="CK116" s="84"/>
      <c r="CL116" s="84"/>
      <c r="CM116" s="84"/>
      <c r="CN116" s="84"/>
      <c r="CO116" s="84"/>
      <c r="CP116" s="84"/>
      <c r="CQ116" s="84"/>
      <c r="CR116" s="84"/>
      <c r="CS116" s="84"/>
      <c r="CT116" s="84"/>
      <c r="CU116" s="84"/>
      <c r="CV116" s="84"/>
      <c r="CW116" s="84"/>
      <c r="CX116" s="84"/>
      <c r="CY116" s="84"/>
      <c r="CZ116" s="84"/>
      <c r="DA116" s="84"/>
      <c r="DB116" s="84"/>
      <c r="DC116" s="84"/>
      <c r="DD116" s="84"/>
      <c r="DE116" s="84"/>
      <c r="DF116" s="84"/>
      <c r="DG116" s="84"/>
      <c r="DH116" s="84"/>
      <c r="DI116" s="84"/>
      <c r="DJ116" s="84"/>
      <c r="DK116" s="84"/>
      <c r="DL116" s="84"/>
      <c r="DM116" s="84"/>
      <c r="DN116" s="84"/>
      <c r="DO116" s="84"/>
      <c r="DP116" s="84"/>
      <c r="DQ116" s="84"/>
      <c r="DR116" s="84"/>
      <c r="DS116" s="84"/>
      <c r="DT116" s="84"/>
      <c r="DU116" s="84"/>
      <c r="DV116" s="84"/>
      <c r="DW116" s="84"/>
      <c r="DX116" s="84"/>
      <c r="DY116" s="84"/>
      <c r="DZ116" s="84"/>
      <c r="EA116" s="84"/>
      <c r="EB116" s="84"/>
      <c r="EC116" s="84"/>
      <c r="ED116" s="84"/>
      <c r="EE116" s="84"/>
      <c r="EF116" s="84"/>
      <c r="EG116" s="84"/>
      <c r="EH116" s="84"/>
      <c r="EI116" s="84"/>
      <c r="EJ116" s="84"/>
      <c r="EK116" s="84"/>
      <c r="EL116" s="84"/>
      <c r="EM116" s="84"/>
      <c r="EN116" s="84"/>
      <c r="EO116" s="84"/>
      <c r="EP116" s="84"/>
      <c r="EQ116" s="84"/>
      <c r="ER116" s="84"/>
      <c r="ES116" s="84"/>
      <c r="ET116" s="84"/>
      <c r="EU116" s="84"/>
      <c r="EV116" s="84"/>
      <c r="EW116" s="84"/>
      <c r="EX116" s="84"/>
      <c r="EY116" s="84"/>
      <c r="EZ116" s="84"/>
      <c r="FA116" s="84"/>
      <c r="FB116" s="84"/>
      <c r="FC116" s="84"/>
      <c r="FD116" s="84"/>
      <c r="FE116" s="84"/>
      <c r="FF116" s="84"/>
      <c r="FG116" s="84"/>
      <c r="FH116" s="84"/>
      <c r="FI116" s="84"/>
      <c r="FJ116" s="84"/>
      <c r="FK116" s="84"/>
      <c r="FL116" s="84"/>
      <c r="FM116" s="84"/>
      <c r="FN116" s="84"/>
      <c r="FO116" s="84"/>
      <c r="FP116" s="84"/>
      <c r="FQ116" s="84"/>
      <c r="FR116" s="84"/>
      <c r="FS116" s="84"/>
      <c r="FT116" s="84"/>
      <c r="FU116" s="84"/>
      <c r="FV116" s="84"/>
      <c r="FW116" s="84"/>
      <c r="FX116" s="84"/>
      <c r="FY116" s="84"/>
      <c r="FZ116" s="84"/>
      <c r="GA116" s="84"/>
      <c r="GB116" s="84"/>
      <c r="GC116" s="84"/>
      <c r="GD116" s="84"/>
      <c r="GE116" s="84"/>
      <c r="GF116" s="84"/>
      <c r="GG116" s="84"/>
      <c r="GH116" s="84"/>
      <c r="GI116" s="84"/>
      <c r="GJ116" s="84"/>
      <c r="GK116" s="84"/>
      <c r="GL116" s="84"/>
      <c r="GM116" s="84"/>
      <c r="GN116" s="84"/>
      <c r="GO116" s="84"/>
      <c r="GP116" s="84"/>
      <c r="GQ116" s="84"/>
      <c r="GR116" s="84"/>
      <c r="GS116" s="84"/>
      <c r="GT116" s="84"/>
      <c r="GU116" s="84"/>
      <c r="GV116" s="84"/>
      <c r="GW116" s="84"/>
      <c r="GX116" s="84"/>
      <c r="GY116" s="84"/>
      <c r="GZ116" s="84"/>
      <c r="HA116" s="84"/>
      <c r="HB116" s="84"/>
      <c r="HC116" s="84"/>
      <c r="HD116" s="84"/>
      <c r="HE116" s="84"/>
      <c r="HF116" s="84"/>
      <c r="HG116" s="84"/>
      <c r="HH116" s="84"/>
      <c r="HI116" s="84"/>
      <c r="HJ116" s="84"/>
      <c r="HK116" s="84"/>
      <c r="HL116" s="84"/>
      <c r="HM116" s="84"/>
      <c r="HN116" s="84"/>
      <c r="HO116" s="84"/>
      <c r="HP116" s="84"/>
      <c r="HQ116" s="84"/>
      <c r="HR116" s="84"/>
      <c r="HS116" s="84"/>
      <c r="HT116" s="84"/>
      <c r="HU116" s="84"/>
      <c r="HV116" s="84"/>
      <c r="HW116" s="84"/>
      <c r="HX116" s="84"/>
      <c r="HY116" s="84"/>
      <c r="HZ116" s="84"/>
      <c r="IA116" s="84"/>
      <c r="IB116" s="84"/>
      <c r="IC116" s="84"/>
      <c r="ID116" s="84"/>
      <c r="IE116" s="84"/>
      <c r="IF116" s="84"/>
      <c r="IG116" s="84"/>
      <c r="IH116" s="84"/>
      <c r="II116" s="84"/>
      <c r="IJ116" s="84"/>
      <c r="IK116" s="84"/>
      <c r="IL116" s="84"/>
      <c r="IM116" s="84"/>
      <c r="IN116" s="84"/>
      <c r="IO116" s="84"/>
      <c r="IP116" s="84"/>
      <c r="IQ116" s="84"/>
      <c r="IR116" s="84"/>
      <c r="IS116" s="84"/>
      <c r="IT116" s="84"/>
      <c r="IU116" s="84"/>
      <c r="IV116" s="84"/>
      <c r="IW116" s="84"/>
      <c r="IX116" s="84"/>
      <c r="IY116" s="84"/>
      <c r="IZ116" s="84"/>
      <c r="JA116" s="84"/>
      <c r="JB116" s="84"/>
      <c r="JC116" s="84"/>
      <c r="JD116" s="84"/>
      <c r="JE116" s="84"/>
      <c r="JF116" s="84"/>
      <c r="JG116" s="84"/>
      <c r="JH116" s="84"/>
      <c r="JI116" s="84"/>
      <c r="JJ116" s="84"/>
      <c r="JK116" s="84"/>
      <c r="JL116" s="84"/>
      <c r="JM116" s="84"/>
      <c r="JN116" s="84"/>
      <c r="JO116" s="84"/>
      <c r="JP116" s="84"/>
      <c r="JQ116" s="84"/>
      <c r="JR116" s="84"/>
      <c r="JS116" s="84"/>
      <c r="JT116" s="84"/>
      <c r="JU116" s="84"/>
      <c r="JV116" s="84"/>
      <c r="JW116" s="84"/>
      <c r="JX116" s="84"/>
      <c r="JY116" s="84"/>
      <c r="JZ116" s="84"/>
      <c r="KA116" s="84"/>
      <c r="KB116" s="84"/>
      <c r="KC116" s="84"/>
      <c r="KD116" s="84"/>
      <c r="KE116" s="84"/>
      <c r="KF116" s="84"/>
      <c r="KG116" s="84"/>
      <c r="KH116" s="84"/>
      <c r="KI116" s="84"/>
      <c r="KJ116" s="84"/>
      <c r="KK116" s="84"/>
      <c r="KL116" s="84"/>
      <c r="KM116" s="84"/>
      <c r="KN116" s="84"/>
      <c r="KO116" s="84"/>
      <c r="KP116" s="84"/>
      <c r="KQ116" s="84"/>
      <c r="KR116" s="84"/>
      <c r="KS116" s="84"/>
      <c r="KT116" s="84"/>
      <c r="KU116" s="84"/>
      <c r="KV116" s="84"/>
      <c r="KW116" s="84"/>
      <c r="KX116" s="84"/>
      <c r="KY116" s="84"/>
      <c r="KZ116" s="84"/>
      <c r="LA116" s="84"/>
      <c r="LB116" s="84"/>
      <c r="LC116" s="84"/>
      <c r="LD116" s="84"/>
    </row>
    <row r="117" spans="1:316" ht="19.5" thickBot="1">
      <c r="A117" s="84"/>
      <c r="B117" s="84"/>
      <c r="C117" s="84"/>
      <c r="D117" s="84"/>
      <c r="E117" s="84"/>
      <c r="F117" s="84"/>
      <c r="G117" s="84"/>
      <c r="H117" s="84"/>
      <c r="I117" s="84"/>
      <c r="J117" s="84"/>
      <c r="K117" s="99"/>
      <c r="L117" s="100"/>
      <c r="M117" s="100"/>
      <c r="N117" s="100"/>
      <c r="O117" s="100"/>
      <c r="P117" s="100"/>
      <c r="Q117" s="100"/>
      <c r="R117" s="100"/>
      <c r="S117" s="100"/>
      <c r="T117" s="100"/>
      <c r="U117" s="100"/>
      <c r="V117" s="100"/>
      <c r="W117" s="194"/>
      <c r="X117" s="194"/>
      <c r="Y117" s="194"/>
      <c r="Z117" s="194"/>
      <c r="AA117" s="194"/>
      <c r="AB117" s="194"/>
      <c r="AC117" s="194"/>
      <c r="AD117" s="194"/>
      <c r="AE117" s="194"/>
      <c r="AF117" s="194"/>
      <c r="AG117" s="194"/>
      <c r="AH117" s="194"/>
      <c r="AI117" s="194"/>
      <c r="AJ117" s="194"/>
      <c r="AK117" s="194"/>
      <c r="AL117" s="194"/>
      <c r="AM117" s="194"/>
      <c r="AN117" s="194"/>
      <c r="AO117" s="194"/>
      <c r="AP117" s="194"/>
      <c r="AQ117" s="84"/>
      <c r="AR117" s="84"/>
      <c r="AS117" s="84"/>
      <c r="AT117" s="84"/>
      <c r="AU117" s="84"/>
      <c r="AV117" s="84"/>
      <c r="AW117" s="84"/>
      <c r="AX117" s="84"/>
      <c r="AY117" s="84"/>
      <c r="AZ117" s="84"/>
      <c r="BA117" s="84"/>
      <c r="BB117" s="84"/>
      <c r="BC117" s="84"/>
      <c r="BD117" s="84"/>
      <c r="BE117" s="84"/>
      <c r="BF117" s="84"/>
      <c r="BG117" s="84"/>
      <c r="BH117" s="84"/>
      <c r="BI117" s="84"/>
      <c r="BJ117" s="84"/>
      <c r="BK117" s="84"/>
      <c r="BL117" s="84"/>
      <c r="BM117" s="84"/>
      <c r="BN117" s="84"/>
      <c r="BO117" s="84"/>
      <c r="BP117" s="84"/>
      <c r="BQ117" s="84"/>
      <c r="BR117" s="84"/>
      <c r="BS117" s="84"/>
      <c r="BT117" s="84"/>
      <c r="BU117" s="84"/>
      <c r="BV117" s="84"/>
      <c r="BW117" s="84"/>
      <c r="BX117" s="84"/>
      <c r="BY117" s="84"/>
      <c r="BZ117" s="84"/>
      <c r="CA117" s="84"/>
      <c r="CB117" s="84"/>
      <c r="CC117" s="84"/>
      <c r="CD117" s="84"/>
      <c r="CE117" s="84"/>
      <c r="CF117" s="84"/>
      <c r="CG117" s="84"/>
      <c r="CH117" s="84"/>
      <c r="CI117" s="84"/>
      <c r="CJ117" s="84"/>
      <c r="CK117" s="84"/>
      <c r="CL117" s="84"/>
      <c r="CM117" s="84"/>
      <c r="CN117" s="84"/>
      <c r="CO117" s="84"/>
      <c r="CP117" s="84"/>
      <c r="CQ117" s="84"/>
      <c r="CR117" s="84"/>
      <c r="CS117" s="84"/>
      <c r="CT117" s="84"/>
      <c r="CU117" s="84"/>
      <c r="CV117" s="84"/>
      <c r="CW117" s="84"/>
      <c r="CX117" s="84"/>
      <c r="CY117" s="84"/>
      <c r="CZ117" s="84"/>
      <c r="DA117" s="84"/>
      <c r="DB117" s="84"/>
      <c r="DC117" s="84"/>
      <c r="DD117" s="84"/>
      <c r="DE117" s="84"/>
      <c r="DF117" s="84"/>
      <c r="DG117" s="84"/>
      <c r="DH117" s="84"/>
      <c r="DI117" s="84"/>
      <c r="DJ117" s="84"/>
      <c r="DK117" s="84"/>
      <c r="DL117" s="84"/>
      <c r="DM117" s="84"/>
      <c r="DN117" s="84"/>
      <c r="DO117" s="84"/>
      <c r="DP117" s="84"/>
      <c r="DQ117" s="84"/>
      <c r="DR117" s="84"/>
      <c r="DS117" s="84"/>
      <c r="DT117" s="84"/>
      <c r="DU117" s="84"/>
      <c r="DV117" s="84"/>
      <c r="DW117" s="84"/>
      <c r="DX117" s="84"/>
      <c r="DY117" s="84"/>
      <c r="DZ117" s="84"/>
      <c r="EA117" s="84"/>
      <c r="EB117" s="84"/>
      <c r="EC117" s="84"/>
      <c r="ED117" s="84"/>
      <c r="EE117" s="84"/>
      <c r="EF117" s="84"/>
      <c r="EG117" s="84"/>
      <c r="EH117" s="84"/>
      <c r="EI117" s="84"/>
      <c r="EJ117" s="84"/>
      <c r="EK117" s="84"/>
      <c r="EL117" s="84"/>
      <c r="EM117" s="84"/>
      <c r="EN117" s="84"/>
      <c r="EO117" s="84"/>
      <c r="EP117" s="84"/>
      <c r="EQ117" s="84"/>
      <c r="ER117" s="84"/>
      <c r="ES117" s="84"/>
      <c r="ET117" s="84"/>
      <c r="EU117" s="84"/>
      <c r="EV117" s="84"/>
      <c r="EW117" s="84"/>
      <c r="EX117" s="84"/>
      <c r="EY117" s="84"/>
      <c r="EZ117" s="84"/>
      <c r="FA117" s="84"/>
      <c r="FB117" s="84"/>
      <c r="FC117" s="84"/>
      <c r="FD117" s="84"/>
      <c r="FE117" s="84"/>
      <c r="FF117" s="84"/>
      <c r="FG117" s="84"/>
      <c r="FH117" s="84"/>
      <c r="FI117" s="84"/>
      <c r="FJ117" s="84"/>
      <c r="FK117" s="84"/>
      <c r="FL117" s="84"/>
      <c r="FM117" s="84"/>
      <c r="FN117" s="84"/>
      <c r="FO117" s="84"/>
      <c r="FP117" s="84"/>
      <c r="FQ117" s="84"/>
      <c r="FR117" s="84"/>
      <c r="FS117" s="84"/>
      <c r="FT117" s="84"/>
      <c r="FU117" s="84"/>
      <c r="FV117" s="84"/>
      <c r="FW117" s="84"/>
      <c r="FX117" s="84"/>
      <c r="FY117" s="84"/>
      <c r="FZ117" s="84"/>
      <c r="GA117" s="84"/>
      <c r="GB117" s="84"/>
      <c r="GC117" s="84"/>
      <c r="GD117" s="84"/>
      <c r="GE117" s="84"/>
      <c r="GF117" s="84"/>
      <c r="GG117" s="84"/>
      <c r="GH117" s="84"/>
      <c r="GI117" s="84"/>
      <c r="GJ117" s="84"/>
      <c r="GK117" s="84"/>
      <c r="GL117" s="84"/>
      <c r="GM117" s="84"/>
      <c r="GN117" s="84"/>
      <c r="GO117" s="84"/>
      <c r="GP117" s="84"/>
      <c r="GQ117" s="84"/>
      <c r="GR117" s="84"/>
      <c r="GS117" s="84"/>
      <c r="GT117" s="84"/>
      <c r="GU117" s="84"/>
      <c r="GV117" s="84"/>
      <c r="GW117" s="84"/>
      <c r="GX117" s="84"/>
      <c r="GY117" s="84"/>
      <c r="GZ117" s="84"/>
      <c r="HA117" s="84"/>
      <c r="HB117" s="84"/>
      <c r="HC117" s="84"/>
      <c r="HD117" s="84"/>
      <c r="HE117" s="84"/>
      <c r="HF117" s="84"/>
      <c r="HG117" s="84"/>
      <c r="HH117" s="84"/>
      <c r="HI117" s="84"/>
      <c r="HJ117" s="84"/>
      <c r="HK117" s="84"/>
      <c r="HL117" s="84"/>
      <c r="HM117" s="84"/>
      <c r="HN117" s="84"/>
      <c r="HO117" s="84"/>
      <c r="HP117" s="84"/>
      <c r="HQ117" s="84"/>
      <c r="HR117" s="84"/>
      <c r="HS117" s="84"/>
      <c r="HT117" s="84"/>
      <c r="HU117" s="84"/>
      <c r="HV117" s="84"/>
      <c r="HW117" s="84"/>
      <c r="HX117" s="84"/>
      <c r="HY117" s="84"/>
      <c r="HZ117" s="84"/>
      <c r="IA117" s="84"/>
      <c r="IB117" s="84"/>
      <c r="IC117" s="84"/>
      <c r="ID117" s="84"/>
      <c r="IE117" s="84"/>
      <c r="IF117" s="84"/>
      <c r="IG117" s="84"/>
      <c r="IH117" s="84"/>
      <c r="II117" s="84"/>
      <c r="IJ117" s="84"/>
      <c r="IK117" s="84"/>
      <c r="IL117" s="84"/>
      <c r="IM117" s="84"/>
      <c r="IN117" s="84"/>
      <c r="IO117" s="84"/>
      <c r="IP117" s="84"/>
      <c r="IQ117" s="84"/>
      <c r="IR117" s="84"/>
      <c r="IS117" s="84"/>
      <c r="IT117" s="84"/>
      <c r="IU117" s="84"/>
      <c r="IV117" s="84"/>
      <c r="IW117" s="84"/>
      <c r="IX117" s="84"/>
      <c r="IY117" s="84"/>
      <c r="IZ117" s="84"/>
      <c r="JA117" s="84"/>
      <c r="JB117" s="84"/>
      <c r="JC117" s="84"/>
      <c r="JD117" s="84"/>
      <c r="JE117" s="84"/>
      <c r="JF117" s="84"/>
      <c r="JG117" s="84"/>
      <c r="JH117" s="84"/>
      <c r="JI117" s="84"/>
      <c r="JJ117" s="84"/>
      <c r="JK117" s="84"/>
      <c r="JL117" s="84"/>
      <c r="JM117" s="84"/>
      <c r="JN117" s="84"/>
      <c r="JO117" s="84"/>
      <c r="JP117" s="84"/>
      <c r="JQ117" s="84"/>
      <c r="JR117" s="84"/>
      <c r="JS117" s="84"/>
      <c r="JT117" s="84"/>
      <c r="JU117" s="84"/>
      <c r="JV117" s="84"/>
      <c r="JW117" s="84"/>
      <c r="JX117" s="84"/>
      <c r="JY117" s="84"/>
      <c r="JZ117" s="84"/>
      <c r="KA117" s="84"/>
      <c r="KB117" s="84"/>
      <c r="KC117" s="84"/>
      <c r="KD117" s="84"/>
      <c r="KE117" s="84"/>
      <c r="KF117" s="84"/>
      <c r="KG117" s="84"/>
      <c r="KH117" s="84"/>
      <c r="KI117" s="84"/>
      <c r="KJ117" s="84"/>
      <c r="KK117" s="84"/>
      <c r="KL117" s="84"/>
      <c r="KM117" s="84"/>
      <c r="KN117" s="84"/>
      <c r="KO117" s="84"/>
      <c r="KP117" s="84"/>
      <c r="KQ117" s="84"/>
      <c r="KR117" s="84"/>
      <c r="KS117" s="84"/>
      <c r="KT117" s="84"/>
      <c r="KU117" s="84"/>
      <c r="KV117" s="84"/>
      <c r="KW117" s="84"/>
      <c r="KX117" s="84"/>
      <c r="KY117" s="84"/>
      <c r="KZ117" s="84"/>
      <c r="LA117" s="84"/>
      <c r="LB117" s="84"/>
      <c r="LC117" s="84"/>
      <c r="LD117" s="84"/>
    </row>
    <row r="118" spans="1:316">
      <c r="A118" s="84"/>
      <c r="B118" s="84"/>
      <c r="C118" s="84"/>
      <c r="D118" s="84"/>
      <c r="E118" s="84"/>
      <c r="F118" s="84"/>
      <c r="G118" s="84"/>
      <c r="H118" s="84"/>
      <c r="I118" s="84"/>
      <c r="J118" s="84"/>
      <c r="K118" s="84"/>
      <c r="L118" s="84"/>
      <c r="M118" s="84"/>
      <c r="N118" s="84"/>
      <c r="O118" s="84"/>
      <c r="P118" s="84"/>
      <c r="Q118" s="84"/>
      <c r="R118" s="84"/>
      <c r="S118" s="84"/>
      <c r="T118" s="84"/>
      <c r="U118" s="84"/>
      <c r="V118" s="84"/>
      <c r="W118" s="194"/>
      <c r="X118" s="194"/>
      <c r="Y118" s="194"/>
      <c r="Z118" s="194"/>
      <c r="AA118" s="194"/>
      <c r="AB118" s="194"/>
      <c r="AC118" s="194"/>
      <c r="AD118" s="194"/>
      <c r="AE118" s="194"/>
      <c r="AF118" s="194"/>
      <c r="AG118" s="194"/>
      <c r="AH118" s="194"/>
      <c r="AI118" s="194"/>
      <c r="AJ118" s="194"/>
      <c r="AK118" s="194"/>
      <c r="AL118" s="194"/>
      <c r="AM118" s="194"/>
      <c r="AN118" s="194"/>
      <c r="AO118" s="194"/>
      <c r="AP118" s="194"/>
      <c r="AQ118" s="84"/>
      <c r="AR118" s="84"/>
      <c r="AS118" s="84"/>
      <c r="AT118" s="84"/>
      <c r="AU118" s="84"/>
      <c r="AV118" s="84"/>
      <c r="AW118" s="84"/>
      <c r="AX118" s="84"/>
      <c r="AY118" s="84"/>
      <c r="AZ118" s="84"/>
      <c r="BA118" s="84"/>
      <c r="BB118" s="84"/>
      <c r="BC118" s="84"/>
      <c r="BD118" s="84"/>
      <c r="BE118" s="84"/>
      <c r="BF118" s="84"/>
      <c r="BG118" s="84"/>
      <c r="BH118" s="84"/>
      <c r="BI118" s="84"/>
      <c r="BJ118" s="84"/>
      <c r="BK118" s="84"/>
      <c r="BL118" s="84"/>
      <c r="BM118" s="84"/>
      <c r="BN118" s="84"/>
      <c r="BO118" s="84"/>
      <c r="BP118" s="84"/>
      <c r="BQ118" s="84"/>
      <c r="BR118" s="84"/>
      <c r="BS118" s="84"/>
      <c r="BT118" s="84"/>
      <c r="BU118" s="84"/>
      <c r="BV118" s="84"/>
      <c r="BW118" s="84"/>
      <c r="BX118" s="84"/>
      <c r="BY118" s="84"/>
      <c r="BZ118" s="84"/>
      <c r="CA118" s="84"/>
      <c r="CB118" s="84"/>
      <c r="CC118" s="84"/>
      <c r="CD118" s="84"/>
      <c r="CE118" s="84"/>
      <c r="CF118" s="84"/>
      <c r="CG118" s="84"/>
      <c r="CH118" s="84"/>
      <c r="CI118" s="84"/>
      <c r="CJ118" s="84"/>
      <c r="CK118" s="84"/>
      <c r="CL118" s="84"/>
      <c r="CM118" s="84"/>
      <c r="CN118" s="84"/>
      <c r="CO118" s="84"/>
      <c r="CP118" s="84"/>
      <c r="CQ118" s="84"/>
      <c r="CR118" s="84"/>
      <c r="CS118" s="84"/>
      <c r="CT118" s="84"/>
      <c r="CU118" s="84"/>
      <c r="CV118" s="84"/>
      <c r="CW118" s="84"/>
      <c r="CX118" s="84"/>
      <c r="CY118" s="84"/>
      <c r="CZ118" s="84"/>
      <c r="DA118" s="84"/>
      <c r="DB118" s="84"/>
      <c r="DC118" s="84"/>
      <c r="DD118" s="84"/>
      <c r="DE118" s="84"/>
      <c r="DF118" s="84"/>
      <c r="DG118" s="84"/>
      <c r="DH118" s="84"/>
      <c r="DI118" s="84"/>
      <c r="DJ118" s="84"/>
      <c r="DK118" s="84"/>
      <c r="DL118" s="84"/>
      <c r="DM118" s="84"/>
      <c r="DN118" s="84"/>
      <c r="DO118" s="84"/>
      <c r="DP118" s="84"/>
      <c r="DQ118" s="84"/>
      <c r="DR118" s="84"/>
      <c r="DS118" s="84"/>
      <c r="DT118" s="84"/>
      <c r="DU118" s="84"/>
      <c r="DV118" s="84"/>
      <c r="DW118" s="84"/>
      <c r="DX118" s="84"/>
      <c r="DY118" s="84"/>
      <c r="DZ118" s="84"/>
      <c r="EA118" s="84"/>
      <c r="EB118" s="84"/>
      <c r="EC118" s="84"/>
      <c r="ED118" s="84"/>
      <c r="EE118" s="84"/>
      <c r="EF118" s="84"/>
      <c r="EG118" s="84"/>
      <c r="EH118" s="84"/>
      <c r="EI118" s="84"/>
      <c r="EJ118" s="84"/>
      <c r="EK118" s="84"/>
      <c r="EL118" s="84"/>
      <c r="EM118" s="84"/>
      <c r="EN118" s="84"/>
      <c r="EO118" s="84"/>
      <c r="EP118" s="84"/>
      <c r="EQ118" s="84"/>
      <c r="ER118" s="84"/>
      <c r="ES118" s="84"/>
      <c r="ET118" s="84"/>
      <c r="EU118" s="84"/>
      <c r="EV118" s="84"/>
      <c r="EW118" s="84"/>
      <c r="EX118" s="84"/>
      <c r="EY118" s="84"/>
      <c r="EZ118" s="84"/>
      <c r="FA118" s="84"/>
      <c r="FB118" s="84"/>
      <c r="FC118" s="84"/>
      <c r="FD118" s="84"/>
      <c r="FE118" s="84"/>
      <c r="FF118" s="84"/>
      <c r="FG118" s="84"/>
      <c r="FH118" s="84"/>
      <c r="FI118" s="84"/>
      <c r="FJ118" s="84"/>
      <c r="FK118" s="84"/>
      <c r="FL118" s="84"/>
      <c r="FM118" s="84"/>
      <c r="FN118" s="84"/>
      <c r="FO118" s="84"/>
      <c r="FP118" s="84"/>
      <c r="FQ118" s="84"/>
      <c r="FR118" s="84"/>
      <c r="FS118" s="84"/>
      <c r="FT118" s="84"/>
      <c r="FU118" s="84"/>
      <c r="FV118" s="84"/>
      <c r="FW118" s="84"/>
      <c r="FX118" s="84"/>
      <c r="FY118" s="84"/>
      <c r="FZ118" s="84"/>
      <c r="GA118" s="84"/>
      <c r="GB118" s="84"/>
      <c r="GC118" s="84"/>
      <c r="GD118" s="84"/>
      <c r="GE118" s="84"/>
      <c r="GF118" s="84"/>
      <c r="GG118" s="84"/>
      <c r="GH118" s="84"/>
      <c r="GI118" s="84"/>
      <c r="GJ118" s="84"/>
      <c r="GK118" s="84"/>
      <c r="GL118" s="84"/>
      <c r="GM118" s="84"/>
      <c r="GN118" s="84"/>
      <c r="GO118" s="84"/>
      <c r="GP118" s="84"/>
      <c r="GQ118" s="84"/>
      <c r="GR118" s="84"/>
      <c r="GS118" s="84"/>
      <c r="GT118" s="84"/>
      <c r="GU118" s="84"/>
      <c r="GV118" s="84"/>
      <c r="GW118" s="84"/>
      <c r="GX118" s="84"/>
      <c r="GY118" s="84"/>
      <c r="GZ118" s="84"/>
      <c r="HA118" s="84"/>
      <c r="HB118" s="84"/>
      <c r="HC118" s="84"/>
      <c r="HD118" s="84"/>
      <c r="HE118" s="84"/>
      <c r="HF118" s="84"/>
      <c r="HG118" s="84"/>
      <c r="HH118" s="84"/>
      <c r="HI118" s="84"/>
      <c r="HJ118" s="84"/>
      <c r="HK118" s="84"/>
      <c r="HL118" s="84"/>
      <c r="HM118" s="84"/>
      <c r="HN118" s="84"/>
      <c r="HO118" s="84"/>
      <c r="HP118" s="84"/>
      <c r="HQ118" s="84"/>
      <c r="HR118" s="84"/>
      <c r="HS118" s="84"/>
      <c r="HT118" s="84"/>
      <c r="HU118" s="84"/>
      <c r="HV118" s="84"/>
      <c r="HW118" s="84"/>
      <c r="HX118" s="84"/>
      <c r="HY118" s="84"/>
      <c r="HZ118" s="84"/>
      <c r="IA118" s="84"/>
      <c r="IB118" s="84"/>
      <c r="IC118" s="84"/>
      <c r="ID118" s="84"/>
      <c r="IE118" s="84"/>
      <c r="IF118" s="84"/>
      <c r="IG118" s="84"/>
      <c r="IH118" s="84"/>
      <c r="II118" s="84"/>
      <c r="IJ118" s="84"/>
      <c r="IK118" s="84"/>
      <c r="IL118" s="84"/>
      <c r="IM118" s="84"/>
      <c r="IN118" s="84"/>
      <c r="IO118" s="84"/>
      <c r="IP118" s="84"/>
      <c r="IQ118" s="84"/>
      <c r="IR118" s="84"/>
      <c r="IS118" s="84"/>
      <c r="IT118" s="84"/>
      <c r="IU118" s="84"/>
      <c r="IV118" s="84"/>
      <c r="IW118" s="84"/>
      <c r="IX118" s="84"/>
      <c r="IY118" s="84"/>
      <c r="IZ118" s="84"/>
      <c r="JA118" s="84"/>
      <c r="JB118" s="84"/>
      <c r="JC118" s="84"/>
      <c r="JD118" s="84"/>
      <c r="JE118" s="84"/>
      <c r="JF118" s="84"/>
      <c r="JG118" s="84"/>
      <c r="JH118" s="84"/>
      <c r="JI118" s="84"/>
      <c r="JJ118" s="84"/>
      <c r="JK118" s="84"/>
      <c r="JL118" s="84"/>
      <c r="JM118" s="84"/>
      <c r="JN118" s="84"/>
      <c r="JO118" s="84"/>
      <c r="JP118" s="84"/>
      <c r="JQ118" s="84"/>
      <c r="JR118" s="84"/>
      <c r="JS118" s="84"/>
      <c r="JT118" s="84"/>
      <c r="JU118" s="84"/>
      <c r="JV118" s="84"/>
      <c r="JW118" s="84"/>
      <c r="JX118" s="84"/>
      <c r="JY118" s="84"/>
      <c r="JZ118" s="84"/>
      <c r="KA118" s="84"/>
      <c r="KB118" s="84"/>
      <c r="KC118" s="84"/>
      <c r="KD118" s="84"/>
      <c r="KE118" s="84"/>
      <c r="KF118" s="84"/>
      <c r="KG118" s="84"/>
      <c r="KH118" s="84"/>
      <c r="KI118" s="84"/>
      <c r="KJ118" s="84"/>
      <c r="KK118" s="84"/>
      <c r="KL118" s="84"/>
      <c r="KM118" s="84"/>
      <c r="KN118" s="84"/>
      <c r="KO118" s="84"/>
      <c r="KP118" s="84"/>
      <c r="KQ118" s="84"/>
      <c r="KR118" s="84"/>
      <c r="KS118" s="84"/>
      <c r="KT118" s="84"/>
      <c r="KU118" s="84"/>
      <c r="KV118" s="84"/>
      <c r="KW118" s="84"/>
      <c r="KX118" s="84"/>
      <c r="KY118" s="84"/>
      <c r="KZ118" s="84"/>
      <c r="LA118" s="84"/>
      <c r="LB118" s="84"/>
      <c r="LC118" s="84"/>
      <c r="LD118" s="84"/>
    </row>
    <row r="119" spans="1:316" ht="21" customHeight="1">
      <c r="A119" s="84"/>
      <c r="B119" s="84"/>
      <c r="C119" s="84"/>
      <c r="D119" s="84"/>
      <c r="E119" s="84"/>
      <c r="F119" s="84"/>
      <c r="G119" s="84"/>
      <c r="H119" s="84"/>
      <c r="I119" s="84"/>
      <c r="J119" s="84"/>
      <c r="K119" s="84"/>
      <c r="L119" s="84"/>
      <c r="M119" s="84"/>
      <c r="N119" s="84"/>
      <c r="O119" s="84"/>
      <c r="P119" s="84"/>
      <c r="Q119" s="84"/>
      <c r="R119" s="84"/>
      <c r="S119" s="84"/>
      <c r="T119" s="84"/>
      <c r="U119" s="84"/>
      <c r="V119" s="84"/>
      <c r="W119" s="194"/>
      <c r="X119" s="194"/>
      <c r="Y119" s="194"/>
      <c r="Z119" s="194"/>
      <c r="AA119" s="194"/>
      <c r="AB119" s="194"/>
      <c r="AC119" s="194"/>
      <c r="AD119" s="194"/>
      <c r="AE119" s="194"/>
      <c r="AF119" s="194"/>
      <c r="AG119" s="194"/>
      <c r="AH119" s="194"/>
      <c r="AI119" s="194"/>
      <c r="AJ119" s="194"/>
      <c r="AK119" s="194"/>
      <c r="AL119" s="194"/>
      <c r="AM119" s="194"/>
      <c r="AN119" s="194"/>
      <c r="AO119" s="194"/>
      <c r="AP119" s="194"/>
      <c r="AQ119" s="84"/>
      <c r="AR119" s="84"/>
      <c r="AS119" s="84"/>
      <c r="AT119" s="84"/>
      <c r="AU119" s="84"/>
      <c r="AV119" s="84"/>
      <c r="AW119" s="84"/>
      <c r="AX119" s="84"/>
      <c r="AY119" s="84"/>
      <c r="AZ119" s="84"/>
      <c r="BA119" s="84"/>
      <c r="BB119" s="84"/>
      <c r="BC119" s="84"/>
      <c r="BD119" s="84"/>
      <c r="BE119" s="84"/>
      <c r="BF119" s="84"/>
      <c r="BG119" s="84"/>
      <c r="BH119" s="84"/>
      <c r="BI119" s="84"/>
      <c r="BJ119" s="84"/>
      <c r="BK119" s="84"/>
      <c r="BL119" s="84"/>
      <c r="BM119" s="84"/>
      <c r="BN119" s="84"/>
      <c r="BO119" s="84"/>
      <c r="BP119" s="84"/>
      <c r="BQ119" s="84"/>
      <c r="BR119" s="84"/>
      <c r="BS119" s="84"/>
      <c r="BT119" s="84"/>
      <c r="BU119" s="84"/>
      <c r="BV119" s="84"/>
      <c r="BW119" s="84"/>
      <c r="BX119" s="84"/>
      <c r="BY119" s="84"/>
      <c r="BZ119" s="84"/>
      <c r="CA119" s="84"/>
      <c r="CB119" s="84"/>
      <c r="CC119" s="84"/>
      <c r="CD119" s="84"/>
      <c r="CE119" s="84"/>
      <c r="CF119" s="84"/>
      <c r="CG119" s="84"/>
      <c r="CH119" s="84"/>
      <c r="CI119" s="84"/>
      <c r="CJ119" s="84"/>
      <c r="CK119" s="84"/>
      <c r="CL119" s="84"/>
      <c r="CM119" s="84"/>
      <c r="CN119" s="84"/>
      <c r="CO119" s="84"/>
      <c r="CP119" s="84"/>
      <c r="CQ119" s="84"/>
      <c r="CR119" s="84"/>
      <c r="CS119" s="84"/>
      <c r="CT119" s="84"/>
      <c r="CU119" s="84"/>
      <c r="CV119" s="84"/>
      <c r="CW119" s="84"/>
      <c r="CX119" s="84"/>
      <c r="CY119" s="84"/>
      <c r="CZ119" s="84"/>
      <c r="DA119" s="84"/>
      <c r="DB119" s="84"/>
      <c r="DC119" s="84"/>
      <c r="DD119" s="84"/>
      <c r="DE119" s="84"/>
      <c r="DF119" s="84"/>
      <c r="DG119" s="84"/>
      <c r="DH119" s="84"/>
      <c r="DI119" s="84"/>
      <c r="DJ119" s="84"/>
      <c r="DK119" s="84"/>
      <c r="DL119" s="84"/>
      <c r="DM119" s="84"/>
      <c r="DN119" s="84"/>
      <c r="DO119" s="84"/>
      <c r="DP119" s="84"/>
      <c r="DQ119" s="84"/>
      <c r="DR119" s="84"/>
      <c r="DS119" s="84"/>
      <c r="DT119" s="84"/>
      <c r="DU119" s="84"/>
      <c r="DV119" s="84"/>
      <c r="DW119" s="84"/>
      <c r="DX119" s="84"/>
      <c r="DY119" s="84"/>
      <c r="DZ119" s="84"/>
      <c r="EA119" s="84"/>
      <c r="EB119" s="84"/>
      <c r="EC119" s="84"/>
      <c r="ED119" s="84"/>
      <c r="EE119" s="84"/>
      <c r="EF119" s="84"/>
      <c r="EG119" s="84"/>
      <c r="EH119" s="84"/>
      <c r="EI119" s="84"/>
      <c r="EJ119" s="84"/>
      <c r="EK119" s="84"/>
      <c r="EL119" s="84"/>
      <c r="EM119" s="84"/>
      <c r="EN119" s="84"/>
      <c r="EO119" s="84"/>
      <c r="EP119" s="84"/>
      <c r="EQ119" s="84"/>
      <c r="ER119" s="84"/>
      <c r="ES119" s="84"/>
      <c r="ET119" s="84"/>
      <c r="EU119" s="84"/>
      <c r="EV119" s="84"/>
      <c r="EW119" s="84"/>
      <c r="EX119" s="84"/>
      <c r="EY119" s="84"/>
      <c r="EZ119" s="84"/>
      <c r="FA119" s="84"/>
      <c r="FB119" s="84"/>
      <c r="FC119" s="84"/>
      <c r="FD119" s="84"/>
      <c r="FE119" s="84"/>
      <c r="FF119" s="84"/>
      <c r="FG119" s="84"/>
      <c r="FH119" s="84"/>
      <c r="FI119" s="84"/>
      <c r="FJ119" s="84"/>
      <c r="FK119" s="84"/>
      <c r="FL119" s="84"/>
      <c r="FM119" s="84"/>
      <c r="FN119" s="84"/>
      <c r="FO119" s="84"/>
      <c r="FP119" s="84"/>
      <c r="FQ119" s="84"/>
      <c r="FR119" s="84"/>
      <c r="FS119" s="84"/>
      <c r="FT119" s="84"/>
      <c r="FU119" s="84"/>
      <c r="FV119" s="84"/>
      <c r="FW119" s="84"/>
      <c r="FX119" s="84"/>
      <c r="FY119" s="84"/>
      <c r="FZ119" s="84"/>
      <c r="GA119" s="84"/>
      <c r="GB119" s="84"/>
      <c r="GC119" s="84"/>
      <c r="GD119" s="84"/>
      <c r="GE119" s="84"/>
      <c r="GF119" s="84"/>
      <c r="GG119" s="84"/>
      <c r="GH119" s="84"/>
      <c r="GI119" s="84"/>
      <c r="GJ119" s="84"/>
      <c r="GK119" s="84"/>
      <c r="GL119" s="84"/>
      <c r="GM119" s="84"/>
      <c r="GN119" s="84"/>
      <c r="GO119" s="84"/>
      <c r="GP119" s="84"/>
      <c r="GQ119" s="84"/>
      <c r="GR119" s="84"/>
      <c r="GS119" s="84"/>
      <c r="GT119" s="84"/>
      <c r="GU119" s="84"/>
      <c r="GV119" s="84"/>
      <c r="GW119" s="84"/>
      <c r="GX119" s="84"/>
      <c r="GY119" s="84"/>
      <c r="GZ119" s="84"/>
      <c r="HA119" s="84"/>
      <c r="HB119" s="84"/>
      <c r="HC119" s="84"/>
      <c r="HD119" s="84"/>
      <c r="HE119" s="84"/>
      <c r="HF119" s="84"/>
      <c r="HG119" s="84"/>
      <c r="HH119" s="84"/>
      <c r="HI119" s="84"/>
      <c r="HJ119" s="84"/>
      <c r="HK119" s="84"/>
      <c r="HL119" s="84"/>
      <c r="HM119" s="84"/>
      <c r="HN119" s="84"/>
      <c r="HO119" s="84"/>
      <c r="HP119" s="84"/>
      <c r="HQ119" s="84"/>
      <c r="HR119" s="84"/>
      <c r="HS119" s="84"/>
      <c r="HT119" s="84"/>
      <c r="HU119" s="84"/>
      <c r="HV119" s="84"/>
      <c r="HW119" s="84"/>
      <c r="HX119" s="84"/>
      <c r="HY119" s="84"/>
      <c r="HZ119" s="84"/>
      <c r="IA119" s="84"/>
      <c r="IB119" s="84"/>
      <c r="IC119" s="84"/>
      <c r="ID119" s="84"/>
      <c r="IE119" s="84"/>
      <c r="IF119" s="84"/>
      <c r="IG119" s="84"/>
      <c r="IH119" s="84"/>
      <c r="II119" s="84"/>
      <c r="IJ119" s="84"/>
      <c r="IK119" s="84"/>
      <c r="IL119" s="84"/>
      <c r="IM119" s="84"/>
      <c r="IN119" s="84"/>
      <c r="IO119" s="84"/>
      <c r="IP119" s="84"/>
      <c r="IQ119" s="84"/>
      <c r="IR119" s="84"/>
      <c r="IS119" s="84"/>
      <c r="IT119" s="84"/>
      <c r="IU119" s="84"/>
      <c r="IV119" s="84"/>
      <c r="IW119" s="84"/>
      <c r="IX119" s="84"/>
      <c r="IY119" s="84"/>
      <c r="IZ119" s="84"/>
      <c r="JA119" s="84"/>
      <c r="JB119" s="84"/>
      <c r="JC119" s="84"/>
      <c r="JD119" s="84"/>
      <c r="JE119" s="84"/>
      <c r="JF119" s="84"/>
      <c r="JG119" s="84"/>
      <c r="JH119" s="84"/>
      <c r="JI119" s="84"/>
      <c r="JJ119" s="84"/>
      <c r="JK119" s="84"/>
      <c r="JL119" s="84"/>
      <c r="JM119" s="84"/>
      <c r="JN119" s="84"/>
      <c r="JO119" s="84"/>
      <c r="JP119" s="84"/>
      <c r="JQ119" s="84"/>
      <c r="JR119" s="84"/>
      <c r="JS119" s="84"/>
      <c r="JT119" s="84"/>
      <c r="JU119" s="84"/>
      <c r="JV119" s="84"/>
      <c r="JW119" s="84"/>
      <c r="JX119" s="84"/>
      <c r="JY119" s="84"/>
      <c r="JZ119" s="84"/>
      <c r="KA119" s="84"/>
      <c r="KB119" s="84"/>
      <c r="KC119" s="84"/>
      <c r="KD119" s="84"/>
      <c r="KE119" s="84"/>
      <c r="KF119" s="84"/>
      <c r="KG119" s="84"/>
      <c r="KH119" s="84"/>
      <c r="KI119" s="84"/>
      <c r="KJ119" s="84"/>
      <c r="KK119" s="84"/>
      <c r="KL119" s="84"/>
      <c r="KM119" s="84"/>
      <c r="KN119" s="84"/>
      <c r="KO119" s="84"/>
      <c r="KP119" s="84"/>
      <c r="KQ119" s="84"/>
      <c r="KR119" s="84"/>
      <c r="KS119" s="84"/>
      <c r="KT119" s="84"/>
      <c r="KU119" s="84"/>
      <c r="KV119" s="84"/>
      <c r="KW119" s="84"/>
      <c r="KX119" s="84"/>
      <c r="KY119" s="84"/>
      <c r="KZ119" s="84"/>
      <c r="LA119" s="84"/>
      <c r="LB119" s="84"/>
      <c r="LC119" s="84"/>
      <c r="LD119" s="84"/>
    </row>
    <row r="120" spans="1:316">
      <c r="A120" s="84"/>
      <c r="B120" s="84"/>
      <c r="C120" s="84" t="s">
        <v>104</v>
      </c>
      <c r="D120" s="84"/>
      <c r="E120" s="84"/>
      <c r="F120" s="84"/>
      <c r="G120" s="84"/>
      <c r="H120" s="84"/>
      <c r="I120" s="84"/>
      <c r="J120" s="84"/>
      <c r="K120" s="84"/>
      <c r="L120" s="84"/>
      <c r="M120" s="84"/>
      <c r="N120" s="84"/>
      <c r="O120" s="84"/>
      <c r="P120" s="84"/>
      <c r="Q120" s="84"/>
      <c r="R120" s="84"/>
      <c r="S120" s="84"/>
      <c r="T120" s="84"/>
      <c r="U120" s="84"/>
      <c r="V120" s="84"/>
      <c r="W120" s="84"/>
      <c r="X120" s="84"/>
      <c r="Y120" s="84"/>
      <c r="Z120" s="84"/>
      <c r="AA120" s="84"/>
      <c r="AB120" s="84"/>
      <c r="AC120" s="84"/>
      <c r="AD120" s="84"/>
      <c r="AE120" s="84"/>
      <c r="AF120" s="84"/>
      <c r="AG120" s="84"/>
      <c r="AH120" s="84"/>
      <c r="AI120" s="84"/>
      <c r="AJ120" s="84"/>
      <c r="AK120" s="84"/>
      <c r="AL120" s="84"/>
      <c r="AM120" s="84"/>
      <c r="AN120" s="84"/>
      <c r="AO120" s="84"/>
      <c r="AP120" s="84"/>
      <c r="AQ120" s="84"/>
      <c r="AR120" s="84"/>
      <c r="AS120" s="84"/>
      <c r="AT120" s="84"/>
      <c r="AU120" s="84"/>
      <c r="AV120" s="84"/>
      <c r="AW120" s="84"/>
      <c r="AX120" s="84"/>
      <c r="AY120" s="84"/>
      <c r="AZ120" s="84"/>
      <c r="BA120" s="84"/>
      <c r="BB120" s="84"/>
      <c r="BC120" s="84"/>
      <c r="BD120" s="84"/>
      <c r="BE120" s="84"/>
      <c r="BF120" s="84"/>
      <c r="BG120" s="84"/>
      <c r="BH120" s="84"/>
      <c r="BI120" s="84"/>
      <c r="BJ120" s="84"/>
      <c r="BK120" s="84"/>
      <c r="BL120" s="84"/>
      <c r="BM120" s="84"/>
      <c r="BN120" s="84"/>
      <c r="BO120" s="84"/>
      <c r="BP120" s="84"/>
      <c r="BQ120" s="84"/>
      <c r="BR120" s="84"/>
      <c r="BS120" s="84"/>
      <c r="BT120" s="84"/>
      <c r="BU120" s="84"/>
      <c r="BV120" s="84"/>
      <c r="BW120" s="84"/>
      <c r="BX120" s="84"/>
      <c r="BY120" s="84"/>
      <c r="BZ120" s="84"/>
      <c r="CA120" s="84"/>
      <c r="CB120" s="84"/>
      <c r="CC120" s="84"/>
      <c r="CD120" s="84"/>
      <c r="CE120" s="84"/>
      <c r="CF120" s="84"/>
      <c r="CG120" s="84"/>
      <c r="CH120" s="84"/>
      <c r="CI120" s="84"/>
      <c r="CJ120" s="84"/>
      <c r="CK120" s="84"/>
      <c r="CL120" s="84"/>
      <c r="CM120" s="84"/>
      <c r="CN120" s="84"/>
      <c r="CO120" s="84"/>
      <c r="CP120" s="84"/>
      <c r="CQ120" s="84"/>
      <c r="CR120" s="84"/>
      <c r="CS120" s="84"/>
      <c r="CT120" s="84"/>
      <c r="CU120" s="84"/>
      <c r="CV120" s="84"/>
      <c r="CW120" s="84"/>
      <c r="CX120" s="84"/>
      <c r="CY120" s="84"/>
      <c r="CZ120" s="84"/>
      <c r="DA120" s="84"/>
      <c r="DB120" s="84"/>
      <c r="DC120" s="84"/>
      <c r="DD120" s="84"/>
      <c r="DE120" s="84"/>
      <c r="DF120" s="84"/>
      <c r="DG120" s="84"/>
      <c r="DH120" s="84"/>
      <c r="DI120" s="84"/>
      <c r="DJ120" s="84"/>
      <c r="DK120" s="84"/>
      <c r="DL120" s="84"/>
      <c r="DM120" s="84"/>
      <c r="DN120" s="84"/>
      <c r="DO120" s="84"/>
      <c r="DP120" s="84"/>
      <c r="DQ120" s="84"/>
      <c r="DR120" s="84"/>
      <c r="DS120" s="84"/>
      <c r="DT120" s="84"/>
      <c r="DU120" s="84"/>
      <c r="DV120" s="84"/>
      <c r="DW120" s="84"/>
      <c r="DX120" s="84"/>
      <c r="DY120" s="84"/>
      <c r="DZ120" s="84"/>
      <c r="EA120" s="84"/>
      <c r="EB120" s="84"/>
      <c r="EC120" s="84"/>
      <c r="ED120" s="84"/>
      <c r="EE120" s="84"/>
      <c r="EF120" s="84"/>
      <c r="EG120" s="84"/>
      <c r="EH120" s="84"/>
      <c r="EI120" s="84"/>
      <c r="EJ120" s="84"/>
      <c r="EK120" s="84"/>
      <c r="EL120" s="84"/>
      <c r="EM120" s="84"/>
      <c r="EN120" s="84"/>
      <c r="EO120" s="84"/>
      <c r="EP120" s="84"/>
      <c r="EQ120" s="84"/>
      <c r="ER120" s="84"/>
      <c r="ES120" s="84"/>
      <c r="ET120" s="84"/>
      <c r="EU120" s="84"/>
      <c r="EV120" s="84"/>
      <c r="EW120" s="84"/>
      <c r="EX120" s="84"/>
      <c r="EY120" s="84"/>
      <c r="EZ120" s="84"/>
      <c r="FA120" s="84"/>
      <c r="FB120" s="84"/>
      <c r="FC120" s="84"/>
      <c r="FD120" s="84"/>
      <c r="FE120" s="84"/>
      <c r="FF120" s="84"/>
      <c r="FG120" s="84"/>
      <c r="FH120" s="84"/>
      <c r="FI120" s="84"/>
      <c r="FJ120" s="84"/>
      <c r="FK120" s="84"/>
      <c r="FL120" s="84"/>
      <c r="FM120" s="84"/>
      <c r="FN120" s="84"/>
      <c r="FO120" s="84"/>
      <c r="FP120" s="84"/>
      <c r="FQ120" s="84"/>
      <c r="FR120" s="84"/>
      <c r="FS120" s="84"/>
      <c r="FT120" s="84"/>
      <c r="FU120" s="84"/>
      <c r="FV120" s="84"/>
      <c r="FW120" s="84"/>
      <c r="FX120" s="84"/>
      <c r="FY120" s="84"/>
      <c r="FZ120" s="84"/>
      <c r="GA120" s="84"/>
      <c r="GB120" s="84"/>
      <c r="GC120" s="84"/>
      <c r="GD120" s="84"/>
      <c r="GE120" s="84"/>
      <c r="GF120" s="84"/>
      <c r="GG120" s="84"/>
      <c r="GH120" s="84"/>
      <c r="GI120" s="84"/>
      <c r="GJ120" s="84"/>
      <c r="GK120" s="84"/>
      <c r="GL120" s="84"/>
      <c r="GM120" s="84"/>
      <c r="GN120" s="84"/>
      <c r="GO120" s="84"/>
      <c r="GP120" s="84"/>
      <c r="GQ120" s="84"/>
      <c r="GR120" s="84"/>
      <c r="GS120" s="84"/>
      <c r="GT120" s="84"/>
      <c r="GU120" s="84"/>
      <c r="GV120" s="84"/>
      <c r="GW120" s="84"/>
      <c r="GX120" s="84"/>
      <c r="GY120" s="84"/>
      <c r="GZ120" s="84"/>
      <c r="HA120" s="84"/>
      <c r="HB120" s="84"/>
      <c r="HC120" s="84"/>
      <c r="HD120" s="84"/>
      <c r="HE120" s="84"/>
      <c r="HF120" s="84"/>
      <c r="HG120" s="84"/>
      <c r="HH120" s="84"/>
      <c r="HI120" s="84"/>
      <c r="HJ120" s="84"/>
      <c r="HK120" s="84"/>
      <c r="HL120" s="84"/>
      <c r="HM120" s="84"/>
      <c r="HN120" s="84"/>
      <c r="HO120" s="84"/>
      <c r="HP120" s="84"/>
      <c r="HQ120" s="84"/>
      <c r="HR120" s="84"/>
      <c r="HS120" s="84"/>
      <c r="HT120" s="84"/>
      <c r="HU120" s="84"/>
      <c r="HV120" s="84"/>
      <c r="HW120" s="84"/>
      <c r="HX120" s="84"/>
      <c r="HY120" s="84"/>
      <c r="HZ120" s="84"/>
      <c r="IA120" s="84"/>
      <c r="IB120" s="84"/>
      <c r="IC120" s="84"/>
      <c r="ID120" s="84"/>
      <c r="IE120" s="84"/>
      <c r="IF120" s="84"/>
      <c r="IG120" s="84"/>
      <c r="IH120" s="84"/>
      <c r="II120" s="84"/>
      <c r="IJ120" s="84"/>
      <c r="IK120" s="84"/>
      <c r="IL120" s="84"/>
      <c r="IM120" s="84"/>
      <c r="IN120" s="84"/>
      <c r="IO120" s="84"/>
      <c r="IP120" s="84"/>
      <c r="IQ120" s="84"/>
      <c r="IR120" s="84"/>
      <c r="IS120" s="84"/>
      <c r="IT120" s="84"/>
      <c r="IU120" s="84"/>
      <c r="IV120" s="84"/>
      <c r="IW120" s="84"/>
      <c r="IX120" s="84"/>
      <c r="IY120" s="84"/>
      <c r="IZ120" s="84"/>
      <c r="JA120" s="84"/>
      <c r="JB120" s="84"/>
      <c r="JC120" s="84"/>
      <c r="JD120" s="84"/>
      <c r="JE120" s="84"/>
      <c r="JF120" s="84"/>
      <c r="JG120" s="84"/>
      <c r="JH120" s="84"/>
      <c r="JI120" s="84"/>
      <c r="JJ120" s="84"/>
      <c r="JK120" s="84"/>
      <c r="JL120" s="84"/>
      <c r="JM120" s="84"/>
      <c r="JN120" s="84"/>
      <c r="JO120" s="84"/>
      <c r="JP120" s="84"/>
      <c r="JQ120" s="84"/>
      <c r="JR120" s="84"/>
      <c r="JS120" s="84"/>
      <c r="JT120" s="84"/>
      <c r="JU120" s="84"/>
      <c r="JV120" s="84"/>
      <c r="JW120" s="84"/>
      <c r="JX120" s="84"/>
      <c r="JY120" s="84"/>
      <c r="JZ120" s="84"/>
      <c r="KA120" s="84"/>
      <c r="KB120" s="84"/>
      <c r="KC120" s="84"/>
      <c r="KD120" s="84"/>
      <c r="KE120" s="84"/>
      <c r="KF120" s="84"/>
      <c r="KG120" s="84"/>
      <c r="KH120" s="84"/>
      <c r="KI120" s="84"/>
      <c r="KJ120" s="84"/>
      <c r="KK120" s="84"/>
      <c r="KL120" s="84"/>
      <c r="KM120" s="84"/>
      <c r="KN120" s="84"/>
      <c r="KO120" s="84"/>
      <c r="KP120" s="84"/>
      <c r="KQ120" s="84"/>
      <c r="KR120" s="84"/>
      <c r="KS120" s="84"/>
      <c r="KT120" s="84"/>
      <c r="KU120" s="84"/>
      <c r="KV120" s="84"/>
      <c r="KW120" s="84"/>
      <c r="KX120" s="84"/>
      <c r="KY120" s="84"/>
      <c r="KZ120" s="84"/>
      <c r="LA120" s="84"/>
      <c r="LB120" s="84"/>
      <c r="LC120" s="84"/>
      <c r="LD120" s="84"/>
    </row>
    <row r="121" spans="1:316">
      <c r="A121" s="84"/>
      <c r="B121" s="84"/>
      <c r="C121" s="84"/>
      <c r="D121" s="84"/>
      <c r="E121" s="84"/>
      <c r="F121" s="84"/>
      <c r="G121" s="84"/>
      <c r="H121" s="84"/>
      <c r="I121" s="84"/>
      <c r="J121" s="84"/>
      <c r="K121" s="84"/>
      <c r="L121" s="84"/>
      <c r="M121" s="84"/>
      <c r="N121" s="84"/>
      <c r="O121" s="84"/>
      <c r="P121" s="84"/>
      <c r="Q121" s="84"/>
      <c r="R121" s="84"/>
      <c r="S121" s="84"/>
      <c r="T121" s="84"/>
      <c r="U121" s="84"/>
      <c r="V121" s="84"/>
      <c r="W121" s="84"/>
      <c r="X121" s="84"/>
      <c r="Y121" s="84"/>
      <c r="Z121" s="84"/>
      <c r="AA121" s="84"/>
      <c r="AB121" s="84"/>
      <c r="AC121" s="84"/>
      <c r="AD121" s="84"/>
      <c r="AE121" s="84"/>
      <c r="AF121" s="84"/>
      <c r="AG121" s="84"/>
      <c r="AH121" s="84"/>
      <c r="AI121" s="84"/>
      <c r="AJ121" s="84"/>
      <c r="AK121" s="84"/>
      <c r="AL121" s="84"/>
      <c r="AM121" s="84"/>
      <c r="AN121" s="84"/>
      <c r="AO121" s="84"/>
      <c r="AP121" s="84"/>
      <c r="AQ121" s="84"/>
      <c r="AR121" s="84"/>
      <c r="AS121" s="84"/>
      <c r="AT121" s="84"/>
      <c r="AU121" s="84"/>
      <c r="AV121" s="84"/>
      <c r="AW121" s="84"/>
      <c r="AX121" s="84"/>
      <c r="AY121" s="84"/>
      <c r="AZ121" s="84"/>
      <c r="BA121" s="84"/>
      <c r="BB121" s="84"/>
      <c r="BC121" s="84"/>
      <c r="BD121" s="84"/>
      <c r="BE121" s="84"/>
      <c r="BF121" s="84"/>
      <c r="BG121" s="84"/>
      <c r="BH121" s="84"/>
      <c r="BI121" s="84"/>
      <c r="BJ121" s="84"/>
      <c r="BK121" s="84"/>
      <c r="BL121" s="84"/>
      <c r="BM121" s="84"/>
      <c r="BN121" s="84"/>
      <c r="BO121" s="84"/>
      <c r="BP121" s="84"/>
      <c r="BQ121" s="84"/>
      <c r="BR121" s="84"/>
      <c r="BS121" s="84"/>
      <c r="BT121" s="84"/>
      <c r="BU121" s="84"/>
      <c r="BV121" s="84"/>
      <c r="BW121" s="84"/>
      <c r="BX121" s="84"/>
      <c r="BY121" s="84"/>
      <c r="BZ121" s="84"/>
      <c r="CA121" s="84"/>
      <c r="CB121" s="84"/>
      <c r="CC121" s="84"/>
      <c r="CD121" s="84"/>
      <c r="CE121" s="84"/>
      <c r="CF121" s="84"/>
      <c r="CG121" s="84"/>
      <c r="CH121" s="84"/>
      <c r="CI121" s="84"/>
      <c r="CJ121" s="84"/>
      <c r="CK121" s="84"/>
      <c r="CL121" s="84"/>
      <c r="CM121" s="84"/>
      <c r="CN121" s="84"/>
      <c r="CO121" s="84"/>
      <c r="CP121" s="84"/>
      <c r="CQ121" s="84"/>
      <c r="CR121" s="84"/>
      <c r="CS121" s="84"/>
      <c r="CT121" s="84"/>
      <c r="CU121" s="84"/>
      <c r="CV121" s="84"/>
      <c r="CW121" s="84"/>
      <c r="CX121" s="84"/>
      <c r="CY121" s="84"/>
      <c r="CZ121" s="84"/>
      <c r="DA121" s="84"/>
      <c r="DB121" s="84"/>
      <c r="DC121" s="84"/>
      <c r="DD121" s="84"/>
      <c r="DE121" s="84"/>
      <c r="DF121" s="84"/>
      <c r="DG121" s="84"/>
      <c r="DH121" s="84"/>
      <c r="DI121" s="84"/>
      <c r="DJ121" s="84"/>
      <c r="DK121" s="84"/>
      <c r="DL121" s="84"/>
      <c r="DM121" s="84"/>
      <c r="DN121" s="84"/>
      <c r="DO121" s="84"/>
      <c r="DP121" s="84"/>
      <c r="DQ121" s="84"/>
      <c r="DR121" s="84"/>
      <c r="DS121" s="84"/>
      <c r="DT121" s="84"/>
      <c r="DU121" s="84"/>
      <c r="DV121" s="84"/>
      <c r="DW121" s="84"/>
      <c r="DX121" s="84"/>
      <c r="DY121" s="84"/>
      <c r="DZ121" s="84"/>
      <c r="EA121" s="84"/>
      <c r="EB121" s="84"/>
      <c r="EC121" s="84"/>
      <c r="ED121" s="84"/>
      <c r="EE121" s="84"/>
      <c r="EF121" s="84"/>
      <c r="EG121" s="84"/>
      <c r="EH121" s="84"/>
      <c r="EI121" s="84"/>
      <c r="EJ121" s="84"/>
      <c r="EK121" s="84"/>
      <c r="EL121" s="84"/>
      <c r="EM121" s="84"/>
      <c r="EN121" s="84"/>
      <c r="EO121" s="84"/>
      <c r="EP121" s="84"/>
      <c r="EQ121" s="84"/>
      <c r="ER121" s="84"/>
      <c r="ES121" s="84"/>
      <c r="ET121" s="84"/>
      <c r="EU121" s="84"/>
      <c r="EV121" s="84"/>
      <c r="EW121" s="84"/>
      <c r="EX121" s="84"/>
      <c r="EY121" s="84"/>
      <c r="EZ121" s="84"/>
      <c r="FA121" s="84"/>
      <c r="FB121" s="84"/>
      <c r="FC121" s="84"/>
      <c r="FD121" s="84"/>
      <c r="FE121" s="84"/>
      <c r="FF121" s="84"/>
      <c r="FG121" s="84"/>
      <c r="FH121" s="84"/>
      <c r="FI121" s="84"/>
      <c r="FJ121" s="84"/>
      <c r="FK121" s="84"/>
      <c r="FL121" s="84"/>
      <c r="FM121" s="84"/>
      <c r="FN121" s="84"/>
      <c r="FO121" s="84"/>
      <c r="FP121" s="84"/>
      <c r="FQ121" s="84"/>
      <c r="FR121" s="84"/>
      <c r="FS121" s="84"/>
      <c r="FT121" s="84"/>
      <c r="FU121" s="84"/>
      <c r="FV121" s="84"/>
      <c r="FW121" s="84"/>
      <c r="FX121" s="84"/>
      <c r="FY121" s="84"/>
      <c r="FZ121" s="84"/>
      <c r="GA121" s="84"/>
      <c r="GB121" s="84"/>
      <c r="GC121" s="84"/>
      <c r="GD121" s="84"/>
      <c r="GE121" s="84"/>
      <c r="GF121" s="84"/>
      <c r="GG121" s="84"/>
      <c r="GH121" s="84"/>
      <c r="GI121" s="84"/>
      <c r="GJ121" s="84"/>
      <c r="GK121" s="84"/>
      <c r="GL121" s="84"/>
      <c r="GM121" s="84"/>
      <c r="GN121" s="84"/>
      <c r="GO121" s="84"/>
      <c r="GP121" s="84"/>
      <c r="GQ121" s="84"/>
      <c r="GR121" s="84"/>
      <c r="GS121" s="84"/>
      <c r="GT121" s="84"/>
      <c r="GU121" s="84"/>
      <c r="GV121" s="84"/>
      <c r="GW121" s="84"/>
      <c r="GX121" s="84"/>
      <c r="GY121" s="84"/>
      <c r="GZ121" s="84"/>
      <c r="HA121" s="84"/>
      <c r="HB121" s="84"/>
      <c r="HC121" s="84"/>
      <c r="HD121" s="84"/>
      <c r="HE121" s="84"/>
      <c r="HF121" s="84"/>
      <c r="HG121" s="84"/>
      <c r="HH121" s="84"/>
      <c r="HI121" s="84"/>
      <c r="HJ121" s="84"/>
      <c r="HK121" s="84"/>
      <c r="HL121" s="84"/>
      <c r="HM121" s="84"/>
      <c r="HN121" s="84"/>
      <c r="HO121" s="84"/>
      <c r="HP121" s="84"/>
      <c r="HQ121" s="84"/>
      <c r="HR121" s="84"/>
      <c r="HS121" s="84"/>
      <c r="HT121" s="84"/>
      <c r="HU121" s="84"/>
      <c r="HV121" s="84"/>
      <c r="HW121" s="84"/>
      <c r="HX121" s="84"/>
      <c r="HY121" s="84"/>
      <c r="HZ121" s="84"/>
      <c r="IA121" s="84"/>
      <c r="IB121" s="84"/>
      <c r="IC121" s="84"/>
      <c r="ID121" s="84"/>
      <c r="IE121" s="84"/>
      <c r="IF121" s="84"/>
      <c r="IG121" s="84"/>
      <c r="IH121" s="84"/>
      <c r="II121" s="84"/>
      <c r="IJ121" s="84"/>
      <c r="IK121" s="84"/>
      <c r="IL121" s="84"/>
      <c r="IM121" s="84"/>
      <c r="IN121" s="84"/>
      <c r="IO121" s="84"/>
      <c r="IP121" s="84"/>
      <c r="IQ121" s="84"/>
      <c r="IR121" s="84"/>
      <c r="IS121" s="84"/>
      <c r="IT121" s="84"/>
      <c r="IU121" s="84"/>
      <c r="IV121" s="84"/>
      <c r="IW121" s="84"/>
      <c r="IX121" s="84"/>
      <c r="IY121" s="84"/>
      <c r="IZ121" s="84"/>
      <c r="JA121" s="84"/>
      <c r="JB121" s="84"/>
      <c r="JC121" s="84"/>
      <c r="JD121" s="84"/>
      <c r="JE121" s="84"/>
      <c r="JF121" s="84"/>
      <c r="JG121" s="84"/>
      <c r="JH121" s="84"/>
      <c r="JI121" s="84"/>
      <c r="JJ121" s="84"/>
      <c r="JK121" s="84"/>
      <c r="JL121" s="84"/>
      <c r="JM121" s="84"/>
      <c r="JN121" s="84"/>
      <c r="JO121" s="84"/>
      <c r="JP121" s="84"/>
      <c r="JQ121" s="84"/>
      <c r="JR121" s="84"/>
      <c r="JS121" s="84"/>
      <c r="JT121" s="84"/>
      <c r="JU121" s="84"/>
      <c r="JV121" s="84"/>
      <c r="JW121" s="84"/>
      <c r="JX121" s="84"/>
      <c r="JY121" s="84"/>
      <c r="JZ121" s="84"/>
      <c r="KA121" s="84"/>
      <c r="KB121" s="84"/>
      <c r="KC121" s="84"/>
      <c r="KD121" s="84"/>
      <c r="KE121" s="84"/>
      <c r="KF121" s="84"/>
      <c r="KG121" s="84"/>
      <c r="KH121" s="84"/>
      <c r="KI121" s="84"/>
      <c r="KJ121" s="84"/>
      <c r="KK121" s="84"/>
      <c r="KL121" s="84"/>
      <c r="KM121" s="84"/>
      <c r="KN121" s="84"/>
      <c r="KO121" s="84"/>
      <c r="KP121" s="84"/>
      <c r="KQ121" s="84"/>
      <c r="KR121" s="84"/>
      <c r="KS121" s="84"/>
      <c r="KT121" s="84"/>
      <c r="KU121" s="84"/>
      <c r="KV121" s="84"/>
      <c r="KW121" s="84"/>
      <c r="KX121" s="84"/>
      <c r="KY121" s="84"/>
      <c r="KZ121" s="84"/>
      <c r="LA121" s="84"/>
      <c r="LB121" s="84"/>
      <c r="LC121" s="84"/>
      <c r="LD121" s="84"/>
    </row>
    <row r="122" spans="1:316">
      <c r="A122" s="84"/>
      <c r="B122" s="84"/>
      <c r="C122" s="84"/>
      <c r="D122" s="84"/>
      <c r="E122" s="84"/>
      <c r="F122" s="84"/>
      <c r="G122" s="84"/>
      <c r="H122" s="84"/>
      <c r="I122" s="84"/>
      <c r="J122" s="84"/>
      <c r="K122" s="84"/>
      <c r="L122" s="84"/>
      <c r="M122" s="84"/>
      <c r="N122" s="84"/>
      <c r="O122" s="84"/>
      <c r="P122" s="84"/>
      <c r="Q122" s="84"/>
      <c r="R122" s="84"/>
      <c r="S122" s="84"/>
      <c r="T122" s="84"/>
      <c r="U122" s="84"/>
      <c r="V122" s="84"/>
      <c r="W122" s="84"/>
      <c r="X122" s="84"/>
      <c r="Y122" s="84"/>
      <c r="Z122" s="84"/>
      <c r="AA122" s="84"/>
      <c r="AB122" s="84"/>
      <c r="AC122" s="84"/>
      <c r="AD122" s="84"/>
      <c r="AE122" s="84"/>
      <c r="AF122" s="84"/>
      <c r="AG122" s="84"/>
      <c r="AH122" s="84"/>
      <c r="AI122" s="84"/>
      <c r="AJ122" s="84"/>
      <c r="AK122" s="84"/>
      <c r="AL122" s="84"/>
      <c r="AM122" s="84"/>
      <c r="AN122" s="84"/>
      <c r="AO122" s="84"/>
      <c r="AP122" s="84"/>
      <c r="AQ122" s="84"/>
      <c r="AR122" s="84"/>
      <c r="AS122" s="84"/>
      <c r="AT122" s="84"/>
      <c r="AU122" s="84"/>
      <c r="AV122" s="84"/>
      <c r="AW122" s="84"/>
      <c r="AX122" s="84"/>
      <c r="AY122" s="84"/>
      <c r="AZ122" s="84"/>
      <c r="BA122" s="84"/>
      <c r="BB122" s="84"/>
      <c r="BC122" s="84"/>
      <c r="BD122" s="84"/>
      <c r="BE122" s="84"/>
      <c r="BF122" s="84"/>
      <c r="BG122" s="84"/>
      <c r="BH122" s="84"/>
      <c r="BI122" s="84"/>
      <c r="BJ122" s="84"/>
      <c r="BK122" s="84"/>
      <c r="BL122" s="84"/>
      <c r="BM122" s="84"/>
      <c r="BN122" s="84"/>
      <c r="BO122" s="84"/>
      <c r="BP122" s="84"/>
      <c r="BQ122" s="84"/>
      <c r="BR122" s="84"/>
      <c r="BS122" s="84"/>
      <c r="BT122" s="84"/>
      <c r="BU122" s="84"/>
      <c r="BV122" s="84"/>
      <c r="BW122" s="84"/>
      <c r="BX122" s="84"/>
      <c r="BY122" s="84"/>
      <c r="BZ122" s="84"/>
      <c r="CA122" s="84"/>
      <c r="CB122" s="84"/>
      <c r="CC122" s="84"/>
      <c r="CD122" s="84"/>
      <c r="CE122" s="84"/>
      <c r="CF122" s="84"/>
      <c r="CG122" s="84"/>
      <c r="CH122" s="84"/>
      <c r="CI122" s="84"/>
      <c r="CJ122" s="84"/>
      <c r="CK122" s="84"/>
      <c r="CL122" s="84"/>
      <c r="CM122" s="84"/>
      <c r="CN122" s="84"/>
      <c r="CO122" s="84"/>
      <c r="CP122" s="84"/>
      <c r="CQ122" s="84"/>
      <c r="CR122" s="84"/>
      <c r="CS122" s="84"/>
      <c r="CT122" s="84"/>
      <c r="CU122" s="84"/>
      <c r="CV122" s="84"/>
      <c r="CW122" s="84"/>
      <c r="CX122" s="84"/>
      <c r="CY122" s="84"/>
      <c r="CZ122" s="84"/>
      <c r="DA122" s="84"/>
      <c r="DB122" s="84"/>
      <c r="DC122" s="84"/>
      <c r="DD122" s="84"/>
      <c r="DE122" s="84"/>
      <c r="DF122" s="84"/>
      <c r="DG122" s="84"/>
      <c r="DH122" s="84"/>
      <c r="DI122" s="84"/>
      <c r="DJ122" s="84"/>
      <c r="DK122" s="84"/>
      <c r="DL122" s="84"/>
      <c r="DM122" s="84"/>
      <c r="DN122" s="84"/>
      <c r="DO122" s="84"/>
      <c r="DP122" s="84"/>
      <c r="DQ122" s="84"/>
      <c r="DR122" s="84"/>
      <c r="DS122" s="84"/>
      <c r="DT122" s="84"/>
      <c r="DU122" s="84"/>
      <c r="DV122" s="84"/>
      <c r="DW122" s="84"/>
      <c r="DX122" s="84"/>
      <c r="DY122" s="84"/>
      <c r="DZ122" s="84"/>
      <c r="EA122" s="84"/>
      <c r="EB122" s="84"/>
      <c r="EC122" s="84"/>
      <c r="ED122" s="84"/>
      <c r="EE122" s="84"/>
      <c r="EF122" s="84"/>
      <c r="EG122" s="84"/>
      <c r="EH122" s="84"/>
      <c r="EI122" s="84"/>
      <c r="EJ122" s="84"/>
      <c r="EK122" s="84"/>
      <c r="EL122" s="84"/>
      <c r="EM122" s="84"/>
      <c r="EN122" s="84"/>
      <c r="EO122" s="84"/>
      <c r="EP122" s="84"/>
      <c r="EQ122" s="84"/>
      <c r="ER122" s="84"/>
      <c r="ES122" s="84"/>
      <c r="ET122" s="84"/>
      <c r="EU122" s="84"/>
      <c r="EV122" s="84"/>
      <c r="EW122" s="84"/>
      <c r="EX122" s="84"/>
      <c r="EY122" s="84"/>
      <c r="EZ122" s="84"/>
      <c r="FA122" s="84"/>
      <c r="FB122" s="84"/>
      <c r="FC122" s="84"/>
      <c r="FD122" s="84"/>
      <c r="FE122" s="84"/>
      <c r="FF122" s="84"/>
      <c r="FG122" s="84"/>
      <c r="FH122" s="84"/>
      <c r="FI122" s="84"/>
      <c r="FJ122" s="84"/>
      <c r="FK122" s="84"/>
      <c r="FL122" s="84"/>
      <c r="FM122" s="84"/>
      <c r="FN122" s="84"/>
      <c r="FO122" s="84"/>
      <c r="FP122" s="84"/>
      <c r="FQ122" s="84"/>
      <c r="FR122" s="84"/>
      <c r="FS122" s="84"/>
      <c r="FT122" s="84"/>
      <c r="FU122" s="84"/>
      <c r="FV122" s="84"/>
      <c r="FW122" s="84"/>
      <c r="FX122" s="84"/>
      <c r="FY122" s="84"/>
      <c r="FZ122" s="84"/>
      <c r="GA122" s="84"/>
      <c r="GB122" s="84"/>
      <c r="GC122" s="84"/>
      <c r="GD122" s="84"/>
      <c r="GE122" s="84"/>
      <c r="GF122" s="84"/>
      <c r="GG122" s="84"/>
      <c r="GH122" s="84"/>
      <c r="GI122" s="84"/>
      <c r="GJ122" s="84"/>
      <c r="GK122" s="84"/>
      <c r="GL122" s="84"/>
      <c r="GM122" s="84"/>
      <c r="GN122" s="84"/>
      <c r="GO122" s="84"/>
      <c r="GP122" s="84"/>
      <c r="GQ122" s="84"/>
      <c r="GR122" s="84"/>
      <c r="GS122" s="84"/>
      <c r="GT122" s="84"/>
      <c r="GU122" s="84"/>
      <c r="GV122" s="84"/>
      <c r="GW122" s="84"/>
      <c r="GX122" s="84"/>
      <c r="GY122" s="84"/>
      <c r="GZ122" s="84"/>
      <c r="HA122" s="84"/>
      <c r="HB122" s="84"/>
      <c r="HC122" s="84"/>
      <c r="HD122" s="84"/>
      <c r="HE122" s="84"/>
      <c r="HF122" s="84"/>
      <c r="HG122" s="84"/>
      <c r="HH122" s="84"/>
      <c r="HI122" s="84"/>
      <c r="HJ122" s="84"/>
      <c r="HK122" s="84"/>
      <c r="HL122" s="84"/>
      <c r="HM122" s="84"/>
      <c r="HN122" s="84"/>
      <c r="HO122" s="84"/>
      <c r="HP122" s="84"/>
      <c r="HQ122" s="84"/>
      <c r="HR122" s="84"/>
      <c r="HS122" s="84"/>
      <c r="HT122" s="84"/>
      <c r="HU122" s="84"/>
      <c r="HV122" s="84"/>
      <c r="HW122" s="84"/>
      <c r="HX122" s="84"/>
      <c r="HY122" s="84"/>
      <c r="HZ122" s="84"/>
      <c r="IA122" s="84"/>
      <c r="IB122" s="84"/>
      <c r="IC122" s="84"/>
      <c r="ID122" s="84"/>
      <c r="IE122" s="84"/>
      <c r="IF122" s="84"/>
      <c r="IG122" s="84"/>
      <c r="IH122" s="84"/>
      <c r="II122" s="84"/>
      <c r="IJ122" s="84"/>
      <c r="IK122" s="84"/>
      <c r="IL122" s="84"/>
      <c r="IM122" s="84"/>
      <c r="IN122" s="84"/>
      <c r="IO122" s="84"/>
      <c r="IP122" s="84"/>
      <c r="IQ122" s="84"/>
      <c r="IR122" s="84"/>
      <c r="IS122" s="84"/>
      <c r="IT122" s="84"/>
      <c r="IU122" s="84"/>
      <c r="IV122" s="84"/>
      <c r="IW122" s="84"/>
      <c r="IX122" s="84"/>
      <c r="IY122" s="84"/>
      <c r="IZ122" s="84"/>
      <c r="JA122" s="84"/>
      <c r="JB122" s="84"/>
      <c r="JC122" s="84"/>
      <c r="JD122" s="84"/>
      <c r="JE122" s="84"/>
      <c r="JF122" s="84"/>
      <c r="JG122" s="84"/>
      <c r="JH122" s="84"/>
      <c r="JI122" s="84"/>
      <c r="JJ122" s="84"/>
      <c r="JK122" s="84"/>
      <c r="JL122" s="84"/>
      <c r="JM122" s="84"/>
      <c r="JN122" s="84"/>
      <c r="JO122" s="84"/>
      <c r="JP122" s="84"/>
      <c r="JQ122" s="84"/>
      <c r="JR122" s="84"/>
      <c r="JS122" s="84"/>
      <c r="JT122" s="84"/>
      <c r="JU122" s="84"/>
      <c r="JV122" s="84"/>
      <c r="JW122" s="84"/>
      <c r="JX122" s="84"/>
      <c r="JY122" s="84"/>
      <c r="JZ122" s="84"/>
      <c r="KA122" s="84"/>
      <c r="KB122" s="84"/>
      <c r="KC122" s="84"/>
      <c r="KD122" s="84"/>
      <c r="KE122" s="84"/>
      <c r="KF122" s="84"/>
      <c r="KG122" s="84"/>
      <c r="KH122" s="84"/>
      <c r="KI122" s="84"/>
      <c r="KJ122" s="84"/>
      <c r="KK122" s="84"/>
      <c r="KL122" s="84"/>
      <c r="KM122" s="84"/>
      <c r="KN122" s="84"/>
      <c r="KO122" s="84"/>
      <c r="KP122" s="84"/>
      <c r="KQ122" s="84"/>
      <c r="KR122" s="84"/>
      <c r="KS122" s="84"/>
      <c r="KT122" s="84"/>
      <c r="KU122" s="84"/>
      <c r="KV122" s="84"/>
      <c r="KW122" s="84"/>
      <c r="KX122" s="84"/>
      <c r="KY122" s="84"/>
      <c r="KZ122" s="84"/>
      <c r="LA122" s="84"/>
      <c r="LB122" s="84"/>
      <c r="LC122" s="84"/>
      <c r="LD122" s="84"/>
    </row>
    <row r="123" spans="1:316">
      <c r="A123" s="84"/>
      <c r="B123" s="84"/>
      <c r="C123" s="84"/>
      <c r="D123" s="84"/>
      <c r="E123" s="84"/>
      <c r="F123" s="84"/>
      <c r="G123" s="84"/>
      <c r="H123" s="84"/>
      <c r="I123" s="84"/>
      <c r="J123" s="84"/>
      <c r="K123" s="84"/>
      <c r="L123" s="84"/>
      <c r="M123" s="84"/>
      <c r="N123" s="84"/>
      <c r="O123" s="84"/>
      <c r="P123" s="84"/>
      <c r="Q123" s="84"/>
      <c r="R123" s="84"/>
      <c r="S123" s="84"/>
      <c r="T123" s="84"/>
      <c r="U123" s="84"/>
      <c r="V123" s="84"/>
      <c r="W123" s="84"/>
      <c r="X123" s="84"/>
      <c r="Y123" s="84"/>
      <c r="Z123" s="84"/>
      <c r="AA123" s="84"/>
      <c r="AB123" s="84"/>
      <c r="AC123" s="84"/>
      <c r="AD123" s="84"/>
      <c r="AE123" s="84"/>
      <c r="AF123" s="84"/>
      <c r="AG123" s="84"/>
      <c r="AH123" s="84"/>
      <c r="AI123" s="84"/>
      <c r="AJ123" s="84"/>
      <c r="AK123" s="84"/>
      <c r="AL123" s="84"/>
      <c r="AM123" s="84"/>
      <c r="AN123" s="84"/>
      <c r="AO123" s="84"/>
      <c r="AP123" s="84"/>
      <c r="AQ123" s="84"/>
      <c r="AR123" s="84"/>
      <c r="AS123" s="84"/>
      <c r="AT123" s="84"/>
      <c r="AU123" s="84"/>
      <c r="AV123" s="84"/>
      <c r="AW123" s="84"/>
      <c r="AX123" s="84"/>
      <c r="AY123" s="84"/>
      <c r="AZ123" s="84"/>
      <c r="BA123" s="84"/>
      <c r="BB123" s="84"/>
      <c r="BC123" s="84"/>
      <c r="BD123" s="84"/>
      <c r="BE123" s="84"/>
      <c r="BF123" s="84"/>
      <c r="BG123" s="84"/>
      <c r="BH123" s="84"/>
      <c r="BI123" s="84"/>
      <c r="BJ123" s="84"/>
      <c r="BK123" s="84"/>
      <c r="BL123" s="84"/>
      <c r="BM123" s="84"/>
      <c r="BN123" s="84"/>
      <c r="BO123" s="84"/>
      <c r="BP123" s="84"/>
      <c r="BQ123" s="84"/>
      <c r="BR123" s="84"/>
      <c r="BS123" s="84"/>
      <c r="BT123" s="84"/>
      <c r="BU123" s="84"/>
      <c r="BV123" s="84"/>
      <c r="BW123" s="84"/>
      <c r="BX123" s="84"/>
      <c r="BY123" s="84"/>
      <c r="BZ123" s="84"/>
      <c r="CA123" s="84"/>
      <c r="CB123" s="84"/>
      <c r="CC123" s="84"/>
      <c r="CD123" s="84"/>
      <c r="CE123" s="84"/>
      <c r="CF123" s="84"/>
      <c r="CG123" s="84"/>
      <c r="CH123" s="84"/>
      <c r="CI123" s="84"/>
      <c r="CJ123" s="84"/>
      <c r="CK123" s="84"/>
      <c r="CL123" s="84"/>
      <c r="CM123" s="84"/>
      <c r="CN123" s="84"/>
      <c r="CO123" s="84"/>
      <c r="CP123" s="84"/>
      <c r="CQ123" s="84"/>
      <c r="CR123" s="84"/>
      <c r="CS123" s="84"/>
      <c r="CT123" s="84"/>
      <c r="CU123" s="84"/>
      <c r="CV123" s="84"/>
      <c r="CW123" s="84"/>
      <c r="CX123" s="84"/>
      <c r="CY123" s="84"/>
      <c r="CZ123" s="84"/>
      <c r="DA123" s="84"/>
      <c r="DB123" s="84"/>
      <c r="DC123" s="84"/>
      <c r="DD123" s="84"/>
      <c r="DE123" s="84"/>
      <c r="DF123" s="84"/>
      <c r="DG123" s="84"/>
      <c r="DH123" s="84"/>
      <c r="DI123" s="84"/>
      <c r="DJ123" s="84"/>
      <c r="DK123" s="84"/>
      <c r="DL123" s="84"/>
      <c r="DM123" s="84"/>
      <c r="DN123" s="84"/>
      <c r="DO123" s="84"/>
      <c r="DP123" s="84"/>
      <c r="DQ123" s="84"/>
      <c r="DR123" s="84"/>
      <c r="DS123" s="84"/>
      <c r="DT123" s="84"/>
      <c r="DU123" s="84"/>
      <c r="DV123" s="84"/>
      <c r="DW123" s="84"/>
      <c r="DX123" s="84"/>
      <c r="DY123" s="84"/>
      <c r="DZ123" s="84"/>
      <c r="EA123" s="84"/>
      <c r="EB123" s="84"/>
      <c r="EC123" s="84"/>
      <c r="ED123" s="84"/>
      <c r="EE123" s="84"/>
      <c r="EF123" s="84"/>
      <c r="EG123" s="84"/>
      <c r="EH123" s="84"/>
      <c r="EI123" s="84"/>
      <c r="EJ123" s="84"/>
      <c r="EK123" s="84"/>
      <c r="EL123" s="84"/>
      <c r="EM123" s="84"/>
      <c r="EN123" s="84"/>
      <c r="EO123" s="84"/>
      <c r="EP123" s="84"/>
      <c r="EQ123" s="84"/>
      <c r="ER123" s="84"/>
      <c r="ES123" s="84"/>
      <c r="ET123" s="84"/>
      <c r="EU123" s="84"/>
      <c r="EV123" s="84"/>
      <c r="EW123" s="84"/>
      <c r="EX123" s="84"/>
      <c r="EY123" s="84"/>
      <c r="EZ123" s="84"/>
      <c r="FA123" s="84"/>
      <c r="FB123" s="84"/>
      <c r="FC123" s="84"/>
      <c r="FD123" s="84"/>
      <c r="FE123" s="84"/>
      <c r="FF123" s="84"/>
      <c r="FG123" s="84"/>
      <c r="FH123" s="84"/>
      <c r="FI123" s="84"/>
      <c r="FJ123" s="84"/>
      <c r="FK123" s="84"/>
      <c r="FL123" s="84"/>
      <c r="FM123" s="84"/>
      <c r="FN123" s="84"/>
      <c r="FO123" s="84"/>
      <c r="FP123" s="84"/>
      <c r="FQ123" s="84"/>
      <c r="FR123" s="84"/>
      <c r="FS123" s="84"/>
      <c r="FT123" s="84"/>
      <c r="FU123" s="84"/>
      <c r="FV123" s="84"/>
      <c r="FW123" s="84"/>
      <c r="FX123" s="84"/>
      <c r="FY123" s="84"/>
      <c r="FZ123" s="84"/>
      <c r="GA123" s="84"/>
      <c r="GB123" s="84"/>
      <c r="GC123" s="84"/>
      <c r="GD123" s="84"/>
      <c r="GE123" s="84"/>
      <c r="GF123" s="84"/>
      <c r="GG123" s="84"/>
      <c r="GH123" s="84"/>
      <c r="GI123" s="84"/>
      <c r="GJ123" s="84"/>
      <c r="GK123" s="84"/>
      <c r="GL123" s="84"/>
      <c r="GM123" s="84"/>
      <c r="GN123" s="84"/>
      <c r="GO123" s="84"/>
      <c r="GP123" s="84"/>
      <c r="GQ123" s="84"/>
      <c r="GR123" s="84"/>
      <c r="GS123" s="84"/>
      <c r="GT123" s="84"/>
      <c r="GU123" s="84"/>
      <c r="GV123" s="84"/>
      <c r="GW123" s="84"/>
      <c r="GX123" s="84"/>
      <c r="GY123" s="84"/>
      <c r="GZ123" s="84"/>
      <c r="HA123" s="84"/>
      <c r="HB123" s="84"/>
      <c r="HC123" s="84"/>
      <c r="HD123" s="84"/>
      <c r="HE123" s="84"/>
      <c r="HF123" s="84"/>
      <c r="HG123" s="84"/>
      <c r="HH123" s="84"/>
      <c r="HI123" s="84"/>
      <c r="HJ123" s="84"/>
      <c r="HK123" s="84"/>
      <c r="HL123" s="84"/>
      <c r="HM123" s="84"/>
      <c r="HN123" s="84"/>
      <c r="HO123" s="84"/>
      <c r="HP123" s="84"/>
      <c r="HQ123" s="84"/>
      <c r="HR123" s="84"/>
      <c r="HS123" s="84"/>
      <c r="HT123" s="84"/>
      <c r="HU123" s="84"/>
      <c r="HV123" s="84"/>
      <c r="HW123" s="84"/>
      <c r="HX123" s="84"/>
      <c r="HY123" s="84"/>
      <c r="HZ123" s="84"/>
      <c r="IA123" s="84"/>
      <c r="IB123" s="84"/>
      <c r="IC123" s="84"/>
      <c r="ID123" s="84"/>
      <c r="IE123" s="84"/>
      <c r="IF123" s="84"/>
      <c r="IG123" s="84"/>
      <c r="IH123" s="84"/>
      <c r="II123" s="84"/>
      <c r="IJ123" s="84"/>
      <c r="IK123" s="84"/>
      <c r="IL123" s="84"/>
      <c r="IM123" s="84"/>
      <c r="IN123" s="84"/>
      <c r="IO123" s="84"/>
      <c r="IP123" s="84"/>
      <c r="IQ123" s="84"/>
      <c r="IR123" s="84"/>
      <c r="IS123" s="84"/>
      <c r="IT123" s="84"/>
      <c r="IU123" s="84"/>
      <c r="IV123" s="84"/>
      <c r="IW123" s="84"/>
      <c r="IX123" s="84"/>
      <c r="IY123" s="84"/>
      <c r="IZ123" s="84"/>
      <c r="JA123" s="84"/>
      <c r="JB123" s="84"/>
      <c r="JC123" s="84"/>
      <c r="JD123" s="84"/>
      <c r="JE123" s="84"/>
      <c r="JF123" s="84"/>
      <c r="JG123" s="84"/>
      <c r="JH123" s="84"/>
      <c r="JI123" s="84"/>
      <c r="JJ123" s="84"/>
      <c r="JK123" s="84"/>
      <c r="JL123" s="84"/>
      <c r="JM123" s="84"/>
      <c r="JN123" s="84"/>
      <c r="JO123" s="84"/>
      <c r="JP123" s="84"/>
      <c r="JQ123" s="84"/>
      <c r="JR123" s="84"/>
      <c r="JS123" s="84"/>
      <c r="JT123" s="84"/>
      <c r="JU123" s="84"/>
      <c r="JV123" s="84"/>
      <c r="JW123" s="84"/>
      <c r="JX123" s="84"/>
      <c r="JY123" s="84"/>
      <c r="JZ123" s="84"/>
      <c r="KA123" s="84"/>
      <c r="KB123" s="84"/>
      <c r="KC123" s="84"/>
      <c r="KD123" s="84"/>
      <c r="KE123" s="84"/>
      <c r="KF123" s="84"/>
      <c r="KG123" s="84"/>
      <c r="KH123" s="84"/>
      <c r="KI123" s="84"/>
      <c r="KJ123" s="84"/>
      <c r="KK123" s="84"/>
      <c r="KL123" s="84"/>
      <c r="KM123" s="84"/>
      <c r="KN123" s="84"/>
      <c r="KO123" s="84"/>
      <c r="KP123" s="84"/>
      <c r="KQ123" s="84"/>
      <c r="KR123" s="84"/>
      <c r="KS123" s="84"/>
      <c r="KT123" s="84"/>
      <c r="KU123" s="84"/>
      <c r="KV123" s="84"/>
      <c r="KW123" s="84"/>
      <c r="KX123" s="84"/>
      <c r="KY123" s="84"/>
      <c r="KZ123" s="84"/>
      <c r="LA123" s="84"/>
      <c r="LB123" s="84"/>
      <c r="LC123" s="84"/>
      <c r="LD123" s="84"/>
    </row>
    <row r="124" spans="1:316">
      <c r="A124" s="84"/>
      <c r="B124" s="84"/>
      <c r="C124" s="84"/>
      <c r="D124" s="84"/>
      <c r="E124" s="84"/>
      <c r="F124" s="84"/>
      <c r="G124" s="84"/>
      <c r="H124" s="84"/>
      <c r="I124" s="84"/>
      <c r="J124" s="84"/>
      <c r="K124" s="84"/>
      <c r="L124" s="84"/>
      <c r="M124" s="84"/>
      <c r="N124" s="84"/>
      <c r="O124" s="84"/>
      <c r="P124" s="84"/>
      <c r="Q124" s="84"/>
      <c r="R124" s="84"/>
      <c r="S124" s="84"/>
      <c r="T124" s="84"/>
      <c r="U124" s="84"/>
      <c r="V124" s="84"/>
      <c r="W124" s="84"/>
      <c r="X124" s="84"/>
      <c r="Y124" s="84"/>
      <c r="Z124" s="84"/>
      <c r="AA124" s="84"/>
      <c r="AB124" s="84"/>
      <c r="AC124" s="84"/>
      <c r="AD124" s="84"/>
      <c r="AE124" s="84"/>
      <c r="AF124" s="84"/>
      <c r="AG124" s="84"/>
      <c r="AH124" s="84"/>
      <c r="AI124" s="84"/>
      <c r="AJ124" s="84"/>
      <c r="AK124" s="84"/>
      <c r="AL124" s="84"/>
      <c r="AM124" s="84"/>
      <c r="AN124" s="84"/>
      <c r="AO124" s="84"/>
      <c r="AP124" s="84"/>
      <c r="AQ124" s="84"/>
      <c r="AR124" s="84"/>
      <c r="AS124" s="84"/>
      <c r="AT124" s="84"/>
      <c r="AU124" s="84"/>
      <c r="AV124" s="84"/>
      <c r="AW124" s="84"/>
      <c r="AX124" s="84"/>
      <c r="AY124" s="84"/>
      <c r="AZ124" s="84"/>
      <c r="BA124" s="84"/>
      <c r="BB124" s="84"/>
      <c r="BC124" s="84"/>
      <c r="BD124" s="84"/>
      <c r="BE124" s="84"/>
      <c r="BF124" s="84"/>
      <c r="BG124" s="84"/>
      <c r="BH124" s="84"/>
      <c r="BI124" s="84"/>
      <c r="BJ124" s="84"/>
      <c r="BK124" s="84"/>
      <c r="BL124" s="84"/>
      <c r="BM124" s="84"/>
      <c r="BN124" s="84"/>
      <c r="BO124" s="84"/>
      <c r="BP124" s="84"/>
      <c r="BQ124" s="84"/>
      <c r="BR124" s="84"/>
      <c r="BS124" s="84"/>
      <c r="BT124" s="84"/>
      <c r="BU124" s="84"/>
      <c r="BV124" s="84"/>
      <c r="BW124" s="84"/>
      <c r="BX124" s="84"/>
      <c r="BY124" s="84"/>
      <c r="BZ124" s="84"/>
      <c r="CA124" s="84"/>
      <c r="CB124" s="84"/>
      <c r="CC124" s="84"/>
      <c r="CD124" s="84"/>
      <c r="CE124" s="84"/>
      <c r="CF124" s="84"/>
      <c r="CG124" s="84"/>
      <c r="CH124" s="84"/>
      <c r="CI124" s="84"/>
      <c r="CJ124" s="84"/>
      <c r="CK124" s="84"/>
      <c r="CL124" s="84"/>
      <c r="CM124" s="84"/>
      <c r="CN124" s="84"/>
      <c r="CO124" s="84"/>
      <c r="CP124" s="84"/>
      <c r="CQ124" s="84"/>
      <c r="CR124" s="84"/>
      <c r="CS124" s="84"/>
      <c r="CT124" s="84"/>
      <c r="CU124" s="84"/>
      <c r="CV124" s="84"/>
      <c r="CW124" s="84"/>
      <c r="CX124" s="84"/>
      <c r="CY124" s="84"/>
      <c r="CZ124" s="84"/>
      <c r="DA124" s="84"/>
      <c r="DB124" s="84"/>
      <c r="DC124" s="84"/>
      <c r="DD124" s="84"/>
      <c r="DE124" s="84"/>
      <c r="DF124" s="84"/>
      <c r="DG124" s="84"/>
      <c r="DH124" s="84"/>
      <c r="DI124" s="84"/>
      <c r="DJ124" s="84"/>
      <c r="DK124" s="84"/>
      <c r="DL124" s="84"/>
      <c r="DM124" s="84"/>
      <c r="DN124" s="84"/>
      <c r="DO124" s="84"/>
      <c r="DP124" s="84"/>
      <c r="DQ124" s="84"/>
      <c r="DR124" s="84"/>
      <c r="DS124" s="84"/>
      <c r="DT124" s="84"/>
      <c r="DU124" s="84"/>
      <c r="DV124" s="84"/>
      <c r="DW124" s="84"/>
      <c r="DX124" s="84"/>
      <c r="DY124" s="84"/>
      <c r="DZ124" s="84"/>
      <c r="EA124" s="84"/>
      <c r="EB124" s="84"/>
      <c r="EC124" s="84"/>
      <c r="ED124" s="84"/>
      <c r="EE124" s="84"/>
      <c r="EF124" s="84"/>
      <c r="EG124" s="84"/>
      <c r="EH124" s="84"/>
      <c r="EI124" s="84"/>
      <c r="EJ124" s="84"/>
      <c r="EK124" s="84"/>
      <c r="EL124" s="84"/>
      <c r="EM124" s="84"/>
      <c r="EN124" s="84"/>
      <c r="EO124" s="84"/>
      <c r="EP124" s="84"/>
      <c r="EQ124" s="84"/>
      <c r="ER124" s="84"/>
      <c r="ES124" s="84"/>
      <c r="ET124" s="84"/>
      <c r="EU124" s="84"/>
      <c r="EV124" s="84"/>
      <c r="EW124" s="84"/>
      <c r="EX124" s="84"/>
      <c r="EY124" s="84"/>
      <c r="EZ124" s="84"/>
      <c r="FA124" s="84"/>
      <c r="FB124" s="84"/>
      <c r="FC124" s="84"/>
      <c r="FD124" s="84"/>
      <c r="FE124" s="84"/>
      <c r="FF124" s="84"/>
      <c r="FG124" s="84"/>
      <c r="FH124" s="84"/>
      <c r="FI124" s="84"/>
      <c r="FJ124" s="84"/>
      <c r="FK124" s="84"/>
      <c r="FL124" s="84"/>
      <c r="FM124" s="84"/>
      <c r="FN124" s="84"/>
      <c r="FO124" s="84"/>
      <c r="FP124" s="84"/>
      <c r="FQ124" s="84"/>
      <c r="FR124" s="84"/>
      <c r="FS124" s="84"/>
      <c r="FT124" s="84"/>
      <c r="FU124" s="84"/>
      <c r="FV124" s="84"/>
      <c r="FW124" s="84"/>
      <c r="FX124" s="84"/>
      <c r="FY124" s="84"/>
      <c r="FZ124" s="84"/>
      <c r="GA124" s="84"/>
      <c r="GB124" s="84"/>
      <c r="GC124" s="84"/>
      <c r="GD124" s="84"/>
      <c r="GE124" s="84"/>
      <c r="GF124" s="84"/>
      <c r="GG124" s="84"/>
      <c r="GH124" s="84"/>
      <c r="GI124" s="84"/>
      <c r="GJ124" s="84"/>
      <c r="GK124" s="84"/>
      <c r="GL124" s="84"/>
      <c r="GM124" s="84"/>
      <c r="GN124" s="84"/>
      <c r="GO124" s="84"/>
      <c r="GP124" s="84"/>
      <c r="GQ124" s="84"/>
      <c r="GR124" s="84"/>
      <c r="GS124" s="84"/>
      <c r="GT124" s="84"/>
      <c r="GU124" s="84"/>
      <c r="GV124" s="84"/>
      <c r="GW124" s="84"/>
      <c r="GX124" s="84"/>
      <c r="GY124" s="84"/>
      <c r="GZ124" s="84"/>
      <c r="HA124" s="84"/>
      <c r="HB124" s="84"/>
      <c r="HC124" s="84"/>
      <c r="HD124" s="84"/>
      <c r="HE124" s="84"/>
      <c r="HF124" s="84"/>
      <c r="HG124" s="84"/>
      <c r="HH124" s="84"/>
      <c r="HI124" s="84"/>
      <c r="HJ124" s="84"/>
      <c r="HK124" s="84"/>
      <c r="HL124" s="84"/>
      <c r="HM124" s="84"/>
      <c r="HN124" s="84"/>
      <c r="HO124" s="84"/>
      <c r="HP124" s="84"/>
      <c r="HQ124" s="84"/>
      <c r="HR124" s="84"/>
      <c r="HS124" s="84"/>
      <c r="HT124" s="84"/>
      <c r="HU124" s="84"/>
      <c r="HV124" s="84"/>
      <c r="HW124" s="84"/>
      <c r="HX124" s="84"/>
      <c r="HY124" s="84"/>
      <c r="HZ124" s="84"/>
      <c r="IA124" s="84"/>
      <c r="IB124" s="84"/>
      <c r="IC124" s="84"/>
      <c r="ID124" s="84"/>
      <c r="IE124" s="84"/>
      <c r="IF124" s="84"/>
      <c r="IG124" s="84"/>
      <c r="IH124" s="84"/>
      <c r="II124" s="84"/>
      <c r="IJ124" s="84"/>
      <c r="IK124" s="84"/>
      <c r="IL124" s="84"/>
      <c r="IM124" s="84"/>
      <c r="IN124" s="84"/>
      <c r="IO124" s="84"/>
      <c r="IP124" s="84"/>
      <c r="IQ124" s="84"/>
      <c r="IR124" s="84"/>
      <c r="IS124" s="84"/>
      <c r="IT124" s="84"/>
      <c r="IU124" s="84"/>
      <c r="IV124" s="84"/>
      <c r="IW124" s="84"/>
      <c r="IX124" s="84"/>
      <c r="IY124" s="84"/>
      <c r="IZ124" s="84"/>
      <c r="JA124" s="84"/>
      <c r="JB124" s="84"/>
      <c r="JC124" s="84"/>
      <c r="JD124" s="84"/>
      <c r="JE124" s="84"/>
      <c r="JF124" s="84"/>
      <c r="JG124" s="84"/>
      <c r="JH124" s="84"/>
      <c r="JI124" s="84"/>
      <c r="JJ124" s="84"/>
      <c r="JK124" s="84"/>
      <c r="JL124" s="84"/>
      <c r="JM124" s="84"/>
      <c r="JN124" s="84"/>
      <c r="JO124" s="84"/>
      <c r="JP124" s="84"/>
      <c r="JQ124" s="84"/>
      <c r="JR124" s="84"/>
      <c r="JS124" s="84"/>
      <c r="JT124" s="84"/>
      <c r="JU124" s="84"/>
      <c r="JV124" s="84"/>
      <c r="JW124" s="84"/>
      <c r="JX124" s="84"/>
      <c r="JY124" s="84"/>
      <c r="JZ124" s="84"/>
      <c r="KA124" s="84"/>
      <c r="KB124" s="84"/>
      <c r="KC124" s="84"/>
      <c r="KD124" s="84"/>
      <c r="KE124" s="84"/>
      <c r="KF124" s="84"/>
      <c r="KG124" s="84"/>
      <c r="KH124" s="84"/>
      <c r="KI124" s="84"/>
      <c r="KJ124" s="84"/>
      <c r="KK124" s="84"/>
      <c r="KL124" s="84"/>
      <c r="KM124" s="84"/>
      <c r="KN124" s="84"/>
      <c r="KO124" s="84"/>
      <c r="KP124" s="84"/>
      <c r="KQ124" s="84"/>
      <c r="KR124" s="84"/>
      <c r="KS124" s="84"/>
      <c r="KT124" s="84"/>
      <c r="KU124" s="84"/>
      <c r="KV124" s="84"/>
      <c r="KW124" s="84"/>
      <c r="KX124" s="84"/>
      <c r="KY124" s="84"/>
      <c r="KZ124" s="84"/>
      <c r="LA124" s="84"/>
      <c r="LB124" s="84"/>
      <c r="LC124" s="84"/>
      <c r="LD124" s="84"/>
    </row>
    <row r="125" spans="1:316">
      <c r="A125" s="84"/>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c r="AA125" s="84"/>
      <c r="AB125" s="84"/>
      <c r="AC125" s="84"/>
      <c r="AD125" s="84"/>
      <c r="AE125" s="84"/>
      <c r="AF125" s="84"/>
      <c r="AG125" s="84"/>
      <c r="AH125" s="84"/>
      <c r="AI125" s="84"/>
      <c r="AJ125" s="84"/>
      <c r="AK125" s="84"/>
      <c r="AL125" s="84"/>
      <c r="AM125" s="84"/>
      <c r="AN125" s="84"/>
      <c r="AO125" s="84"/>
      <c r="AP125" s="84"/>
      <c r="AQ125" s="84"/>
      <c r="AR125" s="84"/>
      <c r="AS125" s="84"/>
      <c r="AT125" s="84"/>
      <c r="AU125" s="84"/>
      <c r="AV125" s="84"/>
      <c r="AW125" s="84"/>
      <c r="AX125" s="84"/>
      <c r="AY125" s="84"/>
      <c r="AZ125" s="84"/>
      <c r="BA125" s="84"/>
      <c r="BB125" s="84"/>
      <c r="BC125" s="84"/>
      <c r="BD125" s="84"/>
      <c r="BE125" s="84"/>
      <c r="BF125" s="84"/>
      <c r="BG125" s="84"/>
      <c r="BH125" s="84"/>
      <c r="BI125" s="84"/>
      <c r="BJ125" s="84"/>
      <c r="BK125" s="84"/>
      <c r="BL125" s="84"/>
      <c r="BM125" s="84"/>
      <c r="BN125" s="84"/>
      <c r="BO125" s="84"/>
      <c r="BP125" s="84"/>
      <c r="BQ125" s="84"/>
      <c r="BR125" s="84"/>
      <c r="BS125" s="84"/>
      <c r="BT125" s="84"/>
      <c r="BU125" s="84"/>
      <c r="BV125" s="84"/>
      <c r="BW125" s="84"/>
      <c r="BX125" s="84"/>
      <c r="BY125" s="84"/>
      <c r="BZ125" s="84"/>
      <c r="CA125" s="84"/>
      <c r="CB125" s="84"/>
      <c r="CC125" s="84"/>
      <c r="CD125" s="84"/>
      <c r="CE125" s="84"/>
      <c r="CF125" s="84"/>
      <c r="CG125" s="84"/>
      <c r="CH125" s="84"/>
      <c r="CI125" s="84"/>
      <c r="CJ125" s="84"/>
      <c r="CK125" s="84"/>
      <c r="CL125" s="84"/>
      <c r="CM125" s="84"/>
      <c r="CN125" s="84"/>
      <c r="CO125" s="84"/>
      <c r="CP125" s="84"/>
      <c r="CQ125" s="84"/>
      <c r="CR125" s="84"/>
      <c r="CS125" s="84"/>
      <c r="CT125" s="84"/>
      <c r="CU125" s="84"/>
      <c r="CV125" s="84"/>
      <c r="CW125" s="84"/>
      <c r="CX125" s="84"/>
      <c r="CY125" s="84"/>
      <c r="CZ125" s="84"/>
      <c r="DA125" s="84"/>
      <c r="DB125" s="84"/>
      <c r="DC125" s="84"/>
      <c r="DD125" s="84"/>
      <c r="DE125" s="84"/>
      <c r="DF125" s="84"/>
      <c r="DG125" s="84"/>
      <c r="DH125" s="84"/>
      <c r="DI125" s="84"/>
      <c r="DJ125" s="84"/>
      <c r="DK125" s="84"/>
      <c r="DL125" s="84"/>
      <c r="DM125" s="84"/>
      <c r="DN125" s="84"/>
      <c r="DO125" s="84"/>
      <c r="DP125" s="84"/>
      <c r="DQ125" s="84"/>
      <c r="DR125" s="84"/>
      <c r="DS125" s="84"/>
      <c r="DT125" s="84"/>
      <c r="DU125" s="84"/>
      <c r="DV125" s="84"/>
      <c r="DW125" s="84"/>
      <c r="DX125" s="84"/>
      <c r="DY125" s="84"/>
      <c r="DZ125" s="84"/>
      <c r="EA125" s="84"/>
      <c r="EB125" s="84"/>
      <c r="EC125" s="84"/>
      <c r="ED125" s="84"/>
      <c r="EE125" s="84"/>
      <c r="EF125" s="84"/>
      <c r="EG125" s="84"/>
      <c r="EH125" s="84"/>
      <c r="EI125" s="84"/>
      <c r="EJ125" s="84"/>
      <c r="EK125" s="84"/>
      <c r="EL125" s="84"/>
      <c r="EM125" s="84"/>
      <c r="EN125" s="84"/>
      <c r="EO125" s="84"/>
      <c r="EP125" s="84"/>
      <c r="EQ125" s="84"/>
      <c r="ER125" s="84"/>
      <c r="ES125" s="84"/>
      <c r="ET125" s="84"/>
      <c r="EU125" s="84"/>
      <c r="EV125" s="84"/>
      <c r="EW125" s="84"/>
      <c r="EX125" s="84"/>
      <c r="EY125" s="84"/>
      <c r="EZ125" s="84"/>
      <c r="FA125" s="84"/>
      <c r="FB125" s="84"/>
      <c r="FC125" s="84"/>
      <c r="FD125" s="84"/>
      <c r="FE125" s="84"/>
      <c r="FF125" s="84"/>
      <c r="FG125" s="84"/>
      <c r="FH125" s="84"/>
      <c r="FI125" s="84"/>
      <c r="FJ125" s="84"/>
      <c r="FK125" s="84"/>
      <c r="FL125" s="84"/>
      <c r="FM125" s="84"/>
      <c r="FN125" s="84"/>
      <c r="FO125" s="84"/>
      <c r="FP125" s="84"/>
      <c r="FQ125" s="84"/>
      <c r="FR125" s="84"/>
      <c r="FS125" s="84"/>
      <c r="FT125" s="84"/>
      <c r="FU125" s="84"/>
      <c r="FV125" s="84"/>
      <c r="FW125" s="84"/>
      <c r="FX125" s="84"/>
      <c r="FY125" s="84"/>
      <c r="FZ125" s="84"/>
      <c r="GA125" s="84"/>
      <c r="GB125" s="84"/>
      <c r="GC125" s="84"/>
      <c r="GD125" s="84"/>
      <c r="GE125" s="84"/>
      <c r="GF125" s="84"/>
      <c r="GG125" s="84"/>
      <c r="GH125" s="84"/>
      <c r="GI125" s="84"/>
      <c r="GJ125" s="84"/>
      <c r="GK125" s="84"/>
      <c r="GL125" s="84"/>
      <c r="GM125" s="84"/>
      <c r="GN125" s="84"/>
      <c r="GO125" s="84"/>
      <c r="GP125" s="84"/>
      <c r="GQ125" s="84"/>
      <c r="GR125" s="84"/>
      <c r="GS125" s="84"/>
      <c r="GT125" s="84"/>
      <c r="GU125" s="84"/>
      <c r="GV125" s="84"/>
      <c r="GW125" s="84"/>
      <c r="GX125" s="84"/>
      <c r="GY125" s="84"/>
      <c r="GZ125" s="84"/>
      <c r="HA125" s="84"/>
      <c r="HB125" s="84"/>
      <c r="HC125" s="84"/>
      <c r="HD125" s="84"/>
      <c r="HE125" s="84"/>
      <c r="HF125" s="84"/>
      <c r="HG125" s="84"/>
      <c r="HH125" s="84"/>
      <c r="HI125" s="84"/>
      <c r="HJ125" s="84"/>
      <c r="HK125" s="84"/>
      <c r="HL125" s="84"/>
      <c r="HM125" s="84"/>
      <c r="HN125" s="84"/>
      <c r="HO125" s="84"/>
      <c r="HP125" s="84"/>
      <c r="HQ125" s="84"/>
      <c r="HR125" s="84"/>
      <c r="HS125" s="84"/>
      <c r="HT125" s="84"/>
      <c r="HU125" s="84"/>
      <c r="HV125" s="84"/>
      <c r="HW125" s="84"/>
      <c r="HX125" s="84"/>
      <c r="HY125" s="84"/>
      <c r="HZ125" s="84"/>
      <c r="IA125" s="84"/>
      <c r="IB125" s="84"/>
      <c r="IC125" s="84"/>
      <c r="ID125" s="84"/>
      <c r="IE125" s="84"/>
      <c r="IF125" s="84"/>
      <c r="IG125" s="84"/>
      <c r="IH125" s="84"/>
      <c r="II125" s="84"/>
      <c r="IJ125" s="84"/>
      <c r="IK125" s="84"/>
      <c r="IL125" s="84"/>
      <c r="IM125" s="84"/>
      <c r="IN125" s="84"/>
      <c r="IO125" s="84"/>
      <c r="IP125" s="84"/>
      <c r="IQ125" s="84"/>
      <c r="IR125" s="84"/>
      <c r="IS125" s="84"/>
      <c r="IT125" s="84"/>
      <c r="IU125" s="84"/>
      <c r="IV125" s="84"/>
      <c r="IW125" s="84"/>
      <c r="IX125" s="84"/>
      <c r="IY125" s="84"/>
      <c r="IZ125" s="84"/>
      <c r="JA125" s="84"/>
      <c r="JB125" s="84"/>
      <c r="JC125" s="84"/>
      <c r="JD125" s="84"/>
      <c r="JE125" s="84"/>
      <c r="JF125" s="84"/>
      <c r="JG125" s="84"/>
      <c r="JH125" s="84"/>
      <c r="JI125" s="84"/>
      <c r="JJ125" s="84"/>
      <c r="JK125" s="84"/>
      <c r="JL125" s="84"/>
      <c r="JM125" s="84"/>
      <c r="JN125" s="84"/>
      <c r="JO125" s="84"/>
      <c r="JP125" s="84"/>
      <c r="JQ125" s="84"/>
      <c r="JR125" s="84"/>
      <c r="JS125" s="84"/>
      <c r="JT125" s="84"/>
      <c r="JU125" s="84"/>
      <c r="JV125" s="84"/>
      <c r="JW125" s="84"/>
      <c r="JX125" s="84"/>
      <c r="JY125" s="84"/>
      <c r="JZ125" s="84"/>
      <c r="KA125" s="84"/>
      <c r="KB125" s="84"/>
      <c r="KC125" s="84"/>
      <c r="KD125" s="84"/>
      <c r="KE125" s="84"/>
      <c r="KF125" s="84"/>
      <c r="KG125" s="84"/>
      <c r="KH125" s="84"/>
      <c r="KI125" s="84"/>
      <c r="KJ125" s="84"/>
      <c r="KK125" s="84"/>
      <c r="KL125" s="84"/>
      <c r="KM125" s="84"/>
      <c r="KN125" s="84"/>
      <c r="KO125" s="84"/>
      <c r="KP125" s="84"/>
      <c r="KQ125" s="84"/>
      <c r="KR125" s="84"/>
      <c r="KS125" s="84"/>
      <c r="KT125" s="84"/>
      <c r="KU125" s="84"/>
      <c r="KV125" s="84"/>
      <c r="KW125" s="84"/>
      <c r="KX125" s="84"/>
      <c r="KY125" s="84"/>
      <c r="KZ125" s="84"/>
      <c r="LA125" s="84"/>
      <c r="LB125" s="84"/>
      <c r="LC125" s="84"/>
      <c r="LD125" s="84"/>
    </row>
    <row r="126" spans="1:316">
      <c r="A126" s="84"/>
      <c r="B126" s="84"/>
      <c r="C126" s="84"/>
      <c r="D126" s="84"/>
      <c r="E126" s="84"/>
      <c r="F126" s="84"/>
      <c r="G126" s="84"/>
      <c r="H126" s="84"/>
      <c r="I126" s="84"/>
      <c r="J126" s="84"/>
      <c r="K126" s="84"/>
      <c r="L126" s="84"/>
      <c r="M126" s="84"/>
      <c r="N126" s="84"/>
      <c r="O126" s="84"/>
      <c r="P126" s="84"/>
      <c r="Q126" s="84"/>
      <c r="R126" s="84"/>
      <c r="S126" s="84"/>
      <c r="T126" s="84"/>
      <c r="U126" s="84"/>
      <c r="V126" s="84"/>
      <c r="W126" s="84"/>
      <c r="X126" s="84"/>
      <c r="Y126" s="84"/>
      <c r="Z126" s="84"/>
      <c r="AA126" s="84"/>
      <c r="AB126" s="84"/>
      <c r="AC126" s="84"/>
      <c r="AD126" s="84"/>
      <c r="AE126" s="84"/>
      <c r="AF126" s="84"/>
      <c r="AG126" s="84"/>
      <c r="AH126" s="84"/>
      <c r="AI126" s="84"/>
      <c r="AJ126" s="84"/>
      <c r="AK126" s="84"/>
      <c r="AL126" s="84"/>
      <c r="AM126" s="84"/>
      <c r="AN126" s="84"/>
      <c r="AO126" s="84"/>
      <c r="AP126" s="84"/>
      <c r="AQ126" s="84"/>
      <c r="AR126" s="84"/>
      <c r="AS126" s="84"/>
      <c r="AT126" s="84"/>
      <c r="AU126" s="84"/>
      <c r="AV126" s="84"/>
      <c r="AW126" s="84"/>
      <c r="AX126" s="84"/>
      <c r="AY126" s="84"/>
      <c r="AZ126" s="84"/>
      <c r="BA126" s="84"/>
      <c r="BB126" s="84"/>
      <c r="BC126" s="84"/>
      <c r="BD126" s="84"/>
      <c r="BE126" s="84"/>
      <c r="BF126" s="84"/>
      <c r="BG126" s="84"/>
      <c r="BH126" s="84"/>
      <c r="BI126" s="84"/>
      <c r="BJ126" s="84"/>
      <c r="BK126" s="84"/>
      <c r="BL126" s="84"/>
      <c r="BM126" s="84"/>
      <c r="BN126" s="84"/>
      <c r="BO126" s="84"/>
      <c r="BP126" s="84"/>
      <c r="BQ126" s="84"/>
      <c r="BR126" s="84"/>
      <c r="BS126" s="84"/>
      <c r="BT126" s="84"/>
      <c r="BU126" s="84"/>
      <c r="BV126" s="84"/>
      <c r="BW126" s="84"/>
      <c r="BX126" s="84"/>
      <c r="BY126" s="84"/>
      <c r="BZ126" s="84"/>
      <c r="CA126" s="84"/>
      <c r="CB126" s="84"/>
      <c r="CC126" s="84"/>
      <c r="CD126" s="84"/>
      <c r="CE126" s="84"/>
      <c r="CF126" s="84"/>
      <c r="CG126" s="84"/>
      <c r="CH126" s="84"/>
      <c r="CI126" s="84"/>
      <c r="CJ126" s="84"/>
      <c r="CK126" s="84"/>
      <c r="CL126" s="84"/>
      <c r="CM126" s="84"/>
      <c r="CN126" s="84"/>
      <c r="CO126" s="84"/>
      <c r="CP126" s="84"/>
      <c r="CQ126" s="84"/>
      <c r="CR126" s="84"/>
      <c r="CS126" s="84"/>
      <c r="CT126" s="84"/>
      <c r="CU126" s="84"/>
      <c r="CV126" s="84"/>
      <c r="CW126" s="84"/>
      <c r="CX126" s="84"/>
      <c r="CY126" s="84"/>
      <c r="CZ126" s="84"/>
      <c r="DA126" s="84"/>
      <c r="DB126" s="84"/>
      <c r="DC126" s="84"/>
      <c r="DD126" s="84"/>
      <c r="DE126" s="84"/>
      <c r="DF126" s="84"/>
      <c r="DG126" s="84"/>
      <c r="DH126" s="84"/>
      <c r="DI126" s="84"/>
      <c r="DJ126" s="84"/>
      <c r="DK126" s="84"/>
      <c r="DL126" s="84"/>
      <c r="DM126" s="84"/>
      <c r="DN126" s="84"/>
      <c r="DO126" s="84"/>
      <c r="DP126" s="84"/>
      <c r="DQ126" s="84"/>
      <c r="DR126" s="84"/>
      <c r="DS126" s="84"/>
      <c r="DT126" s="84"/>
      <c r="DU126" s="84"/>
      <c r="DV126" s="84"/>
      <c r="DW126" s="84"/>
      <c r="DX126" s="84"/>
      <c r="DY126" s="84"/>
      <c r="DZ126" s="84"/>
      <c r="EA126" s="84"/>
      <c r="EB126" s="84"/>
      <c r="EC126" s="84"/>
      <c r="ED126" s="84"/>
      <c r="EE126" s="84"/>
      <c r="EF126" s="84"/>
      <c r="EG126" s="84"/>
      <c r="EH126" s="84"/>
      <c r="EI126" s="84"/>
      <c r="EJ126" s="84"/>
      <c r="EK126" s="84"/>
      <c r="EL126" s="84"/>
      <c r="EM126" s="84"/>
      <c r="EN126" s="84"/>
      <c r="EO126" s="84"/>
      <c r="EP126" s="84"/>
      <c r="EQ126" s="84"/>
      <c r="ER126" s="84"/>
      <c r="ES126" s="84"/>
      <c r="ET126" s="84"/>
      <c r="EU126" s="84"/>
      <c r="EV126" s="84"/>
      <c r="EW126" s="84"/>
      <c r="EX126" s="84"/>
      <c r="EY126" s="84"/>
      <c r="EZ126" s="84"/>
      <c r="FA126" s="84"/>
      <c r="FB126" s="84"/>
      <c r="FC126" s="84"/>
      <c r="FD126" s="84"/>
      <c r="FE126" s="84"/>
      <c r="FF126" s="84"/>
      <c r="FG126" s="84"/>
      <c r="FH126" s="84"/>
      <c r="FI126" s="84"/>
      <c r="FJ126" s="84"/>
      <c r="FK126" s="84"/>
      <c r="FL126" s="84"/>
      <c r="FM126" s="84"/>
      <c r="FN126" s="84"/>
      <c r="FO126" s="84"/>
      <c r="FP126" s="84"/>
      <c r="FQ126" s="84"/>
      <c r="FR126" s="84"/>
      <c r="FS126" s="84"/>
      <c r="FT126" s="84"/>
      <c r="FU126" s="84"/>
      <c r="FV126" s="84"/>
      <c r="FW126" s="84"/>
      <c r="FX126" s="84"/>
      <c r="FY126" s="84"/>
      <c r="FZ126" s="84"/>
      <c r="GA126" s="84"/>
      <c r="GB126" s="84"/>
      <c r="GC126" s="84"/>
      <c r="GD126" s="84"/>
      <c r="GE126" s="84"/>
      <c r="GF126" s="84"/>
      <c r="GG126" s="84"/>
      <c r="GH126" s="84"/>
      <c r="GI126" s="84"/>
      <c r="GJ126" s="84"/>
      <c r="GK126" s="84"/>
      <c r="GL126" s="84"/>
      <c r="GM126" s="84"/>
      <c r="GN126" s="84"/>
      <c r="GO126" s="84"/>
      <c r="GP126" s="84"/>
      <c r="GQ126" s="84"/>
      <c r="GR126" s="84"/>
      <c r="GS126" s="84"/>
      <c r="GT126" s="84"/>
      <c r="GU126" s="84"/>
      <c r="GV126" s="84"/>
      <c r="GW126" s="84"/>
      <c r="GX126" s="84"/>
      <c r="GY126" s="84"/>
      <c r="GZ126" s="84"/>
      <c r="HA126" s="84"/>
      <c r="HB126" s="84"/>
      <c r="HC126" s="84"/>
      <c r="HD126" s="84"/>
      <c r="HE126" s="84"/>
      <c r="HF126" s="84"/>
      <c r="HG126" s="84"/>
      <c r="HH126" s="84"/>
      <c r="HI126" s="84"/>
      <c r="HJ126" s="84"/>
      <c r="HK126" s="84"/>
      <c r="HL126" s="84"/>
      <c r="HM126" s="84"/>
      <c r="HN126" s="84"/>
      <c r="HO126" s="84"/>
      <c r="HP126" s="84"/>
      <c r="HQ126" s="84"/>
      <c r="HR126" s="84"/>
      <c r="HS126" s="84"/>
      <c r="HT126" s="84"/>
      <c r="HU126" s="84"/>
      <c r="HV126" s="84"/>
      <c r="HW126" s="84"/>
      <c r="HX126" s="84"/>
      <c r="HY126" s="84"/>
      <c r="HZ126" s="84"/>
      <c r="IA126" s="84"/>
      <c r="IB126" s="84"/>
      <c r="IC126" s="84"/>
      <c r="ID126" s="84"/>
      <c r="IE126" s="84"/>
      <c r="IF126" s="84"/>
      <c r="IG126" s="84"/>
      <c r="IH126" s="84"/>
      <c r="II126" s="84"/>
      <c r="IJ126" s="84"/>
      <c r="IK126" s="84"/>
      <c r="IL126" s="84"/>
      <c r="IM126" s="84"/>
      <c r="IN126" s="84"/>
      <c r="IO126" s="84"/>
      <c r="IP126" s="84"/>
      <c r="IQ126" s="84"/>
      <c r="IR126" s="84"/>
      <c r="IS126" s="84"/>
      <c r="IT126" s="84"/>
      <c r="IU126" s="84"/>
      <c r="IV126" s="84"/>
      <c r="IW126" s="84"/>
      <c r="IX126" s="84"/>
      <c r="IY126" s="84"/>
      <c r="IZ126" s="84"/>
      <c r="JA126" s="84"/>
      <c r="JB126" s="84"/>
      <c r="JC126" s="84"/>
      <c r="JD126" s="84"/>
      <c r="JE126" s="84"/>
      <c r="JF126" s="84"/>
      <c r="JG126" s="84"/>
      <c r="JH126" s="84"/>
      <c r="JI126" s="84"/>
      <c r="JJ126" s="84"/>
      <c r="JK126" s="84"/>
      <c r="JL126" s="84"/>
      <c r="JM126" s="84"/>
      <c r="JN126" s="84"/>
      <c r="JO126" s="84"/>
      <c r="JP126" s="84"/>
      <c r="JQ126" s="84"/>
      <c r="JR126" s="84"/>
      <c r="JS126" s="84"/>
      <c r="JT126" s="84"/>
      <c r="JU126" s="84"/>
      <c r="JV126" s="84"/>
      <c r="JW126" s="84"/>
      <c r="JX126" s="84"/>
      <c r="JY126" s="84"/>
      <c r="JZ126" s="84"/>
      <c r="KA126" s="84"/>
      <c r="KB126" s="84"/>
      <c r="KC126" s="84"/>
      <c r="KD126" s="84"/>
      <c r="KE126" s="84"/>
      <c r="KF126" s="84"/>
      <c r="KG126" s="84"/>
      <c r="KH126" s="84"/>
      <c r="KI126" s="84"/>
      <c r="KJ126" s="84"/>
      <c r="KK126" s="84"/>
      <c r="KL126" s="84"/>
      <c r="KM126" s="84"/>
      <c r="KN126" s="84"/>
      <c r="KO126" s="84"/>
      <c r="KP126" s="84"/>
      <c r="KQ126" s="84"/>
      <c r="KR126" s="84"/>
      <c r="KS126" s="84"/>
      <c r="KT126" s="84"/>
      <c r="KU126" s="84"/>
      <c r="KV126" s="84"/>
      <c r="KW126" s="84"/>
      <c r="KX126" s="84"/>
      <c r="KY126" s="84"/>
      <c r="KZ126" s="84"/>
      <c r="LA126" s="84"/>
      <c r="LB126" s="84"/>
      <c r="LC126" s="84"/>
      <c r="LD126" s="84"/>
    </row>
    <row r="127" spans="1:316">
      <c r="A127" s="84"/>
      <c r="B127" s="84"/>
      <c r="C127" s="84"/>
      <c r="D127" s="84"/>
      <c r="E127" s="84"/>
      <c r="F127" s="84"/>
      <c r="G127" s="84"/>
      <c r="H127" s="84"/>
      <c r="I127" s="84"/>
      <c r="J127" s="84"/>
      <c r="K127" s="84"/>
      <c r="L127" s="84"/>
      <c r="M127" s="84"/>
      <c r="N127" s="84"/>
      <c r="O127" s="84"/>
      <c r="P127" s="84"/>
      <c r="Q127" s="84"/>
      <c r="R127" s="84"/>
      <c r="S127" s="84"/>
      <c r="T127" s="84"/>
      <c r="U127" s="84"/>
      <c r="V127" s="84"/>
      <c r="W127" s="84"/>
      <c r="X127" s="84"/>
      <c r="Y127" s="84"/>
      <c r="Z127" s="84"/>
      <c r="AA127" s="84"/>
      <c r="AB127" s="84"/>
      <c r="AC127" s="84"/>
      <c r="AD127" s="84"/>
      <c r="AE127" s="84"/>
      <c r="AF127" s="84"/>
      <c r="AG127" s="84"/>
      <c r="AH127" s="84"/>
      <c r="AI127" s="84"/>
      <c r="AJ127" s="84"/>
      <c r="AK127" s="84"/>
      <c r="AL127" s="84"/>
      <c r="AM127" s="84"/>
      <c r="AN127" s="84"/>
      <c r="AO127" s="84"/>
      <c r="AP127" s="84"/>
      <c r="AQ127" s="84"/>
      <c r="AR127" s="84"/>
      <c r="AS127" s="84"/>
      <c r="AT127" s="84"/>
      <c r="AU127" s="84"/>
      <c r="AV127" s="84"/>
      <c r="AW127" s="84"/>
      <c r="AX127" s="84"/>
      <c r="AY127" s="84"/>
      <c r="AZ127" s="84"/>
      <c r="BA127" s="84"/>
      <c r="BB127" s="84"/>
      <c r="BC127" s="84"/>
      <c r="BD127" s="84"/>
      <c r="BE127" s="84"/>
      <c r="BF127" s="84"/>
      <c r="BG127" s="84"/>
      <c r="BH127" s="84"/>
      <c r="BI127" s="84"/>
      <c r="BJ127" s="84"/>
      <c r="BK127" s="84"/>
      <c r="BL127" s="84"/>
      <c r="BM127" s="84"/>
      <c r="BN127" s="84"/>
      <c r="BO127" s="84"/>
      <c r="BP127" s="84"/>
      <c r="BQ127" s="84"/>
      <c r="BR127" s="84"/>
      <c r="BS127" s="84"/>
      <c r="BT127" s="84"/>
      <c r="BU127" s="84"/>
      <c r="BV127" s="84"/>
      <c r="BW127" s="84"/>
      <c r="BX127" s="84"/>
      <c r="BY127" s="84"/>
      <c r="BZ127" s="84"/>
      <c r="CA127" s="84"/>
      <c r="CB127" s="84"/>
      <c r="CC127" s="84"/>
      <c r="CD127" s="84"/>
      <c r="CE127" s="84"/>
      <c r="CF127" s="84"/>
      <c r="CG127" s="84"/>
      <c r="CH127" s="84"/>
      <c r="CI127" s="84"/>
      <c r="CJ127" s="84"/>
      <c r="CK127" s="84"/>
      <c r="CL127" s="84"/>
      <c r="CM127" s="84"/>
      <c r="CN127" s="84"/>
      <c r="CO127" s="84"/>
      <c r="CP127" s="84"/>
      <c r="CQ127" s="84"/>
      <c r="CR127" s="84"/>
      <c r="CS127" s="84"/>
      <c r="CT127" s="84"/>
      <c r="CU127" s="84"/>
      <c r="CV127" s="84"/>
      <c r="CW127" s="84"/>
      <c r="CX127" s="84"/>
      <c r="CY127" s="84"/>
      <c r="CZ127" s="84"/>
      <c r="DA127" s="84"/>
      <c r="DB127" s="84"/>
      <c r="DC127" s="84"/>
      <c r="DD127" s="84"/>
      <c r="DE127" s="84"/>
      <c r="DF127" s="84"/>
      <c r="DG127" s="84"/>
      <c r="DH127" s="84"/>
      <c r="DI127" s="84"/>
      <c r="DJ127" s="84"/>
      <c r="DK127" s="84"/>
      <c r="DL127" s="84"/>
      <c r="DM127" s="84"/>
      <c r="DN127" s="84"/>
      <c r="DO127" s="84"/>
      <c r="DP127" s="84"/>
      <c r="DQ127" s="84"/>
      <c r="DR127" s="84"/>
      <c r="DS127" s="84"/>
      <c r="DT127" s="84"/>
      <c r="DU127" s="84"/>
      <c r="DV127" s="84"/>
      <c r="DW127" s="84"/>
      <c r="DX127" s="84"/>
      <c r="DY127" s="84"/>
      <c r="DZ127" s="84"/>
      <c r="EA127" s="84"/>
      <c r="EB127" s="84"/>
      <c r="EC127" s="84"/>
      <c r="ED127" s="84"/>
      <c r="EE127" s="84"/>
      <c r="EF127" s="84"/>
      <c r="EG127" s="84"/>
      <c r="EH127" s="84"/>
      <c r="EI127" s="84"/>
      <c r="EJ127" s="84"/>
      <c r="EK127" s="84"/>
      <c r="EL127" s="84"/>
      <c r="EM127" s="84"/>
      <c r="EN127" s="84"/>
      <c r="EO127" s="84"/>
      <c r="EP127" s="84"/>
      <c r="EQ127" s="84"/>
      <c r="ER127" s="84"/>
      <c r="ES127" s="84"/>
      <c r="ET127" s="84"/>
      <c r="EU127" s="84"/>
      <c r="EV127" s="84"/>
      <c r="EW127" s="84"/>
      <c r="EX127" s="84"/>
      <c r="EY127" s="84"/>
      <c r="EZ127" s="84"/>
      <c r="FA127" s="84"/>
      <c r="FB127" s="84"/>
      <c r="FC127" s="84"/>
      <c r="FD127" s="84"/>
      <c r="FE127" s="84"/>
      <c r="FF127" s="84"/>
      <c r="FG127" s="84"/>
      <c r="FH127" s="84"/>
      <c r="FI127" s="84"/>
      <c r="FJ127" s="84"/>
      <c r="FK127" s="84"/>
      <c r="FL127" s="84"/>
      <c r="FM127" s="84"/>
      <c r="FN127" s="84"/>
      <c r="FO127" s="84"/>
      <c r="FP127" s="84"/>
      <c r="FQ127" s="84"/>
      <c r="FR127" s="84"/>
      <c r="FS127" s="84"/>
      <c r="FT127" s="84"/>
      <c r="FU127" s="84"/>
      <c r="FV127" s="84"/>
      <c r="FW127" s="84"/>
      <c r="FX127" s="84"/>
      <c r="FY127" s="84"/>
      <c r="FZ127" s="84"/>
      <c r="GA127" s="84"/>
      <c r="GB127" s="84"/>
      <c r="GC127" s="84"/>
      <c r="GD127" s="84"/>
      <c r="GE127" s="84"/>
      <c r="GF127" s="84"/>
      <c r="GG127" s="84"/>
      <c r="GH127" s="84"/>
      <c r="GI127" s="84"/>
      <c r="GJ127" s="84"/>
      <c r="GK127" s="84"/>
      <c r="GL127" s="84"/>
      <c r="GM127" s="84"/>
      <c r="GN127" s="84"/>
      <c r="GO127" s="84"/>
      <c r="GP127" s="84"/>
      <c r="GQ127" s="84"/>
      <c r="GR127" s="84"/>
      <c r="GS127" s="84"/>
      <c r="GT127" s="84"/>
      <c r="GU127" s="84"/>
      <c r="GV127" s="84"/>
      <c r="GW127" s="84"/>
      <c r="GX127" s="84"/>
      <c r="GY127" s="84"/>
      <c r="GZ127" s="84"/>
      <c r="HA127" s="84"/>
      <c r="HB127" s="84"/>
      <c r="HC127" s="84"/>
      <c r="HD127" s="84"/>
      <c r="HE127" s="84"/>
      <c r="HF127" s="84"/>
      <c r="HG127" s="84"/>
      <c r="HH127" s="84"/>
      <c r="HI127" s="84"/>
      <c r="HJ127" s="84"/>
      <c r="HK127" s="84"/>
      <c r="HL127" s="84"/>
      <c r="HM127" s="84"/>
      <c r="HN127" s="84"/>
      <c r="HO127" s="84"/>
      <c r="HP127" s="84"/>
      <c r="HQ127" s="84"/>
      <c r="HR127" s="84"/>
      <c r="HS127" s="84"/>
      <c r="HT127" s="84"/>
      <c r="HU127" s="84"/>
      <c r="HV127" s="84"/>
      <c r="HW127" s="84"/>
      <c r="HX127" s="84"/>
      <c r="HY127" s="84"/>
      <c r="HZ127" s="84"/>
      <c r="IA127" s="84"/>
      <c r="IB127" s="84"/>
      <c r="IC127" s="84"/>
      <c r="ID127" s="84"/>
      <c r="IE127" s="84"/>
      <c r="IF127" s="84"/>
      <c r="IG127" s="84"/>
      <c r="IH127" s="84"/>
      <c r="II127" s="84"/>
      <c r="IJ127" s="84"/>
      <c r="IK127" s="84"/>
      <c r="IL127" s="84"/>
      <c r="IM127" s="84"/>
      <c r="IN127" s="84"/>
      <c r="IO127" s="84"/>
      <c r="IP127" s="84"/>
      <c r="IQ127" s="84"/>
      <c r="IR127" s="84"/>
      <c r="IS127" s="84"/>
      <c r="IT127" s="84"/>
      <c r="IU127" s="84"/>
      <c r="IV127" s="84"/>
      <c r="IW127" s="84"/>
      <c r="IX127" s="84"/>
      <c r="IY127" s="84"/>
      <c r="IZ127" s="84"/>
      <c r="JA127" s="84"/>
      <c r="JB127" s="84"/>
      <c r="JC127" s="84"/>
      <c r="JD127" s="84"/>
      <c r="JE127" s="84"/>
      <c r="JF127" s="84"/>
      <c r="JG127" s="84"/>
      <c r="JH127" s="84"/>
      <c r="JI127" s="84"/>
      <c r="JJ127" s="84"/>
      <c r="JK127" s="84"/>
      <c r="JL127" s="84"/>
      <c r="JM127" s="84"/>
      <c r="JN127" s="84"/>
      <c r="JO127" s="84"/>
      <c r="JP127" s="84"/>
      <c r="JQ127" s="84"/>
      <c r="JR127" s="84"/>
      <c r="JS127" s="84"/>
      <c r="JT127" s="84"/>
      <c r="JU127" s="84"/>
      <c r="JV127" s="84"/>
      <c r="JW127" s="84"/>
      <c r="JX127" s="84"/>
      <c r="JY127" s="84"/>
      <c r="JZ127" s="84"/>
      <c r="KA127" s="84"/>
      <c r="KB127" s="84"/>
      <c r="KC127" s="84"/>
      <c r="KD127" s="84"/>
      <c r="KE127" s="84"/>
      <c r="KF127" s="84"/>
      <c r="KG127" s="84"/>
      <c r="KH127" s="84"/>
      <c r="KI127" s="84"/>
      <c r="KJ127" s="84"/>
      <c r="KK127" s="84"/>
      <c r="KL127" s="84"/>
      <c r="KM127" s="84"/>
      <c r="KN127" s="84"/>
      <c r="KO127" s="84"/>
      <c r="KP127" s="84"/>
      <c r="KQ127" s="84"/>
      <c r="KR127" s="84"/>
      <c r="KS127" s="84"/>
      <c r="KT127" s="84"/>
      <c r="KU127" s="84"/>
      <c r="KV127" s="84"/>
      <c r="KW127" s="84"/>
      <c r="KX127" s="84"/>
      <c r="KY127" s="84"/>
      <c r="KZ127" s="84"/>
      <c r="LA127" s="84"/>
      <c r="LB127" s="84"/>
      <c r="LC127" s="84"/>
      <c r="LD127" s="84"/>
    </row>
    <row r="128" spans="1:316">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84"/>
      <c r="AE128" s="84"/>
      <c r="AF128" s="84"/>
      <c r="AG128" s="84"/>
      <c r="AH128" s="84"/>
      <c r="AI128" s="84"/>
      <c r="AJ128" s="84"/>
      <c r="AK128" s="84"/>
      <c r="AL128" s="84"/>
      <c r="AM128" s="84"/>
      <c r="AN128" s="84"/>
      <c r="AO128" s="84"/>
      <c r="AP128" s="84"/>
      <c r="AQ128" s="84"/>
      <c r="AR128" s="84"/>
      <c r="AS128" s="84"/>
      <c r="AT128" s="84"/>
      <c r="AU128" s="84"/>
      <c r="AV128" s="84"/>
      <c r="AW128" s="84"/>
      <c r="AX128" s="84"/>
      <c r="AY128" s="84"/>
      <c r="AZ128" s="84"/>
      <c r="BA128" s="84"/>
      <c r="BB128" s="84"/>
      <c r="BC128" s="84"/>
      <c r="BD128" s="84"/>
      <c r="BE128" s="84"/>
      <c r="BF128" s="84"/>
      <c r="BG128" s="84"/>
      <c r="BH128" s="84"/>
      <c r="BI128" s="84"/>
      <c r="BJ128" s="84"/>
      <c r="BK128" s="84"/>
      <c r="BL128" s="84"/>
      <c r="BM128" s="84"/>
      <c r="BN128" s="84"/>
      <c r="BO128" s="84"/>
      <c r="BP128" s="84"/>
      <c r="BQ128" s="84"/>
      <c r="BR128" s="84"/>
      <c r="BS128" s="84"/>
      <c r="BT128" s="84"/>
      <c r="BU128" s="84"/>
      <c r="BV128" s="84"/>
      <c r="BW128" s="84"/>
      <c r="BX128" s="84"/>
      <c r="BY128" s="84"/>
      <c r="BZ128" s="84"/>
      <c r="CA128" s="84"/>
      <c r="CB128" s="84"/>
      <c r="CC128" s="84"/>
      <c r="CD128" s="84"/>
      <c r="CE128" s="84"/>
      <c r="CF128" s="84"/>
      <c r="CG128" s="84"/>
      <c r="CH128" s="84"/>
      <c r="CI128" s="84"/>
      <c r="CJ128" s="84"/>
      <c r="CK128" s="84"/>
      <c r="CL128" s="84"/>
      <c r="CM128" s="84"/>
      <c r="CN128" s="84"/>
      <c r="CO128" s="84"/>
      <c r="CP128" s="84"/>
      <c r="CQ128" s="84"/>
      <c r="CR128" s="84"/>
      <c r="CS128" s="84"/>
      <c r="CT128" s="84"/>
      <c r="CU128" s="84"/>
      <c r="CV128" s="84"/>
      <c r="CW128" s="84"/>
      <c r="CX128" s="84"/>
      <c r="CY128" s="84"/>
      <c r="CZ128" s="84"/>
      <c r="DA128" s="84"/>
      <c r="DB128" s="84"/>
      <c r="DC128" s="84"/>
      <c r="DD128" s="84"/>
      <c r="DE128" s="84"/>
      <c r="DF128" s="84"/>
      <c r="DG128" s="84"/>
      <c r="DH128" s="84"/>
      <c r="DI128" s="84"/>
      <c r="DJ128" s="84"/>
      <c r="DK128" s="84"/>
      <c r="DL128" s="84"/>
      <c r="DM128" s="84"/>
      <c r="DN128" s="84"/>
      <c r="DO128" s="84"/>
      <c r="DP128" s="84"/>
      <c r="DQ128" s="84"/>
      <c r="DR128" s="84"/>
      <c r="DS128" s="84"/>
      <c r="DT128" s="84"/>
      <c r="DU128" s="84"/>
      <c r="DV128" s="84"/>
      <c r="DW128" s="84"/>
      <c r="DX128" s="84"/>
      <c r="DY128" s="84"/>
      <c r="DZ128" s="84"/>
      <c r="EA128" s="84"/>
      <c r="EB128" s="84"/>
      <c r="EC128" s="84"/>
      <c r="ED128" s="84"/>
      <c r="EE128" s="84"/>
      <c r="EF128" s="84"/>
      <c r="EG128" s="84"/>
      <c r="EH128" s="84"/>
      <c r="EI128" s="84"/>
      <c r="EJ128" s="84"/>
      <c r="EK128" s="84"/>
      <c r="EL128" s="84"/>
      <c r="EM128" s="84"/>
      <c r="EN128" s="84"/>
      <c r="EO128" s="84"/>
      <c r="EP128" s="84"/>
      <c r="EQ128" s="84"/>
      <c r="ER128" s="84"/>
      <c r="ES128" s="84"/>
      <c r="ET128" s="84"/>
      <c r="EU128" s="84"/>
      <c r="EV128" s="84"/>
      <c r="EW128" s="84"/>
      <c r="EX128" s="84"/>
      <c r="EY128" s="84"/>
      <c r="EZ128" s="84"/>
      <c r="FA128" s="84"/>
      <c r="FB128" s="84"/>
      <c r="FC128" s="84"/>
      <c r="FD128" s="84"/>
      <c r="FE128" s="84"/>
      <c r="FF128" s="84"/>
      <c r="FG128" s="84"/>
      <c r="FH128" s="84"/>
      <c r="FI128" s="84"/>
      <c r="FJ128" s="84"/>
      <c r="FK128" s="84"/>
      <c r="FL128" s="84"/>
      <c r="FM128" s="84"/>
      <c r="FN128" s="84"/>
      <c r="FO128" s="84"/>
      <c r="FP128" s="84"/>
      <c r="FQ128" s="84"/>
      <c r="FR128" s="84"/>
      <c r="FS128" s="84"/>
      <c r="FT128" s="84"/>
      <c r="FU128" s="84"/>
      <c r="FV128" s="84"/>
      <c r="FW128" s="84"/>
      <c r="FX128" s="84"/>
      <c r="FY128" s="84"/>
      <c r="FZ128" s="84"/>
      <c r="GA128" s="84"/>
      <c r="GB128" s="84"/>
      <c r="GC128" s="84"/>
      <c r="GD128" s="84"/>
      <c r="GE128" s="84"/>
      <c r="GF128" s="84"/>
      <c r="GG128" s="84"/>
      <c r="GH128" s="84"/>
      <c r="GI128" s="84"/>
      <c r="GJ128" s="84"/>
      <c r="GK128" s="84"/>
      <c r="GL128" s="84"/>
      <c r="GM128" s="84"/>
      <c r="GN128" s="84"/>
      <c r="GO128" s="84"/>
      <c r="GP128" s="84"/>
      <c r="GQ128" s="84"/>
      <c r="GR128" s="84"/>
      <c r="GS128" s="84"/>
      <c r="GT128" s="84"/>
      <c r="GU128" s="84"/>
      <c r="GV128" s="84"/>
      <c r="GW128" s="84"/>
      <c r="GX128" s="84"/>
      <c r="GY128" s="84"/>
      <c r="GZ128" s="84"/>
      <c r="HA128" s="84"/>
      <c r="HB128" s="84"/>
      <c r="HC128" s="84"/>
      <c r="HD128" s="84"/>
      <c r="HE128" s="84"/>
      <c r="HF128" s="84"/>
      <c r="HG128" s="84"/>
      <c r="HH128" s="84"/>
      <c r="HI128" s="84"/>
      <c r="HJ128" s="84"/>
      <c r="HK128" s="84"/>
      <c r="HL128" s="84"/>
      <c r="HM128" s="84"/>
      <c r="HN128" s="84"/>
      <c r="HO128" s="84"/>
      <c r="HP128" s="84"/>
      <c r="HQ128" s="84"/>
      <c r="HR128" s="84"/>
      <c r="HS128" s="84"/>
      <c r="HT128" s="84"/>
      <c r="HU128" s="84"/>
      <c r="HV128" s="84"/>
      <c r="HW128" s="84"/>
      <c r="HX128" s="84"/>
      <c r="HY128" s="84"/>
      <c r="HZ128" s="84"/>
      <c r="IA128" s="84"/>
      <c r="IB128" s="84"/>
      <c r="IC128" s="84"/>
      <c r="ID128" s="84"/>
      <c r="IE128" s="84"/>
      <c r="IF128" s="84"/>
      <c r="IG128" s="84"/>
      <c r="IH128" s="84"/>
      <c r="II128" s="84"/>
      <c r="IJ128" s="84"/>
      <c r="IK128" s="84"/>
      <c r="IL128" s="84"/>
      <c r="IM128" s="84"/>
      <c r="IN128" s="84"/>
      <c r="IO128" s="84"/>
      <c r="IP128" s="84"/>
      <c r="IQ128" s="84"/>
      <c r="IR128" s="84"/>
      <c r="IS128" s="84"/>
      <c r="IT128" s="84"/>
      <c r="IU128" s="84"/>
      <c r="IV128" s="84"/>
      <c r="IW128" s="84"/>
      <c r="IX128" s="84"/>
      <c r="IY128" s="84"/>
      <c r="IZ128" s="84"/>
      <c r="JA128" s="84"/>
      <c r="JB128" s="84"/>
      <c r="JC128" s="84"/>
      <c r="JD128" s="84"/>
      <c r="JE128" s="84"/>
      <c r="JF128" s="84"/>
      <c r="JG128" s="84"/>
      <c r="JH128" s="84"/>
      <c r="JI128" s="84"/>
      <c r="JJ128" s="84"/>
      <c r="JK128" s="84"/>
      <c r="JL128" s="84"/>
      <c r="JM128" s="84"/>
      <c r="JN128" s="84"/>
      <c r="JO128" s="84"/>
      <c r="JP128" s="84"/>
      <c r="JQ128" s="84"/>
      <c r="JR128" s="84"/>
      <c r="JS128" s="84"/>
      <c r="JT128" s="84"/>
      <c r="JU128" s="84"/>
      <c r="JV128" s="84"/>
      <c r="JW128" s="84"/>
      <c r="JX128" s="84"/>
      <c r="JY128" s="84"/>
      <c r="JZ128" s="84"/>
      <c r="KA128" s="84"/>
      <c r="KB128" s="84"/>
      <c r="KC128" s="84"/>
      <c r="KD128" s="84"/>
      <c r="KE128" s="84"/>
      <c r="KF128" s="84"/>
      <c r="KG128" s="84"/>
      <c r="KH128" s="84"/>
      <c r="KI128" s="84"/>
      <c r="KJ128" s="84"/>
      <c r="KK128" s="84"/>
      <c r="KL128" s="84"/>
      <c r="KM128" s="84"/>
      <c r="KN128" s="84"/>
      <c r="KO128" s="84"/>
      <c r="KP128" s="84"/>
      <c r="KQ128" s="84"/>
      <c r="KR128" s="84"/>
      <c r="KS128" s="84"/>
      <c r="KT128" s="84"/>
      <c r="KU128" s="84"/>
      <c r="KV128" s="84"/>
      <c r="KW128" s="84"/>
      <c r="KX128" s="84"/>
      <c r="KY128" s="84"/>
      <c r="KZ128" s="84"/>
      <c r="LA128" s="84"/>
      <c r="LB128" s="84"/>
      <c r="LC128" s="84"/>
      <c r="LD128" s="84"/>
    </row>
    <row r="129" spans="1:316">
      <c r="A129" s="84"/>
      <c r="B129" s="84"/>
      <c r="C129" s="84"/>
      <c r="D129" s="84"/>
      <c r="E129" s="84"/>
      <c r="F129" s="84"/>
      <c r="G129" s="84"/>
      <c r="H129" s="84"/>
      <c r="I129" s="84"/>
      <c r="J129" s="84"/>
      <c r="K129" s="84"/>
      <c r="L129" s="84"/>
      <c r="M129" s="84"/>
      <c r="N129" s="84"/>
      <c r="O129" s="84"/>
      <c r="P129" s="84"/>
      <c r="Q129" s="84"/>
      <c r="R129" s="84"/>
      <c r="S129" s="84"/>
      <c r="T129" s="84"/>
      <c r="U129" s="84"/>
      <c r="V129" s="84"/>
      <c r="W129" s="84"/>
      <c r="X129" s="84"/>
      <c r="Y129" s="84"/>
      <c r="Z129" s="84"/>
      <c r="AA129" s="84"/>
      <c r="AB129" s="84"/>
      <c r="AC129" s="84"/>
      <c r="AD129" s="84"/>
      <c r="AE129" s="84"/>
      <c r="AF129" s="84"/>
      <c r="AG129" s="84"/>
      <c r="AH129" s="84"/>
      <c r="AI129" s="84"/>
      <c r="AJ129" s="84"/>
      <c r="AK129" s="84"/>
      <c r="AL129" s="84"/>
      <c r="AM129" s="84"/>
      <c r="AN129" s="84"/>
      <c r="AO129" s="84"/>
      <c r="AP129" s="84"/>
      <c r="AQ129" s="84"/>
      <c r="AR129" s="84"/>
      <c r="AS129" s="84"/>
      <c r="AT129" s="84"/>
      <c r="AU129" s="84"/>
      <c r="AV129" s="84"/>
      <c r="AW129" s="84"/>
      <c r="AX129" s="84"/>
      <c r="AY129" s="84"/>
      <c r="AZ129" s="84"/>
      <c r="BA129" s="84"/>
      <c r="BB129" s="84"/>
      <c r="BC129" s="84"/>
      <c r="BD129" s="84"/>
      <c r="BE129" s="84"/>
      <c r="BF129" s="84"/>
      <c r="BG129" s="84"/>
      <c r="BH129" s="84"/>
      <c r="BI129" s="84"/>
      <c r="BJ129" s="84"/>
      <c r="BK129" s="84"/>
      <c r="BL129" s="84"/>
      <c r="BM129" s="84"/>
      <c r="BN129" s="84"/>
      <c r="BO129" s="84"/>
      <c r="BP129" s="84"/>
      <c r="BQ129" s="84"/>
      <c r="BR129" s="84"/>
      <c r="BS129" s="84"/>
      <c r="BT129" s="84"/>
      <c r="BU129" s="84"/>
      <c r="BV129" s="84"/>
      <c r="BW129" s="84"/>
      <c r="BX129" s="84"/>
      <c r="BY129" s="84"/>
      <c r="BZ129" s="84"/>
      <c r="CA129" s="84"/>
      <c r="CB129" s="84"/>
      <c r="CC129" s="84"/>
      <c r="CD129" s="84"/>
      <c r="CE129" s="84"/>
      <c r="CF129" s="84"/>
      <c r="CG129" s="84"/>
      <c r="CH129" s="84"/>
      <c r="CI129" s="84"/>
      <c r="CJ129" s="84"/>
      <c r="CK129" s="84"/>
      <c r="CL129" s="84"/>
      <c r="CM129" s="84"/>
      <c r="CN129" s="84"/>
      <c r="CO129" s="84"/>
      <c r="CP129" s="84"/>
      <c r="CQ129" s="84"/>
      <c r="CR129" s="84"/>
      <c r="CS129" s="84"/>
      <c r="CT129" s="84"/>
      <c r="CU129" s="84"/>
      <c r="CV129" s="84"/>
      <c r="CW129" s="84"/>
      <c r="CX129" s="84"/>
      <c r="CY129" s="84"/>
      <c r="CZ129" s="84"/>
      <c r="DA129" s="84"/>
      <c r="DB129" s="84"/>
      <c r="DC129" s="84"/>
      <c r="DD129" s="84"/>
      <c r="DE129" s="84"/>
      <c r="DF129" s="84"/>
      <c r="DG129" s="84"/>
      <c r="DH129" s="84"/>
      <c r="DI129" s="84"/>
      <c r="DJ129" s="84"/>
      <c r="DK129" s="84"/>
      <c r="DL129" s="84"/>
      <c r="DM129" s="84"/>
      <c r="DN129" s="84"/>
      <c r="DO129" s="84"/>
      <c r="DP129" s="84"/>
      <c r="DQ129" s="84"/>
      <c r="DR129" s="84"/>
      <c r="DS129" s="84"/>
      <c r="DT129" s="84"/>
      <c r="DU129" s="84"/>
      <c r="DV129" s="84"/>
      <c r="DW129" s="84"/>
      <c r="DX129" s="84"/>
      <c r="DY129" s="84"/>
      <c r="DZ129" s="84"/>
      <c r="EA129" s="84"/>
      <c r="EB129" s="84"/>
      <c r="EC129" s="84"/>
      <c r="ED129" s="84"/>
      <c r="EE129" s="84"/>
      <c r="EF129" s="84"/>
      <c r="EG129" s="84"/>
      <c r="EH129" s="84"/>
      <c r="EI129" s="84"/>
      <c r="EJ129" s="84"/>
      <c r="EK129" s="84"/>
      <c r="EL129" s="84"/>
      <c r="EM129" s="84"/>
      <c r="EN129" s="84"/>
      <c r="EO129" s="84"/>
      <c r="EP129" s="84"/>
      <c r="EQ129" s="84"/>
      <c r="ER129" s="84"/>
      <c r="ES129" s="84"/>
      <c r="ET129" s="84"/>
      <c r="EU129" s="84"/>
      <c r="EV129" s="84"/>
      <c r="EW129" s="84"/>
      <c r="EX129" s="84"/>
      <c r="EY129" s="84"/>
      <c r="EZ129" s="84"/>
      <c r="FA129" s="84"/>
      <c r="FB129" s="84"/>
      <c r="FC129" s="84"/>
      <c r="FD129" s="84"/>
      <c r="FE129" s="84"/>
      <c r="FF129" s="84"/>
      <c r="FG129" s="84"/>
      <c r="FH129" s="84"/>
      <c r="FI129" s="84"/>
      <c r="FJ129" s="84"/>
      <c r="FK129" s="84"/>
      <c r="FL129" s="84"/>
      <c r="FM129" s="84"/>
      <c r="FN129" s="84"/>
      <c r="FO129" s="84"/>
      <c r="FP129" s="84"/>
      <c r="FQ129" s="84"/>
      <c r="FR129" s="84"/>
      <c r="FS129" s="84"/>
      <c r="FT129" s="84"/>
      <c r="FU129" s="84"/>
      <c r="FV129" s="84"/>
      <c r="FW129" s="84"/>
      <c r="FX129" s="84"/>
      <c r="FY129" s="84"/>
      <c r="FZ129" s="84"/>
      <c r="GA129" s="84"/>
      <c r="GB129" s="84"/>
      <c r="GC129" s="84"/>
      <c r="GD129" s="84"/>
      <c r="GE129" s="84"/>
      <c r="GF129" s="84"/>
      <c r="GG129" s="84"/>
      <c r="GH129" s="84"/>
      <c r="GI129" s="84"/>
      <c r="GJ129" s="84"/>
      <c r="GK129" s="84"/>
      <c r="GL129" s="84"/>
      <c r="GM129" s="84"/>
      <c r="GN129" s="84"/>
      <c r="GO129" s="84"/>
      <c r="GP129" s="84"/>
      <c r="GQ129" s="84"/>
      <c r="GR129" s="84"/>
      <c r="GS129" s="84"/>
      <c r="GT129" s="84"/>
      <c r="GU129" s="84"/>
      <c r="GV129" s="84"/>
      <c r="GW129" s="84"/>
      <c r="GX129" s="84"/>
      <c r="GY129" s="84"/>
      <c r="GZ129" s="84"/>
      <c r="HA129" s="84"/>
      <c r="HB129" s="84"/>
      <c r="HC129" s="84"/>
      <c r="HD129" s="84"/>
      <c r="HE129" s="84"/>
      <c r="HF129" s="84"/>
      <c r="HG129" s="84"/>
      <c r="HH129" s="84"/>
      <c r="HI129" s="84"/>
      <c r="HJ129" s="84"/>
      <c r="HK129" s="84"/>
      <c r="HL129" s="84"/>
      <c r="HM129" s="84"/>
      <c r="HN129" s="84"/>
      <c r="HO129" s="84"/>
      <c r="HP129" s="84"/>
      <c r="HQ129" s="84"/>
      <c r="HR129" s="84"/>
      <c r="HS129" s="84"/>
      <c r="HT129" s="84"/>
      <c r="HU129" s="84"/>
      <c r="HV129" s="84"/>
      <c r="HW129" s="84"/>
      <c r="HX129" s="84"/>
      <c r="HY129" s="84"/>
      <c r="HZ129" s="84"/>
      <c r="IA129" s="84"/>
      <c r="IB129" s="84"/>
      <c r="IC129" s="84"/>
      <c r="ID129" s="84"/>
      <c r="IE129" s="84"/>
      <c r="IF129" s="84"/>
      <c r="IG129" s="84"/>
      <c r="IH129" s="84"/>
      <c r="II129" s="84"/>
      <c r="IJ129" s="84"/>
      <c r="IK129" s="84"/>
      <c r="IL129" s="84"/>
      <c r="IM129" s="84"/>
      <c r="IN129" s="84"/>
      <c r="IO129" s="84"/>
      <c r="IP129" s="84"/>
      <c r="IQ129" s="84"/>
      <c r="IR129" s="84"/>
      <c r="IS129" s="84"/>
      <c r="IT129" s="84"/>
      <c r="IU129" s="84"/>
      <c r="IV129" s="84"/>
      <c r="IW129" s="84"/>
      <c r="IX129" s="84"/>
      <c r="IY129" s="84"/>
      <c r="IZ129" s="84"/>
      <c r="JA129" s="84"/>
      <c r="JB129" s="84"/>
      <c r="JC129" s="84"/>
      <c r="JD129" s="84"/>
      <c r="JE129" s="84"/>
      <c r="JF129" s="84"/>
      <c r="JG129" s="84"/>
      <c r="JH129" s="84"/>
      <c r="JI129" s="84"/>
      <c r="JJ129" s="84"/>
      <c r="JK129" s="84"/>
      <c r="JL129" s="84"/>
      <c r="JM129" s="84"/>
      <c r="JN129" s="84"/>
      <c r="JO129" s="84"/>
      <c r="JP129" s="84"/>
      <c r="JQ129" s="84"/>
      <c r="JR129" s="84"/>
      <c r="JS129" s="84"/>
      <c r="JT129" s="84"/>
      <c r="JU129" s="84"/>
      <c r="JV129" s="84"/>
      <c r="JW129" s="84"/>
      <c r="JX129" s="84"/>
      <c r="JY129" s="84"/>
      <c r="JZ129" s="84"/>
      <c r="KA129" s="84"/>
      <c r="KB129" s="84"/>
      <c r="KC129" s="84"/>
      <c r="KD129" s="84"/>
      <c r="KE129" s="84"/>
      <c r="KF129" s="84"/>
      <c r="KG129" s="84"/>
      <c r="KH129" s="84"/>
      <c r="KI129" s="84"/>
      <c r="KJ129" s="84"/>
      <c r="KK129" s="84"/>
      <c r="KL129" s="84"/>
      <c r="KM129" s="84"/>
      <c r="KN129" s="84"/>
      <c r="KO129" s="84"/>
      <c r="KP129" s="84"/>
      <c r="KQ129" s="84"/>
      <c r="KR129" s="84"/>
      <c r="KS129" s="84"/>
      <c r="KT129" s="84"/>
      <c r="KU129" s="84"/>
      <c r="KV129" s="84"/>
      <c r="KW129" s="84"/>
      <c r="KX129" s="84"/>
      <c r="KY129" s="84"/>
      <c r="KZ129" s="84"/>
      <c r="LA129" s="84"/>
      <c r="LB129" s="84"/>
      <c r="LC129" s="84"/>
      <c r="LD129" s="84"/>
    </row>
    <row r="130" spans="1:316">
      <c r="A130" s="84"/>
      <c r="B130" s="84"/>
      <c r="C130" s="84"/>
      <c r="D130" s="84"/>
      <c r="E130" s="84"/>
      <c r="F130" s="84"/>
      <c r="G130" s="84"/>
      <c r="H130" s="84"/>
      <c r="I130" s="84"/>
      <c r="J130" s="84"/>
      <c r="K130" s="84"/>
      <c r="L130" s="84"/>
      <c r="M130" s="84"/>
      <c r="N130" s="84"/>
      <c r="O130" s="84"/>
      <c r="P130" s="84"/>
      <c r="Q130" s="84"/>
      <c r="R130" s="84"/>
      <c r="S130" s="84"/>
      <c r="T130" s="84"/>
      <c r="U130" s="84"/>
      <c r="V130" s="84"/>
      <c r="W130" s="84"/>
      <c r="X130" s="84"/>
      <c r="Y130" s="84"/>
      <c r="Z130" s="84"/>
      <c r="AA130" s="84"/>
      <c r="AB130" s="84"/>
      <c r="AC130" s="84"/>
      <c r="AD130" s="84"/>
      <c r="AE130" s="84"/>
      <c r="AF130" s="84"/>
      <c r="AG130" s="84"/>
      <c r="AH130" s="84"/>
      <c r="AI130" s="84"/>
      <c r="AJ130" s="84"/>
      <c r="AK130" s="84"/>
      <c r="AL130" s="84"/>
      <c r="AM130" s="84"/>
      <c r="AN130" s="84"/>
      <c r="AO130" s="84"/>
      <c r="AP130" s="84"/>
      <c r="AQ130" s="84"/>
      <c r="AR130" s="84"/>
      <c r="AS130" s="84"/>
      <c r="AT130" s="84"/>
      <c r="AU130" s="84"/>
      <c r="AV130" s="84"/>
      <c r="AW130" s="84"/>
      <c r="AX130" s="84"/>
      <c r="AY130" s="84"/>
      <c r="AZ130" s="84"/>
      <c r="BA130" s="84"/>
      <c r="BB130" s="84"/>
      <c r="BC130" s="84"/>
      <c r="BD130" s="84"/>
      <c r="BE130" s="84"/>
      <c r="BF130" s="84"/>
      <c r="BG130" s="84"/>
      <c r="BH130" s="84"/>
      <c r="BI130" s="84"/>
      <c r="BJ130" s="84"/>
      <c r="BK130" s="84"/>
      <c r="BL130" s="84"/>
      <c r="BM130" s="84"/>
      <c r="BN130" s="84"/>
      <c r="BO130" s="84"/>
      <c r="BP130" s="84"/>
      <c r="BQ130" s="84"/>
      <c r="BR130" s="84"/>
      <c r="BS130" s="84"/>
      <c r="BT130" s="84"/>
      <c r="BU130" s="84"/>
      <c r="BV130" s="84"/>
      <c r="BW130" s="84"/>
      <c r="BX130" s="84"/>
      <c r="BY130" s="84"/>
      <c r="BZ130" s="84"/>
      <c r="CA130" s="84"/>
      <c r="CB130" s="84"/>
      <c r="CC130" s="84"/>
      <c r="CD130" s="84"/>
      <c r="CE130" s="84"/>
      <c r="CF130" s="84"/>
      <c r="CG130" s="84"/>
      <c r="CH130" s="84"/>
      <c r="CI130" s="84"/>
      <c r="CJ130" s="84"/>
      <c r="CK130" s="84"/>
      <c r="CL130" s="84"/>
      <c r="CM130" s="84"/>
      <c r="CN130" s="84"/>
      <c r="CO130" s="84"/>
      <c r="CP130" s="84"/>
      <c r="CQ130" s="84"/>
      <c r="CR130" s="84"/>
      <c r="CS130" s="84"/>
      <c r="CT130" s="84"/>
      <c r="CU130" s="84"/>
      <c r="CV130" s="84"/>
      <c r="CW130" s="84"/>
      <c r="CX130" s="84"/>
      <c r="CY130" s="84"/>
      <c r="CZ130" s="84"/>
      <c r="DA130" s="84"/>
      <c r="DB130" s="84"/>
      <c r="DC130" s="84"/>
      <c r="DD130" s="84"/>
      <c r="DE130" s="84"/>
      <c r="DF130" s="84"/>
      <c r="DG130" s="84"/>
      <c r="DH130" s="84"/>
      <c r="DI130" s="84"/>
      <c r="DJ130" s="84"/>
      <c r="DK130" s="84"/>
      <c r="DL130" s="84"/>
      <c r="DM130" s="84"/>
      <c r="DN130" s="84"/>
      <c r="DO130" s="84"/>
      <c r="DP130" s="84"/>
      <c r="DQ130" s="84"/>
      <c r="DR130" s="84"/>
      <c r="DS130" s="84"/>
      <c r="DT130" s="84"/>
      <c r="DU130" s="84"/>
      <c r="DV130" s="84"/>
      <c r="DW130" s="84"/>
      <c r="DX130" s="84"/>
      <c r="DY130" s="84"/>
      <c r="DZ130" s="84"/>
      <c r="EA130" s="84"/>
      <c r="EB130" s="84"/>
      <c r="EC130" s="84"/>
      <c r="ED130" s="84"/>
      <c r="EE130" s="84"/>
      <c r="EF130" s="84"/>
      <c r="EG130" s="84"/>
      <c r="EH130" s="84"/>
      <c r="EI130" s="84"/>
      <c r="EJ130" s="84"/>
      <c r="EK130" s="84"/>
      <c r="EL130" s="84"/>
      <c r="EM130" s="84"/>
      <c r="EN130" s="84"/>
      <c r="EO130" s="84"/>
      <c r="EP130" s="84"/>
      <c r="EQ130" s="84"/>
      <c r="ER130" s="84"/>
      <c r="ES130" s="84"/>
      <c r="ET130" s="84"/>
      <c r="EU130" s="84"/>
      <c r="EV130" s="84"/>
      <c r="EW130" s="84"/>
      <c r="EX130" s="84"/>
      <c r="EY130" s="84"/>
      <c r="EZ130" s="84"/>
      <c r="FA130" s="84"/>
      <c r="FB130" s="84"/>
      <c r="FC130" s="84"/>
      <c r="FD130" s="84"/>
      <c r="FE130" s="84"/>
      <c r="FF130" s="84"/>
      <c r="FG130" s="84"/>
      <c r="FH130" s="84"/>
      <c r="FI130" s="84"/>
      <c r="FJ130" s="84"/>
      <c r="FK130" s="84"/>
      <c r="FL130" s="84"/>
      <c r="FM130" s="84"/>
      <c r="FN130" s="84"/>
      <c r="FO130" s="84"/>
      <c r="FP130" s="84"/>
      <c r="FQ130" s="84"/>
      <c r="FR130" s="84"/>
      <c r="FS130" s="84"/>
      <c r="FT130" s="84"/>
      <c r="FU130" s="84"/>
      <c r="FV130" s="84"/>
      <c r="FW130" s="84"/>
      <c r="FX130" s="84"/>
      <c r="FY130" s="84"/>
      <c r="FZ130" s="84"/>
      <c r="GA130" s="84"/>
      <c r="GB130" s="84"/>
      <c r="GC130" s="84"/>
      <c r="GD130" s="84"/>
      <c r="GE130" s="84"/>
      <c r="GF130" s="84"/>
      <c r="GG130" s="84"/>
      <c r="GH130" s="84"/>
      <c r="GI130" s="84"/>
      <c r="GJ130" s="84"/>
      <c r="GK130" s="84"/>
      <c r="GL130" s="84"/>
      <c r="GM130" s="84"/>
      <c r="GN130" s="84"/>
      <c r="GO130" s="84"/>
      <c r="GP130" s="84"/>
      <c r="GQ130" s="84"/>
      <c r="GR130" s="84"/>
      <c r="GS130" s="84"/>
      <c r="GT130" s="84"/>
      <c r="GU130" s="84"/>
      <c r="GV130" s="84"/>
      <c r="GW130" s="84"/>
      <c r="GX130" s="84"/>
      <c r="GY130" s="84"/>
      <c r="GZ130" s="84"/>
      <c r="HA130" s="84"/>
      <c r="HB130" s="84"/>
      <c r="HC130" s="84"/>
      <c r="HD130" s="84"/>
      <c r="HE130" s="84"/>
      <c r="HF130" s="84"/>
      <c r="HG130" s="84"/>
      <c r="HH130" s="84"/>
      <c r="HI130" s="84"/>
      <c r="HJ130" s="84"/>
      <c r="HK130" s="84"/>
      <c r="HL130" s="84"/>
      <c r="HM130" s="84"/>
      <c r="HN130" s="84"/>
      <c r="HO130" s="84"/>
      <c r="HP130" s="84"/>
      <c r="HQ130" s="84"/>
      <c r="HR130" s="84"/>
      <c r="HS130" s="84"/>
      <c r="HT130" s="84"/>
      <c r="HU130" s="84"/>
      <c r="HV130" s="84"/>
      <c r="HW130" s="84"/>
      <c r="HX130" s="84"/>
      <c r="HY130" s="84"/>
      <c r="HZ130" s="84"/>
      <c r="IA130" s="84"/>
      <c r="IB130" s="84"/>
      <c r="IC130" s="84"/>
      <c r="ID130" s="84"/>
      <c r="IE130" s="84"/>
      <c r="IF130" s="84"/>
      <c r="IG130" s="84"/>
      <c r="IH130" s="84"/>
      <c r="II130" s="84"/>
      <c r="IJ130" s="84"/>
      <c r="IK130" s="84"/>
      <c r="IL130" s="84"/>
      <c r="IM130" s="84"/>
      <c r="IN130" s="84"/>
      <c r="IO130" s="84"/>
      <c r="IP130" s="84"/>
      <c r="IQ130" s="84"/>
      <c r="IR130" s="84"/>
      <c r="IS130" s="84"/>
      <c r="IT130" s="84"/>
      <c r="IU130" s="84"/>
      <c r="IV130" s="84"/>
      <c r="IW130" s="84"/>
      <c r="IX130" s="84"/>
      <c r="IY130" s="84"/>
      <c r="IZ130" s="84"/>
      <c r="JA130" s="84"/>
      <c r="JB130" s="84"/>
      <c r="JC130" s="84"/>
      <c r="JD130" s="84"/>
      <c r="JE130" s="84"/>
      <c r="JF130" s="84"/>
      <c r="JG130" s="84"/>
      <c r="JH130" s="84"/>
      <c r="JI130" s="84"/>
      <c r="JJ130" s="84"/>
      <c r="JK130" s="84"/>
      <c r="JL130" s="84"/>
      <c r="JM130" s="84"/>
      <c r="JN130" s="84"/>
      <c r="JO130" s="84"/>
      <c r="JP130" s="84"/>
      <c r="JQ130" s="84"/>
      <c r="JR130" s="84"/>
      <c r="JS130" s="84"/>
      <c r="JT130" s="84"/>
      <c r="JU130" s="84"/>
      <c r="JV130" s="84"/>
      <c r="JW130" s="84"/>
      <c r="JX130" s="84"/>
      <c r="JY130" s="84"/>
      <c r="JZ130" s="84"/>
      <c r="KA130" s="84"/>
      <c r="KB130" s="84"/>
      <c r="KC130" s="84"/>
      <c r="KD130" s="84"/>
      <c r="KE130" s="84"/>
      <c r="KF130" s="84"/>
      <c r="KG130" s="84"/>
      <c r="KH130" s="84"/>
      <c r="KI130" s="84"/>
      <c r="KJ130" s="84"/>
      <c r="KK130" s="84"/>
      <c r="KL130" s="84"/>
      <c r="KM130" s="84"/>
      <c r="KN130" s="84"/>
      <c r="KO130" s="84"/>
      <c r="KP130" s="84"/>
      <c r="KQ130" s="84"/>
      <c r="KR130" s="84"/>
      <c r="KS130" s="84"/>
      <c r="KT130" s="84"/>
      <c r="KU130" s="84"/>
      <c r="KV130" s="84"/>
      <c r="KW130" s="84"/>
      <c r="KX130" s="84"/>
      <c r="KY130" s="84"/>
      <c r="KZ130" s="84"/>
      <c r="LA130" s="84"/>
      <c r="LB130" s="84"/>
      <c r="LC130" s="84"/>
      <c r="LD130" s="84"/>
    </row>
    <row r="131" spans="1:316">
      <c r="A131" s="84"/>
      <c r="B131" s="84"/>
      <c r="C131" s="84"/>
      <c r="D131" s="84"/>
      <c r="E131" s="84"/>
      <c r="F131" s="84"/>
      <c r="G131" s="84"/>
      <c r="H131" s="84"/>
      <c r="I131" s="84"/>
      <c r="J131" s="84"/>
      <c r="K131" s="84"/>
      <c r="L131" s="84"/>
      <c r="M131" s="84"/>
      <c r="N131" s="84"/>
      <c r="O131" s="84"/>
      <c r="P131" s="84"/>
      <c r="Q131" s="84"/>
      <c r="R131" s="84"/>
      <c r="S131" s="84"/>
      <c r="T131" s="84"/>
      <c r="U131" s="84"/>
      <c r="V131" s="84"/>
      <c r="W131" s="84"/>
      <c r="X131" s="84"/>
      <c r="Y131" s="84"/>
      <c r="Z131" s="84"/>
      <c r="AA131" s="84"/>
      <c r="AB131" s="84"/>
      <c r="AC131" s="84"/>
      <c r="AD131" s="84"/>
      <c r="AE131" s="84"/>
      <c r="AF131" s="84"/>
      <c r="AG131" s="84"/>
      <c r="AH131" s="84"/>
      <c r="AI131" s="84"/>
      <c r="AJ131" s="84"/>
      <c r="AK131" s="84"/>
      <c r="AL131" s="84"/>
      <c r="AM131" s="84"/>
      <c r="AN131" s="84"/>
      <c r="AO131" s="84"/>
      <c r="AP131" s="84"/>
      <c r="AQ131" s="84"/>
      <c r="AR131" s="84"/>
      <c r="AS131" s="84"/>
      <c r="AT131" s="84"/>
      <c r="AU131" s="84"/>
      <c r="AV131" s="84"/>
      <c r="AW131" s="84"/>
      <c r="AX131" s="84"/>
      <c r="AY131" s="84"/>
      <c r="AZ131" s="84"/>
      <c r="BA131" s="84"/>
      <c r="BB131" s="84"/>
      <c r="BC131" s="84"/>
      <c r="BD131" s="84"/>
      <c r="BE131" s="84"/>
      <c r="BF131" s="84"/>
      <c r="BG131" s="84"/>
      <c r="BH131" s="84"/>
      <c r="BI131" s="84"/>
      <c r="BJ131" s="84"/>
      <c r="BK131" s="84"/>
      <c r="BL131" s="84"/>
      <c r="BM131" s="84"/>
      <c r="BN131" s="84"/>
      <c r="BO131" s="84"/>
      <c r="BP131" s="84"/>
      <c r="BQ131" s="84"/>
      <c r="BR131" s="84"/>
      <c r="BS131" s="84"/>
      <c r="BT131" s="84"/>
      <c r="BU131" s="84"/>
      <c r="BV131" s="84"/>
      <c r="BW131" s="84"/>
      <c r="BX131" s="84"/>
      <c r="BY131" s="84"/>
      <c r="BZ131" s="84"/>
      <c r="CA131" s="84"/>
      <c r="CB131" s="84"/>
      <c r="CC131" s="84"/>
      <c r="CD131" s="84"/>
      <c r="CE131" s="84"/>
      <c r="CF131" s="84"/>
      <c r="CG131" s="84"/>
      <c r="CH131" s="84"/>
      <c r="CI131" s="84"/>
      <c r="CJ131" s="84"/>
      <c r="CK131" s="84"/>
      <c r="CL131" s="84"/>
      <c r="CM131" s="84"/>
      <c r="CN131" s="84"/>
      <c r="CO131" s="84"/>
      <c r="CP131" s="84"/>
      <c r="CQ131" s="84"/>
      <c r="CR131" s="84"/>
      <c r="CS131" s="84"/>
      <c r="CT131" s="84"/>
      <c r="CU131" s="84"/>
      <c r="CV131" s="84"/>
      <c r="CW131" s="84"/>
      <c r="CX131" s="84"/>
      <c r="CY131" s="84"/>
      <c r="CZ131" s="84"/>
      <c r="DA131" s="84"/>
      <c r="DB131" s="84"/>
      <c r="DC131" s="84"/>
      <c r="DD131" s="84"/>
      <c r="DE131" s="84"/>
      <c r="DF131" s="84"/>
      <c r="DG131" s="84"/>
      <c r="DH131" s="84"/>
      <c r="DI131" s="84"/>
      <c r="DJ131" s="84"/>
      <c r="DK131" s="84"/>
      <c r="DL131" s="84"/>
      <c r="DM131" s="84"/>
      <c r="DN131" s="84"/>
      <c r="DO131" s="84"/>
      <c r="DP131" s="84"/>
      <c r="DQ131" s="84"/>
      <c r="DR131" s="84"/>
      <c r="DS131" s="84"/>
      <c r="DT131" s="84"/>
      <c r="DU131" s="84"/>
      <c r="DV131" s="84"/>
      <c r="DW131" s="84"/>
      <c r="DX131" s="84"/>
      <c r="DY131" s="84"/>
      <c r="DZ131" s="84"/>
      <c r="EA131" s="84"/>
      <c r="EB131" s="84"/>
      <c r="EC131" s="84"/>
      <c r="ED131" s="84"/>
      <c r="EE131" s="84"/>
      <c r="EF131" s="84"/>
      <c r="EG131" s="84"/>
      <c r="EH131" s="84"/>
      <c r="EI131" s="84"/>
      <c r="EJ131" s="84"/>
      <c r="EK131" s="84"/>
      <c r="EL131" s="84"/>
      <c r="EM131" s="84"/>
      <c r="EN131" s="84"/>
      <c r="EO131" s="84"/>
      <c r="EP131" s="84"/>
      <c r="EQ131" s="84"/>
      <c r="ER131" s="84"/>
      <c r="ES131" s="84"/>
      <c r="ET131" s="84"/>
      <c r="EU131" s="84"/>
      <c r="EV131" s="84"/>
      <c r="EW131" s="84"/>
      <c r="EX131" s="84"/>
      <c r="EY131" s="84"/>
      <c r="EZ131" s="84"/>
      <c r="FA131" s="84"/>
      <c r="FB131" s="84"/>
      <c r="FC131" s="84"/>
      <c r="FD131" s="84"/>
      <c r="FE131" s="84"/>
      <c r="FF131" s="84"/>
      <c r="FG131" s="84"/>
      <c r="FH131" s="84"/>
      <c r="FI131" s="84"/>
      <c r="FJ131" s="84"/>
      <c r="FK131" s="84"/>
      <c r="FL131" s="84"/>
      <c r="FM131" s="84"/>
      <c r="FN131" s="84"/>
      <c r="FO131" s="84"/>
      <c r="FP131" s="84"/>
      <c r="FQ131" s="84"/>
      <c r="FR131" s="84"/>
      <c r="FS131" s="84"/>
      <c r="FT131" s="84"/>
      <c r="FU131" s="84"/>
      <c r="FV131" s="84"/>
      <c r="FW131" s="84"/>
      <c r="FX131" s="84"/>
      <c r="FY131" s="84"/>
      <c r="FZ131" s="84"/>
      <c r="GA131" s="84"/>
      <c r="GB131" s="84"/>
      <c r="GC131" s="84"/>
      <c r="GD131" s="84"/>
      <c r="GE131" s="84"/>
      <c r="GF131" s="84"/>
      <c r="GG131" s="84"/>
      <c r="GH131" s="84"/>
      <c r="GI131" s="84"/>
      <c r="GJ131" s="84"/>
      <c r="GK131" s="84"/>
      <c r="GL131" s="84"/>
      <c r="GM131" s="84"/>
      <c r="GN131" s="84"/>
      <c r="GO131" s="84"/>
      <c r="GP131" s="84"/>
      <c r="GQ131" s="84"/>
      <c r="GR131" s="84"/>
      <c r="GS131" s="84"/>
      <c r="GT131" s="84"/>
      <c r="GU131" s="84"/>
      <c r="GV131" s="84"/>
      <c r="GW131" s="84"/>
      <c r="GX131" s="84"/>
      <c r="GY131" s="84"/>
      <c r="GZ131" s="84"/>
      <c r="HA131" s="84"/>
      <c r="HB131" s="84"/>
      <c r="HC131" s="84"/>
      <c r="HD131" s="84"/>
      <c r="HE131" s="84"/>
      <c r="HF131" s="84"/>
      <c r="HG131" s="84"/>
      <c r="HH131" s="84"/>
      <c r="HI131" s="84"/>
      <c r="HJ131" s="84"/>
      <c r="HK131" s="84"/>
      <c r="HL131" s="84"/>
      <c r="HM131" s="84"/>
      <c r="HN131" s="84"/>
      <c r="HO131" s="84"/>
      <c r="HP131" s="84"/>
      <c r="HQ131" s="84"/>
      <c r="HR131" s="84"/>
      <c r="HS131" s="84"/>
      <c r="HT131" s="84"/>
      <c r="HU131" s="84"/>
      <c r="HV131" s="84"/>
      <c r="HW131" s="84"/>
      <c r="HX131" s="84"/>
      <c r="HY131" s="84"/>
      <c r="HZ131" s="84"/>
      <c r="IA131" s="84"/>
      <c r="IB131" s="84"/>
      <c r="IC131" s="84"/>
      <c r="ID131" s="84"/>
      <c r="IE131" s="84"/>
      <c r="IF131" s="84"/>
      <c r="IG131" s="84"/>
      <c r="IH131" s="84"/>
      <c r="II131" s="84"/>
      <c r="IJ131" s="84"/>
      <c r="IK131" s="84"/>
      <c r="IL131" s="84"/>
      <c r="IM131" s="84"/>
      <c r="IN131" s="84"/>
      <c r="IO131" s="84"/>
      <c r="IP131" s="84"/>
      <c r="IQ131" s="84"/>
      <c r="IR131" s="84"/>
      <c r="IS131" s="84"/>
      <c r="IT131" s="84"/>
      <c r="IU131" s="84"/>
      <c r="IV131" s="84"/>
      <c r="IW131" s="84"/>
      <c r="IX131" s="84"/>
      <c r="IY131" s="84"/>
      <c r="IZ131" s="84"/>
      <c r="JA131" s="84"/>
      <c r="JB131" s="84"/>
      <c r="JC131" s="84"/>
      <c r="JD131" s="84"/>
      <c r="JE131" s="84"/>
      <c r="JF131" s="84"/>
      <c r="JG131" s="84"/>
      <c r="JH131" s="84"/>
      <c r="JI131" s="84"/>
      <c r="JJ131" s="84"/>
      <c r="JK131" s="84"/>
      <c r="JL131" s="84"/>
      <c r="JM131" s="84"/>
      <c r="JN131" s="84"/>
      <c r="JO131" s="84"/>
      <c r="JP131" s="84"/>
      <c r="JQ131" s="84"/>
      <c r="JR131" s="84"/>
      <c r="JS131" s="84"/>
      <c r="JT131" s="84"/>
      <c r="JU131" s="84"/>
      <c r="JV131" s="84"/>
      <c r="JW131" s="84"/>
      <c r="JX131" s="84"/>
      <c r="JY131" s="84"/>
      <c r="JZ131" s="84"/>
      <c r="KA131" s="84"/>
      <c r="KB131" s="84"/>
      <c r="KC131" s="84"/>
      <c r="KD131" s="84"/>
      <c r="KE131" s="84"/>
      <c r="KF131" s="84"/>
      <c r="KG131" s="84"/>
      <c r="KH131" s="84"/>
      <c r="KI131" s="84"/>
      <c r="KJ131" s="84"/>
      <c r="KK131" s="84"/>
      <c r="KL131" s="84"/>
      <c r="KM131" s="84"/>
      <c r="KN131" s="84"/>
      <c r="KO131" s="84"/>
      <c r="KP131" s="84"/>
      <c r="KQ131" s="84"/>
      <c r="KR131" s="84"/>
      <c r="KS131" s="84"/>
      <c r="KT131" s="84"/>
      <c r="KU131" s="84"/>
      <c r="KV131" s="84"/>
      <c r="KW131" s="84"/>
      <c r="KX131" s="84"/>
      <c r="KY131" s="84"/>
      <c r="KZ131" s="84"/>
      <c r="LA131" s="84"/>
      <c r="LB131" s="84"/>
      <c r="LC131" s="84"/>
      <c r="LD131" s="84"/>
    </row>
    <row r="132" spans="1:316">
      <c r="A132" s="84"/>
      <c r="B132" s="84"/>
      <c r="C132" s="84"/>
      <c r="D132" s="84"/>
      <c r="E132" s="84"/>
      <c r="F132" s="84"/>
      <c r="G132" s="84"/>
      <c r="H132" s="84"/>
      <c r="I132" s="84"/>
      <c r="J132" s="84"/>
      <c r="K132" s="84"/>
      <c r="L132" s="84"/>
      <c r="M132" s="84"/>
      <c r="N132" s="84"/>
      <c r="O132" s="84"/>
      <c r="P132" s="84"/>
      <c r="Q132" s="84"/>
      <c r="R132" s="84"/>
      <c r="S132" s="84"/>
      <c r="T132" s="84"/>
      <c r="U132" s="84"/>
      <c r="V132" s="84"/>
      <c r="W132" s="84"/>
      <c r="X132" s="84"/>
      <c r="Y132" s="84"/>
      <c r="Z132" s="84"/>
      <c r="AA132" s="84"/>
      <c r="AB132" s="84"/>
      <c r="AC132" s="84"/>
      <c r="AD132" s="84"/>
      <c r="AE132" s="84"/>
      <c r="AF132" s="84"/>
      <c r="AG132" s="84"/>
      <c r="AH132" s="84"/>
      <c r="AI132" s="84"/>
      <c r="AJ132" s="84"/>
      <c r="AK132" s="84"/>
      <c r="AL132" s="84"/>
      <c r="AM132" s="84"/>
      <c r="AN132" s="84"/>
      <c r="AO132" s="84"/>
      <c r="AP132" s="84"/>
      <c r="AQ132" s="84"/>
      <c r="AR132" s="84"/>
      <c r="AS132" s="84"/>
      <c r="AT132" s="84"/>
      <c r="AU132" s="84"/>
      <c r="AV132" s="84"/>
      <c r="AW132" s="84"/>
      <c r="AX132" s="84"/>
      <c r="AY132" s="84"/>
      <c r="AZ132" s="84"/>
      <c r="BA132" s="84"/>
      <c r="BB132" s="84"/>
      <c r="BC132" s="84"/>
      <c r="BD132" s="84"/>
      <c r="BE132" s="84"/>
      <c r="BF132" s="84"/>
      <c r="BG132" s="84"/>
      <c r="BH132" s="84"/>
      <c r="BI132" s="84"/>
      <c r="BJ132" s="84"/>
      <c r="BK132" s="84"/>
      <c r="BL132" s="84"/>
      <c r="BM132" s="84"/>
      <c r="BN132" s="84"/>
      <c r="BO132" s="84"/>
      <c r="BP132" s="84"/>
      <c r="BQ132" s="84"/>
      <c r="BR132" s="84"/>
      <c r="BS132" s="84"/>
      <c r="BT132" s="84"/>
      <c r="BU132" s="84"/>
      <c r="BV132" s="84"/>
      <c r="BW132" s="84"/>
      <c r="BX132" s="84"/>
      <c r="BY132" s="84"/>
      <c r="BZ132" s="84"/>
      <c r="CA132" s="84"/>
      <c r="CB132" s="84"/>
      <c r="CC132" s="84"/>
      <c r="CD132" s="84"/>
      <c r="CE132" s="84"/>
      <c r="CF132" s="84"/>
      <c r="CG132" s="84"/>
      <c r="CH132" s="84"/>
      <c r="CI132" s="84"/>
      <c r="CJ132" s="84"/>
      <c r="CK132" s="84"/>
      <c r="CL132" s="84"/>
      <c r="CM132" s="84"/>
      <c r="CN132" s="84"/>
      <c r="CO132" s="84"/>
      <c r="CP132" s="84"/>
      <c r="CQ132" s="84"/>
      <c r="CR132" s="84"/>
      <c r="CS132" s="84"/>
      <c r="CT132" s="84"/>
      <c r="CU132" s="84"/>
      <c r="CV132" s="84"/>
      <c r="CW132" s="84"/>
      <c r="CX132" s="84"/>
      <c r="CY132" s="84"/>
      <c r="CZ132" s="84"/>
      <c r="DA132" s="84"/>
      <c r="DB132" s="84"/>
      <c r="DC132" s="84"/>
      <c r="DD132" s="84"/>
      <c r="DE132" s="84"/>
      <c r="DF132" s="84"/>
      <c r="DG132" s="84"/>
      <c r="DH132" s="84"/>
      <c r="DI132" s="84"/>
      <c r="DJ132" s="84"/>
      <c r="DK132" s="84"/>
      <c r="DL132" s="84"/>
      <c r="DM132" s="84"/>
      <c r="DN132" s="84"/>
      <c r="DO132" s="84"/>
      <c r="DP132" s="84"/>
      <c r="DQ132" s="84"/>
      <c r="DR132" s="84"/>
      <c r="DS132" s="84"/>
      <c r="DT132" s="84"/>
      <c r="DU132" s="84"/>
      <c r="DV132" s="84"/>
      <c r="DW132" s="84"/>
      <c r="DX132" s="84"/>
      <c r="DY132" s="84"/>
      <c r="DZ132" s="84"/>
      <c r="EA132" s="84"/>
      <c r="EB132" s="84"/>
      <c r="EC132" s="84"/>
      <c r="ED132" s="84"/>
      <c r="EE132" s="84"/>
      <c r="EF132" s="84"/>
      <c r="EG132" s="84"/>
      <c r="EH132" s="84"/>
      <c r="EI132" s="84"/>
      <c r="EJ132" s="84"/>
      <c r="EK132" s="84"/>
      <c r="EL132" s="84"/>
      <c r="EM132" s="84"/>
      <c r="EN132" s="84"/>
      <c r="EO132" s="84"/>
      <c r="EP132" s="84"/>
      <c r="EQ132" s="84"/>
      <c r="ER132" s="84"/>
      <c r="ES132" s="84"/>
      <c r="ET132" s="84"/>
      <c r="EU132" s="84"/>
      <c r="EV132" s="84"/>
      <c r="EW132" s="84"/>
      <c r="EX132" s="84"/>
      <c r="EY132" s="84"/>
      <c r="EZ132" s="84"/>
      <c r="FA132" s="84"/>
      <c r="FB132" s="84"/>
      <c r="FC132" s="84"/>
      <c r="FD132" s="84"/>
      <c r="FE132" s="84"/>
      <c r="FF132" s="84"/>
      <c r="FG132" s="84"/>
      <c r="FH132" s="84"/>
      <c r="FI132" s="84"/>
      <c r="FJ132" s="84"/>
      <c r="FK132" s="84"/>
      <c r="FL132" s="84"/>
      <c r="FM132" s="84"/>
      <c r="FN132" s="84"/>
      <c r="FO132" s="84"/>
      <c r="FP132" s="84"/>
      <c r="FQ132" s="84"/>
      <c r="FR132" s="84"/>
      <c r="FS132" s="84"/>
      <c r="FT132" s="84"/>
      <c r="FU132" s="84"/>
      <c r="FV132" s="84"/>
      <c r="FW132" s="84"/>
      <c r="FX132" s="84"/>
      <c r="FY132" s="84"/>
      <c r="FZ132" s="84"/>
      <c r="GA132" s="84"/>
      <c r="GB132" s="84"/>
      <c r="GC132" s="84"/>
      <c r="GD132" s="84"/>
      <c r="GE132" s="84"/>
      <c r="GF132" s="84"/>
      <c r="GG132" s="84"/>
      <c r="GH132" s="84"/>
      <c r="GI132" s="84"/>
      <c r="GJ132" s="84"/>
      <c r="GK132" s="84"/>
      <c r="GL132" s="84"/>
      <c r="GM132" s="84"/>
      <c r="GN132" s="84"/>
      <c r="GO132" s="84"/>
      <c r="GP132" s="84"/>
      <c r="GQ132" s="84"/>
      <c r="GR132" s="84"/>
      <c r="GS132" s="84"/>
      <c r="GT132" s="84"/>
      <c r="GU132" s="84"/>
      <c r="GV132" s="84"/>
      <c r="GW132" s="84"/>
      <c r="GX132" s="84"/>
      <c r="GY132" s="84"/>
      <c r="GZ132" s="84"/>
      <c r="HA132" s="84"/>
      <c r="HB132" s="84"/>
      <c r="HC132" s="84"/>
      <c r="HD132" s="84"/>
      <c r="HE132" s="84"/>
      <c r="HF132" s="84"/>
      <c r="HG132" s="84"/>
      <c r="HH132" s="84"/>
      <c r="HI132" s="84"/>
      <c r="HJ132" s="84"/>
      <c r="HK132" s="84"/>
      <c r="HL132" s="84"/>
      <c r="HM132" s="84"/>
      <c r="HN132" s="84"/>
      <c r="HO132" s="84"/>
      <c r="HP132" s="84"/>
      <c r="HQ132" s="84"/>
      <c r="HR132" s="84"/>
      <c r="HS132" s="84"/>
      <c r="HT132" s="84"/>
      <c r="HU132" s="84"/>
      <c r="HV132" s="84"/>
      <c r="HW132" s="84"/>
      <c r="HX132" s="84"/>
      <c r="HY132" s="84"/>
      <c r="HZ132" s="84"/>
      <c r="IA132" s="84"/>
      <c r="IB132" s="84"/>
      <c r="IC132" s="84"/>
      <c r="ID132" s="84"/>
      <c r="IE132" s="84"/>
      <c r="IF132" s="84"/>
      <c r="IG132" s="84"/>
      <c r="IH132" s="84"/>
      <c r="II132" s="84"/>
      <c r="IJ132" s="84"/>
      <c r="IK132" s="84"/>
      <c r="IL132" s="84"/>
      <c r="IM132" s="84"/>
      <c r="IN132" s="84"/>
      <c r="IO132" s="84"/>
      <c r="IP132" s="84"/>
      <c r="IQ132" s="84"/>
      <c r="IR132" s="84"/>
      <c r="IS132" s="84"/>
      <c r="IT132" s="84"/>
      <c r="IU132" s="84"/>
      <c r="IV132" s="84"/>
      <c r="IW132" s="84"/>
      <c r="IX132" s="84"/>
      <c r="IY132" s="84"/>
      <c r="IZ132" s="84"/>
      <c r="JA132" s="84"/>
      <c r="JB132" s="84"/>
      <c r="JC132" s="84"/>
      <c r="JD132" s="84"/>
      <c r="JE132" s="84"/>
      <c r="JF132" s="84"/>
      <c r="JG132" s="84"/>
      <c r="JH132" s="84"/>
      <c r="JI132" s="84"/>
      <c r="JJ132" s="84"/>
      <c r="JK132" s="84"/>
      <c r="JL132" s="84"/>
      <c r="JM132" s="84"/>
      <c r="JN132" s="84"/>
      <c r="JO132" s="84"/>
      <c r="JP132" s="84"/>
      <c r="JQ132" s="84"/>
      <c r="JR132" s="84"/>
      <c r="JS132" s="84"/>
      <c r="JT132" s="84"/>
      <c r="JU132" s="84"/>
      <c r="JV132" s="84"/>
      <c r="JW132" s="84"/>
      <c r="JX132" s="84"/>
      <c r="JY132" s="84"/>
      <c r="JZ132" s="84"/>
      <c r="KA132" s="84"/>
      <c r="KB132" s="84"/>
      <c r="KC132" s="84"/>
      <c r="KD132" s="84"/>
      <c r="KE132" s="84"/>
      <c r="KF132" s="84"/>
      <c r="KG132" s="84"/>
      <c r="KH132" s="84"/>
      <c r="KI132" s="84"/>
      <c r="KJ132" s="84"/>
      <c r="KK132" s="84"/>
      <c r="KL132" s="84"/>
      <c r="KM132" s="84"/>
      <c r="KN132" s="84"/>
      <c r="KO132" s="84"/>
      <c r="KP132" s="84"/>
      <c r="KQ132" s="84"/>
      <c r="KR132" s="84"/>
      <c r="KS132" s="84"/>
      <c r="KT132" s="84"/>
      <c r="KU132" s="84"/>
      <c r="KV132" s="84"/>
      <c r="KW132" s="84"/>
      <c r="KX132" s="84"/>
      <c r="KY132" s="84"/>
      <c r="KZ132" s="84"/>
      <c r="LA132" s="84"/>
      <c r="LB132" s="84"/>
      <c r="LC132" s="84"/>
      <c r="LD132" s="84"/>
    </row>
    <row r="133" spans="1:316">
      <c r="A133" s="84"/>
      <c r="B133" s="84"/>
      <c r="C133" s="84"/>
      <c r="D133" s="84"/>
      <c r="E133" s="84"/>
      <c r="F133" s="84"/>
      <c r="G133" s="84"/>
      <c r="H133" s="84"/>
      <c r="I133" s="84"/>
      <c r="J133" s="84"/>
      <c r="K133" s="84"/>
      <c r="L133" s="84"/>
      <c r="M133" s="84"/>
      <c r="N133" s="84"/>
      <c r="O133" s="84"/>
      <c r="P133" s="84"/>
      <c r="Q133" s="84"/>
      <c r="R133" s="84"/>
      <c r="S133" s="84"/>
      <c r="T133" s="84"/>
      <c r="U133" s="84"/>
      <c r="V133" s="84"/>
      <c r="W133" s="84"/>
      <c r="X133" s="84"/>
      <c r="Y133" s="84"/>
      <c r="Z133" s="84"/>
      <c r="AA133" s="84"/>
      <c r="AB133" s="84"/>
      <c r="AC133" s="84"/>
      <c r="AD133" s="84"/>
      <c r="AE133" s="84"/>
      <c r="AF133" s="84"/>
      <c r="AG133" s="84"/>
      <c r="AH133" s="84"/>
      <c r="AI133" s="84"/>
      <c r="AJ133" s="84"/>
      <c r="AK133" s="84"/>
      <c r="AL133" s="84"/>
      <c r="AM133" s="84"/>
      <c r="AN133" s="84"/>
      <c r="AO133" s="84"/>
      <c r="AP133" s="84"/>
      <c r="AQ133" s="84"/>
      <c r="AR133" s="84"/>
      <c r="AS133" s="84"/>
      <c r="AT133" s="84"/>
      <c r="AU133" s="84"/>
      <c r="AV133" s="84"/>
      <c r="AW133" s="84"/>
      <c r="AX133" s="84"/>
      <c r="AY133" s="84"/>
      <c r="AZ133" s="84"/>
      <c r="BA133" s="84"/>
      <c r="BB133" s="84"/>
      <c r="BC133" s="84"/>
      <c r="BD133" s="84"/>
      <c r="BE133" s="84"/>
      <c r="BF133" s="84"/>
      <c r="BG133" s="84"/>
      <c r="BH133" s="84"/>
      <c r="BI133" s="84"/>
      <c r="BJ133" s="84"/>
      <c r="BK133" s="84"/>
      <c r="BL133" s="84"/>
      <c r="BM133" s="84"/>
      <c r="BN133" s="84"/>
      <c r="BO133" s="84"/>
      <c r="BP133" s="84"/>
      <c r="BQ133" s="84"/>
      <c r="BR133" s="84"/>
      <c r="BS133" s="84"/>
      <c r="BT133" s="84"/>
      <c r="BU133" s="84"/>
      <c r="BV133" s="84"/>
      <c r="BW133" s="84"/>
      <c r="BX133" s="84"/>
      <c r="BY133" s="84"/>
      <c r="BZ133" s="84"/>
      <c r="CA133" s="84"/>
      <c r="CB133" s="84"/>
      <c r="CC133" s="84"/>
      <c r="CD133" s="84"/>
      <c r="CE133" s="84"/>
      <c r="CF133" s="84"/>
      <c r="CG133" s="84"/>
      <c r="CH133" s="84"/>
      <c r="CI133" s="84"/>
      <c r="CJ133" s="84"/>
      <c r="CK133" s="84"/>
      <c r="CL133" s="84"/>
      <c r="CM133" s="84"/>
      <c r="CN133" s="84"/>
      <c r="CO133" s="84"/>
      <c r="CP133" s="84"/>
      <c r="CQ133" s="84"/>
      <c r="CR133" s="84"/>
      <c r="CS133" s="84"/>
      <c r="CT133" s="84"/>
      <c r="CU133" s="84"/>
      <c r="CV133" s="84"/>
      <c r="CW133" s="84"/>
      <c r="CX133" s="84"/>
      <c r="CY133" s="84"/>
      <c r="CZ133" s="84"/>
      <c r="DA133" s="84"/>
      <c r="DB133" s="84"/>
      <c r="DC133" s="84"/>
      <c r="DD133" s="84"/>
      <c r="DE133" s="84"/>
      <c r="DF133" s="84"/>
      <c r="DG133" s="84"/>
      <c r="DH133" s="84"/>
      <c r="DI133" s="84"/>
      <c r="DJ133" s="84"/>
      <c r="DK133" s="84"/>
      <c r="DL133" s="84"/>
      <c r="DM133" s="84"/>
      <c r="DN133" s="84"/>
      <c r="DO133" s="84"/>
      <c r="DP133" s="84"/>
      <c r="DQ133" s="84"/>
      <c r="DR133" s="84"/>
      <c r="DS133" s="84"/>
      <c r="DT133" s="84"/>
      <c r="DU133" s="84"/>
      <c r="DV133" s="84"/>
      <c r="DW133" s="84"/>
      <c r="DX133" s="84"/>
      <c r="DY133" s="84"/>
      <c r="DZ133" s="84"/>
      <c r="EA133" s="84"/>
      <c r="EB133" s="84"/>
      <c r="EC133" s="84"/>
      <c r="ED133" s="84"/>
      <c r="EE133" s="84"/>
      <c r="EF133" s="84"/>
      <c r="EG133" s="84"/>
      <c r="EH133" s="84"/>
      <c r="EI133" s="84"/>
      <c r="EJ133" s="84"/>
      <c r="EK133" s="84"/>
      <c r="EL133" s="84"/>
      <c r="EM133" s="84"/>
      <c r="EN133" s="84"/>
      <c r="EO133" s="84"/>
      <c r="EP133" s="84"/>
      <c r="EQ133" s="84"/>
      <c r="ER133" s="84"/>
      <c r="ES133" s="84"/>
      <c r="ET133" s="84"/>
      <c r="EU133" s="84"/>
      <c r="EV133" s="84"/>
      <c r="EW133" s="84"/>
      <c r="EX133" s="84"/>
      <c r="EY133" s="84"/>
      <c r="EZ133" s="84"/>
      <c r="FA133" s="84"/>
      <c r="FB133" s="84"/>
      <c r="FC133" s="84"/>
      <c r="FD133" s="84"/>
      <c r="FE133" s="84"/>
      <c r="FF133" s="84"/>
      <c r="FG133" s="84"/>
      <c r="FH133" s="84"/>
      <c r="FI133" s="84"/>
      <c r="FJ133" s="84"/>
      <c r="FK133" s="84"/>
      <c r="FL133" s="84"/>
      <c r="FM133" s="84"/>
      <c r="FN133" s="84"/>
      <c r="FO133" s="84"/>
      <c r="FP133" s="84"/>
      <c r="FQ133" s="84"/>
      <c r="FR133" s="84"/>
      <c r="FS133" s="84"/>
      <c r="FT133" s="84"/>
      <c r="FU133" s="84"/>
      <c r="FV133" s="84"/>
      <c r="FW133" s="84"/>
      <c r="FX133" s="84"/>
      <c r="FY133" s="84"/>
      <c r="FZ133" s="84"/>
      <c r="GA133" s="84"/>
      <c r="GB133" s="84"/>
      <c r="GC133" s="84"/>
      <c r="GD133" s="84"/>
      <c r="GE133" s="84"/>
      <c r="GF133" s="84"/>
      <c r="GG133" s="84"/>
      <c r="GH133" s="84"/>
      <c r="GI133" s="84"/>
      <c r="GJ133" s="84"/>
      <c r="GK133" s="84"/>
      <c r="GL133" s="84"/>
      <c r="GM133" s="84"/>
      <c r="GN133" s="84"/>
      <c r="GO133" s="84"/>
      <c r="GP133" s="84"/>
      <c r="GQ133" s="84"/>
      <c r="GR133" s="84"/>
      <c r="GS133" s="84"/>
      <c r="GT133" s="84"/>
      <c r="GU133" s="84"/>
      <c r="GV133" s="84"/>
      <c r="GW133" s="84"/>
      <c r="GX133" s="84"/>
      <c r="GY133" s="84"/>
      <c r="GZ133" s="84"/>
      <c r="HA133" s="84"/>
      <c r="HB133" s="84"/>
      <c r="HC133" s="84"/>
      <c r="HD133" s="84"/>
      <c r="HE133" s="84"/>
      <c r="HF133" s="84"/>
      <c r="HG133" s="84"/>
      <c r="HH133" s="84"/>
      <c r="HI133" s="84"/>
      <c r="HJ133" s="84"/>
      <c r="HK133" s="84"/>
      <c r="HL133" s="84"/>
      <c r="HM133" s="84"/>
      <c r="HN133" s="84"/>
      <c r="HO133" s="84"/>
      <c r="HP133" s="84"/>
      <c r="HQ133" s="84"/>
      <c r="HR133" s="84"/>
      <c r="HS133" s="84"/>
      <c r="HT133" s="84"/>
      <c r="HU133" s="84"/>
      <c r="HV133" s="84"/>
      <c r="HW133" s="84"/>
      <c r="HX133" s="84"/>
      <c r="HY133" s="84"/>
      <c r="HZ133" s="84"/>
      <c r="IA133" s="84"/>
      <c r="IB133" s="84"/>
      <c r="IC133" s="84"/>
      <c r="ID133" s="84"/>
      <c r="IE133" s="84"/>
      <c r="IF133" s="84"/>
      <c r="IG133" s="84"/>
      <c r="IH133" s="84"/>
      <c r="II133" s="84"/>
      <c r="IJ133" s="84"/>
      <c r="IK133" s="84"/>
      <c r="IL133" s="84"/>
      <c r="IM133" s="84"/>
      <c r="IN133" s="84"/>
      <c r="IO133" s="84"/>
      <c r="IP133" s="84"/>
      <c r="IQ133" s="84"/>
      <c r="IR133" s="84"/>
      <c r="IS133" s="84"/>
      <c r="IT133" s="84"/>
      <c r="IU133" s="84"/>
      <c r="IV133" s="84"/>
      <c r="IW133" s="84"/>
      <c r="IX133" s="84"/>
      <c r="IY133" s="84"/>
      <c r="IZ133" s="84"/>
      <c r="JA133" s="84"/>
      <c r="JB133" s="84"/>
      <c r="JC133" s="84"/>
      <c r="JD133" s="84"/>
      <c r="JE133" s="84"/>
      <c r="JF133" s="84"/>
      <c r="JG133" s="84"/>
      <c r="JH133" s="84"/>
      <c r="JI133" s="84"/>
      <c r="JJ133" s="84"/>
      <c r="JK133" s="84"/>
      <c r="JL133" s="84"/>
      <c r="JM133" s="84"/>
      <c r="JN133" s="84"/>
      <c r="JO133" s="84"/>
      <c r="JP133" s="84"/>
      <c r="JQ133" s="84"/>
      <c r="JR133" s="84"/>
      <c r="JS133" s="84"/>
      <c r="JT133" s="84"/>
      <c r="JU133" s="84"/>
      <c r="JV133" s="84"/>
      <c r="JW133" s="84"/>
      <c r="JX133" s="84"/>
      <c r="JY133" s="84"/>
      <c r="JZ133" s="84"/>
      <c r="KA133" s="84"/>
      <c r="KB133" s="84"/>
      <c r="KC133" s="84"/>
      <c r="KD133" s="84"/>
      <c r="KE133" s="84"/>
      <c r="KF133" s="84"/>
      <c r="KG133" s="84"/>
      <c r="KH133" s="84"/>
      <c r="KI133" s="84"/>
      <c r="KJ133" s="84"/>
      <c r="KK133" s="84"/>
      <c r="KL133" s="84"/>
      <c r="KM133" s="84"/>
      <c r="KN133" s="84"/>
      <c r="KO133" s="84"/>
      <c r="KP133" s="84"/>
      <c r="KQ133" s="84"/>
      <c r="KR133" s="84"/>
      <c r="KS133" s="84"/>
      <c r="KT133" s="84"/>
      <c r="KU133" s="84"/>
      <c r="KV133" s="84"/>
      <c r="KW133" s="84"/>
      <c r="KX133" s="84"/>
      <c r="KY133" s="84"/>
      <c r="KZ133" s="84"/>
      <c r="LA133" s="84"/>
      <c r="LB133" s="84"/>
      <c r="LC133" s="84"/>
      <c r="LD133" s="84"/>
    </row>
    <row r="134" spans="1:316">
      <c r="A134" s="84"/>
      <c r="B134" s="84"/>
      <c r="C134" s="84"/>
      <c r="D134" s="84"/>
      <c r="E134" s="84"/>
      <c r="F134" s="84"/>
      <c r="G134" s="84"/>
      <c r="H134" s="84"/>
      <c r="I134" s="84"/>
      <c r="J134" s="84"/>
      <c r="K134" s="84"/>
      <c r="L134" s="84"/>
      <c r="M134" s="84"/>
      <c r="N134" s="84"/>
      <c r="O134" s="84"/>
      <c r="P134" s="84"/>
      <c r="Q134" s="84"/>
      <c r="R134" s="84"/>
      <c r="S134" s="84"/>
      <c r="T134" s="84"/>
      <c r="U134" s="84"/>
      <c r="V134" s="84"/>
      <c r="W134" s="84"/>
      <c r="X134" s="84"/>
      <c r="Y134" s="84"/>
      <c r="Z134" s="84"/>
      <c r="AA134" s="84"/>
      <c r="AB134" s="84"/>
      <c r="AC134" s="84"/>
      <c r="AD134" s="84"/>
      <c r="AE134" s="84"/>
      <c r="AF134" s="84"/>
      <c r="AG134" s="84"/>
      <c r="AH134" s="84"/>
      <c r="AI134" s="84"/>
      <c r="AJ134" s="84"/>
      <c r="AK134" s="84"/>
      <c r="AL134" s="84"/>
      <c r="AM134" s="84"/>
      <c r="AN134" s="84"/>
      <c r="AO134" s="84"/>
      <c r="AP134" s="84"/>
      <c r="AQ134" s="84"/>
      <c r="AR134" s="84"/>
      <c r="AS134" s="84"/>
      <c r="AT134" s="84"/>
      <c r="AU134" s="84"/>
      <c r="AV134" s="84"/>
      <c r="AW134" s="84"/>
      <c r="AX134" s="84"/>
      <c r="AY134" s="84"/>
      <c r="AZ134" s="84"/>
      <c r="BA134" s="84"/>
      <c r="BB134" s="84"/>
      <c r="BC134" s="84"/>
      <c r="BD134" s="84"/>
      <c r="BE134" s="84"/>
      <c r="BF134" s="84"/>
      <c r="BG134" s="84"/>
      <c r="BH134" s="84"/>
      <c r="BI134" s="84"/>
      <c r="BJ134" s="84"/>
      <c r="BK134" s="84"/>
      <c r="BL134" s="84"/>
      <c r="BM134" s="84"/>
      <c r="BN134" s="84"/>
      <c r="BO134" s="84"/>
      <c r="BP134" s="84"/>
      <c r="BQ134" s="84"/>
      <c r="BR134" s="84"/>
      <c r="BS134" s="84"/>
      <c r="BT134" s="84"/>
      <c r="BU134" s="84"/>
      <c r="BV134" s="84"/>
      <c r="BW134" s="84"/>
      <c r="BX134" s="84"/>
      <c r="BY134" s="84"/>
      <c r="BZ134" s="84"/>
      <c r="CA134" s="84"/>
      <c r="CB134" s="84"/>
      <c r="CC134" s="84"/>
      <c r="CD134" s="84"/>
      <c r="CE134" s="84"/>
      <c r="CF134" s="84"/>
      <c r="CG134" s="84"/>
      <c r="CH134" s="84"/>
      <c r="CI134" s="84"/>
      <c r="CJ134" s="84"/>
      <c r="CK134" s="84"/>
      <c r="CL134" s="84"/>
      <c r="CM134" s="84"/>
      <c r="CN134" s="84"/>
      <c r="CO134" s="84"/>
      <c r="CP134" s="84"/>
      <c r="CQ134" s="84"/>
      <c r="CR134" s="84"/>
      <c r="CS134" s="84"/>
      <c r="CT134" s="84"/>
      <c r="CU134" s="84"/>
      <c r="CV134" s="84"/>
      <c r="CW134" s="84"/>
      <c r="CX134" s="84"/>
      <c r="CY134" s="84"/>
      <c r="CZ134" s="84"/>
      <c r="DA134" s="84"/>
      <c r="DB134" s="84"/>
      <c r="DC134" s="84"/>
      <c r="DD134" s="84"/>
      <c r="DE134" s="84"/>
      <c r="DF134" s="84"/>
      <c r="DG134" s="84"/>
      <c r="DH134" s="84"/>
      <c r="DI134" s="84"/>
      <c r="DJ134" s="84"/>
      <c r="DK134" s="84"/>
      <c r="DL134" s="84"/>
      <c r="DM134" s="84"/>
      <c r="DN134" s="84"/>
      <c r="DO134" s="84"/>
      <c r="DP134" s="84"/>
      <c r="DQ134" s="84"/>
      <c r="DR134" s="84"/>
      <c r="DS134" s="84"/>
      <c r="DT134" s="84"/>
      <c r="DU134" s="84"/>
      <c r="DV134" s="84"/>
      <c r="DW134" s="84"/>
      <c r="DX134" s="84"/>
      <c r="DY134" s="84"/>
      <c r="DZ134" s="84"/>
      <c r="EA134" s="84"/>
      <c r="EB134" s="84"/>
      <c r="EC134" s="84"/>
      <c r="ED134" s="84"/>
      <c r="EE134" s="84"/>
      <c r="EF134" s="84"/>
      <c r="EG134" s="84"/>
      <c r="EH134" s="84"/>
      <c r="EI134" s="84"/>
      <c r="EJ134" s="84"/>
      <c r="EK134" s="84"/>
      <c r="EL134" s="84"/>
      <c r="EM134" s="84"/>
      <c r="EN134" s="84"/>
      <c r="EO134" s="84"/>
      <c r="EP134" s="84"/>
      <c r="EQ134" s="84"/>
      <c r="ER134" s="84"/>
      <c r="ES134" s="84"/>
      <c r="ET134" s="84"/>
      <c r="EU134" s="84"/>
      <c r="EV134" s="84"/>
      <c r="EW134" s="84"/>
      <c r="EX134" s="84"/>
      <c r="EY134" s="84"/>
      <c r="EZ134" s="84"/>
      <c r="FA134" s="84"/>
      <c r="FB134" s="84"/>
      <c r="FC134" s="84"/>
      <c r="FD134" s="84"/>
      <c r="FE134" s="84"/>
      <c r="FF134" s="84"/>
      <c r="FG134" s="84"/>
      <c r="FH134" s="84"/>
      <c r="FI134" s="84"/>
      <c r="FJ134" s="84"/>
      <c r="FK134" s="84"/>
      <c r="FL134" s="84"/>
      <c r="FM134" s="84"/>
      <c r="FN134" s="84"/>
      <c r="FO134" s="84"/>
      <c r="FP134" s="84"/>
      <c r="FQ134" s="84"/>
      <c r="FR134" s="84"/>
      <c r="FS134" s="84"/>
      <c r="FT134" s="84"/>
      <c r="FU134" s="84"/>
      <c r="FV134" s="84"/>
      <c r="FW134" s="84"/>
      <c r="FX134" s="84"/>
      <c r="FY134" s="84"/>
      <c r="FZ134" s="84"/>
      <c r="GA134" s="84"/>
      <c r="GB134" s="84"/>
      <c r="GC134" s="84"/>
      <c r="GD134" s="84"/>
      <c r="GE134" s="84"/>
      <c r="GF134" s="84"/>
      <c r="GG134" s="84"/>
      <c r="GH134" s="84"/>
      <c r="GI134" s="84"/>
      <c r="GJ134" s="84"/>
      <c r="GK134" s="84"/>
      <c r="GL134" s="84"/>
      <c r="GM134" s="84"/>
      <c r="GN134" s="84"/>
      <c r="GO134" s="84"/>
      <c r="GP134" s="84"/>
      <c r="GQ134" s="84"/>
      <c r="GR134" s="84"/>
      <c r="GS134" s="84"/>
      <c r="GT134" s="84"/>
      <c r="GU134" s="84"/>
      <c r="GV134" s="84"/>
      <c r="GW134" s="84"/>
      <c r="GX134" s="84"/>
      <c r="GY134" s="84"/>
      <c r="GZ134" s="84"/>
      <c r="HA134" s="84"/>
      <c r="HB134" s="84"/>
      <c r="HC134" s="84"/>
      <c r="HD134" s="84"/>
      <c r="HE134" s="84"/>
      <c r="HF134" s="84"/>
      <c r="HG134" s="84"/>
      <c r="HH134" s="84"/>
      <c r="HI134" s="84"/>
      <c r="HJ134" s="84"/>
      <c r="HK134" s="84"/>
      <c r="HL134" s="84"/>
      <c r="HM134" s="84"/>
      <c r="HN134" s="84"/>
      <c r="HO134" s="84"/>
      <c r="HP134" s="84"/>
      <c r="HQ134" s="84"/>
      <c r="HR134" s="84"/>
      <c r="HS134" s="84"/>
      <c r="HT134" s="84"/>
      <c r="HU134" s="84"/>
      <c r="HV134" s="84"/>
      <c r="HW134" s="84"/>
      <c r="HX134" s="84"/>
      <c r="HY134" s="84"/>
      <c r="HZ134" s="84"/>
      <c r="IA134" s="84"/>
      <c r="IB134" s="84"/>
      <c r="IC134" s="84"/>
      <c r="ID134" s="84"/>
      <c r="IE134" s="84"/>
      <c r="IF134" s="84"/>
      <c r="IG134" s="84"/>
      <c r="IH134" s="84"/>
      <c r="II134" s="84"/>
      <c r="IJ134" s="84"/>
      <c r="IK134" s="84"/>
      <c r="IL134" s="84"/>
      <c r="IM134" s="84"/>
      <c r="IN134" s="84"/>
      <c r="IO134" s="84"/>
      <c r="IP134" s="84"/>
      <c r="IQ134" s="84"/>
      <c r="IR134" s="84"/>
      <c r="IS134" s="84"/>
      <c r="IT134" s="84"/>
      <c r="IU134" s="84"/>
      <c r="IV134" s="84"/>
      <c r="IW134" s="84"/>
      <c r="IX134" s="84"/>
      <c r="IY134" s="84"/>
      <c r="IZ134" s="84"/>
      <c r="JA134" s="84"/>
      <c r="JB134" s="84"/>
      <c r="JC134" s="84"/>
      <c r="JD134" s="84"/>
      <c r="JE134" s="84"/>
      <c r="JF134" s="84"/>
      <c r="JG134" s="84"/>
      <c r="JH134" s="84"/>
      <c r="JI134" s="84"/>
      <c r="JJ134" s="84"/>
      <c r="JK134" s="84"/>
      <c r="JL134" s="84"/>
      <c r="JM134" s="84"/>
      <c r="JN134" s="84"/>
      <c r="JO134" s="84"/>
      <c r="JP134" s="84"/>
      <c r="JQ134" s="84"/>
      <c r="JR134" s="84"/>
      <c r="JS134" s="84"/>
      <c r="JT134" s="84"/>
      <c r="JU134" s="84"/>
      <c r="JV134" s="84"/>
      <c r="JW134" s="84"/>
      <c r="JX134" s="84"/>
      <c r="JY134" s="84"/>
      <c r="JZ134" s="84"/>
      <c r="KA134" s="84"/>
      <c r="KB134" s="84"/>
      <c r="KC134" s="84"/>
      <c r="KD134" s="84"/>
      <c r="KE134" s="84"/>
      <c r="KF134" s="84"/>
      <c r="KG134" s="84"/>
      <c r="KH134" s="84"/>
      <c r="KI134" s="84"/>
      <c r="KJ134" s="84"/>
      <c r="KK134" s="84"/>
      <c r="KL134" s="84"/>
      <c r="KM134" s="84"/>
      <c r="KN134" s="84"/>
      <c r="KO134" s="84"/>
      <c r="KP134" s="84"/>
      <c r="KQ134" s="84"/>
      <c r="KR134" s="84"/>
      <c r="KS134" s="84"/>
      <c r="KT134" s="84"/>
      <c r="KU134" s="84"/>
      <c r="KV134" s="84"/>
      <c r="KW134" s="84"/>
      <c r="KX134" s="84"/>
      <c r="KY134" s="84"/>
      <c r="KZ134" s="84"/>
      <c r="LA134" s="84"/>
      <c r="LB134" s="84"/>
      <c r="LC134" s="84"/>
      <c r="LD134" s="84"/>
    </row>
    <row r="135" spans="1:316">
      <c r="A135" s="84"/>
      <c r="B135" s="84"/>
      <c r="C135" s="84"/>
      <c r="D135" s="84"/>
      <c r="E135" s="84"/>
      <c r="F135" s="84"/>
      <c r="G135" s="84"/>
      <c r="H135" s="84"/>
      <c r="I135" s="84"/>
      <c r="J135" s="84"/>
      <c r="K135" s="84"/>
      <c r="L135" s="84"/>
      <c r="M135" s="84"/>
      <c r="N135" s="84"/>
      <c r="O135" s="84"/>
      <c r="P135" s="84"/>
      <c r="Q135" s="84"/>
      <c r="R135" s="84"/>
      <c r="S135" s="84"/>
      <c r="T135" s="84"/>
      <c r="U135" s="84"/>
      <c r="V135" s="84"/>
      <c r="W135" s="84"/>
      <c r="X135" s="84"/>
      <c r="Y135" s="84"/>
      <c r="Z135" s="84"/>
      <c r="AA135" s="84"/>
      <c r="AB135" s="84"/>
      <c r="AC135" s="84"/>
      <c r="AD135" s="84"/>
      <c r="AE135" s="84"/>
      <c r="AF135" s="84"/>
      <c r="AG135" s="84"/>
      <c r="AH135" s="84"/>
      <c r="AI135" s="84"/>
      <c r="AJ135" s="84"/>
      <c r="AK135" s="84"/>
      <c r="AL135" s="84"/>
      <c r="AM135" s="84"/>
      <c r="AN135" s="84"/>
      <c r="AO135" s="84"/>
      <c r="AP135" s="84"/>
      <c r="AQ135" s="84"/>
      <c r="AR135" s="84"/>
      <c r="AS135" s="84"/>
      <c r="AT135" s="84"/>
      <c r="AU135" s="84"/>
      <c r="AV135" s="84"/>
      <c r="AW135" s="84"/>
      <c r="AX135" s="84"/>
      <c r="AY135" s="84"/>
      <c r="AZ135" s="84"/>
      <c r="BA135" s="84"/>
      <c r="BB135" s="84"/>
      <c r="BC135" s="84"/>
      <c r="BD135" s="84"/>
      <c r="BE135" s="84"/>
      <c r="BF135" s="84"/>
      <c r="BG135" s="84"/>
      <c r="BH135" s="84"/>
      <c r="BI135" s="84"/>
      <c r="BJ135" s="84"/>
      <c r="BK135" s="84"/>
      <c r="BL135" s="84"/>
      <c r="BM135" s="84"/>
      <c r="BN135" s="84"/>
      <c r="BO135" s="84"/>
      <c r="BP135" s="84"/>
      <c r="BQ135" s="84"/>
      <c r="BR135" s="84"/>
      <c r="BS135" s="84"/>
      <c r="BT135" s="84"/>
      <c r="BU135" s="84"/>
      <c r="BV135" s="84"/>
      <c r="BW135" s="84"/>
      <c r="BX135" s="84"/>
      <c r="BY135" s="84"/>
      <c r="BZ135" s="84"/>
      <c r="CA135" s="84"/>
      <c r="CB135" s="84"/>
      <c r="CC135" s="84"/>
      <c r="CD135" s="84"/>
      <c r="CE135" s="84"/>
      <c r="CF135" s="84"/>
      <c r="CG135" s="84"/>
      <c r="CH135" s="84"/>
      <c r="CI135" s="84"/>
      <c r="CJ135" s="84"/>
      <c r="CK135" s="84"/>
      <c r="CL135" s="84"/>
      <c r="CM135" s="84"/>
      <c r="CN135" s="84"/>
      <c r="CO135" s="84"/>
      <c r="CP135" s="84"/>
      <c r="CQ135" s="84"/>
      <c r="CR135" s="84"/>
      <c r="CS135" s="84"/>
      <c r="CT135" s="84"/>
      <c r="CU135" s="84"/>
      <c r="CV135" s="84"/>
      <c r="CW135" s="84"/>
      <c r="CX135" s="84"/>
      <c r="CY135" s="84"/>
      <c r="CZ135" s="84"/>
      <c r="DA135" s="84"/>
      <c r="DB135" s="84"/>
      <c r="DC135" s="84"/>
      <c r="DD135" s="84"/>
      <c r="DE135" s="84"/>
      <c r="DF135" s="84"/>
      <c r="DG135" s="84"/>
      <c r="DH135" s="84"/>
      <c r="DI135" s="84"/>
      <c r="DJ135" s="84"/>
      <c r="DK135" s="84"/>
      <c r="DL135" s="84"/>
      <c r="DM135" s="84"/>
      <c r="DN135" s="84"/>
      <c r="DO135" s="84"/>
      <c r="DP135" s="84"/>
      <c r="DQ135" s="84"/>
      <c r="DR135" s="84"/>
      <c r="DS135" s="84"/>
      <c r="DT135" s="84"/>
      <c r="DU135" s="84"/>
      <c r="DV135" s="84"/>
      <c r="DW135" s="84"/>
      <c r="DX135" s="84"/>
      <c r="DY135" s="84"/>
      <c r="DZ135" s="84"/>
      <c r="EA135" s="84"/>
      <c r="EB135" s="84"/>
      <c r="EC135" s="84"/>
      <c r="ED135" s="84"/>
      <c r="EE135" s="84"/>
      <c r="EF135" s="84"/>
      <c r="EG135" s="84"/>
      <c r="EH135" s="84"/>
      <c r="EI135" s="84"/>
      <c r="EJ135" s="84"/>
      <c r="EK135" s="84"/>
      <c r="EL135" s="84"/>
      <c r="EM135" s="84"/>
      <c r="EN135" s="84"/>
      <c r="EO135" s="84"/>
      <c r="EP135" s="84"/>
      <c r="EQ135" s="84"/>
      <c r="ER135" s="84"/>
      <c r="ES135" s="84"/>
      <c r="ET135" s="84"/>
      <c r="EU135" s="84"/>
      <c r="EV135" s="84"/>
      <c r="EW135" s="84"/>
      <c r="EX135" s="84"/>
      <c r="EY135" s="84"/>
      <c r="EZ135" s="84"/>
      <c r="FA135" s="84"/>
      <c r="FB135" s="84"/>
      <c r="FC135" s="84"/>
      <c r="FD135" s="84"/>
      <c r="FE135" s="84"/>
      <c r="FF135" s="84"/>
      <c r="FG135" s="84"/>
      <c r="FH135" s="84"/>
      <c r="FI135" s="84"/>
      <c r="FJ135" s="84"/>
      <c r="FK135" s="84"/>
      <c r="FL135" s="84"/>
      <c r="FM135" s="84"/>
      <c r="FN135" s="84"/>
      <c r="FO135" s="84"/>
      <c r="FP135" s="84"/>
      <c r="FQ135" s="84"/>
      <c r="FR135" s="84"/>
      <c r="FS135" s="84"/>
      <c r="FT135" s="84"/>
      <c r="FU135" s="84"/>
      <c r="FV135" s="84"/>
      <c r="FW135" s="84"/>
      <c r="FX135" s="84"/>
      <c r="FY135" s="84"/>
      <c r="FZ135" s="84"/>
      <c r="GA135" s="84"/>
      <c r="GB135" s="84"/>
      <c r="GC135" s="84"/>
      <c r="GD135" s="84"/>
      <c r="GE135" s="84"/>
      <c r="GF135" s="84"/>
      <c r="GG135" s="84"/>
      <c r="GH135" s="84"/>
      <c r="GI135" s="84"/>
      <c r="GJ135" s="84"/>
      <c r="GK135" s="84"/>
      <c r="GL135" s="84"/>
      <c r="GM135" s="84"/>
      <c r="GN135" s="84"/>
      <c r="GO135" s="84"/>
      <c r="GP135" s="84"/>
      <c r="GQ135" s="84"/>
      <c r="GR135" s="84"/>
      <c r="GS135" s="84"/>
      <c r="GT135" s="84"/>
      <c r="GU135" s="84"/>
      <c r="GV135" s="84"/>
      <c r="GW135" s="84"/>
      <c r="GX135" s="84"/>
      <c r="GY135" s="84"/>
      <c r="GZ135" s="84"/>
      <c r="HA135" s="84"/>
      <c r="HB135" s="84"/>
      <c r="HC135" s="84"/>
      <c r="HD135" s="84"/>
      <c r="HE135" s="84"/>
      <c r="HF135" s="84"/>
      <c r="HG135" s="84"/>
      <c r="HH135" s="84"/>
      <c r="HI135" s="84"/>
      <c r="HJ135" s="84"/>
      <c r="HK135" s="84"/>
      <c r="HL135" s="84"/>
      <c r="HM135" s="84"/>
      <c r="HN135" s="84"/>
      <c r="HO135" s="84"/>
      <c r="HP135" s="84"/>
      <c r="HQ135" s="84"/>
      <c r="HR135" s="84"/>
      <c r="HS135" s="84"/>
      <c r="HT135" s="84"/>
      <c r="HU135" s="84"/>
      <c r="HV135" s="84"/>
      <c r="HW135" s="84"/>
      <c r="HX135" s="84"/>
      <c r="HY135" s="84"/>
      <c r="HZ135" s="84"/>
      <c r="IA135" s="84"/>
      <c r="IB135" s="84"/>
      <c r="IC135" s="84"/>
      <c r="ID135" s="84"/>
      <c r="IE135" s="84"/>
      <c r="IF135" s="84"/>
      <c r="IG135" s="84"/>
      <c r="IH135" s="84"/>
      <c r="II135" s="84"/>
      <c r="IJ135" s="84"/>
      <c r="IK135" s="84"/>
      <c r="IL135" s="84"/>
      <c r="IM135" s="84"/>
      <c r="IN135" s="84"/>
      <c r="IO135" s="84"/>
      <c r="IP135" s="84"/>
      <c r="IQ135" s="84"/>
      <c r="IR135" s="84"/>
      <c r="IS135" s="84"/>
      <c r="IT135" s="84"/>
      <c r="IU135" s="84"/>
      <c r="IV135" s="84"/>
      <c r="IW135" s="84"/>
      <c r="IX135" s="84"/>
      <c r="IY135" s="84"/>
      <c r="IZ135" s="84"/>
      <c r="JA135" s="84"/>
      <c r="JB135" s="84"/>
      <c r="JC135" s="84"/>
      <c r="JD135" s="84"/>
      <c r="JE135" s="84"/>
      <c r="JF135" s="84"/>
      <c r="JG135" s="84"/>
      <c r="JH135" s="84"/>
      <c r="JI135" s="84"/>
      <c r="JJ135" s="84"/>
      <c r="JK135" s="84"/>
      <c r="JL135" s="84"/>
      <c r="JM135" s="84"/>
      <c r="JN135" s="84"/>
      <c r="JO135" s="84"/>
      <c r="JP135" s="84"/>
      <c r="JQ135" s="84"/>
      <c r="JR135" s="84"/>
      <c r="JS135" s="84"/>
      <c r="JT135" s="84"/>
      <c r="JU135" s="84"/>
      <c r="JV135" s="84"/>
      <c r="JW135" s="84"/>
      <c r="JX135" s="84"/>
      <c r="JY135" s="84"/>
      <c r="JZ135" s="84"/>
      <c r="KA135" s="84"/>
      <c r="KB135" s="84"/>
      <c r="KC135" s="84"/>
      <c r="KD135" s="84"/>
      <c r="KE135" s="84"/>
      <c r="KF135" s="84"/>
      <c r="KG135" s="84"/>
      <c r="KH135" s="84"/>
      <c r="KI135" s="84"/>
      <c r="KJ135" s="84"/>
      <c r="KK135" s="84"/>
      <c r="KL135" s="84"/>
      <c r="KM135" s="84"/>
      <c r="KN135" s="84"/>
      <c r="KO135" s="84"/>
      <c r="KP135" s="84"/>
      <c r="KQ135" s="84"/>
      <c r="KR135" s="84"/>
      <c r="KS135" s="84"/>
      <c r="KT135" s="84"/>
      <c r="KU135" s="84"/>
      <c r="KV135" s="84"/>
      <c r="KW135" s="84"/>
      <c r="KX135" s="84"/>
      <c r="KY135" s="84"/>
      <c r="KZ135" s="84"/>
      <c r="LA135" s="84"/>
      <c r="LB135" s="84"/>
      <c r="LC135" s="84"/>
      <c r="LD135" s="84"/>
    </row>
    <row r="136" spans="1:316">
      <c r="A136" s="84"/>
      <c r="B136" s="84"/>
      <c r="C136" s="84"/>
      <c r="D136" s="84"/>
      <c r="E136" s="84"/>
      <c r="F136" s="84"/>
      <c r="G136" s="84"/>
      <c r="H136" s="84"/>
      <c r="I136" s="84"/>
      <c r="J136" s="84"/>
      <c r="K136" s="84"/>
      <c r="L136" s="84"/>
      <c r="M136" s="84"/>
      <c r="N136" s="84"/>
      <c r="O136" s="84"/>
      <c r="P136" s="84"/>
      <c r="Q136" s="84"/>
      <c r="R136" s="84"/>
      <c r="S136" s="84"/>
      <c r="T136" s="84"/>
      <c r="U136" s="84"/>
      <c r="V136" s="84"/>
      <c r="W136" s="84"/>
      <c r="X136" s="84"/>
      <c r="Y136" s="84"/>
      <c r="Z136" s="84"/>
      <c r="AA136" s="84"/>
      <c r="AB136" s="84"/>
      <c r="AC136" s="84"/>
      <c r="AD136" s="84"/>
      <c r="AE136" s="84"/>
      <c r="AF136" s="84"/>
      <c r="AG136" s="84"/>
      <c r="AH136" s="84"/>
      <c r="AI136" s="84"/>
      <c r="AJ136" s="84"/>
      <c r="AK136" s="84"/>
      <c r="AL136" s="84"/>
      <c r="AM136" s="84"/>
      <c r="AN136" s="84"/>
      <c r="AO136" s="84"/>
      <c r="AP136" s="84"/>
      <c r="AQ136" s="84"/>
      <c r="AR136" s="84"/>
      <c r="AS136" s="84"/>
      <c r="AT136" s="84"/>
      <c r="AU136" s="84"/>
      <c r="AV136" s="84"/>
      <c r="AW136" s="84"/>
      <c r="AX136" s="84"/>
      <c r="AY136" s="84"/>
      <c r="AZ136" s="84"/>
      <c r="BA136" s="84"/>
      <c r="BB136" s="84"/>
      <c r="BC136" s="84"/>
      <c r="BD136" s="84"/>
      <c r="BE136" s="84"/>
      <c r="BF136" s="84"/>
      <c r="BG136" s="84"/>
      <c r="BH136" s="84"/>
      <c r="BI136" s="84"/>
      <c r="BJ136" s="84"/>
      <c r="BK136" s="84"/>
      <c r="BL136" s="84"/>
      <c r="BM136" s="84"/>
      <c r="BN136" s="84"/>
      <c r="BO136" s="84"/>
      <c r="BP136" s="84"/>
      <c r="BQ136" s="84"/>
      <c r="BR136" s="84"/>
      <c r="BS136" s="84"/>
      <c r="BT136" s="84"/>
      <c r="BU136" s="84"/>
      <c r="BV136" s="84"/>
      <c r="BW136" s="84"/>
      <c r="BX136" s="84"/>
      <c r="BY136" s="84"/>
      <c r="BZ136" s="84"/>
      <c r="CA136" s="84"/>
      <c r="CB136" s="84"/>
      <c r="CC136" s="84"/>
      <c r="CD136" s="84"/>
      <c r="CE136" s="84"/>
      <c r="CF136" s="84"/>
      <c r="CG136" s="84"/>
      <c r="CH136" s="84"/>
      <c r="CI136" s="84"/>
      <c r="CJ136" s="84"/>
      <c r="CK136" s="84"/>
      <c r="CL136" s="84"/>
      <c r="CM136" s="84"/>
      <c r="CN136" s="84"/>
      <c r="CO136" s="84"/>
      <c r="CP136" s="84"/>
      <c r="CQ136" s="84"/>
      <c r="CR136" s="84"/>
      <c r="CS136" s="84"/>
      <c r="CT136" s="84"/>
      <c r="CU136" s="84"/>
      <c r="CV136" s="84"/>
      <c r="CW136" s="84"/>
      <c r="CX136" s="84"/>
      <c r="CY136" s="84"/>
      <c r="CZ136" s="84"/>
      <c r="DA136" s="84"/>
      <c r="DB136" s="84"/>
      <c r="DC136" s="84"/>
      <c r="DD136" s="84"/>
      <c r="DE136" s="84"/>
      <c r="DF136" s="84"/>
      <c r="DG136" s="84"/>
      <c r="DH136" s="84"/>
      <c r="DI136" s="84"/>
      <c r="DJ136" s="84"/>
      <c r="DK136" s="84"/>
      <c r="DL136" s="84"/>
      <c r="DM136" s="84"/>
      <c r="DN136" s="84"/>
      <c r="DO136" s="84"/>
      <c r="DP136" s="84"/>
      <c r="DQ136" s="84"/>
      <c r="DR136" s="84"/>
      <c r="DS136" s="84"/>
      <c r="DT136" s="84"/>
      <c r="DU136" s="84"/>
      <c r="DV136" s="84"/>
      <c r="DW136" s="84"/>
      <c r="DX136" s="84"/>
      <c r="DY136" s="84"/>
      <c r="DZ136" s="84"/>
      <c r="EA136" s="84"/>
      <c r="EB136" s="84"/>
      <c r="EC136" s="84"/>
      <c r="ED136" s="84"/>
      <c r="EE136" s="84"/>
      <c r="EF136" s="84"/>
      <c r="EG136" s="84"/>
      <c r="EH136" s="84"/>
      <c r="EI136" s="84"/>
      <c r="EJ136" s="84"/>
      <c r="EK136" s="84"/>
      <c r="EL136" s="84"/>
      <c r="EM136" s="84"/>
      <c r="EN136" s="84"/>
      <c r="EO136" s="84"/>
      <c r="EP136" s="84"/>
      <c r="EQ136" s="84"/>
      <c r="ER136" s="84"/>
      <c r="ES136" s="84"/>
      <c r="ET136" s="84"/>
      <c r="EU136" s="84"/>
      <c r="EV136" s="84"/>
      <c r="EW136" s="84"/>
      <c r="EX136" s="84"/>
      <c r="EY136" s="84"/>
      <c r="EZ136" s="84"/>
      <c r="FA136" s="84"/>
      <c r="FB136" s="84"/>
      <c r="FC136" s="84"/>
      <c r="FD136" s="84"/>
      <c r="FE136" s="84"/>
      <c r="FF136" s="84"/>
      <c r="FG136" s="84"/>
      <c r="FH136" s="84"/>
      <c r="FI136" s="84"/>
      <c r="FJ136" s="84"/>
      <c r="FK136" s="84"/>
      <c r="FL136" s="84"/>
      <c r="FM136" s="84"/>
      <c r="FN136" s="84"/>
      <c r="FO136" s="84"/>
      <c r="FP136" s="84"/>
      <c r="FQ136" s="84"/>
      <c r="FR136" s="84"/>
      <c r="FS136" s="84"/>
      <c r="FT136" s="84"/>
      <c r="FU136" s="84"/>
      <c r="FV136" s="84"/>
      <c r="FW136" s="84"/>
      <c r="FX136" s="84"/>
      <c r="FY136" s="84"/>
      <c r="FZ136" s="84"/>
      <c r="GA136" s="84"/>
      <c r="GB136" s="84"/>
      <c r="GC136" s="84"/>
      <c r="GD136" s="84"/>
      <c r="GE136" s="84"/>
      <c r="GF136" s="84"/>
      <c r="GG136" s="84"/>
      <c r="GH136" s="84"/>
      <c r="GI136" s="84"/>
      <c r="GJ136" s="84"/>
      <c r="GK136" s="84"/>
      <c r="GL136" s="84"/>
      <c r="GM136" s="84"/>
      <c r="GN136" s="84"/>
      <c r="GO136" s="84"/>
      <c r="GP136" s="84"/>
      <c r="GQ136" s="84"/>
      <c r="GR136" s="84"/>
      <c r="GS136" s="84"/>
      <c r="GT136" s="84"/>
      <c r="GU136" s="84"/>
      <c r="GV136" s="84"/>
      <c r="GW136" s="84"/>
      <c r="GX136" s="84"/>
      <c r="GY136" s="84"/>
      <c r="GZ136" s="84"/>
      <c r="HA136" s="84"/>
      <c r="HB136" s="84"/>
      <c r="HC136" s="84"/>
      <c r="HD136" s="84"/>
      <c r="HE136" s="84"/>
      <c r="HF136" s="84"/>
      <c r="HG136" s="84"/>
      <c r="HH136" s="84"/>
      <c r="HI136" s="84"/>
      <c r="HJ136" s="84"/>
      <c r="HK136" s="84"/>
      <c r="HL136" s="84"/>
      <c r="HM136" s="84"/>
      <c r="HN136" s="84"/>
      <c r="HO136" s="84"/>
      <c r="HP136" s="84"/>
      <c r="HQ136" s="84"/>
      <c r="HR136" s="84"/>
      <c r="HS136" s="84"/>
      <c r="HT136" s="84"/>
      <c r="HU136" s="84"/>
      <c r="HV136" s="84"/>
      <c r="HW136" s="84"/>
      <c r="HX136" s="84"/>
      <c r="HY136" s="84"/>
      <c r="HZ136" s="84"/>
      <c r="IA136" s="84"/>
      <c r="IB136" s="84"/>
      <c r="IC136" s="84"/>
      <c r="ID136" s="84"/>
      <c r="IE136" s="84"/>
      <c r="IF136" s="84"/>
      <c r="IG136" s="84"/>
      <c r="IH136" s="84"/>
      <c r="II136" s="84"/>
      <c r="IJ136" s="84"/>
      <c r="IK136" s="84"/>
      <c r="IL136" s="84"/>
      <c r="IM136" s="84"/>
      <c r="IN136" s="84"/>
      <c r="IO136" s="84"/>
      <c r="IP136" s="84"/>
      <c r="IQ136" s="84"/>
      <c r="IR136" s="84"/>
      <c r="IS136" s="84"/>
      <c r="IT136" s="84"/>
      <c r="IU136" s="84"/>
      <c r="IV136" s="84"/>
      <c r="IW136" s="84"/>
      <c r="IX136" s="84"/>
      <c r="IY136" s="84"/>
      <c r="IZ136" s="84"/>
      <c r="JA136" s="84"/>
      <c r="JB136" s="84"/>
      <c r="JC136" s="84"/>
      <c r="JD136" s="84"/>
      <c r="JE136" s="84"/>
      <c r="JF136" s="84"/>
      <c r="JG136" s="84"/>
      <c r="JH136" s="84"/>
      <c r="JI136" s="84"/>
      <c r="JJ136" s="84"/>
      <c r="JK136" s="84"/>
      <c r="JL136" s="84"/>
      <c r="JM136" s="84"/>
      <c r="JN136" s="84"/>
      <c r="JO136" s="84"/>
      <c r="JP136" s="84"/>
      <c r="JQ136" s="84"/>
      <c r="JR136" s="84"/>
      <c r="JS136" s="84"/>
      <c r="JT136" s="84"/>
      <c r="JU136" s="84"/>
      <c r="JV136" s="84"/>
      <c r="JW136" s="84"/>
      <c r="JX136" s="84"/>
      <c r="JY136" s="84"/>
      <c r="JZ136" s="84"/>
      <c r="KA136" s="84"/>
      <c r="KB136" s="84"/>
      <c r="KC136" s="84"/>
      <c r="KD136" s="84"/>
      <c r="KE136" s="84"/>
      <c r="KF136" s="84"/>
      <c r="KG136" s="84"/>
      <c r="KH136" s="84"/>
      <c r="KI136" s="84"/>
      <c r="KJ136" s="84"/>
      <c r="KK136" s="84"/>
      <c r="KL136" s="84"/>
      <c r="KM136" s="84"/>
      <c r="KN136" s="84"/>
      <c r="KO136" s="84"/>
      <c r="KP136" s="84"/>
      <c r="KQ136" s="84"/>
      <c r="KR136" s="84"/>
      <c r="KS136" s="84"/>
      <c r="KT136" s="84"/>
      <c r="KU136" s="84"/>
      <c r="KV136" s="84"/>
      <c r="KW136" s="84"/>
      <c r="KX136" s="84"/>
      <c r="KY136" s="84"/>
      <c r="KZ136" s="84"/>
      <c r="LA136" s="84"/>
      <c r="LB136" s="84"/>
      <c r="LC136" s="84"/>
      <c r="LD136" s="84"/>
    </row>
    <row r="137" spans="1:316">
      <c r="A137" s="84"/>
      <c r="B137" s="84"/>
      <c r="C137" s="84"/>
      <c r="D137" s="84"/>
      <c r="E137" s="84"/>
      <c r="F137" s="84"/>
      <c r="G137" s="84"/>
      <c r="H137" s="84"/>
      <c r="I137" s="84"/>
      <c r="J137" s="84"/>
      <c r="K137" s="84"/>
      <c r="L137" s="84"/>
      <c r="M137" s="84"/>
      <c r="N137" s="84"/>
      <c r="O137" s="84"/>
      <c r="P137" s="84"/>
      <c r="Q137" s="84"/>
      <c r="R137" s="84"/>
      <c r="S137" s="84"/>
      <c r="T137" s="84"/>
      <c r="U137" s="84"/>
      <c r="V137" s="84"/>
      <c r="W137" s="84"/>
      <c r="X137" s="84"/>
      <c r="Y137" s="84"/>
      <c r="Z137" s="84"/>
      <c r="AA137" s="84"/>
      <c r="AB137" s="84"/>
      <c r="AC137" s="84"/>
      <c r="AD137" s="84"/>
      <c r="AE137" s="84"/>
      <c r="AF137" s="84"/>
      <c r="AG137" s="84"/>
      <c r="AH137" s="84"/>
      <c r="AI137" s="84"/>
      <c r="AJ137" s="84"/>
      <c r="AK137" s="84"/>
      <c r="AL137" s="84"/>
      <c r="AM137" s="84"/>
      <c r="AN137" s="84"/>
      <c r="AO137" s="84"/>
      <c r="AP137" s="84"/>
      <c r="AQ137" s="84"/>
      <c r="AR137" s="84"/>
      <c r="AS137" s="84"/>
      <c r="AT137" s="84"/>
      <c r="AU137" s="84"/>
      <c r="AV137" s="84"/>
      <c r="AW137" s="84"/>
      <c r="AX137" s="84"/>
      <c r="AY137" s="84"/>
      <c r="AZ137" s="84"/>
      <c r="BA137" s="84"/>
      <c r="BB137" s="84"/>
      <c r="BC137" s="84"/>
      <c r="BD137" s="84"/>
      <c r="BE137" s="84"/>
      <c r="BF137" s="84"/>
      <c r="BG137" s="84"/>
      <c r="BH137" s="84"/>
      <c r="BI137" s="84"/>
      <c r="BJ137" s="84"/>
      <c r="BK137" s="84"/>
      <c r="BL137" s="84"/>
      <c r="BM137" s="84"/>
      <c r="BN137" s="84"/>
      <c r="BO137" s="84"/>
      <c r="BP137" s="84"/>
      <c r="BQ137" s="84"/>
      <c r="BR137" s="84"/>
      <c r="BS137" s="84"/>
      <c r="BT137" s="84"/>
      <c r="BU137" s="84"/>
      <c r="BV137" s="84"/>
      <c r="BW137" s="84"/>
      <c r="BX137" s="84"/>
      <c r="BY137" s="84"/>
      <c r="BZ137" s="84"/>
      <c r="CA137" s="84"/>
      <c r="CB137" s="84"/>
      <c r="CC137" s="84"/>
      <c r="CD137" s="84"/>
      <c r="CE137" s="84"/>
      <c r="CF137" s="84"/>
      <c r="CG137" s="84"/>
      <c r="CH137" s="84"/>
      <c r="CI137" s="84"/>
      <c r="CJ137" s="84"/>
      <c r="CK137" s="84"/>
      <c r="CL137" s="84"/>
      <c r="CM137" s="84"/>
      <c r="CN137" s="84"/>
      <c r="CO137" s="84"/>
      <c r="CP137" s="84"/>
      <c r="CQ137" s="84"/>
      <c r="CR137" s="84"/>
      <c r="CS137" s="84"/>
      <c r="CT137" s="84"/>
      <c r="CU137" s="84"/>
      <c r="CV137" s="84"/>
      <c r="CW137" s="84"/>
      <c r="CX137" s="84"/>
      <c r="CY137" s="84"/>
      <c r="CZ137" s="84"/>
      <c r="DA137" s="84"/>
      <c r="DB137" s="84"/>
      <c r="DC137" s="84"/>
      <c r="DD137" s="84"/>
      <c r="DE137" s="84"/>
      <c r="DF137" s="84"/>
      <c r="DG137" s="84"/>
      <c r="DH137" s="84"/>
      <c r="DI137" s="84"/>
      <c r="DJ137" s="84"/>
      <c r="DK137" s="84"/>
      <c r="DL137" s="84"/>
      <c r="DM137" s="84"/>
      <c r="DN137" s="84"/>
      <c r="DO137" s="84"/>
      <c r="DP137" s="84"/>
      <c r="DQ137" s="84"/>
      <c r="DR137" s="84"/>
      <c r="DS137" s="84"/>
      <c r="DT137" s="84"/>
      <c r="DU137" s="84"/>
      <c r="DV137" s="84"/>
      <c r="DW137" s="84"/>
      <c r="DX137" s="84"/>
      <c r="DY137" s="84"/>
      <c r="DZ137" s="84"/>
      <c r="EA137" s="84"/>
      <c r="EB137" s="84"/>
      <c r="EC137" s="84"/>
      <c r="ED137" s="84"/>
      <c r="EE137" s="84"/>
      <c r="EF137" s="84"/>
      <c r="EG137" s="84"/>
      <c r="EH137" s="84"/>
      <c r="EI137" s="84"/>
      <c r="EJ137" s="84"/>
      <c r="EK137" s="84"/>
      <c r="EL137" s="84"/>
      <c r="EM137" s="84"/>
      <c r="EN137" s="84"/>
      <c r="EO137" s="84"/>
      <c r="EP137" s="84"/>
      <c r="EQ137" s="84"/>
      <c r="ER137" s="84"/>
      <c r="ES137" s="84"/>
      <c r="ET137" s="84"/>
      <c r="EU137" s="84"/>
      <c r="EV137" s="84"/>
      <c r="EW137" s="84"/>
      <c r="EX137" s="84"/>
      <c r="EY137" s="84"/>
      <c r="EZ137" s="84"/>
      <c r="FA137" s="84"/>
      <c r="FB137" s="84"/>
      <c r="FC137" s="84"/>
      <c r="FD137" s="84"/>
      <c r="FE137" s="84"/>
      <c r="FF137" s="84"/>
      <c r="FG137" s="84"/>
      <c r="FH137" s="84"/>
      <c r="FI137" s="84"/>
      <c r="FJ137" s="84"/>
      <c r="FK137" s="84"/>
      <c r="FL137" s="84"/>
      <c r="FM137" s="84"/>
      <c r="FN137" s="84"/>
      <c r="FO137" s="84"/>
      <c r="FP137" s="84"/>
      <c r="FQ137" s="84"/>
      <c r="FR137" s="84"/>
      <c r="FS137" s="84"/>
      <c r="FT137" s="84"/>
      <c r="FU137" s="84"/>
      <c r="FV137" s="84"/>
      <c r="FW137" s="84"/>
      <c r="FX137" s="84"/>
      <c r="FY137" s="84"/>
      <c r="FZ137" s="84"/>
      <c r="GA137" s="84"/>
      <c r="GB137" s="84"/>
      <c r="GC137" s="84"/>
      <c r="GD137" s="84"/>
      <c r="GE137" s="84"/>
      <c r="GF137" s="84"/>
      <c r="GG137" s="84"/>
      <c r="GH137" s="84"/>
      <c r="GI137" s="84"/>
      <c r="GJ137" s="84"/>
      <c r="GK137" s="84"/>
      <c r="GL137" s="84"/>
      <c r="GM137" s="84"/>
      <c r="GN137" s="84"/>
      <c r="GO137" s="84"/>
      <c r="GP137" s="84"/>
      <c r="GQ137" s="84"/>
      <c r="GR137" s="84"/>
      <c r="GS137" s="84"/>
      <c r="GT137" s="84"/>
      <c r="GU137" s="84"/>
      <c r="GV137" s="84"/>
      <c r="GW137" s="84"/>
      <c r="GX137" s="84"/>
      <c r="GY137" s="84"/>
      <c r="GZ137" s="84"/>
      <c r="HA137" s="84"/>
      <c r="HB137" s="84"/>
      <c r="HC137" s="84"/>
      <c r="HD137" s="84"/>
      <c r="HE137" s="84"/>
      <c r="HF137" s="84"/>
      <c r="HG137" s="84"/>
      <c r="HH137" s="84"/>
      <c r="HI137" s="84"/>
      <c r="HJ137" s="84"/>
      <c r="HK137" s="84"/>
      <c r="HL137" s="84"/>
      <c r="HM137" s="84"/>
      <c r="HN137" s="84"/>
      <c r="HO137" s="84"/>
      <c r="HP137" s="84"/>
      <c r="HQ137" s="84"/>
      <c r="HR137" s="84"/>
      <c r="HS137" s="84"/>
      <c r="HT137" s="84"/>
      <c r="HU137" s="84"/>
      <c r="HV137" s="84"/>
      <c r="HW137" s="84"/>
      <c r="HX137" s="84"/>
      <c r="HY137" s="84"/>
      <c r="HZ137" s="84"/>
      <c r="IA137" s="84"/>
      <c r="IB137" s="84"/>
      <c r="IC137" s="84"/>
      <c r="ID137" s="84"/>
      <c r="IE137" s="84"/>
      <c r="IF137" s="84"/>
      <c r="IG137" s="84"/>
      <c r="IH137" s="84"/>
      <c r="II137" s="84"/>
      <c r="IJ137" s="84"/>
      <c r="IK137" s="84"/>
      <c r="IL137" s="84"/>
      <c r="IM137" s="84"/>
      <c r="IN137" s="84"/>
      <c r="IO137" s="84"/>
      <c r="IP137" s="84"/>
      <c r="IQ137" s="84"/>
      <c r="IR137" s="84"/>
      <c r="IS137" s="84"/>
      <c r="IT137" s="84"/>
      <c r="IU137" s="84"/>
      <c r="IV137" s="84"/>
      <c r="IW137" s="84"/>
      <c r="IX137" s="84"/>
      <c r="IY137" s="84"/>
      <c r="IZ137" s="84"/>
      <c r="JA137" s="84"/>
      <c r="JB137" s="84"/>
      <c r="JC137" s="84"/>
      <c r="JD137" s="84"/>
      <c r="JE137" s="84"/>
      <c r="JF137" s="84"/>
      <c r="JG137" s="84"/>
      <c r="JH137" s="84"/>
      <c r="JI137" s="84"/>
      <c r="JJ137" s="84"/>
      <c r="JK137" s="84"/>
      <c r="JL137" s="84"/>
      <c r="JM137" s="84"/>
      <c r="JN137" s="84"/>
      <c r="JO137" s="84"/>
      <c r="JP137" s="84"/>
      <c r="JQ137" s="84"/>
      <c r="JR137" s="84"/>
      <c r="JS137" s="84"/>
      <c r="JT137" s="84"/>
      <c r="JU137" s="84"/>
      <c r="JV137" s="84"/>
      <c r="JW137" s="84"/>
      <c r="JX137" s="84"/>
      <c r="JY137" s="84"/>
      <c r="JZ137" s="84"/>
      <c r="KA137" s="84"/>
      <c r="KB137" s="84"/>
      <c r="KC137" s="84"/>
      <c r="KD137" s="84"/>
      <c r="KE137" s="84"/>
      <c r="KF137" s="84"/>
      <c r="KG137" s="84"/>
      <c r="KH137" s="84"/>
      <c r="KI137" s="84"/>
      <c r="KJ137" s="84"/>
      <c r="KK137" s="84"/>
      <c r="KL137" s="84"/>
      <c r="KM137" s="84"/>
      <c r="KN137" s="84"/>
      <c r="KO137" s="84"/>
      <c r="KP137" s="84"/>
      <c r="KQ137" s="84"/>
      <c r="KR137" s="84"/>
      <c r="KS137" s="84"/>
      <c r="KT137" s="84"/>
      <c r="KU137" s="84"/>
      <c r="KV137" s="84"/>
      <c r="KW137" s="84"/>
      <c r="KX137" s="84"/>
      <c r="KY137" s="84"/>
      <c r="KZ137" s="84"/>
      <c r="LA137" s="84"/>
      <c r="LB137" s="84"/>
      <c r="LC137" s="84"/>
      <c r="LD137" s="84"/>
    </row>
    <row r="138" spans="1:316">
      <c r="A138" s="84"/>
      <c r="B138" s="84"/>
      <c r="C138" s="84"/>
      <c r="D138" s="84"/>
      <c r="E138" s="84"/>
      <c r="F138" s="84"/>
      <c r="G138" s="84"/>
      <c r="H138" s="84"/>
      <c r="I138" s="84"/>
      <c r="J138" s="84"/>
      <c r="K138" s="84"/>
      <c r="L138" s="84"/>
      <c r="M138" s="84"/>
      <c r="N138" s="84"/>
      <c r="O138" s="84"/>
      <c r="P138" s="84"/>
      <c r="Q138" s="84"/>
      <c r="R138" s="84"/>
      <c r="S138" s="84"/>
      <c r="T138" s="84"/>
      <c r="U138" s="84"/>
      <c r="V138" s="84"/>
      <c r="W138" s="84"/>
      <c r="X138" s="84"/>
      <c r="Y138" s="84"/>
      <c r="Z138" s="84"/>
      <c r="AA138" s="84"/>
      <c r="AB138" s="84"/>
      <c r="AC138" s="84"/>
      <c r="AD138" s="84"/>
      <c r="AE138" s="84"/>
      <c r="AF138" s="84"/>
      <c r="AG138" s="84"/>
      <c r="AH138" s="84"/>
      <c r="AI138" s="84"/>
      <c r="AJ138" s="84"/>
      <c r="AK138" s="84"/>
      <c r="AL138" s="84"/>
      <c r="AM138" s="84"/>
      <c r="AN138" s="84"/>
      <c r="AO138" s="84"/>
      <c r="AP138" s="84"/>
      <c r="AQ138" s="84"/>
      <c r="AR138" s="84"/>
      <c r="AS138" s="84"/>
      <c r="AT138" s="84"/>
      <c r="AU138" s="84"/>
      <c r="AV138" s="84"/>
      <c r="AW138" s="84"/>
      <c r="AX138" s="84"/>
      <c r="AY138" s="84"/>
      <c r="AZ138" s="84"/>
      <c r="BA138" s="84"/>
      <c r="BB138" s="84"/>
      <c r="BC138" s="84"/>
      <c r="BD138" s="84"/>
      <c r="BE138" s="84"/>
      <c r="BF138" s="84"/>
      <c r="BG138" s="84"/>
      <c r="BH138" s="84"/>
      <c r="BI138" s="84"/>
      <c r="BJ138" s="84"/>
      <c r="BK138" s="84"/>
      <c r="BL138" s="84"/>
      <c r="BM138" s="84"/>
      <c r="BN138" s="84"/>
      <c r="BO138" s="84"/>
      <c r="BP138" s="84"/>
      <c r="BQ138" s="84"/>
      <c r="BR138" s="84"/>
      <c r="BS138" s="84"/>
      <c r="BT138" s="84"/>
      <c r="BU138" s="84"/>
      <c r="BV138" s="84"/>
      <c r="BW138" s="84"/>
      <c r="BX138" s="84"/>
      <c r="BY138" s="84"/>
      <c r="BZ138" s="84"/>
      <c r="CA138" s="84"/>
      <c r="CB138" s="84"/>
      <c r="CC138" s="84"/>
      <c r="CD138" s="84"/>
      <c r="CE138" s="84"/>
      <c r="CF138" s="84"/>
      <c r="CG138" s="84"/>
      <c r="CH138" s="84"/>
      <c r="CI138" s="84"/>
      <c r="CJ138" s="84"/>
      <c r="CK138" s="84"/>
      <c r="CL138" s="84"/>
      <c r="CM138" s="84"/>
      <c r="CN138" s="84"/>
      <c r="CO138" s="84"/>
      <c r="CP138" s="84"/>
      <c r="CQ138" s="84"/>
      <c r="CR138" s="84"/>
      <c r="CS138" s="84"/>
      <c r="CT138" s="84"/>
      <c r="CU138" s="84"/>
      <c r="CV138" s="84"/>
      <c r="CW138" s="84"/>
      <c r="CX138" s="84"/>
      <c r="CY138" s="84"/>
      <c r="CZ138" s="84"/>
      <c r="DA138" s="84"/>
      <c r="DB138" s="84"/>
      <c r="DC138" s="84"/>
      <c r="DD138" s="84"/>
      <c r="DE138" s="84"/>
      <c r="DF138" s="84"/>
      <c r="DG138" s="84"/>
      <c r="DH138" s="84"/>
      <c r="DI138" s="84"/>
      <c r="DJ138" s="84"/>
      <c r="DK138" s="84"/>
      <c r="DL138" s="84"/>
      <c r="DM138" s="84"/>
      <c r="DN138" s="84"/>
      <c r="DO138" s="84"/>
      <c r="DP138" s="84"/>
      <c r="DQ138" s="84"/>
      <c r="DR138" s="84"/>
      <c r="DS138" s="84"/>
      <c r="DT138" s="84"/>
      <c r="DU138" s="84"/>
      <c r="DV138" s="84"/>
      <c r="DW138" s="84"/>
      <c r="DX138" s="84"/>
      <c r="DY138" s="84"/>
      <c r="DZ138" s="84"/>
      <c r="EA138" s="84"/>
      <c r="EB138" s="84"/>
      <c r="EC138" s="84"/>
      <c r="ED138" s="84"/>
      <c r="EE138" s="84"/>
      <c r="EF138" s="84"/>
      <c r="EG138" s="84"/>
      <c r="EH138" s="84"/>
      <c r="EI138" s="84"/>
      <c r="EJ138" s="84"/>
      <c r="EK138" s="84"/>
      <c r="EL138" s="84"/>
      <c r="EM138" s="84"/>
      <c r="EN138" s="84"/>
      <c r="EO138" s="84"/>
      <c r="EP138" s="84"/>
      <c r="EQ138" s="84"/>
      <c r="ER138" s="84"/>
      <c r="ES138" s="84"/>
      <c r="ET138" s="84"/>
      <c r="EU138" s="84"/>
      <c r="EV138" s="84"/>
      <c r="EW138" s="84"/>
      <c r="EX138" s="84"/>
      <c r="EY138" s="84"/>
      <c r="EZ138" s="84"/>
      <c r="FA138" s="84"/>
      <c r="FB138" s="84"/>
      <c r="FC138" s="84"/>
      <c r="FD138" s="84"/>
      <c r="FE138" s="84"/>
      <c r="FF138" s="84"/>
      <c r="FG138" s="84"/>
      <c r="FH138" s="84"/>
      <c r="FI138" s="84"/>
      <c r="FJ138" s="84"/>
      <c r="FK138" s="84"/>
      <c r="FL138" s="84"/>
      <c r="FM138" s="84"/>
      <c r="FN138" s="84"/>
      <c r="FO138" s="84"/>
      <c r="FP138" s="84"/>
      <c r="FQ138" s="84"/>
      <c r="FR138" s="84"/>
      <c r="FS138" s="84"/>
      <c r="FT138" s="84"/>
      <c r="FU138" s="84"/>
      <c r="FV138" s="84"/>
      <c r="FW138" s="84"/>
      <c r="FX138" s="84"/>
      <c r="FY138" s="84"/>
      <c r="FZ138" s="84"/>
      <c r="GA138" s="84"/>
      <c r="GB138" s="84"/>
      <c r="GC138" s="84"/>
      <c r="GD138" s="84"/>
      <c r="GE138" s="84"/>
      <c r="GF138" s="84"/>
      <c r="GG138" s="84"/>
      <c r="GH138" s="84"/>
      <c r="GI138" s="84"/>
      <c r="GJ138" s="84"/>
      <c r="GK138" s="84"/>
      <c r="GL138" s="84"/>
      <c r="GM138" s="84"/>
      <c r="GN138" s="84"/>
      <c r="GO138" s="84"/>
      <c r="GP138" s="84"/>
      <c r="GQ138" s="84"/>
      <c r="GR138" s="84"/>
      <c r="GS138" s="84"/>
      <c r="GT138" s="84"/>
      <c r="GU138" s="84"/>
      <c r="GV138" s="84"/>
      <c r="GW138" s="84"/>
      <c r="GX138" s="84"/>
      <c r="GY138" s="84"/>
      <c r="GZ138" s="84"/>
      <c r="HA138" s="84"/>
      <c r="HB138" s="84"/>
      <c r="HC138" s="84"/>
      <c r="HD138" s="84"/>
      <c r="HE138" s="84"/>
      <c r="HF138" s="84"/>
      <c r="HG138" s="84"/>
      <c r="HH138" s="84"/>
      <c r="HI138" s="84"/>
      <c r="HJ138" s="84"/>
      <c r="HK138" s="84"/>
      <c r="HL138" s="84"/>
      <c r="HM138" s="84"/>
      <c r="HN138" s="84"/>
      <c r="HO138" s="84"/>
      <c r="HP138" s="84"/>
      <c r="HQ138" s="84"/>
      <c r="HR138" s="84"/>
      <c r="HS138" s="84"/>
      <c r="HT138" s="84"/>
      <c r="HU138" s="84"/>
      <c r="HV138" s="84"/>
      <c r="HW138" s="84"/>
      <c r="HX138" s="84"/>
      <c r="HY138" s="84"/>
      <c r="HZ138" s="84"/>
      <c r="IA138" s="84"/>
      <c r="IB138" s="84"/>
      <c r="IC138" s="84"/>
      <c r="ID138" s="84"/>
      <c r="IE138" s="84"/>
      <c r="IF138" s="84"/>
      <c r="IG138" s="84"/>
      <c r="IH138" s="84"/>
      <c r="II138" s="84"/>
      <c r="IJ138" s="84"/>
      <c r="IK138" s="84"/>
      <c r="IL138" s="84"/>
      <c r="IM138" s="84"/>
      <c r="IN138" s="84"/>
      <c r="IO138" s="84"/>
      <c r="IP138" s="84"/>
      <c r="IQ138" s="84"/>
      <c r="IR138" s="84"/>
      <c r="IS138" s="84"/>
      <c r="IT138" s="84"/>
      <c r="IU138" s="84"/>
      <c r="IV138" s="84"/>
      <c r="IW138" s="84"/>
      <c r="IX138" s="84"/>
      <c r="IY138" s="84"/>
      <c r="IZ138" s="84"/>
      <c r="JA138" s="84"/>
      <c r="JB138" s="84"/>
      <c r="JC138" s="84"/>
      <c r="JD138" s="84"/>
      <c r="JE138" s="84"/>
      <c r="JF138" s="84"/>
      <c r="JG138" s="84"/>
      <c r="JH138" s="84"/>
      <c r="JI138" s="84"/>
      <c r="JJ138" s="84"/>
      <c r="JK138" s="84"/>
      <c r="JL138" s="84"/>
      <c r="JM138" s="84"/>
      <c r="JN138" s="84"/>
      <c r="JO138" s="84"/>
      <c r="JP138" s="84"/>
      <c r="JQ138" s="84"/>
      <c r="JR138" s="84"/>
      <c r="JS138" s="84"/>
      <c r="JT138" s="84"/>
      <c r="JU138" s="84"/>
      <c r="JV138" s="84"/>
      <c r="JW138" s="84"/>
      <c r="JX138" s="84"/>
      <c r="JY138" s="84"/>
      <c r="JZ138" s="84"/>
      <c r="KA138" s="84"/>
      <c r="KB138" s="84"/>
      <c r="KC138" s="84"/>
      <c r="KD138" s="84"/>
      <c r="KE138" s="84"/>
      <c r="KF138" s="84"/>
      <c r="KG138" s="84"/>
      <c r="KH138" s="84"/>
      <c r="KI138" s="84"/>
      <c r="KJ138" s="84"/>
      <c r="KK138" s="84"/>
      <c r="KL138" s="84"/>
      <c r="KM138" s="84"/>
      <c r="KN138" s="84"/>
      <c r="KO138" s="84"/>
      <c r="KP138" s="84"/>
      <c r="KQ138" s="84"/>
      <c r="KR138" s="84"/>
      <c r="KS138" s="84"/>
      <c r="KT138" s="84"/>
      <c r="KU138" s="84"/>
      <c r="KV138" s="84"/>
      <c r="KW138" s="84"/>
      <c r="KX138" s="84"/>
      <c r="KY138" s="84"/>
      <c r="KZ138" s="84"/>
      <c r="LA138" s="84"/>
      <c r="LB138" s="84"/>
      <c r="LC138" s="84"/>
      <c r="LD138" s="84"/>
    </row>
    <row r="139" spans="1:316">
      <c r="A139" s="84"/>
      <c r="B139" s="84"/>
      <c r="C139" s="84"/>
      <c r="D139" s="84"/>
      <c r="E139" s="84"/>
      <c r="F139" s="84"/>
      <c r="G139" s="84"/>
      <c r="H139" s="84"/>
      <c r="I139" s="84"/>
      <c r="J139" s="84"/>
      <c r="K139" s="84"/>
      <c r="L139" s="84"/>
      <c r="M139" s="84"/>
      <c r="N139" s="84"/>
      <c r="O139" s="84"/>
      <c r="P139" s="84"/>
      <c r="Q139" s="84"/>
      <c r="R139" s="84"/>
      <c r="S139" s="84"/>
      <c r="T139" s="84"/>
      <c r="U139" s="84"/>
      <c r="V139" s="84"/>
      <c r="W139" s="84"/>
      <c r="X139" s="84"/>
      <c r="Y139" s="84"/>
      <c r="Z139" s="84"/>
      <c r="AA139" s="84"/>
      <c r="AB139" s="84"/>
      <c r="AC139" s="84"/>
      <c r="AD139" s="84"/>
      <c r="AE139" s="84"/>
      <c r="AF139" s="84"/>
      <c r="AG139" s="84"/>
      <c r="AH139" s="84"/>
      <c r="AI139" s="84"/>
      <c r="AJ139" s="84"/>
      <c r="AK139" s="84"/>
      <c r="AL139" s="84"/>
      <c r="AM139" s="84"/>
      <c r="AN139" s="84"/>
      <c r="AO139" s="84"/>
      <c r="AP139" s="84"/>
      <c r="AQ139" s="84"/>
      <c r="AR139" s="84"/>
      <c r="AS139" s="84"/>
      <c r="AT139" s="84"/>
      <c r="AU139" s="84"/>
      <c r="AV139" s="84"/>
      <c r="AW139" s="84"/>
      <c r="AX139" s="84"/>
      <c r="AY139" s="84"/>
      <c r="AZ139" s="84"/>
      <c r="BA139" s="84"/>
      <c r="BB139" s="84"/>
      <c r="BC139" s="84"/>
      <c r="BD139" s="84"/>
      <c r="BE139" s="84"/>
      <c r="BF139" s="84"/>
      <c r="BG139" s="84"/>
      <c r="BH139" s="84"/>
      <c r="BI139" s="84"/>
      <c r="BJ139" s="84"/>
      <c r="BK139" s="84"/>
      <c r="BL139" s="84"/>
      <c r="BM139" s="84"/>
      <c r="BN139" s="84"/>
      <c r="BO139" s="84"/>
      <c r="BP139" s="84"/>
      <c r="BQ139" s="84"/>
      <c r="BR139" s="84"/>
      <c r="BS139" s="84"/>
      <c r="BT139" s="84"/>
      <c r="BU139" s="84"/>
      <c r="BV139" s="84"/>
      <c r="BW139" s="84"/>
      <c r="BX139" s="84"/>
      <c r="BY139" s="84"/>
      <c r="BZ139" s="84"/>
      <c r="CA139" s="84"/>
      <c r="CB139" s="84"/>
      <c r="CC139" s="84"/>
      <c r="CD139" s="84"/>
      <c r="CE139" s="84"/>
      <c r="CF139" s="84"/>
      <c r="CG139" s="84"/>
      <c r="CH139" s="84"/>
      <c r="CI139" s="84"/>
      <c r="CJ139" s="84"/>
      <c r="CK139" s="84"/>
      <c r="CL139" s="84"/>
      <c r="CM139" s="84"/>
      <c r="CN139" s="84"/>
      <c r="CO139" s="84"/>
      <c r="CP139" s="84"/>
      <c r="CQ139" s="84"/>
      <c r="CR139" s="84"/>
      <c r="CS139" s="84"/>
      <c r="CT139" s="84"/>
      <c r="CU139" s="84"/>
      <c r="CV139" s="84"/>
      <c r="CW139" s="84"/>
      <c r="CX139" s="84"/>
      <c r="CY139" s="84"/>
      <c r="CZ139" s="84"/>
      <c r="DA139" s="84"/>
      <c r="DB139" s="84"/>
      <c r="DC139" s="84"/>
      <c r="DD139" s="84"/>
      <c r="DE139" s="84"/>
      <c r="DF139" s="84"/>
      <c r="DG139" s="84"/>
      <c r="DH139" s="84"/>
      <c r="DI139" s="84"/>
      <c r="DJ139" s="84"/>
      <c r="DK139" s="84"/>
      <c r="DL139" s="84"/>
      <c r="DM139" s="84"/>
      <c r="DN139" s="84"/>
      <c r="DO139" s="84"/>
      <c r="DP139" s="84"/>
      <c r="DQ139" s="84"/>
      <c r="DR139" s="84"/>
      <c r="DS139" s="84"/>
      <c r="DT139" s="84"/>
      <c r="DU139" s="84"/>
      <c r="DV139" s="84"/>
      <c r="DW139" s="84"/>
      <c r="DX139" s="84"/>
      <c r="DY139" s="84"/>
      <c r="DZ139" s="84"/>
      <c r="EA139" s="84"/>
      <c r="EB139" s="84"/>
      <c r="EC139" s="84"/>
      <c r="ED139" s="84"/>
      <c r="EE139" s="84"/>
      <c r="EF139" s="84"/>
      <c r="EG139" s="84"/>
      <c r="EH139" s="84"/>
      <c r="EI139" s="84"/>
      <c r="EJ139" s="84"/>
      <c r="EK139" s="84"/>
      <c r="EL139" s="84"/>
      <c r="EM139" s="84"/>
      <c r="EN139" s="84"/>
      <c r="EO139" s="84"/>
      <c r="EP139" s="84"/>
      <c r="EQ139" s="84"/>
      <c r="ER139" s="84"/>
      <c r="ES139" s="84"/>
      <c r="ET139" s="84"/>
      <c r="EU139" s="84"/>
      <c r="EV139" s="84"/>
      <c r="EW139" s="84"/>
      <c r="EX139" s="84"/>
      <c r="EY139" s="84"/>
      <c r="EZ139" s="84"/>
      <c r="FA139" s="84"/>
      <c r="FB139" s="84"/>
      <c r="FC139" s="84"/>
      <c r="FD139" s="84"/>
      <c r="FE139" s="84"/>
      <c r="FF139" s="84"/>
      <c r="FG139" s="84"/>
      <c r="FH139" s="84"/>
      <c r="FI139" s="84"/>
      <c r="FJ139" s="84"/>
      <c r="FK139" s="84"/>
      <c r="FL139" s="84"/>
      <c r="FM139" s="84"/>
      <c r="FN139" s="84"/>
      <c r="FO139" s="84"/>
      <c r="FP139" s="84"/>
      <c r="FQ139" s="84"/>
      <c r="FR139" s="84"/>
      <c r="FS139" s="84"/>
      <c r="FT139" s="84"/>
      <c r="FU139" s="84"/>
      <c r="FV139" s="84"/>
      <c r="FW139" s="84"/>
      <c r="FX139" s="84"/>
      <c r="FY139" s="84"/>
      <c r="FZ139" s="84"/>
      <c r="GA139" s="84"/>
      <c r="GB139" s="84"/>
      <c r="GC139" s="84"/>
      <c r="GD139" s="84"/>
      <c r="GE139" s="84"/>
      <c r="GF139" s="84"/>
      <c r="GG139" s="84"/>
      <c r="GH139" s="84"/>
      <c r="GI139" s="84"/>
      <c r="GJ139" s="84"/>
      <c r="GK139" s="84"/>
      <c r="GL139" s="84"/>
      <c r="GM139" s="84"/>
      <c r="GN139" s="84"/>
      <c r="GO139" s="84"/>
      <c r="GP139" s="84"/>
      <c r="GQ139" s="84"/>
      <c r="GR139" s="84"/>
      <c r="GS139" s="84"/>
      <c r="GT139" s="84"/>
      <c r="GU139" s="84"/>
      <c r="GV139" s="84"/>
      <c r="GW139" s="84"/>
      <c r="GX139" s="84"/>
      <c r="GY139" s="84"/>
      <c r="GZ139" s="84"/>
      <c r="HA139" s="84"/>
      <c r="HB139" s="84"/>
      <c r="HC139" s="84"/>
      <c r="HD139" s="84"/>
      <c r="HE139" s="84"/>
      <c r="HF139" s="84"/>
      <c r="HG139" s="84"/>
      <c r="HH139" s="84"/>
      <c r="HI139" s="84"/>
      <c r="HJ139" s="84"/>
      <c r="HK139" s="84"/>
      <c r="HL139" s="84"/>
      <c r="HM139" s="84"/>
      <c r="HN139" s="84"/>
      <c r="HO139" s="84"/>
      <c r="HP139" s="84"/>
      <c r="HQ139" s="84"/>
      <c r="HR139" s="84"/>
      <c r="HS139" s="84"/>
      <c r="HT139" s="84"/>
      <c r="HU139" s="84"/>
      <c r="HV139" s="84"/>
      <c r="HW139" s="84"/>
      <c r="HX139" s="84"/>
      <c r="HY139" s="84"/>
      <c r="HZ139" s="84"/>
      <c r="IA139" s="84"/>
      <c r="IB139" s="84"/>
      <c r="IC139" s="84"/>
      <c r="ID139" s="84"/>
      <c r="IE139" s="84"/>
      <c r="IF139" s="84"/>
      <c r="IG139" s="84"/>
      <c r="IH139" s="84"/>
      <c r="II139" s="84"/>
      <c r="IJ139" s="84"/>
      <c r="IK139" s="84"/>
      <c r="IL139" s="84"/>
      <c r="IM139" s="84"/>
      <c r="IN139" s="84"/>
      <c r="IO139" s="84"/>
      <c r="IP139" s="84"/>
      <c r="IQ139" s="84"/>
      <c r="IR139" s="84"/>
      <c r="IS139" s="84"/>
      <c r="IT139" s="84"/>
      <c r="IU139" s="84"/>
      <c r="IV139" s="84"/>
      <c r="IW139" s="84"/>
      <c r="IX139" s="84"/>
      <c r="IY139" s="84"/>
      <c r="IZ139" s="84"/>
      <c r="JA139" s="84"/>
      <c r="JB139" s="84"/>
      <c r="JC139" s="84"/>
      <c r="JD139" s="84"/>
      <c r="JE139" s="84"/>
      <c r="JF139" s="84"/>
      <c r="JG139" s="84"/>
      <c r="JH139" s="84"/>
      <c r="JI139" s="84"/>
      <c r="JJ139" s="84"/>
      <c r="JK139" s="84"/>
      <c r="JL139" s="84"/>
      <c r="JM139" s="84"/>
      <c r="JN139" s="84"/>
      <c r="JO139" s="84"/>
      <c r="JP139" s="84"/>
      <c r="JQ139" s="84"/>
      <c r="JR139" s="84"/>
      <c r="JS139" s="84"/>
      <c r="JT139" s="84"/>
      <c r="JU139" s="84"/>
      <c r="JV139" s="84"/>
      <c r="JW139" s="84"/>
      <c r="JX139" s="84"/>
      <c r="JY139" s="84"/>
      <c r="JZ139" s="84"/>
      <c r="KA139" s="84"/>
      <c r="KB139" s="84"/>
      <c r="KC139" s="84"/>
      <c r="KD139" s="84"/>
      <c r="KE139" s="84"/>
      <c r="KF139" s="84"/>
      <c r="KG139" s="84"/>
      <c r="KH139" s="84"/>
      <c r="KI139" s="84"/>
      <c r="KJ139" s="84"/>
      <c r="KK139" s="84"/>
      <c r="KL139" s="84"/>
      <c r="KM139" s="84"/>
      <c r="KN139" s="84"/>
      <c r="KO139" s="84"/>
      <c r="KP139" s="84"/>
      <c r="KQ139" s="84"/>
      <c r="KR139" s="84"/>
      <c r="KS139" s="84"/>
      <c r="KT139" s="84"/>
      <c r="KU139" s="84"/>
      <c r="KV139" s="84"/>
      <c r="KW139" s="84"/>
      <c r="KX139" s="84"/>
      <c r="KY139" s="84"/>
      <c r="KZ139" s="84"/>
      <c r="LA139" s="84"/>
      <c r="LB139" s="84"/>
      <c r="LC139" s="84"/>
      <c r="LD139" s="84"/>
    </row>
    <row r="140" spans="1:316">
      <c r="A140" s="84"/>
      <c r="B140" s="84"/>
      <c r="C140" s="84"/>
      <c r="D140" s="84"/>
      <c r="E140" s="84"/>
      <c r="F140" s="84"/>
      <c r="G140" s="84"/>
      <c r="H140" s="84"/>
      <c r="I140" s="84"/>
      <c r="J140" s="84"/>
      <c r="K140" s="84"/>
      <c r="L140" s="84"/>
      <c r="M140" s="84"/>
      <c r="N140" s="84"/>
      <c r="O140" s="84"/>
      <c r="P140" s="84"/>
      <c r="Q140" s="84"/>
      <c r="R140" s="84"/>
      <c r="S140" s="84"/>
      <c r="T140" s="84"/>
      <c r="U140" s="84"/>
      <c r="V140" s="84"/>
      <c r="W140" s="84"/>
      <c r="X140" s="84"/>
      <c r="Y140" s="84"/>
      <c r="Z140" s="84"/>
      <c r="AA140" s="84"/>
      <c r="AB140" s="84"/>
      <c r="AC140" s="84"/>
      <c r="AD140" s="84"/>
      <c r="AE140" s="84"/>
      <c r="AF140" s="84"/>
      <c r="AG140" s="84"/>
      <c r="AH140" s="84"/>
      <c r="AI140" s="84"/>
      <c r="AJ140" s="84"/>
      <c r="AK140" s="84"/>
      <c r="AL140" s="84"/>
      <c r="AM140" s="84"/>
      <c r="AN140" s="84"/>
      <c r="AO140" s="84"/>
      <c r="AP140" s="84"/>
      <c r="AQ140" s="84"/>
      <c r="AR140" s="84"/>
      <c r="AS140" s="84"/>
      <c r="AT140" s="84"/>
      <c r="AU140" s="84"/>
      <c r="AV140" s="84"/>
      <c r="AW140" s="84"/>
      <c r="AX140" s="84"/>
      <c r="AY140" s="84"/>
      <c r="AZ140" s="84"/>
      <c r="BA140" s="84"/>
      <c r="BB140" s="84"/>
      <c r="BC140" s="84"/>
      <c r="BD140" s="84"/>
      <c r="BE140" s="84"/>
      <c r="BF140" s="84"/>
      <c r="BG140" s="84"/>
      <c r="BH140" s="84"/>
      <c r="BI140" s="84"/>
      <c r="BJ140" s="84"/>
      <c r="BK140" s="84"/>
      <c r="BL140" s="84"/>
      <c r="BM140" s="84"/>
      <c r="BN140" s="84"/>
      <c r="BO140" s="84"/>
      <c r="BP140" s="84"/>
      <c r="BQ140" s="84"/>
      <c r="BR140" s="84"/>
      <c r="BS140" s="84"/>
      <c r="BT140" s="84"/>
      <c r="BU140" s="84"/>
      <c r="BV140" s="84"/>
      <c r="BW140" s="84"/>
      <c r="BX140" s="84"/>
      <c r="BY140" s="84"/>
      <c r="BZ140" s="84"/>
      <c r="CA140" s="84"/>
      <c r="CB140" s="84"/>
      <c r="CC140" s="84"/>
      <c r="CD140" s="84"/>
      <c r="CE140" s="84"/>
      <c r="CF140" s="84"/>
      <c r="CG140" s="84"/>
      <c r="CH140" s="84"/>
      <c r="CI140" s="84"/>
      <c r="CJ140" s="84"/>
      <c r="CK140" s="84"/>
      <c r="CL140" s="84"/>
      <c r="CM140" s="84"/>
      <c r="CN140" s="84"/>
      <c r="CO140" s="84"/>
      <c r="CP140" s="84"/>
      <c r="CQ140" s="84"/>
      <c r="CR140" s="84"/>
      <c r="CS140" s="84"/>
      <c r="CT140" s="84"/>
      <c r="CU140" s="84"/>
      <c r="CV140" s="84"/>
      <c r="CW140" s="84"/>
      <c r="CX140" s="84"/>
      <c r="CY140" s="84"/>
      <c r="CZ140" s="84"/>
      <c r="DA140" s="84"/>
      <c r="DB140" s="84"/>
      <c r="DC140" s="84"/>
      <c r="DD140" s="84"/>
      <c r="DE140" s="84"/>
      <c r="DF140" s="84"/>
      <c r="DG140" s="84"/>
      <c r="DH140" s="84"/>
      <c r="DI140" s="84"/>
      <c r="DJ140" s="84"/>
      <c r="DK140" s="84"/>
      <c r="DL140" s="84"/>
      <c r="DM140" s="84"/>
      <c r="DN140" s="84"/>
      <c r="DO140" s="84"/>
      <c r="DP140" s="84"/>
      <c r="DQ140" s="84"/>
      <c r="DR140" s="84"/>
      <c r="DS140" s="84"/>
      <c r="DT140" s="84"/>
      <c r="DU140" s="84"/>
      <c r="DV140" s="84"/>
      <c r="DW140" s="84"/>
      <c r="DX140" s="84"/>
      <c r="DY140" s="84"/>
      <c r="DZ140" s="84"/>
      <c r="EA140" s="84"/>
      <c r="EB140" s="84"/>
      <c r="EC140" s="84"/>
      <c r="ED140" s="84"/>
      <c r="EE140" s="84"/>
      <c r="EF140" s="84"/>
      <c r="EG140" s="84"/>
      <c r="EH140" s="84"/>
      <c r="EI140" s="84"/>
      <c r="EJ140" s="84"/>
      <c r="EK140" s="84"/>
      <c r="EL140" s="84"/>
      <c r="EM140" s="84"/>
      <c r="EN140" s="84"/>
      <c r="EO140" s="84"/>
      <c r="EP140" s="84"/>
      <c r="EQ140" s="84"/>
      <c r="ER140" s="84"/>
      <c r="ES140" s="84"/>
      <c r="ET140" s="84"/>
      <c r="EU140" s="84"/>
      <c r="EV140" s="84"/>
      <c r="EW140" s="84"/>
      <c r="EX140" s="84"/>
      <c r="EY140" s="84"/>
      <c r="EZ140" s="84"/>
      <c r="FA140" s="84"/>
      <c r="FB140" s="84"/>
      <c r="FC140" s="84"/>
      <c r="FD140" s="84"/>
      <c r="FE140" s="84"/>
      <c r="FF140" s="84"/>
      <c r="FG140" s="84"/>
      <c r="FH140" s="84"/>
      <c r="FI140" s="84"/>
      <c r="FJ140" s="84"/>
      <c r="FK140" s="84"/>
      <c r="FL140" s="84"/>
      <c r="FM140" s="84"/>
      <c r="FN140" s="84"/>
      <c r="FO140" s="84"/>
      <c r="FP140" s="84"/>
      <c r="FQ140" s="84"/>
      <c r="FR140" s="84"/>
      <c r="FS140" s="84"/>
      <c r="FT140" s="84"/>
      <c r="FU140" s="84"/>
      <c r="FV140" s="84"/>
      <c r="FW140" s="84"/>
      <c r="FX140" s="84"/>
      <c r="FY140" s="84"/>
      <c r="FZ140" s="84"/>
      <c r="GA140" s="84"/>
      <c r="GB140" s="84"/>
      <c r="GC140" s="84"/>
      <c r="GD140" s="84"/>
      <c r="GE140" s="84"/>
      <c r="GF140" s="84"/>
      <c r="GG140" s="84"/>
      <c r="GH140" s="84"/>
      <c r="GI140" s="84"/>
      <c r="GJ140" s="84"/>
      <c r="GK140" s="84"/>
      <c r="GL140" s="84"/>
      <c r="GM140" s="84"/>
      <c r="GN140" s="84"/>
      <c r="GO140" s="84"/>
      <c r="GP140" s="84"/>
      <c r="GQ140" s="84"/>
      <c r="GR140" s="84"/>
      <c r="GS140" s="84"/>
      <c r="GT140" s="84"/>
      <c r="GU140" s="84"/>
      <c r="GV140" s="84"/>
      <c r="GW140" s="84"/>
      <c r="GX140" s="84"/>
      <c r="GY140" s="84"/>
      <c r="GZ140" s="84"/>
      <c r="HA140" s="84"/>
      <c r="HB140" s="84"/>
      <c r="HC140" s="84"/>
      <c r="HD140" s="84"/>
      <c r="HE140" s="84"/>
      <c r="HF140" s="84"/>
      <c r="HG140" s="84"/>
      <c r="HH140" s="84"/>
      <c r="HI140" s="84"/>
      <c r="HJ140" s="84"/>
      <c r="HK140" s="84"/>
      <c r="HL140" s="84"/>
      <c r="HM140" s="84"/>
      <c r="HN140" s="84"/>
      <c r="HO140" s="84"/>
      <c r="HP140" s="84"/>
      <c r="HQ140" s="84"/>
      <c r="HR140" s="84"/>
      <c r="HS140" s="84"/>
      <c r="HT140" s="84"/>
      <c r="HU140" s="84"/>
      <c r="HV140" s="84"/>
      <c r="HW140" s="84"/>
      <c r="HX140" s="84"/>
      <c r="HY140" s="84"/>
      <c r="HZ140" s="84"/>
      <c r="IA140" s="84"/>
      <c r="IB140" s="84"/>
      <c r="IC140" s="84"/>
      <c r="ID140" s="84"/>
      <c r="IE140" s="84"/>
      <c r="IF140" s="84"/>
      <c r="IG140" s="84"/>
      <c r="IH140" s="84"/>
      <c r="II140" s="84"/>
      <c r="IJ140" s="84"/>
      <c r="IK140" s="84"/>
      <c r="IL140" s="84"/>
      <c r="IM140" s="84"/>
      <c r="IN140" s="84"/>
      <c r="IO140" s="84"/>
      <c r="IP140" s="84"/>
      <c r="IQ140" s="84"/>
      <c r="IR140" s="84"/>
      <c r="IS140" s="84"/>
      <c r="IT140" s="84"/>
      <c r="IU140" s="84"/>
      <c r="IV140" s="84"/>
      <c r="IW140" s="84"/>
      <c r="IX140" s="84"/>
      <c r="IY140" s="84"/>
      <c r="IZ140" s="84"/>
      <c r="JA140" s="84"/>
      <c r="JB140" s="84"/>
      <c r="JC140" s="84"/>
      <c r="JD140" s="84"/>
      <c r="JE140" s="84"/>
      <c r="JF140" s="84"/>
      <c r="JG140" s="84"/>
      <c r="JH140" s="84"/>
      <c r="JI140" s="84"/>
      <c r="JJ140" s="84"/>
      <c r="JK140" s="84"/>
      <c r="JL140" s="84"/>
      <c r="JM140" s="84"/>
      <c r="JN140" s="84"/>
      <c r="JO140" s="84"/>
      <c r="JP140" s="84"/>
      <c r="JQ140" s="84"/>
      <c r="JR140" s="84"/>
      <c r="JS140" s="84"/>
      <c r="JT140" s="84"/>
      <c r="JU140" s="84"/>
      <c r="JV140" s="84"/>
      <c r="JW140" s="84"/>
      <c r="JX140" s="84"/>
      <c r="JY140" s="84"/>
      <c r="JZ140" s="84"/>
      <c r="KA140" s="84"/>
      <c r="KB140" s="84"/>
      <c r="KC140" s="84"/>
      <c r="KD140" s="84"/>
      <c r="KE140" s="84"/>
      <c r="KF140" s="84"/>
      <c r="KG140" s="84"/>
      <c r="KH140" s="84"/>
      <c r="KI140" s="84"/>
      <c r="KJ140" s="84"/>
      <c r="KK140" s="84"/>
      <c r="KL140" s="84"/>
      <c r="KM140" s="84"/>
      <c r="KN140" s="84"/>
      <c r="KO140" s="84"/>
      <c r="KP140" s="84"/>
      <c r="KQ140" s="84"/>
      <c r="KR140" s="84"/>
      <c r="KS140" s="84"/>
      <c r="KT140" s="84"/>
      <c r="KU140" s="84"/>
      <c r="KV140" s="84"/>
      <c r="KW140" s="84"/>
      <c r="KX140" s="84"/>
      <c r="KY140" s="84"/>
      <c r="KZ140" s="84"/>
      <c r="LA140" s="84"/>
      <c r="LB140" s="84"/>
      <c r="LC140" s="84"/>
      <c r="LD140" s="84"/>
    </row>
    <row r="141" spans="1:316">
      <c r="A141" s="84"/>
      <c r="B141" s="84"/>
      <c r="C141" s="84"/>
      <c r="D141" s="84"/>
      <c r="E141" s="84"/>
      <c r="F141" s="84"/>
      <c r="G141" s="84"/>
      <c r="H141" s="84"/>
      <c r="I141" s="84"/>
      <c r="J141" s="84"/>
      <c r="K141" s="84"/>
      <c r="L141" s="84"/>
      <c r="M141" s="84"/>
      <c r="N141" s="84"/>
      <c r="O141" s="84"/>
      <c r="P141" s="84"/>
      <c r="Q141" s="84"/>
      <c r="R141" s="84"/>
      <c r="S141" s="84"/>
      <c r="T141" s="84"/>
      <c r="U141" s="84"/>
      <c r="V141" s="84"/>
      <c r="W141" s="84"/>
      <c r="X141" s="84"/>
      <c r="Y141" s="84"/>
      <c r="Z141" s="84"/>
      <c r="AA141" s="84"/>
      <c r="AB141" s="84"/>
      <c r="AC141" s="84"/>
      <c r="AD141" s="84"/>
      <c r="AE141" s="84"/>
      <c r="AF141" s="84"/>
      <c r="AG141" s="84"/>
      <c r="AH141" s="84"/>
      <c r="AI141" s="84"/>
      <c r="AJ141" s="84"/>
      <c r="AK141" s="84"/>
      <c r="AL141" s="84"/>
      <c r="AM141" s="84"/>
      <c r="AN141" s="84"/>
      <c r="AO141" s="84"/>
      <c r="AP141" s="84"/>
      <c r="AQ141" s="84"/>
      <c r="AR141" s="84"/>
      <c r="AS141" s="84"/>
      <c r="AT141" s="84"/>
      <c r="AU141" s="84"/>
      <c r="AV141" s="84"/>
      <c r="AW141" s="84"/>
      <c r="AX141" s="84"/>
      <c r="AY141" s="84"/>
      <c r="AZ141" s="84"/>
      <c r="BA141" s="84"/>
      <c r="BB141" s="84"/>
      <c r="BC141" s="84"/>
      <c r="BD141" s="84"/>
      <c r="BE141" s="84"/>
      <c r="BF141" s="84"/>
      <c r="BG141" s="84"/>
      <c r="BH141" s="84"/>
      <c r="BI141" s="84"/>
      <c r="BJ141" s="84"/>
      <c r="BK141" s="84"/>
      <c r="BL141" s="84"/>
      <c r="BM141" s="84"/>
      <c r="BN141" s="84"/>
      <c r="BO141" s="84"/>
      <c r="BP141" s="84"/>
      <c r="BQ141" s="84"/>
      <c r="BR141" s="84"/>
      <c r="BS141" s="84"/>
      <c r="BT141" s="84"/>
      <c r="BU141" s="84"/>
      <c r="BV141" s="84"/>
      <c r="BW141" s="84"/>
      <c r="BX141" s="84"/>
      <c r="BY141" s="84"/>
      <c r="BZ141" s="84"/>
      <c r="CA141" s="84"/>
      <c r="CB141" s="84"/>
      <c r="CC141" s="84"/>
      <c r="CD141" s="84"/>
      <c r="CE141" s="84"/>
      <c r="CF141" s="84"/>
      <c r="CG141" s="84"/>
      <c r="CH141" s="84"/>
      <c r="CI141" s="84"/>
      <c r="CJ141" s="84"/>
      <c r="CK141" s="84"/>
      <c r="CL141" s="84"/>
      <c r="CM141" s="84"/>
      <c r="CN141" s="84"/>
      <c r="CO141" s="84"/>
      <c r="CP141" s="84"/>
      <c r="CQ141" s="84"/>
      <c r="CR141" s="84"/>
      <c r="CS141" s="84"/>
      <c r="CT141" s="84"/>
      <c r="CU141" s="84"/>
      <c r="CV141" s="84"/>
      <c r="CW141" s="84"/>
      <c r="CX141" s="84"/>
      <c r="CY141" s="84"/>
      <c r="CZ141" s="84"/>
      <c r="DA141" s="84"/>
      <c r="DB141" s="84"/>
      <c r="DC141" s="84"/>
      <c r="DD141" s="84"/>
      <c r="DE141" s="84"/>
      <c r="DF141" s="84"/>
      <c r="DG141" s="84"/>
      <c r="DH141" s="84"/>
      <c r="DI141" s="84"/>
      <c r="DJ141" s="84"/>
      <c r="DK141" s="84"/>
      <c r="DL141" s="84"/>
      <c r="DM141" s="84"/>
      <c r="DN141" s="84"/>
      <c r="DO141" s="84"/>
      <c r="DP141" s="84"/>
      <c r="DQ141" s="84"/>
      <c r="DR141" s="84"/>
      <c r="DS141" s="84"/>
      <c r="DT141" s="84"/>
      <c r="DU141" s="84"/>
      <c r="DV141" s="84"/>
      <c r="DW141" s="84"/>
      <c r="DX141" s="84"/>
      <c r="DY141" s="84"/>
      <c r="DZ141" s="84"/>
      <c r="EA141" s="84"/>
      <c r="EB141" s="84"/>
      <c r="EC141" s="84"/>
      <c r="ED141" s="84"/>
      <c r="EE141" s="84"/>
      <c r="EF141" s="84"/>
      <c r="EG141" s="84"/>
      <c r="EH141" s="84"/>
      <c r="EI141" s="84"/>
      <c r="EJ141" s="84"/>
      <c r="EK141" s="84"/>
      <c r="EL141" s="84"/>
      <c r="EM141" s="84"/>
      <c r="EN141" s="84"/>
      <c r="EO141" s="84"/>
      <c r="EP141" s="84"/>
      <c r="EQ141" s="84"/>
      <c r="ER141" s="84"/>
      <c r="ES141" s="84"/>
      <c r="ET141" s="84"/>
      <c r="EU141" s="84"/>
      <c r="EV141" s="84"/>
      <c r="EW141" s="84"/>
      <c r="EX141" s="84"/>
      <c r="EY141" s="84"/>
      <c r="EZ141" s="84"/>
      <c r="FA141" s="84"/>
      <c r="FB141" s="84"/>
      <c r="FC141" s="84"/>
      <c r="FD141" s="84"/>
      <c r="FE141" s="84"/>
      <c r="FF141" s="84"/>
      <c r="FG141" s="84"/>
      <c r="FH141" s="84"/>
      <c r="FI141" s="84"/>
      <c r="FJ141" s="84"/>
      <c r="FK141" s="84"/>
      <c r="FL141" s="84"/>
      <c r="FM141" s="84"/>
      <c r="FN141" s="84"/>
      <c r="FO141" s="84"/>
      <c r="FP141" s="84"/>
      <c r="FQ141" s="84"/>
      <c r="FR141" s="84"/>
      <c r="FS141" s="84"/>
      <c r="FT141" s="84"/>
      <c r="FU141" s="84"/>
      <c r="FV141" s="84"/>
      <c r="FW141" s="84"/>
      <c r="FX141" s="84"/>
      <c r="FY141" s="84"/>
      <c r="FZ141" s="84"/>
      <c r="GA141" s="84"/>
      <c r="GB141" s="84"/>
      <c r="GC141" s="84"/>
      <c r="GD141" s="84"/>
      <c r="GE141" s="84"/>
      <c r="GF141" s="84"/>
      <c r="GG141" s="84"/>
      <c r="GH141" s="84"/>
      <c r="GI141" s="84"/>
      <c r="GJ141" s="84"/>
      <c r="GK141" s="84"/>
      <c r="GL141" s="84"/>
      <c r="GM141" s="84"/>
      <c r="GN141" s="84"/>
      <c r="GO141" s="84"/>
      <c r="GP141" s="84"/>
      <c r="GQ141" s="84"/>
      <c r="GR141" s="84"/>
      <c r="GS141" s="84"/>
      <c r="GT141" s="84"/>
      <c r="GU141" s="84"/>
      <c r="GV141" s="84"/>
      <c r="GW141" s="84"/>
      <c r="GX141" s="84"/>
      <c r="GY141" s="84"/>
      <c r="GZ141" s="84"/>
      <c r="HA141" s="84"/>
      <c r="HB141" s="84"/>
      <c r="HC141" s="84"/>
      <c r="HD141" s="84"/>
      <c r="HE141" s="84"/>
      <c r="HF141" s="84"/>
      <c r="HG141" s="84"/>
      <c r="HH141" s="84"/>
      <c r="HI141" s="84"/>
      <c r="HJ141" s="84"/>
      <c r="HK141" s="84"/>
      <c r="HL141" s="84"/>
      <c r="HM141" s="84"/>
      <c r="HN141" s="84"/>
      <c r="HO141" s="84"/>
      <c r="HP141" s="84"/>
      <c r="HQ141" s="84"/>
      <c r="HR141" s="84"/>
      <c r="HS141" s="84"/>
      <c r="HT141" s="84"/>
      <c r="HU141" s="84"/>
      <c r="HV141" s="84"/>
      <c r="HW141" s="84"/>
      <c r="HX141" s="84"/>
      <c r="HY141" s="84"/>
      <c r="HZ141" s="84"/>
      <c r="IA141" s="84"/>
      <c r="IB141" s="84"/>
      <c r="IC141" s="84"/>
      <c r="ID141" s="84"/>
      <c r="IE141" s="84"/>
      <c r="IF141" s="84"/>
      <c r="IG141" s="84"/>
      <c r="IH141" s="84"/>
      <c r="II141" s="84"/>
      <c r="IJ141" s="84"/>
      <c r="IK141" s="84"/>
      <c r="IL141" s="84"/>
      <c r="IM141" s="84"/>
      <c r="IN141" s="84"/>
      <c r="IO141" s="84"/>
      <c r="IP141" s="84"/>
      <c r="IQ141" s="84"/>
      <c r="IR141" s="84"/>
      <c r="IS141" s="84"/>
      <c r="IT141" s="84"/>
      <c r="IU141" s="84"/>
      <c r="IV141" s="84"/>
      <c r="IW141" s="84"/>
      <c r="IX141" s="84"/>
      <c r="IY141" s="84"/>
      <c r="IZ141" s="84"/>
      <c r="JA141" s="84"/>
      <c r="JB141" s="84"/>
      <c r="JC141" s="84"/>
      <c r="JD141" s="84"/>
      <c r="JE141" s="84"/>
      <c r="JF141" s="84"/>
      <c r="JG141" s="84"/>
      <c r="JH141" s="84"/>
      <c r="JI141" s="84"/>
      <c r="JJ141" s="84"/>
      <c r="JK141" s="84"/>
      <c r="JL141" s="84"/>
      <c r="JM141" s="84"/>
      <c r="JN141" s="84"/>
      <c r="JO141" s="84"/>
      <c r="JP141" s="84"/>
      <c r="JQ141" s="84"/>
      <c r="JR141" s="84"/>
      <c r="JS141" s="84"/>
      <c r="JT141" s="84"/>
      <c r="JU141" s="84"/>
      <c r="JV141" s="84"/>
      <c r="JW141" s="84"/>
      <c r="JX141" s="84"/>
      <c r="JY141" s="84"/>
      <c r="JZ141" s="84"/>
      <c r="KA141" s="84"/>
      <c r="KB141" s="84"/>
      <c r="KC141" s="84"/>
      <c r="KD141" s="84"/>
      <c r="KE141" s="84"/>
      <c r="KF141" s="84"/>
      <c r="KG141" s="84"/>
      <c r="KH141" s="84"/>
      <c r="KI141" s="84"/>
      <c r="KJ141" s="84"/>
      <c r="KK141" s="84"/>
      <c r="KL141" s="84"/>
      <c r="KM141" s="84"/>
      <c r="KN141" s="84"/>
      <c r="KO141" s="84"/>
      <c r="KP141" s="84"/>
      <c r="KQ141" s="84"/>
      <c r="KR141" s="84"/>
      <c r="KS141" s="84"/>
      <c r="KT141" s="84"/>
      <c r="KU141" s="84"/>
      <c r="KV141" s="84"/>
      <c r="KW141" s="84"/>
      <c r="KX141" s="84"/>
      <c r="KY141" s="84"/>
      <c r="KZ141" s="84"/>
      <c r="LA141" s="84"/>
      <c r="LB141" s="84"/>
      <c r="LC141" s="84"/>
      <c r="LD141" s="84"/>
    </row>
    <row r="142" spans="1:316">
      <c r="A142" s="84"/>
      <c r="B142" s="84"/>
      <c r="C142" s="84"/>
      <c r="D142" s="84"/>
      <c r="E142" s="84"/>
      <c r="F142" s="84"/>
      <c r="G142" s="84"/>
      <c r="H142" s="84"/>
      <c r="I142" s="84"/>
      <c r="J142" s="84"/>
      <c r="K142" s="84"/>
      <c r="L142" s="84"/>
      <c r="M142" s="84"/>
      <c r="N142" s="84"/>
      <c r="O142" s="84"/>
      <c r="P142" s="84"/>
      <c r="Q142" s="84"/>
      <c r="R142" s="84"/>
      <c r="S142" s="84"/>
      <c r="T142" s="84"/>
      <c r="U142" s="84"/>
      <c r="V142" s="84"/>
      <c r="W142" s="84"/>
      <c r="X142" s="84"/>
      <c r="Y142" s="84"/>
      <c r="Z142" s="84"/>
      <c r="AA142" s="84"/>
      <c r="AB142" s="84"/>
      <c r="AC142" s="84"/>
      <c r="AD142" s="84"/>
      <c r="AE142" s="84"/>
      <c r="AF142" s="84"/>
      <c r="AG142" s="84"/>
      <c r="AH142" s="84"/>
      <c r="AI142" s="84"/>
      <c r="AJ142" s="84"/>
      <c r="AK142" s="84"/>
      <c r="AL142" s="84"/>
      <c r="AM142" s="84"/>
      <c r="AN142" s="84"/>
      <c r="AO142" s="84"/>
      <c r="AP142" s="84"/>
      <c r="AQ142" s="84"/>
      <c r="AR142" s="84"/>
      <c r="AS142" s="84"/>
      <c r="AT142" s="84"/>
      <c r="AU142" s="84"/>
      <c r="AV142" s="84"/>
      <c r="AW142" s="84"/>
      <c r="AX142" s="84"/>
      <c r="AY142" s="84"/>
      <c r="AZ142" s="84"/>
      <c r="BA142" s="84"/>
      <c r="BB142" s="84"/>
      <c r="BC142" s="84"/>
      <c r="BD142" s="84"/>
      <c r="BE142" s="84"/>
      <c r="BF142" s="84"/>
      <c r="BG142" s="84"/>
      <c r="BH142" s="84"/>
      <c r="BI142" s="84"/>
      <c r="BJ142" s="84"/>
      <c r="BK142" s="84"/>
      <c r="BL142" s="84"/>
      <c r="BM142" s="84"/>
      <c r="BN142" s="84"/>
      <c r="BO142" s="84"/>
      <c r="BP142" s="84"/>
      <c r="BQ142" s="84"/>
      <c r="BR142" s="84"/>
      <c r="BS142" s="84"/>
      <c r="BT142" s="84"/>
      <c r="BU142" s="84"/>
      <c r="BV142" s="84"/>
      <c r="BW142" s="84"/>
      <c r="BX142" s="84"/>
      <c r="BY142" s="84"/>
      <c r="BZ142" s="84"/>
      <c r="CA142" s="84"/>
      <c r="CB142" s="84"/>
      <c r="CC142" s="84"/>
      <c r="CD142" s="84"/>
      <c r="CE142" s="84"/>
      <c r="CF142" s="84"/>
      <c r="CG142" s="84"/>
      <c r="CH142" s="84"/>
      <c r="CI142" s="84"/>
      <c r="CJ142" s="84"/>
      <c r="CK142" s="84"/>
      <c r="CL142" s="84"/>
      <c r="CM142" s="84"/>
      <c r="CN142" s="84"/>
      <c r="CO142" s="84"/>
      <c r="CP142" s="84"/>
      <c r="CQ142" s="84"/>
      <c r="CR142" s="84"/>
      <c r="CS142" s="84"/>
      <c r="CT142" s="84"/>
      <c r="CU142" s="84"/>
      <c r="CV142" s="84"/>
      <c r="CW142" s="84"/>
      <c r="CX142" s="84"/>
      <c r="CY142" s="84"/>
      <c r="CZ142" s="84"/>
      <c r="DA142" s="84"/>
      <c r="DB142" s="84"/>
      <c r="DC142" s="84"/>
      <c r="DD142" s="84"/>
      <c r="DE142" s="84"/>
      <c r="DF142" s="84"/>
      <c r="DG142" s="84"/>
      <c r="DH142" s="84"/>
      <c r="DI142" s="84"/>
      <c r="DJ142" s="84"/>
      <c r="DK142" s="84"/>
      <c r="DL142" s="84"/>
      <c r="DM142" s="84"/>
      <c r="DN142" s="84"/>
      <c r="DO142" s="84"/>
      <c r="DP142" s="84"/>
      <c r="DQ142" s="84"/>
      <c r="DR142" s="84"/>
      <c r="DS142" s="84"/>
      <c r="DT142" s="84"/>
      <c r="DU142" s="84"/>
      <c r="DV142" s="84"/>
      <c r="DW142" s="84"/>
      <c r="DX142" s="84"/>
      <c r="DY142" s="84"/>
      <c r="DZ142" s="84"/>
      <c r="EA142" s="84"/>
      <c r="EB142" s="84"/>
      <c r="EC142" s="84"/>
      <c r="ED142" s="84"/>
      <c r="EE142" s="84"/>
      <c r="EF142" s="84"/>
      <c r="EG142" s="84"/>
      <c r="EH142" s="84"/>
      <c r="EI142" s="84"/>
      <c r="EJ142" s="84"/>
      <c r="EK142" s="84"/>
      <c r="EL142" s="84"/>
      <c r="EM142" s="84"/>
      <c r="EN142" s="84"/>
      <c r="EO142" s="84"/>
      <c r="EP142" s="84"/>
      <c r="EQ142" s="84"/>
      <c r="ER142" s="84"/>
      <c r="ES142" s="84"/>
      <c r="ET142" s="84"/>
      <c r="EU142" s="84"/>
      <c r="EV142" s="84"/>
      <c r="EW142" s="84"/>
      <c r="EX142" s="84"/>
      <c r="EY142" s="84"/>
      <c r="EZ142" s="84"/>
      <c r="FA142" s="84"/>
      <c r="FB142" s="84"/>
      <c r="FC142" s="84"/>
      <c r="FD142" s="84"/>
      <c r="FE142" s="84"/>
      <c r="FF142" s="84"/>
      <c r="FG142" s="84"/>
      <c r="FH142" s="84"/>
      <c r="FI142" s="84"/>
      <c r="FJ142" s="84"/>
      <c r="FK142" s="84"/>
      <c r="FL142" s="84"/>
      <c r="FM142" s="84"/>
      <c r="FN142" s="84"/>
      <c r="FO142" s="84"/>
      <c r="FP142" s="84"/>
      <c r="FQ142" s="84"/>
      <c r="FR142" s="84"/>
      <c r="FS142" s="84"/>
      <c r="FT142" s="84"/>
      <c r="FU142" s="84"/>
      <c r="FV142" s="84"/>
      <c r="FW142" s="84"/>
      <c r="FX142" s="84"/>
      <c r="FY142" s="84"/>
      <c r="FZ142" s="84"/>
      <c r="GA142" s="84"/>
      <c r="GB142" s="84"/>
      <c r="GC142" s="84"/>
      <c r="GD142" s="84"/>
      <c r="GE142" s="84"/>
      <c r="GF142" s="84"/>
      <c r="GG142" s="84"/>
      <c r="GH142" s="84"/>
      <c r="GI142" s="84"/>
      <c r="GJ142" s="84"/>
      <c r="GK142" s="84"/>
      <c r="GL142" s="84"/>
      <c r="GM142" s="84"/>
      <c r="GN142" s="84"/>
      <c r="GO142" s="84"/>
      <c r="GP142" s="84"/>
      <c r="GQ142" s="84"/>
      <c r="GR142" s="84"/>
      <c r="GS142" s="84"/>
      <c r="GT142" s="84"/>
      <c r="GU142" s="84"/>
      <c r="GV142" s="84"/>
      <c r="GW142" s="84"/>
      <c r="GX142" s="84"/>
      <c r="GY142" s="84"/>
      <c r="GZ142" s="84"/>
      <c r="HA142" s="84"/>
      <c r="HB142" s="84"/>
      <c r="HC142" s="84"/>
      <c r="HD142" s="84"/>
      <c r="HE142" s="84"/>
      <c r="HF142" s="84"/>
      <c r="HG142" s="84"/>
      <c r="HH142" s="84"/>
      <c r="HI142" s="84"/>
      <c r="HJ142" s="84"/>
      <c r="HK142" s="84"/>
      <c r="HL142" s="84"/>
      <c r="HM142" s="84"/>
      <c r="HN142" s="84"/>
      <c r="HO142" s="84"/>
      <c r="HP142" s="84"/>
      <c r="HQ142" s="84"/>
      <c r="HR142" s="84"/>
      <c r="HS142" s="84"/>
      <c r="HT142" s="84"/>
      <c r="HU142" s="84"/>
      <c r="HV142" s="84"/>
      <c r="HW142" s="84"/>
      <c r="HX142" s="84"/>
      <c r="HY142" s="84"/>
      <c r="HZ142" s="84"/>
      <c r="IA142" s="84"/>
      <c r="IB142" s="84"/>
      <c r="IC142" s="84"/>
      <c r="ID142" s="84"/>
      <c r="IE142" s="84"/>
      <c r="IF142" s="84"/>
      <c r="IG142" s="84"/>
      <c r="IH142" s="84"/>
      <c r="II142" s="84"/>
      <c r="IJ142" s="84"/>
      <c r="IK142" s="84"/>
      <c r="IL142" s="84"/>
      <c r="IM142" s="84"/>
      <c r="IN142" s="84"/>
      <c r="IO142" s="84"/>
      <c r="IP142" s="84"/>
      <c r="IQ142" s="84"/>
      <c r="IR142" s="84"/>
      <c r="IS142" s="84"/>
      <c r="IT142" s="84"/>
      <c r="IU142" s="84"/>
      <c r="IV142" s="84"/>
      <c r="IW142" s="84"/>
      <c r="IX142" s="84"/>
      <c r="IY142" s="84"/>
      <c r="IZ142" s="84"/>
      <c r="JA142" s="84"/>
      <c r="JB142" s="84"/>
      <c r="JC142" s="84"/>
      <c r="JD142" s="84"/>
      <c r="JE142" s="84"/>
      <c r="JF142" s="84"/>
      <c r="JG142" s="84"/>
      <c r="JH142" s="84"/>
      <c r="JI142" s="84"/>
      <c r="JJ142" s="84"/>
      <c r="JK142" s="84"/>
      <c r="JL142" s="84"/>
      <c r="JM142" s="84"/>
      <c r="JN142" s="84"/>
      <c r="JO142" s="84"/>
      <c r="JP142" s="84"/>
      <c r="JQ142" s="84"/>
      <c r="JR142" s="84"/>
      <c r="JS142" s="84"/>
      <c r="JT142" s="84"/>
      <c r="JU142" s="84"/>
      <c r="JV142" s="84"/>
      <c r="JW142" s="84"/>
      <c r="JX142" s="84"/>
      <c r="JY142" s="84"/>
      <c r="JZ142" s="84"/>
      <c r="KA142" s="84"/>
      <c r="KB142" s="84"/>
      <c r="KC142" s="84"/>
      <c r="KD142" s="84"/>
      <c r="KE142" s="84"/>
      <c r="KF142" s="84"/>
      <c r="KG142" s="84"/>
      <c r="KH142" s="84"/>
      <c r="KI142" s="84"/>
      <c r="KJ142" s="84"/>
      <c r="KK142" s="84"/>
      <c r="KL142" s="84"/>
      <c r="KM142" s="84"/>
      <c r="KN142" s="84"/>
      <c r="KO142" s="84"/>
      <c r="KP142" s="84"/>
      <c r="KQ142" s="84"/>
      <c r="KR142" s="84"/>
      <c r="KS142" s="84"/>
      <c r="KT142" s="84"/>
      <c r="KU142" s="84"/>
      <c r="KV142" s="84"/>
      <c r="KW142" s="84"/>
      <c r="KX142" s="84"/>
      <c r="KY142" s="84"/>
      <c r="KZ142" s="84"/>
      <c r="LA142" s="84"/>
      <c r="LB142" s="84"/>
      <c r="LC142" s="84"/>
      <c r="LD142" s="84"/>
    </row>
    <row r="143" spans="1:316">
      <c r="A143" s="84"/>
      <c r="B143" s="84"/>
      <c r="C143" s="84"/>
      <c r="D143" s="84"/>
      <c r="E143" s="84"/>
      <c r="F143" s="84"/>
      <c r="G143" s="84"/>
      <c r="H143" s="84"/>
      <c r="I143" s="84"/>
      <c r="J143" s="84"/>
      <c r="K143" s="84"/>
      <c r="L143" s="84"/>
      <c r="M143" s="84"/>
      <c r="N143" s="84"/>
      <c r="O143" s="84"/>
      <c r="P143" s="84"/>
      <c r="Q143" s="84"/>
      <c r="R143" s="84"/>
      <c r="S143" s="84"/>
      <c r="T143" s="84"/>
      <c r="U143" s="84"/>
      <c r="V143" s="84"/>
      <c r="W143" s="84"/>
      <c r="X143" s="84"/>
      <c r="Y143" s="84"/>
      <c r="Z143" s="84"/>
      <c r="AA143" s="84"/>
      <c r="AB143" s="84"/>
      <c r="AC143" s="84"/>
      <c r="AD143" s="84"/>
      <c r="AE143" s="84"/>
      <c r="AF143" s="84"/>
      <c r="AG143" s="84"/>
      <c r="AH143" s="84"/>
      <c r="AI143" s="84"/>
      <c r="AJ143" s="84"/>
      <c r="AK143" s="84"/>
      <c r="AL143" s="84"/>
      <c r="AM143" s="84"/>
      <c r="AN143" s="84"/>
      <c r="AO143" s="84"/>
      <c r="AP143" s="84"/>
      <c r="AQ143" s="84"/>
      <c r="AR143" s="84"/>
      <c r="AS143" s="84"/>
      <c r="AT143" s="84"/>
      <c r="AU143" s="84"/>
      <c r="AV143" s="84"/>
      <c r="AW143" s="84"/>
      <c r="AX143" s="84"/>
      <c r="AY143" s="84"/>
      <c r="AZ143" s="84"/>
      <c r="BA143" s="84"/>
      <c r="BB143" s="84"/>
      <c r="BC143" s="84"/>
      <c r="BD143" s="84"/>
      <c r="BE143" s="84"/>
      <c r="BF143" s="84"/>
      <c r="BG143" s="84"/>
      <c r="BH143" s="84"/>
      <c r="BI143" s="84"/>
      <c r="BJ143" s="84"/>
      <c r="BK143" s="84"/>
      <c r="BL143" s="84"/>
      <c r="BM143" s="84"/>
      <c r="BN143" s="84"/>
      <c r="BO143" s="84"/>
      <c r="BP143" s="84"/>
      <c r="BQ143" s="84"/>
      <c r="BR143" s="84"/>
      <c r="BS143" s="84"/>
      <c r="BT143" s="84"/>
      <c r="BU143" s="84"/>
      <c r="BV143" s="84"/>
      <c r="BW143" s="84"/>
      <c r="BX143" s="84"/>
      <c r="BY143" s="84"/>
      <c r="BZ143" s="84"/>
      <c r="CA143" s="84"/>
      <c r="CB143" s="84"/>
      <c r="CC143" s="84"/>
      <c r="CD143" s="84"/>
      <c r="CE143" s="84"/>
      <c r="CF143" s="84"/>
      <c r="CG143" s="84"/>
      <c r="CH143" s="84"/>
      <c r="CI143" s="84"/>
      <c r="CJ143" s="84"/>
      <c r="CK143" s="84"/>
      <c r="CL143" s="84"/>
      <c r="CM143" s="84"/>
      <c r="CN143" s="84"/>
      <c r="CO143" s="84"/>
      <c r="CP143" s="84"/>
      <c r="CQ143" s="84"/>
      <c r="CR143" s="84"/>
      <c r="CS143" s="84"/>
      <c r="CT143" s="84"/>
      <c r="CU143" s="84"/>
      <c r="CV143" s="84"/>
      <c r="CW143" s="84"/>
      <c r="CX143" s="84"/>
      <c r="CY143" s="84"/>
      <c r="CZ143" s="84"/>
      <c r="DA143" s="84"/>
      <c r="DB143" s="84"/>
      <c r="DC143" s="84"/>
      <c r="DD143" s="84"/>
      <c r="DE143" s="84"/>
      <c r="DF143" s="84"/>
      <c r="DG143" s="84"/>
      <c r="DH143" s="84"/>
      <c r="DI143" s="84"/>
      <c r="DJ143" s="84"/>
      <c r="DK143" s="84"/>
      <c r="DL143" s="84"/>
      <c r="DM143" s="84"/>
      <c r="DN143" s="84"/>
      <c r="DO143" s="84"/>
      <c r="DP143" s="84"/>
      <c r="DQ143" s="84"/>
      <c r="DR143" s="84"/>
      <c r="DS143" s="84"/>
      <c r="DT143" s="84"/>
      <c r="DU143" s="84"/>
      <c r="DV143" s="84"/>
      <c r="DW143" s="84"/>
      <c r="DX143" s="84"/>
      <c r="DY143" s="84"/>
      <c r="DZ143" s="84"/>
      <c r="EA143" s="84"/>
      <c r="EB143" s="84"/>
      <c r="EC143" s="84"/>
      <c r="ED143" s="84"/>
      <c r="EE143" s="84"/>
      <c r="EF143" s="84"/>
      <c r="EG143" s="84"/>
      <c r="EH143" s="84"/>
      <c r="EI143" s="84"/>
      <c r="EJ143" s="84"/>
      <c r="EK143" s="84"/>
      <c r="EL143" s="84"/>
      <c r="EM143" s="84"/>
      <c r="EN143" s="84"/>
      <c r="EO143" s="84"/>
      <c r="EP143" s="84"/>
      <c r="EQ143" s="84"/>
      <c r="ER143" s="84"/>
      <c r="ES143" s="84"/>
      <c r="ET143" s="84"/>
      <c r="EU143" s="84"/>
      <c r="EV143" s="84"/>
      <c r="EW143" s="84"/>
      <c r="EX143" s="84"/>
      <c r="EY143" s="84"/>
      <c r="EZ143" s="84"/>
      <c r="FA143" s="84"/>
      <c r="FB143" s="84"/>
      <c r="FC143" s="84"/>
      <c r="FD143" s="84"/>
      <c r="FE143" s="84"/>
      <c r="FF143" s="84"/>
      <c r="FG143" s="84"/>
      <c r="FH143" s="84"/>
      <c r="FI143" s="84"/>
      <c r="FJ143" s="84"/>
      <c r="FK143" s="84"/>
      <c r="FL143" s="84"/>
      <c r="FM143" s="84"/>
      <c r="FN143" s="84"/>
      <c r="FO143" s="84"/>
      <c r="FP143" s="84"/>
      <c r="FQ143" s="84"/>
      <c r="FR143" s="84"/>
      <c r="FS143" s="84"/>
      <c r="FT143" s="84"/>
      <c r="FU143" s="84"/>
      <c r="FV143" s="84"/>
      <c r="FW143" s="84"/>
      <c r="FX143" s="84"/>
      <c r="FY143" s="84"/>
      <c r="FZ143" s="84"/>
      <c r="GA143" s="84"/>
      <c r="GB143" s="84"/>
      <c r="GC143" s="84"/>
      <c r="GD143" s="84"/>
      <c r="GE143" s="84"/>
      <c r="GF143" s="84"/>
      <c r="GG143" s="84"/>
      <c r="GH143" s="84"/>
      <c r="GI143" s="84"/>
      <c r="GJ143" s="84"/>
      <c r="GK143" s="84"/>
      <c r="GL143" s="84"/>
      <c r="GM143" s="84"/>
      <c r="GN143" s="84"/>
      <c r="GO143" s="84"/>
      <c r="GP143" s="84"/>
      <c r="GQ143" s="84"/>
      <c r="GR143" s="84"/>
      <c r="GS143" s="84"/>
      <c r="GT143" s="84"/>
      <c r="GU143" s="84"/>
      <c r="GV143" s="84"/>
      <c r="GW143" s="84"/>
      <c r="GX143" s="84"/>
      <c r="GY143" s="84"/>
      <c r="GZ143" s="84"/>
      <c r="HA143" s="84"/>
      <c r="HB143" s="84"/>
      <c r="HC143" s="84"/>
      <c r="HD143" s="84"/>
      <c r="HE143" s="84"/>
      <c r="HF143" s="84"/>
      <c r="HG143" s="84"/>
      <c r="HH143" s="84"/>
      <c r="HI143" s="84"/>
      <c r="HJ143" s="84"/>
      <c r="HK143" s="84"/>
      <c r="HL143" s="84"/>
      <c r="HM143" s="84"/>
      <c r="HN143" s="84"/>
      <c r="HO143" s="84"/>
      <c r="HP143" s="84"/>
      <c r="HQ143" s="84"/>
      <c r="HR143" s="84"/>
      <c r="HS143" s="84"/>
      <c r="HT143" s="84"/>
      <c r="HU143" s="84"/>
      <c r="HV143" s="84"/>
      <c r="HW143" s="84"/>
      <c r="HX143" s="84"/>
      <c r="HY143" s="84"/>
      <c r="HZ143" s="84"/>
      <c r="IA143" s="84"/>
      <c r="IB143" s="84"/>
      <c r="IC143" s="84"/>
      <c r="ID143" s="84"/>
      <c r="IE143" s="84"/>
      <c r="IF143" s="84"/>
      <c r="IG143" s="84"/>
      <c r="IH143" s="84"/>
      <c r="II143" s="84"/>
      <c r="IJ143" s="84"/>
      <c r="IK143" s="84"/>
      <c r="IL143" s="84"/>
      <c r="IM143" s="84"/>
      <c r="IN143" s="84"/>
      <c r="IO143" s="84"/>
      <c r="IP143" s="84"/>
      <c r="IQ143" s="84"/>
      <c r="IR143" s="84"/>
      <c r="IS143" s="84"/>
      <c r="IT143" s="84"/>
      <c r="IU143" s="84"/>
      <c r="IV143" s="84"/>
      <c r="IW143" s="84"/>
      <c r="IX143" s="84"/>
      <c r="IY143" s="84"/>
      <c r="IZ143" s="84"/>
      <c r="JA143" s="84"/>
      <c r="JB143" s="84"/>
      <c r="JC143" s="84"/>
      <c r="JD143" s="84"/>
      <c r="JE143" s="84"/>
      <c r="JF143" s="84"/>
      <c r="JG143" s="84"/>
      <c r="JH143" s="84"/>
      <c r="JI143" s="84"/>
      <c r="JJ143" s="84"/>
      <c r="JK143" s="84"/>
      <c r="JL143" s="84"/>
      <c r="JM143" s="84"/>
      <c r="JN143" s="84"/>
      <c r="JO143" s="84"/>
      <c r="JP143" s="84"/>
      <c r="JQ143" s="84"/>
      <c r="JR143" s="84"/>
      <c r="JS143" s="84"/>
      <c r="JT143" s="84"/>
      <c r="JU143" s="84"/>
      <c r="JV143" s="84"/>
      <c r="JW143" s="84"/>
      <c r="JX143" s="84"/>
      <c r="JY143" s="84"/>
      <c r="JZ143" s="84"/>
      <c r="KA143" s="84"/>
      <c r="KB143" s="84"/>
      <c r="KC143" s="84"/>
      <c r="KD143" s="84"/>
      <c r="KE143" s="84"/>
      <c r="KF143" s="84"/>
      <c r="KG143" s="84"/>
      <c r="KH143" s="84"/>
      <c r="KI143" s="84"/>
      <c r="KJ143" s="84"/>
      <c r="KK143" s="84"/>
      <c r="KL143" s="84"/>
      <c r="KM143" s="84"/>
      <c r="KN143" s="84"/>
      <c r="KO143" s="84"/>
      <c r="KP143" s="84"/>
      <c r="KQ143" s="84"/>
      <c r="KR143" s="84"/>
      <c r="KS143" s="84"/>
      <c r="KT143" s="84"/>
      <c r="KU143" s="84"/>
      <c r="KV143" s="84"/>
      <c r="KW143" s="84"/>
      <c r="KX143" s="84"/>
      <c r="KY143" s="84"/>
      <c r="KZ143" s="84"/>
      <c r="LA143" s="84"/>
      <c r="LB143" s="84"/>
      <c r="LC143" s="84"/>
      <c r="LD143" s="84"/>
    </row>
    <row r="144" spans="1:316">
      <c r="A144" s="84"/>
      <c r="B144" s="84"/>
      <c r="C144" s="84"/>
      <c r="D144" s="84"/>
      <c r="E144" s="84"/>
      <c r="F144" s="84"/>
      <c r="G144" s="84"/>
      <c r="H144" s="84"/>
      <c r="I144" s="84"/>
      <c r="J144" s="84"/>
      <c r="K144" s="84"/>
      <c r="L144" s="84"/>
      <c r="M144" s="84"/>
      <c r="N144" s="84"/>
      <c r="O144" s="84"/>
      <c r="P144" s="84"/>
      <c r="Q144" s="84"/>
      <c r="R144" s="84"/>
      <c r="S144" s="84"/>
      <c r="T144" s="84"/>
      <c r="U144" s="84"/>
      <c r="V144" s="84"/>
      <c r="W144" s="84"/>
      <c r="X144" s="84"/>
      <c r="Y144" s="84"/>
      <c r="Z144" s="84"/>
      <c r="AA144" s="84"/>
      <c r="AB144" s="84"/>
      <c r="AC144" s="84"/>
      <c r="AD144" s="84"/>
      <c r="AE144" s="84"/>
      <c r="AF144" s="84"/>
      <c r="AG144" s="84"/>
      <c r="AH144" s="84"/>
      <c r="AI144" s="84"/>
      <c r="AJ144" s="84"/>
      <c r="AK144" s="84"/>
      <c r="AL144" s="84"/>
      <c r="AM144" s="84"/>
      <c r="AN144" s="84"/>
      <c r="AO144" s="84"/>
      <c r="AP144" s="84"/>
      <c r="AQ144" s="84"/>
      <c r="AR144" s="84"/>
      <c r="AS144" s="84"/>
      <c r="AT144" s="84"/>
      <c r="AU144" s="84"/>
      <c r="AV144" s="84"/>
      <c r="AW144" s="84"/>
      <c r="AX144" s="84"/>
      <c r="AY144" s="84"/>
      <c r="AZ144" s="84"/>
      <c r="BA144" s="84"/>
      <c r="BB144" s="84"/>
      <c r="BC144" s="84"/>
      <c r="BD144" s="84"/>
      <c r="BE144" s="84"/>
      <c r="BF144" s="84"/>
      <c r="BG144" s="84"/>
      <c r="BH144" s="84"/>
      <c r="BI144" s="84"/>
      <c r="BJ144" s="84"/>
      <c r="BK144" s="84"/>
      <c r="BL144" s="84"/>
      <c r="BM144" s="84"/>
      <c r="BN144" s="84"/>
      <c r="BO144" s="84"/>
      <c r="BP144" s="84"/>
      <c r="BQ144" s="84"/>
      <c r="BR144" s="84"/>
      <c r="BS144" s="84"/>
      <c r="BT144" s="84"/>
      <c r="BU144" s="84"/>
      <c r="BV144" s="84"/>
      <c r="BW144" s="84"/>
      <c r="BX144" s="84"/>
      <c r="BY144" s="84"/>
      <c r="BZ144" s="84"/>
      <c r="CA144" s="84"/>
      <c r="CB144" s="84"/>
      <c r="CC144" s="84"/>
      <c r="CD144" s="84"/>
      <c r="CE144" s="84"/>
      <c r="CF144" s="84"/>
      <c r="CG144" s="84"/>
      <c r="CH144" s="84"/>
      <c r="CI144" s="84"/>
      <c r="CJ144" s="84"/>
      <c r="CK144" s="84"/>
      <c r="CL144" s="84"/>
      <c r="CM144" s="84"/>
      <c r="CN144" s="84"/>
      <c r="CO144" s="84"/>
      <c r="CP144" s="84"/>
      <c r="CQ144" s="84"/>
      <c r="CR144" s="84"/>
      <c r="CS144" s="84"/>
      <c r="CT144" s="84"/>
      <c r="CU144" s="84"/>
      <c r="CV144" s="84"/>
      <c r="CW144" s="84"/>
      <c r="CX144" s="84"/>
      <c r="CY144" s="84"/>
      <c r="CZ144" s="84"/>
      <c r="DA144" s="84"/>
      <c r="DB144" s="84"/>
      <c r="DC144" s="84"/>
      <c r="DD144" s="84"/>
      <c r="DE144" s="84"/>
      <c r="DF144" s="84"/>
      <c r="DG144" s="84"/>
      <c r="DH144" s="84"/>
      <c r="DI144" s="84"/>
      <c r="DJ144" s="84"/>
      <c r="DK144" s="84"/>
      <c r="DL144" s="84"/>
      <c r="DM144" s="84"/>
      <c r="DN144" s="84"/>
      <c r="DO144" s="84"/>
      <c r="DP144" s="84"/>
      <c r="DQ144" s="84"/>
      <c r="DR144" s="84"/>
      <c r="DS144" s="84"/>
      <c r="DT144" s="84"/>
      <c r="DU144" s="84"/>
      <c r="DV144" s="84"/>
      <c r="DW144" s="84"/>
      <c r="DX144" s="84"/>
      <c r="DY144" s="84"/>
      <c r="DZ144" s="84"/>
      <c r="EA144" s="84"/>
      <c r="EB144" s="84"/>
      <c r="EC144" s="84"/>
      <c r="ED144" s="84"/>
      <c r="EE144" s="84"/>
      <c r="EF144" s="84"/>
      <c r="EG144" s="84"/>
      <c r="EH144" s="84"/>
      <c r="EI144" s="84"/>
      <c r="EJ144" s="84"/>
      <c r="EK144" s="84"/>
      <c r="EL144" s="84"/>
      <c r="EM144" s="84"/>
      <c r="EN144" s="84"/>
      <c r="EO144" s="84"/>
      <c r="EP144" s="84"/>
      <c r="EQ144" s="84"/>
      <c r="ER144" s="84"/>
      <c r="ES144" s="84"/>
      <c r="ET144" s="84"/>
      <c r="EU144" s="84"/>
      <c r="EV144" s="84"/>
      <c r="EW144" s="84"/>
      <c r="EX144" s="84"/>
      <c r="EY144" s="84"/>
      <c r="EZ144" s="84"/>
      <c r="FA144" s="84"/>
      <c r="FB144" s="84"/>
      <c r="FC144" s="84"/>
      <c r="FD144" s="84"/>
      <c r="FE144" s="84"/>
      <c r="FF144" s="84"/>
      <c r="FG144" s="84"/>
      <c r="FH144" s="84"/>
      <c r="FI144" s="84"/>
      <c r="FJ144" s="84"/>
      <c r="FK144" s="84"/>
      <c r="FL144" s="84"/>
      <c r="FM144" s="84"/>
      <c r="FN144" s="84"/>
      <c r="FO144" s="84"/>
      <c r="FP144" s="84"/>
      <c r="FQ144" s="84"/>
      <c r="FR144" s="84"/>
      <c r="FS144" s="84"/>
      <c r="FT144" s="84"/>
      <c r="FU144" s="84"/>
      <c r="FV144" s="84"/>
      <c r="FW144" s="84"/>
      <c r="FX144" s="84"/>
      <c r="FY144" s="84"/>
      <c r="FZ144" s="84"/>
      <c r="GA144" s="84"/>
      <c r="GB144" s="84"/>
      <c r="GC144" s="84"/>
      <c r="GD144" s="84"/>
      <c r="GE144" s="84"/>
      <c r="GF144" s="84"/>
      <c r="GG144" s="84"/>
      <c r="GH144" s="84"/>
      <c r="GI144" s="84"/>
      <c r="GJ144" s="84"/>
      <c r="GK144" s="84"/>
      <c r="GL144" s="84"/>
      <c r="GM144" s="84"/>
      <c r="GN144" s="84"/>
      <c r="GO144" s="84"/>
      <c r="GP144" s="84"/>
      <c r="GQ144" s="84"/>
      <c r="GR144" s="84"/>
      <c r="GS144" s="84"/>
      <c r="GT144" s="84"/>
      <c r="GU144" s="84"/>
      <c r="GV144" s="84"/>
      <c r="GW144" s="84"/>
      <c r="GX144" s="84"/>
      <c r="GY144" s="84"/>
      <c r="GZ144" s="84"/>
      <c r="HA144" s="84"/>
      <c r="HB144" s="84"/>
      <c r="HC144" s="84"/>
      <c r="HD144" s="84"/>
      <c r="HE144" s="84"/>
      <c r="HF144" s="84"/>
      <c r="HG144" s="84"/>
      <c r="HH144" s="84"/>
      <c r="HI144" s="84"/>
      <c r="HJ144" s="84"/>
      <c r="HK144" s="84"/>
      <c r="HL144" s="84"/>
      <c r="HM144" s="84"/>
      <c r="HN144" s="84"/>
      <c r="HO144" s="84"/>
      <c r="HP144" s="84"/>
      <c r="HQ144" s="84"/>
      <c r="HR144" s="84"/>
      <c r="HS144" s="84"/>
      <c r="HT144" s="84"/>
      <c r="HU144" s="84"/>
      <c r="HV144" s="84"/>
      <c r="HW144" s="84"/>
      <c r="HX144" s="84"/>
      <c r="HY144" s="84"/>
      <c r="HZ144" s="84"/>
      <c r="IA144" s="84"/>
      <c r="IB144" s="84"/>
      <c r="IC144" s="84"/>
      <c r="ID144" s="84"/>
      <c r="IE144" s="84"/>
      <c r="IF144" s="84"/>
      <c r="IG144" s="84"/>
      <c r="IH144" s="84"/>
      <c r="II144" s="84"/>
      <c r="IJ144" s="84"/>
      <c r="IK144" s="84"/>
      <c r="IL144" s="84"/>
      <c r="IM144" s="84"/>
      <c r="IN144" s="84"/>
      <c r="IO144" s="84"/>
      <c r="IP144" s="84"/>
      <c r="IQ144" s="84"/>
      <c r="IR144" s="84"/>
      <c r="IS144" s="84"/>
      <c r="IT144" s="84"/>
      <c r="IU144" s="84"/>
      <c r="IV144" s="84"/>
      <c r="IW144" s="84"/>
      <c r="IX144" s="84"/>
      <c r="IY144" s="84"/>
      <c r="IZ144" s="84"/>
      <c r="JA144" s="84"/>
      <c r="JB144" s="84"/>
      <c r="JC144" s="84"/>
      <c r="JD144" s="84"/>
      <c r="JE144" s="84"/>
      <c r="JF144" s="84"/>
      <c r="JG144" s="84"/>
      <c r="JH144" s="84"/>
      <c r="JI144" s="84"/>
      <c r="JJ144" s="84"/>
      <c r="JK144" s="84"/>
      <c r="JL144" s="84"/>
      <c r="JM144" s="84"/>
      <c r="JN144" s="84"/>
      <c r="JO144" s="84"/>
      <c r="JP144" s="84"/>
      <c r="JQ144" s="84"/>
      <c r="JR144" s="84"/>
      <c r="JS144" s="84"/>
      <c r="JT144" s="84"/>
      <c r="JU144" s="84"/>
      <c r="JV144" s="84"/>
      <c r="JW144" s="84"/>
      <c r="JX144" s="84"/>
      <c r="JY144" s="84"/>
      <c r="JZ144" s="84"/>
      <c r="KA144" s="84"/>
      <c r="KB144" s="84"/>
      <c r="KC144" s="84"/>
      <c r="KD144" s="84"/>
      <c r="KE144" s="84"/>
      <c r="KF144" s="84"/>
      <c r="KG144" s="84"/>
      <c r="KH144" s="84"/>
      <c r="KI144" s="84"/>
      <c r="KJ144" s="84"/>
      <c r="KK144" s="84"/>
      <c r="KL144" s="84"/>
      <c r="KM144" s="84"/>
      <c r="KN144" s="84"/>
      <c r="KO144" s="84"/>
      <c r="KP144" s="84"/>
      <c r="KQ144" s="84"/>
      <c r="KR144" s="84"/>
      <c r="KS144" s="84"/>
      <c r="KT144" s="84"/>
      <c r="KU144" s="84"/>
      <c r="KV144" s="84"/>
      <c r="KW144" s="84"/>
      <c r="KX144" s="84"/>
      <c r="KY144" s="84"/>
      <c r="KZ144" s="84"/>
      <c r="LA144" s="84"/>
      <c r="LB144" s="84"/>
      <c r="LC144" s="84"/>
      <c r="LD144" s="84"/>
    </row>
    <row r="145" spans="1:316">
      <c r="A145" s="84"/>
      <c r="B145" s="84"/>
      <c r="C145" s="84"/>
      <c r="D145" s="84"/>
      <c r="E145" s="84"/>
      <c r="F145" s="84"/>
      <c r="G145" s="84"/>
      <c r="H145" s="84"/>
      <c r="I145" s="84"/>
      <c r="J145" s="84"/>
      <c r="K145" s="84"/>
      <c r="L145" s="84"/>
      <c r="M145" s="84"/>
      <c r="N145" s="84"/>
      <c r="O145" s="84"/>
      <c r="P145" s="84"/>
      <c r="Q145" s="84"/>
      <c r="R145" s="84"/>
      <c r="S145" s="84"/>
      <c r="T145" s="84"/>
      <c r="U145" s="84"/>
      <c r="V145" s="84"/>
      <c r="W145" s="84"/>
      <c r="X145" s="84"/>
      <c r="Y145" s="84"/>
      <c r="Z145" s="84"/>
      <c r="AA145" s="84"/>
      <c r="AB145" s="84"/>
      <c r="AC145" s="84"/>
      <c r="AD145" s="84"/>
      <c r="AE145" s="84"/>
      <c r="AF145" s="84"/>
      <c r="AG145" s="84"/>
      <c r="AH145" s="84"/>
      <c r="AI145" s="84"/>
      <c r="AJ145" s="84"/>
      <c r="AK145" s="84"/>
      <c r="AL145" s="84"/>
      <c r="AM145" s="84"/>
      <c r="AN145" s="84"/>
      <c r="AO145" s="84"/>
      <c r="AP145" s="84"/>
      <c r="AQ145" s="84"/>
      <c r="AR145" s="84"/>
      <c r="AS145" s="84"/>
      <c r="AT145" s="84"/>
      <c r="AU145" s="84"/>
      <c r="AV145" s="84"/>
      <c r="AW145" s="84"/>
      <c r="AX145" s="84"/>
      <c r="AY145" s="84"/>
      <c r="AZ145" s="84"/>
      <c r="BA145" s="84"/>
      <c r="BB145" s="84"/>
      <c r="BC145" s="84"/>
      <c r="BD145" s="84"/>
      <c r="BE145" s="84"/>
      <c r="BF145" s="84"/>
      <c r="BG145" s="84"/>
      <c r="BH145" s="84"/>
      <c r="BI145" s="84"/>
      <c r="BJ145" s="84"/>
      <c r="BK145" s="84"/>
      <c r="BL145" s="84"/>
      <c r="BM145" s="84"/>
      <c r="BN145" s="84"/>
      <c r="BO145" s="84"/>
      <c r="BP145" s="84"/>
      <c r="BQ145" s="84"/>
      <c r="BR145" s="84"/>
      <c r="BS145" s="84"/>
      <c r="BT145" s="84"/>
      <c r="BU145" s="84"/>
      <c r="BV145" s="84"/>
      <c r="BW145" s="84"/>
      <c r="BX145" s="84"/>
      <c r="BY145" s="84"/>
      <c r="BZ145" s="84"/>
      <c r="CA145" s="84"/>
      <c r="CB145" s="84"/>
      <c r="CC145" s="84"/>
      <c r="CD145" s="84"/>
      <c r="CE145" s="84"/>
      <c r="CF145" s="84"/>
      <c r="CG145" s="84"/>
      <c r="CH145" s="84"/>
      <c r="CI145" s="84"/>
      <c r="CJ145" s="84"/>
      <c r="CK145" s="84"/>
      <c r="CL145" s="84"/>
      <c r="CM145" s="84"/>
      <c r="CN145" s="84"/>
      <c r="CO145" s="84"/>
      <c r="CP145" s="84"/>
      <c r="CQ145" s="84"/>
      <c r="CR145" s="84"/>
      <c r="CS145" s="84"/>
      <c r="CT145" s="84"/>
      <c r="CU145" s="84"/>
      <c r="CV145" s="84"/>
      <c r="CW145" s="84"/>
      <c r="CX145" s="84"/>
      <c r="CY145" s="84"/>
      <c r="CZ145" s="84"/>
      <c r="DA145" s="84"/>
      <c r="DB145" s="84"/>
      <c r="DC145" s="84"/>
      <c r="DD145" s="84"/>
      <c r="DE145" s="84"/>
      <c r="DF145" s="84"/>
      <c r="DG145" s="84"/>
      <c r="DH145" s="84"/>
      <c r="DI145" s="84"/>
      <c r="DJ145" s="84"/>
      <c r="DK145" s="84"/>
      <c r="DL145" s="84"/>
      <c r="DM145" s="84"/>
      <c r="DN145" s="84"/>
      <c r="DO145" s="84"/>
      <c r="DP145" s="84"/>
      <c r="DQ145" s="84"/>
      <c r="DR145" s="84"/>
      <c r="DS145" s="84"/>
      <c r="DT145" s="84"/>
      <c r="DU145" s="84"/>
      <c r="DV145" s="84"/>
      <c r="DW145" s="84"/>
      <c r="DX145" s="84"/>
      <c r="DY145" s="84"/>
      <c r="DZ145" s="84"/>
      <c r="EA145" s="84"/>
      <c r="EB145" s="84"/>
      <c r="EC145" s="84"/>
      <c r="ED145" s="84"/>
      <c r="EE145" s="84"/>
      <c r="EF145" s="84"/>
      <c r="EG145" s="84"/>
      <c r="EH145" s="84"/>
      <c r="EI145" s="84"/>
      <c r="EJ145" s="84"/>
      <c r="EK145" s="84"/>
      <c r="EL145" s="84"/>
      <c r="EM145" s="84"/>
      <c r="EN145" s="84"/>
      <c r="EO145" s="84"/>
      <c r="EP145" s="84"/>
      <c r="EQ145" s="84"/>
      <c r="ER145" s="84"/>
      <c r="ES145" s="84"/>
      <c r="ET145" s="84"/>
      <c r="EU145" s="84"/>
      <c r="EV145" s="84"/>
      <c r="EW145" s="84"/>
      <c r="EX145" s="84"/>
      <c r="EY145" s="84"/>
      <c r="EZ145" s="84"/>
      <c r="FA145" s="84"/>
      <c r="FB145" s="84"/>
      <c r="FC145" s="84"/>
      <c r="FD145" s="84"/>
      <c r="FE145" s="84"/>
      <c r="FF145" s="84"/>
      <c r="FG145" s="84"/>
      <c r="FH145" s="84"/>
      <c r="FI145" s="84"/>
      <c r="FJ145" s="84"/>
      <c r="FK145" s="84"/>
      <c r="FL145" s="84"/>
      <c r="FM145" s="84"/>
      <c r="FN145" s="84"/>
      <c r="FO145" s="84"/>
      <c r="FP145" s="84"/>
      <c r="FQ145" s="84"/>
      <c r="FR145" s="84"/>
      <c r="FS145" s="84"/>
      <c r="FT145" s="84"/>
      <c r="FU145" s="84"/>
      <c r="FV145" s="84"/>
      <c r="FW145" s="84"/>
      <c r="FX145" s="84"/>
      <c r="FY145" s="84"/>
      <c r="FZ145" s="84"/>
      <c r="GA145" s="84"/>
      <c r="GB145" s="84"/>
      <c r="GC145" s="84"/>
      <c r="GD145" s="84"/>
      <c r="GE145" s="84"/>
      <c r="GF145" s="84"/>
      <c r="GG145" s="84"/>
      <c r="GH145" s="84"/>
      <c r="GI145" s="84"/>
      <c r="GJ145" s="84"/>
      <c r="GK145" s="84"/>
      <c r="GL145" s="84"/>
      <c r="GM145" s="84"/>
      <c r="GN145" s="84"/>
      <c r="GO145" s="84"/>
      <c r="GP145" s="84"/>
      <c r="GQ145" s="84"/>
      <c r="GR145" s="84"/>
      <c r="GS145" s="84"/>
      <c r="GT145" s="84"/>
      <c r="GU145" s="84"/>
      <c r="GV145" s="84"/>
      <c r="GW145" s="84"/>
      <c r="GX145" s="84"/>
      <c r="GY145" s="84"/>
      <c r="GZ145" s="84"/>
      <c r="HA145" s="84"/>
      <c r="HB145" s="84"/>
      <c r="HC145" s="84"/>
      <c r="HD145" s="84"/>
      <c r="HE145" s="84"/>
      <c r="HF145" s="84"/>
      <c r="HG145" s="84"/>
      <c r="HH145" s="84"/>
      <c r="HI145" s="84"/>
      <c r="HJ145" s="84"/>
      <c r="HK145" s="84"/>
      <c r="HL145" s="84"/>
      <c r="HM145" s="84"/>
      <c r="HN145" s="84"/>
      <c r="HO145" s="84"/>
      <c r="HP145" s="84"/>
      <c r="HQ145" s="84"/>
      <c r="HR145" s="84"/>
      <c r="HS145" s="84"/>
      <c r="HT145" s="84"/>
      <c r="HU145" s="84"/>
      <c r="HV145" s="84"/>
      <c r="HW145" s="84"/>
      <c r="HX145" s="84"/>
      <c r="HY145" s="84"/>
      <c r="HZ145" s="84"/>
      <c r="IA145" s="84"/>
      <c r="IB145" s="84"/>
      <c r="IC145" s="84"/>
      <c r="ID145" s="84"/>
      <c r="IE145" s="84"/>
      <c r="IF145" s="84"/>
      <c r="IG145" s="84"/>
      <c r="IH145" s="84"/>
      <c r="II145" s="84"/>
      <c r="IJ145" s="84"/>
      <c r="IK145" s="84"/>
      <c r="IL145" s="84"/>
      <c r="IM145" s="84"/>
      <c r="IN145" s="84"/>
      <c r="IO145" s="84"/>
      <c r="IP145" s="84"/>
      <c r="IQ145" s="84"/>
      <c r="IR145" s="84"/>
      <c r="IS145" s="84"/>
      <c r="IT145" s="84"/>
      <c r="IU145" s="84"/>
      <c r="IV145" s="84"/>
      <c r="IW145" s="84"/>
      <c r="IX145" s="84"/>
      <c r="IY145" s="84"/>
      <c r="IZ145" s="84"/>
      <c r="JA145" s="84"/>
      <c r="JB145" s="84"/>
      <c r="JC145" s="84"/>
      <c r="JD145" s="84"/>
      <c r="JE145" s="84"/>
      <c r="JF145" s="84"/>
      <c r="JG145" s="84"/>
      <c r="JH145" s="84"/>
      <c r="JI145" s="84"/>
      <c r="JJ145" s="84"/>
      <c r="JK145" s="84"/>
      <c r="JL145" s="84"/>
      <c r="JM145" s="84"/>
      <c r="JN145" s="84"/>
      <c r="JO145" s="84"/>
      <c r="JP145" s="84"/>
      <c r="JQ145" s="84"/>
      <c r="JR145" s="84"/>
      <c r="JS145" s="84"/>
      <c r="JT145" s="84"/>
      <c r="JU145" s="84"/>
      <c r="JV145" s="84"/>
      <c r="JW145" s="84"/>
      <c r="JX145" s="84"/>
      <c r="JY145" s="84"/>
      <c r="JZ145" s="84"/>
      <c r="KA145" s="84"/>
      <c r="KB145" s="84"/>
      <c r="KC145" s="84"/>
      <c r="KD145" s="84"/>
      <c r="KE145" s="84"/>
      <c r="KF145" s="84"/>
      <c r="KG145" s="84"/>
      <c r="KH145" s="84"/>
      <c r="KI145" s="84"/>
      <c r="KJ145" s="84"/>
      <c r="KK145" s="84"/>
      <c r="KL145" s="84"/>
      <c r="KM145" s="84"/>
      <c r="KN145" s="84"/>
      <c r="KO145" s="84"/>
      <c r="KP145" s="84"/>
      <c r="KQ145" s="84"/>
      <c r="KR145" s="84"/>
      <c r="KS145" s="84"/>
      <c r="KT145" s="84"/>
      <c r="KU145" s="84"/>
      <c r="KV145" s="84"/>
      <c r="KW145" s="84"/>
      <c r="KX145" s="84"/>
      <c r="KY145" s="84"/>
      <c r="KZ145" s="84"/>
      <c r="LA145" s="84"/>
      <c r="LB145" s="84"/>
      <c r="LC145" s="84"/>
      <c r="LD145" s="84"/>
    </row>
    <row r="146" spans="1:316">
      <c r="A146" s="84"/>
      <c r="B146" s="84"/>
      <c r="C146" s="84"/>
      <c r="D146" s="84"/>
      <c r="E146" s="84"/>
      <c r="F146" s="84"/>
      <c r="G146" s="84"/>
      <c r="H146" s="84"/>
      <c r="I146" s="84"/>
      <c r="J146" s="84"/>
      <c r="K146" s="84"/>
      <c r="L146" s="84"/>
      <c r="M146" s="84"/>
      <c r="N146" s="84"/>
      <c r="O146" s="84"/>
      <c r="P146" s="84"/>
      <c r="Q146" s="84"/>
      <c r="R146" s="84"/>
      <c r="S146" s="84"/>
      <c r="T146" s="84"/>
      <c r="U146" s="84"/>
      <c r="V146" s="84"/>
      <c r="W146" s="84"/>
      <c r="X146" s="84"/>
      <c r="Y146" s="84"/>
      <c r="Z146" s="84"/>
      <c r="AA146" s="84"/>
      <c r="AB146" s="84"/>
      <c r="AC146" s="84"/>
      <c r="AD146" s="84"/>
      <c r="AE146" s="84"/>
      <c r="AF146" s="84"/>
      <c r="AG146" s="84"/>
      <c r="AH146" s="84"/>
      <c r="AI146" s="84"/>
      <c r="AJ146" s="84"/>
      <c r="AK146" s="84"/>
      <c r="AL146" s="84"/>
      <c r="AM146" s="84"/>
      <c r="AN146" s="84"/>
      <c r="AO146" s="84"/>
      <c r="AP146" s="84"/>
      <c r="AQ146" s="84"/>
      <c r="AR146" s="84"/>
      <c r="AS146" s="84"/>
      <c r="AT146" s="84"/>
      <c r="AU146" s="84"/>
      <c r="AV146" s="84"/>
      <c r="AW146" s="84"/>
      <c r="AX146" s="84"/>
      <c r="AY146" s="84"/>
      <c r="AZ146" s="84"/>
      <c r="BA146" s="84"/>
      <c r="BB146" s="84"/>
      <c r="BC146" s="84"/>
      <c r="BD146" s="84"/>
      <c r="BE146" s="84"/>
      <c r="BF146" s="84"/>
      <c r="BG146" s="84"/>
      <c r="BH146" s="84"/>
      <c r="BI146" s="84"/>
      <c r="BJ146" s="84"/>
      <c r="BK146" s="84"/>
      <c r="BL146" s="84"/>
      <c r="BM146" s="84"/>
      <c r="BN146" s="84"/>
      <c r="BO146" s="84"/>
      <c r="BP146" s="84"/>
      <c r="BQ146" s="84"/>
      <c r="BR146" s="84"/>
      <c r="BS146" s="84"/>
      <c r="BT146" s="84"/>
      <c r="BU146" s="84"/>
      <c r="BV146" s="84"/>
      <c r="BW146" s="84"/>
      <c r="BX146" s="84"/>
      <c r="BY146" s="84"/>
      <c r="BZ146" s="84"/>
      <c r="CA146" s="84"/>
      <c r="CB146" s="84"/>
      <c r="CC146" s="84"/>
      <c r="CD146" s="84"/>
      <c r="CE146" s="84"/>
      <c r="CF146" s="84"/>
      <c r="CG146" s="84"/>
      <c r="CH146" s="84"/>
      <c r="CI146" s="84"/>
      <c r="CJ146" s="84"/>
      <c r="CK146" s="84"/>
      <c r="CL146" s="84"/>
      <c r="CM146" s="84"/>
      <c r="CN146" s="84"/>
      <c r="CO146" s="84"/>
      <c r="CP146" s="84"/>
      <c r="CQ146" s="84"/>
      <c r="CR146" s="84"/>
      <c r="CS146" s="84"/>
      <c r="CT146" s="84"/>
      <c r="CU146" s="84"/>
      <c r="CV146" s="84"/>
      <c r="CW146" s="84"/>
      <c r="CX146" s="84"/>
      <c r="CY146" s="84"/>
      <c r="CZ146" s="84"/>
      <c r="DA146" s="84"/>
      <c r="DB146" s="84"/>
      <c r="DC146" s="84"/>
      <c r="DD146" s="84"/>
      <c r="DE146" s="84"/>
      <c r="DF146" s="84"/>
      <c r="DG146" s="84"/>
      <c r="DH146" s="84"/>
      <c r="DI146" s="84"/>
      <c r="DJ146" s="84"/>
      <c r="DK146" s="84"/>
      <c r="DL146" s="84"/>
      <c r="DM146" s="84"/>
      <c r="DN146" s="84"/>
      <c r="DO146" s="84"/>
      <c r="DP146" s="84"/>
      <c r="DQ146" s="84"/>
      <c r="DR146" s="84"/>
      <c r="DS146" s="84"/>
      <c r="DT146" s="84"/>
      <c r="DU146" s="84"/>
      <c r="DV146" s="84"/>
      <c r="DW146" s="84"/>
      <c r="DX146" s="84"/>
      <c r="DY146" s="84"/>
      <c r="DZ146" s="84"/>
      <c r="EA146" s="84"/>
      <c r="EB146" s="84"/>
      <c r="EC146" s="84"/>
      <c r="ED146" s="84"/>
      <c r="EE146" s="84"/>
      <c r="EF146" s="84"/>
      <c r="EG146" s="84"/>
      <c r="EH146" s="84"/>
      <c r="EI146" s="84"/>
      <c r="EJ146" s="84"/>
      <c r="EK146" s="84"/>
      <c r="EL146" s="84"/>
      <c r="EM146" s="84"/>
      <c r="EN146" s="84"/>
      <c r="EO146" s="84"/>
      <c r="EP146" s="84"/>
      <c r="EQ146" s="84"/>
      <c r="ER146" s="84"/>
      <c r="ES146" s="84"/>
      <c r="ET146" s="84"/>
      <c r="EU146" s="84"/>
      <c r="EV146" s="84"/>
      <c r="EW146" s="84"/>
      <c r="EX146" s="84"/>
      <c r="EY146" s="84"/>
      <c r="EZ146" s="84"/>
      <c r="FA146" s="84"/>
      <c r="FB146" s="84"/>
      <c r="FC146" s="84"/>
      <c r="FD146" s="84"/>
      <c r="FE146" s="84"/>
      <c r="FF146" s="84"/>
      <c r="FG146" s="84"/>
      <c r="FH146" s="84"/>
      <c r="FI146" s="84"/>
      <c r="FJ146" s="84"/>
      <c r="FK146" s="84"/>
      <c r="FL146" s="84"/>
      <c r="FM146" s="84"/>
      <c r="FN146" s="84"/>
      <c r="FO146" s="84"/>
      <c r="FP146" s="84"/>
      <c r="FQ146" s="84"/>
      <c r="FR146" s="84"/>
      <c r="FS146" s="84"/>
      <c r="FT146" s="84"/>
      <c r="FU146" s="84"/>
      <c r="FV146" s="84"/>
      <c r="FW146" s="84"/>
      <c r="FX146" s="84"/>
      <c r="FY146" s="84"/>
      <c r="FZ146" s="84"/>
      <c r="GA146" s="84"/>
      <c r="GB146" s="84"/>
      <c r="GC146" s="84"/>
      <c r="GD146" s="84"/>
      <c r="GE146" s="84"/>
      <c r="GF146" s="84"/>
      <c r="GG146" s="84"/>
      <c r="GH146" s="84"/>
      <c r="GI146" s="84"/>
      <c r="GJ146" s="84"/>
      <c r="GK146" s="84"/>
      <c r="GL146" s="84"/>
      <c r="GM146" s="84"/>
      <c r="GN146" s="84"/>
      <c r="GO146" s="84"/>
      <c r="GP146" s="84"/>
      <c r="GQ146" s="84"/>
      <c r="GR146" s="84"/>
      <c r="GS146" s="84"/>
      <c r="GT146" s="84"/>
      <c r="GU146" s="84"/>
      <c r="GV146" s="84"/>
      <c r="GW146" s="84"/>
      <c r="GX146" s="84"/>
      <c r="GY146" s="84"/>
      <c r="GZ146" s="84"/>
      <c r="HA146" s="84"/>
      <c r="HB146" s="84"/>
      <c r="HC146" s="84"/>
      <c r="HD146" s="84"/>
      <c r="HE146" s="84"/>
      <c r="HF146" s="84"/>
      <c r="HG146" s="84"/>
      <c r="HH146" s="84"/>
      <c r="HI146" s="84"/>
      <c r="HJ146" s="84"/>
      <c r="HK146" s="84"/>
      <c r="HL146" s="84"/>
      <c r="HM146" s="84"/>
      <c r="HN146" s="84"/>
      <c r="HO146" s="84"/>
      <c r="HP146" s="84"/>
      <c r="HQ146" s="84"/>
      <c r="HR146" s="84"/>
      <c r="HS146" s="84"/>
      <c r="HT146" s="84"/>
      <c r="HU146" s="84"/>
      <c r="HV146" s="84"/>
      <c r="HW146" s="84"/>
      <c r="HX146" s="84"/>
      <c r="HY146" s="84"/>
      <c r="HZ146" s="84"/>
      <c r="IA146" s="84"/>
      <c r="IB146" s="84"/>
      <c r="IC146" s="84"/>
      <c r="ID146" s="84"/>
      <c r="IE146" s="84"/>
      <c r="IF146" s="84"/>
      <c r="IG146" s="84"/>
      <c r="IH146" s="84"/>
      <c r="II146" s="84"/>
      <c r="IJ146" s="84"/>
      <c r="IK146" s="84"/>
      <c r="IL146" s="84"/>
      <c r="IM146" s="84"/>
      <c r="IN146" s="84"/>
      <c r="IO146" s="84"/>
      <c r="IP146" s="84"/>
      <c r="IQ146" s="84"/>
      <c r="IR146" s="84"/>
      <c r="IS146" s="84"/>
      <c r="IT146" s="84"/>
      <c r="IU146" s="84"/>
      <c r="IV146" s="84"/>
      <c r="IW146" s="84"/>
      <c r="IX146" s="84"/>
      <c r="IY146" s="84"/>
      <c r="IZ146" s="84"/>
      <c r="JA146" s="84"/>
      <c r="JB146" s="84"/>
      <c r="JC146" s="84"/>
      <c r="JD146" s="84"/>
      <c r="JE146" s="84"/>
      <c r="JF146" s="84"/>
      <c r="JG146" s="84"/>
      <c r="JH146" s="84"/>
      <c r="JI146" s="84"/>
      <c r="JJ146" s="84"/>
      <c r="JK146" s="84"/>
      <c r="JL146" s="84"/>
      <c r="JM146" s="84"/>
      <c r="JN146" s="84"/>
      <c r="JO146" s="84"/>
      <c r="JP146" s="84"/>
      <c r="JQ146" s="84"/>
      <c r="JR146" s="84"/>
      <c r="JS146" s="84"/>
      <c r="JT146" s="84"/>
      <c r="JU146" s="84"/>
      <c r="JV146" s="84"/>
      <c r="JW146" s="84"/>
      <c r="JX146" s="84"/>
      <c r="JY146" s="84"/>
      <c r="JZ146" s="84"/>
      <c r="KA146" s="84"/>
      <c r="KB146" s="84"/>
      <c r="KC146" s="84"/>
      <c r="KD146" s="84"/>
      <c r="KE146" s="84"/>
      <c r="KF146" s="84"/>
      <c r="KG146" s="84"/>
      <c r="KH146" s="84"/>
      <c r="KI146" s="84"/>
      <c r="KJ146" s="84"/>
      <c r="KK146" s="84"/>
      <c r="KL146" s="84"/>
      <c r="KM146" s="84"/>
      <c r="KN146" s="84"/>
      <c r="KO146" s="84"/>
      <c r="KP146" s="84"/>
      <c r="KQ146" s="84"/>
      <c r="KR146" s="84"/>
      <c r="KS146" s="84"/>
      <c r="KT146" s="84"/>
      <c r="KU146" s="84"/>
      <c r="KV146" s="84"/>
      <c r="KW146" s="84"/>
      <c r="KX146" s="84"/>
      <c r="KY146" s="84"/>
      <c r="KZ146" s="84"/>
      <c r="LA146" s="84"/>
      <c r="LB146" s="84"/>
      <c r="LC146" s="84"/>
      <c r="LD146" s="84"/>
    </row>
    <row r="147" spans="1:316">
      <c r="A147" s="84"/>
      <c r="B147" s="84"/>
      <c r="C147" s="84"/>
      <c r="D147" s="84"/>
      <c r="E147" s="84"/>
      <c r="F147" s="84"/>
      <c r="G147" s="84"/>
      <c r="H147" s="84"/>
      <c r="I147" s="84"/>
      <c r="J147" s="84"/>
      <c r="K147" s="84"/>
      <c r="L147" s="84"/>
      <c r="M147" s="84"/>
      <c r="N147" s="84"/>
      <c r="O147" s="84"/>
      <c r="P147" s="84"/>
      <c r="Q147" s="84"/>
      <c r="R147" s="84"/>
      <c r="S147" s="84"/>
      <c r="T147" s="84"/>
      <c r="U147" s="84"/>
      <c r="V147" s="84"/>
      <c r="W147" s="84"/>
      <c r="X147" s="84"/>
      <c r="Y147" s="84"/>
      <c r="Z147" s="84"/>
      <c r="AA147" s="84"/>
      <c r="AB147" s="84"/>
      <c r="AC147" s="84"/>
      <c r="AD147" s="84"/>
      <c r="AE147" s="84"/>
      <c r="AF147" s="84"/>
      <c r="AG147" s="84"/>
      <c r="AH147" s="84"/>
      <c r="AI147" s="84"/>
      <c r="AJ147" s="84"/>
      <c r="AK147" s="84"/>
      <c r="AL147" s="84"/>
      <c r="AM147" s="84"/>
      <c r="AN147" s="84"/>
      <c r="AO147" s="84"/>
      <c r="AP147" s="84"/>
      <c r="AQ147" s="84"/>
      <c r="AR147" s="84"/>
      <c r="AS147" s="84"/>
      <c r="AT147" s="84"/>
      <c r="AU147" s="84"/>
      <c r="AV147" s="84"/>
      <c r="AW147" s="84"/>
      <c r="AX147" s="84"/>
      <c r="AY147" s="84"/>
      <c r="AZ147" s="84"/>
      <c r="BA147" s="84"/>
      <c r="BB147" s="84"/>
      <c r="BC147" s="84"/>
      <c r="BD147" s="84"/>
      <c r="BE147" s="84"/>
      <c r="BF147" s="84"/>
      <c r="BG147" s="84"/>
      <c r="BH147" s="84"/>
      <c r="BI147" s="84"/>
      <c r="BJ147" s="84"/>
      <c r="BK147" s="84"/>
      <c r="BL147" s="84"/>
      <c r="BM147" s="84"/>
      <c r="BN147" s="84"/>
      <c r="BO147" s="84"/>
      <c r="BP147" s="84"/>
      <c r="BQ147" s="84"/>
      <c r="BR147" s="84"/>
      <c r="BS147" s="84"/>
      <c r="BT147" s="84"/>
      <c r="BU147" s="84"/>
      <c r="BV147" s="84"/>
      <c r="BW147" s="84"/>
      <c r="BX147" s="84"/>
      <c r="BY147" s="84"/>
      <c r="BZ147" s="84"/>
      <c r="CA147" s="84"/>
      <c r="CB147" s="84"/>
      <c r="CC147" s="84"/>
      <c r="CD147" s="84"/>
      <c r="CE147" s="84"/>
      <c r="CF147" s="84"/>
      <c r="CG147" s="84"/>
      <c r="CH147" s="84"/>
      <c r="CI147" s="84"/>
      <c r="CJ147" s="84"/>
      <c r="CK147" s="84"/>
      <c r="CL147" s="84"/>
      <c r="CM147" s="84"/>
      <c r="CN147" s="84"/>
      <c r="CO147" s="84"/>
      <c r="CP147" s="84"/>
      <c r="CQ147" s="84"/>
      <c r="CR147" s="84"/>
      <c r="CS147" s="84"/>
      <c r="CT147" s="84"/>
      <c r="CU147" s="84"/>
      <c r="CV147" s="84"/>
      <c r="CW147" s="84"/>
      <c r="CX147" s="84"/>
      <c r="CY147" s="84"/>
      <c r="CZ147" s="84"/>
      <c r="DA147" s="84"/>
      <c r="DB147" s="84"/>
      <c r="DC147" s="84"/>
      <c r="DD147" s="84"/>
      <c r="DE147" s="84"/>
      <c r="DF147" s="84"/>
      <c r="DG147" s="84"/>
      <c r="DH147" s="84"/>
      <c r="DI147" s="84"/>
      <c r="DJ147" s="84"/>
      <c r="DK147" s="84"/>
      <c r="DL147" s="84"/>
      <c r="DM147" s="84"/>
      <c r="DN147" s="84"/>
      <c r="DO147" s="84"/>
      <c r="DP147" s="84"/>
      <c r="DQ147" s="84"/>
      <c r="DR147" s="84"/>
      <c r="DS147" s="84"/>
      <c r="DT147" s="84"/>
      <c r="DU147" s="84"/>
      <c r="DV147" s="84"/>
      <c r="DW147" s="84"/>
      <c r="DX147" s="84"/>
      <c r="DY147" s="84"/>
      <c r="DZ147" s="84"/>
      <c r="EA147" s="84"/>
      <c r="EB147" s="84"/>
      <c r="EC147" s="84"/>
      <c r="ED147" s="84"/>
      <c r="EE147" s="84"/>
      <c r="EF147" s="84"/>
      <c r="EG147" s="84"/>
      <c r="EH147" s="84"/>
      <c r="EI147" s="84"/>
      <c r="EJ147" s="84"/>
      <c r="EK147" s="84"/>
      <c r="EL147" s="84"/>
      <c r="EM147" s="84"/>
      <c r="EN147" s="84"/>
      <c r="EO147" s="84"/>
      <c r="EP147" s="84"/>
      <c r="EQ147" s="84"/>
      <c r="ER147" s="84"/>
      <c r="ES147" s="84"/>
      <c r="ET147" s="84"/>
      <c r="EU147" s="84"/>
      <c r="EV147" s="84"/>
      <c r="EW147" s="84"/>
      <c r="EX147" s="84"/>
      <c r="EY147" s="84"/>
      <c r="EZ147" s="84"/>
      <c r="FA147" s="84"/>
      <c r="FB147" s="84"/>
      <c r="FC147" s="84"/>
      <c r="FD147" s="84"/>
      <c r="FE147" s="84"/>
      <c r="FF147" s="84"/>
      <c r="FG147" s="84"/>
      <c r="FH147" s="84"/>
      <c r="FI147" s="84"/>
      <c r="FJ147" s="84"/>
      <c r="FK147" s="84"/>
      <c r="FL147" s="84"/>
      <c r="FM147" s="84"/>
      <c r="FN147" s="84"/>
      <c r="FO147" s="84"/>
      <c r="FP147" s="84"/>
      <c r="FQ147" s="84"/>
      <c r="FR147" s="84"/>
      <c r="FS147" s="84"/>
      <c r="FT147" s="84"/>
      <c r="FU147" s="84"/>
      <c r="FV147" s="84"/>
      <c r="FW147" s="84"/>
      <c r="FX147" s="84"/>
      <c r="FY147" s="84"/>
      <c r="FZ147" s="84"/>
      <c r="GA147" s="84"/>
      <c r="GB147" s="84"/>
      <c r="GC147" s="84"/>
      <c r="GD147" s="84"/>
      <c r="GE147" s="84"/>
      <c r="GF147" s="84"/>
      <c r="GG147" s="84"/>
      <c r="GH147" s="84"/>
      <c r="GI147" s="84"/>
      <c r="GJ147" s="84"/>
      <c r="GK147" s="84"/>
      <c r="GL147" s="84"/>
      <c r="GM147" s="84"/>
      <c r="GN147" s="84"/>
      <c r="GO147" s="84"/>
      <c r="GP147" s="84"/>
      <c r="GQ147" s="84"/>
      <c r="GR147" s="84"/>
      <c r="GS147" s="84"/>
      <c r="GT147" s="84"/>
      <c r="GU147" s="84"/>
      <c r="GV147" s="84"/>
      <c r="GW147" s="84"/>
      <c r="GX147" s="84"/>
      <c r="GY147" s="84"/>
      <c r="GZ147" s="84"/>
      <c r="HA147" s="84"/>
      <c r="HB147" s="84"/>
      <c r="HC147" s="84"/>
      <c r="HD147" s="84"/>
      <c r="HE147" s="84"/>
      <c r="HF147" s="84"/>
      <c r="HG147" s="84"/>
      <c r="HH147" s="84"/>
      <c r="HI147" s="84"/>
      <c r="HJ147" s="84"/>
      <c r="HK147" s="84"/>
      <c r="HL147" s="84"/>
      <c r="HM147" s="84"/>
      <c r="HN147" s="84"/>
      <c r="HO147" s="84"/>
      <c r="HP147" s="84"/>
      <c r="HQ147" s="84"/>
      <c r="HR147" s="84"/>
      <c r="HS147" s="84"/>
      <c r="HT147" s="84"/>
      <c r="HU147" s="84"/>
      <c r="HV147" s="84"/>
      <c r="HW147" s="84"/>
      <c r="HX147" s="84"/>
      <c r="HY147" s="84"/>
      <c r="HZ147" s="84"/>
      <c r="IA147" s="84"/>
      <c r="IB147" s="84"/>
      <c r="IC147" s="84"/>
      <c r="ID147" s="84"/>
      <c r="IE147" s="84"/>
      <c r="IF147" s="84"/>
      <c r="IG147" s="84"/>
      <c r="IH147" s="84"/>
      <c r="II147" s="84"/>
      <c r="IJ147" s="84"/>
      <c r="IK147" s="84"/>
      <c r="IL147" s="84"/>
      <c r="IM147" s="84"/>
      <c r="IN147" s="84"/>
      <c r="IO147" s="84"/>
      <c r="IP147" s="84"/>
      <c r="IQ147" s="84"/>
      <c r="IR147" s="84"/>
      <c r="IS147" s="84"/>
      <c r="IT147" s="84"/>
      <c r="IU147" s="84"/>
      <c r="IV147" s="84"/>
      <c r="IW147" s="84"/>
      <c r="IX147" s="84"/>
      <c r="IY147" s="84"/>
      <c r="IZ147" s="84"/>
      <c r="JA147" s="84"/>
      <c r="JB147" s="84"/>
      <c r="JC147" s="84"/>
      <c r="JD147" s="84"/>
      <c r="JE147" s="84"/>
      <c r="JF147" s="84"/>
      <c r="JG147" s="84"/>
      <c r="JH147" s="84"/>
      <c r="JI147" s="84"/>
      <c r="JJ147" s="84"/>
      <c r="JK147" s="84"/>
      <c r="JL147" s="84"/>
      <c r="JM147" s="84"/>
      <c r="JN147" s="84"/>
      <c r="JO147" s="84"/>
      <c r="JP147" s="84"/>
      <c r="JQ147" s="84"/>
      <c r="JR147" s="84"/>
      <c r="JS147" s="84"/>
      <c r="JT147" s="84"/>
      <c r="JU147" s="84"/>
      <c r="JV147" s="84"/>
      <c r="JW147" s="84"/>
      <c r="JX147" s="84"/>
      <c r="JY147" s="84"/>
      <c r="JZ147" s="84"/>
      <c r="KA147" s="84"/>
      <c r="KB147" s="84"/>
      <c r="KC147" s="84"/>
      <c r="KD147" s="84"/>
      <c r="KE147" s="84"/>
      <c r="KF147" s="84"/>
      <c r="KG147" s="84"/>
      <c r="KH147" s="84"/>
      <c r="KI147" s="84"/>
      <c r="KJ147" s="84"/>
      <c r="KK147" s="84"/>
      <c r="KL147" s="84"/>
      <c r="KM147" s="84"/>
      <c r="KN147" s="84"/>
      <c r="KO147" s="84"/>
      <c r="KP147" s="84"/>
      <c r="KQ147" s="84"/>
      <c r="KR147" s="84"/>
      <c r="KS147" s="84"/>
      <c r="KT147" s="84"/>
      <c r="KU147" s="84"/>
      <c r="KV147" s="84"/>
      <c r="KW147" s="84"/>
      <c r="KX147" s="84"/>
      <c r="KY147" s="84"/>
      <c r="KZ147" s="84"/>
      <c r="LA147" s="84"/>
      <c r="LB147" s="84"/>
      <c r="LC147" s="84"/>
      <c r="LD147" s="84"/>
    </row>
    <row r="148" spans="1:316">
      <c r="A148" s="84"/>
      <c r="B148" s="84"/>
      <c r="C148" s="84"/>
      <c r="D148" s="84"/>
      <c r="E148" s="84"/>
      <c r="F148" s="84"/>
      <c r="G148" s="84"/>
      <c r="H148" s="84"/>
      <c r="I148" s="84"/>
      <c r="J148" s="84"/>
      <c r="K148" s="84"/>
      <c r="L148" s="84"/>
      <c r="M148" s="84"/>
      <c r="N148" s="84"/>
      <c r="O148" s="84"/>
      <c r="P148" s="84"/>
      <c r="Q148" s="84"/>
      <c r="R148" s="84"/>
      <c r="S148" s="84"/>
      <c r="T148" s="84"/>
      <c r="U148" s="84"/>
      <c r="V148" s="84"/>
      <c r="W148" s="84"/>
      <c r="X148" s="84"/>
      <c r="Y148" s="84"/>
      <c r="Z148" s="84"/>
      <c r="AA148" s="84"/>
      <c r="AB148" s="84"/>
      <c r="AC148" s="84"/>
      <c r="AD148" s="84"/>
      <c r="AE148" s="84"/>
      <c r="AF148" s="84"/>
      <c r="AG148" s="84"/>
      <c r="AH148" s="84"/>
      <c r="AI148" s="84"/>
      <c r="AJ148" s="84"/>
      <c r="AK148" s="84"/>
      <c r="AL148" s="84"/>
      <c r="AM148" s="84"/>
      <c r="AN148" s="84"/>
      <c r="AO148" s="84"/>
      <c r="AP148" s="84"/>
      <c r="AQ148" s="84"/>
      <c r="AR148" s="84"/>
      <c r="AS148" s="84"/>
      <c r="AT148" s="84"/>
      <c r="AU148" s="84"/>
      <c r="AV148" s="84"/>
      <c r="AW148" s="84"/>
      <c r="AX148" s="84"/>
      <c r="AY148" s="84"/>
      <c r="AZ148" s="84"/>
      <c r="BA148" s="84"/>
      <c r="BB148" s="84"/>
      <c r="BC148" s="84"/>
      <c r="BD148" s="84"/>
      <c r="BE148" s="84"/>
      <c r="BF148" s="84"/>
      <c r="BG148" s="84"/>
      <c r="BH148" s="84"/>
      <c r="BI148" s="84"/>
      <c r="BJ148" s="84"/>
      <c r="BK148" s="84"/>
      <c r="BL148" s="84"/>
      <c r="BM148" s="84"/>
      <c r="BN148" s="84"/>
      <c r="BO148" s="84"/>
      <c r="BP148" s="84"/>
      <c r="BQ148" s="84"/>
      <c r="BR148" s="84"/>
      <c r="BS148" s="84"/>
      <c r="BT148" s="84"/>
      <c r="BU148" s="84"/>
      <c r="BV148" s="84"/>
      <c r="BW148" s="84"/>
      <c r="BX148" s="84"/>
      <c r="BY148" s="84"/>
      <c r="BZ148" s="84"/>
      <c r="CA148" s="84"/>
      <c r="CB148" s="84"/>
      <c r="CC148" s="84"/>
      <c r="CD148" s="84"/>
      <c r="CE148" s="84"/>
      <c r="CF148" s="84"/>
      <c r="CG148" s="84"/>
      <c r="CH148" s="84"/>
      <c r="CI148" s="84"/>
      <c r="CJ148" s="84"/>
      <c r="CK148" s="84"/>
      <c r="CL148" s="84"/>
      <c r="CM148" s="84"/>
      <c r="CN148" s="84"/>
      <c r="CO148" s="84"/>
      <c r="CP148" s="84"/>
      <c r="CQ148" s="84"/>
      <c r="CR148" s="84"/>
      <c r="CS148" s="84"/>
      <c r="CT148" s="84"/>
      <c r="CU148" s="84"/>
      <c r="CV148" s="84"/>
      <c r="CW148" s="84"/>
      <c r="CX148" s="84"/>
      <c r="CY148" s="84"/>
      <c r="CZ148" s="84"/>
      <c r="DA148" s="84"/>
      <c r="DB148" s="84"/>
      <c r="DC148" s="84"/>
      <c r="DD148" s="84"/>
      <c r="DE148" s="84"/>
      <c r="DF148" s="84"/>
      <c r="DG148" s="84"/>
      <c r="DH148" s="84"/>
      <c r="DI148" s="84"/>
      <c r="DJ148" s="84"/>
      <c r="DK148" s="84"/>
      <c r="DL148" s="84"/>
      <c r="DM148" s="84"/>
      <c r="DN148" s="84"/>
      <c r="DO148" s="84"/>
      <c r="DP148" s="84"/>
      <c r="DQ148" s="84"/>
      <c r="DR148" s="84"/>
      <c r="DS148" s="84"/>
      <c r="DT148" s="84"/>
      <c r="DU148" s="84"/>
      <c r="DV148" s="84"/>
      <c r="DW148" s="84"/>
      <c r="DX148" s="84"/>
      <c r="DY148" s="84"/>
      <c r="DZ148" s="84"/>
      <c r="EA148" s="84"/>
      <c r="EB148" s="84"/>
      <c r="EC148" s="84"/>
      <c r="ED148" s="84"/>
      <c r="EE148" s="84"/>
      <c r="EF148" s="84"/>
      <c r="EG148" s="84"/>
      <c r="EH148" s="84"/>
      <c r="EI148" s="84"/>
      <c r="EJ148" s="84"/>
      <c r="EK148" s="84"/>
      <c r="EL148" s="84"/>
      <c r="EM148" s="84"/>
      <c r="EN148" s="84"/>
      <c r="EO148" s="84"/>
      <c r="EP148" s="84"/>
      <c r="EQ148" s="84"/>
      <c r="ER148" s="84"/>
      <c r="ES148" s="84"/>
      <c r="ET148" s="84"/>
      <c r="EU148" s="84"/>
      <c r="EV148" s="84"/>
      <c r="EW148" s="84"/>
      <c r="EX148" s="84"/>
      <c r="EY148" s="84"/>
      <c r="EZ148" s="84"/>
      <c r="FA148" s="84"/>
      <c r="FB148" s="84"/>
      <c r="FC148" s="84"/>
      <c r="FD148" s="84"/>
      <c r="FE148" s="84"/>
      <c r="FF148" s="84"/>
      <c r="FG148" s="84"/>
      <c r="FH148" s="84"/>
      <c r="FI148" s="84"/>
      <c r="FJ148" s="84"/>
      <c r="FK148" s="84"/>
      <c r="FL148" s="84"/>
      <c r="FM148" s="84"/>
      <c r="FN148" s="84"/>
      <c r="FO148" s="84"/>
      <c r="FP148" s="84"/>
      <c r="FQ148" s="84"/>
      <c r="FR148" s="84"/>
      <c r="FS148" s="84"/>
      <c r="FT148" s="84"/>
      <c r="FU148" s="84"/>
      <c r="FV148" s="84"/>
      <c r="FW148" s="84"/>
      <c r="FX148" s="84"/>
      <c r="FY148" s="84"/>
      <c r="FZ148" s="84"/>
      <c r="GA148" s="84"/>
      <c r="GB148" s="84"/>
      <c r="GC148" s="84"/>
      <c r="GD148" s="84"/>
      <c r="GE148" s="84"/>
      <c r="GF148" s="84"/>
      <c r="GG148" s="84"/>
      <c r="GH148" s="84"/>
      <c r="GI148" s="84"/>
      <c r="GJ148" s="84"/>
      <c r="GK148" s="84"/>
      <c r="GL148" s="84"/>
      <c r="GM148" s="84"/>
      <c r="GN148" s="84"/>
      <c r="GO148" s="84"/>
      <c r="GP148" s="84"/>
      <c r="GQ148" s="84"/>
      <c r="GR148" s="84"/>
      <c r="GS148" s="84"/>
      <c r="GT148" s="84"/>
      <c r="GU148" s="84"/>
      <c r="GV148" s="84"/>
      <c r="GW148" s="84"/>
      <c r="GX148" s="84"/>
      <c r="GY148" s="84"/>
      <c r="GZ148" s="84"/>
      <c r="HA148" s="84"/>
      <c r="HB148" s="84"/>
      <c r="HC148" s="84"/>
      <c r="HD148" s="84"/>
      <c r="HE148" s="84"/>
      <c r="HF148" s="84"/>
      <c r="HG148" s="84"/>
      <c r="HH148" s="84"/>
      <c r="HI148" s="84"/>
      <c r="HJ148" s="84"/>
      <c r="HK148" s="84"/>
      <c r="HL148" s="84"/>
      <c r="HM148" s="84"/>
      <c r="HN148" s="84"/>
      <c r="HO148" s="84"/>
      <c r="HP148" s="84"/>
      <c r="HQ148" s="84"/>
      <c r="HR148" s="84"/>
      <c r="HS148" s="84"/>
      <c r="HT148" s="84"/>
      <c r="HU148" s="84"/>
      <c r="HV148" s="84"/>
      <c r="HW148" s="84"/>
      <c r="HX148" s="84"/>
      <c r="HY148" s="84"/>
      <c r="HZ148" s="84"/>
      <c r="IA148" s="84"/>
      <c r="IB148" s="84"/>
      <c r="IC148" s="84"/>
      <c r="ID148" s="84"/>
      <c r="IE148" s="84"/>
      <c r="IF148" s="84"/>
      <c r="IG148" s="84"/>
      <c r="IH148" s="84"/>
      <c r="II148" s="84"/>
      <c r="IJ148" s="84"/>
      <c r="IK148" s="84"/>
      <c r="IL148" s="84"/>
      <c r="IM148" s="84"/>
      <c r="IN148" s="84"/>
      <c r="IO148" s="84"/>
      <c r="IP148" s="84"/>
      <c r="IQ148" s="84"/>
      <c r="IR148" s="84"/>
      <c r="IS148" s="84"/>
      <c r="IT148" s="84"/>
      <c r="IU148" s="84"/>
      <c r="IV148" s="84"/>
      <c r="IW148" s="84"/>
      <c r="IX148" s="84"/>
      <c r="IY148" s="84"/>
      <c r="IZ148" s="84"/>
      <c r="JA148" s="84"/>
      <c r="JB148" s="84"/>
      <c r="JC148" s="84"/>
      <c r="JD148" s="84"/>
      <c r="JE148" s="84"/>
      <c r="JF148" s="84"/>
      <c r="JG148" s="84"/>
      <c r="JH148" s="84"/>
      <c r="JI148" s="84"/>
      <c r="JJ148" s="84"/>
      <c r="JK148" s="84"/>
      <c r="JL148" s="84"/>
      <c r="JM148" s="84"/>
      <c r="JN148" s="84"/>
      <c r="JO148" s="84"/>
      <c r="JP148" s="84"/>
      <c r="JQ148" s="84"/>
      <c r="JR148" s="84"/>
      <c r="JS148" s="84"/>
      <c r="JT148" s="84"/>
      <c r="JU148" s="84"/>
      <c r="JV148" s="84"/>
      <c r="JW148" s="84"/>
      <c r="JX148" s="84"/>
      <c r="JY148" s="84"/>
      <c r="JZ148" s="84"/>
      <c r="KA148" s="84"/>
      <c r="KB148" s="84"/>
      <c r="KC148" s="84"/>
      <c r="KD148" s="84"/>
      <c r="KE148" s="84"/>
      <c r="KF148" s="84"/>
      <c r="KG148" s="84"/>
      <c r="KH148" s="84"/>
      <c r="KI148" s="84"/>
      <c r="KJ148" s="84"/>
      <c r="KK148" s="84"/>
      <c r="KL148" s="84"/>
      <c r="KM148" s="84"/>
      <c r="KN148" s="84"/>
      <c r="KO148" s="84"/>
      <c r="KP148" s="84"/>
      <c r="KQ148" s="84"/>
      <c r="KR148" s="84"/>
      <c r="KS148" s="84"/>
      <c r="KT148" s="84"/>
      <c r="KU148" s="84"/>
      <c r="KV148" s="84"/>
      <c r="KW148" s="84"/>
      <c r="KX148" s="84"/>
      <c r="KY148" s="84"/>
      <c r="KZ148" s="84"/>
      <c r="LA148" s="84"/>
      <c r="LB148" s="84"/>
      <c r="LC148" s="84"/>
      <c r="LD148" s="84"/>
    </row>
    <row r="149" spans="1:316">
      <c r="A149" s="84"/>
      <c r="B149" s="84"/>
      <c r="C149" s="84"/>
      <c r="D149" s="84"/>
      <c r="E149" s="84"/>
      <c r="F149" s="84"/>
      <c r="G149" s="84"/>
      <c r="H149" s="84"/>
      <c r="I149" s="84"/>
      <c r="J149" s="84"/>
      <c r="K149" s="84"/>
      <c r="L149" s="84"/>
      <c r="M149" s="84"/>
      <c r="N149" s="84"/>
      <c r="O149" s="84"/>
      <c r="P149" s="84"/>
      <c r="Q149" s="84"/>
      <c r="R149" s="84"/>
      <c r="S149" s="84"/>
      <c r="T149" s="84"/>
      <c r="U149" s="84"/>
      <c r="V149" s="84"/>
      <c r="W149" s="84"/>
      <c r="X149" s="84"/>
      <c r="Y149" s="84"/>
      <c r="Z149" s="84"/>
      <c r="AA149" s="84"/>
      <c r="AB149" s="84"/>
      <c r="AC149" s="84"/>
      <c r="AD149" s="84"/>
      <c r="AE149" s="84"/>
      <c r="AF149" s="84"/>
      <c r="AG149" s="84"/>
      <c r="AH149" s="84"/>
      <c r="AI149" s="84"/>
      <c r="AJ149" s="84"/>
      <c r="AK149" s="84"/>
      <c r="AL149" s="84"/>
      <c r="AM149" s="84"/>
      <c r="AN149" s="84"/>
      <c r="AO149" s="84"/>
      <c r="AP149" s="84"/>
      <c r="AQ149" s="84"/>
      <c r="AR149" s="84"/>
      <c r="AS149" s="84"/>
      <c r="AT149" s="84"/>
      <c r="AU149" s="84"/>
      <c r="AV149" s="84"/>
      <c r="AW149" s="84"/>
      <c r="AX149" s="84"/>
      <c r="AY149" s="84"/>
      <c r="AZ149" s="84"/>
      <c r="BA149" s="84"/>
      <c r="BB149" s="84"/>
      <c r="BC149" s="84"/>
      <c r="BD149" s="84"/>
      <c r="BE149" s="84"/>
      <c r="BF149" s="84"/>
      <c r="BG149" s="84"/>
      <c r="BH149" s="84"/>
      <c r="BI149" s="84"/>
      <c r="BJ149" s="84"/>
      <c r="BK149" s="84"/>
      <c r="BL149" s="84"/>
      <c r="BM149" s="84"/>
      <c r="BN149" s="84"/>
      <c r="BO149" s="84"/>
      <c r="BP149" s="84"/>
      <c r="BQ149" s="84"/>
      <c r="BR149" s="84"/>
      <c r="BS149" s="84"/>
      <c r="BT149" s="84"/>
      <c r="BU149" s="84"/>
      <c r="BV149" s="84"/>
      <c r="BW149" s="84"/>
      <c r="BX149" s="84"/>
      <c r="BY149" s="84"/>
      <c r="BZ149" s="84"/>
      <c r="CA149" s="84"/>
      <c r="CB149" s="84"/>
      <c r="CC149" s="84"/>
      <c r="CD149" s="84"/>
      <c r="CE149" s="84"/>
      <c r="CF149" s="84"/>
      <c r="CG149" s="84"/>
      <c r="CH149" s="84"/>
      <c r="CI149" s="84"/>
      <c r="CJ149" s="84"/>
      <c r="CK149" s="84"/>
      <c r="CL149" s="84"/>
      <c r="CM149" s="84"/>
      <c r="CN149" s="84"/>
      <c r="CO149" s="84"/>
      <c r="CP149" s="84"/>
      <c r="CQ149" s="84"/>
      <c r="CR149" s="84"/>
      <c r="CS149" s="84"/>
      <c r="CT149" s="84"/>
      <c r="CU149" s="84"/>
      <c r="CV149" s="84"/>
      <c r="CW149" s="84"/>
      <c r="CX149" s="84"/>
      <c r="CY149" s="84"/>
      <c r="CZ149" s="84"/>
      <c r="DA149" s="84"/>
      <c r="DB149" s="84"/>
      <c r="DC149" s="84"/>
      <c r="DD149" s="84"/>
      <c r="DE149" s="84"/>
      <c r="DF149" s="84"/>
      <c r="DG149" s="84"/>
      <c r="DH149" s="84"/>
      <c r="DI149" s="84"/>
      <c r="DJ149" s="84"/>
      <c r="DK149" s="84"/>
      <c r="DL149" s="84"/>
      <c r="DM149" s="84"/>
      <c r="DN149" s="84"/>
      <c r="DO149" s="84"/>
      <c r="DP149" s="84"/>
      <c r="DQ149" s="84"/>
      <c r="DR149" s="84"/>
      <c r="DS149" s="84"/>
      <c r="DT149" s="84"/>
      <c r="DU149" s="84"/>
      <c r="DV149" s="84"/>
      <c r="DW149" s="84"/>
      <c r="DX149" s="84"/>
      <c r="DY149" s="84"/>
      <c r="DZ149" s="84"/>
      <c r="EA149" s="84"/>
      <c r="EB149" s="84"/>
      <c r="EC149" s="84"/>
      <c r="ED149" s="84"/>
      <c r="EE149" s="84"/>
      <c r="EF149" s="84"/>
      <c r="EG149" s="84"/>
      <c r="EH149" s="84"/>
      <c r="EI149" s="84"/>
      <c r="EJ149" s="84"/>
      <c r="EK149" s="84"/>
      <c r="EL149" s="84"/>
      <c r="EM149" s="84"/>
      <c r="EN149" s="84"/>
      <c r="EO149" s="84"/>
      <c r="EP149" s="84"/>
      <c r="EQ149" s="84"/>
      <c r="ER149" s="84"/>
      <c r="ES149" s="84"/>
      <c r="ET149" s="84"/>
      <c r="EU149" s="84"/>
      <c r="EV149" s="84"/>
      <c r="EW149" s="84"/>
      <c r="EX149" s="84"/>
      <c r="EY149" s="84"/>
      <c r="EZ149" s="84"/>
      <c r="FA149" s="84"/>
      <c r="FB149" s="84"/>
      <c r="FC149" s="84"/>
      <c r="FD149" s="84"/>
      <c r="FE149" s="84"/>
      <c r="FF149" s="84"/>
      <c r="FG149" s="84"/>
      <c r="FH149" s="84"/>
      <c r="FI149" s="84"/>
      <c r="FJ149" s="84"/>
      <c r="FK149" s="84"/>
      <c r="FL149" s="84"/>
      <c r="FM149" s="84"/>
      <c r="FN149" s="84"/>
      <c r="FO149" s="84"/>
      <c r="FP149" s="84"/>
      <c r="FQ149" s="84"/>
      <c r="FR149" s="84"/>
      <c r="FS149" s="84"/>
      <c r="FT149" s="84"/>
      <c r="FU149" s="84"/>
      <c r="FV149" s="84"/>
      <c r="FW149" s="84"/>
      <c r="FX149" s="84"/>
      <c r="FY149" s="84"/>
      <c r="FZ149" s="84"/>
      <c r="GA149" s="84"/>
      <c r="GB149" s="84"/>
      <c r="GC149" s="84"/>
      <c r="GD149" s="84"/>
      <c r="GE149" s="84"/>
      <c r="GF149" s="84"/>
      <c r="GG149" s="84"/>
      <c r="GH149" s="84"/>
      <c r="GI149" s="84"/>
      <c r="GJ149" s="84"/>
      <c r="GK149" s="84"/>
      <c r="GL149" s="84"/>
      <c r="GM149" s="84"/>
      <c r="GN149" s="84"/>
      <c r="GO149" s="84"/>
      <c r="GP149" s="84"/>
      <c r="GQ149" s="84"/>
      <c r="GR149" s="84"/>
      <c r="GS149" s="84"/>
      <c r="GT149" s="84"/>
      <c r="GU149" s="84"/>
      <c r="GV149" s="84"/>
      <c r="GW149" s="84"/>
      <c r="GX149" s="84"/>
      <c r="GY149" s="84"/>
      <c r="GZ149" s="84"/>
      <c r="HA149" s="84"/>
      <c r="HB149" s="84"/>
      <c r="HC149" s="84"/>
      <c r="HD149" s="84"/>
      <c r="HE149" s="84"/>
      <c r="HF149" s="84"/>
      <c r="HG149" s="84"/>
      <c r="HH149" s="84"/>
      <c r="HI149" s="84"/>
      <c r="HJ149" s="84"/>
      <c r="HK149" s="84"/>
      <c r="HL149" s="84"/>
      <c r="HM149" s="84"/>
      <c r="HN149" s="84"/>
      <c r="HO149" s="84"/>
      <c r="HP149" s="84"/>
      <c r="HQ149" s="84"/>
      <c r="HR149" s="84"/>
      <c r="HS149" s="84"/>
      <c r="HT149" s="84"/>
      <c r="HU149" s="84"/>
      <c r="HV149" s="84"/>
      <c r="HW149" s="84"/>
      <c r="HX149" s="84"/>
      <c r="HY149" s="84"/>
      <c r="HZ149" s="84"/>
      <c r="IA149" s="84"/>
      <c r="IB149" s="84"/>
      <c r="IC149" s="84"/>
      <c r="ID149" s="84"/>
      <c r="IE149" s="84"/>
      <c r="IF149" s="84"/>
      <c r="IG149" s="84"/>
      <c r="IH149" s="84"/>
      <c r="II149" s="84"/>
      <c r="IJ149" s="84"/>
      <c r="IK149" s="84"/>
      <c r="IL149" s="84"/>
      <c r="IM149" s="84"/>
      <c r="IN149" s="84"/>
      <c r="IO149" s="84"/>
      <c r="IP149" s="84"/>
      <c r="IQ149" s="84"/>
      <c r="IR149" s="84"/>
      <c r="IS149" s="84"/>
      <c r="IT149" s="84"/>
      <c r="IU149" s="84"/>
      <c r="IV149" s="84"/>
      <c r="IW149" s="84"/>
      <c r="IX149" s="84"/>
      <c r="IY149" s="84"/>
      <c r="IZ149" s="84"/>
      <c r="JA149" s="84"/>
      <c r="JB149" s="84"/>
      <c r="JC149" s="84"/>
      <c r="JD149" s="84"/>
      <c r="JE149" s="84"/>
      <c r="JF149" s="84"/>
      <c r="JG149" s="84"/>
      <c r="JH149" s="84"/>
      <c r="JI149" s="84"/>
      <c r="JJ149" s="84"/>
      <c r="JK149" s="84"/>
      <c r="JL149" s="84"/>
      <c r="JM149" s="84"/>
      <c r="JN149" s="84"/>
      <c r="JO149" s="84"/>
      <c r="JP149" s="84"/>
      <c r="JQ149" s="84"/>
      <c r="JR149" s="84"/>
      <c r="JS149" s="84"/>
      <c r="JT149" s="84"/>
      <c r="JU149" s="84"/>
      <c r="JV149" s="84"/>
      <c r="JW149" s="84"/>
      <c r="JX149" s="84"/>
      <c r="JY149" s="84"/>
      <c r="JZ149" s="84"/>
      <c r="KA149" s="84"/>
      <c r="KB149" s="84"/>
      <c r="KC149" s="84"/>
      <c r="KD149" s="84"/>
      <c r="KE149" s="84"/>
      <c r="KF149" s="84"/>
      <c r="KG149" s="84"/>
      <c r="KH149" s="84"/>
      <c r="KI149" s="84"/>
      <c r="KJ149" s="84"/>
      <c r="KK149" s="84"/>
      <c r="KL149" s="84"/>
      <c r="KM149" s="84"/>
      <c r="KN149" s="84"/>
      <c r="KO149" s="84"/>
      <c r="KP149" s="84"/>
      <c r="KQ149" s="84"/>
      <c r="KR149" s="84"/>
      <c r="KS149" s="84"/>
      <c r="KT149" s="84"/>
      <c r="KU149" s="84"/>
      <c r="KV149" s="84"/>
      <c r="KW149" s="84"/>
      <c r="KX149" s="84"/>
      <c r="KY149" s="84"/>
      <c r="KZ149" s="84"/>
      <c r="LA149" s="84"/>
      <c r="LB149" s="84"/>
      <c r="LC149" s="84"/>
      <c r="LD149" s="84"/>
    </row>
    <row r="150" spans="1:316">
      <c r="A150" s="84"/>
      <c r="B150" s="84"/>
      <c r="C150" s="84"/>
      <c r="D150" s="84"/>
      <c r="E150" s="84"/>
      <c r="F150" s="84"/>
      <c r="G150" s="84"/>
      <c r="H150" s="84"/>
      <c r="I150" s="84"/>
      <c r="J150" s="84"/>
      <c r="K150" s="84"/>
      <c r="L150" s="84"/>
      <c r="M150" s="84"/>
      <c r="N150" s="84"/>
      <c r="O150" s="84"/>
      <c r="P150" s="84"/>
      <c r="Q150" s="84"/>
      <c r="R150" s="84"/>
      <c r="S150" s="84"/>
      <c r="T150" s="84"/>
      <c r="U150" s="84"/>
      <c r="V150" s="84"/>
      <c r="W150" s="84"/>
      <c r="X150" s="84"/>
      <c r="Y150" s="84"/>
      <c r="Z150" s="84"/>
      <c r="AA150" s="84"/>
      <c r="AB150" s="84"/>
      <c r="AC150" s="84"/>
      <c r="AD150" s="84"/>
      <c r="AE150" s="84"/>
      <c r="AF150" s="84"/>
      <c r="AG150" s="84"/>
      <c r="AH150" s="84"/>
      <c r="AI150" s="84"/>
      <c r="AJ150" s="84"/>
      <c r="AK150" s="84"/>
      <c r="AL150" s="84"/>
      <c r="AM150" s="84"/>
      <c r="AN150" s="84"/>
      <c r="AO150" s="84"/>
      <c r="AP150" s="84"/>
      <c r="AQ150" s="84"/>
      <c r="AR150" s="84"/>
      <c r="AS150" s="84"/>
      <c r="AT150" s="84"/>
      <c r="AU150" s="84"/>
      <c r="AV150" s="84"/>
      <c r="AW150" s="84"/>
      <c r="AX150" s="84"/>
      <c r="AY150" s="84"/>
      <c r="AZ150" s="84"/>
      <c r="BA150" s="84"/>
      <c r="BB150" s="84"/>
      <c r="BC150" s="84"/>
      <c r="BD150" s="84"/>
      <c r="BE150" s="84"/>
      <c r="BF150" s="84"/>
      <c r="BG150" s="84"/>
      <c r="BH150" s="84"/>
      <c r="BI150" s="84"/>
      <c r="BJ150" s="84"/>
      <c r="BK150" s="84"/>
      <c r="BL150" s="84"/>
      <c r="BM150" s="84"/>
      <c r="BN150" s="84"/>
      <c r="BO150" s="84"/>
      <c r="BP150" s="84"/>
      <c r="BQ150" s="84"/>
      <c r="BR150" s="84"/>
      <c r="BS150" s="84"/>
      <c r="BT150" s="84"/>
      <c r="BU150" s="84"/>
      <c r="BV150" s="84"/>
      <c r="BW150" s="84"/>
      <c r="BX150" s="84"/>
      <c r="BY150" s="84"/>
      <c r="BZ150" s="84"/>
      <c r="CA150" s="84"/>
      <c r="CB150" s="84"/>
      <c r="CC150" s="84"/>
      <c r="CD150" s="84"/>
      <c r="CE150" s="84"/>
      <c r="CF150" s="84"/>
      <c r="CG150" s="84"/>
      <c r="CH150" s="84"/>
      <c r="CI150" s="84"/>
      <c r="CJ150" s="84"/>
      <c r="CK150" s="84"/>
      <c r="CL150" s="84"/>
      <c r="CM150" s="84"/>
      <c r="CN150" s="84"/>
      <c r="CO150" s="84"/>
      <c r="CP150" s="84"/>
      <c r="CQ150" s="84"/>
      <c r="CR150" s="84"/>
      <c r="CS150" s="84"/>
      <c r="CT150" s="84"/>
      <c r="CU150" s="84"/>
      <c r="CV150" s="84"/>
      <c r="CW150" s="84"/>
      <c r="CX150" s="84"/>
      <c r="CY150" s="84"/>
      <c r="CZ150" s="84"/>
      <c r="DA150" s="84"/>
      <c r="DB150" s="84"/>
      <c r="DC150" s="84"/>
      <c r="DD150" s="84"/>
      <c r="DE150" s="84"/>
      <c r="DF150" s="84"/>
      <c r="DG150" s="84"/>
      <c r="DH150" s="84"/>
      <c r="DI150" s="84"/>
      <c r="DJ150" s="84"/>
      <c r="DK150" s="84"/>
      <c r="DL150" s="84"/>
      <c r="DM150" s="84"/>
      <c r="DN150" s="84"/>
      <c r="DO150" s="84"/>
      <c r="DP150" s="84"/>
      <c r="DQ150" s="84"/>
      <c r="DR150" s="84"/>
      <c r="DS150" s="84"/>
      <c r="DT150" s="84"/>
      <c r="DU150" s="84"/>
      <c r="DV150" s="84"/>
      <c r="DW150" s="84"/>
      <c r="DX150" s="84"/>
      <c r="DY150" s="84"/>
      <c r="DZ150" s="84"/>
      <c r="EA150" s="84"/>
      <c r="EB150" s="84"/>
      <c r="EC150" s="84"/>
      <c r="ED150" s="84"/>
      <c r="EE150" s="84"/>
      <c r="EF150" s="84"/>
      <c r="EG150" s="84"/>
      <c r="EH150" s="84"/>
      <c r="EI150" s="84"/>
      <c r="EJ150" s="84"/>
      <c r="EK150" s="84"/>
      <c r="EL150" s="84"/>
      <c r="EM150" s="84"/>
      <c r="EN150" s="84"/>
      <c r="EO150" s="84"/>
      <c r="EP150" s="84"/>
      <c r="EQ150" s="84"/>
      <c r="ER150" s="84"/>
      <c r="ES150" s="84"/>
      <c r="ET150" s="84"/>
      <c r="EU150" s="84"/>
      <c r="EV150" s="84"/>
      <c r="EW150" s="84"/>
      <c r="EX150" s="84"/>
      <c r="EY150" s="84"/>
      <c r="EZ150" s="84"/>
      <c r="FA150" s="84"/>
      <c r="FB150" s="84"/>
      <c r="FC150" s="84"/>
      <c r="FD150" s="84"/>
      <c r="FE150" s="84"/>
      <c r="FF150" s="84"/>
      <c r="FG150" s="84"/>
      <c r="FH150" s="84"/>
      <c r="FI150" s="84"/>
      <c r="FJ150" s="84"/>
      <c r="FK150" s="84"/>
      <c r="FL150" s="84"/>
      <c r="FM150" s="84"/>
      <c r="FN150" s="84"/>
      <c r="FO150" s="84"/>
      <c r="FP150" s="84"/>
      <c r="FQ150" s="84"/>
      <c r="FR150" s="84"/>
      <c r="FS150" s="84"/>
      <c r="FT150" s="84"/>
      <c r="FU150" s="84"/>
      <c r="FV150" s="84"/>
      <c r="FW150" s="84"/>
      <c r="FX150" s="84"/>
      <c r="FY150" s="84"/>
      <c r="FZ150" s="84"/>
      <c r="GA150" s="84"/>
      <c r="GB150" s="84"/>
      <c r="GC150" s="84"/>
      <c r="GD150" s="84"/>
      <c r="GE150" s="84"/>
      <c r="GF150" s="84"/>
      <c r="GG150" s="84"/>
      <c r="GH150" s="84"/>
      <c r="GI150" s="84"/>
      <c r="GJ150" s="84"/>
      <c r="GK150" s="84"/>
      <c r="GL150" s="84"/>
      <c r="GM150" s="84"/>
      <c r="GN150" s="84"/>
      <c r="GO150" s="84"/>
      <c r="GP150" s="84"/>
      <c r="GQ150" s="84"/>
      <c r="GR150" s="84"/>
      <c r="GS150" s="84"/>
      <c r="GT150" s="84"/>
      <c r="GU150" s="84"/>
      <c r="GV150" s="84"/>
      <c r="GW150" s="84"/>
      <c r="GX150" s="84"/>
      <c r="GY150" s="84"/>
      <c r="GZ150" s="84"/>
      <c r="HA150" s="84"/>
      <c r="HB150" s="84"/>
      <c r="HC150" s="84"/>
      <c r="HD150" s="84"/>
      <c r="HE150" s="84"/>
      <c r="HF150" s="84"/>
      <c r="HG150" s="84"/>
      <c r="HH150" s="84"/>
      <c r="HI150" s="84"/>
      <c r="HJ150" s="84"/>
      <c r="HK150" s="84"/>
      <c r="HL150" s="84"/>
      <c r="HM150" s="84"/>
      <c r="HN150" s="84"/>
      <c r="HO150" s="84"/>
      <c r="HP150" s="84"/>
      <c r="HQ150" s="84"/>
      <c r="HR150" s="84"/>
      <c r="HS150" s="84"/>
      <c r="HT150" s="84"/>
      <c r="HU150" s="84"/>
      <c r="HV150" s="84"/>
      <c r="HW150" s="84"/>
      <c r="HX150" s="84"/>
      <c r="HY150" s="84"/>
      <c r="HZ150" s="84"/>
      <c r="IA150" s="84"/>
      <c r="IB150" s="84"/>
      <c r="IC150" s="84"/>
      <c r="ID150" s="84"/>
      <c r="IE150" s="84"/>
      <c r="IF150" s="84"/>
      <c r="IG150" s="84"/>
      <c r="IH150" s="84"/>
      <c r="II150" s="84"/>
      <c r="IJ150" s="84"/>
      <c r="IK150" s="84"/>
      <c r="IL150" s="84"/>
      <c r="IM150" s="84"/>
      <c r="IN150" s="84"/>
      <c r="IO150" s="84"/>
      <c r="IP150" s="84"/>
      <c r="IQ150" s="84"/>
      <c r="IR150" s="84"/>
      <c r="IS150" s="84"/>
      <c r="IT150" s="84"/>
      <c r="IU150" s="84"/>
      <c r="IV150" s="84"/>
      <c r="IW150" s="84"/>
      <c r="IX150" s="84"/>
      <c r="IY150" s="84"/>
      <c r="IZ150" s="84"/>
      <c r="JA150" s="84"/>
      <c r="JB150" s="84"/>
      <c r="JC150" s="84"/>
      <c r="JD150" s="84"/>
      <c r="JE150" s="84"/>
      <c r="JF150" s="84"/>
      <c r="JG150" s="84"/>
      <c r="JH150" s="84"/>
      <c r="JI150" s="84"/>
      <c r="JJ150" s="84"/>
      <c r="JK150" s="84"/>
      <c r="JL150" s="84"/>
      <c r="JM150" s="84"/>
      <c r="JN150" s="84"/>
      <c r="JO150" s="84"/>
      <c r="JP150" s="84"/>
      <c r="JQ150" s="84"/>
      <c r="JR150" s="84"/>
      <c r="JS150" s="84"/>
      <c r="JT150" s="84"/>
      <c r="JU150" s="84"/>
      <c r="JV150" s="84"/>
      <c r="JW150" s="84"/>
      <c r="JX150" s="84"/>
      <c r="JY150" s="84"/>
      <c r="JZ150" s="84"/>
      <c r="KA150" s="84"/>
      <c r="KB150" s="84"/>
      <c r="KC150" s="84"/>
      <c r="KD150" s="84"/>
      <c r="KE150" s="84"/>
      <c r="KF150" s="84"/>
      <c r="KG150" s="84"/>
      <c r="KH150" s="84"/>
      <c r="KI150" s="84"/>
      <c r="KJ150" s="84"/>
      <c r="KK150" s="84"/>
      <c r="KL150" s="84"/>
      <c r="KM150" s="84"/>
      <c r="KN150" s="84"/>
      <c r="KO150" s="84"/>
      <c r="KP150" s="84"/>
      <c r="KQ150" s="84"/>
      <c r="KR150" s="84"/>
      <c r="KS150" s="84"/>
      <c r="KT150" s="84"/>
      <c r="KU150" s="84"/>
      <c r="KV150" s="84"/>
      <c r="KW150" s="84"/>
      <c r="KX150" s="84"/>
      <c r="KY150" s="84"/>
      <c r="KZ150" s="84"/>
      <c r="LA150" s="84"/>
      <c r="LB150" s="84"/>
      <c r="LC150" s="84"/>
      <c r="LD150" s="84"/>
    </row>
    <row r="151" spans="1:316">
      <c r="A151" s="84"/>
      <c r="B151" s="84"/>
      <c r="C151" s="84"/>
      <c r="D151" s="84"/>
      <c r="E151" s="84"/>
      <c r="F151" s="84"/>
      <c r="G151" s="84"/>
      <c r="H151" s="84"/>
      <c r="I151" s="84"/>
      <c r="J151" s="84"/>
      <c r="K151" s="84"/>
      <c r="L151" s="84"/>
      <c r="M151" s="84"/>
      <c r="N151" s="84"/>
      <c r="O151" s="84"/>
      <c r="P151" s="84"/>
      <c r="Q151" s="84"/>
      <c r="R151" s="84"/>
      <c r="S151" s="84"/>
      <c r="T151" s="84"/>
      <c r="U151" s="84"/>
      <c r="V151" s="84"/>
      <c r="W151" s="84"/>
      <c r="X151" s="84"/>
      <c r="Y151" s="84"/>
      <c r="Z151" s="84"/>
      <c r="AA151" s="84"/>
      <c r="AB151" s="84"/>
      <c r="AC151" s="84"/>
      <c r="AD151" s="84"/>
      <c r="AE151" s="84"/>
      <c r="AF151" s="84"/>
      <c r="AG151" s="84"/>
      <c r="AH151" s="84"/>
      <c r="AI151" s="84"/>
      <c r="AJ151" s="84"/>
      <c r="AK151" s="84"/>
      <c r="AL151" s="84"/>
      <c r="AM151" s="84"/>
      <c r="AN151" s="84"/>
      <c r="AO151" s="84"/>
      <c r="AP151" s="84"/>
      <c r="AQ151" s="84"/>
      <c r="AR151" s="84"/>
      <c r="AS151" s="84"/>
      <c r="AT151" s="84"/>
      <c r="AU151" s="84"/>
      <c r="AV151" s="84"/>
      <c r="AW151" s="84"/>
      <c r="AX151" s="84"/>
      <c r="AY151" s="84"/>
      <c r="AZ151" s="84"/>
      <c r="BA151" s="84"/>
      <c r="BB151" s="84"/>
      <c r="BC151" s="84"/>
      <c r="BD151" s="84"/>
      <c r="BE151" s="84"/>
      <c r="BF151" s="84"/>
      <c r="BG151" s="84"/>
      <c r="BH151" s="84"/>
      <c r="BI151" s="84"/>
      <c r="BJ151" s="84"/>
      <c r="BK151" s="84"/>
      <c r="BL151" s="84"/>
      <c r="BM151" s="84"/>
      <c r="BN151" s="84"/>
      <c r="BO151" s="84"/>
      <c r="BP151" s="84"/>
      <c r="BQ151" s="84"/>
      <c r="BR151" s="84"/>
      <c r="BS151" s="84"/>
      <c r="BT151" s="84"/>
      <c r="BU151" s="84"/>
      <c r="BV151" s="84"/>
      <c r="BW151" s="84"/>
      <c r="BX151" s="84"/>
      <c r="BY151" s="84"/>
      <c r="BZ151" s="84"/>
      <c r="CA151" s="84"/>
      <c r="CB151" s="84"/>
      <c r="CC151" s="84"/>
      <c r="CD151" s="84"/>
      <c r="CE151" s="84"/>
      <c r="CF151" s="84"/>
      <c r="CG151" s="84"/>
      <c r="CH151" s="84"/>
      <c r="CI151" s="84"/>
      <c r="CJ151" s="84"/>
      <c r="CK151" s="84"/>
      <c r="CL151" s="84"/>
      <c r="CM151" s="84"/>
      <c r="CN151" s="84"/>
      <c r="CO151" s="84"/>
      <c r="CP151" s="84"/>
      <c r="CQ151" s="84"/>
      <c r="CR151" s="84"/>
      <c r="CS151" s="84"/>
      <c r="CT151" s="84"/>
      <c r="CU151" s="84"/>
      <c r="CV151" s="84"/>
      <c r="CW151" s="84"/>
      <c r="CX151" s="84"/>
      <c r="CY151" s="84"/>
      <c r="CZ151" s="84"/>
      <c r="DA151" s="84"/>
      <c r="DB151" s="84"/>
      <c r="DC151" s="84"/>
      <c r="DD151" s="84"/>
      <c r="DE151" s="84"/>
      <c r="DF151" s="84"/>
      <c r="DG151" s="84"/>
      <c r="DH151" s="84"/>
      <c r="DI151" s="84"/>
      <c r="DJ151" s="84"/>
      <c r="DK151" s="84"/>
      <c r="DL151" s="84"/>
      <c r="DM151" s="84"/>
      <c r="DN151" s="84"/>
      <c r="DO151" s="84"/>
      <c r="DP151" s="84"/>
      <c r="DQ151" s="84"/>
      <c r="DR151" s="84"/>
      <c r="DS151" s="84"/>
      <c r="DT151" s="84"/>
      <c r="DU151" s="84"/>
      <c r="DV151" s="84"/>
      <c r="DW151" s="84"/>
      <c r="DX151" s="84"/>
      <c r="DY151" s="84"/>
      <c r="DZ151" s="84"/>
      <c r="EA151" s="84"/>
      <c r="EB151" s="84"/>
      <c r="EC151" s="84"/>
      <c r="ED151" s="84"/>
      <c r="EE151" s="84"/>
      <c r="EF151" s="84"/>
      <c r="EG151" s="84"/>
      <c r="EH151" s="84"/>
      <c r="EI151" s="84"/>
      <c r="EJ151" s="84"/>
      <c r="EK151" s="84"/>
      <c r="EL151" s="84"/>
      <c r="EM151" s="84"/>
      <c r="EN151" s="84"/>
      <c r="EO151" s="84"/>
      <c r="EP151" s="84"/>
      <c r="EQ151" s="84"/>
      <c r="ER151" s="84"/>
      <c r="ES151" s="84"/>
      <c r="ET151" s="84"/>
      <c r="EU151" s="84"/>
      <c r="EV151" s="84"/>
      <c r="EW151" s="84"/>
      <c r="EX151" s="84"/>
      <c r="EY151" s="84"/>
      <c r="EZ151" s="84"/>
      <c r="FA151" s="84"/>
      <c r="FB151" s="84"/>
      <c r="FC151" s="84"/>
      <c r="FD151" s="84"/>
      <c r="FE151" s="84"/>
      <c r="FF151" s="84"/>
      <c r="FG151" s="84"/>
      <c r="FH151" s="84"/>
      <c r="FI151" s="84"/>
      <c r="FJ151" s="84"/>
      <c r="FK151" s="84"/>
      <c r="FL151" s="84"/>
      <c r="FM151" s="84"/>
      <c r="FN151" s="84"/>
      <c r="FO151" s="84"/>
      <c r="FP151" s="84"/>
      <c r="FQ151" s="84"/>
      <c r="FR151" s="84"/>
      <c r="FS151" s="84"/>
      <c r="FT151" s="84"/>
      <c r="FU151" s="84"/>
      <c r="FV151" s="84"/>
      <c r="FW151" s="84"/>
      <c r="FX151" s="84"/>
      <c r="FY151" s="84"/>
      <c r="FZ151" s="84"/>
      <c r="GA151" s="84"/>
      <c r="GB151" s="84"/>
      <c r="GC151" s="84"/>
      <c r="GD151" s="84"/>
      <c r="GE151" s="84"/>
      <c r="GF151" s="84"/>
      <c r="GG151" s="84"/>
      <c r="GH151" s="84"/>
      <c r="GI151" s="84"/>
      <c r="GJ151" s="84"/>
      <c r="GK151" s="84"/>
      <c r="GL151" s="84"/>
      <c r="GM151" s="84"/>
      <c r="GN151" s="84"/>
      <c r="GO151" s="84"/>
      <c r="GP151" s="84"/>
      <c r="GQ151" s="84"/>
      <c r="GR151" s="84"/>
      <c r="GS151" s="84"/>
      <c r="GT151" s="84"/>
      <c r="GU151" s="84"/>
      <c r="GV151" s="84"/>
      <c r="GW151" s="84"/>
      <c r="GX151" s="84"/>
      <c r="GY151" s="84"/>
      <c r="GZ151" s="84"/>
      <c r="HA151" s="84"/>
      <c r="HB151" s="84"/>
      <c r="HC151" s="84"/>
      <c r="HD151" s="84"/>
      <c r="HE151" s="84"/>
      <c r="HF151" s="84"/>
      <c r="HG151" s="84"/>
      <c r="HH151" s="84"/>
      <c r="HI151" s="84"/>
      <c r="HJ151" s="84"/>
      <c r="HK151" s="84"/>
      <c r="HL151" s="84"/>
      <c r="HM151" s="84"/>
      <c r="HN151" s="84"/>
      <c r="HO151" s="84"/>
      <c r="HP151" s="84"/>
      <c r="HQ151" s="84"/>
      <c r="HR151" s="84"/>
      <c r="HS151" s="84"/>
      <c r="HT151" s="84"/>
      <c r="HU151" s="84"/>
      <c r="HV151" s="84"/>
      <c r="HW151" s="84"/>
      <c r="HX151" s="84"/>
      <c r="HY151" s="84"/>
      <c r="HZ151" s="84"/>
      <c r="IA151" s="84"/>
      <c r="IB151" s="84"/>
      <c r="IC151" s="84"/>
      <c r="ID151" s="84"/>
      <c r="IE151" s="84"/>
      <c r="IF151" s="84"/>
      <c r="IG151" s="84"/>
      <c r="IH151" s="84"/>
      <c r="II151" s="84"/>
      <c r="IJ151" s="84"/>
      <c r="IK151" s="84"/>
      <c r="IL151" s="84"/>
      <c r="IM151" s="84"/>
      <c r="IN151" s="84"/>
      <c r="IO151" s="84"/>
      <c r="IP151" s="84"/>
      <c r="IQ151" s="84"/>
      <c r="IR151" s="84"/>
      <c r="IS151" s="84"/>
      <c r="IT151" s="84"/>
      <c r="IU151" s="84"/>
      <c r="IV151" s="84"/>
      <c r="IW151" s="84"/>
      <c r="IX151" s="84"/>
      <c r="IY151" s="84"/>
      <c r="IZ151" s="84"/>
      <c r="JA151" s="84"/>
      <c r="JB151" s="84"/>
      <c r="JC151" s="84"/>
      <c r="JD151" s="84"/>
      <c r="JE151" s="84"/>
      <c r="JF151" s="84"/>
      <c r="JG151" s="84"/>
      <c r="JH151" s="84"/>
      <c r="JI151" s="84"/>
      <c r="JJ151" s="84"/>
      <c r="JK151" s="84"/>
      <c r="JL151" s="84"/>
      <c r="JM151" s="84"/>
      <c r="JN151" s="84"/>
      <c r="JO151" s="84"/>
      <c r="JP151" s="84"/>
      <c r="JQ151" s="84"/>
      <c r="JR151" s="84"/>
      <c r="JS151" s="84"/>
      <c r="JT151" s="84"/>
      <c r="JU151" s="84"/>
      <c r="JV151" s="84"/>
      <c r="JW151" s="84"/>
      <c r="JX151" s="84"/>
      <c r="JY151" s="84"/>
      <c r="JZ151" s="84"/>
      <c r="KA151" s="84"/>
      <c r="KB151" s="84"/>
      <c r="KC151" s="84"/>
      <c r="KD151" s="84"/>
      <c r="KE151" s="84"/>
      <c r="KF151" s="84"/>
      <c r="KG151" s="84"/>
      <c r="KH151" s="84"/>
      <c r="KI151" s="84"/>
      <c r="KJ151" s="84"/>
      <c r="KK151" s="84"/>
      <c r="KL151" s="84"/>
      <c r="KM151" s="84"/>
      <c r="KN151" s="84"/>
      <c r="KO151" s="84"/>
      <c r="KP151" s="84"/>
      <c r="KQ151" s="84"/>
      <c r="KR151" s="84"/>
      <c r="KS151" s="84"/>
      <c r="KT151" s="84"/>
      <c r="KU151" s="84"/>
      <c r="KV151" s="84"/>
      <c r="KW151" s="84"/>
      <c r="KX151" s="84"/>
      <c r="KY151" s="84"/>
      <c r="KZ151" s="84"/>
      <c r="LA151" s="84"/>
      <c r="LB151" s="84"/>
      <c r="LC151" s="84"/>
      <c r="LD151" s="84"/>
    </row>
    <row r="152" spans="1:316">
      <c r="A152" s="84"/>
      <c r="B152" s="84"/>
      <c r="C152" s="84"/>
      <c r="D152" s="84"/>
      <c r="E152" s="84"/>
      <c r="F152" s="84"/>
      <c r="G152" s="84"/>
      <c r="H152" s="84"/>
      <c r="I152" s="84"/>
      <c r="J152" s="84"/>
      <c r="K152" s="84"/>
      <c r="L152" s="84"/>
      <c r="M152" s="84"/>
      <c r="N152" s="84"/>
      <c r="O152" s="84"/>
      <c r="P152" s="84"/>
      <c r="Q152" s="84"/>
      <c r="R152" s="84"/>
      <c r="S152" s="84"/>
      <c r="T152" s="84"/>
      <c r="U152" s="84"/>
      <c r="V152" s="84"/>
      <c r="W152" s="84"/>
      <c r="X152" s="84"/>
      <c r="Y152" s="84"/>
      <c r="Z152" s="84"/>
      <c r="AA152" s="84"/>
      <c r="AB152" s="84"/>
      <c r="AC152" s="84"/>
      <c r="AD152" s="84"/>
      <c r="AE152" s="84"/>
      <c r="AF152" s="84"/>
      <c r="AG152" s="84"/>
      <c r="AH152" s="84"/>
      <c r="AI152" s="84"/>
      <c r="AJ152" s="84"/>
      <c r="AK152" s="84"/>
      <c r="AL152" s="84"/>
      <c r="AM152" s="84"/>
      <c r="AN152" s="84"/>
      <c r="AO152" s="84"/>
      <c r="AP152" s="84"/>
      <c r="AQ152" s="84"/>
      <c r="AR152" s="84"/>
      <c r="AS152" s="84"/>
      <c r="AT152" s="84"/>
      <c r="AU152" s="84"/>
      <c r="AV152" s="84"/>
      <c r="AW152" s="84"/>
      <c r="AX152" s="84"/>
      <c r="AY152" s="84"/>
      <c r="AZ152" s="84"/>
      <c r="BA152" s="84"/>
      <c r="BB152" s="84"/>
      <c r="BC152" s="84"/>
      <c r="BD152" s="84"/>
      <c r="BE152" s="84"/>
      <c r="BF152" s="84"/>
      <c r="BG152" s="84"/>
      <c r="BH152" s="84"/>
      <c r="BI152" s="84"/>
      <c r="BJ152" s="84"/>
      <c r="BK152" s="84"/>
      <c r="BL152" s="84"/>
      <c r="BM152" s="84"/>
      <c r="BN152" s="84"/>
      <c r="BO152" s="84"/>
      <c r="BP152" s="84"/>
      <c r="BQ152" s="84"/>
      <c r="BR152" s="84"/>
      <c r="BS152" s="84"/>
      <c r="BT152" s="84"/>
      <c r="BU152" s="84"/>
      <c r="BV152" s="84"/>
      <c r="BW152" s="84"/>
      <c r="BX152" s="84"/>
      <c r="BY152" s="84"/>
      <c r="BZ152" s="84"/>
      <c r="CA152" s="84"/>
      <c r="CB152" s="84"/>
      <c r="CC152" s="84"/>
      <c r="CD152" s="84"/>
      <c r="CE152" s="84"/>
      <c r="CF152" s="84"/>
      <c r="CG152" s="84"/>
      <c r="CH152" s="84"/>
      <c r="CI152" s="84"/>
      <c r="CJ152" s="84"/>
      <c r="CK152" s="84"/>
      <c r="CL152" s="84"/>
      <c r="CM152" s="84"/>
      <c r="CN152" s="84"/>
      <c r="CO152" s="84"/>
      <c r="CP152" s="84"/>
      <c r="CQ152" s="84"/>
      <c r="CR152" s="84"/>
      <c r="CS152" s="84"/>
      <c r="CT152" s="84"/>
      <c r="CU152" s="84"/>
      <c r="CV152" s="84"/>
      <c r="CW152" s="84"/>
      <c r="CX152" s="84"/>
      <c r="CY152" s="84"/>
      <c r="CZ152" s="84"/>
      <c r="DA152" s="84"/>
      <c r="DB152" s="84"/>
      <c r="DC152" s="84"/>
      <c r="DD152" s="84"/>
      <c r="DE152" s="84"/>
      <c r="DF152" s="84"/>
      <c r="DG152" s="84"/>
      <c r="DH152" s="84"/>
      <c r="DI152" s="84"/>
      <c r="DJ152" s="84"/>
      <c r="DK152" s="84"/>
      <c r="DL152" s="84"/>
      <c r="DM152" s="84"/>
      <c r="DN152" s="84"/>
      <c r="DO152" s="84"/>
      <c r="DP152" s="84"/>
      <c r="DQ152" s="84"/>
      <c r="DR152" s="84"/>
      <c r="DS152" s="84"/>
      <c r="DT152" s="84"/>
      <c r="DU152" s="84"/>
      <c r="DV152" s="84"/>
      <c r="DW152" s="84"/>
      <c r="DX152" s="84"/>
      <c r="DY152" s="84"/>
      <c r="DZ152" s="84"/>
      <c r="EA152" s="84"/>
      <c r="EB152" s="84"/>
      <c r="EC152" s="84"/>
      <c r="ED152" s="84"/>
      <c r="EE152" s="84"/>
      <c r="EF152" s="84"/>
      <c r="EG152" s="84"/>
      <c r="EH152" s="84"/>
      <c r="EI152" s="84"/>
      <c r="EJ152" s="84"/>
      <c r="EK152" s="84"/>
      <c r="EL152" s="84"/>
      <c r="EM152" s="84"/>
      <c r="EN152" s="84"/>
      <c r="EO152" s="84"/>
      <c r="EP152" s="84"/>
      <c r="EQ152" s="84"/>
      <c r="ER152" s="84"/>
      <c r="ES152" s="84"/>
      <c r="ET152" s="84"/>
      <c r="EU152" s="84"/>
      <c r="EV152" s="84"/>
      <c r="EW152" s="84"/>
      <c r="EX152" s="84"/>
      <c r="EY152" s="84"/>
      <c r="EZ152" s="84"/>
      <c r="FA152" s="84"/>
      <c r="FB152" s="84"/>
      <c r="FC152" s="84"/>
      <c r="FD152" s="84"/>
      <c r="FE152" s="84"/>
      <c r="FF152" s="84"/>
      <c r="FG152" s="84"/>
      <c r="FH152" s="84"/>
      <c r="FI152" s="84"/>
      <c r="FJ152" s="84"/>
      <c r="FK152" s="84"/>
      <c r="FL152" s="84"/>
      <c r="FM152" s="84"/>
      <c r="FN152" s="84"/>
      <c r="FO152" s="84"/>
      <c r="FP152" s="84"/>
      <c r="FQ152" s="84"/>
      <c r="FR152" s="84"/>
      <c r="FS152" s="84"/>
      <c r="FT152" s="84"/>
      <c r="FU152" s="84"/>
      <c r="FV152" s="84"/>
      <c r="FW152" s="84"/>
      <c r="FX152" s="84"/>
      <c r="FY152" s="84"/>
      <c r="FZ152" s="84"/>
      <c r="GA152" s="84"/>
      <c r="GB152" s="84"/>
      <c r="GC152" s="84"/>
      <c r="GD152" s="84"/>
      <c r="GE152" s="84"/>
      <c r="GF152" s="84"/>
      <c r="GG152" s="84"/>
      <c r="GH152" s="84"/>
      <c r="GI152" s="84"/>
      <c r="GJ152" s="84"/>
      <c r="GK152" s="84"/>
      <c r="GL152" s="84"/>
      <c r="GM152" s="84"/>
      <c r="GN152" s="84"/>
      <c r="GO152" s="84"/>
      <c r="GP152" s="84"/>
      <c r="GQ152" s="84"/>
      <c r="GR152" s="84"/>
      <c r="GS152" s="84"/>
      <c r="GT152" s="84"/>
      <c r="GU152" s="84"/>
      <c r="GV152" s="84"/>
      <c r="GW152" s="84"/>
      <c r="GX152" s="84"/>
      <c r="GY152" s="84"/>
      <c r="GZ152" s="84"/>
      <c r="HA152" s="84"/>
      <c r="HB152" s="84"/>
      <c r="HC152" s="84"/>
      <c r="HD152" s="84"/>
      <c r="HE152" s="84"/>
      <c r="HF152" s="84"/>
      <c r="HG152" s="84"/>
      <c r="HH152" s="84"/>
      <c r="HI152" s="84"/>
      <c r="HJ152" s="84"/>
      <c r="HK152" s="84"/>
      <c r="HL152" s="84"/>
      <c r="HM152" s="84"/>
      <c r="HN152" s="84"/>
      <c r="HO152" s="84"/>
      <c r="HP152" s="84"/>
      <c r="HQ152" s="84"/>
      <c r="HR152" s="84"/>
      <c r="HS152" s="84"/>
      <c r="HT152" s="84"/>
      <c r="HU152" s="84"/>
      <c r="HV152" s="84"/>
      <c r="HW152" s="84"/>
      <c r="HX152" s="84"/>
      <c r="HY152" s="84"/>
      <c r="HZ152" s="84"/>
      <c r="IA152" s="84"/>
      <c r="IB152" s="84"/>
      <c r="IC152" s="84"/>
      <c r="ID152" s="84"/>
      <c r="IE152" s="84"/>
      <c r="IF152" s="84"/>
      <c r="IG152" s="84"/>
      <c r="IH152" s="84"/>
      <c r="II152" s="84"/>
      <c r="IJ152" s="84"/>
      <c r="IK152" s="84"/>
      <c r="IL152" s="84"/>
      <c r="IM152" s="84"/>
      <c r="IN152" s="84"/>
      <c r="IO152" s="84"/>
      <c r="IP152" s="84"/>
      <c r="IQ152" s="84"/>
      <c r="IR152" s="84"/>
      <c r="IS152" s="84"/>
      <c r="IT152" s="84"/>
      <c r="IU152" s="84"/>
      <c r="IV152" s="84"/>
      <c r="IW152" s="84"/>
      <c r="IX152" s="84"/>
      <c r="IY152" s="84"/>
      <c r="IZ152" s="84"/>
      <c r="JA152" s="84"/>
      <c r="JB152" s="84"/>
      <c r="JC152" s="84"/>
      <c r="JD152" s="84"/>
      <c r="JE152" s="84"/>
      <c r="JF152" s="84"/>
      <c r="JG152" s="84"/>
      <c r="JH152" s="84"/>
      <c r="JI152" s="84"/>
      <c r="JJ152" s="84"/>
      <c r="JK152" s="84"/>
      <c r="JL152" s="84"/>
      <c r="JM152" s="84"/>
      <c r="JN152" s="84"/>
      <c r="JO152" s="84"/>
      <c r="JP152" s="84"/>
      <c r="JQ152" s="84"/>
      <c r="JR152" s="84"/>
      <c r="JS152" s="84"/>
      <c r="JT152" s="84"/>
      <c r="JU152" s="84"/>
      <c r="JV152" s="84"/>
      <c r="JW152" s="84"/>
      <c r="JX152" s="84"/>
      <c r="JY152" s="84"/>
      <c r="JZ152" s="84"/>
      <c r="KA152" s="84"/>
      <c r="KB152" s="84"/>
      <c r="KC152" s="84"/>
      <c r="KD152" s="84"/>
      <c r="KE152" s="84"/>
      <c r="KF152" s="84"/>
      <c r="KG152" s="84"/>
      <c r="KH152" s="84"/>
      <c r="KI152" s="84"/>
      <c r="KJ152" s="84"/>
      <c r="KK152" s="84"/>
      <c r="KL152" s="84"/>
      <c r="KM152" s="84"/>
      <c r="KN152" s="84"/>
      <c r="KO152" s="84"/>
      <c r="KP152" s="84"/>
      <c r="KQ152" s="84"/>
      <c r="KR152" s="84"/>
      <c r="KS152" s="84"/>
      <c r="KT152" s="84"/>
      <c r="KU152" s="84"/>
      <c r="KV152" s="84"/>
      <c r="KW152" s="84"/>
      <c r="KX152" s="84"/>
      <c r="KY152" s="84"/>
      <c r="KZ152" s="84"/>
      <c r="LA152" s="84"/>
      <c r="LB152" s="84"/>
      <c r="LC152" s="84"/>
      <c r="LD152" s="84"/>
    </row>
    <row r="153" spans="1:316">
      <c r="A153" s="84"/>
      <c r="B153" s="84"/>
      <c r="C153" s="84"/>
      <c r="D153" s="84"/>
      <c r="E153" s="84"/>
      <c r="F153" s="84"/>
      <c r="G153" s="84"/>
      <c r="H153" s="84"/>
      <c r="I153" s="84"/>
      <c r="J153" s="84"/>
      <c r="K153" s="84"/>
      <c r="L153" s="84"/>
      <c r="M153" s="84"/>
      <c r="N153" s="84"/>
      <c r="O153" s="84"/>
      <c r="P153" s="84"/>
      <c r="Q153" s="84"/>
      <c r="R153" s="84"/>
      <c r="S153" s="84"/>
      <c r="T153" s="84"/>
      <c r="U153" s="84"/>
      <c r="V153" s="84"/>
      <c r="W153" s="84"/>
      <c r="X153" s="84"/>
      <c r="Y153" s="84"/>
      <c r="Z153" s="84"/>
      <c r="AA153" s="84"/>
      <c r="AB153" s="84"/>
      <c r="AC153" s="84"/>
      <c r="AD153" s="84"/>
      <c r="AE153" s="84"/>
      <c r="AF153" s="84"/>
      <c r="AG153" s="84"/>
      <c r="AH153" s="84"/>
      <c r="AI153" s="84"/>
      <c r="AJ153" s="84"/>
      <c r="AK153" s="84"/>
      <c r="AL153" s="84"/>
      <c r="AM153" s="84"/>
      <c r="AN153" s="84"/>
      <c r="AO153" s="84"/>
      <c r="AP153" s="84"/>
      <c r="AQ153" s="84"/>
      <c r="AR153" s="84"/>
      <c r="AS153" s="84"/>
      <c r="AT153" s="84"/>
      <c r="AU153" s="84"/>
      <c r="AV153" s="84"/>
      <c r="AW153" s="84"/>
      <c r="AX153" s="84"/>
      <c r="AY153" s="84"/>
      <c r="AZ153" s="84"/>
      <c r="BA153" s="84"/>
      <c r="BB153" s="84"/>
      <c r="BC153" s="84"/>
      <c r="BD153" s="84"/>
      <c r="BE153" s="84"/>
      <c r="BF153" s="84"/>
      <c r="BG153" s="84"/>
      <c r="BH153" s="84"/>
      <c r="BI153" s="84"/>
      <c r="BJ153" s="84"/>
      <c r="BK153" s="84"/>
      <c r="BL153" s="84"/>
      <c r="BM153" s="84"/>
      <c r="BN153" s="84"/>
      <c r="BO153" s="84"/>
      <c r="BP153" s="84"/>
      <c r="BQ153" s="84"/>
      <c r="BR153" s="84"/>
      <c r="BS153" s="84"/>
      <c r="BT153" s="84"/>
      <c r="BU153" s="84"/>
      <c r="BV153" s="84"/>
      <c r="BW153" s="84"/>
      <c r="BX153" s="84"/>
      <c r="BY153" s="84"/>
      <c r="BZ153" s="84"/>
      <c r="CA153" s="84"/>
      <c r="CB153" s="84"/>
      <c r="CC153" s="84"/>
      <c r="CD153" s="84"/>
      <c r="CE153" s="84"/>
      <c r="CF153" s="84"/>
      <c r="CG153" s="84"/>
      <c r="CH153" s="84"/>
      <c r="CI153" s="84"/>
      <c r="CJ153" s="84"/>
      <c r="CK153" s="84"/>
      <c r="CL153" s="84"/>
      <c r="CM153" s="84"/>
      <c r="CN153" s="84"/>
      <c r="CO153" s="84"/>
      <c r="CP153" s="84"/>
      <c r="CQ153" s="84"/>
      <c r="CR153" s="84"/>
      <c r="CS153" s="84"/>
      <c r="CT153" s="84"/>
      <c r="CU153" s="84"/>
      <c r="CV153" s="84"/>
      <c r="CW153" s="84"/>
      <c r="CX153" s="84"/>
      <c r="CY153" s="84"/>
      <c r="CZ153" s="84"/>
      <c r="DA153" s="84"/>
      <c r="DB153" s="84"/>
      <c r="DC153" s="84"/>
      <c r="DD153" s="84"/>
      <c r="DE153" s="84"/>
      <c r="DF153" s="84"/>
      <c r="DG153" s="84"/>
      <c r="DH153" s="84"/>
      <c r="DI153" s="84"/>
      <c r="DJ153" s="84"/>
      <c r="DK153" s="84"/>
      <c r="DL153" s="84"/>
      <c r="DM153" s="84"/>
      <c r="DN153" s="84"/>
      <c r="DO153" s="84"/>
      <c r="DP153" s="84"/>
      <c r="DQ153" s="84"/>
      <c r="DR153" s="84"/>
      <c r="DS153" s="84"/>
      <c r="DT153" s="84"/>
      <c r="DU153" s="84"/>
      <c r="DV153" s="84"/>
      <c r="DW153" s="84"/>
      <c r="DX153" s="84"/>
      <c r="DY153" s="84"/>
      <c r="DZ153" s="84"/>
      <c r="EA153" s="84"/>
      <c r="EB153" s="84"/>
      <c r="EC153" s="84"/>
      <c r="ED153" s="84"/>
      <c r="EE153" s="84"/>
      <c r="EF153" s="84"/>
      <c r="EG153" s="84"/>
      <c r="EH153" s="84"/>
      <c r="EI153" s="84"/>
      <c r="EJ153" s="84"/>
      <c r="EK153" s="84"/>
      <c r="EL153" s="84"/>
      <c r="EM153" s="84"/>
      <c r="EN153" s="84"/>
      <c r="EO153" s="84"/>
      <c r="EP153" s="84"/>
      <c r="EQ153" s="84"/>
      <c r="ER153" s="84"/>
      <c r="ES153" s="84"/>
      <c r="ET153" s="84"/>
      <c r="EU153" s="84"/>
      <c r="EV153" s="84"/>
      <c r="EW153" s="84"/>
      <c r="EX153" s="84"/>
      <c r="EY153" s="84"/>
      <c r="EZ153" s="84"/>
      <c r="FA153" s="84"/>
      <c r="FB153" s="84"/>
      <c r="FC153" s="84"/>
      <c r="FD153" s="84"/>
      <c r="FE153" s="84"/>
      <c r="FF153" s="84"/>
      <c r="FG153" s="84"/>
      <c r="FH153" s="84"/>
      <c r="FI153" s="84"/>
      <c r="FJ153" s="84"/>
      <c r="FK153" s="84"/>
      <c r="FL153" s="84"/>
      <c r="FM153" s="84"/>
      <c r="FN153" s="84"/>
      <c r="FO153" s="84"/>
      <c r="FP153" s="84"/>
      <c r="FQ153" s="84"/>
      <c r="FR153" s="84"/>
      <c r="FS153" s="84"/>
      <c r="FT153" s="84"/>
      <c r="FU153" s="84"/>
      <c r="FV153" s="84"/>
      <c r="FW153" s="84"/>
      <c r="FX153" s="84"/>
      <c r="FY153" s="84"/>
      <c r="FZ153" s="84"/>
      <c r="GA153" s="84"/>
      <c r="GB153" s="84"/>
      <c r="GC153" s="84"/>
      <c r="GD153" s="84"/>
      <c r="GE153" s="84"/>
      <c r="GF153" s="84"/>
      <c r="GG153" s="84"/>
      <c r="GH153" s="84"/>
      <c r="GI153" s="84"/>
      <c r="GJ153" s="84"/>
      <c r="GK153" s="84"/>
      <c r="GL153" s="84"/>
      <c r="GM153" s="84"/>
      <c r="GN153" s="84"/>
      <c r="GO153" s="84"/>
      <c r="GP153" s="84"/>
      <c r="GQ153" s="84"/>
      <c r="GR153" s="84"/>
      <c r="GS153" s="84"/>
      <c r="GT153" s="84"/>
      <c r="GU153" s="84"/>
      <c r="GV153" s="84"/>
      <c r="GW153" s="84"/>
      <c r="GX153" s="84"/>
      <c r="GY153" s="84"/>
      <c r="GZ153" s="84"/>
      <c r="HA153" s="84"/>
      <c r="HB153" s="84"/>
      <c r="HC153" s="84"/>
      <c r="HD153" s="84"/>
      <c r="HE153" s="84"/>
      <c r="HF153" s="84"/>
      <c r="HG153" s="84"/>
      <c r="HH153" s="84"/>
      <c r="HI153" s="84"/>
      <c r="HJ153" s="84"/>
      <c r="HK153" s="84"/>
      <c r="HL153" s="84"/>
      <c r="HM153" s="84"/>
      <c r="HN153" s="84"/>
      <c r="HO153" s="84"/>
      <c r="HP153" s="84"/>
      <c r="HQ153" s="84"/>
      <c r="HR153" s="84"/>
      <c r="HS153" s="84"/>
      <c r="HT153" s="84"/>
      <c r="HU153" s="84"/>
      <c r="HV153" s="84"/>
      <c r="HW153" s="84"/>
      <c r="HX153" s="84"/>
      <c r="HY153" s="84"/>
      <c r="HZ153" s="84"/>
      <c r="IA153" s="84"/>
      <c r="IB153" s="84"/>
      <c r="IC153" s="84"/>
      <c r="ID153" s="84"/>
      <c r="IE153" s="84"/>
      <c r="IF153" s="84"/>
      <c r="IG153" s="84"/>
      <c r="IH153" s="84"/>
      <c r="II153" s="84"/>
      <c r="IJ153" s="84"/>
      <c r="IK153" s="84"/>
      <c r="IL153" s="84"/>
      <c r="IM153" s="84"/>
      <c r="IN153" s="84"/>
      <c r="IO153" s="84"/>
      <c r="IP153" s="84"/>
      <c r="IQ153" s="84"/>
      <c r="IR153" s="84"/>
      <c r="IS153" s="84"/>
      <c r="IT153" s="84"/>
      <c r="IU153" s="84"/>
      <c r="IV153" s="84"/>
      <c r="IW153" s="84"/>
      <c r="IX153" s="84"/>
      <c r="IY153" s="84"/>
      <c r="IZ153" s="84"/>
      <c r="JA153" s="84"/>
      <c r="JB153" s="84"/>
      <c r="JC153" s="84"/>
      <c r="JD153" s="84"/>
      <c r="JE153" s="84"/>
      <c r="JF153" s="84"/>
      <c r="JG153" s="84"/>
      <c r="JH153" s="84"/>
      <c r="JI153" s="84"/>
      <c r="JJ153" s="84"/>
      <c r="JK153" s="84"/>
      <c r="JL153" s="84"/>
      <c r="JM153" s="84"/>
      <c r="JN153" s="84"/>
      <c r="JO153" s="84"/>
      <c r="JP153" s="84"/>
      <c r="JQ153" s="84"/>
      <c r="JR153" s="84"/>
      <c r="JS153" s="84"/>
      <c r="JT153" s="84"/>
      <c r="JU153" s="84"/>
      <c r="JV153" s="84"/>
      <c r="JW153" s="84"/>
      <c r="JX153" s="84"/>
      <c r="JY153" s="84"/>
      <c r="JZ153" s="84"/>
      <c r="KA153" s="84"/>
      <c r="KB153" s="84"/>
      <c r="KC153" s="84"/>
      <c r="KD153" s="84"/>
      <c r="KE153" s="84"/>
      <c r="KF153" s="84"/>
      <c r="KG153" s="84"/>
      <c r="KH153" s="84"/>
      <c r="KI153" s="84"/>
      <c r="KJ153" s="84"/>
      <c r="KK153" s="84"/>
      <c r="KL153" s="84"/>
      <c r="KM153" s="84"/>
      <c r="KN153" s="84"/>
      <c r="KO153" s="84"/>
      <c r="KP153" s="84"/>
      <c r="KQ153" s="84"/>
      <c r="KR153" s="84"/>
      <c r="KS153" s="84"/>
      <c r="KT153" s="84"/>
      <c r="KU153" s="84"/>
      <c r="KV153" s="84"/>
      <c r="KW153" s="84"/>
      <c r="KX153" s="84"/>
      <c r="KY153" s="84"/>
      <c r="KZ153" s="84"/>
      <c r="LA153" s="84"/>
      <c r="LB153" s="84"/>
      <c r="LC153" s="84"/>
      <c r="LD153" s="84"/>
    </row>
    <row r="154" spans="1:316">
      <c r="A154" s="84"/>
      <c r="B154" s="84"/>
      <c r="C154" s="84"/>
      <c r="D154" s="84"/>
      <c r="E154" s="84"/>
      <c r="F154" s="84"/>
      <c r="G154" s="84"/>
      <c r="H154" s="84"/>
      <c r="I154" s="84"/>
      <c r="J154" s="84"/>
      <c r="K154" s="84"/>
      <c r="L154" s="84"/>
      <c r="M154" s="84"/>
      <c r="N154" s="84"/>
      <c r="O154" s="84"/>
      <c r="P154" s="84"/>
      <c r="Q154" s="84"/>
      <c r="R154" s="84"/>
      <c r="S154" s="84"/>
      <c r="T154" s="84"/>
      <c r="U154" s="84"/>
      <c r="V154" s="84"/>
      <c r="W154" s="84"/>
      <c r="X154" s="84"/>
      <c r="Y154" s="84"/>
      <c r="Z154" s="84"/>
      <c r="AA154" s="84"/>
      <c r="AB154" s="84"/>
      <c r="AC154" s="84"/>
      <c r="AD154" s="84"/>
      <c r="AE154" s="84"/>
      <c r="AF154" s="84"/>
      <c r="AG154" s="84"/>
      <c r="AH154" s="84"/>
      <c r="AI154" s="84"/>
      <c r="AJ154" s="84"/>
      <c r="AK154" s="84"/>
      <c r="AL154" s="84"/>
      <c r="AM154" s="84"/>
      <c r="AN154" s="84"/>
      <c r="AO154" s="84"/>
      <c r="AP154" s="84"/>
      <c r="AQ154" s="84"/>
      <c r="AR154" s="84"/>
      <c r="AS154" s="84"/>
      <c r="AT154" s="84"/>
      <c r="AU154" s="84"/>
      <c r="AV154" s="84"/>
      <c r="AW154" s="84"/>
      <c r="AX154" s="84"/>
      <c r="AY154" s="84"/>
      <c r="AZ154" s="84"/>
      <c r="BA154" s="84"/>
      <c r="BB154" s="84"/>
      <c r="BC154" s="84"/>
      <c r="BD154" s="84"/>
      <c r="BE154" s="84"/>
      <c r="BF154" s="84"/>
      <c r="BG154" s="84"/>
      <c r="BH154" s="84"/>
      <c r="BI154" s="84"/>
      <c r="BJ154" s="84"/>
      <c r="BK154" s="84"/>
      <c r="BL154" s="84"/>
      <c r="BM154" s="84"/>
      <c r="BN154" s="84"/>
      <c r="BO154" s="84"/>
      <c r="BP154" s="84"/>
      <c r="BQ154" s="84"/>
      <c r="BR154" s="84"/>
      <c r="BS154" s="84"/>
      <c r="BT154" s="84"/>
      <c r="BU154" s="84"/>
      <c r="BV154" s="84"/>
      <c r="BW154" s="84"/>
      <c r="BX154" s="84"/>
      <c r="BY154" s="84"/>
      <c r="BZ154" s="84"/>
      <c r="CA154" s="84"/>
      <c r="CB154" s="84"/>
      <c r="CC154" s="84"/>
      <c r="CD154" s="84"/>
      <c r="CE154" s="84"/>
      <c r="CF154" s="84"/>
      <c r="CG154" s="84"/>
      <c r="CH154" s="84"/>
      <c r="CI154" s="84"/>
      <c r="CJ154" s="84"/>
      <c r="CK154" s="84"/>
      <c r="CL154" s="84"/>
      <c r="CM154" s="84"/>
      <c r="CN154" s="84"/>
      <c r="CO154" s="84"/>
      <c r="CP154" s="84"/>
      <c r="CQ154" s="84"/>
      <c r="CR154" s="84"/>
      <c r="CS154" s="84"/>
      <c r="CT154" s="84"/>
      <c r="CU154" s="84"/>
      <c r="CV154" s="84"/>
      <c r="CW154" s="84"/>
      <c r="CX154" s="84"/>
      <c r="CY154" s="84"/>
      <c r="CZ154" s="84"/>
      <c r="DA154" s="84"/>
      <c r="DB154" s="84"/>
      <c r="DC154" s="84"/>
      <c r="DD154" s="84"/>
      <c r="DE154" s="84"/>
      <c r="DF154" s="84"/>
      <c r="DG154" s="84"/>
      <c r="DH154" s="84"/>
      <c r="DI154" s="84"/>
      <c r="DJ154" s="84"/>
      <c r="DK154" s="84"/>
      <c r="DL154" s="84"/>
      <c r="DM154" s="84"/>
      <c r="DN154" s="84"/>
      <c r="DO154" s="84"/>
      <c r="DP154" s="84"/>
      <c r="DQ154" s="84"/>
      <c r="DR154" s="84"/>
      <c r="DS154" s="84"/>
      <c r="DT154" s="84"/>
      <c r="DU154" s="84"/>
      <c r="DV154" s="84"/>
      <c r="DW154" s="84"/>
      <c r="DX154" s="84"/>
      <c r="DY154" s="84"/>
      <c r="DZ154" s="84"/>
      <c r="EA154" s="84"/>
      <c r="EB154" s="84"/>
      <c r="EC154" s="84"/>
      <c r="ED154" s="84"/>
      <c r="EE154" s="84"/>
      <c r="EF154" s="84"/>
      <c r="EG154" s="84"/>
      <c r="EH154" s="84"/>
      <c r="EI154" s="84"/>
      <c r="EJ154" s="84"/>
      <c r="EK154" s="84"/>
      <c r="EL154" s="84"/>
      <c r="EM154" s="84"/>
      <c r="EN154" s="84"/>
      <c r="EO154" s="84"/>
      <c r="EP154" s="84"/>
      <c r="EQ154" s="84"/>
      <c r="ER154" s="84"/>
      <c r="ES154" s="84"/>
      <c r="ET154" s="84"/>
      <c r="EU154" s="84"/>
      <c r="EV154" s="84"/>
      <c r="EW154" s="84"/>
      <c r="EX154" s="84"/>
      <c r="EY154" s="84"/>
      <c r="EZ154" s="84"/>
      <c r="FA154" s="84"/>
      <c r="FB154" s="84"/>
      <c r="FC154" s="84"/>
      <c r="FD154" s="84"/>
      <c r="FE154" s="84"/>
      <c r="FF154" s="84"/>
      <c r="FG154" s="84"/>
      <c r="FH154" s="84"/>
      <c r="FI154" s="84"/>
      <c r="FJ154" s="84"/>
      <c r="FK154" s="84"/>
      <c r="FL154" s="84"/>
      <c r="FM154" s="84"/>
      <c r="FN154" s="84"/>
      <c r="FO154" s="84"/>
      <c r="FP154" s="84"/>
      <c r="FQ154" s="84"/>
      <c r="FR154" s="84"/>
      <c r="FS154" s="84"/>
      <c r="FT154" s="84"/>
      <c r="FU154" s="84"/>
      <c r="FV154" s="84"/>
      <c r="FW154" s="84"/>
      <c r="FX154" s="84"/>
      <c r="FY154" s="84"/>
      <c r="FZ154" s="84"/>
      <c r="GA154" s="84"/>
      <c r="GB154" s="84"/>
      <c r="GC154" s="84"/>
      <c r="GD154" s="84"/>
      <c r="GE154" s="84"/>
      <c r="GF154" s="84"/>
      <c r="GG154" s="84"/>
      <c r="GH154" s="84"/>
      <c r="GI154" s="84"/>
      <c r="GJ154" s="84"/>
      <c r="GK154" s="84"/>
      <c r="GL154" s="84"/>
      <c r="GM154" s="84"/>
      <c r="GN154" s="84"/>
      <c r="GO154" s="84"/>
      <c r="GP154" s="84"/>
      <c r="GQ154" s="84"/>
      <c r="GR154" s="84"/>
      <c r="GS154" s="84"/>
      <c r="GT154" s="84"/>
      <c r="GU154" s="84"/>
      <c r="GV154" s="84"/>
      <c r="GW154" s="84"/>
      <c r="GX154" s="84"/>
      <c r="GY154" s="84"/>
      <c r="GZ154" s="84"/>
      <c r="HA154" s="84"/>
      <c r="HB154" s="84"/>
      <c r="HC154" s="84"/>
      <c r="HD154" s="84"/>
      <c r="HE154" s="84"/>
      <c r="HF154" s="84"/>
      <c r="HG154" s="84"/>
      <c r="HH154" s="84"/>
      <c r="HI154" s="84"/>
      <c r="HJ154" s="84"/>
      <c r="HK154" s="84"/>
      <c r="HL154" s="84"/>
      <c r="HM154" s="84"/>
      <c r="HN154" s="84"/>
      <c r="HO154" s="84"/>
      <c r="HP154" s="84"/>
      <c r="HQ154" s="84"/>
      <c r="HR154" s="84"/>
      <c r="HS154" s="84"/>
      <c r="HT154" s="84"/>
      <c r="HU154" s="84"/>
      <c r="HV154" s="84"/>
      <c r="HW154" s="84"/>
      <c r="HX154" s="84"/>
      <c r="HY154" s="84"/>
      <c r="HZ154" s="84"/>
      <c r="IA154" s="84"/>
      <c r="IB154" s="84"/>
      <c r="IC154" s="84"/>
      <c r="ID154" s="84"/>
      <c r="IE154" s="84"/>
      <c r="IF154" s="84"/>
      <c r="IG154" s="84"/>
      <c r="IH154" s="84"/>
      <c r="II154" s="84"/>
      <c r="IJ154" s="84"/>
      <c r="IK154" s="84"/>
      <c r="IL154" s="84"/>
      <c r="IM154" s="84"/>
      <c r="IN154" s="84"/>
      <c r="IO154" s="84"/>
      <c r="IP154" s="84"/>
      <c r="IQ154" s="84"/>
      <c r="IR154" s="84"/>
      <c r="IS154" s="84"/>
      <c r="IT154" s="84"/>
      <c r="IU154" s="84"/>
      <c r="IV154" s="84"/>
      <c r="IW154" s="84"/>
      <c r="IX154" s="84"/>
      <c r="IY154" s="84"/>
      <c r="IZ154" s="84"/>
      <c r="JA154" s="84"/>
      <c r="JB154" s="84"/>
      <c r="JC154" s="84"/>
      <c r="JD154" s="84"/>
      <c r="JE154" s="84"/>
      <c r="JF154" s="84"/>
      <c r="JG154" s="84"/>
      <c r="JH154" s="84"/>
      <c r="JI154" s="84"/>
      <c r="JJ154" s="84"/>
      <c r="JK154" s="84"/>
      <c r="JL154" s="84"/>
      <c r="JM154" s="84"/>
      <c r="JN154" s="84"/>
      <c r="JO154" s="84"/>
      <c r="JP154" s="84"/>
      <c r="JQ154" s="84"/>
      <c r="JR154" s="84"/>
      <c r="JS154" s="84"/>
      <c r="JT154" s="84"/>
      <c r="JU154" s="84"/>
      <c r="JV154" s="84"/>
      <c r="JW154" s="84"/>
      <c r="JX154" s="84"/>
      <c r="JY154" s="84"/>
      <c r="JZ154" s="84"/>
      <c r="KA154" s="84"/>
      <c r="KB154" s="84"/>
      <c r="KC154" s="84"/>
      <c r="KD154" s="84"/>
      <c r="KE154" s="84"/>
      <c r="KF154" s="84"/>
      <c r="KG154" s="84"/>
      <c r="KH154" s="84"/>
      <c r="KI154" s="84"/>
      <c r="KJ154" s="84"/>
      <c r="KK154" s="84"/>
      <c r="KL154" s="84"/>
      <c r="KM154" s="84"/>
      <c r="KN154" s="84"/>
      <c r="KO154" s="84"/>
      <c r="KP154" s="84"/>
      <c r="KQ154" s="84"/>
      <c r="KR154" s="84"/>
      <c r="KS154" s="84"/>
      <c r="KT154" s="84"/>
      <c r="KU154" s="84"/>
      <c r="KV154" s="84"/>
      <c r="KW154" s="84"/>
      <c r="KX154" s="84"/>
      <c r="KY154" s="84"/>
      <c r="KZ154" s="84"/>
      <c r="LA154" s="84"/>
      <c r="LB154" s="84"/>
      <c r="LC154" s="84"/>
      <c r="LD154" s="84"/>
    </row>
    <row r="155" spans="1:316">
      <c r="A155" s="84"/>
      <c r="B155" s="84"/>
      <c r="C155" s="84"/>
      <c r="D155" s="84"/>
      <c r="E155" s="84"/>
      <c r="F155" s="84"/>
      <c r="G155" s="84"/>
      <c r="H155" s="84"/>
      <c r="I155" s="84"/>
      <c r="J155" s="84"/>
      <c r="K155" s="84"/>
      <c r="L155" s="84"/>
      <c r="M155" s="84"/>
      <c r="N155" s="84"/>
      <c r="O155" s="84"/>
      <c r="P155" s="84"/>
      <c r="Q155" s="84"/>
      <c r="R155" s="84"/>
      <c r="S155" s="84"/>
      <c r="T155" s="84"/>
      <c r="U155" s="84"/>
      <c r="V155" s="84"/>
      <c r="W155" s="84"/>
      <c r="X155" s="84"/>
      <c r="Y155" s="84"/>
      <c r="Z155" s="84"/>
      <c r="AA155" s="84"/>
      <c r="AB155" s="84"/>
      <c r="AC155" s="84"/>
      <c r="AD155" s="84"/>
      <c r="AE155" s="84"/>
      <c r="AF155" s="84"/>
      <c r="AG155" s="84"/>
      <c r="AH155" s="84"/>
      <c r="AI155" s="84"/>
      <c r="AJ155" s="84"/>
      <c r="AK155" s="84"/>
      <c r="AL155" s="84"/>
      <c r="AM155" s="84"/>
      <c r="AN155" s="84"/>
      <c r="AO155" s="84"/>
      <c r="AP155" s="84"/>
      <c r="AQ155" s="84"/>
      <c r="AR155" s="84"/>
      <c r="AS155" s="84"/>
      <c r="AT155" s="84"/>
      <c r="AU155" s="84"/>
      <c r="AV155" s="84"/>
      <c r="AW155" s="84"/>
      <c r="AX155" s="84"/>
      <c r="AY155" s="84"/>
      <c r="AZ155" s="84"/>
      <c r="BA155" s="84"/>
      <c r="BB155" s="84"/>
      <c r="BC155" s="84"/>
      <c r="BD155" s="84"/>
      <c r="BE155" s="84"/>
      <c r="BF155" s="84"/>
      <c r="BG155" s="84"/>
      <c r="BH155" s="84"/>
      <c r="BI155" s="84"/>
      <c r="BJ155" s="84"/>
      <c r="BK155" s="84"/>
      <c r="BL155" s="84"/>
      <c r="BM155" s="84"/>
      <c r="BN155" s="84"/>
      <c r="BO155" s="84"/>
      <c r="BP155" s="84"/>
      <c r="BQ155" s="84"/>
      <c r="BR155" s="84"/>
      <c r="BS155" s="84"/>
      <c r="BT155" s="84"/>
      <c r="BU155" s="84"/>
      <c r="BV155" s="84"/>
      <c r="BW155" s="84"/>
      <c r="BX155" s="84"/>
      <c r="BY155" s="84"/>
      <c r="BZ155" s="84"/>
      <c r="CA155" s="84"/>
      <c r="CB155" s="84"/>
      <c r="CC155" s="84"/>
      <c r="CD155" s="84"/>
      <c r="CE155" s="84"/>
      <c r="CF155" s="84"/>
      <c r="CG155" s="84"/>
      <c r="CH155" s="84"/>
      <c r="CI155" s="84"/>
      <c r="CJ155" s="84"/>
      <c r="CK155" s="84"/>
      <c r="CL155" s="84"/>
      <c r="CM155" s="84"/>
      <c r="CN155" s="84"/>
      <c r="CO155" s="84"/>
      <c r="CP155" s="84"/>
      <c r="CQ155" s="84"/>
      <c r="CR155" s="84"/>
      <c r="CS155" s="84"/>
      <c r="CT155" s="84"/>
      <c r="CU155" s="84"/>
      <c r="CV155" s="84"/>
      <c r="CW155" s="84"/>
      <c r="CX155" s="84"/>
      <c r="CY155" s="84"/>
      <c r="CZ155" s="84"/>
      <c r="DA155" s="84"/>
      <c r="DB155" s="84"/>
      <c r="DC155" s="84"/>
      <c r="DD155" s="84"/>
      <c r="DE155" s="84"/>
      <c r="DF155" s="84"/>
      <c r="DG155" s="84"/>
      <c r="DH155" s="84"/>
      <c r="DI155" s="84"/>
      <c r="DJ155" s="84"/>
      <c r="DK155" s="84"/>
      <c r="DL155" s="84"/>
      <c r="DM155" s="84"/>
      <c r="DN155" s="84"/>
      <c r="DO155" s="84"/>
      <c r="DP155" s="84"/>
      <c r="DQ155" s="84"/>
      <c r="DR155" s="84"/>
      <c r="DS155" s="84"/>
      <c r="DT155" s="84"/>
      <c r="DU155" s="84"/>
      <c r="DV155" s="84"/>
      <c r="DW155" s="84"/>
      <c r="DX155" s="84"/>
      <c r="DY155" s="84"/>
      <c r="DZ155" s="84"/>
      <c r="EA155" s="84"/>
      <c r="EB155" s="84"/>
      <c r="EC155" s="84"/>
      <c r="ED155" s="84"/>
      <c r="EE155" s="84"/>
      <c r="EF155" s="84"/>
      <c r="EG155" s="84"/>
      <c r="EH155" s="84"/>
      <c r="EI155" s="84"/>
      <c r="EJ155" s="84"/>
      <c r="EK155" s="84"/>
      <c r="EL155" s="84"/>
      <c r="EM155" s="84"/>
      <c r="EN155" s="84"/>
      <c r="EO155" s="84"/>
      <c r="EP155" s="84"/>
      <c r="EQ155" s="84"/>
      <c r="ER155" s="84"/>
      <c r="ES155" s="84"/>
      <c r="ET155" s="84"/>
      <c r="EU155" s="84"/>
      <c r="EV155" s="84"/>
      <c r="EW155" s="84"/>
      <c r="EX155" s="84"/>
      <c r="EY155" s="84"/>
      <c r="EZ155" s="84"/>
      <c r="FA155" s="84"/>
      <c r="FB155" s="84"/>
      <c r="FC155" s="84"/>
      <c r="FD155" s="84"/>
      <c r="FE155" s="84"/>
      <c r="FF155" s="84"/>
      <c r="FG155" s="84"/>
      <c r="FH155" s="84"/>
      <c r="FI155" s="84"/>
      <c r="FJ155" s="84"/>
      <c r="FK155" s="84"/>
      <c r="FL155" s="84"/>
      <c r="FM155" s="84"/>
      <c r="FN155" s="84"/>
      <c r="FO155" s="84"/>
      <c r="FP155" s="84"/>
      <c r="FQ155" s="84"/>
      <c r="FR155" s="84"/>
      <c r="FS155" s="84"/>
      <c r="FT155" s="84"/>
      <c r="FU155" s="84"/>
      <c r="FV155" s="84"/>
      <c r="FW155" s="84"/>
      <c r="FX155" s="84"/>
      <c r="FY155" s="84"/>
      <c r="FZ155" s="84"/>
      <c r="GA155" s="84"/>
      <c r="GB155" s="84"/>
      <c r="GC155" s="84"/>
      <c r="GD155" s="84"/>
      <c r="GE155" s="84"/>
      <c r="GF155" s="84"/>
      <c r="GG155" s="84"/>
      <c r="GH155" s="84"/>
      <c r="GI155" s="84"/>
      <c r="GJ155" s="84"/>
      <c r="GK155" s="84"/>
      <c r="GL155" s="84"/>
      <c r="GM155" s="84"/>
      <c r="GN155" s="84"/>
      <c r="GO155" s="84"/>
      <c r="GP155" s="84"/>
      <c r="GQ155" s="84"/>
      <c r="GR155" s="84"/>
      <c r="GS155" s="84"/>
      <c r="GT155" s="84"/>
      <c r="GU155" s="84"/>
      <c r="GV155" s="84"/>
      <c r="GW155" s="84"/>
      <c r="GX155" s="84"/>
      <c r="GY155" s="84"/>
      <c r="GZ155" s="84"/>
      <c r="HA155" s="84"/>
      <c r="HB155" s="84"/>
      <c r="HC155" s="84"/>
      <c r="HD155" s="84"/>
      <c r="HE155" s="84"/>
      <c r="HF155" s="84"/>
      <c r="HG155" s="84"/>
      <c r="HH155" s="84"/>
      <c r="HI155" s="84"/>
      <c r="HJ155" s="84"/>
      <c r="HK155" s="84"/>
      <c r="HL155" s="84"/>
      <c r="HM155" s="84"/>
      <c r="HN155" s="84"/>
      <c r="HO155" s="84"/>
      <c r="HP155" s="84"/>
      <c r="HQ155" s="84"/>
      <c r="HR155" s="84"/>
      <c r="HS155" s="84"/>
      <c r="HT155" s="84"/>
      <c r="HU155" s="84"/>
      <c r="HV155" s="84"/>
      <c r="HW155" s="84"/>
      <c r="HX155" s="84"/>
      <c r="HY155" s="84"/>
      <c r="HZ155" s="84"/>
      <c r="IA155" s="84"/>
      <c r="IB155" s="84"/>
      <c r="IC155" s="84"/>
      <c r="ID155" s="84"/>
      <c r="IE155" s="84"/>
      <c r="IF155" s="84"/>
      <c r="IG155" s="84"/>
      <c r="IH155" s="84"/>
      <c r="II155" s="84"/>
      <c r="IJ155" s="84"/>
      <c r="IK155" s="84"/>
      <c r="IL155" s="84"/>
      <c r="IM155" s="84"/>
      <c r="IN155" s="84"/>
      <c r="IO155" s="84"/>
      <c r="IP155" s="84"/>
      <c r="IQ155" s="84"/>
      <c r="IR155" s="84"/>
      <c r="IS155" s="84"/>
      <c r="IT155" s="84"/>
      <c r="IU155" s="84"/>
      <c r="IV155" s="84"/>
      <c r="IW155" s="84"/>
      <c r="IX155" s="84"/>
      <c r="IY155" s="84"/>
      <c r="IZ155" s="84"/>
      <c r="JA155" s="84"/>
      <c r="JB155" s="84"/>
      <c r="JC155" s="84"/>
      <c r="JD155" s="84"/>
      <c r="JE155" s="84"/>
      <c r="JF155" s="84"/>
      <c r="JG155" s="84"/>
      <c r="JH155" s="84"/>
      <c r="JI155" s="84"/>
      <c r="JJ155" s="84"/>
      <c r="JK155" s="84"/>
      <c r="JL155" s="84"/>
      <c r="JM155" s="84"/>
      <c r="JN155" s="84"/>
      <c r="JO155" s="84"/>
      <c r="JP155" s="84"/>
      <c r="JQ155" s="84"/>
      <c r="JR155" s="84"/>
      <c r="JS155" s="84"/>
      <c r="JT155" s="84"/>
      <c r="JU155" s="84"/>
      <c r="JV155" s="84"/>
      <c r="JW155" s="84"/>
      <c r="JX155" s="84"/>
      <c r="JY155" s="84"/>
      <c r="JZ155" s="84"/>
      <c r="KA155" s="84"/>
      <c r="KB155" s="84"/>
      <c r="KC155" s="84"/>
      <c r="KD155" s="84"/>
      <c r="KE155" s="84"/>
      <c r="KF155" s="84"/>
      <c r="KG155" s="84"/>
      <c r="KH155" s="84"/>
      <c r="KI155" s="84"/>
      <c r="KJ155" s="84"/>
      <c r="KK155" s="84"/>
      <c r="KL155" s="84"/>
      <c r="KM155" s="84"/>
      <c r="KN155" s="84"/>
      <c r="KO155" s="84"/>
      <c r="KP155" s="84"/>
      <c r="KQ155" s="84"/>
      <c r="KR155" s="84"/>
      <c r="KS155" s="84"/>
      <c r="KT155" s="84"/>
      <c r="KU155" s="84"/>
      <c r="KV155" s="84"/>
      <c r="KW155" s="84"/>
      <c r="KX155" s="84"/>
      <c r="KY155" s="84"/>
      <c r="KZ155" s="84"/>
      <c r="LA155" s="84"/>
      <c r="LB155" s="84"/>
      <c r="LC155" s="84"/>
      <c r="LD155" s="84"/>
    </row>
    <row r="156" spans="1:316">
      <c r="A156" s="84"/>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84"/>
      <c r="AF156" s="84"/>
      <c r="AG156" s="84"/>
      <c r="AH156" s="84"/>
      <c r="AI156" s="84"/>
      <c r="AJ156" s="84"/>
      <c r="AK156" s="84"/>
      <c r="AL156" s="84"/>
      <c r="AM156" s="84"/>
      <c r="AN156" s="84"/>
      <c r="AO156" s="84"/>
      <c r="AP156" s="84"/>
      <c r="AQ156" s="84"/>
      <c r="AR156" s="84"/>
      <c r="AS156" s="84"/>
      <c r="AT156" s="84"/>
      <c r="AU156" s="84"/>
      <c r="AV156" s="84"/>
      <c r="AW156" s="84"/>
      <c r="AX156" s="84"/>
      <c r="AY156" s="84"/>
      <c r="AZ156" s="84"/>
      <c r="BA156" s="84"/>
      <c r="BB156" s="84"/>
      <c r="BC156" s="84"/>
      <c r="BD156" s="84"/>
      <c r="BE156" s="84"/>
      <c r="BF156" s="84"/>
      <c r="BG156" s="84"/>
      <c r="BH156" s="84"/>
      <c r="BI156" s="84"/>
      <c r="BJ156" s="84"/>
      <c r="BK156" s="84"/>
      <c r="BL156" s="84"/>
      <c r="BM156" s="84"/>
      <c r="BN156" s="84"/>
      <c r="BO156" s="84"/>
      <c r="BP156" s="84"/>
      <c r="BQ156" s="84"/>
      <c r="BR156" s="84"/>
      <c r="BS156" s="84"/>
      <c r="BT156" s="84"/>
      <c r="BU156" s="84"/>
      <c r="BV156" s="84"/>
      <c r="BW156" s="84"/>
      <c r="BX156" s="84"/>
      <c r="BY156" s="84"/>
      <c r="BZ156" s="84"/>
      <c r="CA156" s="84"/>
      <c r="CB156" s="84"/>
      <c r="CC156" s="84"/>
      <c r="CD156" s="84"/>
      <c r="CE156" s="84"/>
      <c r="CF156" s="84"/>
      <c r="CG156" s="84"/>
      <c r="CH156" s="84"/>
      <c r="CI156" s="84"/>
      <c r="CJ156" s="84"/>
      <c r="CK156" s="84"/>
      <c r="CL156" s="84"/>
      <c r="CM156" s="84"/>
      <c r="CN156" s="84"/>
      <c r="CO156" s="84"/>
      <c r="CP156" s="84"/>
      <c r="CQ156" s="84"/>
      <c r="CR156" s="84"/>
      <c r="CS156" s="84"/>
      <c r="CT156" s="84"/>
      <c r="CU156" s="84"/>
      <c r="CV156" s="84"/>
      <c r="CW156" s="84"/>
      <c r="CX156" s="84"/>
      <c r="CY156" s="84"/>
      <c r="CZ156" s="84"/>
      <c r="DA156" s="84"/>
      <c r="DB156" s="84"/>
      <c r="DC156" s="84"/>
      <c r="DD156" s="84"/>
      <c r="DE156" s="84"/>
      <c r="DF156" s="84"/>
      <c r="DG156" s="84"/>
      <c r="DH156" s="84"/>
      <c r="DI156" s="84"/>
      <c r="DJ156" s="84"/>
      <c r="DK156" s="84"/>
      <c r="DL156" s="84"/>
      <c r="DM156" s="84"/>
      <c r="DN156" s="84"/>
      <c r="DO156" s="84"/>
      <c r="DP156" s="84"/>
      <c r="DQ156" s="84"/>
      <c r="DR156" s="84"/>
      <c r="DS156" s="84"/>
      <c r="DT156" s="84"/>
      <c r="DU156" s="84"/>
      <c r="DV156" s="84"/>
      <c r="DW156" s="84"/>
      <c r="DX156" s="84"/>
      <c r="DY156" s="84"/>
      <c r="DZ156" s="84"/>
      <c r="EA156" s="84"/>
      <c r="EB156" s="84"/>
      <c r="EC156" s="84"/>
      <c r="ED156" s="84"/>
      <c r="EE156" s="84"/>
      <c r="EF156" s="84"/>
      <c r="EG156" s="84"/>
      <c r="EH156" s="84"/>
      <c r="EI156" s="84"/>
      <c r="EJ156" s="84"/>
      <c r="EK156" s="84"/>
      <c r="EL156" s="84"/>
      <c r="EM156" s="84"/>
      <c r="EN156" s="84"/>
      <c r="EO156" s="84"/>
      <c r="EP156" s="84"/>
      <c r="EQ156" s="84"/>
      <c r="ER156" s="84"/>
      <c r="ES156" s="84"/>
      <c r="ET156" s="84"/>
      <c r="EU156" s="84"/>
      <c r="EV156" s="84"/>
      <c r="EW156" s="84"/>
      <c r="EX156" s="84"/>
      <c r="EY156" s="84"/>
      <c r="EZ156" s="84"/>
      <c r="FA156" s="84"/>
      <c r="FB156" s="84"/>
      <c r="FC156" s="84"/>
      <c r="FD156" s="84"/>
      <c r="FE156" s="84"/>
      <c r="FF156" s="84"/>
      <c r="FG156" s="84"/>
      <c r="FH156" s="84"/>
      <c r="FI156" s="84"/>
      <c r="FJ156" s="84"/>
      <c r="FK156" s="84"/>
      <c r="FL156" s="84"/>
      <c r="FM156" s="84"/>
      <c r="FN156" s="84"/>
      <c r="FO156" s="84"/>
      <c r="FP156" s="84"/>
      <c r="FQ156" s="84"/>
      <c r="FR156" s="84"/>
      <c r="FS156" s="84"/>
      <c r="FT156" s="84"/>
      <c r="FU156" s="84"/>
      <c r="FV156" s="84"/>
      <c r="FW156" s="84"/>
      <c r="FX156" s="84"/>
      <c r="FY156" s="84"/>
      <c r="FZ156" s="84"/>
      <c r="GA156" s="84"/>
      <c r="GB156" s="84"/>
      <c r="GC156" s="84"/>
      <c r="GD156" s="84"/>
      <c r="GE156" s="84"/>
      <c r="GF156" s="84"/>
      <c r="GG156" s="84"/>
      <c r="GH156" s="84"/>
      <c r="GI156" s="84"/>
      <c r="GJ156" s="84"/>
      <c r="GK156" s="84"/>
      <c r="GL156" s="84"/>
      <c r="GM156" s="84"/>
      <c r="GN156" s="84"/>
      <c r="GO156" s="84"/>
      <c r="GP156" s="84"/>
      <c r="GQ156" s="84"/>
      <c r="GR156" s="84"/>
      <c r="GS156" s="84"/>
      <c r="GT156" s="84"/>
      <c r="GU156" s="84"/>
      <c r="GV156" s="84"/>
      <c r="GW156" s="84"/>
      <c r="GX156" s="84"/>
      <c r="GY156" s="84"/>
      <c r="GZ156" s="84"/>
      <c r="HA156" s="84"/>
      <c r="HB156" s="84"/>
      <c r="HC156" s="84"/>
      <c r="HD156" s="84"/>
      <c r="HE156" s="84"/>
      <c r="HF156" s="84"/>
      <c r="HG156" s="84"/>
      <c r="HH156" s="84"/>
      <c r="HI156" s="84"/>
      <c r="HJ156" s="84"/>
      <c r="HK156" s="84"/>
      <c r="HL156" s="84"/>
      <c r="HM156" s="84"/>
      <c r="HN156" s="84"/>
      <c r="HO156" s="84"/>
      <c r="HP156" s="84"/>
      <c r="HQ156" s="84"/>
      <c r="HR156" s="84"/>
      <c r="HS156" s="84"/>
      <c r="HT156" s="84"/>
      <c r="HU156" s="84"/>
      <c r="HV156" s="84"/>
      <c r="HW156" s="84"/>
      <c r="HX156" s="84"/>
      <c r="HY156" s="84"/>
      <c r="HZ156" s="84"/>
      <c r="IA156" s="84"/>
      <c r="IB156" s="84"/>
      <c r="IC156" s="84"/>
      <c r="ID156" s="84"/>
      <c r="IE156" s="84"/>
      <c r="IF156" s="84"/>
      <c r="IG156" s="84"/>
      <c r="IH156" s="84"/>
      <c r="II156" s="84"/>
      <c r="IJ156" s="84"/>
      <c r="IK156" s="84"/>
      <c r="IL156" s="84"/>
      <c r="IM156" s="84"/>
      <c r="IN156" s="84"/>
      <c r="IO156" s="84"/>
      <c r="IP156" s="84"/>
      <c r="IQ156" s="84"/>
      <c r="IR156" s="84"/>
      <c r="IS156" s="84"/>
      <c r="IT156" s="84"/>
      <c r="IU156" s="84"/>
      <c r="IV156" s="84"/>
      <c r="IW156" s="84"/>
      <c r="IX156" s="84"/>
      <c r="IY156" s="84"/>
      <c r="IZ156" s="84"/>
      <c r="JA156" s="84"/>
      <c r="JB156" s="84"/>
      <c r="JC156" s="84"/>
      <c r="JD156" s="84"/>
      <c r="JE156" s="84"/>
      <c r="JF156" s="84"/>
      <c r="JG156" s="84"/>
      <c r="JH156" s="84"/>
      <c r="JI156" s="84"/>
      <c r="JJ156" s="84"/>
      <c r="JK156" s="84"/>
      <c r="JL156" s="84"/>
      <c r="JM156" s="84"/>
      <c r="JN156" s="84"/>
      <c r="JO156" s="84"/>
      <c r="JP156" s="84"/>
      <c r="JQ156" s="84"/>
      <c r="JR156" s="84"/>
      <c r="JS156" s="84"/>
      <c r="JT156" s="84"/>
      <c r="JU156" s="84"/>
      <c r="JV156" s="84"/>
      <c r="JW156" s="84"/>
      <c r="JX156" s="84"/>
      <c r="JY156" s="84"/>
      <c r="JZ156" s="84"/>
      <c r="KA156" s="84"/>
      <c r="KB156" s="84"/>
      <c r="KC156" s="84"/>
      <c r="KD156" s="84"/>
      <c r="KE156" s="84"/>
      <c r="KF156" s="84"/>
      <c r="KG156" s="84"/>
      <c r="KH156" s="84"/>
      <c r="KI156" s="84"/>
      <c r="KJ156" s="84"/>
      <c r="KK156" s="84"/>
      <c r="KL156" s="84"/>
      <c r="KM156" s="84"/>
      <c r="KN156" s="84"/>
      <c r="KO156" s="84"/>
      <c r="KP156" s="84"/>
      <c r="KQ156" s="84"/>
      <c r="KR156" s="84"/>
      <c r="KS156" s="84"/>
      <c r="KT156" s="84"/>
      <c r="KU156" s="84"/>
      <c r="KV156" s="84"/>
      <c r="KW156" s="84"/>
      <c r="KX156" s="84"/>
      <c r="KY156" s="84"/>
      <c r="KZ156" s="84"/>
      <c r="LA156" s="84"/>
      <c r="LB156" s="84"/>
      <c r="LC156" s="84"/>
      <c r="LD156" s="84"/>
    </row>
    <row r="157" spans="1:316">
      <c r="A157" s="84"/>
      <c r="B157" s="84"/>
      <c r="C157" s="84"/>
      <c r="D157" s="84"/>
      <c r="E157" s="84"/>
      <c r="F157" s="84"/>
      <c r="G157" s="84"/>
      <c r="H157" s="84"/>
      <c r="I157" s="84"/>
      <c r="J157" s="84"/>
      <c r="K157" s="84"/>
      <c r="L157" s="84"/>
      <c r="M157" s="84"/>
      <c r="N157" s="84"/>
      <c r="O157" s="84"/>
      <c r="P157" s="84"/>
      <c r="Q157" s="84"/>
      <c r="R157" s="84"/>
      <c r="S157" s="84"/>
      <c r="T157" s="84"/>
      <c r="U157" s="84"/>
      <c r="V157" s="84"/>
      <c r="W157" s="84"/>
      <c r="X157" s="84"/>
      <c r="Y157" s="84"/>
      <c r="Z157" s="84"/>
      <c r="AA157" s="84"/>
      <c r="AB157" s="84"/>
      <c r="AC157" s="84"/>
      <c r="AD157" s="84"/>
      <c r="AE157" s="84"/>
      <c r="AF157" s="84"/>
      <c r="AG157" s="84"/>
      <c r="AH157" s="84"/>
      <c r="AI157" s="84"/>
      <c r="AJ157" s="84"/>
      <c r="AK157" s="84"/>
      <c r="AL157" s="84"/>
      <c r="AM157" s="84"/>
      <c r="AN157" s="84"/>
      <c r="AO157" s="84"/>
      <c r="AP157" s="84"/>
      <c r="AQ157" s="84"/>
      <c r="AR157" s="84"/>
      <c r="AS157" s="84"/>
      <c r="AT157" s="84"/>
      <c r="AU157" s="84"/>
      <c r="AV157" s="84"/>
      <c r="AW157" s="84"/>
      <c r="AX157" s="84"/>
      <c r="AY157" s="84"/>
      <c r="AZ157" s="84"/>
      <c r="BA157" s="84"/>
      <c r="BB157" s="84"/>
      <c r="BC157" s="84"/>
      <c r="BD157" s="84"/>
      <c r="BE157" s="84"/>
      <c r="BF157" s="84"/>
      <c r="BG157" s="84"/>
      <c r="BH157" s="84"/>
      <c r="BI157" s="84"/>
      <c r="BJ157" s="84"/>
      <c r="BK157" s="84"/>
      <c r="BL157" s="84"/>
      <c r="BM157" s="84"/>
      <c r="BN157" s="84"/>
      <c r="BO157" s="84"/>
      <c r="BP157" s="84"/>
      <c r="BQ157" s="84"/>
      <c r="BR157" s="84"/>
      <c r="BS157" s="84"/>
      <c r="BT157" s="84"/>
      <c r="BU157" s="84"/>
      <c r="BV157" s="84"/>
      <c r="BW157" s="84"/>
      <c r="BX157" s="84"/>
      <c r="BY157" s="84"/>
      <c r="BZ157" s="84"/>
      <c r="CA157" s="84"/>
      <c r="CB157" s="84"/>
      <c r="CC157" s="84"/>
      <c r="CD157" s="84"/>
      <c r="CE157" s="84"/>
      <c r="CF157" s="84"/>
      <c r="CG157" s="84"/>
      <c r="CH157" s="84"/>
      <c r="CI157" s="84"/>
      <c r="CJ157" s="84"/>
      <c r="CK157" s="84"/>
      <c r="CL157" s="84"/>
      <c r="CM157" s="84"/>
      <c r="CN157" s="84"/>
      <c r="CO157" s="84"/>
      <c r="CP157" s="84"/>
      <c r="CQ157" s="84"/>
      <c r="CR157" s="84"/>
      <c r="CS157" s="84"/>
      <c r="CT157" s="84"/>
      <c r="CU157" s="84"/>
      <c r="CV157" s="84"/>
      <c r="CW157" s="84"/>
      <c r="CX157" s="84"/>
      <c r="CY157" s="84"/>
      <c r="CZ157" s="84"/>
      <c r="DA157" s="84"/>
      <c r="DB157" s="84"/>
      <c r="DC157" s="84"/>
      <c r="DD157" s="84"/>
      <c r="DE157" s="84"/>
      <c r="DF157" s="84"/>
      <c r="DG157" s="84"/>
      <c r="DH157" s="84"/>
      <c r="DI157" s="84"/>
      <c r="DJ157" s="84"/>
      <c r="DK157" s="84"/>
      <c r="DL157" s="84"/>
      <c r="DM157" s="84"/>
      <c r="DN157" s="84"/>
      <c r="DO157" s="84"/>
      <c r="DP157" s="84"/>
      <c r="DQ157" s="84"/>
      <c r="DR157" s="84"/>
      <c r="DS157" s="84"/>
      <c r="DT157" s="84"/>
      <c r="DU157" s="84"/>
      <c r="DV157" s="84"/>
      <c r="DW157" s="84"/>
      <c r="DX157" s="84"/>
      <c r="DY157" s="84"/>
      <c r="DZ157" s="84"/>
      <c r="EA157" s="84"/>
      <c r="EB157" s="84"/>
      <c r="EC157" s="84"/>
      <c r="ED157" s="84"/>
      <c r="EE157" s="84"/>
      <c r="EF157" s="84"/>
      <c r="EG157" s="84"/>
      <c r="EH157" s="84"/>
      <c r="EI157" s="84"/>
      <c r="EJ157" s="84"/>
      <c r="EK157" s="84"/>
      <c r="EL157" s="84"/>
      <c r="EM157" s="84"/>
      <c r="EN157" s="84"/>
      <c r="EO157" s="84"/>
      <c r="EP157" s="84"/>
      <c r="EQ157" s="84"/>
      <c r="ER157" s="84"/>
      <c r="ES157" s="84"/>
      <c r="ET157" s="84"/>
      <c r="EU157" s="84"/>
      <c r="EV157" s="84"/>
      <c r="EW157" s="84"/>
      <c r="EX157" s="84"/>
      <c r="EY157" s="84"/>
      <c r="EZ157" s="84"/>
      <c r="FA157" s="84"/>
      <c r="FB157" s="84"/>
      <c r="FC157" s="84"/>
      <c r="FD157" s="84"/>
      <c r="FE157" s="84"/>
      <c r="FF157" s="84"/>
      <c r="FG157" s="84"/>
      <c r="FH157" s="84"/>
      <c r="FI157" s="84"/>
      <c r="FJ157" s="84"/>
      <c r="FK157" s="84"/>
      <c r="FL157" s="84"/>
      <c r="FM157" s="84"/>
      <c r="FN157" s="84"/>
      <c r="FO157" s="84"/>
      <c r="FP157" s="84"/>
      <c r="FQ157" s="84"/>
      <c r="FR157" s="84"/>
      <c r="FS157" s="84"/>
      <c r="FT157" s="84"/>
      <c r="FU157" s="84"/>
      <c r="FV157" s="84"/>
      <c r="FW157" s="84"/>
      <c r="FX157" s="84"/>
      <c r="FY157" s="84"/>
      <c r="FZ157" s="84"/>
      <c r="GA157" s="84"/>
      <c r="GB157" s="84"/>
      <c r="GC157" s="84"/>
      <c r="GD157" s="84"/>
      <c r="GE157" s="84"/>
      <c r="GF157" s="84"/>
      <c r="GG157" s="84"/>
      <c r="GH157" s="84"/>
      <c r="GI157" s="84"/>
      <c r="GJ157" s="84"/>
      <c r="GK157" s="84"/>
      <c r="GL157" s="84"/>
      <c r="GM157" s="84"/>
      <c r="GN157" s="84"/>
      <c r="GO157" s="84"/>
      <c r="GP157" s="84"/>
      <c r="GQ157" s="84"/>
      <c r="GR157" s="84"/>
      <c r="GS157" s="84"/>
      <c r="GT157" s="84"/>
      <c r="GU157" s="84"/>
      <c r="GV157" s="84"/>
      <c r="GW157" s="84"/>
      <c r="GX157" s="84"/>
      <c r="GY157" s="84"/>
      <c r="GZ157" s="84"/>
      <c r="HA157" s="84"/>
      <c r="HB157" s="84"/>
      <c r="HC157" s="84"/>
      <c r="HD157" s="84"/>
      <c r="HE157" s="84"/>
      <c r="HF157" s="84"/>
      <c r="HG157" s="84"/>
      <c r="HH157" s="84"/>
      <c r="HI157" s="84"/>
      <c r="HJ157" s="84"/>
      <c r="HK157" s="84"/>
      <c r="HL157" s="84"/>
      <c r="HM157" s="84"/>
      <c r="HN157" s="84"/>
      <c r="HO157" s="84"/>
      <c r="HP157" s="84"/>
      <c r="HQ157" s="84"/>
      <c r="HR157" s="84"/>
      <c r="HS157" s="84"/>
      <c r="HT157" s="84"/>
      <c r="HU157" s="84"/>
      <c r="HV157" s="84"/>
      <c r="HW157" s="84"/>
      <c r="HX157" s="84"/>
      <c r="HY157" s="84"/>
      <c r="HZ157" s="84"/>
      <c r="IA157" s="84"/>
      <c r="IB157" s="84"/>
      <c r="IC157" s="84"/>
      <c r="ID157" s="84"/>
      <c r="IE157" s="84"/>
      <c r="IF157" s="84"/>
      <c r="IG157" s="84"/>
      <c r="IH157" s="84"/>
      <c r="II157" s="84"/>
      <c r="IJ157" s="84"/>
      <c r="IK157" s="84"/>
      <c r="IL157" s="84"/>
      <c r="IM157" s="84"/>
      <c r="IN157" s="84"/>
      <c r="IO157" s="84"/>
      <c r="IP157" s="84"/>
      <c r="IQ157" s="84"/>
      <c r="IR157" s="84"/>
      <c r="IS157" s="84"/>
      <c r="IT157" s="84"/>
      <c r="IU157" s="84"/>
      <c r="IV157" s="84"/>
      <c r="IW157" s="84"/>
      <c r="IX157" s="84"/>
      <c r="IY157" s="84"/>
      <c r="IZ157" s="84"/>
      <c r="JA157" s="84"/>
      <c r="JB157" s="84"/>
      <c r="JC157" s="84"/>
      <c r="JD157" s="84"/>
      <c r="JE157" s="84"/>
      <c r="JF157" s="84"/>
      <c r="JG157" s="84"/>
      <c r="JH157" s="84"/>
      <c r="JI157" s="84"/>
      <c r="JJ157" s="84"/>
      <c r="JK157" s="84"/>
      <c r="JL157" s="84"/>
      <c r="JM157" s="84"/>
      <c r="JN157" s="84"/>
      <c r="JO157" s="84"/>
      <c r="JP157" s="84"/>
      <c r="JQ157" s="84"/>
      <c r="JR157" s="84"/>
      <c r="JS157" s="84"/>
      <c r="JT157" s="84"/>
      <c r="JU157" s="84"/>
      <c r="JV157" s="84"/>
      <c r="JW157" s="84"/>
      <c r="JX157" s="84"/>
      <c r="JY157" s="84"/>
      <c r="JZ157" s="84"/>
      <c r="KA157" s="84"/>
      <c r="KB157" s="84"/>
      <c r="KC157" s="84"/>
      <c r="KD157" s="84"/>
      <c r="KE157" s="84"/>
      <c r="KF157" s="84"/>
      <c r="KG157" s="84"/>
      <c r="KH157" s="84"/>
      <c r="KI157" s="84"/>
      <c r="KJ157" s="84"/>
      <c r="KK157" s="84"/>
      <c r="KL157" s="84"/>
      <c r="KM157" s="84"/>
      <c r="KN157" s="84"/>
      <c r="KO157" s="84"/>
      <c r="KP157" s="84"/>
      <c r="KQ157" s="84"/>
      <c r="KR157" s="84"/>
      <c r="KS157" s="84"/>
      <c r="KT157" s="84"/>
      <c r="KU157" s="84"/>
      <c r="KV157" s="84"/>
      <c r="KW157" s="84"/>
      <c r="KX157" s="84"/>
      <c r="KY157" s="84"/>
      <c r="KZ157" s="84"/>
      <c r="LA157" s="84"/>
      <c r="LB157" s="84"/>
      <c r="LC157" s="84"/>
      <c r="LD157" s="84"/>
    </row>
    <row r="158" spans="1:316">
      <c r="A158" s="84"/>
      <c r="B158" s="84"/>
      <c r="C158" s="84"/>
      <c r="D158" s="84"/>
      <c r="E158" s="84"/>
      <c r="F158" s="84"/>
      <c r="G158" s="84"/>
      <c r="H158" s="84"/>
      <c r="I158" s="84"/>
      <c r="J158" s="84"/>
      <c r="K158" s="84"/>
      <c r="L158" s="84"/>
      <c r="M158" s="84"/>
      <c r="N158" s="84"/>
      <c r="O158" s="84"/>
      <c r="P158" s="84"/>
      <c r="Q158" s="84"/>
      <c r="R158" s="84"/>
      <c r="S158" s="84"/>
      <c r="T158" s="84"/>
      <c r="U158" s="84"/>
      <c r="V158" s="84"/>
      <c r="W158" s="84"/>
      <c r="X158" s="84"/>
      <c r="Y158" s="84"/>
      <c r="Z158" s="84"/>
      <c r="AA158" s="84"/>
      <c r="AB158" s="84"/>
      <c r="AC158" s="84"/>
      <c r="AD158" s="84"/>
      <c r="AE158" s="84"/>
      <c r="AF158" s="84"/>
      <c r="AG158" s="84"/>
      <c r="AH158" s="84"/>
      <c r="AI158" s="84"/>
      <c r="AJ158" s="84"/>
      <c r="AK158" s="84"/>
      <c r="AL158" s="84"/>
      <c r="AM158" s="84"/>
      <c r="AN158" s="84"/>
      <c r="AO158" s="84"/>
      <c r="AP158" s="84"/>
      <c r="AQ158" s="84"/>
      <c r="AR158" s="84"/>
      <c r="AS158" s="84"/>
      <c r="AT158" s="84"/>
      <c r="AU158" s="84"/>
      <c r="AV158" s="84"/>
      <c r="AW158" s="84"/>
      <c r="AX158" s="84"/>
      <c r="AY158" s="84"/>
      <c r="AZ158" s="84"/>
      <c r="BA158" s="84"/>
      <c r="BB158" s="84"/>
      <c r="BC158" s="84"/>
      <c r="BD158" s="84"/>
      <c r="BE158" s="84"/>
      <c r="BF158" s="84"/>
      <c r="BG158" s="84"/>
      <c r="BH158" s="84"/>
      <c r="BI158" s="84"/>
      <c r="BJ158" s="84"/>
      <c r="BK158" s="84"/>
      <c r="BL158" s="84"/>
      <c r="BM158" s="84"/>
      <c r="BN158" s="84"/>
      <c r="BO158" s="84"/>
      <c r="BP158" s="84"/>
      <c r="BQ158" s="84"/>
      <c r="BR158" s="84"/>
      <c r="BS158" s="84"/>
      <c r="BT158" s="84"/>
      <c r="BU158" s="84"/>
      <c r="BV158" s="84"/>
      <c r="BW158" s="84"/>
      <c r="BX158" s="84"/>
      <c r="BY158" s="84"/>
      <c r="BZ158" s="84"/>
      <c r="CA158" s="84"/>
      <c r="CB158" s="84"/>
      <c r="CC158" s="84"/>
      <c r="CD158" s="84"/>
      <c r="CE158" s="84"/>
      <c r="CF158" s="84"/>
      <c r="CG158" s="84"/>
      <c r="CH158" s="84"/>
      <c r="CI158" s="84"/>
      <c r="CJ158" s="84"/>
      <c r="CK158" s="84"/>
      <c r="CL158" s="84"/>
      <c r="CM158" s="84"/>
      <c r="CN158" s="84"/>
      <c r="CO158" s="84"/>
      <c r="CP158" s="84"/>
      <c r="CQ158" s="84"/>
      <c r="CR158" s="84"/>
      <c r="CS158" s="84"/>
      <c r="CT158" s="84"/>
      <c r="CU158" s="84"/>
      <c r="CV158" s="84"/>
      <c r="CW158" s="84"/>
      <c r="CX158" s="84"/>
      <c r="CY158" s="84"/>
      <c r="CZ158" s="84"/>
      <c r="DA158" s="84"/>
      <c r="DB158" s="84"/>
      <c r="DC158" s="84"/>
      <c r="DD158" s="84"/>
      <c r="DE158" s="84"/>
      <c r="DF158" s="84"/>
      <c r="DG158" s="84"/>
      <c r="DH158" s="84"/>
      <c r="DI158" s="84"/>
      <c r="DJ158" s="84"/>
      <c r="DK158" s="84"/>
      <c r="DL158" s="84"/>
      <c r="DM158" s="84"/>
      <c r="DN158" s="84"/>
      <c r="DO158" s="84"/>
      <c r="DP158" s="84"/>
      <c r="DQ158" s="84"/>
      <c r="DR158" s="84"/>
      <c r="DS158" s="84"/>
      <c r="DT158" s="84"/>
      <c r="DU158" s="84"/>
      <c r="DV158" s="84"/>
      <c r="DW158" s="84"/>
      <c r="DX158" s="84"/>
      <c r="DY158" s="84"/>
      <c r="DZ158" s="84"/>
      <c r="EA158" s="84"/>
      <c r="EB158" s="84"/>
      <c r="EC158" s="84"/>
      <c r="ED158" s="84"/>
      <c r="EE158" s="84"/>
      <c r="EF158" s="84"/>
      <c r="EG158" s="84"/>
      <c r="EH158" s="84"/>
      <c r="EI158" s="84"/>
      <c r="EJ158" s="84"/>
      <c r="EK158" s="84"/>
      <c r="EL158" s="84"/>
      <c r="EM158" s="84"/>
      <c r="EN158" s="84"/>
      <c r="EO158" s="84"/>
      <c r="EP158" s="84"/>
      <c r="EQ158" s="84"/>
      <c r="ER158" s="84"/>
      <c r="ES158" s="84"/>
      <c r="ET158" s="84"/>
      <c r="EU158" s="84"/>
      <c r="EV158" s="84"/>
      <c r="EW158" s="84"/>
      <c r="EX158" s="84"/>
      <c r="EY158" s="84"/>
      <c r="EZ158" s="84"/>
      <c r="FA158" s="84"/>
      <c r="FB158" s="84"/>
      <c r="FC158" s="84"/>
      <c r="FD158" s="84"/>
      <c r="FE158" s="84"/>
      <c r="FF158" s="84"/>
      <c r="FG158" s="84"/>
      <c r="FH158" s="84"/>
      <c r="FI158" s="84"/>
      <c r="FJ158" s="84"/>
      <c r="FK158" s="84"/>
      <c r="FL158" s="84"/>
      <c r="FM158" s="84"/>
      <c r="FN158" s="84"/>
      <c r="FO158" s="84"/>
      <c r="FP158" s="84"/>
      <c r="FQ158" s="84"/>
      <c r="FR158" s="84"/>
      <c r="FS158" s="84"/>
      <c r="FT158" s="84"/>
      <c r="FU158" s="84"/>
      <c r="FV158" s="84"/>
      <c r="FW158" s="84"/>
      <c r="FX158" s="84"/>
      <c r="FY158" s="84"/>
      <c r="FZ158" s="84"/>
      <c r="GA158" s="84"/>
      <c r="GB158" s="84"/>
      <c r="GC158" s="84"/>
      <c r="GD158" s="84"/>
      <c r="GE158" s="84"/>
      <c r="GF158" s="84"/>
      <c r="GG158" s="84"/>
      <c r="GH158" s="84"/>
      <c r="GI158" s="84"/>
      <c r="GJ158" s="84"/>
      <c r="GK158" s="84"/>
      <c r="GL158" s="84"/>
      <c r="GM158" s="84"/>
      <c r="GN158" s="84"/>
      <c r="GO158" s="84"/>
      <c r="GP158" s="84"/>
      <c r="GQ158" s="84"/>
      <c r="GR158" s="84"/>
      <c r="GS158" s="84"/>
      <c r="GT158" s="84"/>
      <c r="GU158" s="84"/>
      <c r="GV158" s="84"/>
      <c r="GW158" s="84"/>
      <c r="GX158" s="84"/>
      <c r="GY158" s="84"/>
      <c r="GZ158" s="84"/>
      <c r="HA158" s="84"/>
      <c r="HB158" s="84"/>
      <c r="HC158" s="84"/>
      <c r="HD158" s="84"/>
      <c r="HE158" s="84"/>
      <c r="HF158" s="84"/>
      <c r="HG158" s="84"/>
      <c r="HH158" s="84"/>
      <c r="HI158" s="84"/>
      <c r="HJ158" s="84"/>
      <c r="HK158" s="84"/>
      <c r="HL158" s="84"/>
      <c r="HM158" s="84"/>
      <c r="HN158" s="84"/>
      <c r="HO158" s="84"/>
      <c r="HP158" s="84"/>
      <c r="HQ158" s="84"/>
      <c r="HR158" s="84"/>
      <c r="HS158" s="84"/>
      <c r="HT158" s="84"/>
      <c r="HU158" s="84"/>
      <c r="HV158" s="84"/>
      <c r="HW158" s="84"/>
      <c r="HX158" s="84"/>
      <c r="HY158" s="84"/>
      <c r="HZ158" s="84"/>
      <c r="IA158" s="84"/>
      <c r="IB158" s="84"/>
      <c r="IC158" s="84"/>
      <c r="ID158" s="84"/>
      <c r="IE158" s="84"/>
      <c r="IF158" s="84"/>
      <c r="IG158" s="84"/>
      <c r="IH158" s="84"/>
      <c r="II158" s="84"/>
      <c r="IJ158" s="84"/>
      <c r="IK158" s="84"/>
      <c r="IL158" s="84"/>
      <c r="IM158" s="84"/>
      <c r="IN158" s="84"/>
      <c r="IO158" s="84"/>
      <c r="IP158" s="84"/>
      <c r="IQ158" s="84"/>
      <c r="IR158" s="84"/>
      <c r="IS158" s="84"/>
      <c r="IT158" s="84"/>
      <c r="IU158" s="84"/>
      <c r="IV158" s="84"/>
      <c r="IW158" s="84"/>
      <c r="IX158" s="84"/>
      <c r="IY158" s="84"/>
      <c r="IZ158" s="84"/>
      <c r="JA158" s="84"/>
      <c r="JB158" s="84"/>
      <c r="JC158" s="84"/>
      <c r="JD158" s="84"/>
      <c r="JE158" s="84"/>
      <c r="JF158" s="84"/>
      <c r="JG158" s="84"/>
      <c r="JH158" s="84"/>
      <c r="JI158" s="84"/>
      <c r="JJ158" s="84"/>
      <c r="JK158" s="84"/>
      <c r="JL158" s="84"/>
      <c r="JM158" s="84"/>
      <c r="JN158" s="84"/>
      <c r="JO158" s="84"/>
      <c r="JP158" s="84"/>
      <c r="JQ158" s="84"/>
      <c r="JR158" s="84"/>
      <c r="JS158" s="84"/>
      <c r="JT158" s="84"/>
      <c r="JU158" s="84"/>
      <c r="JV158" s="84"/>
      <c r="JW158" s="84"/>
      <c r="JX158" s="84"/>
      <c r="JY158" s="84"/>
      <c r="JZ158" s="84"/>
      <c r="KA158" s="84"/>
      <c r="KB158" s="84"/>
      <c r="KC158" s="84"/>
      <c r="KD158" s="84"/>
      <c r="KE158" s="84"/>
      <c r="KF158" s="84"/>
      <c r="KG158" s="84"/>
      <c r="KH158" s="84"/>
      <c r="KI158" s="84"/>
      <c r="KJ158" s="84"/>
      <c r="KK158" s="84"/>
      <c r="KL158" s="84"/>
      <c r="KM158" s="84"/>
      <c r="KN158" s="84"/>
      <c r="KO158" s="84"/>
      <c r="KP158" s="84"/>
      <c r="KQ158" s="84"/>
      <c r="KR158" s="84"/>
      <c r="KS158" s="84"/>
      <c r="KT158" s="84"/>
      <c r="KU158" s="84"/>
      <c r="KV158" s="84"/>
      <c r="KW158" s="84"/>
      <c r="KX158" s="84"/>
      <c r="KY158" s="84"/>
      <c r="KZ158" s="84"/>
      <c r="LA158" s="84"/>
      <c r="LB158" s="84"/>
      <c r="LC158" s="84"/>
      <c r="LD158" s="84"/>
    </row>
    <row r="159" spans="1:316">
      <c r="A159" s="84"/>
      <c r="B159" s="84"/>
      <c r="C159" s="84"/>
      <c r="D159" s="84"/>
      <c r="E159" s="84"/>
      <c r="F159" s="84"/>
      <c r="G159" s="84"/>
      <c r="H159" s="84"/>
      <c r="I159" s="84"/>
      <c r="J159" s="84"/>
      <c r="K159" s="84"/>
      <c r="L159" s="84"/>
      <c r="M159" s="84"/>
      <c r="N159" s="84"/>
      <c r="O159" s="84"/>
      <c r="P159" s="84"/>
      <c r="Q159" s="84"/>
      <c r="R159" s="84"/>
      <c r="S159" s="84"/>
      <c r="T159" s="84"/>
      <c r="U159" s="84"/>
      <c r="V159" s="84"/>
      <c r="W159" s="84"/>
      <c r="X159" s="84"/>
      <c r="Y159" s="84"/>
      <c r="Z159" s="84"/>
      <c r="AA159" s="84"/>
      <c r="AB159" s="84"/>
      <c r="AC159" s="84"/>
      <c r="AD159" s="84"/>
      <c r="AE159" s="84"/>
      <c r="AF159" s="84"/>
      <c r="AG159" s="84"/>
      <c r="AH159" s="84"/>
      <c r="AI159" s="84"/>
      <c r="AJ159" s="84"/>
      <c r="AK159" s="84"/>
      <c r="AL159" s="84"/>
      <c r="AM159" s="84"/>
      <c r="AN159" s="84"/>
      <c r="AO159" s="84"/>
      <c r="AP159" s="84"/>
      <c r="AQ159" s="84"/>
      <c r="AR159" s="84"/>
      <c r="AS159" s="84"/>
      <c r="AT159" s="84"/>
      <c r="AU159" s="84"/>
      <c r="AV159" s="84"/>
      <c r="AW159" s="84"/>
      <c r="AX159" s="84"/>
      <c r="AY159" s="84"/>
      <c r="AZ159" s="84"/>
      <c r="BA159" s="84"/>
      <c r="BB159" s="84"/>
      <c r="BC159" s="84"/>
      <c r="BD159" s="84"/>
      <c r="BE159" s="84"/>
      <c r="BF159" s="84"/>
      <c r="BG159" s="84"/>
      <c r="BH159" s="84"/>
      <c r="BI159" s="84"/>
      <c r="BJ159" s="84"/>
      <c r="BK159" s="84"/>
      <c r="BL159" s="84"/>
      <c r="BM159" s="84"/>
      <c r="BN159" s="84"/>
      <c r="BO159" s="84"/>
      <c r="BP159" s="84"/>
      <c r="BQ159" s="84"/>
      <c r="BR159" s="84"/>
      <c r="BS159" s="84"/>
      <c r="BT159" s="84"/>
      <c r="BU159" s="84"/>
      <c r="BV159" s="84"/>
      <c r="BW159" s="84"/>
      <c r="BX159" s="84"/>
      <c r="BY159" s="84"/>
      <c r="BZ159" s="84"/>
      <c r="CA159" s="84"/>
      <c r="CB159" s="84"/>
      <c r="CC159" s="84"/>
      <c r="CD159" s="84"/>
      <c r="CE159" s="84"/>
      <c r="CF159" s="84"/>
      <c r="CG159" s="84"/>
      <c r="CH159" s="84"/>
      <c r="CI159" s="84"/>
      <c r="CJ159" s="84"/>
      <c r="CK159" s="84"/>
      <c r="CL159" s="84"/>
      <c r="CM159" s="84"/>
      <c r="CN159" s="84"/>
      <c r="CO159" s="84"/>
      <c r="CP159" s="84"/>
      <c r="CQ159" s="84"/>
      <c r="CR159" s="84"/>
      <c r="CS159" s="84"/>
      <c r="CT159" s="84"/>
      <c r="CU159" s="84"/>
      <c r="CV159" s="84"/>
      <c r="CW159" s="84"/>
      <c r="CX159" s="84"/>
      <c r="CY159" s="84"/>
      <c r="CZ159" s="84"/>
      <c r="DA159" s="84"/>
      <c r="DB159" s="84"/>
      <c r="DC159" s="84"/>
      <c r="DD159" s="84"/>
      <c r="DE159" s="84"/>
      <c r="DF159" s="84"/>
      <c r="DG159" s="84"/>
      <c r="DH159" s="84"/>
      <c r="DI159" s="84"/>
      <c r="DJ159" s="84"/>
      <c r="DK159" s="84"/>
      <c r="DL159" s="84"/>
      <c r="DM159" s="84"/>
      <c r="DN159" s="84"/>
      <c r="DO159" s="84"/>
      <c r="DP159" s="84"/>
      <c r="DQ159" s="84"/>
      <c r="DR159" s="84"/>
      <c r="DS159" s="84"/>
      <c r="DT159" s="84"/>
      <c r="DU159" s="84"/>
      <c r="DV159" s="84"/>
      <c r="DW159" s="84"/>
      <c r="DX159" s="84"/>
      <c r="DY159" s="84"/>
      <c r="DZ159" s="84"/>
      <c r="EA159" s="84"/>
      <c r="EB159" s="84"/>
      <c r="EC159" s="84"/>
      <c r="ED159" s="84"/>
      <c r="EE159" s="84"/>
      <c r="EF159" s="84"/>
      <c r="EG159" s="84"/>
      <c r="EH159" s="84"/>
      <c r="EI159" s="84"/>
      <c r="EJ159" s="84"/>
      <c r="EK159" s="84"/>
      <c r="EL159" s="84"/>
      <c r="EM159" s="84"/>
      <c r="EN159" s="84"/>
      <c r="EO159" s="84"/>
      <c r="EP159" s="84"/>
      <c r="EQ159" s="84"/>
      <c r="ER159" s="84"/>
      <c r="ES159" s="84"/>
      <c r="ET159" s="84"/>
      <c r="EU159" s="84"/>
      <c r="EV159" s="84"/>
      <c r="EW159" s="84"/>
      <c r="EX159" s="84"/>
      <c r="EY159" s="84"/>
      <c r="EZ159" s="84"/>
      <c r="FA159" s="84"/>
      <c r="FB159" s="84"/>
      <c r="FC159" s="84"/>
      <c r="FD159" s="84"/>
      <c r="FE159" s="84"/>
      <c r="FF159" s="84"/>
      <c r="FG159" s="84"/>
      <c r="FH159" s="84"/>
      <c r="FI159" s="84"/>
      <c r="FJ159" s="84"/>
      <c r="FK159" s="84"/>
      <c r="FL159" s="84"/>
      <c r="FM159" s="84"/>
      <c r="FN159" s="84"/>
      <c r="FO159" s="84"/>
      <c r="FP159" s="84"/>
      <c r="FQ159" s="84"/>
      <c r="FR159" s="84"/>
      <c r="FS159" s="84"/>
      <c r="FT159" s="84"/>
      <c r="FU159" s="84"/>
      <c r="FV159" s="84"/>
      <c r="FW159" s="84"/>
      <c r="FX159" s="84"/>
      <c r="FY159" s="84"/>
      <c r="FZ159" s="84"/>
      <c r="GA159" s="84"/>
      <c r="GB159" s="84"/>
      <c r="GC159" s="84"/>
      <c r="GD159" s="84"/>
      <c r="GE159" s="84"/>
      <c r="GF159" s="84"/>
      <c r="GG159" s="84"/>
      <c r="GH159" s="84"/>
      <c r="GI159" s="84"/>
      <c r="GJ159" s="84"/>
      <c r="GK159" s="84"/>
      <c r="GL159" s="84"/>
      <c r="GM159" s="84"/>
      <c r="GN159" s="84"/>
      <c r="GO159" s="84"/>
      <c r="GP159" s="84"/>
      <c r="GQ159" s="84"/>
      <c r="GR159" s="84"/>
      <c r="GS159" s="84"/>
      <c r="GT159" s="84"/>
      <c r="GU159" s="84"/>
      <c r="GV159" s="84"/>
      <c r="GW159" s="84"/>
      <c r="GX159" s="84"/>
      <c r="GY159" s="84"/>
      <c r="GZ159" s="84"/>
      <c r="HA159" s="84"/>
      <c r="HB159" s="84"/>
      <c r="HC159" s="84"/>
      <c r="HD159" s="84"/>
      <c r="HE159" s="84"/>
      <c r="HF159" s="84"/>
      <c r="HG159" s="84"/>
      <c r="HH159" s="84"/>
      <c r="HI159" s="84"/>
      <c r="HJ159" s="84"/>
      <c r="HK159" s="84"/>
      <c r="HL159" s="84"/>
      <c r="HM159" s="84"/>
      <c r="HN159" s="84"/>
      <c r="HO159" s="84"/>
      <c r="HP159" s="84"/>
      <c r="HQ159" s="84"/>
      <c r="HR159" s="84"/>
      <c r="HS159" s="84"/>
      <c r="HT159" s="84"/>
      <c r="HU159" s="84"/>
      <c r="HV159" s="84"/>
      <c r="HW159" s="84"/>
      <c r="HX159" s="84"/>
      <c r="HY159" s="84"/>
      <c r="HZ159" s="84"/>
      <c r="IA159" s="84"/>
      <c r="IB159" s="84"/>
      <c r="IC159" s="84"/>
      <c r="ID159" s="84"/>
      <c r="IE159" s="84"/>
      <c r="IF159" s="84"/>
      <c r="IG159" s="84"/>
      <c r="IH159" s="84"/>
      <c r="II159" s="84"/>
      <c r="IJ159" s="84"/>
      <c r="IK159" s="84"/>
      <c r="IL159" s="84"/>
      <c r="IM159" s="84"/>
      <c r="IN159" s="84"/>
      <c r="IO159" s="84"/>
      <c r="IP159" s="84"/>
      <c r="IQ159" s="84"/>
      <c r="IR159" s="84"/>
      <c r="IS159" s="84"/>
      <c r="IT159" s="84"/>
      <c r="IU159" s="84"/>
      <c r="IV159" s="84"/>
      <c r="IW159" s="84"/>
      <c r="IX159" s="84"/>
      <c r="IY159" s="84"/>
      <c r="IZ159" s="84"/>
      <c r="JA159" s="84"/>
      <c r="JB159" s="84"/>
      <c r="JC159" s="84"/>
      <c r="JD159" s="84"/>
      <c r="JE159" s="84"/>
      <c r="JF159" s="84"/>
      <c r="JG159" s="84"/>
      <c r="JH159" s="84"/>
      <c r="JI159" s="84"/>
      <c r="JJ159" s="84"/>
      <c r="JK159" s="84"/>
      <c r="JL159" s="84"/>
      <c r="JM159" s="84"/>
      <c r="JN159" s="84"/>
      <c r="JO159" s="84"/>
      <c r="JP159" s="84"/>
      <c r="JQ159" s="84"/>
      <c r="JR159" s="84"/>
      <c r="JS159" s="84"/>
      <c r="JT159" s="84"/>
      <c r="JU159" s="84"/>
      <c r="JV159" s="84"/>
      <c r="JW159" s="84"/>
      <c r="JX159" s="84"/>
      <c r="JY159" s="84"/>
      <c r="JZ159" s="84"/>
      <c r="KA159" s="84"/>
      <c r="KB159" s="84"/>
      <c r="KC159" s="84"/>
      <c r="KD159" s="84"/>
      <c r="KE159" s="84"/>
      <c r="KF159" s="84"/>
      <c r="KG159" s="84"/>
      <c r="KH159" s="84"/>
      <c r="KI159" s="84"/>
      <c r="KJ159" s="84"/>
      <c r="KK159" s="84"/>
      <c r="KL159" s="84"/>
      <c r="KM159" s="84"/>
      <c r="KN159" s="84"/>
      <c r="KO159" s="84"/>
      <c r="KP159" s="84"/>
      <c r="KQ159" s="84"/>
      <c r="KR159" s="84"/>
      <c r="KS159" s="84"/>
      <c r="KT159" s="84"/>
      <c r="KU159" s="84"/>
      <c r="KV159" s="84"/>
      <c r="KW159" s="84"/>
      <c r="KX159" s="84"/>
      <c r="KY159" s="84"/>
      <c r="KZ159" s="84"/>
      <c r="LA159" s="84"/>
      <c r="LB159" s="84"/>
      <c r="LC159" s="84"/>
      <c r="LD159" s="84"/>
    </row>
    <row r="160" spans="1:316">
      <c r="A160" s="84"/>
      <c r="B160" s="84"/>
      <c r="C160" s="84"/>
      <c r="D160" s="84"/>
      <c r="E160" s="84"/>
      <c r="F160" s="84"/>
      <c r="G160" s="84"/>
      <c r="H160" s="84"/>
      <c r="I160" s="84"/>
      <c r="J160" s="84"/>
      <c r="K160" s="84"/>
      <c r="L160" s="84"/>
      <c r="M160" s="84"/>
      <c r="N160" s="84"/>
      <c r="O160" s="84"/>
      <c r="P160" s="84"/>
      <c r="Q160" s="84"/>
      <c r="R160" s="84"/>
      <c r="S160" s="84"/>
      <c r="T160" s="84"/>
      <c r="U160" s="84"/>
      <c r="V160" s="84"/>
      <c r="W160" s="84"/>
      <c r="X160" s="84"/>
      <c r="Y160" s="84"/>
      <c r="Z160" s="84"/>
      <c r="AA160" s="84"/>
      <c r="AB160" s="84"/>
      <c r="AC160" s="84"/>
      <c r="AD160" s="84"/>
      <c r="AE160" s="84"/>
      <c r="AF160" s="84"/>
      <c r="AG160" s="84"/>
      <c r="AH160" s="84"/>
      <c r="AI160" s="84"/>
      <c r="AJ160" s="84"/>
      <c r="AK160" s="84"/>
      <c r="AL160" s="84"/>
      <c r="AM160" s="84"/>
      <c r="AN160" s="84"/>
      <c r="AO160" s="84"/>
      <c r="AP160" s="84"/>
      <c r="AQ160" s="84"/>
      <c r="AR160" s="84"/>
      <c r="AS160" s="84"/>
      <c r="AT160" s="84"/>
      <c r="AU160" s="84"/>
      <c r="AV160" s="84"/>
      <c r="AW160" s="84"/>
      <c r="AX160" s="84"/>
      <c r="AY160" s="84"/>
      <c r="AZ160" s="84"/>
      <c r="BA160" s="84"/>
      <c r="BB160" s="84"/>
      <c r="BC160" s="84"/>
      <c r="BD160" s="84"/>
      <c r="BE160" s="84"/>
      <c r="BF160" s="84"/>
      <c r="BG160" s="84"/>
      <c r="BH160" s="84"/>
      <c r="BI160" s="84"/>
      <c r="BJ160" s="84"/>
      <c r="BK160" s="84"/>
      <c r="BL160" s="84"/>
      <c r="BM160" s="84"/>
      <c r="BN160" s="84"/>
      <c r="BO160" s="84"/>
      <c r="BP160" s="84"/>
      <c r="BQ160" s="84"/>
      <c r="BR160" s="84"/>
      <c r="BS160" s="84"/>
      <c r="BT160" s="84"/>
      <c r="BU160" s="84"/>
      <c r="BV160" s="84"/>
      <c r="BW160" s="84"/>
      <c r="BX160" s="84"/>
      <c r="BY160" s="84"/>
      <c r="BZ160" s="84"/>
      <c r="CA160" s="84"/>
      <c r="CB160" s="84"/>
      <c r="CC160" s="84"/>
      <c r="CD160" s="84"/>
      <c r="CE160" s="84"/>
      <c r="CF160" s="84"/>
      <c r="CG160" s="84"/>
      <c r="CH160" s="84"/>
      <c r="CI160" s="84"/>
      <c r="CJ160" s="84"/>
      <c r="CK160" s="84"/>
      <c r="CL160" s="84"/>
      <c r="CM160" s="84"/>
      <c r="CN160" s="84"/>
      <c r="CO160" s="84"/>
      <c r="CP160" s="84"/>
      <c r="CQ160" s="84"/>
      <c r="CR160" s="84"/>
      <c r="CS160" s="84"/>
      <c r="CT160" s="84"/>
      <c r="CU160" s="84"/>
      <c r="CV160" s="84"/>
      <c r="CW160" s="84"/>
      <c r="CX160" s="84"/>
      <c r="CY160" s="84"/>
      <c r="CZ160" s="84"/>
      <c r="DA160" s="84"/>
      <c r="DB160" s="84"/>
      <c r="DC160" s="84"/>
      <c r="DD160" s="84"/>
      <c r="DE160" s="84"/>
      <c r="DF160" s="84"/>
      <c r="DG160" s="84"/>
      <c r="DH160" s="84"/>
      <c r="DI160" s="84"/>
      <c r="DJ160" s="84"/>
      <c r="DK160" s="84"/>
      <c r="DL160" s="84"/>
      <c r="DM160" s="84"/>
      <c r="DN160" s="84"/>
      <c r="DO160" s="84"/>
      <c r="DP160" s="84"/>
      <c r="DQ160" s="84"/>
      <c r="DR160" s="84"/>
      <c r="DS160" s="84"/>
      <c r="DT160" s="84"/>
      <c r="DU160" s="84"/>
      <c r="DV160" s="84"/>
      <c r="DW160" s="84"/>
      <c r="DX160" s="84"/>
      <c r="DY160" s="84"/>
      <c r="DZ160" s="84"/>
      <c r="EA160" s="84"/>
      <c r="EB160" s="84"/>
      <c r="EC160" s="84"/>
      <c r="ED160" s="84"/>
      <c r="EE160" s="84"/>
      <c r="EF160" s="84"/>
      <c r="EG160" s="84"/>
      <c r="EH160" s="84"/>
      <c r="EI160" s="84"/>
      <c r="EJ160" s="84"/>
      <c r="EK160" s="84"/>
      <c r="EL160" s="84"/>
      <c r="EM160" s="84"/>
      <c r="EN160" s="84"/>
      <c r="EO160" s="84"/>
      <c r="EP160" s="84"/>
      <c r="EQ160" s="84"/>
      <c r="ER160" s="84"/>
      <c r="ES160" s="84"/>
      <c r="ET160" s="84"/>
      <c r="EU160" s="84"/>
      <c r="EV160" s="84"/>
      <c r="EW160" s="84"/>
      <c r="EX160" s="84"/>
      <c r="EY160" s="84"/>
      <c r="EZ160" s="84"/>
      <c r="FA160" s="84"/>
      <c r="FB160" s="84"/>
      <c r="FC160" s="84"/>
      <c r="FD160" s="84"/>
      <c r="FE160" s="84"/>
      <c r="FF160" s="84"/>
      <c r="FG160" s="84"/>
      <c r="FH160" s="84"/>
      <c r="FI160" s="84"/>
      <c r="FJ160" s="84"/>
      <c r="FK160" s="84"/>
      <c r="FL160" s="84"/>
      <c r="FM160" s="84"/>
      <c r="FN160" s="84"/>
      <c r="FO160" s="84"/>
      <c r="FP160" s="84"/>
      <c r="FQ160" s="84"/>
      <c r="FR160" s="84"/>
      <c r="FS160" s="84"/>
      <c r="FT160" s="84"/>
      <c r="FU160" s="84"/>
      <c r="FV160" s="84"/>
      <c r="FW160" s="84"/>
      <c r="FX160" s="84"/>
      <c r="FY160" s="84"/>
      <c r="FZ160" s="84"/>
      <c r="GA160" s="84"/>
      <c r="GB160" s="84"/>
      <c r="GC160" s="84"/>
      <c r="GD160" s="84"/>
      <c r="GE160" s="84"/>
      <c r="GF160" s="84"/>
      <c r="GG160" s="84"/>
      <c r="GH160" s="84"/>
      <c r="GI160" s="84"/>
      <c r="GJ160" s="84"/>
      <c r="GK160" s="84"/>
      <c r="GL160" s="84"/>
      <c r="GM160" s="84"/>
      <c r="GN160" s="84"/>
      <c r="GO160" s="84"/>
      <c r="GP160" s="84"/>
      <c r="GQ160" s="84"/>
      <c r="GR160" s="84"/>
      <c r="GS160" s="84"/>
      <c r="GT160" s="84"/>
      <c r="GU160" s="84"/>
      <c r="GV160" s="84"/>
      <c r="GW160" s="84"/>
      <c r="GX160" s="84"/>
      <c r="GY160" s="84"/>
      <c r="GZ160" s="84"/>
      <c r="HA160" s="84"/>
      <c r="HB160" s="84"/>
      <c r="HC160" s="84"/>
      <c r="HD160" s="84"/>
      <c r="HE160" s="84"/>
      <c r="HF160" s="84"/>
      <c r="HG160" s="84"/>
      <c r="HH160" s="84"/>
      <c r="HI160" s="84"/>
      <c r="HJ160" s="84"/>
      <c r="HK160" s="84"/>
      <c r="HL160" s="84"/>
      <c r="HM160" s="84"/>
      <c r="HN160" s="84"/>
      <c r="HO160" s="84"/>
      <c r="HP160" s="84"/>
      <c r="HQ160" s="84"/>
      <c r="HR160" s="84"/>
      <c r="HS160" s="84"/>
      <c r="HT160" s="84"/>
      <c r="HU160" s="84"/>
      <c r="HV160" s="84"/>
      <c r="HW160" s="84"/>
      <c r="HX160" s="84"/>
      <c r="HY160" s="84"/>
      <c r="HZ160" s="84"/>
      <c r="IA160" s="84"/>
      <c r="IB160" s="84"/>
      <c r="IC160" s="84"/>
      <c r="ID160" s="84"/>
      <c r="IE160" s="84"/>
      <c r="IF160" s="84"/>
      <c r="IG160" s="84"/>
      <c r="IH160" s="84"/>
      <c r="II160" s="84"/>
      <c r="IJ160" s="84"/>
      <c r="IK160" s="84"/>
      <c r="IL160" s="84"/>
      <c r="IM160" s="84"/>
      <c r="IN160" s="84"/>
      <c r="IO160" s="84"/>
      <c r="IP160" s="84"/>
      <c r="IQ160" s="84"/>
      <c r="IR160" s="84"/>
      <c r="IS160" s="84"/>
      <c r="IT160" s="84"/>
      <c r="IU160" s="84"/>
      <c r="IV160" s="84"/>
      <c r="IW160" s="84"/>
      <c r="IX160" s="84"/>
      <c r="IY160" s="84"/>
      <c r="IZ160" s="84"/>
      <c r="JA160" s="84"/>
      <c r="JB160" s="84"/>
      <c r="JC160" s="84"/>
      <c r="JD160" s="84"/>
      <c r="JE160" s="84"/>
      <c r="JF160" s="84"/>
      <c r="JG160" s="84"/>
      <c r="JH160" s="84"/>
      <c r="JI160" s="84"/>
      <c r="JJ160" s="84"/>
      <c r="JK160" s="84"/>
      <c r="JL160" s="84"/>
      <c r="JM160" s="84"/>
      <c r="JN160" s="84"/>
      <c r="JO160" s="84"/>
      <c r="JP160" s="84"/>
      <c r="JQ160" s="84"/>
      <c r="JR160" s="84"/>
      <c r="JS160" s="84"/>
      <c r="JT160" s="84"/>
      <c r="JU160" s="84"/>
      <c r="JV160" s="84"/>
      <c r="JW160" s="84"/>
      <c r="JX160" s="84"/>
      <c r="JY160" s="84"/>
      <c r="JZ160" s="84"/>
      <c r="KA160" s="84"/>
      <c r="KB160" s="84"/>
      <c r="KC160" s="84"/>
      <c r="KD160" s="84"/>
      <c r="KE160" s="84"/>
      <c r="KF160" s="84"/>
      <c r="KG160" s="84"/>
      <c r="KH160" s="84"/>
      <c r="KI160" s="84"/>
      <c r="KJ160" s="84"/>
      <c r="KK160" s="84"/>
      <c r="KL160" s="84"/>
      <c r="KM160" s="84"/>
      <c r="KN160" s="84"/>
      <c r="KO160" s="84"/>
      <c r="KP160" s="84"/>
      <c r="KQ160" s="84"/>
      <c r="KR160" s="84"/>
      <c r="KS160" s="84"/>
      <c r="KT160" s="84"/>
      <c r="KU160" s="84"/>
      <c r="KV160" s="84"/>
      <c r="KW160" s="84"/>
      <c r="KX160" s="84"/>
      <c r="KY160" s="84"/>
      <c r="KZ160" s="84"/>
      <c r="LA160" s="84"/>
      <c r="LB160" s="84"/>
      <c r="LC160" s="84"/>
      <c r="LD160" s="84"/>
    </row>
    <row r="161" spans="1:316">
      <c r="A161" s="84"/>
      <c r="B161" s="84"/>
      <c r="C161" s="84"/>
      <c r="D161" s="84"/>
      <c r="E161" s="84"/>
      <c r="F161" s="84"/>
      <c r="G161" s="84"/>
      <c r="H161" s="84"/>
      <c r="I161" s="84"/>
      <c r="J161" s="84"/>
      <c r="K161" s="84"/>
      <c r="L161" s="84"/>
      <c r="M161" s="84"/>
      <c r="N161" s="84"/>
      <c r="O161" s="84"/>
      <c r="P161" s="84"/>
      <c r="Q161" s="84"/>
      <c r="R161" s="84"/>
      <c r="S161" s="84"/>
      <c r="T161" s="84"/>
      <c r="U161" s="84"/>
      <c r="V161" s="84"/>
      <c r="W161" s="84"/>
      <c r="X161" s="84"/>
      <c r="Y161" s="84"/>
      <c r="Z161" s="84"/>
      <c r="AA161" s="84"/>
      <c r="AB161" s="84"/>
      <c r="AC161" s="84"/>
      <c r="AD161" s="84"/>
      <c r="AE161" s="84"/>
      <c r="AF161" s="84"/>
      <c r="AG161" s="84"/>
      <c r="AH161" s="84"/>
      <c r="AI161" s="84"/>
      <c r="AJ161" s="84"/>
      <c r="AK161" s="84"/>
      <c r="AL161" s="84"/>
      <c r="AM161" s="84"/>
      <c r="AN161" s="84"/>
      <c r="AO161" s="84"/>
      <c r="AP161" s="84"/>
      <c r="AQ161" s="84"/>
      <c r="AR161" s="84"/>
      <c r="AS161" s="84"/>
      <c r="AT161" s="84"/>
      <c r="AU161" s="84"/>
      <c r="AV161" s="84"/>
      <c r="AW161" s="84"/>
      <c r="AX161" s="84"/>
      <c r="AY161" s="84"/>
      <c r="AZ161" s="84"/>
      <c r="BA161" s="84"/>
      <c r="BB161" s="84"/>
      <c r="BC161" s="84"/>
      <c r="BD161" s="84"/>
      <c r="BE161" s="84"/>
      <c r="BF161" s="84"/>
      <c r="BG161" s="84"/>
      <c r="BH161" s="84"/>
      <c r="BI161" s="84"/>
      <c r="BJ161" s="84"/>
      <c r="BK161" s="84"/>
      <c r="BL161" s="84"/>
      <c r="BM161" s="84"/>
      <c r="BN161" s="84"/>
      <c r="BO161" s="84"/>
      <c r="BP161" s="84"/>
      <c r="BQ161" s="84"/>
      <c r="BR161" s="84"/>
      <c r="BS161" s="84"/>
      <c r="BT161" s="84"/>
      <c r="BU161" s="84"/>
      <c r="BV161" s="84"/>
      <c r="BW161" s="84"/>
      <c r="BX161" s="84"/>
      <c r="BY161" s="84"/>
      <c r="BZ161" s="84"/>
      <c r="CA161" s="84"/>
      <c r="CB161" s="84"/>
      <c r="CC161" s="84"/>
      <c r="CD161" s="84"/>
      <c r="CE161" s="84"/>
      <c r="CF161" s="84"/>
      <c r="CG161" s="84"/>
      <c r="CH161" s="84"/>
      <c r="CI161" s="84"/>
      <c r="CJ161" s="84"/>
      <c r="CK161" s="84"/>
      <c r="CL161" s="84"/>
      <c r="CM161" s="84"/>
      <c r="CN161" s="84"/>
      <c r="CO161" s="84"/>
      <c r="CP161" s="84"/>
      <c r="CQ161" s="84"/>
      <c r="CR161" s="84"/>
      <c r="CS161" s="84"/>
      <c r="CT161" s="84"/>
      <c r="CU161" s="84"/>
      <c r="CV161" s="84"/>
      <c r="CW161" s="84"/>
      <c r="CX161" s="84"/>
      <c r="CY161" s="84"/>
      <c r="CZ161" s="84"/>
      <c r="DA161" s="84"/>
      <c r="DB161" s="84"/>
      <c r="DC161" s="84"/>
      <c r="DD161" s="84"/>
      <c r="DE161" s="84"/>
      <c r="DF161" s="84"/>
      <c r="DG161" s="84"/>
      <c r="DH161" s="84"/>
      <c r="DI161" s="84"/>
      <c r="DJ161" s="84"/>
      <c r="DK161" s="84"/>
      <c r="DL161" s="84"/>
      <c r="DM161" s="84"/>
      <c r="DN161" s="84"/>
      <c r="DO161" s="84"/>
      <c r="DP161" s="84"/>
      <c r="DQ161" s="84"/>
      <c r="DR161" s="84"/>
      <c r="DS161" s="84"/>
      <c r="DT161" s="84"/>
      <c r="DU161" s="84"/>
      <c r="DV161" s="84"/>
      <c r="DW161" s="84"/>
      <c r="DX161" s="84"/>
      <c r="DY161" s="84"/>
      <c r="DZ161" s="84"/>
      <c r="EA161" s="84"/>
      <c r="EB161" s="84"/>
      <c r="EC161" s="84"/>
      <c r="ED161" s="84"/>
      <c r="EE161" s="84"/>
      <c r="EF161" s="84"/>
      <c r="EG161" s="84"/>
      <c r="EH161" s="84"/>
      <c r="EI161" s="84"/>
      <c r="EJ161" s="84"/>
      <c r="EK161" s="84"/>
      <c r="EL161" s="84"/>
      <c r="EM161" s="84"/>
      <c r="EN161" s="84"/>
      <c r="EO161" s="84"/>
      <c r="EP161" s="84"/>
      <c r="EQ161" s="84"/>
      <c r="ER161" s="84"/>
      <c r="ES161" s="84"/>
      <c r="ET161" s="84"/>
      <c r="EU161" s="84"/>
      <c r="EV161" s="84"/>
      <c r="EW161" s="84"/>
      <c r="EX161" s="84"/>
      <c r="EY161" s="84"/>
      <c r="EZ161" s="84"/>
      <c r="FA161" s="84"/>
      <c r="FB161" s="84"/>
      <c r="FC161" s="84"/>
      <c r="FD161" s="84"/>
      <c r="FE161" s="84"/>
      <c r="FF161" s="84"/>
      <c r="FG161" s="84"/>
      <c r="FH161" s="84"/>
      <c r="FI161" s="84"/>
      <c r="FJ161" s="84"/>
      <c r="FK161" s="84"/>
      <c r="FL161" s="84"/>
      <c r="FM161" s="84"/>
      <c r="FN161" s="84"/>
      <c r="FO161" s="84"/>
      <c r="FP161" s="84"/>
      <c r="FQ161" s="84"/>
      <c r="FR161" s="84"/>
      <c r="FS161" s="84"/>
      <c r="FT161" s="84"/>
      <c r="FU161" s="84"/>
      <c r="FV161" s="84"/>
      <c r="FW161" s="84"/>
      <c r="FX161" s="84"/>
      <c r="FY161" s="84"/>
      <c r="FZ161" s="84"/>
      <c r="GA161" s="84"/>
      <c r="GB161" s="84"/>
      <c r="GC161" s="84"/>
      <c r="GD161" s="84"/>
      <c r="GE161" s="84"/>
      <c r="GF161" s="84"/>
      <c r="GG161" s="84"/>
      <c r="GH161" s="84"/>
      <c r="GI161" s="84"/>
      <c r="GJ161" s="84"/>
      <c r="GK161" s="84"/>
      <c r="GL161" s="84"/>
      <c r="GM161" s="84"/>
      <c r="GN161" s="84"/>
      <c r="GO161" s="84"/>
      <c r="GP161" s="84"/>
      <c r="GQ161" s="84"/>
      <c r="GR161" s="84"/>
      <c r="GS161" s="84"/>
      <c r="GT161" s="84"/>
      <c r="GU161" s="84"/>
      <c r="GV161" s="84"/>
      <c r="GW161" s="84"/>
      <c r="GX161" s="84"/>
      <c r="GY161" s="84"/>
      <c r="GZ161" s="84"/>
      <c r="HA161" s="84"/>
      <c r="HB161" s="84"/>
      <c r="HC161" s="84"/>
      <c r="HD161" s="84"/>
      <c r="HE161" s="84"/>
      <c r="HF161" s="84"/>
      <c r="HG161" s="84"/>
      <c r="HH161" s="84"/>
      <c r="HI161" s="84"/>
      <c r="HJ161" s="84"/>
      <c r="HK161" s="84"/>
      <c r="HL161" s="84"/>
      <c r="HM161" s="84"/>
      <c r="HN161" s="84"/>
      <c r="HO161" s="84"/>
      <c r="HP161" s="84"/>
      <c r="HQ161" s="84"/>
      <c r="HR161" s="84"/>
      <c r="HS161" s="84"/>
      <c r="HT161" s="84"/>
      <c r="HU161" s="84"/>
      <c r="HV161" s="84"/>
      <c r="HW161" s="84"/>
      <c r="HX161" s="84"/>
      <c r="HY161" s="84"/>
      <c r="HZ161" s="84"/>
      <c r="IA161" s="84"/>
      <c r="IB161" s="84"/>
      <c r="IC161" s="84"/>
      <c r="ID161" s="84"/>
      <c r="IE161" s="84"/>
      <c r="IF161" s="84"/>
      <c r="IG161" s="84"/>
      <c r="IH161" s="84"/>
      <c r="II161" s="84"/>
      <c r="IJ161" s="84"/>
      <c r="IK161" s="84"/>
      <c r="IL161" s="84"/>
      <c r="IM161" s="84"/>
      <c r="IN161" s="84"/>
      <c r="IO161" s="84"/>
      <c r="IP161" s="84"/>
      <c r="IQ161" s="84"/>
      <c r="IR161" s="84"/>
      <c r="IS161" s="84"/>
      <c r="IT161" s="84"/>
      <c r="IU161" s="84"/>
      <c r="IV161" s="84"/>
      <c r="IW161" s="84"/>
      <c r="IX161" s="84"/>
      <c r="IY161" s="84"/>
      <c r="IZ161" s="84"/>
      <c r="JA161" s="84"/>
      <c r="JB161" s="84"/>
      <c r="JC161" s="84"/>
      <c r="JD161" s="84"/>
      <c r="JE161" s="84"/>
      <c r="JF161" s="84"/>
      <c r="JG161" s="84"/>
      <c r="JH161" s="84"/>
      <c r="JI161" s="84"/>
      <c r="JJ161" s="84"/>
      <c r="JK161" s="84"/>
      <c r="JL161" s="84"/>
      <c r="JM161" s="84"/>
      <c r="JN161" s="84"/>
      <c r="JO161" s="84"/>
      <c r="JP161" s="84"/>
      <c r="JQ161" s="84"/>
      <c r="JR161" s="84"/>
      <c r="JS161" s="84"/>
      <c r="JT161" s="84"/>
      <c r="JU161" s="84"/>
      <c r="JV161" s="84"/>
      <c r="JW161" s="84"/>
      <c r="JX161" s="84"/>
      <c r="JY161" s="84"/>
      <c r="JZ161" s="84"/>
      <c r="KA161" s="84"/>
      <c r="KB161" s="84"/>
      <c r="KC161" s="84"/>
      <c r="KD161" s="84"/>
      <c r="KE161" s="84"/>
      <c r="KF161" s="84"/>
      <c r="KG161" s="84"/>
      <c r="KH161" s="84"/>
      <c r="KI161" s="84"/>
      <c r="KJ161" s="84"/>
      <c r="KK161" s="84"/>
      <c r="KL161" s="84"/>
      <c r="KM161" s="84"/>
      <c r="KN161" s="84"/>
      <c r="KO161" s="84"/>
      <c r="KP161" s="84"/>
      <c r="KQ161" s="84"/>
      <c r="KR161" s="84"/>
      <c r="KS161" s="84"/>
      <c r="KT161" s="84"/>
      <c r="KU161" s="84"/>
      <c r="KV161" s="84"/>
      <c r="KW161" s="84"/>
      <c r="KX161" s="84"/>
      <c r="KY161" s="84"/>
      <c r="KZ161" s="84"/>
      <c r="LA161" s="84"/>
      <c r="LB161" s="84"/>
      <c r="LC161" s="84"/>
      <c r="LD161" s="84"/>
    </row>
    <row r="162" spans="1:316">
      <c r="A162" s="84"/>
      <c r="B162" s="84"/>
      <c r="C162" s="84"/>
      <c r="D162" s="84"/>
      <c r="E162" s="84"/>
      <c r="F162" s="84"/>
      <c r="G162" s="84"/>
      <c r="H162" s="84"/>
      <c r="I162" s="84"/>
      <c r="J162" s="84"/>
      <c r="K162" s="84"/>
      <c r="L162" s="84"/>
      <c r="M162" s="84"/>
      <c r="N162" s="84"/>
      <c r="O162" s="84"/>
      <c r="P162" s="84"/>
      <c r="Q162" s="84"/>
      <c r="R162" s="84"/>
      <c r="S162" s="84"/>
      <c r="T162" s="84"/>
      <c r="U162" s="84"/>
      <c r="V162" s="84"/>
      <c r="W162" s="84"/>
      <c r="X162" s="84"/>
      <c r="Y162" s="84"/>
      <c r="Z162" s="84"/>
      <c r="AA162" s="84"/>
      <c r="AB162" s="84"/>
      <c r="AC162" s="84"/>
      <c r="AD162" s="84"/>
      <c r="AE162" s="84"/>
      <c r="AF162" s="84"/>
      <c r="AG162" s="84"/>
      <c r="AH162" s="84"/>
      <c r="AI162" s="84"/>
      <c r="AJ162" s="84"/>
      <c r="AK162" s="84"/>
      <c r="AL162" s="84"/>
      <c r="AM162" s="84"/>
      <c r="AN162" s="84"/>
      <c r="AO162" s="84"/>
      <c r="AP162" s="84"/>
      <c r="AQ162" s="84"/>
      <c r="AR162" s="84"/>
      <c r="AS162" s="84"/>
      <c r="AT162" s="84"/>
      <c r="AU162" s="84"/>
      <c r="AV162" s="84"/>
      <c r="AW162" s="84"/>
      <c r="AX162" s="84"/>
      <c r="AY162" s="84"/>
      <c r="AZ162" s="84"/>
      <c r="BA162" s="84"/>
      <c r="BB162" s="84"/>
      <c r="BC162" s="84"/>
      <c r="BD162" s="84"/>
      <c r="BE162" s="84"/>
      <c r="BF162" s="84"/>
      <c r="BG162" s="84"/>
      <c r="BH162" s="84"/>
      <c r="BI162" s="84"/>
      <c r="BJ162" s="84"/>
      <c r="BK162" s="84"/>
      <c r="BL162" s="84"/>
      <c r="BM162" s="84"/>
      <c r="BN162" s="84"/>
      <c r="BO162" s="84"/>
      <c r="BP162" s="84"/>
      <c r="BQ162" s="84"/>
      <c r="BR162" s="84"/>
      <c r="BS162" s="84"/>
      <c r="BT162" s="84"/>
      <c r="BU162" s="84"/>
      <c r="BV162" s="84"/>
      <c r="BW162" s="84"/>
      <c r="BX162" s="84"/>
      <c r="BY162" s="84"/>
      <c r="BZ162" s="84"/>
      <c r="CA162" s="84"/>
      <c r="CB162" s="84"/>
      <c r="CC162" s="84"/>
      <c r="CD162" s="84"/>
      <c r="CE162" s="84"/>
      <c r="CF162" s="84"/>
      <c r="CG162" s="84"/>
      <c r="CH162" s="84"/>
      <c r="CI162" s="84"/>
      <c r="CJ162" s="84"/>
      <c r="CK162" s="84"/>
      <c r="CL162" s="84"/>
      <c r="CM162" s="84"/>
      <c r="CN162" s="84"/>
      <c r="CO162" s="84"/>
      <c r="CP162" s="84"/>
      <c r="CQ162" s="84"/>
      <c r="CR162" s="84"/>
      <c r="CS162" s="84"/>
      <c r="CT162" s="84"/>
      <c r="CU162" s="84"/>
      <c r="CV162" s="84"/>
      <c r="CW162" s="84"/>
      <c r="CX162" s="84"/>
      <c r="CY162" s="84"/>
      <c r="CZ162" s="84"/>
      <c r="DA162" s="84"/>
      <c r="DB162" s="84"/>
      <c r="DC162" s="84"/>
      <c r="DD162" s="84"/>
      <c r="DE162" s="84"/>
      <c r="DF162" s="84"/>
      <c r="DG162" s="84"/>
      <c r="DH162" s="84"/>
      <c r="DI162" s="84"/>
      <c r="DJ162" s="84"/>
      <c r="DK162" s="84"/>
      <c r="DL162" s="84"/>
      <c r="DM162" s="84"/>
      <c r="DN162" s="84"/>
      <c r="DO162" s="84"/>
      <c r="DP162" s="84"/>
      <c r="DQ162" s="84"/>
      <c r="DR162" s="84"/>
      <c r="DS162" s="84"/>
      <c r="DT162" s="84"/>
      <c r="DU162" s="84"/>
      <c r="DV162" s="84"/>
      <c r="DW162" s="84"/>
      <c r="DX162" s="84"/>
      <c r="DY162" s="84"/>
      <c r="DZ162" s="84"/>
      <c r="EA162" s="84"/>
      <c r="EB162" s="84"/>
      <c r="EC162" s="84"/>
      <c r="ED162" s="84"/>
      <c r="EE162" s="84"/>
      <c r="EF162" s="84"/>
      <c r="EG162" s="84"/>
      <c r="EH162" s="84"/>
      <c r="EI162" s="84"/>
      <c r="EJ162" s="84"/>
      <c r="EK162" s="84"/>
      <c r="EL162" s="84"/>
      <c r="EM162" s="84"/>
      <c r="EN162" s="84"/>
      <c r="EO162" s="84"/>
      <c r="EP162" s="84"/>
      <c r="EQ162" s="84"/>
      <c r="ER162" s="84"/>
      <c r="ES162" s="84"/>
      <c r="ET162" s="84"/>
      <c r="EU162" s="84"/>
      <c r="EV162" s="84"/>
      <c r="EW162" s="84"/>
      <c r="EX162" s="84"/>
      <c r="EY162" s="84"/>
      <c r="EZ162" s="84"/>
      <c r="FA162" s="84"/>
      <c r="FB162" s="84"/>
      <c r="FC162" s="84"/>
      <c r="FD162" s="84"/>
      <c r="FE162" s="84"/>
      <c r="FF162" s="84"/>
      <c r="FG162" s="84"/>
      <c r="FH162" s="84"/>
      <c r="FI162" s="84"/>
      <c r="FJ162" s="84"/>
      <c r="FK162" s="84"/>
      <c r="FL162" s="84"/>
      <c r="FM162" s="84"/>
      <c r="FN162" s="84"/>
      <c r="FO162" s="84"/>
      <c r="FP162" s="84"/>
      <c r="FQ162" s="84"/>
      <c r="FR162" s="84"/>
      <c r="FS162" s="84"/>
      <c r="FT162" s="84"/>
      <c r="FU162" s="84"/>
      <c r="FV162" s="84"/>
      <c r="FW162" s="84"/>
      <c r="FX162" s="84"/>
      <c r="FY162" s="84"/>
      <c r="FZ162" s="84"/>
      <c r="GA162" s="84"/>
      <c r="GB162" s="84"/>
      <c r="GC162" s="84"/>
      <c r="GD162" s="84"/>
      <c r="GE162" s="84"/>
      <c r="GF162" s="84"/>
      <c r="GG162" s="84"/>
      <c r="GH162" s="84"/>
      <c r="GI162" s="84"/>
      <c r="GJ162" s="84"/>
      <c r="GK162" s="84"/>
      <c r="GL162" s="84"/>
      <c r="GM162" s="84"/>
      <c r="GN162" s="84"/>
      <c r="GO162" s="84"/>
      <c r="GP162" s="84"/>
      <c r="GQ162" s="84"/>
      <c r="GR162" s="84"/>
      <c r="GS162" s="84"/>
      <c r="GT162" s="84"/>
      <c r="GU162" s="84"/>
      <c r="GV162" s="84"/>
      <c r="GW162" s="84"/>
      <c r="GX162" s="84"/>
      <c r="GY162" s="84"/>
      <c r="GZ162" s="84"/>
      <c r="HA162" s="84"/>
      <c r="HB162" s="84"/>
      <c r="HC162" s="84"/>
      <c r="HD162" s="84"/>
      <c r="HE162" s="84"/>
      <c r="HF162" s="84"/>
      <c r="HG162" s="84"/>
      <c r="HH162" s="84"/>
      <c r="HI162" s="84"/>
      <c r="HJ162" s="84"/>
      <c r="HK162" s="84"/>
      <c r="HL162" s="84"/>
      <c r="HM162" s="84"/>
      <c r="HN162" s="84"/>
      <c r="HO162" s="84"/>
      <c r="HP162" s="84"/>
      <c r="HQ162" s="84"/>
      <c r="HR162" s="84"/>
      <c r="HS162" s="84"/>
      <c r="HT162" s="84"/>
      <c r="HU162" s="84"/>
      <c r="HV162" s="84"/>
      <c r="HW162" s="84"/>
      <c r="HX162" s="84"/>
      <c r="HY162" s="84"/>
      <c r="HZ162" s="84"/>
      <c r="IA162" s="84"/>
      <c r="IB162" s="84"/>
      <c r="IC162" s="84"/>
      <c r="ID162" s="84"/>
      <c r="IE162" s="84"/>
      <c r="IF162" s="84"/>
      <c r="IG162" s="84"/>
      <c r="IH162" s="84"/>
      <c r="II162" s="84"/>
      <c r="IJ162" s="84"/>
      <c r="IK162" s="84"/>
      <c r="IL162" s="84"/>
      <c r="IM162" s="84"/>
      <c r="IN162" s="84"/>
      <c r="IO162" s="84"/>
      <c r="IP162" s="84"/>
      <c r="IQ162" s="84"/>
      <c r="IR162" s="84"/>
      <c r="IS162" s="84"/>
      <c r="IT162" s="84"/>
      <c r="IU162" s="84"/>
      <c r="IV162" s="84"/>
      <c r="IW162" s="84"/>
      <c r="IX162" s="84"/>
      <c r="IY162" s="84"/>
      <c r="IZ162" s="84"/>
      <c r="JA162" s="84"/>
      <c r="JB162" s="84"/>
      <c r="JC162" s="84"/>
      <c r="JD162" s="84"/>
      <c r="JE162" s="84"/>
      <c r="JF162" s="84"/>
      <c r="JG162" s="84"/>
      <c r="JH162" s="84"/>
      <c r="JI162" s="84"/>
      <c r="JJ162" s="84"/>
      <c r="JK162" s="84"/>
      <c r="JL162" s="84"/>
      <c r="JM162" s="84"/>
      <c r="JN162" s="84"/>
      <c r="JO162" s="84"/>
      <c r="JP162" s="84"/>
      <c r="JQ162" s="84"/>
      <c r="JR162" s="84"/>
      <c r="JS162" s="84"/>
      <c r="JT162" s="84"/>
      <c r="JU162" s="84"/>
      <c r="JV162" s="84"/>
      <c r="JW162" s="84"/>
      <c r="JX162" s="84"/>
      <c r="JY162" s="84"/>
      <c r="JZ162" s="84"/>
      <c r="KA162" s="84"/>
      <c r="KB162" s="84"/>
      <c r="KC162" s="84"/>
      <c r="KD162" s="84"/>
      <c r="KE162" s="84"/>
      <c r="KF162" s="84"/>
      <c r="KG162" s="84"/>
      <c r="KH162" s="84"/>
      <c r="KI162" s="84"/>
      <c r="KJ162" s="84"/>
      <c r="KK162" s="84"/>
      <c r="KL162" s="84"/>
      <c r="KM162" s="84"/>
      <c r="KN162" s="84"/>
      <c r="KO162" s="84"/>
      <c r="KP162" s="84"/>
      <c r="KQ162" s="84"/>
      <c r="KR162" s="84"/>
      <c r="KS162" s="84"/>
      <c r="KT162" s="84"/>
      <c r="KU162" s="84"/>
      <c r="KV162" s="84"/>
      <c r="KW162" s="84"/>
      <c r="KX162" s="84"/>
      <c r="KY162" s="84"/>
      <c r="KZ162" s="84"/>
      <c r="LA162" s="84"/>
      <c r="LB162" s="84"/>
      <c r="LC162" s="84"/>
      <c r="LD162" s="84"/>
    </row>
    <row r="163" spans="1:316">
      <c r="A163" s="84"/>
      <c r="B163" s="84"/>
      <c r="C163" s="84"/>
      <c r="D163" s="84"/>
      <c r="E163" s="84"/>
      <c r="F163" s="84"/>
      <c r="G163" s="84"/>
      <c r="H163" s="84"/>
      <c r="I163" s="84"/>
      <c r="J163" s="84"/>
      <c r="K163" s="84"/>
      <c r="L163" s="84"/>
      <c r="M163" s="84"/>
      <c r="N163" s="84"/>
      <c r="O163" s="84"/>
      <c r="P163" s="84"/>
      <c r="Q163" s="84"/>
      <c r="R163" s="84"/>
      <c r="S163" s="84"/>
      <c r="T163" s="84"/>
      <c r="U163" s="84"/>
      <c r="V163" s="84"/>
      <c r="W163" s="84"/>
      <c r="X163" s="84"/>
      <c r="Y163" s="84"/>
      <c r="Z163" s="84"/>
      <c r="AA163" s="84"/>
      <c r="AB163" s="84"/>
      <c r="AC163" s="84"/>
      <c r="AD163" s="84"/>
      <c r="AE163" s="84"/>
      <c r="AF163" s="84"/>
      <c r="AG163" s="84"/>
      <c r="AH163" s="84"/>
      <c r="AI163" s="84"/>
      <c r="AJ163" s="84"/>
      <c r="AK163" s="84"/>
      <c r="AL163" s="84"/>
      <c r="AM163" s="84"/>
      <c r="AN163" s="84"/>
      <c r="AO163" s="84"/>
      <c r="AP163" s="84"/>
      <c r="AQ163" s="84"/>
      <c r="AR163" s="84"/>
      <c r="AS163" s="84"/>
      <c r="AT163" s="84"/>
      <c r="AU163" s="84"/>
      <c r="AV163" s="84"/>
      <c r="AW163" s="84"/>
      <c r="AX163" s="84"/>
      <c r="AY163" s="84"/>
      <c r="AZ163" s="84"/>
      <c r="BA163" s="84"/>
      <c r="BB163" s="84"/>
      <c r="BC163" s="84"/>
      <c r="BD163" s="84"/>
      <c r="BE163" s="84"/>
      <c r="BF163" s="84"/>
      <c r="BG163" s="84"/>
      <c r="BH163" s="84"/>
      <c r="BI163" s="84"/>
      <c r="BJ163" s="84"/>
      <c r="BK163" s="84"/>
      <c r="BL163" s="84"/>
      <c r="BM163" s="84"/>
      <c r="BN163" s="84"/>
      <c r="BO163" s="84"/>
      <c r="BP163" s="84"/>
      <c r="BQ163" s="84"/>
      <c r="BR163" s="84"/>
      <c r="BS163" s="84"/>
      <c r="BT163" s="84"/>
      <c r="BU163" s="84"/>
      <c r="BV163" s="84"/>
      <c r="BW163" s="84"/>
      <c r="BX163" s="84"/>
      <c r="BY163" s="84"/>
      <c r="BZ163" s="84"/>
      <c r="CA163" s="84"/>
      <c r="CB163" s="84"/>
      <c r="CC163" s="84"/>
      <c r="CD163" s="84"/>
      <c r="CE163" s="84"/>
      <c r="CF163" s="84"/>
      <c r="CG163" s="84"/>
      <c r="CH163" s="84"/>
      <c r="CI163" s="84"/>
      <c r="CJ163" s="84"/>
      <c r="CK163" s="84"/>
      <c r="CL163" s="84"/>
      <c r="CM163" s="84"/>
      <c r="CN163" s="84"/>
      <c r="CO163" s="84"/>
      <c r="CP163" s="84"/>
      <c r="CQ163" s="84"/>
      <c r="CR163" s="84"/>
      <c r="CS163" s="84"/>
      <c r="CT163" s="84"/>
      <c r="CU163" s="84"/>
      <c r="CV163" s="84"/>
      <c r="CW163" s="84"/>
      <c r="CX163" s="84"/>
      <c r="CY163" s="84"/>
      <c r="CZ163" s="84"/>
      <c r="DA163" s="84"/>
      <c r="DB163" s="84"/>
      <c r="DC163" s="84"/>
      <c r="DD163" s="84"/>
      <c r="DE163" s="84"/>
      <c r="DF163" s="84"/>
      <c r="DG163" s="84"/>
      <c r="DH163" s="84"/>
      <c r="DI163" s="84"/>
      <c r="DJ163" s="84"/>
      <c r="DK163" s="84"/>
      <c r="DL163" s="84"/>
      <c r="DM163" s="84"/>
      <c r="DN163" s="84"/>
      <c r="DO163" s="84"/>
      <c r="DP163" s="84"/>
      <c r="DQ163" s="84"/>
      <c r="DR163" s="84"/>
      <c r="DS163" s="84"/>
      <c r="DT163" s="84"/>
      <c r="DU163" s="84"/>
      <c r="DV163" s="84"/>
      <c r="DW163" s="84"/>
      <c r="DX163" s="84"/>
      <c r="DY163" s="84"/>
      <c r="DZ163" s="84"/>
      <c r="EA163" s="84"/>
      <c r="EB163" s="84"/>
      <c r="EC163" s="84"/>
      <c r="ED163" s="84"/>
      <c r="EE163" s="84"/>
      <c r="EF163" s="84"/>
      <c r="EG163" s="84"/>
      <c r="EH163" s="84"/>
      <c r="EI163" s="84"/>
      <c r="EJ163" s="84"/>
      <c r="EK163" s="84"/>
      <c r="EL163" s="84"/>
      <c r="EM163" s="84"/>
      <c r="EN163" s="84"/>
      <c r="EO163" s="84"/>
      <c r="EP163" s="84"/>
      <c r="EQ163" s="84"/>
      <c r="ER163" s="84"/>
      <c r="ES163" s="84"/>
      <c r="ET163" s="84"/>
      <c r="EU163" s="84"/>
      <c r="EV163" s="84"/>
      <c r="EW163" s="84"/>
      <c r="EX163" s="84"/>
      <c r="EY163" s="84"/>
      <c r="EZ163" s="84"/>
      <c r="FA163" s="84"/>
      <c r="FB163" s="84"/>
      <c r="FC163" s="84"/>
      <c r="FD163" s="84"/>
      <c r="FE163" s="84"/>
      <c r="FF163" s="84"/>
      <c r="FG163" s="84"/>
      <c r="FH163" s="84"/>
      <c r="FI163" s="84"/>
      <c r="FJ163" s="84"/>
      <c r="FK163" s="84"/>
      <c r="FL163" s="84"/>
      <c r="FM163" s="84"/>
      <c r="FN163" s="84"/>
      <c r="FO163" s="84"/>
      <c r="FP163" s="84"/>
      <c r="FQ163" s="84"/>
      <c r="FR163" s="84"/>
      <c r="FS163" s="84"/>
      <c r="FT163" s="84"/>
      <c r="FU163" s="84"/>
      <c r="FV163" s="84"/>
      <c r="FW163" s="84"/>
      <c r="FX163" s="84"/>
      <c r="FY163" s="84"/>
      <c r="FZ163" s="84"/>
      <c r="GA163" s="84"/>
      <c r="GB163" s="84"/>
      <c r="GC163" s="84"/>
      <c r="GD163" s="84"/>
      <c r="GE163" s="84"/>
      <c r="GF163" s="84"/>
      <c r="GG163" s="84"/>
      <c r="GH163" s="84"/>
      <c r="GI163" s="84"/>
      <c r="GJ163" s="84"/>
      <c r="GK163" s="84"/>
      <c r="GL163" s="84"/>
      <c r="GM163" s="84"/>
      <c r="GN163" s="84"/>
      <c r="GO163" s="84"/>
      <c r="GP163" s="84"/>
      <c r="GQ163" s="84"/>
      <c r="GR163" s="84"/>
      <c r="GS163" s="84"/>
      <c r="GT163" s="84"/>
      <c r="GU163" s="84"/>
      <c r="GV163" s="84"/>
      <c r="GW163" s="84"/>
      <c r="GX163" s="84"/>
      <c r="GY163" s="84"/>
      <c r="GZ163" s="84"/>
      <c r="HA163" s="84"/>
      <c r="HB163" s="84"/>
      <c r="HC163" s="84"/>
      <c r="HD163" s="84"/>
      <c r="HE163" s="84"/>
      <c r="HF163" s="84"/>
      <c r="HG163" s="84"/>
      <c r="HH163" s="84"/>
      <c r="HI163" s="84"/>
      <c r="HJ163" s="84"/>
      <c r="HK163" s="84"/>
      <c r="HL163" s="84"/>
      <c r="HM163" s="84"/>
      <c r="HN163" s="84"/>
      <c r="HO163" s="84"/>
      <c r="HP163" s="84"/>
      <c r="HQ163" s="84"/>
      <c r="HR163" s="84"/>
      <c r="HS163" s="84"/>
      <c r="HT163" s="84"/>
      <c r="HU163" s="84"/>
      <c r="HV163" s="84"/>
      <c r="HW163" s="84"/>
      <c r="HX163" s="84"/>
      <c r="HY163" s="84"/>
      <c r="HZ163" s="84"/>
      <c r="IA163" s="84"/>
      <c r="IB163" s="84"/>
      <c r="IC163" s="84"/>
      <c r="ID163" s="84"/>
      <c r="IE163" s="84"/>
      <c r="IF163" s="84"/>
      <c r="IG163" s="84"/>
      <c r="IH163" s="84"/>
      <c r="II163" s="84"/>
      <c r="IJ163" s="84"/>
      <c r="IK163" s="84"/>
      <c r="IL163" s="84"/>
      <c r="IM163" s="84"/>
      <c r="IN163" s="84"/>
      <c r="IO163" s="84"/>
      <c r="IP163" s="84"/>
      <c r="IQ163" s="84"/>
      <c r="IR163" s="84"/>
      <c r="IS163" s="84"/>
      <c r="IT163" s="84"/>
      <c r="IU163" s="84"/>
      <c r="IV163" s="84"/>
      <c r="IW163" s="84"/>
      <c r="IX163" s="84"/>
      <c r="IY163" s="84"/>
      <c r="IZ163" s="84"/>
      <c r="JA163" s="84"/>
      <c r="JB163" s="84"/>
      <c r="JC163" s="84"/>
      <c r="JD163" s="84"/>
      <c r="JE163" s="84"/>
      <c r="JF163" s="84"/>
      <c r="JG163" s="84"/>
      <c r="JH163" s="84"/>
      <c r="JI163" s="84"/>
      <c r="JJ163" s="84"/>
      <c r="JK163" s="84"/>
      <c r="JL163" s="84"/>
      <c r="JM163" s="84"/>
      <c r="JN163" s="84"/>
      <c r="JO163" s="84"/>
      <c r="JP163" s="84"/>
      <c r="JQ163" s="84"/>
      <c r="JR163" s="84"/>
      <c r="JS163" s="84"/>
      <c r="JT163" s="84"/>
      <c r="JU163" s="84"/>
      <c r="JV163" s="84"/>
      <c r="JW163" s="84"/>
      <c r="JX163" s="84"/>
      <c r="JY163" s="84"/>
      <c r="JZ163" s="84"/>
      <c r="KA163" s="84"/>
      <c r="KB163" s="84"/>
      <c r="KC163" s="84"/>
      <c r="KD163" s="84"/>
      <c r="KE163" s="84"/>
      <c r="KF163" s="84"/>
      <c r="KG163" s="84"/>
      <c r="KH163" s="84"/>
      <c r="KI163" s="84"/>
      <c r="KJ163" s="84"/>
      <c r="KK163" s="84"/>
      <c r="KL163" s="84"/>
      <c r="KM163" s="84"/>
      <c r="KN163" s="84"/>
      <c r="KO163" s="84"/>
      <c r="KP163" s="84"/>
      <c r="KQ163" s="84"/>
      <c r="KR163" s="84"/>
      <c r="KS163" s="84"/>
      <c r="KT163" s="84"/>
      <c r="KU163" s="84"/>
      <c r="KV163" s="84"/>
      <c r="KW163" s="84"/>
      <c r="KX163" s="84"/>
      <c r="KY163" s="84"/>
      <c r="KZ163" s="84"/>
      <c r="LA163" s="84"/>
      <c r="LB163" s="84"/>
      <c r="LC163" s="84"/>
      <c r="LD163" s="84"/>
    </row>
    <row r="164" spans="1:316">
      <c r="A164" s="84"/>
      <c r="B164" s="84"/>
      <c r="C164" s="84"/>
      <c r="D164" s="84"/>
      <c r="E164" s="84"/>
      <c r="F164" s="84"/>
      <c r="G164" s="84"/>
      <c r="H164" s="84"/>
      <c r="I164" s="84"/>
      <c r="J164" s="84"/>
      <c r="K164" s="84"/>
      <c r="L164" s="84"/>
      <c r="M164" s="84"/>
      <c r="N164" s="84"/>
      <c r="O164" s="84"/>
      <c r="P164" s="84"/>
      <c r="Q164" s="84"/>
      <c r="R164" s="84"/>
      <c r="S164" s="84"/>
      <c r="T164" s="84"/>
      <c r="U164" s="84"/>
      <c r="V164" s="84"/>
      <c r="W164" s="84"/>
      <c r="X164" s="84"/>
      <c r="Y164" s="84"/>
      <c r="Z164" s="84"/>
      <c r="AA164" s="84"/>
      <c r="AB164" s="84"/>
      <c r="AC164" s="84"/>
      <c r="AD164" s="84"/>
      <c r="AE164" s="84"/>
      <c r="AF164" s="84"/>
      <c r="AG164" s="84"/>
      <c r="AH164" s="84"/>
      <c r="AI164" s="84"/>
      <c r="AJ164" s="84"/>
      <c r="AK164" s="84"/>
      <c r="AL164" s="84"/>
      <c r="AM164" s="84"/>
      <c r="AN164" s="84"/>
      <c r="AO164" s="84"/>
      <c r="AP164" s="84"/>
      <c r="AQ164" s="84"/>
      <c r="AR164" s="84"/>
      <c r="AS164" s="84"/>
      <c r="AT164" s="84"/>
      <c r="AU164" s="84"/>
      <c r="AV164" s="84"/>
      <c r="AW164" s="84"/>
      <c r="AX164" s="84"/>
      <c r="AY164" s="84"/>
      <c r="AZ164" s="84"/>
      <c r="BA164" s="84"/>
      <c r="BB164" s="84"/>
      <c r="BC164" s="84"/>
      <c r="BD164" s="84"/>
      <c r="BE164" s="84"/>
      <c r="BF164" s="84"/>
      <c r="BG164" s="84"/>
      <c r="BH164" s="84"/>
      <c r="BI164" s="84"/>
      <c r="BJ164" s="84"/>
      <c r="BK164" s="84"/>
      <c r="BL164" s="84"/>
      <c r="BM164" s="84"/>
      <c r="BN164" s="84"/>
      <c r="BO164" s="84"/>
      <c r="BP164" s="84"/>
      <c r="BQ164" s="84"/>
      <c r="BR164" s="84"/>
      <c r="BS164" s="84"/>
      <c r="BT164" s="84"/>
      <c r="BU164" s="84"/>
      <c r="BV164" s="84"/>
      <c r="BW164" s="84"/>
      <c r="BX164" s="84"/>
      <c r="BY164" s="84"/>
      <c r="BZ164" s="84"/>
      <c r="CA164" s="84"/>
      <c r="CB164" s="84"/>
      <c r="CC164" s="84"/>
      <c r="CD164" s="84"/>
      <c r="CE164" s="84"/>
      <c r="CF164" s="84"/>
      <c r="CG164" s="84"/>
      <c r="CH164" s="84"/>
      <c r="CI164" s="84"/>
      <c r="CJ164" s="84"/>
      <c r="CK164" s="84"/>
      <c r="CL164" s="84"/>
      <c r="CM164" s="84"/>
      <c r="CN164" s="84"/>
      <c r="CO164" s="84"/>
      <c r="CP164" s="84"/>
      <c r="CQ164" s="84"/>
      <c r="CR164" s="84"/>
      <c r="CS164" s="84"/>
      <c r="CT164" s="84"/>
      <c r="CU164" s="84"/>
      <c r="CV164" s="84"/>
      <c r="CW164" s="84"/>
      <c r="CX164" s="84"/>
      <c r="CY164" s="84"/>
      <c r="CZ164" s="84"/>
      <c r="DA164" s="84"/>
      <c r="DB164" s="84"/>
      <c r="DC164" s="84"/>
      <c r="DD164" s="84"/>
      <c r="DE164" s="84"/>
      <c r="DF164" s="84"/>
      <c r="DG164" s="84"/>
      <c r="DH164" s="84"/>
      <c r="DI164" s="84"/>
      <c r="DJ164" s="84"/>
      <c r="DK164" s="84"/>
      <c r="DL164" s="84"/>
      <c r="DM164" s="84"/>
      <c r="DN164" s="84"/>
      <c r="DO164" s="84"/>
      <c r="DP164" s="84"/>
      <c r="DQ164" s="84"/>
      <c r="DR164" s="84"/>
      <c r="DS164" s="84"/>
      <c r="DT164" s="84"/>
      <c r="DU164" s="84"/>
      <c r="DV164" s="84"/>
      <c r="DW164" s="84"/>
      <c r="DX164" s="84"/>
      <c r="DY164" s="84"/>
      <c r="DZ164" s="84"/>
      <c r="EA164" s="84"/>
      <c r="EB164" s="84"/>
      <c r="EC164" s="84"/>
      <c r="ED164" s="84"/>
      <c r="EE164" s="84"/>
      <c r="EF164" s="84"/>
      <c r="EG164" s="84"/>
      <c r="EH164" s="84"/>
      <c r="EI164" s="84"/>
      <c r="EJ164" s="84"/>
      <c r="EK164" s="84"/>
      <c r="EL164" s="84"/>
      <c r="EM164" s="84"/>
      <c r="EN164" s="84"/>
      <c r="EO164" s="84"/>
      <c r="EP164" s="84"/>
      <c r="EQ164" s="84"/>
      <c r="ER164" s="84"/>
      <c r="ES164" s="84"/>
      <c r="ET164" s="84"/>
      <c r="EU164" s="84"/>
      <c r="EV164" s="84"/>
      <c r="EW164" s="84"/>
      <c r="EX164" s="84"/>
      <c r="EY164" s="84"/>
      <c r="EZ164" s="84"/>
      <c r="FA164" s="84"/>
      <c r="FB164" s="84"/>
      <c r="FC164" s="84"/>
      <c r="FD164" s="84"/>
      <c r="FE164" s="84"/>
      <c r="FF164" s="84"/>
      <c r="FG164" s="84"/>
      <c r="FH164" s="84"/>
      <c r="FI164" s="84"/>
      <c r="FJ164" s="84"/>
      <c r="FK164" s="84"/>
      <c r="FL164" s="84"/>
      <c r="FM164" s="84"/>
      <c r="FN164" s="84"/>
      <c r="FO164" s="84"/>
      <c r="FP164" s="84"/>
      <c r="FQ164" s="84"/>
      <c r="FR164" s="84"/>
      <c r="FS164" s="84"/>
      <c r="FT164" s="84"/>
      <c r="FU164" s="84"/>
      <c r="FV164" s="84"/>
      <c r="FW164" s="84"/>
      <c r="FX164" s="84"/>
      <c r="FY164" s="84"/>
      <c r="FZ164" s="84"/>
      <c r="GA164" s="84"/>
      <c r="GB164" s="84"/>
      <c r="GC164" s="84"/>
      <c r="GD164" s="84"/>
      <c r="GE164" s="84"/>
      <c r="GF164" s="84"/>
      <c r="GG164" s="84"/>
      <c r="GH164" s="84"/>
      <c r="GI164" s="84"/>
      <c r="GJ164" s="84"/>
      <c r="GK164" s="84"/>
      <c r="GL164" s="84"/>
      <c r="GM164" s="84"/>
      <c r="GN164" s="84"/>
      <c r="GO164" s="84"/>
      <c r="GP164" s="84"/>
      <c r="GQ164" s="84"/>
      <c r="GR164" s="84"/>
      <c r="GS164" s="84"/>
      <c r="GT164" s="84"/>
      <c r="GU164" s="84"/>
      <c r="GV164" s="84"/>
      <c r="GW164" s="84"/>
      <c r="GX164" s="84"/>
      <c r="GY164" s="84"/>
      <c r="GZ164" s="84"/>
      <c r="HA164" s="84"/>
      <c r="HB164" s="84"/>
      <c r="HC164" s="84"/>
      <c r="HD164" s="84"/>
      <c r="HE164" s="84"/>
      <c r="HF164" s="84"/>
      <c r="HG164" s="84"/>
      <c r="HH164" s="84"/>
      <c r="HI164" s="84"/>
      <c r="HJ164" s="84"/>
      <c r="HK164" s="84"/>
      <c r="HL164" s="84"/>
      <c r="HM164" s="84"/>
      <c r="HN164" s="84"/>
      <c r="HO164" s="84"/>
      <c r="HP164" s="84"/>
      <c r="HQ164" s="84"/>
      <c r="HR164" s="84"/>
      <c r="HS164" s="84"/>
      <c r="HT164" s="84"/>
      <c r="HU164" s="84"/>
      <c r="HV164" s="84"/>
      <c r="HW164" s="84"/>
      <c r="HX164" s="84"/>
      <c r="HY164" s="84"/>
      <c r="HZ164" s="84"/>
      <c r="IA164" s="84"/>
      <c r="IB164" s="84"/>
      <c r="IC164" s="84"/>
      <c r="ID164" s="84"/>
      <c r="IE164" s="84"/>
      <c r="IF164" s="84"/>
      <c r="IG164" s="84"/>
      <c r="IH164" s="84"/>
      <c r="II164" s="84"/>
      <c r="IJ164" s="84"/>
      <c r="IK164" s="84"/>
      <c r="IL164" s="84"/>
      <c r="IM164" s="84"/>
      <c r="IN164" s="84"/>
      <c r="IO164" s="84"/>
      <c r="IP164" s="84"/>
      <c r="IQ164" s="84"/>
      <c r="IR164" s="84"/>
      <c r="IS164" s="84"/>
      <c r="IT164" s="84"/>
      <c r="IU164" s="84"/>
      <c r="IV164" s="84"/>
      <c r="IW164" s="84"/>
      <c r="IX164" s="84"/>
      <c r="IY164" s="84"/>
      <c r="IZ164" s="84"/>
      <c r="JA164" s="84"/>
      <c r="JB164" s="84"/>
      <c r="JC164" s="84"/>
      <c r="JD164" s="84"/>
      <c r="JE164" s="84"/>
      <c r="JF164" s="84"/>
      <c r="JG164" s="84"/>
      <c r="JH164" s="84"/>
      <c r="JI164" s="84"/>
      <c r="JJ164" s="84"/>
      <c r="JK164" s="84"/>
      <c r="JL164" s="84"/>
      <c r="JM164" s="84"/>
      <c r="JN164" s="84"/>
      <c r="JO164" s="84"/>
      <c r="JP164" s="84"/>
      <c r="JQ164" s="84"/>
      <c r="JR164" s="84"/>
      <c r="JS164" s="84"/>
      <c r="JT164" s="84"/>
      <c r="JU164" s="84"/>
      <c r="JV164" s="84"/>
      <c r="JW164" s="84"/>
      <c r="JX164" s="84"/>
      <c r="JY164" s="84"/>
      <c r="JZ164" s="84"/>
      <c r="KA164" s="84"/>
      <c r="KB164" s="84"/>
      <c r="KC164" s="84"/>
      <c r="KD164" s="84"/>
      <c r="KE164" s="84"/>
      <c r="KF164" s="84"/>
      <c r="KG164" s="84"/>
      <c r="KH164" s="84"/>
      <c r="KI164" s="84"/>
      <c r="KJ164" s="84"/>
      <c r="KK164" s="84"/>
      <c r="KL164" s="84"/>
      <c r="KM164" s="84"/>
      <c r="KN164" s="84"/>
      <c r="KO164" s="84"/>
      <c r="KP164" s="84"/>
      <c r="KQ164" s="84"/>
      <c r="KR164" s="84"/>
      <c r="KS164" s="84"/>
      <c r="KT164" s="84"/>
      <c r="KU164" s="84"/>
      <c r="KV164" s="84"/>
      <c r="KW164" s="84"/>
      <c r="KX164" s="84"/>
      <c r="KY164" s="84"/>
      <c r="KZ164" s="84"/>
      <c r="LA164" s="84"/>
      <c r="LB164" s="84"/>
      <c r="LC164" s="84"/>
      <c r="LD164" s="84"/>
    </row>
    <row r="165" spans="1:316">
      <c r="A165" s="84"/>
      <c r="B165" s="84"/>
      <c r="C165" s="84"/>
      <c r="D165" s="84"/>
      <c r="E165" s="84"/>
      <c r="F165" s="84"/>
      <c r="G165" s="84"/>
      <c r="H165" s="84"/>
      <c r="I165" s="84"/>
      <c r="J165" s="84"/>
      <c r="K165" s="84"/>
      <c r="L165" s="84"/>
      <c r="M165" s="84"/>
      <c r="N165" s="84"/>
      <c r="O165" s="84"/>
      <c r="P165" s="84"/>
      <c r="Q165" s="84"/>
      <c r="R165" s="84"/>
      <c r="S165" s="84"/>
      <c r="T165" s="84"/>
      <c r="U165" s="84"/>
      <c r="V165" s="84"/>
      <c r="W165" s="84"/>
      <c r="X165" s="84"/>
      <c r="Y165" s="84"/>
      <c r="Z165" s="84"/>
      <c r="AA165" s="84"/>
      <c r="AB165" s="84"/>
      <c r="AC165" s="84"/>
      <c r="AD165" s="84"/>
      <c r="AE165" s="84"/>
      <c r="AF165" s="84"/>
      <c r="AG165" s="84"/>
      <c r="AH165" s="84"/>
      <c r="AI165" s="84"/>
      <c r="AJ165" s="84"/>
      <c r="AK165" s="84"/>
      <c r="AL165" s="84"/>
      <c r="AM165" s="84"/>
      <c r="AN165" s="84"/>
      <c r="AO165" s="84"/>
      <c r="AP165" s="84"/>
      <c r="AQ165" s="84"/>
      <c r="AR165" s="84"/>
      <c r="AS165" s="84"/>
      <c r="AT165" s="84"/>
      <c r="AU165" s="84"/>
      <c r="AV165" s="84"/>
      <c r="AW165" s="84"/>
      <c r="AX165" s="84"/>
      <c r="AY165" s="84"/>
      <c r="AZ165" s="84"/>
      <c r="BA165" s="84"/>
      <c r="BB165" s="84"/>
      <c r="BC165" s="84"/>
      <c r="BD165" s="84"/>
      <c r="BE165" s="84"/>
      <c r="BF165" s="84"/>
      <c r="BG165" s="84"/>
      <c r="BH165" s="84"/>
      <c r="BI165" s="84"/>
      <c r="BJ165" s="84"/>
      <c r="BK165" s="84"/>
      <c r="BL165" s="84"/>
      <c r="BM165" s="84"/>
      <c r="BN165" s="84"/>
      <c r="BO165" s="84"/>
      <c r="BP165" s="84"/>
      <c r="BQ165" s="84"/>
      <c r="BR165" s="84"/>
      <c r="BS165" s="84"/>
      <c r="BT165" s="84"/>
      <c r="BU165" s="84"/>
      <c r="BV165" s="84"/>
      <c r="BW165" s="84"/>
      <c r="BX165" s="84"/>
      <c r="BY165" s="84"/>
      <c r="BZ165" s="84"/>
      <c r="CA165" s="84"/>
      <c r="CB165" s="84"/>
      <c r="CC165" s="84"/>
      <c r="CD165" s="84"/>
      <c r="CE165" s="84"/>
      <c r="CF165" s="84"/>
      <c r="CG165" s="84"/>
      <c r="CH165" s="84"/>
      <c r="CI165" s="84"/>
      <c r="CJ165" s="84"/>
      <c r="CK165" s="84"/>
      <c r="CL165" s="84"/>
      <c r="CM165" s="84"/>
      <c r="CN165" s="84"/>
      <c r="CO165" s="84"/>
      <c r="CP165" s="84"/>
      <c r="CQ165" s="84"/>
      <c r="CR165" s="84"/>
      <c r="CS165" s="84"/>
      <c r="CT165" s="84"/>
      <c r="CU165" s="84"/>
      <c r="CV165" s="84"/>
      <c r="CW165" s="84"/>
      <c r="CX165" s="84"/>
      <c r="CY165" s="84"/>
      <c r="CZ165" s="84"/>
      <c r="DA165" s="84"/>
      <c r="DB165" s="84"/>
      <c r="DC165" s="84"/>
      <c r="DD165" s="84"/>
      <c r="DE165" s="84"/>
      <c r="DF165" s="84"/>
      <c r="DG165" s="84"/>
      <c r="DH165" s="84"/>
      <c r="DI165" s="84"/>
      <c r="DJ165" s="84"/>
      <c r="DK165" s="84"/>
      <c r="DL165" s="84"/>
      <c r="DM165" s="84"/>
      <c r="DN165" s="84"/>
      <c r="DO165" s="84"/>
      <c r="DP165" s="84"/>
      <c r="DQ165" s="84"/>
      <c r="DR165" s="84"/>
      <c r="DS165" s="84"/>
      <c r="DT165" s="84"/>
      <c r="DU165" s="84"/>
      <c r="DV165" s="84"/>
      <c r="DW165" s="84"/>
      <c r="DX165" s="84"/>
      <c r="DY165" s="84"/>
      <c r="DZ165" s="84"/>
      <c r="EA165" s="84"/>
      <c r="EB165" s="84"/>
      <c r="EC165" s="84"/>
      <c r="ED165" s="84"/>
      <c r="EE165" s="84"/>
      <c r="EF165" s="84"/>
      <c r="EG165" s="84"/>
      <c r="EH165" s="84"/>
      <c r="EI165" s="84"/>
      <c r="EJ165" s="84"/>
      <c r="EK165" s="84"/>
      <c r="EL165" s="84"/>
      <c r="EM165" s="84"/>
      <c r="EN165" s="84"/>
      <c r="EO165" s="84"/>
      <c r="EP165" s="84"/>
      <c r="EQ165" s="84"/>
      <c r="ER165" s="84"/>
      <c r="ES165" s="84"/>
      <c r="ET165" s="84"/>
      <c r="EU165" s="84"/>
      <c r="EV165" s="84"/>
      <c r="EW165" s="84"/>
      <c r="EX165" s="84"/>
      <c r="EY165" s="84"/>
      <c r="EZ165" s="84"/>
      <c r="FA165" s="84"/>
      <c r="FB165" s="84"/>
      <c r="FC165" s="84"/>
      <c r="FD165" s="84"/>
      <c r="FE165" s="84"/>
      <c r="FF165" s="84"/>
      <c r="FG165" s="84"/>
      <c r="FH165" s="84"/>
      <c r="FI165" s="84"/>
      <c r="FJ165" s="84"/>
      <c r="FK165" s="84"/>
      <c r="FL165" s="84"/>
      <c r="FM165" s="84"/>
      <c r="FN165" s="84"/>
      <c r="FO165" s="84"/>
      <c r="FP165" s="84"/>
      <c r="FQ165" s="84"/>
      <c r="FR165" s="84"/>
      <c r="FS165" s="84"/>
      <c r="FT165" s="84"/>
      <c r="FU165" s="84"/>
      <c r="FV165" s="84"/>
      <c r="FW165" s="84"/>
      <c r="FX165" s="84"/>
      <c r="FY165" s="84"/>
      <c r="FZ165" s="84"/>
      <c r="GA165" s="84"/>
      <c r="GB165" s="84"/>
      <c r="GC165" s="84"/>
      <c r="GD165" s="84"/>
      <c r="GE165" s="84"/>
      <c r="GF165" s="84"/>
      <c r="GG165" s="84"/>
      <c r="GH165" s="84"/>
      <c r="GI165" s="84"/>
      <c r="GJ165" s="84"/>
      <c r="GK165" s="84"/>
      <c r="GL165" s="84"/>
      <c r="GM165" s="84"/>
      <c r="GN165" s="84"/>
      <c r="GO165" s="84"/>
      <c r="GP165" s="84"/>
      <c r="GQ165" s="84"/>
      <c r="GR165" s="84"/>
      <c r="GS165" s="84"/>
      <c r="GT165" s="84"/>
      <c r="GU165" s="84"/>
      <c r="GV165" s="84"/>
      <c r="GW165" s="84"/>
      <c r="GX165" s="84"/>
      <c r="GY165" s="84"/>
      <c r="GZ165" s="84"/>
      <c r="HA165" s="84"/>
      <c r="HB165" s="84"/>
      <c r="HC165" s="84"/>
      <c r="HD165" s="84"/>
      <c r="HE165" s="84"/>
      <c r="HF165" s="84"/>
      <c r="HG165" s="84"/>
      <c r="HH165" s="84"/>
      <c r="HI165" s="84"/>
      <c r="HJ165" s="84"/>
      <c r="HK165" s="84"/>
      <c r="HL165" s="84"/>
      <c r="HM165" s="84"/>
      <c r="HN165" s="84"/>
      <c r="HO165" s="84"/>
      <c r="HP165" s="84"/>
      <c r="HQ165" s="84"/>
      <c r="HR165" s="84"/>
      <c r="HS165" s="84"/>
      <c r="HT165" s="84"/>
      <c r="HU165" s="84"/>
      <c r="HV165" s="84"/>
      <c r="HW165" s="84"/>
      <c r="HX165" s="84"/>
      <c r="HY165" s="84"/>
      <c r="HZ165" s="84"/>
      <c r="IA165" s="84"/>
      <c r="IB165" s="84"/>
      <c r="IC165" s="84"/>
      <c r="ID165" s="84"/>
      <c r="IE165" s="84"/>
      <c r="IF165" s="84"/>
      <c r="IG165" s="84"/>
      <c r="IH165" s="84"/>
      <c r="II165" s="84"/>
      <c r="IJ165" s="84"/>
      <c r="IK165" s="84"/>
      <c r="IL165" s="84"/>
      <c r="IM165" s="84"/>
      <c r="IN165" s="84"/>
      <c r="IO165" s="84"/>
      <c r="IP165" s="84"/>
      <c r="IQ165" s="84"/>
      <c r="IR165" s="84"/>
      <c r="IS165" s="84"/>
      <c r="IT165" s="84"/>
      <c r="IU165" s="84"/>
      <c r="IV165" s="84"/>
      <c r="IW165" s="84"/>
      <c r="IX165" s="84"/>
      <c r="IY165" s="84"/>
      <c r="IZ165" s="84"/>
      <c r="JA165" s="84"/>
      <c r="JB165" s="84"/>
      <c r="JC165" s="84"/>
      <c r="JD165" s="84"/>
      <c r="JE165" s="84"/>
      <c r="JF165" s="84"/>
      <c r="JG165" s="84"/>
      <c r="JH165" s="84"/>
      <c r="JI165" s="84"/>
      <c r="JJ165" s="84"/>
      <c r="JK165" s="84"/>
      <c r="JL165" s="84"/>
      <c r="JM165" s="84"/>
      <c r="JN165" s="84"/>
      <c r="JO165" s="84"/>
      <c r="JP165" s="84"/>
      <c r="JQ165" s="84"/>
      <c r="JR165" s="84"/>
      <c r="JS165" s="84"/>
      <c r="JT165" s="84"/>
      <c r="JU165" s="84"/>
      <c r="JV165" s="84"/>
      <c r="JW165" s="84"/>
      <c r="JX165" s="84"/>
      <c r="JY165" s="84"/>
      <c r="JZ165" s="84"/>
      <c r="KA165" s="84"/>
      <c r="KB165" s="84"/>
      <c r="KC165" s="84"/>
      <c r="KD165" s="84"/>
      <c r="KE165" s="84"/>
      <c r="KF165" s="84"/>
      <c r="KG165" s="84"/>
      <c r="KH165" s="84"/>
      <c r="KI165" s="84"/>
      <c r="KJ165" s="84"/>
      <c r="KK165" s="84"/>
      <c r="KL165" s="84"/>
      <c r="KM165" s="84"/>
      <c r="KN165" s="84"/>
      <c r="KO165" s="84"/>
      <c r="KP165" s="84"/>
      <c r="KQ165" s="84"/>
      <c r="KR165" s="84"/>
      <c r="KS165" s="84"/>
      <c r="KT165" s="84"/>
      <c r="KU165" s="84"/>
      <c r="KV165" s="84"/>
      <c r="KW165" s="84"/>
      <c r="KX165" s="84"/>
      <c r="KY165" s="84"/>
      <c r="KZ165" s="84"/>
      <c r="LA165" s="84"/>
      <c r="LB165" s="84"/>
      <c r="LC165" s="84"/>
      <c r="LD165" s="84"/>
    </row>
    <row r="166" spans="1:316">
      <c r="A166" s="84"/>
      <c r="B166" s="84"/>
      <c r="C166" s="84"/>
      <c r="D166" s="84"/>
      <c r="E166" s="84"/>
      <c r="F166" s="84"/>
      <c r="G166" s="84"/>
      <c r="H166" s="84"/>
      <c r="I166" s="84"/>
      <c r="J166" s="84"/>
      <c r="K166" s="84"/>
      <c r="L166" s="84"/>
      <c r="M166" s="84"/>
      <c r="N166" s="84"/>
      <c r="O166" s="84"/>
      <c r="P166" s="84"/>
      <c r="Q166" s="84"/>
      <c r="R166" s="84"/>
      <c r="S166" s="84"/>
      <c r="T166" s="84"/>
      <c r="U166" s="84"/>
      <c r="V166" s="84"/>
      <c r="W166" s="84"/>
      <c r="X166" s="84"/>
      <c r="Y166" s="84"/>
      <c r="Z166" s="84"/>
      <c r="AA166" s="84"/>
      <c r="AB166" s="84"/>
      <c r="AC166" s="84"/>
      <c r="AD166" s="84"/>
      <c r="AE166" s="84"/>
      <c r="AF166" s="84"/>
      <c r="AG166" s="84"/>
      <c r="AH166" s="84"/>
      <c r="AI166" s="84"/>
      <c r="AJ166" s="84"/>
      <c r="AK166" s="84"/>
      <c r="AL166" s="84"/>
      <c r="AM166" s="84"/>
      <c r="AN166" s="84"/>
      <c r="AO166" s="84"/>
      <c r="AP166" s="84"/>
      <c r="AQ166" s="84"/>
      <c r="AR166" s="84"/>
      <c r="AS166" s="84"/>
      <c r="AT166" s="84"/>
      <c r="AU166" s="84"/>
      <c r="AV166" s="84"/>
      <c r="AW166" s="84"/>
      <c r="AX166" s="84"/>
      <c r="AY166" s="84"/>
      <c r="AZ166" s="84"/>
      <c r="BA166" s="84"/>
      <c r="BB166" s="84"/>
      <c r="BC166" s="84"/>
      <c r="BD166" s="84"/>
      <c r="BE166" s="84"/>
      <c r="BF166" s="84"/>
      <c r="BG166" s="84"/>
      <c r="BH166" s="84"/>
      <c r="BI166" s="84"/>
      <c r="BJ166" s="84"/>
      <c r="BK166" s="84"/>
      <c r="BL166" s="84"/>
      <c r="BM166" s="84"/>
      <c r="BN166" s="84"/>
      <c r="BO166" s="84"/>
      <c r="BP166" s="84"/>
      <c r="BQ166" s="84"/>
      <c r="BR166" s="84"/>
      <c r="BS166" s="84"/>
      <c r="BT166" s="84"/>
      <c r="BU166" s="84"/>
      <c r="BV166" s="84"/>
      <c r="BW166" s="84"/>
      <c r="BX166" s="84"/>
      <c r="BY166" s="84"/>
      <c r="BZ166" s="84"/>
      <c r="CA166" s="84"/>
      <c r="CB166" s="84"/>
      <c r="CC166" s="84"/>
      <c r="CD166" s="84"/>
      <c r="CE166" s="84"/>
      <c r="CF166" s="84"/>
      <c r="CG166" s="84"/>
      <c r="CH166" s="84"/>
      <c r="CI166" s="84"/>
      <c r="CJ166" s="84"/>
      <c r="CK166" s="84"/>
      <c r="CL166" s="84"/>
      <c r="CM166" s="84"/>
      <c r="CN166" s="84"/>
      <c r="CO166" s="84"/>
      <c r="CP166" s="84"/>
      <c r="CQ166" s="84"/>
      <c r="CR166" s="84"/>
      <c r="CS166" s="84"/>
      <c r="CT166" s="84"/>
      <c r="CU166" s="84"/>
      <c r="CV166" s="84"/>
      <c r="CW166" s="84"/>
      <c r="CX166" s="84"/>
      <c r="CY166" s="84"/>
      <c r="CZ166" s="84"/>
      <c r="DA166" s="84"/>
      <c r="DB166" s="84"/>
      <c r="DC166" s="84"/>
      <c r="DD166" s="84"/>
      <c r="DE166" s="84"/>
      <c r="DF166" s="84"/>
      <c r="DG166" s="84"/>
      <c r="DH166" s="84"/>
      <c r="DI166" s="84"/>
      <c r="DJ166" s="84"/>
      <c r="DK166" s="84"/>
      <c r="DL166" s="84"/>
      <c r="DM166" s="84"/>
      <c r="DN166" s="84"/>
      <c r="DO166" s="84"/>
      <c r="DP166" s="84"/>
      <c r="DQ166" s="84"/>
      <c r="DR166" s="84"/>
      <c r="DS166" s="84"/>
      <c r="DT166" s="84"/>
      <c r="DU166" s="84"/>
      <c r="DV166" s="84"/>
      <c r="DW166" s="84"/>
      <c r="DX166" s="84"/>
      <c r="DY166" s="84"/>
      <c r="DZ166" s="84"/>
      <c r="EA166" s="84"/>
      <c r="EB166" s="84"/>
      <c r="EC166" s="84"/>
      <c r="ED166" s="84"/>
      <c r="EE166" s="84"/>
      <c r="EF166" s="84"/>
      <c r="EG166" s="84"/>
      <c r="EH166" s="84"/>
      <c r="EI166" s="84"/>
      <c r="EJ166" s="84"/>
      <c r="EK166" s="84"/>
      <c r="EL166" s="84"/>
      <c r="EM166" s="84"/>
      <c r="EN166" s="84"/>
      <c r="EO166" s="84"/>
      <c r="EP166" s="84"/>
      <c r="EQ166" s="84"/>
      <c r="ER166" s="84"/>
      <c r="ES166" s="84"/>
      <c r="ET166" s="84"/>
      <c r="EU166" s="84"/>
      <c r="EV166" s="84"/>
      <c r="EW166" s="84"/>
      <c r="EX166" s="84"/>
      <c r="EY166" s="84"/>
      <c r="EZ166" s="84"/>
      <c r="FA166" s="84"/>
      <c r="FB166" s="84"/>
      <c r="FC166" s="84"/>
      <c r="FD166" s="84"/>
      <c r="FE166" s="84"/>
      <c r="FF166" s="84"/>
      <c r="FG166" s="84"/>
      <c r="FH166" s="84"/>
      <c r="FI166" s="84"/>
      <c r="FJ166" s="84"/>
      <c r="FK166" s="84"/>
      <c r="FL166" s="84"/>
      <c r="FM166" s="84"/>
      <c r="FN166" s="84"/>
      <c r="FO166" s="84"/>
      <c r="FP166" s="84"/>
      <c r="FQ166" s="84"/>
      <c r="FR166" s="84"/>
      <c r="FS166" s="84"/>
      <c r="FT166" s="84"/>
      <c r="FU166" s="84"/>
      <c r="FV166" s="84"/>
      <c r="FW166" s="84"/>
      <c r="FX166" s="84"/>
      <c r="FY166" s="84"/>
      <c r="FZ166" s="84"/>
      <c r="GA166" s="84"/>
      <c r="GB166" s="84"/>
      <c r="GC166" s="84"/>
      <c r="GD166" s="84"/>
      <c r="GE166" s="84"/>
      <c r="GF166" s="84"/>
      <c r="GG166" s="84"/>
      <c r="GH166" s="84"/>
      <c r="GI166" s="84"/>
      <c r="GJ166" s="84"/>
      <c r="GK166" s="84"/>
      <c r="GL166" s="84"/>
      <c r="GM166" s="84"/>
      <c r="GN166" s="84"/>
      <c r="GO166" s="84"/>
      <c r="GP166" s="84"/>
      <c r="GQ166" s="84"/>
      <c r="GR166" s="84"/>
      <c r="GS166" s="84"/>
      <c r="GT166" s="84"/>
      <c r="GU166" s="84"/>
      <c r="GV166" s="84"/>
      <c r="GW166" s="84"/>
      <c r="GX166" s="84"/>
      <c r="GY166" s="84"/>
      <c r="GZ166" s="84"/>
      <c r="HA166" s="84"/>
      <c r="HB166" s="84"/>
      <c r="HC166" s="84"/>
      <c r="HD166" s="84"/>
      <c r="HE166" s="84"/>
      <c r="HF166" s="84"/>
      <c r="HG166" s="84"/>
      <c r="HH166" s="84"/>
      <c r="HI166" s="84"/>
      <c r="HJ166" s="84"/>
      <c r="HK166" s="84"/>
      <c r="HL166" s="84"/>
      <c r="HM166" s="84"/>
      <c r="HN166" s="84"/>
      <c r="HO166" s="84"/>
      <c r="HP166" s="84"/>
      <c r="HQ166" s="84"/>
      <c r="HR166" s="84"/>
      <c r="HS166" s="84"/>
      <c r="HT166" s="84"/>
      <c r="HU166" s="84"/>
      <c r="HV166" s="84"/>
      <c r="HW166" s="84"/>
      <c r="HX166" s="84"/>
      <c r="HY166" s="84"/>
      <c r="HZ166" s="84"/>
      <c r="IA166" s="84"/>
      <c r="IB166" s="84"/>
      <c r="IC166" s="84"/>
      <c r="ID166" s="84"/>
      <c r="IE166" s="84"/>
      <c r="IF166" s="84"/>
      <c r="IG166" s="84"/>
      <c r="IH166" s="84"/>
      <c r="II166" s="84"/>
      <c r="IJ166" s="84"/>
      <c r="IK166" s="84"/>
      <c r="IL166" s="84"/>
      <c r="IM166" s="84"/>
      <c r="IN166" s="84"/>
      <c r="IO166" s="84"/>
      <c r="IP166" s="84"/>
      <c r="IQ166" s="84"/>
      <c r="IR166" s="84"/>
      <c r="IS166" s="84"/>
      <c r="IT166" s="84"/>
      <c r="IU166" s="84"/>
      <c r="IV166" s="84"/>
      <c r="IW166" s="84"/>
      <c r="IX166" s="84"/>
      <c r="IY166" s="84"/>
      <c r="IZ166" s="84"/>
      <c r="JA166" s="84"/>
      <c r="JB166" s="84"/>
      <c r="JC166" s="84"/>
      <c r="JD166" s="84"/>
      <c r="JE166" s="84"/>
      <c r="JF166" s="84"/>
      <c r="JG166" s="84"/>
      <c r="JH166" s="84"/>
      <c r="JI166" s="84"/>
      <c r="JJ166" s="84"/>
      <c r="JK166" s="84"/>
      <c r="JL166" s="84"/>
      <c r="JM166" s="84"/>
      <c r="JN166" s="84"/>
      <c r="JO166" s="84"/>
      <c r="JP166" s="84"/>
      <c r="JQ166" s="84"/>
      <c r="JR166" s="84"/>
      <c r="JS166" s="84"/>
      <c r="JT166" s="84"/>
      <c r="JU166" s="84"/>
      <c r="JV166" s="84"/>
      <c r="JW166" s="84"/>
      <c r="JX166" s="84"/>
      <c r="JY166" s="84"/>
      <c r="JZ166" s="84"/>
      <c r="KA166" s="84"/>
      <c r="KB166" s="84"/>
      <c r="KC166" s="84"/>
      <c r="KD166" s="84"/>
      <c r="KE166" s="84"/>
      <c r="KF166" s="84"/>
      <c r="KG166" s="84"/>
      <c r="KH166" s="84"/>
      <c r="KI166" s="84"/>
      <c r="KJ166" s="84"/>
      <c r="KK166" s="84"/>
      <c r="KL166" s="84"/>
      <c r="KM166" s="84"/>
      <c r="KN166" s="84"/>
      <c r="KO166" s="84"/>
      <c r="KP166" s="84"/>
      <c r="KQ166" s="84"/>
      <c r="KR166" s="84"/>
      <c r="KS166" s="84"/>
      <c r="KT166" s="84"/>
      <c r="KU166" s="84"/>
      <c r="KV166" s="84"/>
      <c r="KW166" s="84"/>
      <c r="KX166" s="84"/>
      <c r="KY166" s="84"/>
      <c r="KZ166" s="84"/>
      <c r="LA166" s="84"/>
      <c r="LB166" s="84"/>
      <c r="LC166" s="84"/>
      <c r="LD166" s="84"/>
    </row>
    <row r="167" spans="1:316">
      <c r="A167" s="84"/>
      <c r="B167" s="84"/>
      <c r="C167" s="84"/>
      <c r="D167" s="84"/>
      <c r="E167" s="84"/>
      <c r="F167" s="84"/>
      <c r="G167" s="84"/>
      <c r="H167" s="84"/>
      <c r="I167" s="84"/>
      <c r="J167" s="84"/>
      <c r="K167" s="84"/>
      <c r="L167" s="84"/>
      <c r="M167" s="84"/>
      <c r="N167" s="84"/>
      <c r="O167" s="84"/>
      <c r="P167" s="84"/>
      <c r="Q167" s="84"/>
      <c r="R167" s="84"/>
      <c r="S167" s="84"/>
      <c r="T167" s="84"/>
      <c r="U167" s="84"/>
      <c r="V167" s="84"/>
      <c r="W167" s="84"/>
      <c r="X167" s="84"/>
      <c r="Y167" s="84"/>
      <c r="Z167" s="84"/>
      <c r="AA167" s="84"/>
      <c r="AB167" s="84"/>
      <c r="AC167" s="84"/>
      <c r="AD167" s="84"/>
      <c r="AE167" s="84"/>
      <c r="AF167" s="84"/>
      <c r="AG167" s="84"/>
      <c r="AH167" s="84"/>
      <c r="AI167" s="84"/>
      <c r="AJ167" s="84"/>
      <c r="AK167" s="84"/>
      <c r="AL167" s="84"/>
      <c r="AM167" s="84"/>
      <c r="AN167" s="84"/>
      <c r="AO167" s="84"/>
      <c r="AP167" s="84"/>
      <c r="AQ167" s="84"/>
      <c r="AR167" s="84"/>
      <c r="AS167" s="84"/>
      <c r="AT167" s="84"/>
      <c r="AU167" s="84"/>
      <c r="AV167" s="84"/>
      <c r="AW167" s="84"/>
      <c r="AX167" s="84"/>
      <c r="AY167" s="84"/>
      <c r="AZ167" s="84"/>
      <c r="BA167" s="84"/>
      <c r="BB167" s="84"/>
      <c r="BC167" s="84"/>
      <c r="BD167" s="84"/>
      <c r="BE167" s="84"/>
      <c r="BF167" s="84"/>
      <c r="BG167" s="84"/>
      <c r="BH167" s="84"/>
      <c r="BI167" s="84"/>
      <c r="BJ167" s="84"/>
      <c r="BK167" s="84"/>
      <c r="BL167" s="84"/>
      <c r="BM167" s="84"/>
      <c r="BN167" s="84"/>
      <c r="BO167" s="84"/>
      <c r="BP167" s="84"/>
      <c r="BQ167" s="84"/>
      <c r="BR167" s="84"/>
      <c r="BS167" s="84"/>
      <c r="BT167" s="84"/>
      <c r="BU167" s="84"/>
      <c r="BV167" s="84"/>
      <c r="BW167" s="84"/>
      <c r="BX167" s="84"/>
      <c r="BY167" s="84"/>
      <c r="BZ167" s="84"/>
      <c r="CA167" s="84"/>
      <c r="CB167" s="84"/>
      <c r="CC167" s="84"/>
      <c r="CD167" s="84"/>
      <c r="CE167" s="84"/>
      <c r="CF167" s="84"/>
      <c r="CG167" s="84"/>
      <c r="CH167" s="84"/>
      <c r="CI167" s="84"/>
      <c r="CJ167" s="84"/>
      <c r="CK167" s="84"/>
      <c r="CL167" s="84"/>
      <c r="CM167" s="84"/>
      <c r="CN167" s="84"/>
      <c r="CO167" s="84"/>
      <c r="CP167" s="84"/>
      <c r="CQ167" s="84"/>
      <c r="CR167" s="84"/>
      <c r="CS167" s="84"/>
      <c r="CT167" s="84"/>
      <c r="CU167" s="84"/>
      <c r="CV167" s="84"/>
      <c r="CW167" s="84"/>
      <c r="CX167" s="84"/>
      <c r="CY167" s="84"/>
      <c r="CZ167" s="84"/>
      <c r="DA167" s="84"/>
      <c r="DB167" s="84"/>
      <c r="DC167" s="84"/>
      <c r="DD167" s="84"/>
      <c r="DE167" s="84"/>
      <c r="DF167" s="84"/>
      <c r="DG167" s="84"/>
      <c r="DH167" s="84"/>
      <c r="DI167" s="84"/>
      <c r="DJ167" s="84"/>
      <c r="DK167" s="84"/>
      <c r="DL167" s="84"/>
      <c r="DM167" s="84"/>
      <c r="DN167" s="84"/>
      <c r="DO167" s="84"/>
      <c r="DP167" s="84"/>
      <c r="DQ167" s="84"/>
      <c r="DR167" s="84"/>
      <c r="DS167" s="84"/>
      <c r="DT167" s="84"/>
      <c r="DU167" s="84"/>
      <c r="DV167" s="84"/>
      <c r="DW167" s="84"/>
      <c r="DX167" s="84"/>
      <c r="DY167" s="84"/>
      <c r="DZ167" s="84"/>
      <c r="EA167" s="84"/>
      <c r="EB167" s="84"/>
      <c r="EC167" s="84"/>
      <c r="ED167" s="84"/>
      <c r="EE167" s="84"/>
      <c r="EF167" s="84"/>
      <c r="EG167" s="84"/>
      <c r="EH167" s="84"/>
      <c r="EI167" s="84"/>
      <c r="EJ167" s="84"/>
      <c r="EK167" s="84"/>
      <c r="EL167" s="84"/>
      <c r="EM167" s="84"/>
      <c r="EN167" s="84"/>
      <c r="EO167" s="84"/>
      <c r="EP167" s="84"/>
      <c r="EQ167" s="84"/>
      <c r="ER167" s="84"/>
      <c r="ES167" s="84"/>
      <c r="ET167" s="84"/>
      <c r="EU167" s="84"/>
      <c r="EV167" s="84"/>
      <c r="EW167" s="84"/>
      <c r="EX167" s="84"/>
      <c r="EY167" s="84"/>
      <c r="EZ167" s="84"/>
      <c r="FA167" s="84"/>
      <c r="FB167" s="84"/>
      <c r="FC167" s="84"/>
      <c r="FD167" s="84"/>
      <c r="FE167" s="84"/>
      <c r="FF167" s="84"/>
      <c r="FG167" s="84"/>
      <c r="FH167" s="84"/>
      <c r="FI167" s="84"/>
      <c r="FJ167" s="84"/>
      <c r="FK167" s="84"/>
      <c r="FL167" s="84"/>
      <c r="FM167" s="84"/>
      <c r="FN167" s="84"/>
      <c r="FO167" s="84"/>
      <c r="FP167" s="84"/>
      <c r="FQ167" s="84"/>
      <c r="FR167" s="84"/>
      <c r="FS167" s="84"/>
      <c r="FT167" s="84"/>
      <c r="FU167" s="84"/>
      <c r="FV167" s="84"/>
      <c r="FW167" s="84"/>
      <c r="FX167" s="84"/>
      <c r="FY167" s="84"/>
      <c r="FZ167" s="84"/>
      <c r="GA167" s="84"/>
      <c r="GB167" s="84"/>
      <c r="GC167" s="84"/>
      <c r="GD167" s="84"/>
      <c r="GE167" s="84"/>
      <c r="GF167" s="84"/>
      <c r="GG167" s="84"/>
      <c r="GH167" s="84"/>
      <c r="GI167" s="84"/>
      <c r="GJ167" s="84"/>
      <c r="GK167" s="84"/>
      <c r="GL167" s="84"/>
      <c r="GM167" s="84"/>
      <c r="GN167" s="84"/>
      <c r="GO167" s="84"/>
      <c r="GP167" s="84"/>
      <c r="GQ167" s="84"/>
      <c r="GR167" s="84"/>
      <c r="GS167" s="84"/>
      <c r="GT167" s="84"/>
      <c r="GU167" s="84"/>
      <c r="GV167" s="84"/>
      <c r="GW167" s="84"/>
      <c r="GX167" s="84"/>
      <c r="GY167" s="84"/>
      <c r="GZ167" s="84"/>
      <c r="HA167" s="84"/>
      <c r="HB167" s="84"/>
      <c r="HC167" s="84"/>
      <c r="HD167" s="84"/>
      <c r="HE167" s="84"/>
      <c r="HF167" s="84"/>
      <c r="HG167" s="84"/>
      <c r="HH167" s="84"/>
      <c r="HI167" s="84"/>
      <c r="HJ167" s="84"/>
      <c r="HK167" s="84"/>
      <c r="HL167" s="84"/>
      <c r="HM167" s="84"/>
      <c r="HN167" s="84"/>
      <c r="HO167" s="84"/>
      <c r="HP167" s="84"/>
      <c r="HQ167" s="84"/>
      <c r="HR167" s="84"/>
      <c r="HS167" s="84"/>
      <c r="HT167" s="84"/>
      <c r="HU167" s="84"/>
      <c r="HV167" s="84"/>
      <c r="HW167" s="84"/>
      <c r="HX167" s="84"/>
      <c r="HY167" s="84"/>
      <c r="HZ167" s="84"/>
      <c r="IA167" s="84"/>
      <c r="IB167" s="84"/>
      <c r="IC167" s="84"/>
      <c r="ID167" s="84"/>
      <c r="IE167" s="84"/>
      <c r="IF167" s="84"/>
      <c r="IG167" s="84"/>
      <c r="IH167" s="84"/>
      <c r="II167" s="84"/>
      <c r="IJ167" s="84"/>
      <c r="IK167" s="84"/>
      <c r="IL167" s="84"/>
      <c r="IM167" s="84"/>
      <c r="IN167" s="84"/>
      <c r="IO167" s="84"/>
      <c r="IP167" s="84"/>
      <c r="IQ167" s="84"/>
      <c r="IR167" s="84"/>
      <c r="IS167" s="84"/>
      <c r="IT167" s="84"/>
      <c r="IU167" s="84"/>
      <c r="IV167" s="84"/>
      <c r="IW167" s="84"/>
      <c r="IX167" s="84"/>
      <c r="IY167" s="84"/>
      <c r="IZ167" s="84"/>
      <c r="JA167" s="84"/>
      <c r="JB167" s="84"/>
      <c r="JC167" s="84"/>
      <c r="JD167" s="84"/>
      <c r="JE167" s="84"/>
      <c r="JF167" s="84"/>
      <c r="JG167" s="84"/>
      <c r="JH167" s="84"/>
      <c r="JI167" s="84"/>
      <c r="JJ167" s="84"/>
      <c r="JK167" s="84"/>
      <c r="JL167" s="84"/>
      <c r="JM167" s="84"/>
      <c r="JN167" s="84"/>
      <c r="JO167" s="84"/>
      <c r="JP167" s="84"/>
      <c r="JQ167" s="84"/>
      <c r="JR167" s="84"/>
      <c r="JS167" s="84"/>
      <c r="JT167" s="84"/>
      <c r="JU167" s="84"/>
      <c r="JV167" s="84"/>
      <c r="JW167" s="84"/>
      <c r="JX167" s="84"/>
      <c r="JY167" s="84"/>
      <c r="JZ167" s="84"/>
      <c r="KA167" s="84"/>
      <c r="KB167" s="84"/>
      <c r="KC167" s="84"/>
      <c r="KD167" s="84"/>
      <c r="KE167" s="84"/>
      <c r="KF167" s="84"/>
      <c r="KG167" s="84"/>
      <c r="KH167" s="84"/>
      <c r="KI167" s="84"/>
      <c r="KJ167" s="84"/>
      <c r="KK167" s="84"/>
      <c r="KL167" s="84"/>
      <c r="KM167" s="84"/>
      <c r="KN167" s="84"/>
      <c r="KO167" s="84"/>
      <c r="KP167" s="84"/>
      <c r="KQ167" s="84"/>
      <c r="KR167" s="84"/>
      <c r="KS167" s="84"/>
      <c r="KT167" s="84"/>
      <c r="KU167" s="84"/>
      <c r="KV167" s="84"/>
      <c r="KW167" s="84"/>
      <c r="KX167" s="84"/>
      <c r="KY167" s="84"/>
      <c r="KZ167" s="84"/>
      <c r="LA167" s="84"/>
      <c r="LB167" s="84"/>
      <c r="LC167" s="84"/>
      <c r="LD167" s="84"/>
    </row>
    <row r="168" spans="1:316">
      <c r="A168" s="84"/>
      <c r="B168" s="84"/>
      <c r="C168" s="84"/>
      <c r="D168" s="84"/>
      <c r="E168" s="84"/>
      <c r="F168" s="84"/>
      <c r="G168" s="84"/>
      <c r="H168" s="84"/>
      <c r="I168" s="84"/>
      <c r="J168" s="84"/>
      <c r="K168" s="84"/>
      <c r="L168" s="84"/>
      <c r="M168" s="84"/>
      <c r="N168" s="84"/>
      <c r="O168" s="84"/>
      <c r="P168" s="84"/>
      <c r="Q168" s="84"/>
      <c r="R168" s="84"/>
      <c r="S168" s="84"/>
      <c r="T168" s="84"/>
      <c r="U168" s="84"/>
      <c r="V168" s="84"/>
      <c r="W168" s="84"/>
      <c r="X168" s="84"/>
      <c r="Y168" s="84"/>
      <c r="Z168" s="84"/>
      <c r="AA168" s="84"/>
      <c r="AB168" s="84"/>
      <c r="AC168" s="84"/>
      <c r="AD168" s="84"/>
      <c r="AE168" s="84"/>
      <c r="AF168" s="84"/>
      <c r="AG168" s="84"/>
      <c r="AH168" s="84"/>
      <c r="AI168" s="84"/>
      <c r="AJ168" s="84"/>
      <c r="AK168" s="84"/>
      <c r="AL168" s="84"/>
      <c r="AM168" s="84"/>
      <c r="AN168" s="84"/>
      <c r="AO168" s="84"/>
      <c r="AP168" s="84"/>
      <c r="AQ168" s="84"/>
      <c r="AR168" s="84"/>
      <c r="AS168" s="84"/>
      <c r="AT168" s="84"/>
      <c r="AU168" s="84"/>
      <c r="AV168" s="84"/>
      <c r="AW168" s="84"/>
      <c r="AX168" s="84"/>
      <c r="AY168" s="84"/>
      <c r="AZ168" s="84"/>
      <c r="BA168" s="84"/>
      <c r="BB168" s="84"/>
      <c r="BC168" s="84"/>
      <c r="BD168" s="84"/>
      <c r="BE168" s="84"/>
      <c r="BF168" s="84"/>
      <c r="BG168" s="84"/>
      <c r="BH168" s="84"/>
      <c r="BI168" s="84"/>
      <c r="BJ168" s="84"/>
      <c r="BK168" s="84"/>
      <c r="BL168" s="84"/>
      <c r="BM168" s="84"/>
      <c r="BN168" s="84"/>
      <c r="BO168" s="84"/>
      <c r="BP168" s="84"/>
      <c r="BQ168" s="84"/>
      <c r="BR168" s="84"/>
      <c r="BS168" s="84"/>
      <c r="BT168" s="84"/>
      <c r="BU168" s="84"/>
      <c r="BV168" s="84"/>
      <c r="BW168" s="84"/>
      <c r="BX168" s="84"/>
      <c r="BY168" s="84"/>
      <c r="BZ168" s="84"/>
      <c r="CA168" s="84"/>
      <c r="CB168" s="84"/>
      <c r="CC168" s="84"/>
      <c r="CD168" s="84"/>
      <c r="CE168" s="84"/>
      <c r="CF168" s="84"/>
      <c r="CG168" s="84"/>
      <c r="CH168" s="84"/>
      <c r="CI168" s="84"/>
      <c r="CJ168" s="84"/>
      <c r="CK168" s="84"/>
      <c r="CL168" s="84"/>
      <c r="CM168" s="84"/>
      <c r="CN168" s="84"/>
      <c r="CO168" s="84"/>
      <c r="CP168" s="84"/>
      <c r="CQ168" s="84"/>
      <c r="CR168" s="84"/>
      <c r="CS168" s="84"/>
      <c r="CT168" s="84"/>
      <c r="CU168" s="84"/>
      <c r="CV168" s="84"/>
      <c r="CW168" s="84"/>
      <c r="CX168" s="84"/>
      <c r="CY168" s="84"/>
      <c r="CZ168" s="84"/>
      <c r="DA168" s="84"/>
      <c r="DB168" s="84"/>
      <c r="DC168" s="84"/>
      <c r="DD168" s="84"/>
      <c r="DE168" s="84"/>
      <c r="DF168" s="84"/>
      <c r="DG168" s="84"/>
      <c r="DH168" s="84"/>
      <c r="DI168" s="84"/>
      <c r="DJ168" s="84"/>
      <c r="DK168" s="84"/>
      <c r="DL168" s="84"/>
      <c r="DM168" s="84"/>
      <c r="DN168" s="84"/>
      <c r="DO168" s="84"/>
      <c r="DP168" s="84"/>
      <c r="DQ168" s="84"/>
      <c r="DR168" s="84"/>
      <c r="DS168" s="84"/>
      <c r="DT168" s="84"/>
      <c r="DU168" s="84"/>
      <c r="DV168" s="84"/>
      <c r="DW168" s="84"/>
      <c r="DX168" s="84"/>
      <c r="DY168" s="84"/>
      <c r="DZ168" s="84"/>
      <c r="EA168" s="84"/>
      <c r="EB168" s="84"/>
      <c r="EC168" s="84"/>
      <c r="ED168" s="84"/>
      <c r="EE168" s="84"/>
      <c r="EF168" s="84"/>
      <c r="EG168" s="84"/>
      <c r="EH168" s="84"/>
      <c r="EI168" s="84"/>
      <c r="EJ168" s="84"/>
      <c r="EK168" s="84"/>
      <c r="EL168" s="84"/>
      <c r="EM168" s="84"/>
      <c r="EN168" s="84"/>
      <c r="EO168" s="84"/>
      <c r="EP168" s="84"/>
      <c r="EQ168" s="84"/>
      <c r="ER168" s="84"/>
      <c r="ES168" s="84"/>
      <c r="ET168" s="84"/>
      <c r="EU168" s="84"/>
      <c r="EV168" s="84"/>
      <c r="EW168" s="84"/>
      <c r="EX168" s="84"/>
      <c r="EY168" s="84"/>
      <c r="EZ168" s="84"/>
      <c r="FA168" s="84"/>
      <c r="FB168" s="84"/>
      <c r="FC168" s="84"/>
      <c r="FD168" s="84"/>
      <c r="FE168" s="84"/>
      <c r="FF168" s="84"/>
      <c r="FG168" s="84"/>
      <c r="FH168" s="84"/>
      <c r="FI168" s="84"/>
      <c r="FJ168" s="84"/>
      <c r="FK168" s="84"/>
      <c r="FL168" s="84"/>
      <c r="FM168" s="84"/>
      <c r="FN168" s="84"/>
      <c r="FO168" s="84"/>
      <c r="FP168" s="84"/>
      <c r="FQ168" s="84"/>
      <c r="FR168" s="84"/>
      <c r="FS168" s="84"/>
      <c r="FT168" s="84"/>
      <c r="FU168" s="84"/>
      <c r="FV168" s="84"/>
      <c r="FW168" s="84"/>
      <c r="FX168" s="84"/>
      <c r="FY168" s="84"/>
      <c r="FZ168" s="84"/>
      <c r="GA168" s="84"/>
      <c r="GB168" s="84"/>
      <c r="GC168" s="84"/>
      <c r="GD168" s="84"/>
      <c r="GE168" s="84"/>
      <c r="GF168" s="84"/>
      <c r="GG168" s="84"/>
      <c r="GH168" s="84"/>
      <c r="GI168" s="84"/>
      <c r="GJ168" s="84"/>
      <c r="GK168" s="84"/>
      <c r="GL168" s="84"/>
      <c r="GM168" s="84"/>
      <c r="GN168" s="84"/>
      <c r="GO168" s="84"/>
      <c r="GP168" s="84"/>
      <c r="GQ168" s="84"/>
      <c r="GR168" s="84"/>
      <c r="GS168" s="84"/>
      <c r="GT168" s="84"/>
      <c r="GU168" s="84"/>
      <c r="GV168" s="84"/>
      <c r="GW168" s="84"/>
      <c r="GX168" s="84"/>
      <c r="GY168" s="84"/>
      <c r="GZ168" s="84"/>
      <c r="HA168" s="84"/>
      <c r="HB168" s="84"/>
      <c r="HC168" s="84"/>
      <c r="HD168" s="84"/>
      <c r="HE168" s="84"/>
      <c r="HF168" s="84"/>
      <c r="HG168" s="84"/>
      <c r="HH168" s="84"/>
      <c r="HI168" s="84"/>
      <c r="HJ168" s="84"/>
      <c r="HK168" s="84"/>
      <c r="HL168" s="84"/>
      <c r="HM168" s="84"/>
      <c r="HN168" s="84"/>
      <c r="HO168" s="84"/>
      <c r="HP168" s="84"/>
      <c r="HQ168" s="84"/>
      <c r="HR168" s="84"/>
      <c r="HS168" s="84"/>
      <c r="HT168" s="84"/>
      <c r="HU168" s="84"/>
      <c r="HV168" s="84"/>
      <c r="HW168" s="84"/>
      <c r="HX168" s="84"/>
      <c r="HY168" s="84"/>
      <c r="HZ168" s="84"/>
      <c r="IA168" s="84"/>
      <c r="IB168" s="84"/>
      <c r="IC168" s="84"/>
      <c r="ID168" s="84"/>
      <c r="IE168" s="84"/>
      <c r="IF168" s="84"/>
      <c r="IG168" s="84"/>
      <c r="IH168" s="84"/>
      <c r="II168" s="84"/>
      <c r="IJ168" s="84"/>
      <c r="IK168" s="84"/>
      <c r="IL168" s="84"/>
      <c r="IM168" s="84"/>
      <c r="IN168" s="84"/>
      <c r="IO168" s="84"/>
      <c r="IP168" s="84"/>
      <c r="IQ168" s="84"/>
      <c r="IR168" s="84"/>
      <c r="IS168" s="84"/>
      <c r="IT168" s="84"/>
      <c r="IU168" s="84"/>
      <c r="IV168" s="84"/>
      <c r="IW168" s="84"/>
      <c r="IX168" s="84"/>
      <c r="IY168" s="84"/>
      <c r="IZ168" s="84"/>
      <c r="JA168" s="84"/>
      <c r="JB168" s="84"/>
      <c r="JC168" s="84"/>
      <c r="JD168" s="84"/>
      <c r="JE168" s="84"/>
      <c r="JF168" s="84"/>
      <c r="JG168" s="84"/>
      <c r="JH168" s="84"/>
      <c r="JI168" s="84"/>
      <c r="JJ168" s="84"/>
      <c r="JK168" s="84"/>
      <c r="JL168" s="84"/>
      <c r="JM168" s="84"/>
      <c r="JN168" s="84"/>
      <c r="JO168" s="84"/>
      <c r="JP168" s="84"/>
      <c r="JQ168" s="84"/>
      <c r="JR168" s="84"/>
      <c r="JS168" s="84"/>
      <c r="JT168" s="84"/>
      <c r="JU168" s="84"/>
      <c r="JV168" s="84"/>
      <c r="JW168" s="84"/>
      <c r="JX168" s="84"/>
      <c r="JY168" s="84"/>
      <c r="JZ168" s="84"/>
      <c r="KA168" s="84"/>
      <c r="KB168" s="84"/>
      <c r="KC168" s="84"/>
      <c r="KD168" s="84"/>
      <c r="KE168" s="84"/>
      <c r="KF168" s="84"/>
      <c r="KG168" s="84"/>
      <c r="KH168" s="84"/>
      <c r="KI168" s="84"/>
      <c r="KJ168" s="84"/>
      <c r="KK168" s="84"/>
      <c r="KL168" s="84"/>
      <c r="KM168" s="84"/>
      <c r="KN168" s="84"/>
      <c r="KO168" s="84"/>
      <c r="KP168" s="84"/>
      <c r="KQ168" s="84"/>
      <c r="KR168" s="84"/>
      <c r="KS168" s="84"/>
      <c r="KT168" s="84"/>
      <c r="KU168" s="84"/>
      <c r="KV168" s="84"/>
      <c r="KW168" s="84"/>
      <c r="KX168" s="84"/>
      <c r="KY168" s="84"/>
      <c r="KZ168" s="84"/>
      <c r="LA168" s="84"/>
      <c r="LB168" s="84"/>
      <c r="LC168" s="84"/>
      <c r="LD168" s="84"/>
    </row>
    <row r="169" spans="1:316">
      <c r="A169" s="84"/>
      <c r="B169" s="84"/>
      <c r="C169" s="84"/>
      <c r="D169" s="84"/>
      <c r="E169" s="84"/>
      <c r="F169" s="84"/>
      <c r="G169" s="84"/>
      <c r="H169" s="84"/>
      <c r="I169" s="84"/>
      <c r="J169" s="84"/>
      <c r="K169" s="84"/>
      <c r="L169" s="84"/>
      <c r="M169" s="84"/>
      <c r="N169" s="84"/>
      <c r="O169" s="84"/>
      <c r="P169" s="84"/>
      <c r="Q169" s="84"/>
      <c r="R169" s="84"/>
      <c r="S169" s="84"/>
      <c r="T169" s="84"/>
      <c r="U169" s="84"/>
      <c r="V169" s="84"/>
      <c r="W169" s="84"/>
      <c r="X169" s="84"/>
      <c r="Y169" s="84"/>
      <c r="Z169" s="84"/>
      <c r="AA169" s="84"/>
      <c r="AB169" s="84"/>
      <c r="AC169" s="84"/>
      <c r="AD169" s="84"/>
      <c r="AE169" s="84"/>
      <c r="AF169" s="84"/>
      <c r="AG169" s="84"/>
      <c r="AH169" s="84"/>
      <c r="AI169" s="84"/>
      <c r="AJ169" s="84"/>
      <c r="AK169" s="84"/>
      <c r="AL169" s="84"/>
      <c r="AM169" s="84"/>
      <c r="AN169" s="84"/>
      <c r="AO169" s="84"/>
      <c r="AP169" s="84"/>
      <c r="AQ169" s="84"/>
      <c r="AR169" s="84"/>
      <c r="AS169" s="84"/>
      <c r="AT169" s="84"/>
      <c r="AU169" s="84"/>
      <c r="AV169" s="84"/>
      <c r="AW169" s="84"/>
      <c r="AX169" s="84"/>
      <c r="AY169" s="84"/>
      <c r="AZ169" s="84"/>
      <c r="BA169" s="84"/>
      <c r="BB169" s="84"/>
      <c r="BC169" s="84"/>
      <c r="BD169" s="84"/>
      <c r="BE169" s="84"/>
      <c r="BF169" s="84"/>
      <c r="BG169" s="84"/>
      <c r="BH169" s="84"/>
      <c r="BI169" s="84"/>
      <c r="BJ169" s="84"/>
      <c r="BK169" s="84"/>
      <c r="BL169" s="84"/>
      <c r="BM169" s="84"/>
      <c r="BN169" s="84"/>
      <c r="BO169" s="84"/>
      <c r="BP169" s="84"/>
      <c r="BQ169" s="84"/>
      <c r="BR169" s="84"/>
      <c r="BS169" s="84"/>
      <c r="BT169" s="84"/>
      <c r="BU169" s="84"/>
      <c r="BV169" s="84"/>
      <c r="BW169" s="84"/>
      <c r="BX169" s="84"/>
      <c r="BY169" s="84"/>
      <c r="BZ169" s="84"/>
      <c r="CA169" s="84"/>
      <c r="CB169" s="84"/>
      <c r="CC169" s="84"/>
      <c r="CD169" s="84"/>
      <c r="CE169" s="84"/>
      <c r="CF169" s="84"/>
      <c r="CG169" s="84"/>
      <c r="CH169" s="84"/>
      <c r="CI169" s="84"/>
      <c r="CJ169" s="84"/>
      <c r="CK169" s="84"/>
      <c r="CL169" s="84"/>
      <c r="CM169" s="84"/>
      <c r="CN169" s="84"/>
      <c r="CO169" s="84"/>
      <c r="CP169" s="84"/>
      <c r="CQ169" s="84"/>
      <c r="CR169" s="84"/>
      <c r="CS169" s="84"/>
      <c r="CT169" s="84"/>
      <c r="CU169" s="84"/>
      <c r="CV169" s="84"/>
      <c r="CW169" s="84"/>
      <c r="CX169" s="84"/>
      <c r="CY169" s="84"/>
      <c r="CZ169" s="84"/>
      <c r="DA169" s="84"/>
      <c r="DB169" s="84"/>
      <c r="DC169" s="84"/>
      <c r="DD169" s="84"/>
      <c r="DE169" s="84"/>
      <c r="DF169" s="84"/>
      <c r="DG169" s="84"/>
      <c r="DH169" s="84"/>
      <c r="DI169" s="84"/>
      <c r="DJ169" s="84"/>
      <c r="DK169" s="84"/>
      <c r="DL169" s="84"/>
      <c r="DM169" s="84"/>
      <c r="DN169" s="84"/>
      <c r="DO169" s="84"/>
      <c r="DP169" s="84"/>
      <c r="DQ169" s="84"/>
      <c r="DR169" s="84"/>
      <c r="DS169" s="84"/>
      <c r="DT169" s="84"/>
      <c r="DU169" s="84"/>
      <c r="DV169" s="84"/>
      <c r="DW169" s="84"/>
      <c r="DX169" s="84"/>
      <c r="DY169" s="84"/>
      <c r="DZ169" s="84"/>
      <c r="EA169" s="84"/>
      <c r="EB169" s="84"/>
      <c r="EC169" s="84"/>
      <c r="ED169" s="84"/>
      <c r="EE169" s="84"/>
      <c r="EF169" s="84"/>
      <c r="EG169" s="84"/>
      <c r="EH169" s="84"/>
      <c r="EI169" s="84"/>
      <c r="EJ169" s="84"/>
      <c r="EK169" s="84"/>
      <c r="EL169" s="84"/>
      <c r="EM169" s="84"/>
      <c r="EN169" s="84"/>
      <c r="EO169" s="84"/>
      <c r="EP169" s="84"/>
      <c r="EQ169" s="84"/>
      <c r="ER169" s="84"/>
      <c r="ES169" s="84"/>
      <c r="ET169" s="84"/>
      <c r="EU169" s="84"/>
      <c r="EV169" s="84"/>
      <c r="EW169" s="84"/>
      <c r="EX169" s="84"/>
      <c r="EY169" s="84"/>
      <c r="EZ169" s="84"/>
      <c r="FA169" s="84"/>
      <c r="FB169" s="84"/>
      <c r="FC169" s="84"/>
      <c r="FD169" s="84"/>
      <c r="FE169" s="84"/>
      <c r="FF169" s="84"/>
      <c r="FG169" s="84"/>
      <c r="FH169" s="84"/>
      <c r="FI169" s="84"/>
      <c r="FJ169" s="84"/>
      <c r="FK169" s="84"/>
      <c r="FL169" s="84"/>
      <c r="FM169" s="84"/>
      <c r="FN169" s="84"/>
      <c r="FO169" s="84"/>
      <c r="FP169" s="84"/>
      <c r="FQ169" s="84"/>
      <c r="FR169" s="84"/>
      <c r="FS169" s="84"/>
      <c r="FT169" s="84"/>
      <c r="FU169" s="84"/>
      <c r="FV169" s="84"/>
      <c r="FW169" s="84"/>
      <c r="FX169" s="84"/>
      <c r="FY169" s="84"/>
      <c r="FZ169" s="84"/>
      <c r="GA169" s="84"/>
      <c r="GB169" s="84"/>
      <c r="GC169" s="84"/>
      <c r="GD169" s="84"/>
      <c r="GE169" s="84"/>
      <c r="GF169" s="84"/>
      <c r="GG169" s="84"/>
      <c r="GH169" s="84"/>
      <c r="GI169" s="84"/>
      <c r="GJ169" s="84"/>
      <c r="GK169" s="84"/>
      <c r="GL169" s="84"/>
      <c r="GM169" s="84"/>
      <c r="GN169" s="84"/>
      <c r="GO169" s="84"/>
      <c r="GP169" s="84"/>
      <c r="GQ169" s="84"/>
      <c r="GR169" s="84"/>
      <c r="GS169" s="84"/>
      <c r="GT169" s="84"/>
      <c r="GU169" s="84"/>
      <c r="GV169" s="84"/>
      <c r="GW169" s="84"/>
      <c r="GX169" s="84"/>
      <c r="GY169" s="84"/>
      <c r="GZ169" s="84"/>
      <c r="HA169" s="84"/>
      <c r="HB169" s="84"/>
      <c r="HC169" s="84"/>
      <c r="HD169" s="84"/>
      <c r="HE169" s="84"/>
      <c r="HF169" s="84"/>
      <c r="HG169" s="84"/>
      <c r="HH169" s="84"/>
      <c r="HI169" s="84"/>
      <c r="HJ169" s="84"/>
      <c r="HK169" s="84"/>
      <c r="HL169" s="84"/>
      <c r="HM169" s="84"/>
      <c r="HN169" s="84"/>
      <c r="HO169" s="84"/>
      <c r="HP169" s="84"/>
      <c r="HQ169" s="84"/>
      <c r="HR169" s="84"/>
      <c r="HS169" s="84"/>
      <c r="HT169" s="84"/>
      <c r="HU169" s="84"/>
      <c r="HV169" s="84"/>
      <c r="HW169" s="84"/>
      <c r="HX169" s="84"/>
      <c r="HY169" s="84"/>
      <c r="HZ169" s="84"/>
      <c r="IA169" s="84"/>
      <c r="IB169" s="84"/>
      <c r="IC169" s="84"/>
      <c r="ID169" s="84"/>
      <c r="IE169" s="84"/>
      <c r="IF169" s="84"/>
      <c r="IG169" s="84"/>
      <c r="IH169" s="84"/>
      <c r="II169" s="84"/>
      <c r="IJ169" s="84"/>
      <c r="IK169" s="84"/>
      <c r="IL169" s="84"/>
      <c r="IM169" s="84"/>
      <c r="IN169" s="84"/>
      <c r="IO169" s="84"/>
      <c r="IP169" s="84"/>
      <c r="IQ169" s="84"/>
      <c r="IR169" s="84"/>
      <c r="IS169" s="84"/>
      <c r="IT169" s="84"/>
      <c r="IU169" s="84"/>
      <c r="IV169" s="84"/>
      <c r="IW169" s="84"/>
      <c r="IX169" s="84"/>
      <c r="IY169" s="84"/>
      <c r="IZ169" s="84"/>
      <c r="JA169" s="84"/>
      <c r="JB169" s="84"/>
      <c r="JC169" s="84"/>
      <c r="JD169" s="84"/>
      <c r="JE169" s="84"/>
      <c r="JF169" s="84"/>
      <c r="JG169" s="84"/>
      <c r="JH169" s="84"/>
      <c r="JI169" s="84"/>
      <c r="JJ169" s="84"/>
      <c r="JK169" s="84"/>
      <c r="JL169" s="84"/>
      <c r="JM169" s="84"/>
      <c r="JN169" s="84"/>
      <c r="JO169" s="84"/>
      <c r="JP169" s="84"/>
      <c r="JQ169" s="84"/>
      <c r="JR169" s="84"/>
      <c r="JS169" s="84"/>
      <c r="JT169" s="84"/>
      <c r="JU169" s="84"/>
      <c r="JV169" s="84"/>
      <c r="JW169" s="84"/>
      <c r="JX169" s="84"/>
      <c r="JY169" s="84"/>
      <c r="JZ169" s="84"/>
      <c r="KA169" s="84"/>
      <c r="KB169" s="84"/>
      <c r="KC169" s="84"/>
      <c r="KD169" s="84"/>
      <c r="KE169" s="84"/>
      <c r="KF169" s="84"/>
      <c r="KG169" s="84"/>
      <c r="KH169" s="84"/>
      <c r="KI169" s="84"/>
      <c r="KJ169" s="84"/>
      <c r="KK169" s="84"/>
      <c r="KL169" s="84"/>
      <c r="KM169" s="84"/>
      <c r="KN169" s="84"/>
      <c r="KO169" s="84"/>
      <c r="KP169" s="84"/>
      <c r="KQ169" s="84"/>
      <c r="KR169" s="84"/>
      <c r="KS169" s="84"/>
      <c r="KT169" s="84"/>
      <c r="KU169" s="84"/>
      <c r="KV169" s="84"/>
      <c r="KW169" s="84"/>
      <c r="KX169" s="84"/>
      <c r="KY169" s="84"/>
      <c r="KZ169" s="84"/>
      <c r="LA169" s="84"/>
      <c r="LB169" s="84"/>
      <c r="LC169" s="84"/>
      <c r="LD169" s="84"/>
    </row>
    <row r="170" spans="1:316">
      <c r="A170" s="84"/>
      <c r="B170" s="84"/>
      <c r="C170" s="84"/>
      <c r="D170" s="84"/>
      <c r="E170" s="84"/>
      <c r="F170" s="84"/>
      <c r="G170" s="84"/>
      <c r="H170" s="84"/>
      <c r="I170" s="84"/>
      <c r="J170" s="84"/>
      <c r="K170" s="84"/>
      <c r="L170" s="84"/>
      <c r="M170" s="84"/>
      <c r="N170" s="84"/>
      <c r="O170" s="84"/>
      <c r="P170" s="84"/>
      <c r="Q170" s="84"/>
      <c r="R170" s="84"/>
      <c r="S170" s="84"/>
      <c r="T170" s="84"/>
      <c r="U170" s="84"/>
      <c r="V170" s="84"/>
      <c r="W170" s="84"/>
      <c r="X170" s="84"/>
      <c r="Y170" s="84"/>
      <c r="Z170" s="84"/>
      <c r="AA170" s="84"/>
      <c r="AB170" s="84"/>
      <c r="AC170" s="84"/>
      <c r="AD170" s="84"/>
      <c r="AE170" s="84"/>
      <c r="AF170" s="84"/>
      <c r="AG170" s="84"/>
      <c r="AH170" s="84"/>
      <c r="AI170" s="84"/>
      <c r="AJ170" s="84"/>
      <c r="AK170" s="84"/>
      <c r="AL170" s="84"/>
      <c r="AM170" s="84"/>
      <c r="AN170" s="84"/>
      <c r="AO170" s="84"/>
      <c r="AP170" s="84"/>
      <c r="AQ170" s="84"/>
      <c r="AR170" s="84"/>
      <c r="AS170" s="84"/>
      <c r="AT170" s="84"/>
      <c r="AU170" s="84"/>
      <c r="AV170" s="84"/>
      <c r="AW170" s="84"/>
      <c r="AX170" s="84"/>
      <c r="AY170" s="84"/>
      <c r="AZ170" s="84"/>
      <c r="BA170" s="84"/>
      <c r="BB170" s="84"/>
      <c r="BC170" s="84"/>
      <c r="BD170" s="84"/>
      <c r="BE170" s="84"/>
      <c r="BF170" s="84"/>
      <c r="BG170" s="84"/>
      <c r="BH170" s="84"/>
      <c r="BI170" s="84"/>
      <c r="BJ170" s="84"/>
      <c r="BK170" s="84"/>
      <c r="BL170" s="84"/>
      <c r="BM170" s="84"/>
      <c r="BN170" s="84"/>
      <c r="BO170" s="84"/>
      <c r="BP170" s="84"/>
      <c r="BQ170" s="84"/>
      <c r="BR170" s="84"/>
      <c r="BS170" s="84"/>
      <c r="BT170" s="84"/>
      <c r="BU170" s="84"/>
      <c r="BV170" s="84"/>
      <c r="BW170" s="84"/>
      <c r="BX170" s="84"/>
      <c r="BY170" s="84"/>
      <c r="BZ170" s="84"/>
      <c r="CA170" s="84"/>
      <c r="CB170" s="84"/>
      <c r="CC170" s="84"/>
      <c r="CD170" s="84"/>
      <c r="CE170" s="84"/>
      <c r="CF170" s="84"/>
      <c r="CG170" s="84"/>
      <c r="CH170" s="84"/>
      <c r="CI170" s="84"/>
      <c r="CJ170" s="84"/>
      <c r="CK170" s="84"/>
      <c r="CL170" s="84"/>
      <c r="CM170" s="84"/>
      <c r="CN170" s="84"/>
      <c r="CO170" s="84"/>
      <c r="CP170" s="84"/>
      <c r="CQ170" s="84"/>
      <c r="CR170" s="84"/>
      <c r="CS170" s="84"/>
      <c r="CT170" s="84"/>
      <c r="CU170" s="84"/>
      <c r="CV170" s="84"/>
      <c r="CW170" s="84"/>
      <c r="CX170" s="84"/>
      <c r="CY170" s="84"/>
      <c r="CZ170" s="84"/>
      <c r="DA170" s="84"/>
      <c r="DB170" s="84"/>
      <c r="DC170" s="84"/>
      <c r="DD170" s="84"/>
      <c r="DE170" s="84"/>
      <c r="DF170" s="84"/>
      <c r="DG170" s="84"/>
      <c r="DH170" s="84"/>
      <c r="DI170" s="84"/>
      <c r="DJ170" s="84"/>
      <c r="DK170" s="84"/>
      <c r="DL170" s="84"/>
      <c r="DM170" s="84"/>
      <c r="DN170" s="84"/>
      <c r="DO170" s="84"/>
      <c r="DP170" s="84"/>
      <c r="DQ170" s="84"/>
      <c r="DR170" s="84"/>
      <c r="DS170" s="84"/>
      <c r="DT170" s="84"/>
      <c r="DU170" s="84"/>
      <c r="DV170" s="84"/>
      <c r="DW170" s="84"/>
      <c r="DX170" s="84"/>
      <c r="DY170" s="84"/>
      <c r="DZ170" s="84"/>
      <c r="EA170" s="84"/>
      <c r="EB170" s="84"/>
      <c r="EC170" s="84"/>
      <c r="ED170" s="84"/>
      <c r="EE170" s="84"/>
      <c r="EF170" s="84"/>
      <c r="EG170" s="84"/>
      <c r="EH170" s="84"/>
      <c r="EI170" s="84"/>
      <c r="EJ170" s="84"/>
      <c r="EK170" s="84"/>
      <c r="EL170" s="84"/>
      <c r="EM170" s="84"/>
      <c r="EN170" s="84"/>
      <c r="EO170" s="84"/>
      <c r="EP170" s="84"/>
      <c r="EQ170" s="84"/>
      <c r="ER170" s="84"/>
      <c r="ES170" s="84"/>
      <c r="ET170" s="84"/>
      <c r="EU170" s="84"/>
      <c r="EV170" s="84"/>
      <c r="EW170" s="84"/>
      <c r="EX170" s="84"/>
      <c r="EY170" s="84"/>
      <c r="EZ170" s="84"/>
      <c r="FA170" s="84"/>
      <c r="FB170" s="84"/>
      <c r="FC170" s="84"/>
      <c r="FD170" s="84"/>
      <c r="FE170" s="84"/>
      <c r="FF170" s="84"/>
      <c r="FG170" s="84"/>
      <c r="FH170" s="84"/>
      <c r="FI170" s="84"/>
      <c r="FJ170" s="84"/>
      <c r="FK170" s="84"/>
      <c r="FL170" s="84"/>
      <c r="FM170" s="84"/>
      <c r="FN170" s="84"/>
      <c r="FO170" s="84"/>
      <c r="FP170" s="84"/>
      <c r="FQ170" s="84"/>
      <c r="FR170" s="84"/>
      <c r="FS170" s="84"/>
      <c r="FT170" s="84"/>
      <c r="FU170" s="84"/>
      <c r="FV170" s="84"/>
      <c r="FW170" s="84"/>
      <c r="FX170" s="84"/>
      <c r="FY170" s="84"/>
      <c r="FZ170" s="84"/>
      <c r="GA170" s="84"/>
      <c r="GB170" s="84"/>
      <c r="GC170" s="84"/>
      <c r="GD170" s="84"/>
      <c r="GE170" s="84"/>
      <c r="GF170" s="84"/>
      <c r="GG170" s="84"/>
      <c r="GH170" s="84"/>
      <c r="GI170" s="84"/>
      <c r="GJ170" s="84"/>
      <c r="GK170" s="84"/>
      <c r="GL170" s="84"/>
      <c r="GM170" s="84"/>
      <c r="GN170" s="84"/>
      <c r="GO170" s="84"/>
      <c r="GP170" s="84"/>
      <c r="GQ170" s="84"/>
      <c r="GR170" s="84"/>
      <c r="GS170" s="84"/>
      <c r="GT170" s="84"/>
      <c r="GU170" s="84"/>
      <c r="GV170" s="84"/>
      <c r="GW170" s="84"/>
      <c r="GX170" s="84"/>
      <c r="GY170" s="84"/>
      <c r="GZ170" s="84"/>
      <c r="HA170" s="84"/>
      <c r="HB170" s="84"/>
      <c r="HC170" s="84"/>
      <c r="HD170" s="84"/>
      <c r="HE170" s="84"/>
      <c r="HF170" s="84"/>
      <c r="HG170" s="84"/>
      <c r="HH170" s="84"/>
      <c r="HI170" s="84"/>
      <c r="HJ170" s="84"/>
      <c r="HK170" s="84"/>
      <c r="HL170" s="84"/>
      <c r="HM170" s="84"/>
      <c r="HN170" s="84"/>
      <c r="HO170" s="84"/>
      <c r="HP170" s="84"/>
      <c r="HQ170" s="84"/>
      <c r="HR170" s="84"/>
      <c r="HS170" s="84"/>
      <c r="HT170" s="84"/>
      <c r="HU170" s="84"/>
      <c r="HV170" s="84"/>
      <c r="HW170" s="84"/>
      <c r="HX170" s="84"/>
      <c r="HY170" s="84"/>
      <c r="HZ170" s="84"/>
      <c r="IA170" s="84"/>
      <c r="IB170" s="84"/>
      <c r="IC170" s="84"/>
      <c r="ID170" s="84"/>
      <c r="IE170" s="84"/>
      <c r="IF170" s="84"/>
      <c r="IG170" s="84"/>
      <c r="IH170" s="84"/>
      <c r="II170" s="84"/>
      <c r="IJ170" s="84"/>
      <c r="IK170" s="84"/>
      <c r="IL170" s="84"/>
      <c r="IM170" s="84"/>
      <c r="IN170" s="84"/>
      <c r="IO170" s="84"/>
      <c r="IP170" s="84"/>
      <c r="IQ170" s="84"/>
      <c r="IR170" s="84"/>
      <c r="IS170" s="84"/>
      <c r="IT170" s="84"/>
      <c r="IU170" s="84"/>
      <c r="IV170" s="84"/>
      <c r="IW170" s="84"/>
      <c r="IX170" s="84"/>
      <c r="IY170" s="84"/>
      <c r="IZ170" s="84"/>
      <c r="JA170" s="84"/>
      <c r="JB170" s="84"/>
      <c r="JC170" s="84"/>
      <c r="JD170" s="84"/>
      <c r="JE170" s="84"/>
      <c r="JF170" s="84"/>
      <c r="JG170" s="84"/>
      <c r="JH170" s="84"/>
      <c r="JI170" s="84"/>
      <c r="JJ170" s="84"/>
      <c r="JK170" s="84"/>
      <c r="JL170" s="84"/>
      <c r="JM170" s="84"/>
      <c r="JN170" s="84"/>
      <c r="JO170" s="84"/>
      <c r="JP170" s="84"/>
      <c r="JQ170" s="84"/>
      <c r="JR170" s="84"/>
      <c r="JS170" s="84"/>
      <c r="JT170" s="84"/>
      <c r="JU170" s="84"/>
      <c r="JV170" s="84"/>
      <c r="JW170" s="84"/>
      <c r="JX170" s="84"/>
      <c r="JY170" s="84"/>
      <c r="JZ170" s="84"/>
      <c r="KA170" s="84"/>
      <c r="KB170" s="84"/>
      <c r="KC170" s="84"/>
      <c r="KD170" s="84"/>
      <c r="KE170" s="84"/>
      <c r="KF170" s="84"/>
      <c r="KG170" s="84"/>
      <c r="KH170" s="84"/>
      <c r="KI170" s="84"/>
      <c r="KJ170" s="84"/>
      <c r="KK170" s="84"/>
      <c r="KL170" s="84"/>
      <c r="KM170" s="84"/>
      <c r="KN170" s="84"/>
      <c r="KO170" s="84"/>
      <c r="KP170" s="84"/>
      <c r="KQ170" s="84"/>
      <c r="KR170" s="84"/>
      <c r="KS170" s="84"/>
      <c r="KT170" s="84"/>
      <c r="KU170" s="84"/>
      <c r="KV170" s="84"/>
      <c r="KW170" s="84"/>
      <c r="KX170" s="84"/>
      <c r="KY170" s="84"/>
      <c r="KZ170" s="84"/>
      <c r="LA170" s="84"/>
      <c r="LB170" s="84"/>
      <c r="LC170" s="84"/>
      <c r="LD170" s="84"/>
    </row>
    <row r="171" spans="1:316">
      <c r="A171" s="84"/>
      <c r="B171" s="84"/>
      <c r="C171" s="84"/>
      <c r="D171" s="84"/>
      <c r="E171" s="84"/>
      <c r="F171" s="84"/>
      <c r="G171" s="84"/>
      <c r="H171" s="84"/>
      <c r="I171" s="84"/>
      <c r="J171" s="84"/>
      <c r="K171" s="84"/>
      <c r="L171" s="84"/>
      <c r="M171" s="84"/>
      <c r="N171" s="84"/>
      <c r="O171" s="84"/>
      <c r="P171" s="84"/>
      <c r="Q171" s="84"/>
      <c r="R171" s="84"/>
      <c r="S171" s="84"/>
      <c r="T171" s="84"/>
      <c r="U171" s="84"/>
      <c r="V171" s="84"/>
      <c r="W171" s="84"/>
      <c r="X171" s="84"/>
      <c r="Y171" s="84"/>
      <c r="Z171" s="84"/>
      <c r="AA171" s="84"/>
      <c r="AB171" s="84"/>
      <c r="AC171" s="84"/>
      <c r="AD171" s="84"/>
      <c r="AE171" s="84"/>
      <c r="AF171" s="84"/>
      <c r="AG171" s="84"/>
      <c r="AH171" s="84"/>
      <c r="AI171" s="84"/>
      <c r="AJ171" s="84"/>
      <c r="AK171" s="84"/>
      <c r="AL171" s="84"/>
      <c r="AM171" s="84"/>
      <c r="AN171" s="84"/>
      <c r="AO171" s="84"/>
      <c r="AP171" s="84"/>
      <c r="AQ171" s="84"/>
      <c r="AR171" s="84"/>
      <c r="AS171" s="84"/>
      <c r="AT171" s="84"/>
      <c r="AU171" s="84"/>
      <c r="AV171" s="84"/>
      <c r="AW171" s="84"/>
      <c r="AX171" s="84"/>
      <c r="AY171" s="84"/>
      <c r="AZ171" s="84"/>
      <c r="BA171" s="84"/>
      <c r="BB171" s="84"/>
      <c r="BC171" s="84"/>
      <c r="BD171" s="84"/>
      <c r="BE171" s="84"/>
      <c r="BF171" s="84"/>
      <c r="BG171" s="84"/>
      <c r="BH171" s="84"/>
      <c r="BI171" s="84"/>
      <c r="BJ171" s="84"/>
      <c r="BK171" s="84"/>
      <c r="BL171" s="84"/>
      <c r="BM171" s="84"/>
      <c r="BN171" s="84"/>
      <c r="BO171" s="84"/>
      <c r="BP171" s="84"/>
      <c r="BQ171" s="84"/>
      <c r="BR171" s="84"/>
      <c r="BS171" s="84"/>
      <c r="BT171" s="84"/>
      <c r="BU171" s="84"/>
      <c r="BV171" s="84"/>
      <c r="BW171" s="84"/>
      <c r="BX171" s="84"/>
      <c r="BY171" s="84"/>
      <c r="BZ171" s="84"/>
      <c r="CA171" s="84"/>
      <c r="CB171" s="84"/>
      <c r="CC171" s="84"/>
      <c r="CD171" s="84"/>
      <c r="CE171" s="84"/>
      <c r="CF171" s="84"/>
      <c r="CG171" s="84"/>
      <c r="CH171" s="84"/>
      <c r="CI171" s="84"/>
      <c r="CJ171" s="84"/>
      <c r="CK171" s="84"/>
      <c r="CL171" s="84"/>
      <c r="CM171" s="84"/>
      <c r="CN171" s="84"/>
      <c r="CO171" s="84"/>
      <c r="CP171" s="84"/>
      <c r="CQ171" s="84"/>
      <c r="CR171" s="84"/>
      <c r="CS171" s="84"/>
      <c r="CT171" s="84"/>
      <c r="CU171" s="84"/>
      <c r="CV171" s="84"/>
      <c r="CW171" s="84"/>
      <c r="CX171" s="84"/>
      <c r="CY171" s="84"/>
      <c r="CZ171" s="84"/>
      <c r="DA171" s="84"/>
      <c r="DB171" s="84"/>
      <c r="DC171" s="84"/>
      <c r="DD171" s="84"/>
      <c r="DE171" s="84"/>
      <c r="DF171" s="84"/>
      <c r="DG171" s="84"/>
      <c r="DH171" s="84"/>
      <c r="DI171" s="84"/>
      <c r="DJ171" s="84"/>
      <c r="DK171" s="84"/>
      <c r="DL171" s="84"/>
      <c r="DM171" s="84"/>
      <c r="DN171" s="84"/>
      <c r="DO171" s="84"/>
      <c r="DP171" s="84"/>
      <c r="DQ171" s="84"/>
      <c r="DR171" s="84"/>
      <c r="DS171" s="84"/>
      <c r="DT171" s="84"/>
      <c r="DU171" s="84"/>
      <c r="DV171" s="84"/>
      <c r="DW171" s="84"/>
      <c r="DX171" s="84"/>
      <c r="DY171" s="84"/>
      <c r="DZ171" s="84"/>
      <c r="EA171" s="84"/>
      <c r="EB171" s="84"/>
      <c r="EC171" s="84"/>
      <c r="ED171" s="84"/>
      <c r="EE171" s="84"/>
      <c r="EF171" s="84"/>
      <c r="EG171" s="84"/>
      <c r="EH171" s="84"/>
      <c r="EI171" s="84"/>
      <c r="EJ171" s="84"/>
      <c r="EK171" s="84"/>
      <c r="EL171" s="84"/>
      <c r="EM171" s="84"/>
      <c r="EN171" s="84"/>
      <c r="EO171" s="84"/>
      <c r="EP171" s="84"/>
      <c r="EQ171" s="84"/>
      <c r="ER171" s="84"/>
      <c r="ES171" s="84"/>
      <c r="ET171" s="84"/>
      <c r="EU171" s="84"/>
      <c r="EV171" s="84"/>
      <c r="EW171" s="84"/>
      <c r="EX171" s="84"/>
      <c r="EY171" s="84"/>
      <c r="EZ171" s="84"/>
      <c r="FA171" s="84"/>
      <c r="FB171" s="84"/>
      <c r="FC171" s="84"/>
      <c r="FD171" s="84"/>
      <c r="FE171" s="84"/>
      <c r="FF171" s="84"/>
      <c r="FG171" s="84"/>
      <c r="FH171" s="84"/>
      <c r="FI171" s="84"/>
      <c r="FJ171" s="84"/>
      <c r="FK171" s="84"/>
      <c r="FL171" s="84"/>
      <c r="FM171" s="84"/>
      <c r="FN171" s="84"/>
      <c r="FO171" s="84"/>
      <c r="FP171" s="84"/>
      <c r="FQ171" s="84"/>
      <c r="FR171" s="84"/>
      <c r="FS171" s="84"/>
      <c r="FT171" s="84"/>
      <c r="FU171" s="84"/>
      <c r="FV171" s="84"/>
      <c r="FW171" s="84"/>
      <c r="FX171" s="84"/>
      <c r="FY171" s="84"/>
      <c r="FZ171" s="84"/>
      <c r="GA171" s="84"/>
      <c r="GB171" s="84"/>
      <c r="GC171" s="84"/>
      <c r="GD171" s="84"/>
      <c r="GE171" s="84"/>
      <c r="GF171" s="84"/>
      <c r="GG171" s="84"/>
      <c r="GH171" s="84"/>
      <c r="GI171" s="84"/>
      <c r="GJ171" s="84"/>
      <c r="GK171" s="84"/>
      <c r="GL171" s="84"/>
      <c r="GM171" s="84"/>
      <c r="GN171" s="84"/>
      <c r="GO171" s="84"/>
      <c r="GP171" s="84"/>
      <c r="GQ171" s="84"/>
      <c r="GR171" s="84"/>
      <c r="GS171" s="84"/>
      <c r="GT171" s="84"/>
      <c r="GU171" s="84"/>
      <c r="GV171" s="84"/>
      <c r="GW171" s="84"/>
      <c r="GX171" s="84"/>
      <c r="GY171" s="84"/>
      <c r="GZ171" s="84"/>
      <c r="HA171" s="84"/>
      <c r="HB171" s="84"/>
      <c r="HC171" s="84"/>
      <c r="HD171" s="84"/>
      <c r="HE171" s="84"/>
      <c r="HF171" s="84"/>
      <c r="HG171" s="84"/>
      <c r="HH171" s="84"/>
      <c r="HI171" s="84"/>
      <c r="HJ171" s="84"/>
      <c r="HK171" s="84"/>
      <c r="HL171" s="84"/>
      <c r="HM171" s="84"/>
      <c r="HN171" s="84"/>
      <c r="HO171" s="84"/>
      <c r="HP171" s="84"/>
      <c r="HQ171" s="84"/>
      <c r="HR171" s="84"/>
      <c r="HS171" s="84"/>
      <c r="HT171" s="84"/>
      <c r="HU171" s="84"/>
      <c r="HV171" s="84"/>
      <c r="HW171" s="84"/>
      <c r="HX171" s="84"/>
      <c r="HY171" s="84"/>
      <c r="HZ171" s="84"/>
      <c r="IA171" s="84"/>
      <c r="IB171" s="84"/>
      <c r="IC171" s="84"/>
      <c r="ID171" s="84"/>
      <c r="IE171" s="84"/>
      <c r="IF171" s="84"/>
      <c r="IG171" s="84"/>
      <c r="IH171" s="84"/>
      <c r="II171" s="84"/>
      <c r="IJ171" s="84"/>
      <c r="IK171" s="84"/>
      <c r="IL171" s="84"/>
      <c r="IM171" s="84"/>
      <c r="IN171" s="84"/>
      <c r="IO171" s="84"/>
      <c r="IP171" s="84"/>
      <c r="IQ171" s="84"/>
      <c r="IR171" s="84"/>
      <c r="IS171" s="84"/>
      <c r="IT171" s="84"/>
      <c r="IU171" s="84"/>
      <c r="IV171" s="84"/>
      <c r="IW171" s="84"/>
      <c r="IX171" s="84"/>
      <c r="IY171" s="84"/>
      <c r="IZ171" s="84"/>
      <c r="JA171" s="84"/>
      <c r="JB171" s="84"/>
      <c r="JC171" s="84"/>
      <c r="JD171" s="84"/>
      <c r="JE171" s="84"/>
      <c r="JF171" s="84"/>
      <c r="JG171" s="84"/>
      <c r="JH171" s="84"/>
      <c r="JI171" s="84"/>
      <c r="JJ171" s="84"/>
      <c r="JK171" s="84"/>
      <c r="JL171" s="84"/>
      <c r="JM171" s="84"/>
      <c r="JN171" s="84"/>
      <c r="JO171" s="84"/>
      <c r="JP171" s="84"/>
      <c r="JQ171" s="84"/>
      <c r="JR171" s="84"/>
      <c r="JS171" s="84"/>
      <c r="JT171" s="84"/>
      <c r="JU171" s="84"/>
      <c r="JV171" s="84"/>
      <c r="JW171" s="84"/>
      <c r="JX171" s="84"/>
      <c r="JY171" s="84"/>
      <c r="JZ171" s="84"/>
      <c r="KA171" s="84"/>
      <c r="KB171" s="84"/>
      <c r="KC171" s="84"/>
      <c r="KD171" s="84"/>
      <c r="KE171" s="84"/>
      <c r="KF171" s="84"/>
      <c r="KG171" s="84"/>
      <c r="KH171" s="84"/>
      <c r="KI171" s="84"/>
      <c r="KJ171" s="84"/>
      <c r="KK171" s="84"/>
      <c r="KL171" s="84"/>
      <c r="KM171" s="84"/>
      <c r="KN171" s="84"/>
      <c r="KO171" s="84"/>
      <c r="KP171" s="84"/>
      <c r="KQ171" s="84"/>
      <c r="KR171" s="84"/>
      <c r="KS171" s="84"/>
      <c r="KT171" s="84"/>
      <c r="KU171" s="84"/>
      <c r="KV171" s="84"/>
      <c r="KW171" s="84"/>
      <c r="KX171" s="84"/>
      <c r="KY171" s="84"/>
      <c r="KZ171" s="84"/>
      <c r="LA171" s="84"/>
      <c r="LB171" s="84"/>
      <c r="LC171" s="84"/>
      <c r="LD171" s="84"/>
    </row>
    <row r="172" spans="1:316">
      <c r="A172" s="84"/>
      <c r="B172" s="84"/>
      <c r="C172" s="84"/>
      <c r="D172" s="84"/>
      <c r="E172" s="84"/>
      <c r="F172" s="84"/>
      <c r="G172" s="84"/>
      <c r="H172" s="84"/>
      <c r="I172" s="84"/>
      <c r="J172" s="84"/>
      <c r="K172" s="84"/>
      <c r="L172" s="84"/>
      <c r="M172" s="84"/>
      <c r="N172" s="84"/>
      <c r="O172" s="84"/>
      <c r="P172" s="84"/>
      <c r="Q172" s="84"/>
      <c r="R172" s="84"/>
      <c r="S172" s="84"/>
      <c r="T172" s="84"/>
      <c r="U172" s="84"/>
      <c r="V172" s="84"/>
      <c r="W172" s="84"/>
      <c r="X172" s="84"/>
      <c r="Y172" s="84"/>
      <c r="Z172" s="84"/>
      <c r="AA172" s="84"/>
      <c r="AB172" s="84"/>
      <c r="AC172" s="84"/>
      <c r="AD172" s="84"/>
      <c r="AE172" s="84"/>
      <c r="AF172" s="84"/>
      <c r="AG172" s="84"/>
      <c r="AH172" s="84"/>
      <c r="AI172" s="84"/>
      <c r="AJ172" s="84"/>
      <c r="AK172" s="84"/>
      <c r="AL172" s="84"/>
      <c r="AM172" s="84"/>
      <c r="AN172" s="84"/>
      <c r="AO172" s="84"/>
      <c r="AP172" s="84"/>
      <c r="AQ172" s="84"/>
      <c r="AR172" s="84"/>
      <c r="AS172" s="84"/>
      <c r="AT172" s="84"/>
      <c r="AU172" s="84"/>
      <c r="AV172" s="84"/>
      <c r="AW172" s="84"/>
      <c r="AX172" s="84"/>
      <c r="AY172" s="84"/>
      <c r="AZ172" s="84"/>
      <c r="BA172" s="84"/>
      <c r="BB172" s="84"/>
      <c r="BC172" s="84"/>
      <c r="BD172" s="84"/>
      <c r="BE172" s="84"/>
      <c r="BF172" s="84"/>
      <c r="BG172" s="84"/>
      <c r="BH172" s="84"/>
      <c r="BI172" s="84"/>
      <c r="BJ172" s="84"/>
      <c r="BK172" s="84"/>
      <c r="BL172" s="84"/>
      <c r="BM172" s="84"/>
      <c r="BN172" s="84"/>
      <c r="BO172" s="84"/>
      <c r="BP172" s="84"/>
      <c r="BQ172" s="84"/>
      <c r="BR172" s="84"/>
      <c r="BS172" s="84"/>
      <c r="BT172" s="84"/>
      <c r="BU172" s="84"/>
      <c r="BV172" s="84"/>
      <c r="BW172" s="84"/>
      <c r="BX172" s="84"/>
      <c r="BY172" s="84"/>
      <c r="BZ172" s="84"/>
      <c r="CA172" s="84"/>
      <c r="CB172" s="84"/>
      <c r="CC172" s="84"/>
      <c r="CD172" s="84"/>
      <c r="CE172" s="84"/>
      <c r="CF172" s="84"/>
      <c r="CG172" s="84"/>
      <c r="CH172" s="84"/>
      <c r="CI172" s="84"/>
      <c r="CJ172" s="84"/>
      <c r="CK172" s="84"/>
      <c r="CL172" s="84"/>
      <c r="CM172" s="84"/>
      <c r="CN172" s="84"/>
      <c r="CO172" s="84"/>
      <c r="CP172" s="84"/>
      <c r="CQ172" s="84"/>
      <c r="CR172" s="84"/>
      <c r="CS172" s="84"/>
      <c r="CT172" s="84"/>
      <c r="CU172" s="84"/>
      <c r="CV172" s="84"/>
      <c r="CW172" s="84"/>
      <c r="CX172" s="84"/>
      <c r="CY172" s="84"/>
      <c r="CZ172" s="84"/>
      <c r="DA172" s="84"/>
      <c r="DB172" s="84"/>
      <c r="DC172" s="84"/>
      <c r="DD172" s="84"/>
      <c r="DE172" s="84"/>
      <c r="DF172" s="84"/>
      <c r="DG172" s="84"/>
      <c r="DH172" s="84"/>
      <c r="DI172" s="84"/>
      <c r="DJ172" s="84"/>
      <c r="DK172" s="84"/>
      <c r="DL172" s="84"/>
      <c r="DM172" s="84"/>
      <c r="DN172" s="84"/>
      <c r="DO172" s="84"/>
      <c r="DP172" s="84"/>
      <c r="DQ172" s="84"/>
      <c r="DR172" s="84"/>
      <c r="DS172" s="84"/>
      <c r="DT172" s="84"/>
      <c r="DU172" s="84"/>
      <c r="DV172" s="84"/>
      <c r="DW172" s="84"/>
      <c r="DX172" s="84"/>
      <c r="DY172" s="84"/>
      <c r="DZ172" s="84"/>
      <c r="EA172" s="84"/>
      <c r="EB172" s="84"/>
      <c r="EC172" s="84"/>
      <c r="ED172" s="84"/>
      <c r="EE172" s="84"/>
      <c r="EF172" s="84"/>
      <c r="EG172" s="84"/>
      <c r="EH172" s="84"/>
      <c r="EI172" s="84"/>
      <c r="EJ172" s="84"/>
      <c r="EK172" s="84"/>
      <c r="EL172" s="84"/>
      <c r="EM172" s="84"/>
      <c r="EN172" s="84"/>
      <c r="EO172" s="84"/>
      <c r="EP172" s="84"/>
      <c r="EQ172" s="84"/>
      <c r="ER172" s="84"/>
      <c r="ES172" s="84"/>
      <c r="ET172" s="84"/>
      <c r="EU172" s="84"/>
      <c r="EV172" s="84"/>
      <c r="EW172" s="84"/>
      <c r="EX172" s="84"/>
      <c r="EY172" s="84"/>
      <c r="EZ172" s="84"/>
      <c r="FA172" s="84"/>
      <c r="FB172" s="84"/>
      <c r="FC172" s="84"/>
      <c r="FD172" s="84"/>
      <c r="FE172" s="84"/>
      <c r="FF172" s="84"/>
      <c r="FG172" s="84"/>
      <c r="FH172" s="84"/>
      <c r="FI172" s="84"/>
      <c r="FJ172" s="84"/>
      <c r="FK172" s="84"/>
      <c r="FL172" s="84"/>
      <c r="FM172" s="84"/>
      <c r="FN172" s="84"/>
      <c r="FO172" s="84"/>
      <c r="FP172" s="84"/>
      <c r="FQ172" s="84"/>
      <c r="FR172" s="84"/>
      <c r="FS172" s="84"/>
      <c r="FT172" s="84"/>
      <c r="FU172" s="84"/>
      <c r="FV172" s="84"/>
      <c r="FW172" s="84"/>
      <c r="FX172" s="84"/>
      <c r="FY172" s="84"/>
      <c r="FZ172" s="84"/>
      <c r="GA172" s="84"/>
      <c r="GB172" s="84"/>
      <c r="GC172" s="84"/>
      <c r="GD172" s="84"/>
      <c r="GE172" s="84"/>
      <c r="GF172" s="84"/>
      <c r="GG172" s="84"/>
      <c r="GH172" s="84"/>
      <c r="GI172" s="84"/>
      <c r="GJ172" s="84"/>
      <c r="GK172" s="84"/>
      <c r="GL172" s="84"/>
      <c r="GM172" s="84"/>
      <c r="GN172" s="84"/>
      <c r="GO172" s="84"/>
      <c r="GP172" s="84"/>
      <c r="GQ172" s="84"/>
      <c r="GR172" s="84"/>
      <c r="GS172" s="84"/>
      <c r="GT172" s="84"/>
      <c r="GU172" s="84"/>
      <c r="GV172" s="84"/>
      <c r="GW172" s="84"/>
      <c r="GX172" s="84"/>
      <c r="GY172" s="84"/>
      <c r="GZ172" s="84"/>
      <c r="HA172" s="84"/>
      <c r="HB172" s="84"/>
      <c r="HC172" s="84"/>
      <c r="HD172" s="84"/>
      <c r="HE172" s="84"/>
      <c r="HF172" s="84"/>
      <c r="HG172" s="84"/>
      <c r="HH172" s="84"/>
      <c r="HI172" s="84"/>
      <c r="HJ172" s="84"/>
      <c r="HK172" s="84"/>
      <c r="HL172" s="84"/>
      <c r="HM172" s="84"/>
      <c r="HN172" s="84"/>
      <c r="HO172" s="84"/>
      <c r="HP172" s="84"/>
      <c r="HQ172" s="84"/>
      <c r="HR172" s="84"/>
      <c r="HS172" s="84"/>
      <c r="HT172" s="84"/>
      <c r="HU172" s="84"/>
      <c r="HV172" s="84"/>
      <c r="HW172" s="84"/>
      <c r="HX172" s="84"/>
      <c r="HY172" s="84"/>
      <c r="HZ172" s="84"/>
      <c r="IA172" s="84"/>
      <c r="IB172" s="84"/>
      <c r="IC172" s="84"/>
      <c r="ID172" s="84"/>
      <c r="IE172" s="84"/>
      <c r="IF172" s="84"/>
      <c r="IG172" s="84"/>
      <c r="IH172" s="84"/>
      <c r="II172" s="84"/>
      <c r="IJ172" s="84"/>
      <c r="IK172" s="84"/>
      <c r="IL172" s="84"/>
      <c r="IM172" s="84"/>
      <c r="IN172" s="84"/>
      <c r="IO172" s="84"/>
      <c r="IP172" s="84"/>
      <c r="IQ172" s="84"/>
      <c r="IR172" s="84"/>
      <c r="IS172" s="84"/>
      <c r="IT172" s="84"/>
      <c r="IU172" s="84"/>
      <c r="IV172" s="84"/>
      <c r="IW172" s="84"/>
      <c r="IX172" s="84"/>
      <c r="IY172" s="84"/>
      <c r="IZ172" s="84"/>
      <c r="JA172" s="84"/>
      <c r="JB172" s="84"/>
      <c r="JC172" s="84"/>
      <c r="JD172" s="84"/>
      <c r="JE172" s="84"/>
      <c r="JF172" s="84"/>
      <c r="JG172" s="84"/>
      <c r="JH172" s="84"/>
      <c r="JI172" s="84"/>
      <c r="JJ172" s="84"/>
      <c r="JK172" s="84"/>
      <c r="JL172" s="84"/>
      <c r="JM172" s="84"/>
      <c r="JN172" s="84"/>
      <c r="JO172" s="84"/>
      <c r="JP172" s="84"/>
      <c r="JQ172" s="84"/>
      <c r="JR172" s="84"/>
      <c r="JS172" s="84"/>
      <c r="JT172" s="84"/>
      <c r="JU172" s="84"/>
      <c r="JV172" s="84"/>
      <c r="JW172" s="84"/>
      <c r="JX172" s="84"/>
      <c r="JY172" s="84"/>
      <c r="JZ172" s="84"/>
      <c r="KA172" s="84"/>
      <c r="KB172" s="84"/>
      <c r="KC172" s="84"/>
      <c r="KD172" s="84"/>
      <c r="KE172" s="84"/>
      <c r="KF172" s="84"/>
      <c r="KG172" s="84"/>
      <c r="KH172" s="84"/>
      <c r="KI172" s="84"/>
      <c r="KJ172" s="84"/>
      <c r="KK172" s="84"/>
      <c r="KL172" s="84"/>
      <c r="KM172" s="84"/>
      <c r="KN172" s="84"/>
      <c r="KO172" s="84"/>
      <c r="KP172" s="84"/>
      <c r="KQ172" s="84"/>
      <c r="KR172" s="84"/>
      <c r="KS172" s="84"/>
      <c r="KT172" s="84"/>
      <c r="KU172" s="84"/>
      <c r="KV172" s="84"/>
      <c r="KW172" s="84"/>
      <c r="KX172" s="84"/>
      <c r="KY172" s="84"/>
      <c r="KZ172" s="84"/>
      <c r="LA172" s="84"/>
      <c r="LB172" s="84"/>
      <c r="LC172" s="84"/>
      <c r="LD172" s="84"/>
    </row>
    <row r="173" spans="1:316">
      <c r="A173" s="84"/>
      <c r="B173" s="84"/>
      <c r="C173" s="84"/>
      <c r="D173" s="84"/>
      <c r="E173" s="84"/>
      <c r="F173" s="84"/>
      <c r="G173" s="84"/>
      <c r="H173" s="84"/>
      <c r="I173" s="84"/>
      <c r="J173" s="84"/>
      <c r="K173" s="84"/>
      <c r="L173" s="84"/>
      <c r="M173" s="84"/>
      <c r="N173" s="84"/>
      <c r="O173" s="84"/>
      <c r="P173" s="84"/>
      <c r="Q173" s="84"/>
      <c r="R173" s="84"/>
      <c r="S173" s="84"/>
      <c r="T173" s="84"/>
      <c r="U173" s="84"/>
      <c r="V173" s="84"/>
      <c r="W173" s="84"/>
      <c r="X173" s="84"/>
      <c r="Y173" s="84"/>
      <c r="Z173" s="84"/>
      <c r="AA173" s="84"/>
      <c r="AB173" s="84"/>
      <c r="AC173" s="84"/>
      <c r="AD173" s="84"/>
      <c r="AE173" s="84"/>
      <c r="AF173" s="84"/>
      <c r="AG173" s="84"/>
      <c r="AH173" s="84"/>
      <c r="AI173" s="84"/>
      <c r="AJ173" s="84"/>
      <c r="AK173" s="84"/>
      <c r="AL173" s="84"/>
      <c r="AM173" s="84"/>
      <c r="AN173" s="84"/>
      <c r="AO173" s="84"/>
      <c r="AP173" s="84"/>
      <c r="AQ173" s="84"/>
      <c r="AR173" s="84"/>
      <c r="AS173" s="84"/>
      <c r="AT173" s="84"/>
      <c r="AU173" s="84"/>
      <c r="AV173" s="84"/>
      <c r="AW173" s="84"/>
      <c r="AX173" s="84"/>
      <c r="AY173" s="84"/>
      <c r="AZ173" s="84"/>
      <c r="BA173" s="84"/>
      <c r="BB173" s="84"/>
      <c r="BC173" s="84"/>
      <c r="BD173" s="84"/>
      <c r="BE173" s="84"/>
      <c r="BF173" s="84"/>
      <c r="BG173" s="84"/>
      <c r="BH173" s="84"/>
      <c r="BI173" s="84"/>
      <c r="BJ173" s="84"/>
      <c r="BK173" s="84"/>
      <c r="BL173" s="84"/>
      <c r="BM173" s="84"/>
      <c r="BN173" s="84"/>
      <c r="BO173" s="84"/>
      <c r="BP173" s="84"/>
      <c r="BQ173" s="84"/>
      <c r="BR173" s="84"/>
      <c r="BS173" s="84"/>
      <c r="BT173" s="84"/>
      <c r="BU173" s="84"/>
      <c r="BV173" s="84"/>
      <c r="BW173" s="84"/>
      <c r="BX173" s="84"/>
      <c r="BY173" s="84"/>
      <c r="BZ173" s="84"/>
      <c r="CA173" s="84"/>
      <c r="CB173" s="84"/>
      <c r="CC173" s="84"/>
      <c r="CD173" s="84"/>
      <c r="CE173" s="84"/>
      <c r="CF173" s="84"/>
      <c r="CG173" s="84"/>
      <c r="CH173" s="84"/>
      <c r="CI173" s="84"/>
      <c r="CJ173" s="84"/>
      <c r="CK173" s="84"/>
      <c r="CL173" s="84"/>
      <c r="CM173" s="84"/>
      <c r="CN173" s="84"/>
      <c r="CO173" s="84"/>
      <c r="CP173" s="84"/>
      <c r="CQ173" s="84"/>
      <c r="CR173" s="84"/>
      <c r="CS173" s="84"/>
      <c r="CT173" s="84"/>
      <c r="CU173" s="84"/>
      <c r="CV173" s="84"/>
      <c r="CW173" s="84"/>
      <c r="CX173" s="84"/>
      <c r="CY173" s="84"/>
      <c r="CZ173" s="84"/>
      <c r="DA173" s="84"/>
      <c r="DB173" s="84"/>
      <c r="DC173" s="84"/>
      <c r="DD173" s="84"/>
      <c r="DE173" s="84"/>
      <c r="DF173" s="84"/>
      <c r="DG173" s="84"/>
      <c r="DH173" s="84"/>
      <c r="DI173" s="84"/>
      <c r="DJ173" s="84"/>
      <c r="DK173" s="84"/>
      <c r="DL173" s="84"/>
      <c r="DM173" s="84"/>
      <c r="DN173" s="84"/>
      <c r="DO173" s="84"/>
      <c r="DP173" s="84"/>
      <c r="DQ173" s="84"/>
      <c r="DR173" s="84"/>
      <c r="DS173" s="84"/>
      <c r="DT173" s="84"/>
      <c r="DU173" s="84"/>
      <c r="DV173" s="84"/>
      <c r="DW173" s="84"/>
      <c r="DX173" s="84"/>
      <c r="DY173" s="84"/>
      <c r="DZ173" s="84"/>
      <c r="EA173" s="84"/>
      <c r="EB173" s="84"/>
      <c r="EC173" s="84"/>
      <c r="ED173" s="84"/>
      <c r="EE173" s="84"/>
      <c r="EF173" s="84"/>
      <c r="EG173" s="84"/>
      <c r="EH173" s="84"/>
      <c r="EI173" s="84"/>
      <c r="EJ173" s="84"/>
      <c r="EK173" s="84"/>
      <c r="EL173" s="84"/>
      <c r="EM173" s="84"/>
      <c r="EN173" s="84"/>
      <c r="EO173" s="84"/>
      <c r="EP173" s="84"/>
      <c r="EQ173" s="84"/>
      <c r="ER173" s="84"/>
      <c r="ES173" s="84"/>
      <c r="ET173" s="84"/>
      <c r="EU173" s="84"/>
      <c r="EV173" s="84"/>
      <c r="EW173" s="84"/>
      <c r="EX173" s="84"/>
      <c r="EY173" s="84"/>
      <c r="EZ173" s="84"/>
      <c r="FA173" s="84"/>
      <c r="FB173" s="84"/>
      <c r="FC173" s="84"/>
      <c r="FD173" s="84"/>
      <c r="FE173" s="84"/>
      <c r="FF173" s="84"/>
      <c r="FG173" s="84"/>
      <c r="FH173" s="84"/>
      <c r="FI173" s="84"/>
      <c r="FJ173" s="84"/>
      <c r="FK173" s="84"/>
      <c r="FL173" s="84"/>
      <c r="FM173" s="84"/>
      <c r="FN173" s="84"/>
      <c r="FO173" s="84"/>
      <c r="FP173" s="84"/>
      <c r="FQ173" s="84"/>
      <c r="FR173" s="84"/>
      <c r="FS173" s="84"/>
      <c r="FT173" s="84"/>
      <c r="FU173" s="84"/>
      <c r="FV173" s="84"/>
      <c r="FW173" s="84"/>
      <c r="FX173" s="84"/>
      <c r="FY173" s="84"/>
      <c r="FZ173" s="84"/>
      <c r="GA173" s="84"/>
      <c r="GB173" s="84"/>
      <c r="GC173" s="84"/>
      <c r="GD173" s="84"/>
      <c r="GE173" s="84"/>
      <c r="GF173" s="84"/>
      <c r="GG173" s="84"/>
      <c r="GH173" s="84"/>
      <c r="GI173" s="84"/>
      <c r="GJ173" s="84"/>
      <c r="GK173" s="84"/>
      <c r="GL173" s="84"/>
      <c r="GM173" s="84"/>
      <c r="GN173" s="84"/>
      <c r="GO173" s="84"/>
      <c r="GP173" s="84"/>
      <c r="GQ173" s="84"/>
      <c r="GR173" s="84"/>
      <c r="GS173" s="84"/>
      <c r="GT173" s="84"/>
      <c r="GU173" s="84"/>
      <c r="GV173" s="84"/>
      <c r="GW173" s="84"/>
      <c r="GX173" s="84"/>
      <c r="GY173" s="84"/>
      <c r="GZ173" s="84"/>
      <c r="HA173" s="84"/>
      <c r="HB173" s="84"/>
      <c r="HC173" s="84"/>
      <c r="HD173" s="84"/>
      <c r="HE173" s="84"/>
      <c r="HF173" s="84"/>
      <c r="HG173" s="84"/>
      <c r="HH173" s="84"/>
      <c r="HI173" s="84"/>
      <c r="HJ173" s="84"/>
      <c r="HK173" s="84"/>
      <c r="HL173" s="84"/>
      <c r="HM173" s="84"/>
      <c r="HN173" s="84"/>
      <c r="HO173" s="84"/>
      <c r="HP173" s="84"/>
      <c r="HQ173" s="84"/>
      <c r="HR173" s="84"/>
      <c r="HS173" s="84"/>
      <c r="HT173" s="84"/>
      <c r="HU173" s="84"/>
      <c r="HV173" s="84"/>
      <c r="HW173" s="84"/>
      <c r="HX173" s="84"/>
      <c r="HY173" s="84"/>
      <c r="HZ173" s="84"/>
      <c r="IA173" s="84"/>
      <c r="IB173" s="84"/>
      <c r="IC173" s="84"/>
      <c r="ID173" s="84"/>
      <c r="IE173" s="84"/>
      <c r="IF173" s="84"/>
      <c r="IG173" s="84"/>
      <c r="IH173" s="84"/>
      <c r="II173" s="84"/>
      <c r="IJ173" s="84"/>
      <c r="IK173" s="84"/>
      <c r="IL173" s="84"/>
      <c r="IM173" s="84"/>
      <c r="IN173" s="84"/>
      <c r="IO173" s="84"/>
      <c r="IP173" s="84"/>
      <c r="IQ173" s="84"/>
      <c r="IR173" s="84"/>
      <c r="IS173" s="84"/>
      <c r="IT173" s="84"/>
      <c r="IU173" s="84"/>
      <c r="IV173" s="84"/>
      <c r="IW173" s="84"/>
      <c r="IX173" s="84"/>
      <c r="IY173" s="84"/>
      <c r="IZ173" s="84"/>
      <c r="JA173" s="84"/>
      <c r="JB173" s="84"/>
      <c r="JC173" s="84"/>
      <c r="JD173" s="84"/>
      <c r="JE173" s="84"/>
      <c r="JF173" s="84"/>
      <c r="JG173" s="84"/>
      <c r="JH173" s="84"/>
      <c r="JI173" s="84"/>
      <c r="JJ173" s="84"/>
      <c r="JK173" s="84"/>
      <c r="JL173" s="84"/>
      <c r="JM173" s="84"/>
      <c r="JN173" s="84"/>
      <c r="JO173" s="84"/>
      <c r="JP173" s="84"/>
      <c r="JQ173" s="84"/>
      <c r="JR173" s="84"/>
      <c r="JS173" s="84"/>
      <c r="JT173" s="84"/>
      <c r="JU173" s="84"/>
      <c r="JV173" s="84"/>
      <c r="JW173" s="84"/>
      <c r="JX173" s="84"/>
      <c r="JY173" s="84"/>
      <c r="JZ173" s="84"/>
      <c r="KA173" s="84"/>
      <c r="KB173" s="84"/>
      <c r="KC173" s="84"/>
      <c r="KD173" s="84"/>
      <c r="KE173" s="84"/>
      <c r="KF173" s="84"/>
      <c r="KG173" s="84"/>
      <c r="KH173" s="84"/>
      <c r="KI173" s="84"/>
      <c r="KJ173" s="84"/>
      <c r="KK173" s="84"/>
      <c r="KL173" s="84"/>
      <c r="KM173" s="84"/>
      <c r="KN173" s="84"/>
      <c r="KO173" s="84"/>
      <c r="KP173" s="84"/>
      <c r="KQ173" s="84"/>
      <c r="KR173" s="84"/>
      <c r="KS173" s="84"/>
      <c r="KT173" s="84"/>
      <c r="KU173" s="84"/>
      <c r="KV173" s="84"/>
      <c r="KW173" s="84"/>
      <c r="KX173" s="84"/>
      <c r="KY173" s="84"/>
      <c r="KZ173" s="84"/>
      <c r="LA173" s="84"/>
      <c r="LB173" s="84"/>
      <c r="LC173" s="84"/>
      <c r="LD173" s="84"/>
    </row>
    <row r="174" spans="1:316">
      <c r="A174" s="84"/>
      <c r="B174" s="84"/>
      <c r="C174" s="84"/>
      <c r="D174" s="84"/>
      <c r="E174" s="84"/>
      <c r="F174" s="84"/>
      <c r="G174" s="84"/>
      <c r="H174" s="84"/>
      <c r="I174" s="84"/>
      <c r="J174" s="84"/>
      <c r="K174" s="84"/>
      <c r="L174" s="84"/>
      <c r="M174" s="84"/>
      <c r="N174" s="84"/>
      <c r="O174" s="84"/>
      <c r="P174" s="84"/>
      <c r="Q174" s="84"/>
      <c r="R174" s="84"/>
      <c r="S174" s="84"/>
      <c r="T174" s="84"/>
      <c r="U174" s="84"/>
      <c r="V174" s="84"/>
      <c r="W174" s="84"/>
      <c r="X174" s="84"/>
      <c r="Y174" s="84"/>
      <c r="Z174" s="84"/>
      <c r="AA174" s="84"/>
      <c r="AB174" s="84"/>
      <c r="AC174" s="84"/>
      <c r="AD174" s="84"/>
      <c r="AE174" s="84"/>
      <c r="AF174" s="84"/>
      <c r="AG174" s="84"/>
      <c r="AH174" s="84"/>
      <c r="AI174" s="84"/>
      <c r="AJ174" s="84"/>
      <c r="AK174" s="84"/>
      <c r="AL174" s="84"/>
      <c r="AM174" s="84"/>
      <c r="AN174" s="84"/>
      <c r="AO174" s="84"/>
      <c r="AP174" s="84"/>
      <c r="AQ174" s="84"/>
      <c r="AR174" s="84"/>
      <c r="AS174" s="84"/>
      <c r="AT174" s="84"/>
      <c r="AU174" s="84"/>
      <c r="AV174" s="84"/>
      <c r="AW174" s="84"/>
      <c r="AX174" s="84"/>
      <c r="AY174" s="84"/>
      <c r="AZ174" s="84"/>
      <c r="BA174" s="84"/>
      <c r="BB174" s="84"/>
      <c r="BC174" s="84"/>
      <c r="BD174" s="84"/>
      <c r="BE174" s="84"/>
      <c r="BF174" s="84"/>
      <c r="BG174" s="84"/>
      <c r="BH174" s="84"/>
      <c r="BI174" s="84"/>
      <c r="BJ174" s="84"/>
      <c r="BK174" s="84"/>
      <c r="BL174" s="84"/>
      <c r="BM174" s="84"/>
      <c r="BN174" s="84"/>
      <c r="BO174" s="84"/>
      <c r="BP174" s="84"/>
      <c r="BQ174" s="84"/>
      <c r="BR174" s="84"/>
      <c r="BS174" s="84"/>
      <c r="BT174" s="84"/>
      <c r="BU174" s="84"/>
      <c r="BV174" s="84"/>
      <c r="BW174" s="84"/>
      <c r="BX174" s="84"/>
      <c r="BY174" s="84"/>
      <c r="BZ174" s="84"/>
      <c r="CA174" s="84"/>
      <c r="CB174" s="84"/>
      <c r="CC174" s="84"/>
      <c r="CD174" s="84"/>
      <c r="CE174" s="84"/>
      <c r="CF174" s="84"/>
      <c r="CG174" s="84"/>
      <c r="CH174" s="84"/>
      <c r="CI174" s="84"/>
      <c r="CJ174" s="84"/>
      <c r="CK174" s="84"/>
      <c r="CL174" s="84"/>
      <c r="CM174" s="84"/>
      <c r="CN174" s="84"/>
      <c r="CO174" s="84"/>
      <c r="CP174" s="84"/>
      <c r="CQ174" s="84"/>
      <c r="CR174" s="84"/>
      <c r="CS174" s="84"/>
      <c r="CT174" s="84"/>
      <c r="CU174" s="84"/>
      <c r="CV174" s="84"/>
      <c r="CW174" s="84"/>
      <c r="CX174" s="84"/>
      <c r="CY174" s="84"/>
      <c r="CZ174" s="84"/>
      <c r="DA174" s="84"/>
      <c r="DB174" s="84"/>
      <c r="DC174" s="84"/>
      <c r="DD174" s="84"/>
      <c r="DE174" s="84"/>
      <c r="DF174" s="84"/>
      <c r="DG174" s="84"/>
      <c r="DH174" s="84"/>
      <c r="DI174" s="84"/>
      <c r="DJ174" s="84"/>
      <c r="DK174" s="84"/>
      <c r="DL174" s="84"/>
      <c r="DM174" s="84"/>
      <c r="DN174" s="84"/>
      <c r="DO174" s="84"/>
      <c r="DP174" s="84"/>
      <c r="DQ174" s="84"/>
      <c r="DR174" s="84"/>
      <c r="DS174" s="84"/>
      <c r="DT174" s="84"/>
      <c r="DU174" s="84"/>
      <c r="DV174" s="84"/>
      <c r="DW174" s="84"/>
      <c r="DX174" s="84"/>
      <c r="DY174" s="84"/>
      <c r="DZ174" s="84"/>
      <c r="EA174" s="84"/>
      <c r="EB174" s="84"/>
      <c r="EC174" s="84"/>
      <c r="ED174" s="84"/>
      <c r="EE174" s="84"/>
      <c r="EF174" s="84"/>
      <c r="EG174" s="84"/>
      <c r="EH174" s="84"/>
      <c r="EI174" s="84"/>
      <c r="EJ174" s="84"/>
      <c r="EK174" s="84"/>
      <c r="EL174" s="84"/>
      <c r="EM174" s="84"/>
      <c r="EN174" s="84"/>
      <c r="EO174" s="84"/>
      <c r="EP174" s="84"/>
      <c r="EQ174" s="84"/>
      <c r="ER174" s="84"/>
      <c r="ES174" s="84"/>
      <c r="ET174" s="84"/>
      <c r="EU174" s="84"/>
      <c r="EV174" s="84"/>
      <c r="EW174" s="84"/>
      <c r="EX174" s="84"/>
      <c r="EY174" s="84"/>
      <c r="EZ174" s="84"/>
      <c r="FA174" s="84"/>
      <c r="FB174" s="84"/>
      <c r="FC174" s="84"/>
      <c r="FD174" s="84"/>
      <c r="FE174" s="84"/>
      <c r="FF174" s="84"/>
      <c r="FG174" s="84"/>
      <c r="FH174" s="84"/>
      <c r="FI174" s="84"/>
      <c r="FJ174" s="84"/>
      <c r="FK174" s="84"/>
      <c r="FL174" s="84"/>
      <c r="FM174" s="84"/>
      <c r="FN174" s="84"/>
      <c r="FO174" s="84"/>
      <c r="FP174" s="84"/>
      <c r="FQ174" s="84"/>
      <c r="FR174" s="84"/>
      <c r="FS174" s="84"/>
      <c r="FT174" s="84"/>
      <c r="FU174" s="84"/>
      <c r="FV174" s="84"/>
      <c r="FW174" s="84"/>
      <c r="FX174" s="84"/>
      <c r="FY174" s="84"/>
      <c r="FZ174" s="84"/>
      <c r="GA174" s="84"/>
      <c r="GB174" s="84"/>
      <c r="GC174" s="84"/>
      <c r="GD174" s="84"/>
      <c r="GE174" s="84"/>
      <c r="GF174" s="84"/>
      <c r="GG174" s="84"/>
      <c r="GH174" s="84"/>
      <c r="GI174" s="84"/>
      <c r="GJ174" s="84"/>
      <c r="GK174" s="84"/>
      <c r="GL174" s="84"/>
      <c r="GM174" s="84"/>
      <c r="GN174" s="84"/>
      <c r="GO174" s="84"/>
      <c r="GP174" s="84"/>
      <c r="GQ174" s="84"/>
      <c r="GR174" s="84"/>
      <c r="GS174" s="84"/>
      <c r="GT174" s="84"/>
      <c r="GU174" s="84"/>
      <c r="GV174" s="84"/>
      <c r="GW174" s="84"/>
      <c r="GX174" s="84"/>
      <c r="GY174" s="84"/>
      <c r="GZ174" s="84"/>
      <c r="HA174" s="84"/>
      <c r="HB174" s="84"/>
      <c r="HC174" s="84"/>
      <c r="HD174" s="84"/>
      <c r="HE174" s="84"/>
      <c r="HF174" s="84"/>
      <c r="HG174" s="84"/>
      <c r="HH174" s="84"/>
      <c r="HI174" s="84"/>
      <c r="HJ174" s="84"/>
      <c r="HK174" s="84"/>
      <c r="HL174" s="84"/>
      <c r="HM174" s="84"/>
      <c r="HN174" s="84"/>
      <c r="HO174" s="84"/>
      <c r="HP174" s="84"/>
      <c r="HQ174" s="84"/>
      <c r="HR174" s="84"/>
      <c r="HS174" s="84"/>
      <c r="HT174" s="84"/>
      <c r="HU174" s="84"/>
      <c r="HV174" s="84"/>
      <c r="HW174" s="84"/>
      <c r="HX174" s="84"/>
      <c r="HY174" s="84"/>
      <c r="HZ174" s="84"/>
      <c r="IA174" s="84"/>
      <c r="IB174" s="84"/>
      <c r="IC174" s="84"/>
      <c r="ID174" s="84"/>
      <c r="IE174" s="84"/>
      <c r="IF174" s="84"/>
      <c r="IG174" s="84"/>
      <c r="IH174" s="84"/>
      <c r="II174" s="84"/>
      <c r="IJ174" s="84"/>
      <c r="IK174" s="84"/>
      <c r="IL174" s="84"/>
      <c r="IM174" s="84"/>
      <c r="IN174" s="84"/>
      <c r="IO174" s="84"/>
      <c r="IP174" s="84"/>
      <c r="IQ174" s="84"/>
      <c r="IR174" s="84"/>
      <c r="IS174" s="84"/>
      <c r="IT174" s="84"/>
      <c r="IU174" s="84"/>
      <c r="IV174" s="84"/>
      <c r="IW174" s="84"/>
      <c r="IX174" s="84"/>
      <c r="IY174" s="84"/>
      <c r="IZ174" s="84"/>
      <c r="JA174" s="84"/>
      <c r="JB174" s="84"/>
      <c r="JC174" s="84"/>
      <c r="JD174" s="84"/>
      <c r="JE174" s="84"/>
      <c r="JF174" s="84"/>
      <c r="JG174" s="84"/>
      <c r="JH174" s="84"/>
      <c r="JI174" s="84"/>
      <c r="JJ174" s="84"/>
      <c r="JK174" s="84"/>
      <c r="JL174" s="84"/>
      <c r="JM174" s="84"/>
      <c r="JN174" s="84"/>
      <c r="JO174" s="84"/>
      <c r="JP174" s="84"/>
      <c r="JQ174" s="84"/>
      <c r="JR174" s="84"/>
      <c r="JS174" s="84"/>
      <c r="JT174" s="84"/>
      <c r="JU174" s="84"/>
      <c r="JV174" s="84"/>
      <c r="JW174" s="84"/>
      <c r="JX174" s="84"/>
      <c r="JY174" s="84"/>
      <c r="JZ174" s="84"/>
      <c r="KA174" s="84"/>
      <c r="KB174" s="84"/>
      <c r="KC174" s="84"/>
      <c r="KD174" s="84"/>
      <c r="KE174" s="84"/>
      <c r="KF174" s="84"/>
      <c r="KG174" s="84"/>
      <c r="KH174" s="84"/>
      <c r="KI174" s="84"/>
      <c r="KJ174" s="84"/>
      <c r="KK174" s="84"/>
      <c r="KL174" s="84"/>
      <c r="KM174" s="84"/>
      <c r="KN174" s="84"/>
      <c r="KO174" s="84"/>
      <c r="KP174" s="84"/>
      <c r="KQ174" s="84"/>
      <c r="KR174" s="84"/>
      <c r="KS174" s="84"/>
      <c r="KT174" s="84"/>
      <c r="KU174" s="84"/>
      <c r="KV174" s="84"/>
      <c r="KW174" s="84"/>
      <c r="KX174" s="84"/>
      <c r="KY174" s="84"/>
      <c r="KZ174" s="84"/>
      <c r="LA174" s="84"/>
      <c r="LB174" s="84"/>
      <c r="LC174" s="84"/>
      <c r="LD174" s="84"/>
    </row>
    <row r="175" spans="1:316">
      <c r="A175" s="84"/>
      <c r="B175" s="84"/>
      <c r="C175" s="84"/>
      <c r="D175" s="84"/>
      <c r="E175" s="84"/>
      <c r="F175" s="84"/>
      <c r="G175" s="84"/>
      <c r="H175" s="84"/>
      <c r="I175" s="84"/>
      <c r="J175" s="84"/>
      <c r="K175" s="84"/>
      <c r="L175" s="84"/>
      <c r="M175" s="84"/>
      <c r="N175" s="84"/>
      <c r="O175" s="84"/>
      <c r="P175" s="84"/>
      <c r="Q175" s="84"/>
      <c r="R175" s="84"/>
      <c r="S175" s="84"/>
      <c r="T175" s="84"/>
      <c r="U175" s="84"/>
      <c r="V175" s="84"/>
      <c r="W175" s="84"/>
      <c r="X175" s="84"/>
      <c r="Y175" s="84"/>
      <c r="Z175" s="84"/>
      <c r="AA175" s="84"/>
      <c r="AB175" s="84"/>
      <c r="AC175" s="84"/>
      <c r="AD175" s="84"/>
      <c r="AE175" s="84"/>
      <c r="AF175" s="84"/>
      <c r="AG175" s="84"/>
      <c r="AH175" s="84"/>
      <c r="AI175" s="84"/>
      <c r="AJ175" s="84"/>
      <c r="AK175" s="84"/>
      <c r="AL175" s="84"/>
      <c r="AM175" s="84"/>
      <c r="AN175" s="84"/>
      <c r="AO175" s="84"/>
      <c r="AP175" s="84"/>
      <c r="AQ175" s="84"/>
      <c r="AR175" s="84"/>
      <c r="AS175" s="84"/>
      <c r="AT175" s="84"/>
      <c r="AU175" s="84"/>
      <c r="AV175" s="84"/>
      <c r="AW175" s="84"/>
      <c r="AX175" s="84"/>
      <c r="AY175" s="84"/>
      <c r="AZ175" s="84"/>
      <c r="BA175" s="84"/>
      <c r="BB175" s="84"/>
      <c r="BC175" s="84"/>
      <c r="BD175" s="84"/>
      <c r="BE175" s="84"/>
      <c r="BF175" s="84"/>
      <c r="BG175" s="84"/>
      <c r="BH175" s="84"/>
      <c r="BI175" s="84"/>
      <c r="BJ175" s="84"/>
      <c r="BK175" s="84"/>
      <c r="BL175" s="84"/>
      <c r="BM175" s="84"/>
      <c r="BN175" s="84"/>
      <c r="BO175" s="84"/>
      <c r="BP175" s="84"/>
      <c r="BQ175" s="84"/>
      <c r="BR175" s="84"/>
      <c r="BS175" s="84"/>
      <c r="BT175" s="84"/>
      <c r="BU175" s="84"/>
      <c r="BV175" s="84"/>
      <c r="BW175" s="84"/>
      <c r="BX175" s="84"/>
      <c r="BY175" s="84"/>
      <c r="BZ175" s="84"/>
      <c r="CA175" s="84"/>
      <c r="CB175" s="84"/>
      <c r="CC175" s="84"/>
      <c r="CD175" s="84"/>
      <c r="CE175" s="84"/>
      <c r="CF175" s="84"/>
      <c r="CG175" s="84"/>
      <c r="CH175" s="84"/>
      <c r="CI175" s="84"/>
      <c r="CJ175" s="84"/>
      <c r="CK175" s="84"/>
      <c r="CL175" s="84"/>
      <c r="CM175" s="84"/>
      <c r="CN175" s="84"/>
      <c r="CO175" s="84"/>
      <c r="CP175" s="84"/>
      <c r="CQ175" s="84"/>
      <c r="CR175" s="84"/>
      <c r="CS175" s="84"/>
      <c r="CT175" s="84"/>
      <c r="CU175" s="84"/>
      <c r="CV175" s="84"/>
      <c r="CW175" s="84"/>
      <c r="CX175" s="84"/>
      <c r="CY175" s="84"/>
      <c r="CZ175" s="84"/>
      <c r="DA175" s="84"/>
      <c r="DB175" s="84"/>
      <c r="DC175" s="84"/>
      <c r="DD175" s="84"/>
      <c r="DE175" s="84"/>
      <c r="DF175" s="84"/>
      <c r="DG175" s="84"/>
      <c r="DH175" s="84"/>
      <c r="DI175" s="84"/>
      <c r="DJ175" s="84"/>
      <c r="DK175" s="84"/>
      <c r="DL175" s="84"/>
      <c r="DM175" s="84"/>
      <c r="DN175" s="84"/>
      <c r="DO175" s="84"/>
      <c r="DP175" s="84"/>
      <c r="DQ175" s="84"/>
      <c r="DR175" s="84"/>
      <c r="DS175" s="84"/>
      <c r="DT175" s="84"/>
      <c r="DU175" s="84"/>
      <c r="DV175" s="84"/>
      <c r="DW175" s="84"/>
      <c r="DX175" s="84"/>
      <c r="DY175" s="84"/>
      <c r="DZ175" s="84"/>
      <c r="EA175" s="84"/>
      <c r="EB175" s="84"/>
      <c r="EC175" s="84"/>
      <c r="ED175" s="84"/>
      <c r="EE175" s="84"/>
      <c r="EF175" s="84"/>
      <c r="EG175" s="84"/>
      <c r="EH175" s="84"/>
      <c r="EI175" s="84"/>
      <c r="EJ175" s="84"/>
      <c r="EK175" s="84"/>
      <c r="EL175" s="84"/>
      <c r="EM175" s="84"/>
      <c r="EN175" s="84"/>
      <c r="EO175" s="84"/>
      <c r="EP175" s="84"/>
      <c r="EQ175" s="84"/>
      <c r="ER175" s="84"/>
      <c r="ES175" s="84"/>
      <c r="ET175" s="84"/>
      <c r="EU175" s="84"/>
      <c r="EV175" s="84"/>
      <c r="EW175" s="84"/>
      <c r="EX175" s="84"/>
      <c r="EY175" s="84"/>
      <c r="EZ175" s="84"/>
      <c r="FA175" s="84"/>
      <c r="FB175" s="84"/>
      <c r="FC175" s="84"/>
      <c r="FD175" s="84"/>
      <c r="FE175" s="84"/>
      <c r="FF175" s="84"/>
      <c r="FG175" s="84"/>
      <c r="FH175" s="84"/>
      <c r="FI175" s="84"/>
      <c r="FJ175" s="84"/>
      <c r="FK175" s="84"/>
      <c r="FL175" s="84"/>
      <c r="FM175" s="84"/>
      <c r="FN175" s="84"/>
      <c r="FO175" s="84"/>
      <c r="FP175" s="84"/>
      <c r="FQ175" s="84"/>
      <c r="FR175" s="84"/>
      <c r="FS175" s="84"/>
      <c r="FT175" s="84"/>
      <c r="FU175" s="84"/>
      <c r="FV175" s="84"/>
      <c r="FW175" s="84"/>
      <c r="FX175" s="84"/>
      <c r="FY175" s="84"/>
      <c r="FZ175" s="84"/>
      <c r="GA175" s="84"/>
      <c r="GB175" s="84"/>
      <c r="GC175" s="84"/>
      <c r="GD175" s="84"/>
      <c r="GE175" s="84"/>
      <c r="GF175" s="84"/>
      <c r="GG175" s="84"/>
      <c r="GH175" s="84"/>
      <c r="GI175" s="84"/>
      <c r="GJ175" s="84"/>
      <c r="GK175" s="84"/>
      <c r="GL175" s="84"/>
      <c r="GM175" s="84"/>
      <c r="GN175" s="84"/>
      <c r="GO175" s="84"/>
      <c r="GP175" s="84"/>
      <c r="GQ175" s="84"/>
      <c r="GR175" s="84"/>
      <c r="GS175" s="84"/>
      <c r="GT175" s="84"/>
      <c r="GU175" s="84"/>
      <c r="GV175" s="84"/>
      <c r="GW175" s="84"/>
      <c r="GX175" s="84"/>
      <c r="GY175" s="84"/>
      <c r="GZ175" s="84"/>
      <c r="HA175" s="84"/>
      <c r="HB175" s="84"/>
      <c r="HC175" s="84"/>
      <c r="HD175" s="84"/>
      <c r="HE175" s="84"/>
      <c r="HF175" s="84"/>
      <c r="HG175" s="84"/>
      <c r="HH175" s="84"/>
      <c r="HI175" s="84"/>
      <c r="HJ175" s="84"/>
      <c r="HK175" s="84"/>
      <c r="HL175" s="84"/>
      <c r="HM175" s="84"/>
      <c r="HN175" s="84"/>
      <c r="HO175" s="84"/>
      <c r="HP175" s="84"/>
      <c r="HQ175" s="84"/>
      <c r="HR175" s="84"/>
      <c r="HS175" s="84"/>
      <c r="HT175" s="84"/>
      <c r="HU175" s="84"/>
      <c r="HV175" s="84"/>
      <c r="HW175" s="84"/>
      <c r="HX175" s="84"/>
      <c r="HY175" s="84"/>
      <c r="HZ175" s="84"/>
      <c r="IA175" s="84"/>
      <c r="IB175" s="84"/>
      <c r="IC175" s="84"/>
      <c r="ID175" s="84"/>
      <c r="IE175" s="84"/>
      <c r="IF175" s="84"/>
      <c r="IG175" s="84"/>
      <c r="IH175" s="84"/>
      <c r="II175" s="84"/>
      <c r="IJ175" s="84"/>
      <c r="IK175" s="84"/>
      <c r="IL175" s="84"/>
      <c r="IM175" s="84"/>
      <c r="IN175" s="84"/>
      <c r="IO175" s="84"/>
      <c r="IP175" s="84"/>
      <c r="IQ175" s="84"/>
      <c r="IR175" s="84"/>
      <c r="IS175" s="84"/>
      <c r="IT175" s="84"/>
      <c r="IU175" s="84"/>
      <c r="IV175" s="84"/>
      <c r="IW175" s="84"/>
      <c r="IX175" s="84"/>
      <c r="IY175" s="84"/>
      <c r="IZ175" s="84"/>
      <c r="JA175" s="84"/>
      <c r="JB175" s="84"/>
      <c r="JC175" s="84"/>
      <c r="JD175" s="84"/>
      <c r="JE175" s="84"/>
      <c r="JF175" s="84"/>
      <c r="JG175" s="84"/>
      <c r="JH175" s="84"/>
      <c r="JI175" s="84"/>
      <c r="JJ175" s="84"/>
      <c r="JK175" s="84"/>
      <c r="JL175" s="84"/>
      <c r="JM175" s="84"/>
      <c r="JN175" s="84"/>
      <c r="JO175" s="84"/>
      <c r="JP175" s="84"/>
      <c r="JQ175" s="84"/>
      <c r="JR175" s="84"/>
      <c r="JS175" s="84"/>
      <c r="JT175" s="84"/>
      <c r="JU175" s="84"/>
      <c r="JV175" s="84"/>
      <c r="JW175" s="84"/>
      <c r="JX175" s="84"/>
      <c r="JY175" s="84"/>
      <c r="JZ175" s="84"/>
      <c r="KA175" s="84"/>
      <c r="KB175" s="84"/>
      <c r="KC175" s="84"/>
      <c r="KD175" s="84"/>
      <c r="KE175" s="84"/>
      <c r="KF175" s="84"/>
      <c r="KG175" s="84"/>
      <c r="KH175" s="84"/>
      <c r="KI175" s="84"/>
      <c r="KJ175" s="84"/>
      <c r="KK175" s="84"/>
      <c r="KL175" s="84"/>
      <c r="KM175" s="84"/>
      <c r="KN175" s="84"/>
      <c r="KO175" s="84"/>
      <c r="KP175" s="84"/>
      <c r="KQ175" s="84"/>
      <c r="KR175" s="84"/>
      <c r="KS175" s="84"/>
      <c r="KT175" s="84"/>
      <c r="KU175" s="84"/>
      <c r="KV175" s="84"/>
      <c r="KW175" s="84"/>
      <c r="KX175" s="84"/>
      <c r="KY175" s="84"/>
      <c r="KZ175" s="84"/>
      <c r="LA175" s="84"/>
      <c r="LB175" s="84"/>
      <c r="LC175" s="84"/>
      <c r="LD175" s="84"/>
    </row>
    <row r="176" spans="1:316">
      <c r="A176" s="84"/>
      <c r="B176" s="84"/>
      <c r="C176" s="84"/>
      <c r="D176" s="84"/>
      <c r="E176" s="84"/>
      <c r="F176" s="84"/>
      <c r="G176" s="84"/>
      <c r="H176" s="84"/>
      <c r="I176" s="84"/>
      <c r="J176" s="84"/>
      <c r="K176" s="84"/>
      <c r="L176" s="84"/>
      <c r="M176" s="84"/>
      <c r="N176" s="84"/>
      <c r="O176" s="84"/>
      <c r="P176" s="84"/>
      <c r="Q176" s="84"/>
      <c r="R176" s="84"/>
      <c r="S176" s="84"/>
      <c r="T176" s="84"/>
      <c r="U176" s="84"/>
      <c r="V176" s="84"/>
      <c r="W176" s="84"/>
      <c r="X176" s="84"/>
      <c r="Y176" s="84"/>
      <c r="Z176" s="84"/>
      <c r="AA176" s="84"/>
      <c r="AB176" s="84"/>
      <c r="AC176" s="84"/>
      <c r="AD176" s="84"/>
      <c r="AE176" s="84"/>
      <c r="AF176" s="84"/>
      <c r="AG176" s="84"/>
      <c r="AH176" s="84"/>
      <c r="AI176" s="84"/>
      <c r="AJ176" s="84"/>
      <c r="AK176" s="84"/>
      <c r="AL176" s="84"/>
      <c r="AM176" s="84"/>
      <c r="AN176" s="84"/>
      <c r="AO176" s="84"/>
      <c r="AP176" s="84"/>
      <c r="AQ176" s="84"/>
      <c r="AR176" s="84"/>
      <c r="AS176" s="84"/>
      <c r="AT176" s="84"/>
      <c r="AU176" s="84"/>
      <c r="AV176" s="84"/>
      <c r="AW176" s="84"/>
      <c r="AX176" s="84"/>
      <c r="AY176" s="84"/>
      <c r="AZ176" s="84"/>
      <c r="BA176" s="84"/>
      <c r="BB176" s="84"/>
      <c r="BC176" s="84"/>
      <c r="BD176" s="84"/>
      <c r="BE176" s="84"/>
      <c r="BF176" s="84"/>
      <c r="BG176" s="84"/>
      <c r="BH176" s="84"/>
      <c r="BI176" s="84"/>
      <c r="BJ176" s="84"/>
      <c r="BK176" s="84"/>
      <c r="BL176" s="84"/>
      <c r="BM176" s="84"/>
      <c r="BN176" s="84"/>
      <c r="BO176" s="84"/>
      <c r="BP176" s="84"/>
      <c r="BQ176" s="84"/>
      <c r="BR176" s="84"/>
      <c r="BS176" s="84"/>
      <c r="BT176" s="84"/>
      <c r="BU176" s="84"/>
      <c r="BV176" s="84"/>
      <c r="BW176" s="84"/>
      <c r="BX176" s="84"/>
      <c r="BY176" s="84"/>
      <c r="BZ176" s="84"/>
      <c r="CA176" s="84"/>
      <c r="CB176" s="84"/>
      <c r="CC176" s="84"/>
      <c r="CD176" s="84"/>
      <c r="CE176" s="84"/>
      <c r="CF176" s="84"/>
      <c r="CG176" s="84"/>
      <c r="CH176" s="84"/>
      <c r="CI176" s="84"/>
      <c r="CJ176" s="84"/>
      <c r="CK176" s="84"/>
      <c r="CL176" s="84"/>
      <c r="CM176" s="84"/>
      <c r="CN176" s="84"/>
      <c r="CO176" s="84"/>
      <c r="CP176" s="84"/>
      <c r="CQ176" s="84"/>
      <c r="CR176" s="84"/>
      <c r="CS176" s="84"/>
      <c r="CT176" s="84"/>
      <c r="CU176" s="84"/>
      <c r="CV176" s="84"/>
      <c r="CW176" s="84"/>
      <c r="CX176" s="84"/>
      <c r="CY176" s="84"/>
      <c r="CZ176" s="84"/>
      <c r="DA176" s="84"/>
      <c r="DB176" s="84"/>
      <c r="DC176" s="84"/>
      <c r="DD176" s="84"/>
      <c r="DE176" s="84"/>
      <c r="DF176" s="84"/>
      <c r="DG176" s="84"/>
      <c r="DH176" s="84"/>
      <c r="DI176" s="84"/>
      <c r="DJ176" s="84"/>
      <c r="DK176" s="84"/>
      <c r="DL176" s="84"/>
      <c r="DM176" s="84"/>
      <c r="DN176" s="84"/>
      <c r="DO176" s="84"/>
      <c r="DP176" s="84"/>
      <c r="DQ176" s="84"/>
      <c r="DR176" s="84"/>
      <c r="DS176" s="84"/>
      <c r="DT176" s="84"/>
      <c r="DU176" s="84"/>
      <c r="DV176" s="84"/>
      <c r="DW176" s="84"/>
      <c r="DX176" s="84"/>
      <c r="DY176" s="84"/>
      <c r="DZ176" s="84"/>
      <c r="EA176" s="84"/>
      <c r="EB176" s="84"/>
      <c r="EC176" s="84"/>
      <c r="ED176" s="84"/>
      <c r="EE176" s="84"/>
      <c r="EF176" s="84"/>
      <c r="EG176" s="84"/>
      <c r="EH176" s="84"/>
      <c r="EI176" s="84"/>
      <c r="EJ176" s="84"/>
      <c r="EK176" s="84"/>
      <c r="EL176" s="84"/>
      <c r="EM176" s="84"/>
      <c r="EN176" s="84"/>
      <c r="EO176" s="84"/>
      <c r="EP176" s="84"/>
      <c r="EQ176" s="84"/>
      <c r="ER176" s="84"/>
      <c r="ES176" s="84"/>
      <c r="ET176" s="84"/>
      <c r="EU176" s="84"/>
      <c r="EV176" s="84"/>
      <c r="EW176" s="84"/>
      <c r="EX176" s="84"/>
      <c r="EY176" s="84"/>
      <c r="EZ176" s="84"/>
      <c r="FA176" s="84"/>
      <c r="FB176" s="84"/>
      <c r="FC176" s="84"/>
      <c r="FD176" s="84"/>
      <c r="FE176" s="84"/>
      <c r="FF176" s="84"/>
      <c r="FG176" s="84"/>
      <c r="FH176" s="84"/>
      <c r="FI176" s="84"/>
      <c r="FJ176" s="84"/>
      <c r="FK176" s="84"/>
      <c r="FL176" s="84"/>
      <c r="FM176" s="84"/>
      <c r="FN176" s="84"/>
      <c r="FO176" s="84"/>
      <c r="FP176" s="84"/>
      <c r="FQ176" s="84"/>
      <c r="FR176" s="84"/>
      <c r="FS176" s="84"/>
      <c r="FT176" s="84"/>
      <c r="FU176" s="84"/>
      <c r="FV176" s="84"/>
      <c r="FW176" s="84"/>
      <c r="FX176" s="84"/>
      <c r="FY176" s="84"/>
      <c r="FZ176" s="84"/>
      <c r="GA176" s="84"/>
      <c r="GB176" s="84"/>
      <c r="GC176" s="84"/>
      <c r="GD176" s="84"/>
      <c r="GE176" s="84"/>
      <c r="GF176" s="84"/>
      <c r="GG176" s="84"/>
      <c r="GH176" s="84"/>
      <c r="GI176" s="84"/>
      <c r="GJ176" s="84"/>
      <c r="GK176" s="84"/>
      <c r="GL176" s="84"/>
      <c r="GM176" s="84"/>
      <c r="GN176" s="84"/>
      <c r="GO176" s="84"/>
      <c r="GP176" s="84"/>
      <c r="GQ176" s="84"/>
      <c r="GR176" s="84"/>
      <c r="GS176" s="84"/>
      <c r="GT176" s="84"/>
      <c r="GU176" s="84"/>
      <c r="GV176" s="84"/>
      <c r="GW176" s="84"/>
      <c r="GX176" s="84"/>
      <c r="GY176" s="84"/>
      <c r="GZ176" s="84"/>
      <c r="HA176" s="84"/>
      <c r="HB176" s="84"/>
      <c r="HC176" s="84"/>
      <c r="HD176" s="84"/>
      <c r="HE176" s="84"/>
      <c r="HF176" s="84"/>
      <c r="HG176" s="84"/>
      <c r="HH176" s="84"/>
      <c r="HI176" s="84"/>
      <c r="HJ176" s="84"/>
      <c r="HK176" s="84"/>
      <c r="HL176" s="84"/>
      <c r="HM176" s="84"/>
      <c r="HN176" s="84"/>
      <c r="HO176" s="84"/>
      <c r="HP176" s="84"/>
      <c r="HQ176" s="84"/>
      <c r="HR176" s="84"/>
      <c r="HS176" s="84"/>
      <c r="HT176" s="84"/>
      <c r="HU176" s="84"/>
      <c r="HV176" s="84"/>
      <c r="HW176" s="84"/>
      <c r="HX176" s="84"/>
      <c r="HY176" s="84"/>
      <c r="HZ176" s="84"/>
      <c r="IA176" s="84"/>
      <c r="IB176" s="84"/>
      <c r="IC176" s="84"/>
      <c r="ID176" s="84"/>
      <c r="IE176" s="84"/>
      <c r="IF176" s="84"/>
      <c r="IG176" s="84"/>
      <c r="IH176" s="84"/>
      <c r="II176" s="84"/>
      <c r="IJ176" s="84"/>
      <c r="IK176" s="84"/>
      <c r="IL176" s="84"/>
      <c r="IM176" s="84"/>
      <c r="IN176" s="84"/>
      <c r="IO176" s="84"/>
      <c r="IP176" s="84"/>
      <c r="IQ176" s="84"/>
      <c r="IR176" s="84"/>
      <c r="IS176" s="84"/>
      <c r="IT176" s="84"/>
      <c r="IU176" s="84"/>
      <c r="IV176" s="84"/>
      <c r="IW176" s="84"/>
      <c r="IX176" s="84"/>
      <c r="IY176" s="84"/>
      <c r="IZ176" s="84"/>
      <c r="JA176" s="84"/>
      <c r="JB176" s="84"/>
      <c r="JC176" s="84"/>
      <c r="JD176" s="84"/>
      <c r="JE176" s="84"/>
      <c r="JF176" s="84"/>
      <c r="JG176" s="84"/>
      <c r="JH176" s="84"/>
      <c r="JI176" s="84"/>
      <c r="JJ176" s="84"/>
      <c r="JK176" s="84"/>
      <c r="JL176" s="84"/>
      <c r="JM176" s="84"/>
      <c r="JN176" s="84"/>
      <c r="JO176" s="84"/>
      <c r="JP176" s="84"/>
      <c r="JQ176" s="84"/>
      <c r="JR176" s="84"/>
      <c r="JS176" s="84"/>
      <c r="JT176" s="84"/>
      <c r="JU176" s="84"/>
      <c r="JV176" s="84"/>
      <c r="JW176" s="84"/>
      <c r="JX176" s="84"/>
      <c r="JY176" s="84"/>
      <c r="JZ176" s="84"/>
      <c r="KA176" s="84"/>
      <c r="KB176" s="84"/>
      <c r="KC176" s="84"/>
      <c r="KD176" s="84"/>
      <c r="KE176" s="84"/>
      <c r="KF176" s="84"/>
      <c r="KG176" s="84"/>
      <c r="KH176" s="84"/>
      <c r="KI176" s="84"/>
      <c r="KJ176" s="84"/>
      <c r="KK176" s="84"/>
      <c r="KL176" s="84"/>
      <c r="KM176" s="84"/>
      <c r="KN176" s="84"/>
      <c r="KO176" s="84"/>
      <c r="KP176" s="84"/>
      <c r="KQ176" s="84"/>
      <c r="KR176" s="84"/>
      <c r="KS176" s="84"/>
      <c r="KT176" s="84"/>
      <c r="KU176" s="84"/>
      <c r="KV176" s="84"/>
      <c r="KW176" s="84"/>
      <c r="KX176" s="84"/>
      <c r="KY176" s="84"/>
      <c r="KZ176" s="84"/>
      <c r="LA176" s="84"/>
      <c r="LB176" s="84"/>
      <c r="LC176" s="84"/>
      <c r="LD176" s="84"/>
    </row>
    <row r="177" spans="1:316">
      <c r="A177" s="84"/>
      <c r="B177" s="84"/>
      <c r="C177" s="84"/>
      <c r="D177" s="84"/>
      <c r="E177" s="84"/>
      <c r="F177" s="84"/>
      <c r="G177" s="84"/>
      <c r="H177" s="84"/>
      <c r="I177" s="84"/>
      <c r="J177" s="84"/>
      <c r="K177" s="84"/>
      <c r="L177" s="84"/>
      <c r="M177" s="84"/>
      <c r="N177" s="84"/>
      <c r="O177" s="84"/>
      <c r="P177" s="84"/>
      <c r="Q177" s="84"/>
      <c r="R177" s="84"/>
      <c r="S177" s="84"/>
      <c r="T177" s="84"/>
      <c r="U177" s="84"/>
      <c r="V177" s="84"/>
      <c r="W177" s="84"/>
      <c r="X177" s="84"/>
      <c r="Y177" s="84"/>
      <c r="Z177" s="84"/>
      <c r="AA177" s="84"/>
      <c r="AB177" s="84"/>
      <c r="AC177" s="84"/>
      <c r="AD177" s="84"/>
      <c r="AE177" s="84"/>
      <c r="AF177" s="84"/>
      <c r="AG177" s="84"/>
      <c r="AH177" s="84"/>
      <c r="AI177" s="84"/>
      <c r="AJ177" s="84"/>
      <c r="AK177" s="84"/>
      <c r="AL177" s="84"/>
      <c r="AM177" s="84"/>
      <c r="AN177" s="84"/>
      <c r="AO177" s="84"/>
      <c r="AP177" s="84"/>
      <c r="AQ177" s="84"/>
      <c r="AR177" s="84"/>
      <c r="AS177" s="84"/>
      <c r="AT177" s="84"/>
      <c r="AU177" s="84"/>
      <c r="AV177" s="84"/>
      <c r="AW177" s="84"/>
      <c r="AX177" s="84"/>
      <c r="AY177" s="84"/>
      <c r="AZ177" s="84"/>
      <c r="BA177" s="84"/>
      <c r="BB177" s="84"/>
      <c r="BC177" s="84"/>
      <c r="BD177" s="84"/>
      <c r="BE177" s="84"/>
      <c r="BF177" s="84"/>
      <c r="BG177" s="84"/>
      <c r="BH177" s="84"/>
      <c r="BI177" s="84"/>
      <c r="BJ177" s="84"/>
      <c r="BK177" s="84"/>
      <c r="BL177" s="84"/>
      <c r="BM177" s="84"/>
      <c r="BN177" s="84"/>
      <c r="BO177" s="84"/>
      <c r="BP177" s="84"/>
      <c r="BQ177" s="84"/>
      <c r="BR177" s="84"/>
      <c r="BS177" s="84"/>
      <c r="BT177" s="84"/>
      <c r="BU177" s="84"/>
      <c r="BV177" s="84"/>
      <c r="BW177" s="84"/>
      <c r="BX177" s="84"/>
      <c r="BY177" s="84"/>
      <c r="BZ177" s="84"/>
      <c r="CA177" s="84"/>
      <c r="CB177" s="84"/>
      <c r="CC177" s="84"/>
      <c r="CD177" s="84"/>
      <c r="CE177" s="84"/>
      <c r="CF177" s="84"/>
      <c r="CG177" s="84"/>
      <c r="CH177" s="84"/>
      <c r="CI177" s="84"/>
      <c r="CJ177" s="84"/>
      <c r="CK177" s="84"/>
      <c r="CL177" s="84"/>
      <c r="CM177" s="84"/>
      <c r="CN177" s="84"/>
      <c r="CO177" s="84"/>
      <c r="CP177" s="84"/>
      <c r="CQ177" s="84"/>
      <c r="CR177" s="84"/>
      <c r="CS177" s="84"/>
      <c r="CT177" s="84"/>
      <c r="CU177" s="84"/>
      <c r="CV177" s="84"/>
      <c r="CW177" s="84"/>
      <c r="CX177" s="84"/>
      <c r="CY177" s="84"/>
      <c r="CZ177" s="84"/>
      <c r="DA177" s="84"/>
      <c r="DB177" s="84"/>
      <c r="DC177" s="84"/>
      <c r="DD177" s="84"/>
      <c r="DE177" s="84"/>
      <c r="DF177" s="84"/>
      <c r="DG177" s="84"/>
      <c r="DH177" s="84"/>
      <c r="DI177" s="84"/>
      <c r="DJ177" s="84"/>
      <c r="DK177" s="84"/>
      <c r="DL177" s="84"/>
      <c r="DM177" s="84"/>
      <c r="DN177" s="84"/>
      <c r="DO177" s="84"/>
      <c r="DP177" s="84"/>
      <c r="DQ177" s="84"/>
      <c r="DR177" s="84"/>
      <c r="DS177" s="84"/>
      <c r="DT177" s="84"/>
      <c r="DU177" s="84"/>
      <c r="DV177" s="84"/>
      <c r="DW177" s="84"/>
      <c r="DX177" s="84"/>
      <c r="DY177" s="84"/>
      <c r="DZ177" s="84"/>
      <c r="EA177" s="84"/>
      <c r="EB177" s="84"/>
      <c r="EC177" s="84"/>
      <c r="ED177" s="84"/>
      <c r="EE177" s="84"/>
      <c r="EF177" s="84"/>
      <c r="EG177" s="84"/>
      <c r="EH177" s="84"/>
      <c r="EI177" s="84"/>
      <c r="EJ177" s="84"/>
      <c r="EK177" s="84"/>
      <c r="EL177" s="84"/>
      <c r="EM177" s="84"/>
      <c r="EN177" s="84"/>
      <c r="EO177" s="84"/>
      <c r="EP177" s="84"/>
      <c r="EQ177" s="84"/>
      <c r="ER177" s="84"/>
      <c r="ES177" s="84"/>
      <c r="ET177" s="84"/>
      <c r="EU177" s="84"/>
      <c r="EV177" s="84"/>
      <c r="EW177" s="84"/>
      <c r="EX177" s="84"/>
      <c r="EY177" s="84"/>
      <c r="EZ177" s="84"/>
      <c r="FA177" s="84"/>
      <c r="FB177" s="84"/>
      <c r="FC177" s="84"/>
      <c r="FD177" s="84"/>
      <c r="FE177" s="84"/>
      <c r="FF177" s="84"/>
      <c r="FG177" s="84"/>
      <c r="FH177" s="84"/>
      <c r="FI177" s="84"/>
      <c r="FJ177" s="84"/>
      <c r="FK177" s="84"/>
      <c r="FL177" s="84"/>
      <c r="FM177" s="84"/>
      <c r="FN177" s="84"/>
      <c r="FO177" s="84"/>
      <c r="FP177" s="84"/>
      <c r="FQ177" s="84"/>
      <c r="FR177" s="84"/>
      <c r="FS177" s="84"/>
      <c r="FT177" s="84"/>
      <c r="FU177" s="84"/>
      <c r="FV177" s="84"/>
      <c r="FW177" s="84"/>
      <c r="FX177" s="84"/>
      <c r="FY177" s="84"/>
      <c r="FZ177" s="84"/>
      <c r="GA177" s="84"/>
      <c r="GB177" s="84"/>
      <c r="GC177" s="84"/>
      <c r="GD177" s="84"/>
      <c r="GE177" s="84"/>
      <c r="GF177" s="84"/>
      <c r="GG177" s="84"/>
      <c r="GH177" s="84"/>
      <c r="GI177" s="84"/>
      <c r="GJ177" s="84"/>
      <c r="GK177" s="84"/>
      <c r="GL177" s="84"/>
      <c r="GM177" s="84"/>
      <c r="GN177" s="84"/>
      <c r="GO177" s="84"/>
      <c r="GP177" s="84"/>
      <c r="GQ177" s="84"/>
      <c r="GR177" s="84"/>
      <c r="GS177" s="84"/>
      <c r="GT177" s="84"/>
      <c r="GU177" s="84"/>
      <c r="GV177" s="84"/>
      <c r="GW177" s="84"/>
      <c r="GX177" s="84"/>
      <c r="GY177" s="84"/>
      <c r="GZ177" s="84"/>
      <c r="HA177" s="84"/>
      <c r="HB177" s="84"/>
      <c r="HC177" s="84"/>
      <c r="HD177" s="84"/>
      <c r="HE177" s="84"/>
      <c r="HF177" s="84"/>
      <c r="HG177" s="84"/>
      <c r="HH177" s="84"/>
      <c r="HI177" s="84"/>
      <c r="HJ177" s="84"/>
      <c r="HK177" s="84"/>
      <c r="HL177" s="84"/>
      <c r="HM177" s="84"/>
      <c r="HN177" s="84"/>
      <c r="HO177" s="84"/>
      <c r="HP177" s="84"/>
      <c r="HQ177" s="84"/>
      <c r="HR177" s="84"/>
      <c r="HS177" s="84"/>
      <c r="HT177" s="84"/>
      <c r="HU177" s="84"/>
      <c r="HV177" s="84"/>
      <c r="HW177" s="84"/>
      <c r="HX177" s="84"/>
      <c r="HY177" s="84"/>
      <c r="HZ177" s="84"/>
      <c r="IA177" s="84"/>
      <c r="IB177" s="84"/>
      <c r="IC177" s="84"/>
      <c r="ID177" s="84"/>
      <c r="IE177" s="84"/>
      <c r="IF177" s="84"/>
      <c r="IG177" s="84"/>
      <c r="IH177" s="84"/>
      <c r="II177" s="84"/>
      <c r="IJ177" s="84"/>
      <c r="IK177" s="84"/>
      <c r="IL177" s="84"/>
      <c r="IM177" s="84"/>
      <c r="IN177" s="84"/>
      <c r="IO177" s="84"/>
      <c r="IP177" s="84"/>
      <c r="IQ177" s="84"/>
      <c r="IR177" s="84"/>
      <c r="IS177" s="84"/>
      <c r="IT177" s="84"/>
      <c r="IU177" s="84"/>
      <c r="IV177" s="84"/>
      <c r="IW177" s="84"/>
      <c r="IX177" s="84"/>
      <c r="IY177" s="84"/>
      <c r="IZ177" s="84"/>
      <c r="JA177" s="84"/>
      <c r="JB177" s="84"/>
      <c r="JC177" s="84"/>
      <c r="JD177" s="84"/>
      <c r="JE177" s="84"/>
      <c r="JF177" s="84"/>
      <c r="JG177" s="84"/>
      <c r="JH177" s="84"/>
      <c r="JI177" s="84"/>
      <c r="JJ177" s="84"/>
      <c r="JK177" s="84"/>
      <c r="JL177" s="84"/>
      <c r="JM177" s="84"/>
      <c r="JN177" s="84"/>
      <c r="JO177" s="84"/>
      <c r="JP177" s="84"/>
      <c r="JQ177" s="84"/>
      <c r="JR177" s="84"/>
      <c r="JS177" s="84"/>
      <c r="JT177" s="84"/>
      <c r="JU177" s="84"/>
      <c r="JV177" s="84"/>
      <c r="JW177" s="84"/>
      <c r="JX177" s="84"/>
      <c r="JY177" s="84"/>
      <c r="JZ177" s="84"/>
      <c r="KA177" s="84"/>
      <c r="KB177" s="84"/>
      <c r="KC177" s="84"/>
      <c r="KD177" s="84"/>
      <c r="KE177" s="84"/>
      <c r="KF177" s="84"/>
      <c r="KG177" s="84"/>
      <c r="KH177" s="84"/>
      <c r="KI177" s="84"/>
      <c r="KJ177" s="84"/>
      <c r="KK177" s="84"/>
      <c r="KL177" s="84"/>
      <c r="KM177" s="84"/>
      <c r="KN177" s="84"/>
      <c r="KO177" s="84"/>
      <c r="KP177" s="84"/>
      <c r="KQ177" s="84"/>
      <c r="KR177" s="84"/>
      <c r="KS177" s="84"/>
      <c r="KT177" s="84"/>
      <c r="KU177" s="84"/>
      <c r="KV177" s="84"/>
      <c r="KW177" s="84"/>
      <c r="KX177" s="84"/>
      <c r="KY177" s="84"/>
      <c r="KZ177" s="84"/>
      <c r="LA177" s="84"/>
      <c r="LB177" s="84"/>
      <c r="LC177" s="84"/>
      <c r="LD177" s="84"/>
    </row>
    <row r="178" spans="1:316">
      <c r="A178" s="84"/>
      <c r="B178" s="84"/>
      <c r="C178" s="84"/>
      <c r="D178" s="84"/>
      <c r="E178" s="84"/>
      <c r="F178" s="84"/>
      <c r="G178" s="84"/>
      <c r="H178" s="84"/>
      <c r="I178" s="84"/>
      <c r="J178" s="84"/>
      <c r="K178" s="84"/>
      <c r="L178" s="84"/>
      <c r="M178" s="84"/>
      <c r="N178" s="84"/>
      <c r="O178" s="84"/>
      <c r="P178" s="84"/>
      <c r="Q178" s="84"/>
      <c r="R178" s="84"/>
      <c r="S178" s="84"/>
      <c r="T178" s="84"/>
      <c r="U178" s="84"/>
      <c r="V178" s="84"/>
      <c r="W178" s="84"/>
      <c r="X178" s="84"/>
      <c r="Y178" s="84"/>
      <c r="Z178" s="84"/>
      <c r="AA178" s="84"/>
      <c r="AB178" s="84"/>
      <c r="AC178" s="84"/>
      <c r="AD178" s="84"/>
      <c r="AE178" s="84"/>
      <c r="AF178" s="84"/>
      <c r="AG178" s="84"/>
      <c r="AH178" s="84"/>
      <c r="AI178" s="84"/>
      <c r="AJ178" s="84"/>
      <c r="AK178" s="84"/>
      <c r="AL178" s="84"/>
      <c r="AM178" s="84"/>
      <c r="AN178" s="84"/>
      <c r="AO178" s="84"/>
      <c r="AP178" s="84"/>
      <c r="AQ178" s="84"/>
      <c r="AR178" s="84"/>
      <c r="AS178" s="84"/>
      <c r="AT178" s="84"/>
      <c r="AU178" s="84"/>
      <c r="AV178" s="84"/>
      <c r="AW178" s="84"/>
      <c r="AX178" s="84"/>
      <c r="AY178" s="84"/>
      <c r="AZ178" s="84"/>
      <c r="BA178" s="84"/>
      <c r="BB178" s="84"/>
      <c r="BC178" s="84"/>
      <c r="BD178" s="84"/>
      <c r="BE178" s="84"/>
      <c r="BF178" s="84"/>
      <c r="BG178" s="84"/>
      <c r="BH178" s="84"/>
      <c r="BI178" s="84"/>
      <c r="BJ178" s="84"/>
      <c r="BK178" s="84"/>
      <c r="BL178" s="84"/>
      <c r="BM178" s="84"/>
      <c r="BN178" s="84"/>
      <c r="BO178" s="84"/>
      <c r="BP178" s="84"/>
      <c r="BQ178" s="84"/>
      <c r="BR178" s="84"/>
      <c r="BS178" s="84"/>
      <c r="BT178" s="84"/>
      <c r="BU178" s="84"/>
      <c r="BV178" s="84"/>
      <c r="BW178" s="84"/>
      <c r="BX178" s="84"/>
      <c r="BY178" s="84"/>
      <c r="BZ178" s="84"/>
      <c r="CA178" s="84"/>
      <c r="CB178" s="84"/>
      <c r="CC178" s="84"/>
      <c r="CD178" s="84"/>
      <c r="CE178" s="84"/>
      <c r="CF178" s="84"/>
      <c r="CG178" s="84"/>
      <c r="CH178" s="84"/>
      <c r="CI178" s="84"/>
      <c r="CJ178" s="84"/>
      <c r="CK178" s="84"/>
      <c r="CL178" s="84"/>
      <c r="CM178" s="84"/>
      <c r="CN178" s="84"/>
      <c r="CO178" s="84"/>
      <c r="CP178" s="84"/>
      <c r="CQ178" s="84"/>
      <c r="CR178" s="84"/>
      <c r="CS178" s="84"/>
      <c r="CT178" s="84"/>
      <c r="CU178" s="84"/>
      <c r="CV178" s="84"/>
      <c r="CW178" s="84"/>
      <c r="CX178" s="84"/>
      <c r="CY178" s="84"/>
      <c r="CZ178" s="84"/>
      <c r="DA178" s="84"/>
      <c r="DB178" s="84"/>
      <c r="DC178" s="84"/>
      <c r="DD178" s="84"/>
      <c r="DE178" s="84"/>
      <c r="DF178" s="84"/>
      <c r="DG178" s="84"/>
      <c r="DH178" s="84"/>
      <c r="DI178" s="84"/>
      <c r="DJ178" s="84"/>
      <c r="DK178" s="84"/>
      <c r="DL178" s="84"/>
      <c r="DM178" s="84"/>
      <c r="DN178" s="84"/>
      <c r="DO178" s="84"/>
      <c r="DP178" s="84"/>
      <c r="DQ178" s="84"/>
      <c r="DR178" s="84"/>
      <c r="DS178" s="84"/>
      <c r="DT178" s="84"/>
      <c r="DU178" s="84"/>
      <c r="DV178" s="84"/>
      <c r="DW178" s="84"/>
      <c r="DX178" s="84"/>
      <c r="DY178" s="84"/>
      <c r="DZ178" s="84"/>
      <c r="EA178" s="84"/>
      <c r="EB178" s="84"/>
      <c r="EC178" s="84"/>
      <c r="ED178" s="84"/>
      <c r="EE178" s="84"/>
      <c r="EF178" s="84"/>
      <c r="EG178" s="84"/>
      <c r="EH178" s="84"/>
      <c r="EI178" s="84"/>
      <c r="EJ178" s="84"/>
      <c r="EK178" s="84"/>
      <c r="EL178" s="84"/>
      <c r="EM178" s="84"/>
      <c r="EN178" s="84"/>
      <c r="EO178" s="84"/>
      <c r="EP178" s="84"/>
      <c r="EQ178" s="84"/>
      <c r="ER178" s="84"/>
      <c r="ES178" s="84"/>
      <c r="ET178" s="84"/>
      <c r="EU178" s="84"/>
      <c r="EV178" s="84"/>
      <c r="EW178" s="84"/>
      <c r="EX178" s="84"/>
      <c r="EY178" s="84"/>
      <c r="EZ178" s="84"/>
      <c r="FA178" s="84"/>
      <c r="FB178" s="84"/>
      <c r="FC178" s="84"/>
      <c r="FD178" s="84"/>
      <c r="FE178" s="84"/>
      <c r="FF178" s="84"/>
      <c r="FG178" s="84"/>
      <c r="FH178" s="84"/>
      <c r="FI178" s="84"/>
      <c r="FJ178" s="84"/>
      <c r="FK178" s="84"/>
      <c r="FL178" s="84"/>
      <c r="FM178" s="84"/>
      <c r="FN178" s="84"/>
      <c r="FO178" s="84"/>
      <c r="FP178" s="84"/>
      <c r="FQ178" s="84"/>
      <c r="FR178" s="84"/>
      <c r="FS178" s="84"/>
      <c r="FT178" s="84"/>
      <c r="FU178" s="84"/>
      <c r="FV178" s="84"/>
      <c r="FW178" s="84"/>
      <c r="FX178" s="84"/>
      <c r="FY178" s="84"/>
      <c r="FZ178" s="84"/>
      <c r="GA178" s="84"/>
      <c r="GB178" s="84"/>
      <c r="GC178" s="84"/>
      <c r="GD178" s="84"/>
      <c r="GE178" s="84"/>
      <c r="GF178" s="84"/>
      <c r="GG178" s="84"/>
      <c r="GH178" s="84"/>
      <c r="GI178" s="84"/>
      <c r="GJ178" s="84"/>
      <c r="GK178" s="84"/>
      <c r="GL178" s="84"/>
      <c r="GM178" s="84"/>
      <c r="GN178" s="84"/>
      <c r="GO178" s="84"/>
      <c r="GP178" s="84"/>
      <c r="GQ178" s="84"/>
      <c r="GR178" s="84"/>
      <c r="GS178" s="84"/>
      <c r="GT178" s="84"/>
      <c r="GU178" s="84"/>
      <c r="GV178" s="84"/>
      <c r="GW178" s="84"/>
      <c r="GX178" s="84"/>
      <c r="GY178" s="84"/>
      <c r="GZ178" s="84"/>
      <c r="HA178" s="84"/>
      <c r="HB178" s="84"/>
      <c r="HC178" s="84"/>
      <c r="HD178" s="84"/>
      <c r="HE178" s="84"/>
      <c r="HF178" s="84"/>
      <c r="HG178" s="84"/>
      <c r="HH178" s="84"/>
      <c r="HI178" s="84"/>
      <c r="HJ178" s="84"/>
      <c r="HK178" s="84"/>
      <c r="HL178" s="84"/>
      <c r="HM178" s="84"/>
      <c r="HN178" s="84"/>
      <c r="HO178" s="84"/>
      <c r="HP178" s="84"/>
      <c r="HQ178" s="84"/>
      <c r="HR178" s="84"/>
      <c r="HS178" s="84"/>
      <c r="HT178" s="84"/>
      <c r="HU178" s="84"/>
      <c r="HV178" s="84"/>
      <c r="HW178" s="84"/>
      <c r="HX178" s="84"/>
      <c r="HY178" s="84"/>
      <c r="HZ178" s="84"/>
      <c r="IA178" s="84"/>
      <c r="IB178" s="84"/>
      <c r="IC178" s="84"/>
      <c r="ID178" s="84"/>
      <c r="IE178" s="84"/>
      <c r="IF178" s="84"/>
      <c r="IG178" s="84"/>
      <c r="IH178" s="84"/>
      <c r="II178" s="84"/>
      <c r="IJ178" s="84"/>
      <c r="IK178" s="84"/>
      <c r="IL178" s="84"/>
      <c r="IM178" s="84"/>
      <c r="IN178" s="84"/>
      <c r="IO178" s="84"/>
      <c r="IP178" s="84"/>
      <c r="IQ178" s="84"/>
      <c r="IR178" s="84"/>
      <c r="IS178" s="84"/>
      <c r="IT178" s="84"/>
      <c r="IU178" s="84"/>
      <c r="IV178" s="84"/>
      <c r="IW178" s="84"/>
      <c r="IX178" s="84"/>
      <c r="IY178" s="84"/>
      <c r="IZ178" s="84"/>
      <c r="JA178" s="84"/>
      <c r="JB178" s="84"/>
      <c r="JC178" s="84"/>
      <c r="JD178" s="84"/>
      <c r="JE178" s="84"/>
      <c r="JF178" s="84"/>
      <c r="JG178" s="84"/>
      <c r="JH178" s="84"/>
      <c r="JI178" s="84"/>
      <c r="JJ178" s="84"/>
      <c r="JK178" s="84"/>
      <c r="JL178" s="84"/>
      <c r="JM178" s="84"/>
      <c r="JN178" s="84"/>
      <c r="JO178" s="84"/>
      <c r="JP178" s="84"/>
      <c r="JQ178" s="84"/>
      <c r="JR178" s="84"/>
      <c r="JS178" s="84"/>
      <c r="JT178" s="84"/>
      <c r="JU178" s="84"/>
      <c r="JV178" s="84"/>
      <c r="JW178" s="84"/>
      <c r="JX178" s="84"/>
      <c r="JY178" s="84"/>
      <c r="JZ178" s="84"/>
      <c r="KA178" s="84"/>
      <c r="KB178" s="84"/>
      <c r="KC178" s="84"/>
      <c r="KD178" s="84"/>
      <c r="KE178" s="84"/>
      <c r="KF178" s="84"/>
      <c r="KG178" s="84"/>
      <c r="KH178" s="84"/>
      <c r="KI178" s="84"/>
      <c r="KJ178" s="84"/>
      <c r="KK178" s="84"/>
      <c r="KL178" s="84"/>
      <c r="KM178" s="84"/>
      <c r="KN178" s="84"/>
      <c r="KO178" s="84"/>
      <c r="KP178" s="84"/>
      <c r="KQ178" s="84"/>
      <c r="KR178" s="84"/>
      <c r="KS178" s="84"/>
      <c r="KT178" s="84"/>
      <c r="KU178" s="84"/>
      <c r="KV178" s="84"/>
      <c r="KW178" s="84"/>
      <c r="KX178" s="84"/>
      <c r="KY178" s="84"/>
      <c r="KZ178" s="84"/>
      <c r="LA178" s="84"/>
      <c r="LB178" s="84"/>
      <c r="LC178" s="84"/>
      <c r="LD178" s="84"/>
    </row>
    <row r="179" spans="1:316">
      <c r="A179" s="84"/>
      <c r="B179" s="84"/>
      <c r="C179" s="84"/>
      <c r="D179" s="84"/>
      <c r="E179" s="84"/>
      <c r="F179" s="84"/>
      <c r="G179" s="84"/>
      <c r="H179" s="84"/>
      <c r="I179" s="84"/>
      <c r="J179" s="84"/>
      <c r="K179" s="84"/>
      <c r="L179" s="84"/>
      <c r="M179" s="84"/>
      <c r="N179" s="84"/>
      <c r="O179" s="84"/>
      <c r="P179" s="84"/>
      <c r="Q179" s="84"/>
      <c r="R179" s="84"/>
      <c r="S179" s="84"/>
      <c r="T179" s="84"/>
      <c r="U179" s="84"/>
      <c r="V179" s="84"/>
      <c r="W179" s="84"/>
      <c r="X179" s="84"/>
      <c r="Y179" s="84"/>
      <c r="Z179" s="84"/>
      <c r="AA179" s="84"/>
      <c r="AB179" s="84"/>
      <c r="AC179" s="84"/>
      <c r="AD179" s="84"/>
      <c r="AE179" s="84"/>
      <c r="AF179" s="84"/>
      <c r="AG179" s="84"/>
      <c r="AH179" s="84"/>
      <c r="AI179" s="84"/>
      <c r="AJ179" s="84"/>
      <c r="AK179" s="84"/>
      <c r="AL179" s="84"/>
      <c r="AM179" s="84"/>
      <c r="AN179" s="84"/>
      <c r="AO179" s="84"/>
      <c r="AP179" s="84"/>
      <c r="AQ179" s="84"/>
      <c r="AR179" s="84"/>
      <c r="AS179" s="84"/>
      <c r="AT179" s="84"/>
      <c r="AU179" s="84"/>
      <c r="AV179" s="84"/>
      <c r="AW179" s="84"/>
      <c r="AX179" s="84"/>
      <c r="AY179" s="84"/>
      <c r="AZ179" s="84"/>
      <c r="BA179" s="84"/>
      <c r="BB179" s="84"/>
      <c r="BC179" s="84"/>
      <c r="BD179" s="84"/>
      <c r="BE179" s="84"/>
      <c r="BF179" s="84"/>
      <c r="BG179" s="84"/>
      <c r="BH179" s="84"/>
      <c r="BI179" s="84"/>
      <c r="BJ179" s="84"/>
      <c r="BK179" s="84"/>
      <c r="BL179" s="84"/>
      <c r="BM179" s="84"/>
      <c r="BN179" s="84"/>
      <c r="BO179" s="84"/>
      <c r="BP179" s="84"/>
      <c r="BQ179" s="84"/>
      <c r="BR179" s="84"/>
      <c r="BS179" s="84"/>
      <c r="BT179" s="84"/>
      <c r="BU179" s="84"/>
      <c r="BV179" s="84"/>
      <c r="BW179" s="84"/>
      <c r="BX179" s="84"/>
      <c r="BY179" s="84"/>
      <c r="BZ179" s="84"/>
      <c r="CA179" s="84"/>
      <c r="CB179" s="84"/>
      <c r="CC179" s="84"/>
      <c r="CD179" s="84"/>
      <c r="CE179" s="84"/>
      <c r="CF179" s="84"/>
      <c r="CG179" s="84"/>
      <c r="CH179" s="84"/>
      <c r="CI179" s="84"/>
      <c r="CJ179" s="84"/>
      <c r="CK179" s="84"/>
      <c r="CL179" s="84"/>
      <c r="CM179" s="84"/>
      <c r="CN179" s="84"/>
      <c r="CO179" s="84"/>
      <c r="CP179" s="84"/>
      <c r="CQ179" s="84"/>
      <c r="CR179" s="84"/>
      <c r="CS179" s="84"/>
      <c r="CT179" s="84"/>
      <c r="CU179" s="84"/>
      <c r="CV179" s="84"/>
      <c r="CW179" s="84"/>
      <c r="CX179" s="84"/>
      <c r="CY179" s="84"/>
      <c r="CZ179" s="84"/>
      <c r="DA179" s="84"/>
      <c r="DB179" s="84"/>
      <c r="DC179" s="84"/>
      <c r="DD179" s="84"/>
      <c r="DE179" s="84"/>
      <c r="DF179" s="84"/>
      <c r="DG179" s="84"/>
      <c r="DH179" s="84"/>
      <c r="DI179" s="84"/>
      <c r="DJ179" s="84"/>
      <c r="DK179" s="84"/>
      <c r="DL179" s="84"/>
      <c r="DM179" s="84"/>
      <c r="DN179" s="84"/>
      <c r="DO179" s="84"/>
      <c r="DP179" s="84"/>
      <c r="DQ179" s="84"/>
      <c r="DR179" s="84"/>
      <c r="DS179" s="84"/>
      <c r="DT179" s="84"/>
      <c r="DU179" s="84"/>
      <c r="DV179" s="84"/>
      <c r="DW179" s="84"/>
      <c r="DX179" s="84"/>
      <c r="DY179" s="84"/>
      <c r="DZ179" s="84"/>
      <c r="EA179" s="84"/>
      <c r="EB179" s="84"/>
      <c r="EC179" s="84"/>
      <c r="ED179" s="84"/>
      <c r="EE179" s="84"/>
      <c r="EF179" s="84"/>
      <c r="EG179" s="84"/>
      <c r="EH179" s="84"/>
      <c r="EI179" s="84"/>
      <c r="EJ179" s="84"/>
      <c r="EK179" s="84"/>
      <c r="EL179" s="84"/>
      <c r="EM179" s="84"/>
      <c r="EN179" s="84"/>
      <c r="EO179" s="84"/>
      <c r="EP179" s="84"/>
      <c r="EQ179" s="84"/>
      <c r="ER179" s="84"/>
      <c r="ES179" s="84"/>
      <c r="ET179" s="84"/>
      <c r="EU179" s="84"/>
      <c r="EV179" s="84"/>
      <c r="EW179" s="84"/>
      <c r="EX179" s="84"/>
      <c r="EY179" s="84"/>
      <c r="EZ179" s="84"/>
      <c r="FA179" s="84"/>
      <c r="FB179" s="84"/>
      <c r="FC179" s="84"/>
      <c r="FD179" s="84"/>
      <c r="FE179" s="84"/>
      <c r="FF179" s="84"/>
      <c r="FG179" s="84"/>
      <c r="FH179" s="84"/>
      <c r="FI179" s="84"/>
      <c r="FJ179" s="84"/>
      <c r="FK179" s="84"/>
      <c r="FL179" s="84"/>
      <c r="FM179" s="84"/>
      <c r="FN179" s="84"/>
      <c r="FO179" s="84"/>
      <c r="FP179" s="84"/>
      <c r="FQ179" s="84"/>
      <c r="FR179" s="84"/>
      <c r="FS179" s="84"/>
      <c r="FT179" s="84"/>
      <c r="FU179" s="84"/>
      <c r="FV179" s="84"/>
      <c r="FW179" s="84"/>
      <c r="FX179" s="84"/>
      <c r="FY179" s="84"/>
      <c r="FZ179" s="84"/>
      <c r="GA179" s="84"/>
      <c r="GB179" s="84"/>
      <c r="GC179" s="84"/>
      <c r="GD179" s="84"/>
      <c r="GE179" s="84"/>
      <c r="GF179" s="84"/>
      <c r="GG179" s="84"/>
      <c r="GH179" s="84"/>
      <c r="GI179" s="84"/>
      <c r="GJ179" s="84"/>
      <c r="GK179" s="84"/>
      <c r="GL179" s="84"/>
      <c r="GM179" s="84"/>
      <c r="GN179" s="84"/>
      <c r="GO179" s="84"/>
      <c r="GP179" s="84"/>
      <c r="GQ179" s="84"/>
      <c r="GR179" s="84"/>
      <c r="GS179" s="84"/>
      <c r="GT179" s="84"/>
      <c r="GU179" s="84"/>
      <c r="GV179" s="84"/>
      <c r="GW179" s="84"/>
      <c r="GX179" s="84"/>
      <c r="GY179" s="84"/>
      <c r="GZ179" s="84"/>
      <c r="HA179" s="84"/>
      <c r="HB179" s="84"/>
      <c r="HC179" s="84"/>
      <c r="HD179" s="84"/>
      <c r="HE179" s="84"/>
      <c r="HF179" s="84"/>
      <c r="HG179" s="84"/>
      <c r="HH179" s="84"/>
      <c r="HI179" s="84"/>
      <c r="HJ179" s="84"/>
      <c r="HK179" s="84"/>
      <c r="HL179" s="84"/>
      <c r="HM179" s="84"/>
      <c r="HN179" s="84"/>
      <c r="HO179" s="84"/>
      <c r="HP179" s="84"/>
      <c r="HQ179" s="84"/>
      <c r="HR179" s="84"/>
      <c r="HS179" s="84"/>
      <c r="HT179" s="84"/>
      <c r="HU179" s="84"/>
      <c r="HV179" s="84"/>
      <c r="HW179" s="84"/>
      <c r="HX179" s="84"/>
      <c r="HY179" s="84"/>
      <c r="HZ179" s="84"/>
      <c r="IA179" s="84"/>
      <c r="IB179" s="84"/>
      <c r="IC179" s="84"/>
      <c r="ID179" s="84"/>
      <c r="IE179" s="84"/>
      <c r="IF179" s="84"/>
      <c r="IG179" s="84"/>
      <c r="IH179" s="84"/>
      <c r="II179" s="84"/>
      <c r="IJ179" s="84"/>
      <c r="IK179" s="84"/>
      <c r="IL179" s="84"/>
      <c r="IM179" s="84"/>
      <c r="IN179" s="84"/>
      <c r="IO179" s="84"/>
      <c r="IP179" s="84"/>
      <c r="IQ179" s="84"/>
      <c r="IR179" s="84"/>
      <c r="IS179" s="84"/>
      <c r="IT179" s="84"/>
      <c r="IU179" s="84"/>
      <c r="IV179" s="84"/>
      <c r="IW179" s="84"/>
      <c r="IX179" s="84"/>
      <c r="IY179" s="84"/>
      <c r="IZ179" s="84"/>
      <c r="JA179" s="84"/>
      <c r="JB179" s="84"/>
      <c r="JC179" s="84"/>
      <c r="JD179" s="84"/>
      <c r="JE179" s="84"/>
      <c r="JF179" s="84"/>
      <c r="JG179" s="84"/>
      <c r="JH179" s="84"/>
      <c r="JI179" s="84"/>
      <c r="JJ179" s="84"/>
      <c r="JK179" s="84"/>
      <c r="JL179" s="84"/>
      <c r="JM179" s="84"/>
      <c r="JN179" s="84"/>
      <c r="JO179" s="84"/>
      <c r="JP179" s="84"/>
      <c r="JQ179" s="84"/>
      <c r="JR179" s="84"/>
      <c r="JS179" s="84"/>
      <c r="JT179" s="84"/>
      <c r="JU179" s="84"/>
      <c r="JV179" s="84"/>
      <c r="JW179" s="84"/>
      <c r="JX179" s="84"/>
      <c r="JY179" s="84"/>
      <c r="JZ179" s="84"/>
      <c r="KA179" s="84"/>
      <c r="KB179" s="84"/>
      <c r="KC179" s="84"/>
      <c r="KD179" s="84"/>
      <c r="KE179" s="84"/>
      <c r="KF179" s="84"/>
      <c r="KG179" s="84"/>
      <c r="KH179" s="84"/>
      <c r="KI179" s="84"/>
      <c r="KJ179" s="84"/>
      <c r="KK179" s="84"/>
      <c r="KL179" s="84"/>
      <c r="KM179" s="84"/>
      <c r="KN179" s="84"/>
      <c r="KO179" s="84"/>
      <c r="KP179" s="84"/>
      <c r="KQ179" s="84"/>
      <c r="KR179" s="84"/>
      <c r="KS179" s="84"/>
      <c r="KT179" s="84"/>
      <c r="KU179" s="84"/>
      <c r="KV179" s="84"/>
      <c r="KW179" s="84"/>
      <c r="KX179" s="84"/>
      <c r="KY179" s="84"/>
      <c r="KZ179" s="84"/>
      <c r="LA179" s="84"/>
      <c r="LB179" s="84"/>
      <c r="LC179" s="84"/>
      <c r="LD179" s="84"/>
    </row>
    <row r="180" spans="1:316">
      <c r="A180" s="84"/>
      <c r="B180" s="84"/>
      <c r="C180" s="84"/>
      <c r="D180" s="84"/>
      <c r="E180" s="84"/>
      <c r="F180" s="84"/>
      <c r="G180" s="84"/>
      <c r="H180" s="84"/>
      <c r="I180" s="84"/>
      <c r="J180" s="84"/>
      <c r="K180" s="84"/>
      <c r="L180" s="84"/>
      <c r="M180" s="84"/>
      <c r="N180" s="84"/>
      <c r="O180" s="84"/>
      <c r="P180" s="84"/>
      <c r="Q180" s="84"/>
      <c r="R180" s="84"/>
      <c r="S180" s="84"/>
      <c r="T180" s="84"/>
      <c r="U180" s="84"/>
      <c r="V180" s="84"/>
      <c r="W180" s="84"/>
      <c r="X180" s="84"/>
      <c r="Y180" s="84"/>
      <c r="Z180" s="84"/>
      <c r="AA180" s="84"/>
      <c r="AB180" s="84"/>
      <c r="AC180" s="84"/>
      <c r="AD180" s="84"/>
      <c r="AE180" s="84"/>
      <c r="AF180" s="84"/>
      <c r="AG180" s="84"/>
      <c r="AH180" s="84"/>
      <c r="AI180" s="84"/>
      <c r="AJ180" s="84"/>
      <c r="AK180" s="84"/>
      <c r="AL180" s="84"/>
      <c r="AM180" s="84"/>
      <c r="AN180" s="84"/>
      <c r="AO180" s="84"/>
      <c r="AP180" s="84"/>
      <c r="AQ180" s="84"/>
      <c r="AR180" s="84"/>
      <c r="AS180" s="84"/>
      <c r="AT180" s="84"/>
      <c r="AU180" s="84"/>
      <c r="AV180" s="84"/>
      <c r="AW180" s="84"/>
      <c r="AX180" s="84"/>
      <c r="AY180" s="84"/>
      <c r="AZ180" s="84"/>
      <c r="BA180" s="84"/>
      <c r="BB180" s="84"/>
      <c r="BC180" s="84"/>
      <c r="BD180" s="84"/>
      <c r="BE180" s="84"/>
      <c r="BF180" s="84"/>
      <c r="BG180" s="84"/>
      <c r="BH180" s="84"/>
      <c r="BI180" s="84"/>
      <c r="BJ180" s="84"/>
      <c r="BK180" s="84"/>
      <c r="BL180" s="84"/>
      <c r="BM180" s="84"/>
      <c r="BN180" s="84"/>
      <c r="BO180" s="84"/>
      <c r="BP180" s="84"/>
      <c r="BQ180" s="84"/>
      <c r="BR180" s="84"/>
      <c r="BS180" s="84"/>
      <c r="BT180" s="84"/>
      <c r="BU180" s="84"/>
      <c r="BV180" s="84"/>
      <c r="BW180" s="84"/>
      <c r="BX180" s="84"/>
      <c r="BY180" s="84"/>
      <c r="BZ180" s="84"/>
      <c r="CA180" s="84"/>
      <c r="CB180" s="84"/>
      <c r="CC180" s="84"/>
      <c r="CD180" s="84"/>
      <c r="CE180" s="84"/>
      <c r="CF180" s="84"/>
      <c r="CG180" s="84"/>
      <c r="CH180" s="84"/>
      <c r="CI180" s="84"/>
      <c r="CJ180" s="84"/>
      <c r="CK180" s="84"/>
      <c r="CL180" s="84"/>
      <c r="CM180" s="84"/>
      <c r="CN180" s="84"/>
      <c r="CO180" s="84"/>
      <c r="CP180" s="84"/>
      <c r="CQ180" s="84"/>
      <c r="CR180" s="84"/>
      <c r="CS180" s="84"/>
      <c r="CT180" s="84"/>
      <c r="CU180" s="84"/>
      <c r="CV180" s="84"/>
      <c r="CW180" s="84"/>
      <c r="CX180" s="84"/>
      <c r="CY180" s="84"/>
      <c r="CZ180" s="84"/>
      <c r="DA180" s="84"/>
      <c r="DB180" s="84"/>
      <c r="DC180" s="84"/>
      <c r="DD180" s="84"/>
      <c r="DE180" s="84"/>
      <c r="DF180" s="84"/>
      <c r="DG180" s="84"/>
      <c r="DH180" s="84"/>
      <c r="DI180" s="84"/>
      <c r="DJ180" s="84"/>
      <c r="DK180" s="84"/>
      <c r="DL180" s="84"/>
      <c r="DM180" s="84"/>
      <c r="DN180" s="84"/>
      <c r="DO180" s="84"/>
      <c r="DP180" s="84"/>
      <c r="DQ180" s="84"/>
      <c r="DR180" s="84"/>
      <c r="DS180" s="84"/>
      <c r="DT180" s="84"/>
      <c r="DU180" s="84"/>
      <c r="DV180" s="84"/>
      <c r="DW180" s="84"/>
      <c r="DX180" s="84"/>
      <c r="DY180" s="84"/>
      <c r="DZ180" s="84"/>
      <c r="EA180" s="84"/>
      <c r="EB180" s="84"/>
      <c r="EC180" s="84"/>
      <c r="ED180" s="84"/>
      <c r="EE180" s="84"/>
      <c r="EF180" s="84"/>
      <c r="EG180" s="84"/>
      <c r="EH180" s="84"/>
      <c r="EI180" s="84"/>
      <c r="EJ180" s="84"/>
      <c r="EK180" s="84"/>
      <c r="EL180" s="84"/>
      <c r="EM180" s="84"/>
      <c r="EN180" s="84"/>
      <c r="EO180" s="84"/>
      <c r="EP180" s="84"/>
      <c r="EQ180" s="84"/>
      <c r="ER180" s="84"/>
      <c r="ES180" s="84"/>
      <c r="ET180" s="84"/>
      <c r="EU180" s="84"/>
      <c r="EV180" s="84"/>
      <c r="EW180" s="84"/>
      <c r="EX180" s="84"/>
      <c r="EY180" s="84"/>
      <c r="EZ180" s="84"/>
      <c r="FA180" s="84"/>
      <c r="FB180" s="84"/>
      <c r="FC180" s="84"/>
      <c r="FD180" s="84"/>
      <c r="FE180" s="84"/>
      <c r="FF180" s="84"/>
      <c r="FG180" s="84"/>
      <c r="FH180" s="84"/>
      <c r="FI180" s="84"/>
      <c r="FJ180" s="84"/>
      <c r="FK180" s="84"/>
      <c r="FL180" s="84"/>
      <c r="FM180" s="84"/>
      <c r="FN180" s="84"/>
      <c r="FO180" s="84"/>
      <c r="FP180" s="84"/>
      <c r="FQ180" s="84"/>
      <c r="FR180" s="84"/>
      <c r="FS180" s="84"/>
      <c r="FT180" s="84"/>
      <c r="FU180" s="84"/>
      <c r="FV180" s="84"/>
      <c r="FW180" s="84"/>
      <c r="FX180" s="84"/>
      <c r="FY180" s="84"/>
      <c r="FZ180" s="84"/>
      <c r="GA180" s="84"/>
      <c r="GB180" s="84"/>
      <c r="GC180" s="84"/>
      <c r="GD180" s="84"/>
      <c r="GE180" s="84"/>
      <c r="GF180" s="84"/>
      <c r="GG180" s="84"/>
      <c r="GH180" s="84"/>
      <c r="GI180" s="84"/>
      <c r="GJ180" s="84"/>
      <c r="GK180" s="84"/>
      <c r="GL180" s="84"/>
      <c r="GM180" s="84"/>
      <c r="GN180" s="84"/>
      <c r="GO180" s="84"/>
      <c r="GP180" s="84"/>
      <c r="GQ180" s="84"/>
      <c r="GR180" s="84"/>
      <c r="GS180" s="84"/>
      <c r="GT180" s="84"/>
      <c r="GU180" s="84"/>
      <c r="GV180" s="84"/>
      <c r="GW180" s="84"/>
      <c r="GX180" s="84"/>
      <c r="GY180" s="84"/>
      <c r="GZ180" s="84"/>
      <c r="HA180" s="84"/>
      <c r="HB180" s="84"/>
      <c r="HC180" s="84"/>
      <c r="HD180" s="84"/>
      <c r="HE180" s="84"/>
      <c r="HF180" s="84"/>
      <c r="HG180" s="84"/>
      <c r="HH180" s="84"/>
      <c r="HI180" s="84"/>
      <c r="HJ180" s="84"/>
      <c r="HK180" s="84"/>
      <c r="HL180" s="84"/>
      <c r="HM180" s="84"/>
      <c r="HN180" s="84"/>
      <c r="HO180" s="84"/>
      <c r="HP180" s="84"/>
      <c r="HQ180" s="84"/>
      <c r="HR180" s="84"/>
      <c r="HS180" s="84"/>
      <c r="HT180" s="84"/>
      <c r="HU180" s="84"/>
      <c r="HV180" s="84"/>
      <c r="HW180" s="84"/>
      <c r="HX180" s="84"/>
      <c r="HY180" s="84"/>
      <c r="HZ180" s="84"/>
      <c r="IA180" s="84"/>
      <c r="IB180" s="84"/>
      <c r="IC180" s="84"/>
      <c r="ID180" s="84"/>
      <c r="IE180" s="84"/>
      <c r="IF180" s="84"/>
      <c r="IG180" s="84"/>
      <c r="IH180" s="84"/>
      <c r="II180" s="84"/>
      <c r="IJ180" s="84"/>
      <c r="IK180" s="84"/>
      <c r="IL180" s="84"/>
      <c r="IM180" s="84"/>
      <c r="IN180" s="84"/>
      <c r="IO180" s="84"/>
      <c r="IP180" s="84"/>
      <c r="IQ180" s="84"/>
      <c r="IR180" s="84"/>
      <c r="IS180" s="84"/>
      <c r="IT180" s="84"/>
      <c r="IU180" s="84"/>
      <c r="IV180" s="84"/>
      <c r="IW180" s="84"/>
      <c r="IX180" s="84"/>
      <c r="IY180" s="84"/>
      <c r="IZ180" s="84"/>
      <c r="JA180" s="84"/>
      <c r="JB180" s="84"/>
      <c r="JC180" s="84"/>
      <c r="JD180" s="84"/>
      <c r="JE180" s="84"/>
      <c r="JF180" s="84"/>
      <c r="JG180" s="84"/>
      <c r="JH180" s="84"/>
      <c r="JI180" s="84"/>
      <c r="JJ180" s="84"/>
      <c r="JK180" s="84"/>
      <c r="JL180" s="84"/>
      <c r="JM180" s="84"/>
      <c r="JN180" s="84"/>
      <c r="JO180" s="84"/>
      <c r="JP180" s="84"/>
      <c r="JQ180" s="84"/>
      <c r="JR180" s="84"/>
      <c r="JS180" s="84"/>
      <c r="JT180" s="84"/>
      <c r="JU180" s="84"/>
      <c r="JV180" s="84"/>
      <c r="JW180" s="84"/>
      <c r="JX180" s="84"/>
      <c r="JY180" s="84"/>
      <c r="JZ180" s="84"/>
      <c r="KA180" s="84"/>
      <c r="KB180" s="84"/>
      <c r="KC180" s="84"/>
      <c r="KD180" s="84"/>
      <c r="KE180" s="84"/>
      <c r="KF180" s="84"/>
      <c r="KG180" s="84"/>
      <c r="KH180" s="84"/>
      <c r="KI180" s="84"/>
      <c r="KJ180" s="84"/>
      <c r="KK180" s="84"/>
      <c r="KL180" s="84"/>
      <c r="KM180" s="84"/>
      <c r="KN180" s="84"/>
      <c r="KO180" s="84"/>
      <c r="KP180" s="84"/>
      <c r="KQ180" s="84"/>
      <c r="KR180" s="84"/>
      <c r="KS180" s="84"/>
      <c r="KT180" s="84"/>
      <c r="KU180" s="84"/>
      <c r="KV180" s="84"/>
      <c r="KW180" s="84"/>
      <c r="KX180" s="84"/>
      <c r="KY180" s="84"/>
      <c r="KZ180" s="84"/>
      <c r="LA180" s="84"/>
      <c r="LB180" s="84"/>
      <c r="LC180" s="84"/>
      <c r="LD180" s="84"/>
    </row>
    <row r="181" spans="1:316">
      <c r="A181" s="84"/>
      <c r="B181" s="84"/>
      <c r="C181" s="84"/>
      <c r="D181" s="84"/>
      <c r="E181" s="84"/>
      <c r="F181" s="84"/>
      <c r="G181" s="84"/>
      <c r="H181" s="84"/>
      <c r="I181" s="84"/>
      <c r="J181" s="84"/>
      <c r="K181" s="84"/>
      <c r="L181" s="84"/>
      <c r="M181" s="84"/>
      <c r="N181" s="84"/>
      <c r="O181" s="84"/>
      <c r="P181" s="84"/>
      <c r="Q181" s="84"/>
      <c r="R181" s="84"/>
      <c r="S181" s="84"/>
      <c r="T181" s="84"/>
      <c r="U181" s="84"/>
      <c r="V181" s="84"/>
      <c r="W181" s="84"/>
      <c r="X181" s="84"/>
      <c r="Y181" s="84"/>
      <c r="Z181" s="84"/>
      <c r="AA181" s="84"/>
      <c r="AB181" s="84"/>
      <c r="AC181" s="84"/>
      <c r="AD181" s="84"/>
      <c r="AE181" s="84"/>
      <c r="AF181" s="84"/>
      <c r="AG181" s="84"/>
      <c r="AH181" s="84"/>
      <c r="AI181" s="84"/>
      <c r="AJ181" s="84"/>
      <c r="AK181" s="84"/>
      <c r="AL181" s="84"/>
      <c r="AM181" s="84"/>
      <c r="AN181" s="84"/>
      <c r="AO181" s="84"/>
      <c r="AP181" s="84"/>
      <c r="AQ181" s="84"/>
      <c r="AR181" s="84"/>
      <c r="AS181" s="84"/>
      <c r="AT181" s="84"/>
      <c r="AU181" s="84"/>
      <c r="AV181" s="84"/>
      <c r="AW181" s="84"/>
      <c r="AX181" s="84"/>
      <c r="AY181" s="84"/>
      <c r="AZ181" s="84"/>
      <c r="BA181" s="84"/>
      <c r="BB181" s="84"/>
      <c r="BC181" s="84"/>
      <c r="BD181" s="84"/>
      <c r="BE181" s="84"/>
      <c r="BF181" s="84"/>
      <c r="BG181" s="84"/>
      <c r="BH181" s="84"/>
      <c r="BI181" s="84"/>
      <c r="BJ181" s="84"/>
      <c r="BK181" s="84"/>
      <c r="BL181" s="84"/>
      <c r="BM181" s="84"/>
      <c r="BN181" s="84"/>
      <c r="BO181" s="84"/>
      <c r="BP181" s="84"/>
      <c r="BQ181" s="84"/>
      <c r="BR181" s="84"/>
      <c r="BS181" s="84"/>
      <c r="BT181" s="84"/>
      <c r="BU181" s="84"/>
      <c r="BV181" s="84"/>
      <c r="BW181" s="84"/>
      <c r="BX181" s="84"/>
      <c r="BY181" s="84"/>
      <c r="BZ181" s="84"/>
      <c r="CA181" s="84"/>
      <c r="CB181" s="84"/>
      <c r="CC181" s="84"/>
      <c r="CD181" s="84"/>
      <c r="CE181" s="84"/>
      <c r="CF181" s="84"/>
      <c r="CG181" s="84"/>
      <c r="CH181" s="84"/>
      <c r="CI181" s="84"/>
      <c r="CJ181" s="84"/>
      <c r="CK181" s="84"/>
      <c r="CL181" s="84"/>
      <c r="CM181" s="84"/>
      <c r="CN181" s="84"/>
      <c r="CO181" s="84"/>
      <c r="CP181" s="84"/>
      <c r="CQ181" s="84"/>
      <c r="CR181" s="84"/>
      <c r="CS181" s="84"/>
      <c r="CT181" s="84"/>
      <c r="CU181" s="84"/>
      <c r="CV181" s="84"/>
      <c r="CW181" s="84"/>
      <c r="CX181" s="84"/>
      <c r="CY181" s="84"/>
      <c r="CZ181" s="84"/>
      <c r="DA181" s="84"/>
      <c r="DB181" s="84"/>
      <c r="DC181" s="84"/>
      <c r="DD181" s="84"/>
      <c r="DE181" s="84"/>
      <c r="DF181" s="84"/>
      <c r="DG181" s="84"/>
      <c r="DH181" s="84"/>
      <c r="DI181" s="84"/>
      <c r="DJ181" s="84"/>
      <c r="DK181" s="84"/>
      <c r="DL181" s="84"/>
      <c r="DM181" s="84"/>
      <c r="DN181" s="84"/>
      <c r="DO181" s="84"/>
      <c r="DP181" s="84"/>
      <c r="DQ181" s="84"/>
      <c r="DR181" s="84"/>
      <c r="DS181" s="84"/>
      <c r="DT181" s="84"/>
      <c r="DU181" s="84"/>
      <c r="DV181" s="84"/>
      <c r="DW181" s="84"/>
      <c r="DX181" s="84"/>
      <c r="DY181" s="84"/>
      <c r="DZ181" s="84"/>
      <c r="EA181" s="84"/>
      <c r="EB181" s="84"/>
      <c r="EC181" s="84"/>
      <c r="ED181" s="84"/>
      <c r="EE181" s="84"/>
      <c r="EF181" s="84"/>
      <c r="EG181" s="84"/>
      <c r="EH181" s="84"/>
      <c r="EI181" s="84"/>
      <c r="EJ181" s="84"/>
      <c r="EK181" s="84"/>
      <c r="EL181" s="84"/>
      <c r="EM181" s="84"/>
      <c r="EN181" s="84"/>
      <c r="EO181" s="84"/>
      <c r="EP181" s="84"/>
      <c r="EQ181" s="84"/>
      <c r="ER181" s="84"/>
      <c r="ES181" s="84"/>
      <c r="ET181" s="84"/>
      <c r="EU181" s="84"/>
      <c r="EV181" s="84"/>
      <c r="EW181" s="84"/>
      <c r="EX181" s="84"/>
      <c r="EY181" s="84"/>
      <c r="EZ181" s="84"/>
      <c r="FA181" s="84"/>
      <c r="FB181" s="84"/>
      <c r="FC181" s="84"/>
      <c r="FD181" s="84"/>
      <c r="FE181" s="84"/>
      <c r="FF181" s="84"/>
      <c r="FG181" s="84"/>
      <c r="FH181" s="84"/>
      <c r="FI181" s="84"/>
      <c r="FJ181" s="84"/>
      <c r="FK181" s="84"/>
      <c r="FL181" s="84"/>
      <c r="FM181" s="84"/>
      <c r="FN181" s="84"/>
      <c r="FO181" s="84"/>
      <c r="FP181" s="84"/>
      <c r="FQ181" s="84"/>
      <c r="FR181" s="84"/>
      <c r="FS181" s="84"/>
      <c r="FT181" s="84"/>
      <c r="FU181" s="84"/>
      <c r="FV181" s="84"/>
      <c r="FW181" s="84"/>
      <c r="FX181" s="84"/>
      <c r="FY181" s="84"/>
      <c r="FZ181" s="84"/>
      <c r="GA181" s="84"/>
      <c r="GB181" s="84"/>
      <c r="GC181" s="84"/>
      <c r="GD181" s="84"/>
      <c r="GE181" s="84"/>
      <c r="GF181" s="84"/>
      <c r="GG181" s="84"/>
      <c r="GH181" s="84"/>
      <c r="GI181" s="84"/>
      <c r="GJ181" s="84"/>
      <c r="GK181" s="84"/>
      <c r="GL181" s="84"/>
      <c r="GM181" s="84"/>
      <c r="GN181" s="84"/>
      <c r="GO181" s="84"/>
      <c r="GP181" s="84"/>
      <c r="GQ181" s="84"/>
      <c r="GR181" s="84"/>
      <c r="GS181" s="84"/>
      <c r="GT181" s="84"/>
      <c r="GU181" s="84"/>
      <c r="GV181" s="84"/>
      <c r="GW181" s="84"/>
      <c r="GX181" s="84"/>
      <c r="GY181" s="84"/>
      <c r="GZ181" s="84"/>
      <c r="HA181" s="84"/>
      <c r="HB181" s="84"/>
      <c r="HC181" s="84"/>
      <c r="HD181" s="84"/>
      <c r="HE181" s="84"/>
      <c r="HF181" s="84"/>
      <c r="HG181" s="84"/>
      <c r="HH181" s="84"/>
      <c r="HI181" s="84"/>
      <c r="HJ181" s="84"/>
      <c r="HK181" s="84"/>
      <c r="HL181" s="84"/>
      <c r="HM181" s="84"/>
      <c r="HN181" s="84"/>
      <c r="HO181" s="84"/>
      <c r="HP181" s="84"/>
      <c r="HQ181" s="84"/>
      <c r="HR181" s="84"/>
      <c r="HS181" s="84"/>
      <c r="HT181" s="84"/>
      <c r="HU181" s="84"/>
      <c r="HV181" s="84"/>
      <c r="HW181" s="84"/>
      <c r="HX181" s="84"/>
      <c r="HY181" s="84"/>
      <c r="HZ181" s="84"/>
      <c r="IA181" s="84"/>
      <c r="IB181" s="84"/>
      <c r="IC181" s="84"/>
      <c r="ID181" s="84"/>
      <c r="IE181" s="84"/>
      <c r="IF181" s="84"/>
      <c r="IG181" s="84"/>
      <c r="IH181" s="84"/>
      <c r="II181" s="84"/>
      <c r="IJ181" s="84"/>
      <c r="IK181" s="84"/>
      <c r="IL181" s="84"/>
      <c r="IM181" s="84"/>
      <c r="IN181" s="84"/>
      <c r="IO181" s="84"/>
      <c r="IP181" s="84"/>
      <c r="IQ181" s="84"/>
      <c r="IR181" s="84"/>
      <c r="IS181" s="84"/>
      <c r="IT181" s="84"/>
      <c r="IU181" s="84"/>
      <c r="IV181" s="84"/>
      <c r="IW181" s="84"/>
      <c r="IX181" s="84"/>
      <c r="IY181" s="84"/>
      <c r="IZ181" s="84"/>
      <c r="JA181" s="84"/>
      <c r="JB181" s="84"/>
      <c r="JC181" s="84"/>
      <c r="JD181" s="84"/>
      <c r="JE181" s="84"/>
      <c r="JF181" s="84"/>
      <c r="JG181" s="84"/>
      <c r="JH181" s="84"/>
      <c r="JI181" s="84"/>
      <c r="JJ181" s="84"/>
      <c r="JK181" s="84"/>
      <c r="JL181" s="84"/>
      <c r="JM181" s="84"/>
      <c r="JN181" s="84"/>
      <c r="JO181" s="84"/>
      <c r="JP181" s="84"/>
      <c r="JQ181" s="84"/>
      <c r="JR181" s="84"/>
      <c r="JS181" s="84"/>
      <c r="JT181" s="84"/>
      <c r="JU181" s="84"/>
      <c r="JV181" s="84"/>
      <c r="JW181" s="84"/>
      <c r="JX181" s="84"/>
      <c r="JY181" s="84"/>
      <c r="JZ181" s="84"/>
      <c r="KA181" s="84"/>
      <c r="KB181" s="84"/>
      <c r="KC181" s="84"/>
      <c r="KD181" s="84"/>
      <c r="KE181" s="84"/>
      <c r="KF181" s="84"/>
      <c r="KG181" s="84"/>
      <c r="KH181" s="84"/>
      <c r="KI181" s="84"/>
      <c r="KJ181" s="84"/>
      <c r="KK181" s="84"/>
      <c r="KL181" s="84"/>
      <c r="KM181" s="84"/>
      <c r="KN181" s="84"/>
      <c r="KO181" s="84"/>
      <c r="KP181" s="84"/>
      <c r="KQ181" s="84"/>
      <c r="KR181" s="84"/>
      <c r="KS181" s="84"/>
      <c r="KT181" s="84"/>
      <c r="KU181" s="84"/>
      <c r="KV181" s="84"/>
      <c r="KW181" s="84"/>
      <c r="KX181" s="84"/>
      <c r="KY181" s="84"/>
      <c r="KZ181" s="84"/>
      <c r="LA181" s="84"/>
      <c r="LB181" s="84"/>
      <c r="LC181" s="84"/>
      <c r="LD181" s="84"/>
    </row>
    <row r="182" spans="1:316">
      <c r="A182" s="84"/>
      <c r="B182" s="84"/>
      <c r="C182" s="84"/>
      <c r="D182" s="84"/>
      <c r="E182" s="84"/>
      <c r="F182" s="84"/>
      <c r="G182" s="84"/>
      <c r="H182" s="84"/>
      <c r="I182" s="84"/>
      <c r="J182" s="84"/>
      <c r="K182" s="84"/>
      <c r="L182" s="84"/>
      <c r="M182" s="84"/>
      <c r="N182" s="84"/>
      <c r="O182" s="84"/>
      <c r="P182" s="84"/>
      <c r="Q182" s="84"/>
      <c r="R182" s="84"/>
      <c r="S182" s="84"/>
      <c r="T182" s="84"/>
      <c r="U182" s="84"/>
      <c r="V182" s="84"/>
      <c r="W182" s="84"/>
      <c r="X182" s="84"/>
      <c r="Y182" s="84"/>
      <c r="Z182" s="84"/>
      <c r="AA182" s="84"/>
      <c r="AB182" s="84"/>
      <c r="AC182" s="84"/>
      <c r="AD182" s="84"/>
      <c r="AE182" s="84"/>
      <c r="AF182" s="84"/>
      <c r="AG182" s="84"/>
      <c r="AH182" s="84"/>
      <c r="AI182" s="84"/>
      <c r="AJ182" s="84"/>
      <c r="AK182" s="84"/>
      <c r="AL182" s="84"/>
      <c r="AM182" s="84"/>
      <c r="AN182" s="84"/>
      <c r="AO182" s="84"/>
      <c r="AP182" s="84"/>
      <c r="AQ182" s="84"/>
      <c r="AR182" s="84"/>
      <c r="AS182" s="84"/>
      <c r="AT182" s="84"/>
      <c r="AU182" s="84"/>
      <c r="AV182" s="84"/>
      <c r="AW182" s="84"/>
      <c r="AX182" s="84"/>
      <c r="AY182" s="84"/>
      <c r="AZ182" s="84"/>
      <c r="BA182" s="84"/>
      <c r="BB182" s="84"/>
      <c r="BC182" s="84"/>
      <c r="BD182" s="84"/>
      <c r="BE182" s="84"/>
      <c r="BF182" s="84"/>
      <c r="BG182" s="84"/>
      <c r="BH182" s="84"/>
      <c r="BI182" s="84"/>
      <c r="BJ182" s="84"/>
      <c r="BK182" s="84"/>
      <c r="BL182" s="84"/>
      <c r="BM182" s="84"/>
      <c r="BN182" s="84"/>
      <c r="BO182" s="84"/>
      <c r="BP182" s="84"/>
      <c r="BQ182" s="84"/>
      <c r="BR182" s="84"/>
      <c r="BS182" s="84"/>
      <c r="BT182" s="84"/>
      <c r="BU182" s="84"/>
      <c r="BV182" s="84"/>
      <c r="BW182" s="84"/>
      <c r="BX182" s="84"/>
      <c r="BY182" s="84"/>
      <c r="BZ182" s="84"/>
      <c r="CA182" s="84"/>
      <c r="CB182" s="84"/>
      <c r="CC182" s="84"/>
      <c r="CD182" s="84"/>
      <c r="CE182" s="84"/>
      <c r="CF182" s="84"/>
      <c r="CG182" s="84"/>
      <c r="CH182" s="84"/>
      <c r="CI182" s="84"/>
      <c r="CJ182" s="84"/>
      <c r="CK182" s="84"/>
      <c r="CL182" s="84"/>
      <c r="CM182" s="84"/>
      <c r="CN182" s="84"/>
      <c r="CO182" s="84"/>
      <c r="CP182" s="84"/>
      <c r="CQ182" s="84"/>
      <c r="CR182" s="84"/>
      <c r="CS182" s="84"/>
      <c r="CT182" s="84"/>
      <c r="CU182" s="84"/>
      <c r="CV182" s="84"/>
      <c r="CW182" s="84"/>
      <c r="CX182" s="84"/>
      <c r="CY182" s="84"/>
      <c r="CZ182" s="84"/>
      <c r="DA182" s="84"/>
      <c r="DB182" s="84"/>
      <c r="DC182" s="84"/>
      <c r="DD182" s="84"/>
      <c r="DE182" s="84"/>
      <c r="DF182" s="84"/>
      <c r="DG182" s="84"/>
      <c r="DH182" s="84"/>
      <c r="DI182" s="84"/>
      <c r="DJ182" s="84"/>
      <c r="DK182" s="84"/>
      <c r="DL182" s="84"/>
      <c r="DM182" s="84"/>
      <c r="DN182" s="84"/>
      <c r="DO182" s="84"/>
      <c r="DP182" s="84"/>
      <c r="DQ182" s="84"/>
      <c r="DR182" s="84"/>
      <c r="DS182" s="84"/>
      <c r="DT182" s="84"/>
      <c r="DU182" s="84"/>
      <c r="DV182" s="84"/>
      <c r="DW182" s="84"/>
      <c r="DX182" s="84"/>
      <c r="DY182" s="84"/>
      <c r="DZ182" s="84"/>
      <c r="EA182" s="84"/>
      <c r="EB182" s="84"/>
      <c r="EC182" s="84"/>
      <c r="ED182" s="84"/>
      <c r="EE182" s="84"/>
      <c r="EF182" s="84"/>
      <c r="EG182" s="84"/>
      <c r="EH182" s="84"/>
      <c r="EI182" s="84"/>
      <c r="EJ182" s="84"/>
      <c r="EK182" s="84"/>
      <c r="EL182" s="84"/>
      <c r="EM182" s="84"/>
      <c r="EN182" s="84"/>
      <c r="EO182" s="84"/>
      <c r="EP182" s="84"/>
      <c r="EQ182" s="84"/>
      <c r="ER182" s="84"/>
      <c r="ES182" s="84"/>
      <c r="ET182" s="84"/>
      <c r="EU182" s="84"/>
      <c r="EV182" s="84"/>
      <c r="EW182" s="84"/>
      <c r="EX182" s="84"/>
      <c r="EY182" s="84"/>
      <c r="EZ182" s="84"/>
      <c r="FA182" s="84"/>
      <c r="FB182" s="84"/>
      <c r="FC182" s="84"/>
      <c r="FD182" s="84"/>
      <c r="FE182" s="84"/>
      <c r="FF182" s="84"/>
      <c r="FG182" s="84"/>
      <c r="FH182" s="84"/>
      <c r="FI182" s="84"/>
      <c r="FJ182" s="84"/>
      <c r="FK182" s="84"/>
      <c r="FL182" s="84"/>
      <c r="FM182" s="84"/>
      <c r="FN182" s="84"/>
      <c r="FO182" s="84"/>
      <c r="FP182" s="84"/>
      <c r="FQ182" s="84"/>
      <c r="FR182" s="84"/>
      <c r="FS182" s="84"/>
      <c r="FT182" s="84"/>
      <c r="FU182" s="84"/>
      <c r="FV182" s="84"/>
      <c r="FW182" s="84"/>
      <c r="FX182" s="84"/>
      <c r="FY182" s="84"/>
      <c r="FZ182" s="84"/>
      <c r="GA182" s="84"/>
      <c r="GB182" s="84"/>
      <c r="GC182" s="84"/>
      <c r="GD182" s="84"/>
      <c r="GE182" s="84"/>
      <c r="GF182" s="84"/>
      <c r="GG182" s="84"/>
      <c r="GH182" s="84"/>
      <c r="GI182" s="84"/>
      <c r="GJ182" s="84"/>
      <c r="GK182" s="84"/>
      <c r="GL182" s="84"/>
      <c r="GM182" s="84"/>
      <c r="GN182" s="84"/>
      <c r="GO182" s="84"/>
      <c r="GP182" s="84"/>
      <c r="GQ182" s="84"/>
      <c r="GR182" s="84"/>
      <c r="GS182" s="84"/>
      <c r="GT182" s="84"/>
      <c r="GU182" s="84"/>
      <c r="GV182" s="84"/>
      <c r="GW182" s="84"/>
      <c r="GX182" s="84"/>
      <c r="GY182" s="84"/>
      <c r="GZ182" s="84"/>
      <c r="HA182" s="84"/>
      <c r="HB182" s="84"/>
      <c r="HC182" s="84"/>
      <c r="HD182" s="84"/>
      <c r="HE182" s="84"/>
      <c r="HF182" s="84"/>
      <c r="HG182" s="84"/>
      <c r="HH182" s="84"/>
      <c r="HI182" s="84"/>
      <c r="HJ182" s="84"/>
      <c r="HK182" s="84"/>
      <c r="HL182" s="84"/>
      <c r="HM182" s="84"/>
      <c r="HN182" s="84"/>
      <c r="HO182" s="84"/>
      <c r="HP182" s="84"/>
      <c r="HQ182" s="84"/>
      <c r="HR182" s="84"/>
      <c r="HS182" s="84"/>
      <c r="HT182" s="84"/>
      <c r="HU182" s="84"/>
      <c r="HV182" s="84"/>
      <c r="HW182" s="84"/>
      <c r="HX182" s="84"/>
      <c r="HY182" s="84"/>
      <c r="HZ182" s="84"/>
      <c r="IA182" s="84"/>
      <c r="IB182" s="84"/>
      <c r="IC182" s="84"/>
      <c r="ID182" s="84"/>
      <c r="IE182" s="84"/>
      <c r="IF182" s="84"/>
      <c r="IG182" s="84"/>
      <c r="IH182" s="84"/>
      <c r="II182" s="84"/>
      <c r="IJ182" s="84"/>
      <c r="IK182" s="84"/>
      <c r="IL182" s="84"/>
      <c r="IM182" s="84"/>
      <c r="IN182" s="84"/>
      <c r="IO182" s="84"/>
      <c r="IP182" s="84"/>
      <c r="IQ182" s="84"/>
      <c r="IR182" s="84"/>
      <c r="IS182" s="84"/>
      <c r="IT182" s="84"/>
      <c r="IU182" s="84"/>
      <c r="IV182" s="84"/>
      <c r="IW182" s="84"/>
      <c r="IX182" s="84"/>
      <c r="IY182" s="84"/>
      <c r="IZ182" s="84"/>
      <c r="JA182" s="84"/>
      <c r="JB182" s="84"/>
      <c r="JC182" s="84"/>
      <c r="JD182" s="84"/>
      <c r="JE182" s="84"/>
      <c r="JF182" s="84"/>
      <c r="JG182" s="84"/>
      <c r="JH182" s="84"/>
      <c r="JI182" s="84"/>
      <c r="JJ182" s="84"/>
      <c r="JK182" s="84"/>
      <c r="JL182" s="84"/>
      <c r="JM182" s="84"/>
      <c r="JN182" s="84"/>
      <c r="JO182" s="84"/>
      <c r="JP182" s="84"/>
      <c r="JQ182" s="84"/>
      <c r="JR182" s="84"/>
      <c r="JS182" s="84"/>
      <c r="JT182" s="84"/>
      <c r="JU182" s="84"/>
      <c r="JV182" s="84"/>
      <c r="JW182" s="84"/>
      <c r="JX182" s="84"/>
      <c r="JY182" s="84"/>
      <c r="JZ182" s="84"/>
      <c r="KA182" s="84"/>
      <c r="KB182" s="84"/>
      <c r="KC182" s="84"/>
      <c r="KD182" s="84"/>
      <c r="KE182" s="84"/>
      <c r="KF182" s="84"/>
      <c r="KG182" s="84"/>
      <c r="KH182" s="84"/>
      <c r="KI182" s="84"/>
      <c r="KJ182" s="84"/>
      <c r="KK182" s="84"/>
      <c r="KL182" s="84"/>
      <c r="KM182" s="84"/>
      <c r="KN182" s="84"/>
      <c r="KO182" s="84"/>
      <c r="KP182" s="84"/>
      <c r="KQ182" s="84"/>
      <c r="KR182" s="84"/>
      <c r="KS182" s="84"/>
      <c r="KT182" s="84"/>
      <c r="KU182" s="84"/>
      <c r="KV182" s="84"/>
      <c r="KW182" s="84"/>
      <c r="KX182" s="84"/>
      <c r="KY182" s="84"/>
      <c r="KZ182" s="84"/>
      <c r="LA182" s="84"/>
      <c r="LB182" s="84"/>
      <c r="LC182" s="84"/>
      <c r="LD182" s="84"/>
    </row>
    <row r="183" spans="1:316">
      <c r="A183" s="84"/>
      <c r="B183" s="84"/>
      <c r="C183" s="84"/>
      <c r="D183" s="84"/>
      <c r="E183" s="84"/>
      <c r="F183" s="84"/>
      <c r="G183" s="84"/>
      <c r="H183" s="84"/>
      <c r="I183" s="84"/>
      <c r="J183" s="84"/>
      <c r="K183" s="84"/>
      <c r="L183" s="84"/>
      <c r="M183" s="84"/>
      <c r="N183" s="84"/>
      <c r="O183" s="84"/>
      <c r="P183" s="84"/>
      <c r="Q183" s="84"/>
      <c r="R183" s="84"/>
      <c r="S183" s="84"/>
      <c r="T183" s="84"/>
      <c r="U183" s="84"/>
      <c r="V183" s="84"/>
      <c r="W183" s="84"/>
      <c r="X183" s="84"/>
      <c r="Y183" s="84"/>
      <c r="Z183" s="84"/>
      <c r="AA183" s="84"/>
      <c r="AB183" s="84"/>
      <c r="AC183" s="84"/>
      <c r="AD183" s="84"/>
      <c r="AE183" s="84"/>
      <c r="AF183" s="84"/>
      <c r="AG183" s="84"/>
      <c r="AH183" s="84"/>
      <c r="AI183" s="84"/>
      <c r="AJ183" s="84"/>
      <c r="AK183" s="84"/>
      <c r="AL183" s="84"/>
      <c r="AM183" s="84"/>
      <c r="AN183" s="84"/>
      <c r="AO183" s="84"/>
      <c r="AP183" s="84"/>
      <c r="AQ183" s="84"/>
      <c r="AR183" s="84"/>
      <c r="AS183" s="84"/>
      <c r="AT183" s="84"/>
      <c r="AU183" s="84"/>
      <c r="AV183" s="84"/>
      <c r="AW183" s="84"/>
      <c r="AX183" s="84"/>
      <c r="AY183" s="84"/>
      <c r="AZ183" s="84"/>
      <c r="BA183" s="84"/>
      <c r="BB183" s="84"/>
      <c r="BC183" s="84"/>
      <c r="BD183" s="84"/>
      <c r="BE183" s="84"/>
      <c r="BF183" s="84"/>
      <c r="BG183" s="84"/>
      <c r="BH183" s="84"/>
      <c r="BI183" s="84"/>
      <c r="BJ183" s="84"/>
      <c r="BK183" s="84"/>
      <c r="BL183" s="84"/>
      <c r="BM183" s="84"/>
      <c r="BN183" s="84"/>
      <c r="BO183" s="84"/>
      <c r="BP183" s="84"/>
      <c r="BQ183" s="84"/>
      <c r="BR183" s="84"/>
      <c r="BS183" s="84"/>
      <c r="BT183" s="84"/>
      <c r="BU183" s="84"/>
      <c r="BV183" s="84"/>
      <c r="BW183" s="84"/>
      <c r="BX183" s="84"/>
      <c r="BY183" s="84"/>
      <c r="BZ183" s="84"/>
      <c r="CA183" s="84"/>
      <c r="CB183" s="84"/>
      <c r="CC183" s="84"/>
      <c r="CD183" s="84"/>
      <c r="CE183" s="84"/>
      <c r="CF183" s="84"/>
      <c r="CG183" s="84"/>
      <c r="CH183" s="84"/>
      <c r="CI183" s="84"/>
      <c r="CJ183" s="84"/>
      <c r="CK183" s="84"/>
      <c r="CL183" s="84"/>
      <c r="CM183" s="84"/>
      <c r="CN183" s="84"/>
      <c r="CO183" s="84"/>
      <c r="CP183" s="84"/>
      <c r="CQ183" s="84"/>
      <c r="CR183" s="84"/>
      <c r="CS183" s="84"/>
      <c r="CT183" s="84"/>
      <c r="CU183" s="84"/>
      <c r="CV183" s="84"/>
      <c r="CW183" s="84"/>
      <c r="CX183" s="84"/>
      <c r="CY183" s="84"/>
      <c r="CZ183" s="84"/>
      <c r="DA183" s="84"/>
      <c r="DB183" s="84"/>
      <c r="DC183" s="84"/>
      <c r="DD183" s="84"/>
      <c r="DE183" s="84"/>
      <c r="DF183" s="84"/>
      <c r="DG183" s="84"/>
      <c r="DH183" s="84"/>
      <c r="DI183" s="84"/>
      <c r="DJ183" s="84"/>
      <c r="DK183" s="84"/>
      <c r="DL183" s="84"/>
      <c r="DM183" s="84"/>
      <c r="DN183" s="84"/>
      <c r="DO183" s="84"/>
      <c r="DP183" s="84"/>
      <c r="DQ183" s="84"/>
      <c r="DR183" s="84"/>
      <c r="DS183" s="84"/>
      <c r="DT183" s="84"/>
      <c r="DU183" s="84"/>
      <c r="DV183" s="84"/>
      <c r="DW183" s="84"/>
      <c r="DX183" s="84"/>
      <c r="DY183" s="84"/>
      <c r="DZ183" s="84"/>
      <c r="EA183" s="84"/>
      <c r="EB183" s="84"/>
      <c r="EC183" s="84"/>
      <c r="ED183" s="84"/>
      <c r="EE183" s="84"/>
      <c r="EF183" s="84"/>
      <c r="EG183" s="84"/>
      <c r="EH183" s="84"/>
      <c r="EI183" s="84"/>
      <c r="EJ183" s="84"/>
      <c r="EK183" s="84"/>
      <c r="EL183" s="84"/>
      <c r="EM183" s="84"/>
      <c r="EN183" s="84"/>
      <c r="EO183" s="84"/>
      <c r="EP183" s="84"/>
      <c r="EQ183" s="84"/>
      <c r="ER183" s="84"/>
      <c r="ES183" s="84"/>
      <c r="ET183" s="84"/>
      <c r="EU183" s="84"/>
      <c r="EV183" s="84"/>
      <c r="EW183" s="84"/>
      <c r="EX183" s="84"/>
      <c r="EY183" s="84"/>
      <c r="EZ183" s="84"/>
      <c r="FA183" s="84"/>
      <c r="FB183" s="84"/>
      <c r="FC183" s="84"/>
      <c r="FD183" s="84"/>
      <c r="FE183" s="84"/>
      <c r="FF183" s="84"/>
      <c r="FG183" s="84"/>
      <c r="FH183" s="84"/>
      <c r="FI183" s="84"/>
      <c r="FJ183" s="84"/>
      <c r="FK183" s="84"/>
      <c r="FL183" s="84"/>
      <c r="FM183" s="84"/>
      <c r="FN183" s="84"/>
      <c r="FO183" s="84"/>
      <c r="FP183" s="84"/>
      <c r="FQ183" s="84"/>
      <c r="FR183" s="84"/>
      <c r="FS183" s="84"/>
      <c r="FT183" s="84"/>
      <c r="FU183" s="84"/>
      <c r="FV183" s="84"/>
      <c r="FW183" s="84"/>
      <c r="FX183" s="84"/>
      <c r="FY183" s="84"/>
      <c r="FZ183" s="84"/>
      <c r="GA183" s="84"/>
      <c r="GB183" s="84"/>
      <c r="GC183" s="84"/>
      <c r="GD183" s="84"/>
      <c r="GE183" s="84"/>
      <c r="GF183" s="84"/>
      <c r="GG183" s="84"/>
      <c r="GH183" s="84"/>
      <c r="GI183" s="84"/>
      <c r="GJ183" s="84"/>
      <c r="GK183" s="84"/>
      <c r="GL183" s="84"/>
      <c r="GM183" s="84"/>
      <c r="GN183" s="84"/>
      <c r="GO183" s="84"/>
      <c r="GP183" s="84"/>
      <c r="GQ183" s="84"/>
      <c r="GR183" s="84"/>
      <c r="GS183" s="84"/>
      <c r="GT183" s="84"/>
      <c r="GU183" s="84"/>
      <c r="GV183" s="84"/>
      <c r="GW183" s="84"/>
      <c r="GX183" s="84"/>
      <c r="GY183" s="84"/>
      <c r="GZ183" s="84"/>
      <c r="HA183" s="84"/>
      <c r="HB183" s="84"/>
      <c r="HC183" s="84"/>
      <c r="HD183" s="84"/>
      <c r="HE183" s="84"/>
      <c r="HF183" s="84"/>
      <c r="HG183" s="84"/>
      <c r="HH183" s="84"/>
      <c r="HI183" s="84"/>
      <c r="HJ183" s="84"/>
      <c r="HK183" s="84"/>
      <c r="HL183" s="84"/>
      <c r="HM183" s="84"/>
      <c r="HN183" s="84"/>
      <c r="HO183" s="84"/>
      <c r="HP183" s="84"/>
      <c r="HQ183" s="84"/>
      <c r="HR183" s="84"/>
      <c r="HS183" s="84"/>
      <c r="HT183" s="84"/>
      <c r="HU183" s="84"/>
      <c r="HV183" s="84"/>
      <c r="HW183" s="84"/>
      <c r="HX183" s="84"/>
      <c r="HY183" s="84"/>
      <c r="HZ183" s="84"/>
      <c r="IA183" s="84"/>
      <c r="IB183" s="84"/>
      <c r="IC183" s="84"/>
      <c r="ID183" s="84"/>
      <c r="IE183" s="84"/>
      <c r="IF183" s="84"/>
      <c r="IG183" s="84"/>
      <c r="IH183" s="84"/>
      <c r="II183" s="84"/>
      <c r="IJ183" s="84"/>
      <c r="IK183" s="84"/>
      <c r="IL183" s="84"/>
      <c r="IM183" s="84"/>
      <c r="IN183" s="84"/>
      <c r="IO183" s="84"/>
      <c r="IP183" s="84"/>
      <c r="IQ183" s="84"/>
      <c r="IR183" s="84"/>
      <c r="IS183" s="84"/>
      <c r="IT183" s="84"/>
      <c r="IU183" s="84"/>
      <c r="IV183" s="84"/>
      <c r="IW183" s="84"/>
      <c r="IX183" s="84"/>
      <c r="IY183" s="84"/>
      <c r="IZ183" s="84"/>
      <c r="JA183" s="84"/>
      <c r="JB183" s="84"/>
      <c r="JC183" s="84"/>
      <c r="JD183" s="84"/>
      <c r="JE183" s="84"/>
      <c r="JF183" s="84"/>
      <c r="JG183" s="84"/>
      <c r="JH183" s="84"/>
      <c r="JI183" s="84"/>
      <c r="JJ183" s="84"/>
      <c r="JK183" s="84"/>
      <c r="JL183" s="84"/>
      <c r="JM183" s="84"/>
      <c r="JN183" s="84"/>
      <c r="JO183" s="84"/>
      <c r="JP183" s="84"/>
      <c r="JQ183" s="84"/>
      <c r="JR183" s="84"/>
      <c r="JS183" s="84"/>
      <c r="JT183" s="84"/>
      <c r="JU183" s="84"/>
      <c r="JV183" s="84"/>
      <c r="JW183" s="84"/>
      <c r="JX183" s="84"/>
      <c r="JY183" s="84"/>
      <c r="JZ183" s="84"/>
      <c r="KA183" s="84"/>
      <c r="KB183" s="84"/>
      <c r="KC183" s="84"/>
      <c r="KD183" s="84"/>
      <c r="KE183" s="84"/>
      <c r="KF183" s="84"/>
      <c r="KG183" s="84"/>
      <c r="KH183" s="84"/>
      <c r="KI183" s="84"/>
      <c r="KJ183" s="84"/>
      <c r="KK183" s="84"/>
      <c r="KL183" s="84"/>
      <c r="KM183" s="84"/>
      <c r="KN183" s="84"/>
      <c r="KO183" s="84"/>
      <c r="KP183" s="84"/>
      <c r="KQ183" s="84"/>
      <c r="KR183" s="84"/>
      <c r="KS183" s="84"/>
      <c r="KT183" s="84"/>
      <c r="KU183" s="84"/>
      <c r="KV183" s="84"/>
      <c r="KW183" s="84"/>
      <c r="KX183" s="84"/>
      <c r="KY183" s="84"/>
      <c r="KZ183" s="84"/>
      <c r="LA183" s="84"/>
      <c r="LB183" s="84"/>
      <c r="LC183" s="84"/>
      <c r="LD183" s="84"/>
    </row>
    <row r="184" spans="1:316">
      <c r="A184" s="84"/>
      <c r="B184" s="84"/>
      <c r="C184" s="84"/>
      <c r="D184" s="84"/>
      <c r="E184" s="84"/>
      <c r="F184" s="84"/>
      <c r="G184" s="84"/>
      <c r="H184" s="84"/>
      <c r="I184" s="84"/>
      <c r="J184" s="84"/>
      <c r="K184" s="84"/>
      <c r="L184" s="84"/>
      <c r="M184" s="84"/>
      <c r="N184" s="84"/>
      <c r="O184" s="84"/>
      <c r="P184" s="84"/>
      <c r="Q184" s="84"/>
      <c r="R184" s="84"/>
      <c r="S184" s="84"/>
      <c r="T184" s="84"/>
      <c r="U184" s="84"/>
      <c r="V184" s="84"/>
      <c r="W184" s="84"/>
      <c r="X184" s="84"/>
      <c r="Y184" s="84"/>
      <c r="Z184" s="84"/>
      <c r="AA184" s="84"/>
      <c r="AB184" s="84"/>
      <c r="AC184" s="84"/>
      <c r="AD184" s="84"/>
      <c r="AE184" s="84"/>
      <c r="AF184" s="84"/>
      <c r="AG184" s="84"/>
      <c r="AH184" s="84"/>
      <c r="AI184" s="84"/>
      <c r="AJ184" s="84"/>
      <c r="AK184" s="84"/>
      <c r="AL184" s="84"/>
      <c r="AM184" s="84"/>
      <c r="AN184" s="84"/>
      <c r="AO184" s="84"/>
      <c r="AP184" s="84"/>
      <c r="AQ184" s="84"/>
      <c r="AR184" s="84"/>
      <c r="AS184" s="84"/>
      <c r="AT184" s="84"/>
      <c r="AU184" s="84"/>
      <c r="AV184" s="84"/>
      <c r="AW184" s="84"/>
      <c r="AX184" s="84"/>
      <c r="AY184" s="84"/>
      <c r="AZ184" s="84"/>
      <c r="BA184" s="84"/>
      <c r="BB184" s="84"/>
      <c r="BC184" s="84"/>
      <c r="BD184" s="84"/>
      <c r="BE184" s="84"/>
      <c r="BF184" s="84"/>
      <c r="BG184" s="84"/>
      <c r="BH184" s="84"/>
      <c r="BI184" s="84"/>
      <c r="BJ184" s="84"/>
      <c r="BK184" s="84"/>
      <c r="BL184" s="84"/>
      <c r="BM184" s="84"/>
      <c r="BN184" s="84"/>
      <c r="BO184" s="84"/>
      <c r="BP184" s="84"/>
      <c r="BQ184" s="84"/>
      <c r="BR184" s="84"/>
      <c r="BS184" s="84"/>
      <c r="BT184" s="84"/>
      <c r="BU184" s="84"/>
      <c r="BV184" s="84"/>
      <c r="BW184" s="84"/>
      <c r="BX184" s="84"/>
      <c r="BY184" s="84"/>
      <c r="BZ184" s="84"/>
      <c r="CA184" s="84"/>
      <c r="CB184" s="84"/>
      <c r="CC184" s="84"/>
      <c r="CD184" s="84"/>
      <c r="CE184" s="84"/>
      <c r="CF184" s="84"/>
      <c r="CG184" s="84"/>
      <c r="CH184" s="84"/>
      <c r="CI184" s="84"/>
      <c r="CJ184" s="84"/>
      <c r="CK184" s="84"/>
      <c r="CL184" s="84"/>
      <c r="CM184" s="84"/>
      <c r="CN184" s="84"/>
      <c r="CO184" s="84"/>
      <c r="CP184" s="84"/>
      <c r="CQ184" s="84"/>
      <c r="CR184" s="84"/>
      <c r="CS184" s="84"/>
      <c r="CT184" s="84"/>
      <c r="CU184" s="84"/>
      <c r="CV184" s="84"/>
      <c r="CW184" s="84"/>
      <c r="CX184" s="84"/>
      <c r="CY184" s="84"/>
      <c r="CZ184" s="84"/>
      <c r="DA184" s="84"/>
      <c r="DB184" s="84"/>
      <c r="DC184" s="84"/>
      <c r="DD184" s="84"/>
      <c r="DE184" s="84"/>
      <c r="DF184" s="84"/>
      <c r="DG184" s="84"/>
      <c r="DH184" s="84"/>
      <c r="DI184" s="84"/>
      <c r="DJ184" s="84"/>
      <c r="DK184" s="84"/>
      <c r="DL184" s="84"/>
      <c r="DM184" s="84"/>
      <c r="DN184" s="84"/>
      <c r="DO184" s="84"/>
      <c r="DP184" s="84"/>
      <c r="DQ184" s="84"/>
      <c r="DR184" s="84"/>
      <c r="DS184" s="84"/>
      <c r="DT184" s="84"/>
      <c r="DU184" s="84"/>
      <c r="DV184" s="84"/>
      <c r="DW184" s="84"/>
      <c r="DX184" s="84"/>
      <c r="DY184" s="84"/>
      <c r="DZ184" s="84"/>
      <c r="EA184" s="84"/>
      <c r="EB184" s="84"/>
      <c r="EC184" s="84"/>
      <c r="ED184" s="84"/>
      <c r="EE184" s="84"/>
      <c r="EF184" s="84"/>
      <c r="EG184" s="84"/>
      <c r="EH184" s="84"/>
      <c r="EI184" s="84"/>
      <c r="EJ184" s="84"/>
      <c r="EK184" s="84"/>
      <c r="EL184" s="84"/>
      <c r="EM184" s="84"/>
      <c r="EN184" s="84"/>
      <c r="EO184" s="84"/>
      <c r="EP184" s="84"/>
      <c r="EQ184" s="84"/>
      <c r="ER184" s="84"/>
      <c r="ES184" s="84"/>
      <c r="ET184" s="84"/>
      <c r="EU184" s="84"/>
      <c r="EV184" s="84"/>
      <c r="EW184" s="84"/>
      <c r="EX184" s="84"/>
      <c r="EY184" s="84"/>
      <c r="EZ184" s="84"/>
      <c r="FA184" s="84"/>
      <c r="FB184" s="84"/>
      <c r="FC184" s="84"/>
      <c r="FD184" s="84"/>
      <c r="FE184" s="84"/>
      <c r="FF184" s="84"/>
      <c r="FG184" s="84"/>
      <c r="FH184" s="84"/>
      <c r="FI184" s="84"/>
      <c r="FJ184" s="84"/>
      <c r="FK184" s="84"/>
      <c r="FL184" s="84"/>
      <c r="FM184" s="84"/>
      <c r="FN184" s="84"/>
      <c r="FO184" s="84"/>
      <c r="FP184" s="84"/>
      <c r="FQ184" s="84"/>
      <c r="FR184" s="84"/>
      <c r="FS184" s="84"/>
      <c r="FT184" s="84"/>
      <c r="FU184" s="84"/>
      <c r="FV184" s="84"/>
      <c r="FW184" s="84"/>
      <c r="FX184" s="84"/>
      <c r="FY184" s="84"/>
      <c r="FZ184" s="84"/>
      <c r="GA184" s="84"/>
      <c r="GB184" s="84"/>
      <c r="GC184" s="84"/>
      <c r="GD184" s="84"/>
      <c r="GE184" s="84"/>
      <c r="GF184" s="84"/>
      <c r="GG184" s="84"/>
      <c r="GH184" s="84"/>
      <c r="GI184" s="84"/>
      <c r="GJ184" s="84"/>
      <c r="GK184" s="84"/>
      <c r="GL184" s="84"/>
      <c r="GM184" s="84"/>
      <c r="GN184" s="84"/>
      <c r="GO184" s="84"/>
      <c r="GP184" s="84"/>
      <c r="GQ184" s="84"/>
      <c r="GR184" s="84"/>
      <c r="GS184" s="84"/>
      <c r="GT184" s="84"/>
      <c r="GU184" s="84"/>
      <c r="GV184" s="84"/>
      <c r="GW184" s="84"/>
      <c r="GX184" s="84"/>
      <c r="GY184" s="84"/>
      <c r="GZ184" s="84"/>
      <c r="HA184" s="84"/>
      <c r="HB184" s="84"/>
      <c r="HC184" s="84"/>
      <c r="HD184" s="84"/>
      <c r="HE184" s="84"/>
      <c r="HF184" s="84"/>
      <c r="HG184" s="84"/>
      <c r="HH184" s="84"/>
      <c r="HI184" s="84"/>
      <c r="HJ184" s="84"/>
      <c r="HK184" s="84"/>
      <c r="HL184" s="84"/>
      <c r="HM184" s="84"/>
      <c r="HN184" s="84"/>
      <c r="HO184" s="84"/>
      <c r="HP184" s="84"/>
      <c r="HQ184" s="84"/>
      <c r="HR184" s="84"/>
      <c r="HS184" s="84"/>
      <c r="HT184" s="84"/>
      <c r="HU184" s="84"/>
      <c r="HV184" s="84"/>
      <c r="HW184" s="84"/>
      <c r="HX184" s="84"/>
      <c r="HY184" s="84"/>
      <c r="HZ184" s="84"/>
      <c r="IA184" s="84"/>
      <c r="IB184" s="84"/>
      <c r="IC184" s="84"/>
      <c r="ID184" s="84"/>
      <c r="IE184" s="84"/>
      <c r="IF184" s="84"/>
      <c r="IG184" s="84"/>
      <c r="IH184" s="84"/>
      <c r="II184" s="84"/>
      <c r="IJ184" s="84"/>
      <c r="IK184" s="84"/>
      <c r="IL184" s="84"/>
      <c r="IM184" s="84"/>
      <c r="IN184" s="84"/>
      <c r="IO184" s="84"/>
      <c r="IP184" s="84"/>
      <c r="IQ184" s="84"/>
      <c r="IR184" s="84"/>
      <c r="IS184" s="84"/>
      <c r="IT184" s="84"/>
      <c r="IU184" s="84"/>
      <c r="IV184" s="84"/>
      <c r="IW184" s="84"/>
      <c r="IX184" s="84"/>
      <c r="IY184" s="84"/>
      <c r="IZ184" s="84"/>
      <c r="JA184" s="84"/>
      <c r="JB184" s="84"/>
      <c r="JC184" s="84"/>
      <c r="JD184" s="84"/>
      <c r="JE184" s="84"/>
      <c r="JF184" s="84"/>
      <c r="JG184" s="84"/>
      <c r="JH184" s="84"/>
      <c r="JI184" s="84"/>
      <c r="JJ184" s="84"/>
      <c r="JK184" s="84"/>
      <c r="JL184" s="84"/>
      <c r="JM184" s="84"/>
      <c r="JN184" s="84"/>
      <c r="JO184" s="84"/>
      <c r="JP184" s="84"/>
      <c r="JQ184" s="84"/>
      <c r="JR184" s="84"/>
      <c r="JS184" s="84"/>
      <c r="JT184" s="84"/>
      <c r="JU184" s="84"/>
      <c r="JV184" s="84"/>
      <c r="JW184" s="84"/>
      <c r="JX184" s="84"/>
      <c r="JY184" s="84"/>
      <c r="JZ184" s="84"/>
      <c r="KA184" s="84"/>
      <c r="KB184" s="84"/>
      <c r="KC184" s="84"/>
      <c r="KD184" s="84"/>
      <c r="KE184" s="84"/>
      <c r="KF184" s="84"/>
      <c r="KG184" s="84"/>
      <c r="KH184" s="84"/>
      <c r="KI184" s="84"/>
      <c r="KJ184" s="84"/>
      <c r="KK184" s="84"/>
      <c r="KL184" s="84"/>
      <c r="KM184" s="84"/>
      <c r="KN184" s="84"/>
      <c r="KO184" s="84"/>
      <c r="KP184" s="84"/>
      <c r="KQ184" s="84"/>
      <c r="KR184" s="84"/>
      <c r="KS184" s="84"/>
      <c r="KT184" s="84"/>
      <c r="KU184" s="84"/>
      <c r="KV184" s="84"/>
      <c r="KW184" s="84"/>
      <c r="KX184" s="84"/>
      <c r="KY184" s="84"/>
      <c r="KZ184" s="84"/>
      <c r="LA184" s="84"/>
      <c r="LB184" s="84"/>
      <c r="LC184" s="84"/>
      <c r="LD184" s="84"/>
    </row>
    <row r="185" spans="1:316">
      <c r="A185" s="84"/>
      <c r="B185" s="84"/>
      <c r="C185" s="84"/>
      <c r="D185" s="84"/>
      <c r="E185" s="84"/>
      <c r="F185" s="84"/>
      <c r="G185" s="84"/>
      <c r="H185" s="84"/>
      <c r="I185" s="84"/>
      <c r="J185" s="84"/>
      <c r="K185" s="84"/>
      <c r="L185" s="84"/>
      <c r="M185" s="84"/>
      <c r="N185" s="84"/>
      <c r="O185" s="84"/>
      <c r="P185" s="84"/>
      <c r="Q185" s="84"/>
      <c r="R185" s="84"/>
      <c r="S185" s="84"/>
      <c r="T185" s="84"/>
      <c r="U185" s="84"/>
      <c r="V185" s="84"/>
      <c r="W185" s="84"/>
      <c r="X185" s="84"/>
      <c r="Y185" s="84"/>
      <c r="Z185" s="84"/>
      <c r="AA185" s="84"/>
      <c r="AB185" s="84"/>
      <c r="AC185" s="84"/>
      <c r="AD185" s="84"/>
      <c r="AE185" s="84"/>
      <c r="AF185" s="84"/>
      <c r="AG185" s="84"/>
      <c r="AH185" s="84"/>
      <c r="AI185" s="84"/>
      <c r="AJ185" s="84"/>
      <c r="AK185" s="84"/>
      <c r="AL185" s="84"/>
      <c r="AM185" s="84"/>
      <c r="AN185" s="84"/>
      <c r="AO185" s="84"/>
      <c r="AP185" s="84"/>
      <c r="AQ185" s="84"/>
      <c r="AR185" s="84"/>
      <c r="AS185" s="84"/>
      <c r="AT185" s="84"/>
      <c r="AU185" s="84"/>
      <c r="AV185" s="84"/>
      <c r="AW185" s="84"/>
      <c r="AX185" s="84"/>
      <c r="AY185" s="84"/>
      <c r="AZ185" s="84"/>
      <c r="BA185" s="84"/>
      <c r="BB185" s="84"/>
      <c r="BC185" s="84"/>
      <c r="BD185" s="84"/>
      <c r="BE185" s="84"/>
      <c r="BF185" s="84"/>
      <c r="BG185" s="84"/>
      <c r="BH185" s="84"/>
      <c r="BI185" s="84"/>
      <c r="BJ185" s="84"/>
      <c r="BK185" s="84"/>
      <c r="BL185" s="84"/>
      <c r="BM185" s="84"/>
      <c r="BN185" s="84"/>
      <c r="BO185" s="84"/>
      <c r="BP185" s="84"/>
      <c r="BQ185" s="84"/>
      <c r="BR185" s="84"/>
      <c r="BS185" s="84"/>
      <c r="BT185" s="84"/>
      <c r="BU185" s="84"/>
      <c r="BV185" s="84"/>
      <c r="BW185" s="84"/>
      <c r="BX185" s="84"/>
      <c r="BY185" s="84"/>
      <c r="BZ185" s="84"/>
      <c r="CA185" s="84"/>
      <c r="CB185" s="84"/>
      <c r="CC185" s="84"/>
      <c r="CD185" s="84"/>
      <c r="CE185" s="84"/>
      <c r="CF185" s="84"/>
      <c r="CG185" s="84"/>
      <c r="CH185" s="84"/>
      <c r="CI185" s="84"/>
      <c r="CJ185" s="84"/>
      <c r="CK185" s="84"/>
      <c r="CL185" s="84"/>
      <c r="CM185" s="84"/>
      <c r="CN185" s="84"/>
      <c r="CO185" s="84"/>
      <c r="CP185" s="84"/>
      <c r="CQ185" s="84"/>
      <c r="CR185" s="84"/>
      <c r="CS185" s="84"/>
      <c r="CT185" s="84"/>
      <c r="CU185" s="84"/>
      <c r="CV185" s="84"/>
      <c r="CW185" s="84"/>
      <c r="CX185" s="84"/>
      <c r="CY185" s="84"/>
      <c r="CZ185" s="84"/>
      <c r="DA185" s="84"/>
      <c r="DB185" s="84"/>
      <c r="DC185" s="84"/>
      <c r="DD185" s="84"/>
      <c r="DE185" s="84"/>
      <c r="DF185" s="84"/>
      <c r="DG185" s="84"/>
      <c r="DH185" s="84"/>
      <c r="DI185" s="84"/>
      <c r="DJ185" s="84"/>
      <c r="DK185" s="84"/>
      <c r="DL185" s="84"/>
      <c r="DM185" s="84"/>
      <c r="DN185" s="84"/>
      <c r="DO185" s="84"/>
      <c r="DP185" s="84"/>
      <c r="DQ185" s="84"/>
      <c r="DR185" s="84"/>
      <c r="DS185" s="84"/>
      <c r="DT185" s="84"/>
      <c r="DU185" s="84"/>
      <c r="DV185" s="84"/>
      <c r="DW185" s="84"/>
      <c r="DX185" s="84"/>
      <c r="DY185" s="84"/>
      <c r="DZ185" s="84"/>
      <c r="EA185" s="84"/>
      <c r="EB185" s="84"/>
      <c r="EC185" s="84"/>
      <c r="ED185" s="84"/>
      <c r="EE185" s="84"/>
      <c r="EF185" s="84"/>
      <c r="EG185" s="84"/>
      <c r="EH185" s="84"/>
      <c r="EI185" s="84"/>
      <c r="EJ185" s="84"/>
      <c r="EK185" s="84"/>
      <c r="EL185" s="84"/>
      <c r="EM185" s="84"/>
      <c r="EN185" s="84"/>
      <c r="EO185" s="84"/>
      <c r="EP185" s="84"/>
      <c r="EQ185" s="84"/>
      <c r="ER185" s="84"/>
      <c r="ES185" s="84"/>
      <c r="ET185" s="84"/>
      <c r="EU185" s="84"/>
      <c r="EV185" s="84"/>
      <c r="EW185" s="84"/>
      <c r="EX185" s="84"/>
      <c r="EY185" s="84"/>
      <c r="EZ185" s="84"/>
      <c r="FA185" s="84"/>
      <c r="FB185" s="84"/>
      <c r="FC185" s="84"/>
      <c r="FD185" s="84"/>
      <c r="FE185" s="84"/>
      <c r="FF185" s="84"/>
      <c r="FG185" s="84"/>
      <c r="FH185" s="84"/>
      <c r="FI185" s="84"/>
      <c r="FJ185" s="84"/>
      <c r="FK185" s="84"/>
      <c r="FL185" s="84"/>
      <c r="FM185" s="84"/>
      <c r="FN185" s="84"/>
      <c r="FO185" s="84"/>
      <c r="FP185" s="84"/>
      <c r="FQ185" s="84"/>
      <c r="FR185" s="84"/>
      <c r="FS185" s="84"/>
      <c r="FT185" s="84"/>
      <c r="FU185" s="84"/>
      <c r="FV185" s="84"/>
      <c r="FW185" s="84"/>
      <c r="FX185" s="84"/>
      <c r="FY185" s="84"/>
      <c r="FZ185" s="84"/>
      <c r="GA185" s="84"/>
      <c r="GB185" s="84"/>
      <c r="GC185" s="84"/>
      <c r="GD185" s="84"/>
      <c r="GE185" s="84"/>
      <c r="GF185" s="84"/>
      <c r="GG185" s="84"/>
      <c r="GH185" s="84"/>
      <c r="GI185" s="84"/>
      <c r="GJ185" s="84"/>
      <c r="GK185" s="84"/>
      <c r="GL185" s="84"/>
      <c r="GM185" s="84"/>
      <c r="GN185" s="84"/>
      <c r="GO185" s="84"/>
      <c r="GP185" s="84"/>
      <c r="GQ185" s="84"/>
      <c r="GR185" s="84"/>
      <c r="GS185" s="84"/>
      <c r="GT185" s="84"/>
      <c r="GU185" s="84"/>
      <c r="GV185" s="84"/>
      <c r="GW185" s="84"/>
      <c r="GX185" s="84"/>
      <c r="GY185" s="84"/>
      <c r="GZ185" s="84"/>
      <c r="HA185" s="84"/>
      <c r="HB185" s="84"/>
      <c r="HC185" s="84"/>
      <c r="HD185" s="84"/>
      <c r="HE185" s="84"/>
      <c r="HF185" s="84"/>
      <c r="HG185" s="84"/>
      <c r="HH185" s="84"/>
      <c r="HI185" s="84"/>
      <c r="HJ185" s="84"/>
      <c r="HK185" s="84"/>
      <c r="HL185" s="84"/>
      <c r="HM185" s="84"/>
      <c r="HN185" s="84"/>
      <c r="HO185" s="84"/>
      <c r="HP185" s="84"/>
      <c r="HQ185" s="84"/>
      <c r="HR185" s="84"/>
      <c r="HS185" s="84"/>
      <c r="HT185" s="84"/>
      <c r="HU185" s="84"/>
      <c r="HV185" s="84"/>
      <c r="HW185" s="84"/>
      <c r="HX185" s="84"/>
      <c r="HY185" s="84"/>
      <c r="HZ185" s="84"/>
      <c r="IA185" s="84"/>
      <c r="IB185" s="84"/>
      <c r="IC185" s="84"/>
      <c r="ID185" s="84"/>
      <c r="IE185" s="84"/>
      <c r="IF185" s="84"/>
      <c r="IG185" s="84"/>
      <c r="IH185" s="84"/>
      <c r="II185" s="84"/>
      <c r="IJ185" s="84"/>
      <c r="IK185" s="84"/>
      <c r="IL185" s="84"/>
      <c r="IM185" s="84"/>
      <c r="IN185" s="84"/>
      <c r="IO185" s="84"/>
      <c r="IP185" s="84"/>
      <c r="IQ185" s="84"/>
      <c r="IR185" s="84"/>
      <c r="IS185" s="84"/>
      <c r="IT185" s="84"/>
      <c r="IU185" s="84"/>
      <c r="IV185" s="84"/>
      <c r="IW185" s="84"/>
      <c r="IX185" s="84"/>
      <c r="IY185" s="84"/>
      <c r="IZ185" s="84"/>
      <c r="JA185" s="84"/>
      <c r="JB185" s="84"/>
      <c r="JC185" s="84"/>
      <c r="JD185" s="84"/>
      <c r="JE185" s="84"/>
      <c r="JF185" s="84"/>
      <c r="JG185" s="84"/>
      <c r="JH185" s="84"/>
      <c r="JI185" s="84"/>
      <c r="JJ185" s="84"/>
      <c r="JK185" s="84"/>
      <c r="JL185" s="84"/>
      <c r="JM185" s="84"/>
      <c r="JN185" s="84"/>
      <c r="JO185" s="84"/>
      <c r="JP185" s="84"/>
      <c r="JQ185" s="84"/>
      <c r="JR185" s="84"/>
      <c r="JS185" s="84"/>
      <c r="JT185" s="84"/>
      <c r="JU185" s="84"/>
      <c r="JV185" s="84"/>
      <c r="JW185" s="84"/>
      <c r="JX185" s="84"/>
      <c r="JY185" s="84"/>
      <c r="JZ185" s="84"/>
      <c r="KA185" s="84"/>
      <c r="KB185" s="84"/>
      <c r="KC185" s="84"/>
      <c r="KD185" s="84"/>
      <c r="KE185" s="84"/>
      <c r="KF185" s="84"/>
      <c r="KG185" s="84"/>
      <c r="KH185" s="84"/>
      <c r="KI185" s="84"/>
      <c r="KJ185" s="84"/>
      <c r="KK185" s="84"/>
      <c r="KL185" s="84"/>
      <c r="KM185" s="84"/>
      <c r="KN185" s="84"/>
      <c r="KO185" s="84"/>
      <c r="KP185" s="84"/>
      <c r="KQ185" s="84"/>
      <c r="KR185" s="84"/>
      <c r="KS185" s="84"/>
      <c r="KT185" s="84"/>
      <c r="KU185" s="84"/>
      <c r="KV185" s="84"/>
      <c r="KW185" s="84"/>
      <c r="KX185" s="84"/>
      <c r="KY185" s="84"/>
      <c r="KZ185" s="84"/>
      <c r="LA185" s="84"/>
      <c r="LB185" s="84"/>
      <c r="LC185" s="84"/>
      <c r="LD185" s="84"/>
    </row>
    <row r="186" spans="1:316">
      <c r="A186" s="84"/>
      <c r="B186" s="84"/>
      <c r="C186" s="84"/>
      <c r="D186" s="84"/>
      <c r="E186" s="84"/>
      <c r="F186" s="84"/>
      <c r="G186" s="84"/>
      <c r="H186" s="84"/>
      <c r="I186" s="84"/>
      <c r="J186" s="84"/>
      <c r="K186" s="84"/>
      <c r="L186" s="84"/>
      <c r="M186" s="84"/>
      <c r="N186" s="84"/>
      <c r="O186" s="84"/>
      <c r="P186" s="84"/>
      <c r="Q186" s="84"/>
      <c r="R186" s="84"/>
      <c r="S186" s="84"/>
      <c r="T186" s="84"/>
      <c r="U186" s="84"/>
      <c r="V186" s="84"/>
      <c r="W186" s="84"/>
      <c r="X186" s="84"/>
      <c r="Y186" s="84"/>
      <c r="Z186" s="84"/>
      <c r="AA186" s="84"/>
      <c r="AB186" s="84"/>
      <c r="AC186" s="84"/>
      <c r="AD186" s="84"/>
      <c r="AE186" s="84"/>
      <c r="AF186" s="84"/>
      <c r="AG186" s="84"/>
      <c r="AH186" s="84"/>
      <c r="AI186" s="84"/>
      <c r="AJ186" s="84"/>
      <c r="AK186" s="84"/>
      <c r="AL186" s="84"/>
      <c r="AM186" s="84"/>
      <c r="AN186" s="84"/>
      <c r="AO186" s="84"/>
      <c r="AP186" s="84"/>
      <c r="AQ186" s="84"/>
      <c r="AR186" s="84"/>
      <c r="AS186" s="84"/>
      <c r="AT186" s="84"/>
      <c r="AU186" s="84"/>
      <c r="AV186" s="84"/>
      <c r="AW186" s="84"/>
      <c r="AX186" s="84"/>
      <c r="AY186" s="84"/>
      <c r="AZ186" s="84"/>
      <c r="BA186" s="84"/>
      <c r="BB186" s="84"/>
      <c r="BC186" s="84"/>
      <c r="BD186" s="84"/>
      <c r="BE186" s="84"/>
      <c r="BF186" s="84"/>
      <c r="BG186" s="84"/>
      <c r="BH186" s="84"/>
      <c r="BI186" s="84"/>
      <c r="BJ186" s="84"/>
      <c r="BK186" s="84"/>
      <c r="BL186" s="84"/>
      <c r="BM186" s="84"/>
      <c r="BN186" s="84"/>
      <c r="BO186" s="84"/>
      <c r="BP186" s="84"/>
      <c r="BQ186" s="84"/>
      <c r="BR186" s="84"/>
      <c r="BS186" s="84"/>
      <c r="BT186" s="84"/>
      <c r="BU186" s="84"/>
      <c r="BV186" s="84"/>
      <c r="BW186" s="84"/>
      <c r="BX186" s="84"/>
      <c r="BY186" s="84"/>
      <c r="BZ186" s="84"/>
      <c r="CA186" s="84"/>
      <c r="CB186" s="84"/>
      <c r="CC186" s="84"/>
      <c r="CD186" s="84"/>
      <c r="CE186" s="84"/>
      <c r="CF186" s="84"/>
      <c r="CG186" s="84"/>
      <c r="CH186" s="84"/>
      <c r="CI186" s="84"/>
      <c r="CJ186" s="84"/>
      <c r="CK186" s="84"/>
      <c r="CL186" s="84"/>
      <c r="CM186" s="84"/>
      <c r="CN186" s="84"/>
      <c r="CO186" s="84"/>
      <c r="CP186" s="84"/>
      <c r="CQ186" s="84"/>
      <c r="CR186" s="84"/>
      <c r="CS186" s="84"/>
      <c r="CT186" s="84"/>
      <c r="CU186" s="84"/>
      <c r="CV186" s="84"/>
      <c r="CW186" s="84"/>
      <c r="CX186" s="84"/>
      <c r="CY186" s="84"/>
      <c r="CZ186" s="84"/>
      <c r="DA186" s="84"/>
      <c r="DB186" s="84"/>
      <c r="DC186" s="84"/>
      <c r="DD186" s="84"/>
      <c r="DE186" s="84"/>
      <c r="DF186" s="84"/>
      <c r="DG186" s="84"/>
      <c r="DH186" s="84"/>
      <c r="DI186" s="84"/>
      <c r="DJ186" s="84"/>
      <c r="DK186" s="84"/>
      <c r="DL186" s="84"/>
      <c r="DM186" s="84"/>
      <c r="DN186" s="84"/>
      <c r="DO186" s="84"/>
      <c r="DP186" s="84"/>
      <c r="DQ186" s="84"/>
      <c r="DR186" s="84"/>
      <c r="DS186" s="84"/>
      <c r="DT186" s="84"/>
      <c r="DU186" s="84"/>
      <c r="DV186" s="84"/>
      <c r="DW186" s="84"/>
      <c r="DX186" s="84"/>
      <c r="DY186" s="84"/>
      <c r="DZ186" s="84"/>
      <c r="EA186" s="84"/>
      <c r="EB186" s="84"/>
      <c r="EC186" s="84"/>
      <c r="ED186" s="84"/>
      <c r="EE186" s="84"/>
      <c r="EF186" s="84"/>
      <c r="EG186" s="84"/>
      <c r="EH186" s="84"/>
      <c r="EI186" s="84"/>
      <c r="EJ186" s="84"/>
      <c r="EK186" s="84"/>
      <c r="EL186" s="84"/>
      <c r="EM186" s="84"/>
      <c r="EN186" s="84"/>
      <c r="EO186" s="84"/>
      <c r="EP186" s="84"/>
      <c r="EQ186" s="84"/>
      <c r="ER186" s="84"/>
      <c r="ES186" s="84"/>
      <c r="ET186" s="84"/>
      <c r="EU186" s="84"/>
      <c r="EV186" s="84"/>
      <c r="EW186" s="84"/>
      <c r="EX186" s="84"/>
      <c r="EY186" s="84"/>
      <c r="EZ186" s="84"/>
      <c r="FA186" s="84"/>
      <c r="FB186" s="84"/>
      <c r="FC186" s="84"/>
      <c r="FD186" s="84"/>
      <c r="FE186" s="84"/>
      <c r="FF186" s="84"/>
      <c r="FG186" s="84"/>
      <c r="FH186" s="84"/>
      <c r="FI186" s="84"/>
      <c r="FJ186" s="84"/>
      <c r="FK186" s="84"/>
      <c r="FL186" s="84"/>
      <c r="FM186" s="84"/>
      <c r="FN186" s="84"/>
      <c r="FO186" s="84"/>
      <c r="FP186" s="84"/>
      <c r="FQ186" s="84"/>
      <c r="FR186" s="84"/>
      <c r="FS186" s="84"/>
      <c r="FT186" s="84"/>
      <c r="FU186" s="84"/>
      <c r="FV186" s="84"/>
      <c r="FW186" s="84"/>
      <c r="FX186" s="84"/>
      <c r="FY186" s="84"/>
      <c r="FZ186" s="84"/>
      <c r="GA186" s="84"/>
      <c r="GB186" s="84"/>
      <c r="GC186" s="84"/>
      <c r="GD186" s="84"/>
      <c r="GE186" s="84"/>
      <c r="GF186" s="84"/>
      <c r="GG186" s="84"/>
      <c r="GH186" s="84"/>
      <c r="GI186" s="84"/>
      <c r="GJ186" s="84"/>
      <c r="GK186" s="84"/>
      <c r="GL186" s="84"/>
      <c r="GM186" s="84"/>
      <c r="GN186" s="84"/>
      <c r="GO186" s="84"/>
      <c r="GP186" s="84"/>
      <c r="GQ186" s="84"/>
      <c r="GR186" s="84"/>
      <c r="GS186" s="84"/>
      <c r="GT186" s="84"/>
      <c r="GU186" s="84"/>
      <c r="GV186" s="84"/>
      <c r="GW186" s="84"/>
      <c r="GX186" s="84"/>
      <c r="GY186" s="84"/>
      <c r="GZ186" s="84"/>
      <c r="HA186" s="84"/>
      <c r="HB186" s="84"/>
      <c r="HC186" s="84"/>
      <c r="HD186" s="84"/>
      <c r="HE186" s="84"/>
      <c r="HF186" s="84"/>
      <c r="HG186" s="84"/>
      <c r="HH186" s="84"/>
      <c r="HI186" s="84"/>
      <c r="HJ186" s="84"/>
      <c r="HK186" s="84"/>
      <c r="HL186" s="84"/>
      <c r="HM186" s="84"/>
      <c r="HN186" s="84"/>
      <c r="HO186" s="84"/>
      <c r="HP186" s="84"/>
      <c r="HQ186" s="84"/>
      <c r="HR186" s="84"/>
      <c r="HS186" s="84"/>
      <c r="HT186" s="84"/>
      <c r="HU186" s="84"/>
      <c r="HV186" s="84"/>
      <c r="HW186" s="84"/>
      <c r="HX186" s="84"/>
      <c r="HY186" s="84"/>
      <c r="HZ186" s="84"/>
      <c r="IA186" s="84"/>
      <c r="IB186" s="84"/>
      <c r="IC186" s="84"/>
      <c r="ID186" s="84"/>
      <c r="IE186" s="84"/>
      <c r="IF186" s="84"/>
      <c r="IG186" s="84"/>
      <c r="IH186" s="84"/>
      <c r="II186" s="84"/>
      <c r="IJ186" s="84"/>
      <c r="IK186" s="84"/>
      <c r="IL186" s="84"/>
      <c r="IM186" s="84"/>
      <c r="IN186" s="84"/>
      <c r="IO186" s="84"/>
      <c r="IP186" s="84"/>
      <c r="IQ186" s="84"/>
      <c r="IR186" s="84"/>
      <c r="IS186" s="84"/>
      <c r="IT186" s="84"/>
      <c r="IU186" s="84"/>
      <c r="IV186" s="84"/>
      <c r="IW186" s="84"/>
      <c r="IX186" s="84"/>
      <c r="IY186" s="84"/>
      <c r="IZ186" s="84"/>
      <c r="JA186" s="84"/>
      <c r="JB186" s="84"/>
      <c r="JC186" s="84"/>
      <c r="JD186" s="84"/>
      <c r="JE186" s="84"/>
      <c r="JF186" s="84"/>
      <c r="JG186" s="84"/>
      <c r="JH186" s="84"/>
      <c r="JI186" s="84"/>
      <c r="JJ186" s="84"/>
      <c r="JK186" s="84"/>
      <c r="JL186" s="84"/>
      <c r="JM186" s="84"/>
      <c r="JN186" s="84"/>
      <c r="JO186" s="84"/>
      <c r="JP186" s="84"/>
      <c r="JQ186" s="84"/>
      <c r="JR186" s="84"/>
      <c r="JS186" s="84"/>
      <c r="JT186" s="84"/>
      <c r="JU186" s="84"/>
      <c r="JV186" s="84"/>
      <c r="JW186" s="84"/>
      <c r="JX186" s="84"/>
      <c r="JY186" s="84"/>
      <c r="JZ186" s="84"/>
      <c r="KA186" s="84"/>
      <c r="KB186" s="84"/>
      <c r="KC186" s="84"/>
      <c r="KD186" s="84"/>
      <c r="KE186" s="84"/>
      <c r="KF186" s="84"/>
      <c r="KG186" s="84"/>
      <c r="KH186" s="84"/>
      <c r="KI186" s="84"/>
      <c r="KJ186" s="84"/>
      <c r="KK186" s="84"/>
      <c r="KL186" s="84"/>
      <c r="KM186" s="84"/>
      <c r="KN186" s="84"/>
      <c r="KO186" s="84"/>
      <c r="KP186" s="84"/>
      <c r="KQ186" s="84"/>
      <c r="KR186" s="84"/>
      <c r="KS186" s="84"/>
      <c r="KT186" s="84"/>
      <c r="KU186" s="84"/>
      <c r="KV186" s="84"/>
      <c r="KW186" s="84"/>
      <c r="KX186" s="84"/>
      <c r="KY186" s="84"/>
      <c r="KZ186" s="84"/>
      <c r="LA186" s="84"/>
      <c r="LB186" s="84"/>
      <c r="LC186" s="84"/>
      <c r="LD186" s="84"/>
    </row>
    <row r="187" spans="1:316">
      <c r="A187" s="84"/>
      <c r="B187" s="84"/>
      <c r="C187" s="84"/>
      <c r="D187" s="84"/>
      <c r="E187" s="84"/>
      <c r="F187" s="84"/>
      <c r="G187" s="84"/>
      <c r="H187" s="84"/>
      <c r="I187" s="84"/>
      <c r="J187" s="84"/>
      <c r="K187" s="84"/>
      <c r="L187" s="84"/>
      <c r="M187" s="84"/>
      <c r="N187" s="84"/>
      <c r="O187" s="84"/>
      <c r="P187" s="84"/>
      <c r="Q187" s="84"/>
      <c r="R187" s="84"/>
      <c r="S187" s="84"/>
      <c r="T187" s="84"/>
      <c r="U187" s="84"/>
      <c r="V187" s="84"/>
      <c r="W187" s="84"/>
      <c r="X187" s="84"/>
      <c r="Y187" s="84"/>
      <c r="Z187" s="84"/>
      <c r="AA187" s="84"/>
      <c r="AB187" s="84"/>
      <c r="AC187" s="84"/>
      <c r="AD187" s="84"/>
      <c r="AE187" s="84"/>
      <c r="AF187" s="84"/>
      <c r="AG187" s="84"/>
      <c r="AH187" s="84"/>
      <c r="AI187" s="84"/>
      <c r="AJ187" s="84"/>
      <c r="AK187" s="84"/>
      <c r="AL187" s="84"/>
      <c r="AM187" s="84"/>
      <c r="AN187" s="84"/>
      <c r="AO187" s="84"/>
      <c r="AP187" s="84"/>
      <c r="AQ187" s="84"/>
      <c r="AR187" s="84"/>
      <c r="AS187" s="84"/>
      <c r="AT187" s="84"/>
      <c r="AU187" s="84"/>
      <c r="AV187" s="84"/>
      <c r="AW187" s="84"/>
      <c r="AX187" s="84"/>
      <c r="AY187" s="84"/>
      <c r="AZ187" s="84"/>
      <c r="BA187" s="84"/>
      <c r="BB187" s="84"/>
      <c r="BC187" s="84"/>
      <c r="BD187" s="84"/>
      <c r="BE187" s="84"/>
      <c r="BF187" s="84"/>
      <c r="BG187" s="84"/>
      <c r="BH187" s="84"/>
      <c r="BI187" s="84"/>
      <c r="BJ187" s="84"/>
      <c r="BK187" s="84"/>
      <c r="BL187" s="84"/>
      <c r="BM187" s="84"/>
      <c r="BN187" s="84"/>
      <c r="BO187" s="84"/>
      <c r="BP187" s="84"/>
      <c r="BQ187" s="84"/>
      <c r="BR187" s="84"/>
      <c r="BS187" s="84"/>
      <c r="BT187" s="84"/>
      <c r="BU187" s="84"/>
      <c r="BV187" s="84"/>
      <c r="BW187" s="84"/>
      <c r="BX187" s="84"/>
      <c r="BY187" s="84"/>
      <c r="BZ187" s="84"/>
      <c r="CA187" s="84"/>
      <c r="CB187" s="84"/>
      <c r="CC187" s="84"/>
      <c r="CD187" s="84"/>
      <c r="CE187" s="84"/>
      <c r="CF187" s="84"/>
      <c r="CG187" s="84"/>
      <c r="CH187" s="84"/>
      <c r="CI187" s="84"/>
      <c r="CJ187" s="84"/>
      <c r="CK187" s="84"/>
      <c r="CL187" s="84"/>
      <c r="CM187" s="84"/>
      <c r="CN187" s="84"/>
      <c r="CO187" s="84"/>
      <c r="CP187" s="84"/>
      <c r="CQ187" s="84"/>
      <c r="CR187" s="84"/>
      <c r="CS187" s="84"/>
      <c r="CT187" s="84"/>
      <c r="CU187" s="84"/>
      <c r="CV187" s="84"/>
      <c r="CW187" s="84"/>
      <c r="CX187" s="84"/>
      <c r="CY187" s="84"/>
      <c r="CZ187" s="84"/>
      <c r="DA187" s="84"/>
      <c r="DB187" s="84"/>
      <c r="DC187" s="84"/>
      <c r="DD187" s="84"/>
      <c r="DE187" s="84"/>
      <c r="DF187" s="84"/>
      <c r="DG187" s="84"/>
      <c r="DH187" s="84"/>
      <c r="DI187" s="84"/>
      <c r="DJ187" s="84"/>
      <c r="DK187" s="84"/>
      <c r="DL187" s="84"/>
      <c r="DM187" s="84"/>
      <c r="DN187" s="84"/>
      <c r="DO187" s="84"/>
      <c r="DP187" s="84"/>
      <c r="DQ187" s="84"/>
      <c r="DR187" s="84"/>
      <c r="DS187" s="84"/>
      <c r="DT187" s="84"/>
      <c r="DU187" s="84"/>
      <c r="DV187" s="84"/>
      <c r="DW187" s="84"/>
      <c r="DX187" s="84"/>
      <c r="DY187" s="84"/>
      <c r="DZ187" s="84"/>
      <c r="EA187" s="84"/>
      <c r="EB187" s="84"/>
      <c r="EC187" s="84"/>
      <c r="ED187" s="84"/>
      <c r="EE187" s="84"/>
      <c r="EF187" s="84"/>
      <c r="EG187" s="84"/>
      <c r="EH187" s="84"/>
      <c r="EI187" s="84"/>
      <c r="EJ187" s="84"/>
      <c r="EK187" s="84"/>
      <c r="EL187" s="84"/>
      <c r="EM187" s="84"/>
      <c r="EN187" s="84"/>
      <c r="EO187" s="84"/>
      <c r="EP187" s="84"/>
      <c r="EQ187" s="84"/>
      <c r="ER187" s="84"/>
      <c r="ES187" s="84"/>
      <c r="ET187" s="84"/>
      <c r="EU187" s="84"/>
      <c r="EV187" s="84"/>
      <c r="EW187" s="84"/>
      <c r="EX187" s="84"/>
      <c r="EY187" s="84"/>
      <c r="EZ187" s="84"/>
      <c r="FA187" s="84"/>
      <c r="FB187" s="84"/>
      <c r="FC187" s="84"/>
      <c r="FD187" s="84"/>
      <c r="FE187" s="84"/>
      <c r="FF187" s="84"/>
      <c r="FG187" s="84"/>
      <c r="FH187" s="84"/>
      <c r="FI187" s="84"/>
      <c r="FJ187" s="84"/>
      <c r="FK187" s="84"/>
      <c r="FL187" s="84"/>
      <c r="FM187" s="84"/>
      <c r="FN187" s="84"/>
      <c r="FO187" s="84"/>
      <c r="FP187" s="84"/>
      <c r="FQ187" s="84"/>
      <c r="FR187" s="84"/>
      <c r="FS187" s="84"/>
      <c r="FT187" s="84"/>
      <c r="FU187" s="84"/>
      <c r="FV187" s="84"/>
      <c r="FW187" s="84"/>
      <c r="FX187" s="84"/>
      <c r="FY187" s="84"/>
      <c r="FZ187" s="84"/>
      <c r="GA187" s="84"/>
      <c r="GB187" s="84"/>
      <c r="GC187" s="84"/>
      <c r="GD187" s="84"/>
      <c r="GE187" s="84"/>
      <c r="GF187" s="84"/>
      <c r="GG187" s="84"/>
      <c r="GH187" s="84"/>
      <c r="GI187" s="84"/>
      <c r="GJ187" s="84"/>
      <c r="GK187" s="84"/>
      <c r="GL187" s="84"/>
      <c r="GM187" s="84"/>
      <c r="GN187" s="84"/>
      <c r="GO187" s="84"/>
      <c r="GP187" s="84"/>
      <c r="GQ187" s="84"/>
      <c r="GR187" s="84"/>
      <c r="GS187" s="84"/>
      <c r="GT187" s="84"/>
      <c r="GU187" s="84"/>
      <c r="GV187" s="84"/>
      <c r="GW187" s="84"/>
      <c r="GX187" s="84"/>
      <c r="GY187" s="84"/>
      <c r="GZ187" s="84"/>
      <c r="HA187" s="84"/>
      <c r="HB187" s="84"/>
      <c r="HC187" s="84"/>
      <c r="HD187" s="84"/>
      <c r="HE187" s="84"/>
      <c r="HF187" s="84"/>
      <c r="HG187" s="84"/>
      <c r="HH187" s="84"/>
      <c r="HI187" s="84"/>
      <c r="HJ187" s="84"/>
      <c r="HK187" s="84"/>
      <c r="HL187" s="84"/>
      <c r="HM187" s="84"/>
      <c r="HN187" s="84"/>
      <c r="HO187" s="84"/>
      <c r="HP187" s="84"/>
      <c r="HQ187" s="84"/>
      <c r="HR187" s="84"/>
      <c r="HS187" s="84"/>
      <c r="HT187" s="84"/>
      <c r="HU187" s="84"/>
      <c r="HV187" s="84"/>
      <c r="HW187" s="84"/>
      <c r="HX187" s="84"/>
      <c r="HY187" s="84"/>
      <c r="HZ187" s="84"/>
      <c r="IA187" s="84"/>
      <c r="IB187" s="84"/>
      <c r="IC187" s="84"/>
      <c r="ID187" s="84"/>
      <c r="IE187" s="84"/>
      <c r="IF187" s="84"/>
      <c r="IG187" s="84"/>
      <c r="IH187" s="84"/>
      <c r="II187" s="84"/>
      <c r="IJ187" s="84"/>
      <c r="IK187" s="84"/>
      <c r="IL187" s="84"/>
      <c r="IM187" s="84"/>
      <c r="IN187" s="84"/>
      <c r="IO187" s="84"/>
      <c r="IP187" s="84"/>
      <c r="IQ187" s="84"/>
      <c r="IR187" s="84"/>
      <c r="IS187" s="84"/>
      <c r="IT187" s="84"/>
      <c r="IU187" s="84"/>
      <c r="IV187" s="84"/>
      <c r="IW187" s="84"/>
      <c r="IX187" s="84"/>
      <c r="IY187" s="84"/>
      <c r="IZ187" s="84"/>
      <c r="JA187" s="84"/>
      <c r="JB187" s="84"/>
      <c r="JC187" s="84"/>
      <c r="JD187" s="84"/>
      <c r="JE187" s="84"/>
      <c r="JF187" s="84"/>
      <c r="JG187" s="84"/>
      <c r="JH187" s="84"/>
      <c r="JI187" s="84"/>
      <c r="JJ187" s="84"/>
      <c r="JK187" s="84"/>
      <c r="JL187" s="84"/>
      <c r="JM187" s="84"/>
      <c r="JN187" s="84"/>
      <c r="JO187" s="84"/>
      <c r="JP187" s="84"/>
      <c r="JQ187" s="84"/>
      <c r="JR187" s="84"/>
      <c r="JS187" s="84"/>
      <c r="JT187" s="84"/>
      <c r="JU187" s="84"/>
      <c r="JV187" s="84"/>
      <c r="JW187" s="84"/>
      <c r="JX187" s="84"/>
      <c r="JY187" s="84"/>
      <c r="JZ187" s="84"/>
      <c r="KA187" s="84"/>
      <c r="KB187" s="84"/>
      <c r="KC187" s="84"/>
      <c r="KD187" s="84"/>
      <c r="KE187" s="84"/>
      <c r="KF187" s="84"/>
      <c r="KG187" s="84"/>
      <c r="KH187" s="84"/>
      <c r="KI187" s="84"/>
      <c r="KJ187" s="84"/>
      <c r="KK187" s="84"/>
      <c r="KL187" s="84"/>
      <c r="KM187" s="84"/>
      <c r="KN187" s="84"/>
      <c r="KO187" s="84"/>
      <c r="KP187" s="84"/>
      <c r="KQ187" s="84"/>
      <c r="KR187" s="84"/>
      <c r="KS187" s="84"/>
      <c r="KT187" s="84"/>
      <c r="KU187" s="84"/>
      <c r="KV187" s="84"/>
      <c r="KW187" s="84"/>
      <c r="KX187" s="84"/>
      <c r="KY187" s="84"/>
      <c r="KZ187" s="84"/>
      <c r="LA187" s="84"/>
      <c r="LB187" s="84"/>
      <c r="LC187" s="84"/>
      <c r="LD187" s="84"/>
    </row>
    <row r="188" spans="1:316">
      <c r="A188" s="84"/>
      <c r="B188" s="84"/>
      <c r="C188" s="84"/>
      <c r="D188" s="84"/>
      <c r="E188" s="84"/>
      <c r="F188" s="84"/>
      <c r="G188" s="84"/>
      <c r="H188" s="84"/>
      <c r="I188" s="84"/>
      <c r="J188" s="84"/>
      <c r="K188" s="84"/>
      <c r="L188" s="84"/>
      <c r="M188" s="84"/>
      <c r="N188" s="84"/>
      <c r="O188" s="84"/>
      <c r="P188" s="84"/>
      <c r="Q188" s="84"/>
      <c r="R188" s="84"/>
      <c r="S188" s="84"/>
      <c r="T188" s="84"/>
      <c r="U188" s="84"/>
      <c r="V188" s="84"/>
      <c r="W188" s="84"/>
      <c r="X188" s="84"/>
      <c r="Y188" s="84"/>
      <c r="Z188" s="84"/>
      <c r="AA188" s="84"/>
      <c r="AB188" s="84"/>
      <c r="AC188" s="84"/>
      <c r="AD188" s="84"/>
      <c r="AE188" s="84"/>
      <c r="AF188" s="84"/>
      <c r="AG188" s="84"/>
      <c r="AH188" s="84"/>
      <c r="AI188" s="84"/>
      <c r="AJ188" s="84"/>
      <c r="AK188" s="84"/>
      <c r="AL188" s="84"/>
      <c r="AM188" s="84"/>
      <c r="AN188" s="84"/>
      <c r="AO188" s="84"/>
      <c r="AP188" s="84"/>
      <c r="AQ188" s="84"/>
      <c r="AR188" s="84"/>
      <c r="AS188" s="84"/>
      <c r="AT188" s="84"/>
      <c r="AU188" s="84"/>
      <c r="AV188" s="84"/>
      <c r="AW188" s="84"/>
      <c r="AX188" s="84"/>
      <c r="AY188" s="84"/>
      <c r="AZ188" s="84"/>
      <c r="BA188" s="84"/>
      <c r="BB188" s="84"/>
      <c r="BC188" s="84"/>
      <c r="BD188" s="84"/>
      <c r="BE188" s="84"/>
      <c r="BF188" s="84"/>
      <c r="BG188" s="84"/>
      <c r="BH188" s="84"/>
      <c r="BI188" s="84"/>
      <c r="BJ188" s="84"/>
      <c r="BK188" s="84"/>
      <c r="BL188" s="84"/>
      <c r="BM188" s="84"/>
      <c r="BN188" s="84"/>
      <c r="BO188" s="84"/>
      <c r="BP188" s="84"/>
      <c r="BQ188" s="84"/>
      <c r="BR188" s="84"/>
      <c r="BS188" s="84"/>
      <c r="BT188" s="84"/>
      <c r="BU188" s="84"/>
      <c r="BV188" s="84"/>
      <c r="BW188" s="84"/>
      <c r="BX188" s="84"/>
      <c r="BY188" s="84"/>
      <c r="BZ188" s="84"/>
      <c r="CA188" s="84"/>
      <c r="CB188" s="84"/>
      <c r="CC188" s="84"/>
      <c r="CD188" s="84"/>
      <c r="CE188" s="84"/>
      <c r="CF188" s="84"/>
      <c r="CG188" s="84"/>
      <c r="CH188" s="84"/>
      <c r="CI188" s="84"/>
      <c r="CJ188" s="84"/>
      <c r="CK188" s="84"/>
      <c r="CL188" s="84"/>
      <c r="CM188" s="84"/>
      <c r="CN188" s="84"/>
      <c r="CO188" s="84"/>
      <c r="CP188" s="84"/>
      <c r="CQ188" s="84"/>
      <c r="CR188" s="84"/>
      <c r="CS188" s="84"/>
      <c r="CT188" s="84"/>
      <c r="CU188" s="84"/>
      <c r="CV188" s="84"/>
      <c r="CW188" s="84"/>
      <c r="CX188" s="84"/>
      <c r="CY188" s="84"/>
      <c r="CZ188" s="84"/>
      <c r="DA188" s="84"/>
      <c r="DB188" s="84"/>
      <c r="DC188" s="84"/>
      <c r="DD188" s="84"/>
      <c r="DE188" s="84"/>
      <c r="DF188" s="84"/>
      <c r="DG188" s="84"/>
      <c r="DH188" s="84"/>
      <c r="DI188" s="84"/>
      <c r="DJ188" s="84"/>
      <c r="DK188" s="84"/>
      <c r="DL188" s="84"/>
      <c r="DM188" s="84"/>
      <c r="DN188" s="84"/>
      <c r="DO188" s="84"/>
      <c r="DP188" s="84"/>
      <c r="DQ188" s="84"/>
      <c r="DR188" s="84"/>
      <c r="DS188" s="84"/>
      <c r="DT188" s="84"/>
      <c r="DU188" s="84"/>
      <c r="DV188" s="84"/>
      <c r="DW188" s="84"/>
      <c r="DX188" s="84"/>
      <c r="DY188" s="84"/>
      <c r="DZ188" s="84"/>
      <c r="EA188" s="84"/>
      <c r="EB188" s="84"/>
      <c r="EC188" s="84"/>
      <c r="ED188" s="84"/>
      <c r="EE188" s="84"/>
      <c r="EF188" s="84"/>
      <c r="EG188" s="84"/>
      <c r="EH188" s="84"/>
      <c r="EI188" s="84"/>
      <c r="EJ188" s="84"/>
      <c r="EK188" s="84"/>
      <c r="EL188" s="84"/>
      <c r="EM188" s="84"/>
      <c r="EN188" s="84"/>
      <c r="EO188" s="84"/>
      <c r="EP188" s="84"/>
      <c r="EQ188" s="84"/>
      <c r="ER188" s="84"/>
      <c r="ES188" s="84"/>
      <c r="ET188" s="84"/>
      <c r="EU188" s="84"/>
      <c r="EV188" s="84"/>
      <c r="EW188" s="84"/>
      <c r="EX188" s="84"/>
      <c r="EY188" s="84"/>
      <c r="EZ188" s="84"/>
      <c r="FA188" s="84"/>
      <c r="FB188" s="84"/>
      <c r="FC188" s="84"/>
      <c r="FD188" s="84"/>
      <c r="FE188" s="84"/>
      <c r="FF188" s="84"/>
      <c r="FG188" s="84"/>
      <c r="FH188" s="84"/>
      <c r="FI188" s="84"/>
      <c r="FJ188" s="84"/>
      <c r="FK188" s="84"/>
      <c r="FL188" s="84"/>
      <c r="FM188" s="84"/>
      <c r="FN188" s="84"/>
      <c r="FO188" s="84"/>
      <c r="FP188" s="84"/>
      <c r="FQ188" s="84"/>
      <c r="FR188" s="84"/>
      <c r="FS188" s="84"/>
      <c r="FT188" s="84"/>
      <c r="FU188" s="84"/>
      <c r="FV188" s="84"/>
      <c r="FW188" s="84"/>
      <c r="FX188" s="84"/>
      <c r="FY188" s="84"/>
      <c r="FZ188" s="84"/>
      <c r="GA188" s="84"/>
      <c r="GB188" s="84"/>
      <c r="GC188" s="84"/>
      <c r="GD188" s="84"/>
      <c r="GE188" s="84"/>
      <c r="GF188" s="84"/>
      <c r="GG188" s="84"/>
      <c r="GH188" s="84"/>
      <c r="GI188" s="84"/>
      <c r="GJ188" s="84"/>
      <c r="GK188" s="84"/>
      <c r="GL188" s="84"/>
      <c r="GM188" s="84"/>
      <c r="GN188" s="84"/>
      <c r="GO188" s="84"/>
      <c r="GP188" s="84"/>
      <c r="GQ188" s="84"/>
      <c r="GR188" s="84"/>
      <c r="GS188" s="84"/>
      <c r="GT188" s="84"/>
      <c r="GU188" s="84"/>
      <c r="GV188" s="84"/>
      <c r="GW188" s="84"/>
      <c r="GX188" s="84"/>
      <c r="GY188" s="84"/>
      <c r="GZ188" s="84"/>
      <c r="HA188" s="84"/>
      <c r="HB188" s="84"/>
      <c r="HC188" s="84"/>
      <c r="HD188" s="84"/>
      <c r="HE188" s="84"/>
      <c r="HF188" s="84"/>
      <c r="HG188" s="84"/>
      <c r="HH188" s="84"/>
      <c r="HI188" s="84"/>
      <c r="HJ188" s="84"/>
      <c r="HK188" s="84"/>
      <c r="HL188" s="84"/>
      <c r="HM188" s="84"/>
      <c r="HN188" s="84"/>
      <c r="HO188" s="84"/>
      <c r="HP188" s="84"/>
      <c r="HQ188" s="84"/>
      <c r="HR188" s="84"/>
      <c r="HS188" s="84"/>
      <c r="HT188" s="84"/>
      <c r="HU188" s="84"/>
      <c r="HV188" s="84"/>
      <c r="HW188" s="84"/>
      <c r="HX188" s="84"/>
      <c r="HY188" s="84"/>
      <c r="HZ188" s="84"/>
      <c r="IA188" s="84"/>
      <c r="IB188" s="84"/>
      <c r="IC188" s="84"/>
      <c r="ID188" s="84"/>
      <c r="IE188" s="84"/>
      <c r="IF188" s="84"/>
      <c r="IG188" s="84"/>
      <c r="IH188" s="84"/>
      <c r="II188" s="84"/>
      <c r="IJ188" s="84"/>
      <c r="IK188" s="84"/>
      <c r="IL188" s="84"/>
      <c r="IM188" s="84"/>
      <c r="IN188" s="84"/>
      <c r="IO188" s="84"/>
      <c r="IP188" s="84"/>
      <c r="IQ188" s="84"/>
      <c r="IR188" s="84"/>
      <c r="IS188" s="84"/>
      <c r="IT188" s="84"/>
      <c r="IU188" s="84"/>
      <c r="IV188" s="84"/>
      <c r="IW188" s="84"/>
      <c r="IX188" s="84"/>
      <c r="IY188" s="84"/>
      <c r="IZ188" s="84"/>
      <c r="JA188" s="84"/>
      <c r="JB188" s="84"/>
      <c r="JC188" s="84"/>
      <c r="JD188" s="84"/>
      <c r="JE188" s="84"/>
      <c r="JF188" s="84"/>
      <c r="JG188" s="84"/>
      <c r="JH188" s="84"/>
      <c r="JI188" s="84"/>
      <c r="JJ188" s="84"/>
      <c r="JK188" s="84"/>
      <c r="JL188" s="84"/>
      <c r="JM188" s="84"/>
      <c r="JN188" s="84"/>
      <c r="JO188" s="84"/>
      <c r="JP188" s="84"/>
      <c r="JQ188" s="84"/>
      <c r="JR188" s="84"/>
      <c r="JS188" s="84"/>
      <c r="JT188" s="84"/>
      <c r="JU188" s="84"/>
      <c r="JV188" s="84"/>
      <c r="JW188" s="84"/>
      <c r="JX188" s="84"/>
      <c r="JY188" s="84"/>
      <c r="JZ188" s="84"/>
      <c r="KA188" s="84"/>
      <c r="KB188" s="84"/>
      <c r="KC188" s="84"/>
      <c r="KD188" s="84"/>
      <c r="KE188" s="84"/>
      <c r="KF188" s="84"/>
      <c r="KG188" s="84"/>
      <c r="KH188" s="84"/>
      <c r="KI188" s="84"/>
      <c r="KJ188" s="84"/>
      <c r="KK188" s="84"/>
      <c r="KL188" s="84"/>
      <c r="KM188" s="84"/>
      <c r="KN188" s="84"/>
      <c r="KO188" s="84"/>
      <c r="KP188" s="84"/>
      <c r="KQ188" s="84"/>
      <c r="KR188" s="84"/>
      <c r="KS188" s="84"/>
      <c r="KT188" s="84"/>
      <c r="KU188" s="84"/>
      <c r="KV188" s="84"/>
      <c r="KW188" s="84"/>
      <c r="KX188" s="84"/>
      <c r="KY188" s="84"/>
      <c r="KZ188" s="84"/>
      <c r="LA188" s="84"/>
      <c r="LB188" s="84"/>
      <c r="LC188" s="84"/>
      <c r="LD188" s="84"/>
    </row>
    <row r="189" spans="1:316">
      <c r="A189" s="84"/>
      <c r="B189" s="84"/>
      <c r="C189" s="84"/>
      <c r="D189" s="84"/>
      <c r="E189" s="84"/>
      <c r="F189" s="84"/>
      <c r="G189" s="84"/>
      <c r="H189" s="84"/>
      <c r="I189" s="84"/>
      <c r="J189" s="84"/>
      <c r="K189" s="84"/>
      <c r="L189" s="84"/>
      <c r="M189" s="84"/>
      <c r="N189" s="84"/>
      <c r="O189" s="84"/>
      <c r="P189" s="84"/>
      <c r="Q189" s="84"/>
      <c r="R189" s="84"/>
      <c r="S189" s="84"/>
      <c r="T189" s="84"/>
      <c r="U189" s="84"/>
      <c r="V189" s="84"/>
      <c r="W189" s="84"/>
      <c r="X189" s="84"/>
      <c r="Y189" s="84"/>
      <c r="Z189" s="84"/>
      <c r="AA189" s="84"/>
      <c r="AB189" s="84"/>
      <c r="AC189" s="84"/>
      <c r="AD189" s="84"/>
      <c r="AE189" s="84"/>
      <c r="AF189" s="84"/>
      <c r="AG189" s="84"/>
      <c r="AH189" s="84"/>
      <c r="AI189" s="84"/>
      <c r="AJ189" s="84"/>
      <c r="AK189" s="84"/>
      <c r="AL189" s="84"/>
      <c r="AM189" s="84"/>
      <c r="AN189" s="84"/>
      <c r="AO189" s="84"/>
      <c r="AP189" s="84"/>
      <c r="AQ189" s="84"/>
      <c r="AR189" s="84"/>
      <c r="AS189" s="84"/>
      <c r="AT189" s="84"/>
      <c r="AU189" s="84"/>
      <c r="AV189" s="84"/>
      <c r="AW189" s="84"/>
      <c r="AX189" s="84"/>
      <c r="AY189" s="84"/>
      <c r="AZ189" s="84"/>
      <c r="BA189" s="84"/>
      <c r="BB189" s="84"/>
      <c r="BC189" s="84"/>
      <c r="BD189" s="84"/>
      <c r="BE189" s="84"/>
      <c r="BF189" s="84"/>
      <c r="BG189" s="84"/>
      <c r="BH189" s="84"/>
      <c r="BI189" s="84"/>
      <c r="BJ189" s="84"/>
      <c r="BK189" s="84"/>
      <c r="BL189" s="84"/>
      <c r="BM189" s="84"/>
      <c r="BN189" s="84"/>
      <c r="BO189" s="84"/>
      <c r="BP189" s="84"/>
      <c r="BQ189" s="84"/>
      <c r="BR189" s="84"/>
      <c r="BS189" s="84"/>
      <c r="BT189" s="84"/>
      <c r="BU189" s="84"/>
      <c r="BV189" s="84"/>
      <c r="BW189" s="84"/>
      <c r="BX189" s="84"/>
      <c r="BY189" s="84"/>
      <c r="BZ189" s="84"/>
      <c r="CA189" s="84"/>
      <c r="CB189" s="84"/>
      <c r="CC189" s="84"/>
      <c r="CD189" s="84"/>
      <c r="CE189" s="84"/>
      <c r="CF189" s="84"/>
      <c r="CG189" s="84"/>
      <c r="CH189" s="84"/>
      <c r="CI189" s="84"/>
      <c r="CJ189" s="84"/>
      <c r="CK189" s="84"/>
      <c r="CL189" s="84"/>
      <c r="CM189" s="84"/>
      <c r="CN189" s="84"/>
      <c r="CO189" s="84"/>
      <c r="CP189" s="84"/>
      <c r="CQ189" s="84"/>
      <c r="CR189" s="84"/>
      <c r="CS189" s="84"/>
      <c r="CT189" s="84"/>
      <c r="CU189" s="84"/>
      <c r="CV189" s="84"/>
      <c r="CW189" s="84"/>
      <c r="CX189" s="84"/>
      <c r="CY189" s="84"/>
      <c r="CZ189" s="84"/>
      <c r="DA189" s="84"/>
      <c r="DB189" s="84"/>
      <c r="DC189" s="84"/>
      <c r="DD189" s="84"/>
      <c r="DE189" s="84"/>
      <c r="DF189" s="84"/>
      <c r="DG189" s="84"/>
      <c r="DH189" s="84"/>
      <c r="DI189" s="84"/>
      <c r="DJ189" s="84"/>
      <c r="DK189" s="84"/>
      <c r="DL189" s="84"/>
      <c r="DM189" s="84"/>
      <c r="DN189" s="84"/>
      <c r="DO189" s="84"/>
      <c r="DP189" s="84"/>
      <c r="DQ189" s="84"/>
      <c r="DR189" s="84"/>
      <c r="DS189" s="84"/>
      <c r="DT189" s="84"/>
      <c r="DU189" s="84"/>
      <c r="DV189" s="84"/>
      <c r="DW189" s="84"/>
      <c r="DX189" s="84"/>
      <c r="DY189" s="84"/>
      <c r="DZ189" s="84"/>
      <c r="EA189" s="84"/>
      <c r="EB189" s="84"/>
      <c r="EC189" s="84"/>
      <c r="ED189" s="84"/>
      <c r="EE189" s="84"/>
      <c r="EF189" s="84"/>
      <c r="EG189" s="84"/>
      <c r="EH189" s="84"/>
      <c r="EI189" s="84"/>
      <c r="EJ189" s="84"/>
      <c r="EK189" s="84"/>
      <c r="EL189" s="84"/>
      <c r="EM189" s="84"/>
      <c r="EN189" s="84"/>
      <c r="EO189" s="84"/>
      <c r="EP189" s="84"/>
      <c r="EQ189" s="84"/>
      <c r="ER189" s="84"/>
      <c r="ES189" s="84"/>
      <c r="ET189" s="84"/>
      <c r="EU189" s="84"/>
      <c r="EV189" s="84"/>
      <c r="EW189" s="84"/>
      <c r="EX189" s="84"/>
      <c r="EY189" s="84"/>
      <c r="EZ189" s="84"/>
      <c r="FA189" s="84"/>
      <c r="FB189" s="84"/>
      <c r="FC189" s="84"/>
      <c r="FD189" s="84"/>
      <c r="FE189" s="84"/>
      <c r="FF189" s="84"/>
      <c r="FG189" s="84"/>
      <c r="FH189" s="84"/>
      <c r="FI189" s="84"/>
      <c r="FJ189" s="84"/>
      <c r="FK189" s="84"/>
      <c r="FL189" s="84"/>
      <c r="FM189" s="84"/>
      <c r="FN189" s="84"/>
      <c r="FO189" s="84"/>
      <c r="FP189" s="84"/>
      <c r="FQ189" s="84"/>
      <c r="FR189" s="84"/>
      <c r="FS189" s="84"/>
      <c r="FT189" s="84"/>
      <c r="FU189" s="84"/>
      <c r="FV189" s="84"/>
      <c r="FW189" s="84"/>
      <c r="FX189" s="84"/>
      <c r="FY189" s="84"/>
      <c r="FZ189" s="84"/>
      <c r="GA189" s="84"/>
      <c r="GB189" s="84"/>
      <c r="GC189" s="84"/>
      <c r="GD189" s="84"/>
      <c r="GE189" s="84"/>
      <c r="GF189" s="84"/>
      <c r="GG189" s="84"/>
      <c r="GH189" s="84"/>
      <c r="GI189" s="84"/>
      <c r="GJ189" s="84"/>
      <c r="GK189" s="84"/>
      <c r="GL189" s="84"/>
      <c r="GM189" s="84"/>
      <c r="GN189" s="84"/>
      <c r="GO189" s="84"/>
      <c r="GP189" s="84"/>
      <c r="GQ189" s="84"/>
      <c r="GR189" s="84"/>
      <c r="GS189" s="84"/>
      <c r="GT189" s="84"/>
      <c r="GU189" s="84"/>
      <c r="GV189" s="84"/>
      <c r="GW189" s="84"/>
      <c r="GX189" s="84"/>
      <c r="GY189" s="84"/>
      <c r="GZ189" s="84"/>
      <c r="HA189" s="84"/>
      <c r="HB189" s="84"/>
      <c r="HC189" s="84"/>
      <c r="HD189" s="84"/>
      <c r="HE189" s="84"/>
      <c r="HF189" s="84"/>
      <c r="HG189" s="84"/>
      <c r="HH189" s="84"/>
      <c r="HI189" s="84"/>
      <c r="HJ189" s="84"/>
      <c r="HK189" s="84"/>
      <c r="HL189" s="84"/>
      <c r="HM189" s="84"/>
      <c r="HN189" s="84"/>
      <c r="HO189" s="84"/>
      <c r="HP189" s="84"/>
      <c r="HQ189" s="84"/>
      <c r="HR189" s="84"/>
      <c r="HS189" s="84"/>
      <c r="HT189" s="84"/>
      <c r="HU189" s="84"/>
      <c r="HV189" s="84"/>
      <c r="HW189" s="84"/>
      <c r="HX189" s="84"/>
      <c r="HY189" s="84"/>
      <c r="HZ189" s="84"/>
      <c r="IA189" s="84"/>
      <c r="IB189" s="84"/>
      <c r="IC189" s="84"/>
      <c r="ID189" s="84"/>
      <c r="IE189" s="84"/>
      <c r="IF189" s="84"/>
      <c r="IG189" s="84"/>
      <c r="IH189" s="84"/>
      <c r="II189" s="84"/>
      <c r="IJ189" s="84"/>
      <c r="IK189" s="84"/>
      <c r="IL189" s="84"/>
      <c r="IM189" s="84"/>
      <c r="IN189" s="84"/>
      <c r="IO189" s="84"/>
      <c r="IP189" s="84"/>
      <c r="IQ189" s="84"/>
      <c r="IR189" s="84"/>
      <c r="IS189" s="84"/>
      <c r="IT189" s="84"/>
      <c r="IU189" s="84"/>
      <c r="IV189" s="84"/>
      <c r="IW189" s="84"/>
      <c r="IX189" s="84"/>
      <c r="IY189" s="84"/>
      <c r="IZ189" s="84"/>
      <c r="JA189" s="84"/>
      <c r="JB189" s="84"/>
      <c r="JC189" s="84"/>
      <c r="JD189" s="84"/>
      <c r="JE189" s="84"/>
      <c r="JF189" s="84"/>
      <c r="JG189" s="84"/>
      <c r="JH189" s="84"/>
      <c r="JI189" s="84"/>
      <c r="JJ189" s="84"/>
      <c r="JK189" s="84"/>
      <c r="JL189" s="84"/>
      <c r="JM189" s="84"/>
      <c r="JN189" s="84"/>
      <c r="JO189" s="84"/>
      <c r="JP189" s="84"/>
      <c r="JQ189" s="84"/>
      <c r="JR189" s="84"/>
      <c r="JS189" s="84"/>
      <c r="JT189" s="84"/>
      <c r="JU189" s="84"/>
      <c r="JV189" s="84"/>
      <c r="JW189" s="84"/>
      <c r="JX189" s="84"/>
      <c r="JY189" s="84"/>
      <c r="JZ189" s="84"/>
      <c r="KA189" s="84"/>
      <c r="KB189" s="84"/>
      <c r="KC189" s="84"/>
      <c r="KD189" s="84"/>
      <c r="KE189" s="84"/>
      <c r="KF189" s="84"/>
      <c r="KG189" s="84"/>
      <c r="KH189" s="84"/>
      <c r="KI189" s="84"/>
      <c r="KJ189" s="84"/>
      <c r="KK189" s="84"/>
      <c r="KL189" s="84"/>
      <c r="KM189" s="84"/>
      <c r="KN189" s="84"/>
      <c r="KO189" s="84"/>
      <c r="KP189" s="84"/>
      <c r="KQ189" s="84"/>
      <c r="KR189" s="84"/>
      <c r="KS189" s="84"/>
      <c r="KT189" s="84"/>
      <c r="KU189" s="84"/>
      <c r="KV189" s="84"/>
      <c r="KW189" s="84"/>
      <c r="KX189" s="84"/>
      <c r="KY189" s="84"/>
      <c r="KZ189" s="84"/>
      <c r="LA189" s="84"/>
      <c r="LB189" s="84"/>
      <c r="LC189" s="84"/>
      <c r="LD189" s="84"/>
    </row>
    <row r="190" spans="1:316">
      <c r="A190" s="84"/>
      <c r="B190" s="84"/>
      <c r="C190" s="84"/>
      <c r="D190" s="84"/>
      <c r="E190" s="84"/>
      <c r="F190" s="84"/>
      <c r="G190" s="84"/>
      <c r="H190" s="84"/>
      <c r="I190" s="84"/>
      <c r="J190" s="84"/>
      <c r="K190" s="84"/>
      <c r="L190" s="84"/>
      <c r="M190" s="84"/>
      <c r="N190" s="84"/>
      <c r="O190" s="84"/>
      <c r="P190" s="84"/>
      <c r="Q190" s="84"/>
      <c r="R190" s="84"/>
      <c r="S190" s="84"/>
      <c r="T190" s="84"/>
      <c r="U190" s="84"/>
      <c r="V190" s="84"/>
      <c r="W190" s="84"/>
      <c r="X190" s="84"/>
      <c r="Y190" s="84"/>
      <c r="Z190" s="84"/>
      <c r="AA190" s="84"/>
      <c r="AB190" s="84"/>
      <c r="AC190" s="84"/>
      <c r="AD190" s="84"/>
      <c r="AE190" s="84"/>
      <c r="AF190" s="84"/>
      <c r="AG190" s="84"/>
      <c r="AH190" s="84"/>
      <c r="AI190" s="84"/>
      <c r="AJ190" s="84"/>
      <c r="AK190" s="84"/>
      <c r="AL190" s="84"/>
      <c r="AM190" s="84"/>
      <c r="AN190" s="84"/>
      <c r="AO190" s="84"/>
      <c r="AP190" s="84"/>
      <c r="AQ190" s="84"/>
      <c r="AR190" s="84"/>
      <c r="AS190" s="84"/>
      <c r="AT190" s="84"/>
      <c r="AU190" s="84"/>
      <c r="AV190" s="84"/>
      <c r="AW190" s="84"/>
      <c r="AX190" s="84"/>
      <c r="AY190" s="84"/>
      <c r="AZ190" s="84"/>
      <c r="BA190" s="84"/>
      <c r="BB190" s="84"/>
      <c r="BC190" s="84"/>
      <c r="BD190" s="84"/>
      <c r="BE190" s="84"/>
      <c r="BF190" s="84"/>
      <c r="BG190" s="84"/>
      <c r="BH190" s="84"/>
      <c r="BI190" s="84"/>
      <c r="BJ190" s="84"/>
      <c r="BK190" s="84"/>
      <c r="BL190" s="84"/>
      <c r="BM190" s="84"/>
      <c r="BN190" s="84"/>
      <c r="BO190" s="84"/>
      <c r="BP190" s="84"/>
      <c r="BQ190" s="84"/>
      <c r="BR190" s="84"/>
      <c r="BS190" s="84"/>
      <c r="BT190" s="84"/>
      <c r="BU190" s="84"/>
      <c r="BV190" s="84"/>
      <c r="BW190" s="84"/>
      <c r="BX190" s="84"/>
      <c r="BY190" s="84"/>
      <c r="BZ190" s="84"/>
      <c r="CA190" s="84"/>
      <c r="CB190" s="84"/>
      <c r="CC190" s="84"/>
      <c r="CD190" s="84"/>
      <c r="CE190" s="84"/>
      <c r="CF190" s="84"/>
      <c r="CG190" s="84"/>
      <c r="CH190" s="84"/>
      <c r="CI190" s="84"/>
      <c r="CJ190" s="84"/>
      <c r="CK190" s="84"/>
      <c r="CL190" s="84"/>
      <c r="CM190" s="84"/>
      <c r="CN190" s="84"/>
      <c r="CO190" s="84"/>
      <c r="CP190" s="84"/>
      <c r="CQ190" s="84"/>
      <c r="CR190" s="84"/>
      <c r="CS190" s="84"/>
      <c r="CT190" s="84"/>
      <c r="CU190" s="84"/>
      <c r="CV190" s="84"/>
      <c r="CW190" s="84"/>
      <c r="CX190" s="84"/>
      <c r="CY190" s="84"/>
      <c r="CZ190" s="84"/>
      <c r="DA190" s="84"/>
      <c r="DB190" s="84"/>
      <c r="DC190" s="84"/>
      <c r="DD190" s="84"/>
      <c r="DE190" s="84"/>
      <c r="DF190" s="84"/>
      <c r="DG190" s="84"/>
      <c r="DH190" s="84"/>
      <c r="DI190" s="84"/>
      <c r="DJ190" s="84"/>
      <c r="DK190" s="84"/>
      <c r="DL190" s="84"/>
      <c r="DM190" s="84"/>
      <c r="DN190" s="84"/>
      <c r="DO190" s="84"/>
      <c r="DP190" s="84"/>
      <c r="DQ190" s="84"/>
      <c r="DR190" s="84"/>
      <c r="DS190" s="84"/>
      <c r="DT190" s="84"/>
      <c r="DU190" s="84"/>
      <c r="DV190" s="84"/>
      <c r="DW190" s="84"/>
      <c r="DX190" s="84"/>
      <c r="DY190" s="84"/>
      <c r="DZ190" s="84"/>
      <c r="EA190" s="84"/>
      <c r="EB190" s="84"/>
      <c r="EC190" s="84"/>
      <c r="ED190" s="84"/>
      <c r="EE190" s="84"/>
      <c r="EF190" s="84"/>
      <c r="EG190" s="84"/>
      <c r="EH190" s="84"/>
      <c r="EI190" s="84"/>
      <c r="EJ190" s="84"/>
      <c r="EK190" s="84"/>
      <c r="EL190" s="84"/>
      <c r="EM190" s="84"/>
      <c r="EN190" s="84"/>
      <c r="EO190" s="84"/>
      <c r="EP190" s="84"/>
      <c r="EQ190" s="84"/>
      <c r="ER190" s="84"/>
      <c r="ES190" s="84"/>
      <c r="ET190" s="84"/>
      <c r="EU190" s="84"/>
      <c r="EV190" s="84"/>
      <c r="EW190" s="84"/>
      <c r="EX190" s="84"/>
      <c r="EY190" s="84"/>
      <c r="EZ190" s="84"/>
      <c r="FA190" s="84"/>
      <c r="FB190" s="84"/>
      <c r="FC190" s="84"/>
      <c r="FD190" s="84"/>
      <c r="FE190" s="84"/>
      <c r="FF190" s="84"/>
      <c r="FG190" s="84"/>
      <c r="FH190" s="84"/>
      <c r="FI190" s="84"/>
      <c r="FJ190" s="84"/>
      <c r="FK190" s="84"/>
      <c r="FL190" s="84"/>
      <c r="FM190" s="84"/>
      <c r="FN190" s="84"/>
      <c r="FO190" s="84"/>
      <c r="FP190" s="84"/>
      <c r="FQ190" s="84"/>
      <c r="FR190" s="84"/>
      <c r="FS190" s="84"/>
      <c r="FT190" s="84"/>
      <c r="FU190" s="84"/>
      <c r="FV190" s="84"/>
      <c r="FW190" s="84"/>
      <c r="FX190" s="84"/>
      <c r="FY190" s="84"/>
      <c r="FZ190" s="84"/>
      <c r="GA190" s="84"/>
      <c r="GB190" s="84"/>
      <c r="GC190" s="84"/>
      <c r="GD190" s="84"/>
      <c r="GE190" s="84"/>
      <c r="GF190" s="84"/>
      <c r="GG190" s="84"/>
      <c r="GH190" s="84"/>
      <c r="GI190" s="84"/>
      <c r="GJ190" s="84"/>
      <c r="GK190" s="84"/>
      <c r="GL190" s="84"/>
      <c r="GM190" s="84"/>
      <c r="GN190" s="84"/>
      <c r="GO190" s="84"/>
      <c r="GP190" s="84"/>
      <c r="GQ190" s="84"/>
      <c r="GR190" s="84"/>
      <c r="GS190" s="84"/>
      <c r="GT190" s="84"/>
      <c r="GU190" s="84"/>
      <c r="GV190" s="84"/>
      <c r="GW190" s="84"/>
      <c r="GX190" s="84"/>
      <c r="GY190" s="84"/>
      <c r="GZ190" s="84"/>
      <c r="HA190" s="84"/>
      <c r="HB190" s="84"/>
      <c r="HC190" s="84"/>
      <c r="HD190" s="84"/>
      <c r="HE190" s="84"/>
      <c r="HF190" s="84"/>
      <c r="HG190" s="84"/>
      <c r="HH190" s="84"/>
      <c r="HI190" s="84"/>
      <c r="HJ190" s="84"/>
      <c r="HK190" s="84"/>
      <c r="HL190" s="84"/>
      <c r="HM190" s="84"/>
      <c r="HN190" s="84"/>
      <c r="HO190" s="84"/>
      <c r="HP190" s="84"/>
      <c r="HQ190" s="84"/>
      <c r="HR190" s="84"/>
      <c r="HS190" s="84"/>
      <c r="HT190" s="84"/>
      <c r="HU190" s="84"/>
      <c r="HV190" s="84"/>
      <c r="HW190" s="84"/>
      <c r="HX190" s="84"/>
      <c r="HY190" s="84"/>
      <c r="HZ190" s="84"/>
      <c r="IA190" s="84"/>
      <c r="IB190" s="84"/>
      <c r="IC190" s="84"/>
      <c r="ID190" s="84"/>
      <c r="IE190" s="84"/>
      <c r="IF190" s="84"/>
      <c r="IG190" s="84"/>
      <c r="IH190" s="84"/>
      <c r="II190" s="84"/>
      <c r="IJ190" s="84"/>
      <c r="IK190" s="84"/>
      <c r="IL190" s="84"/>
      <c r="IM190" s="84"/>
      <c r="IN190" s="84"/>
      <c r="IO190" s="84"/>
      <c r="IP190" s="84"/>
      <c r="IQ190" s="84"/>
      <c r="IR190" s="84"/>
      <c r="IS190" s="84"/>
      <c r="IT190" s="84"/>
      <c r="IU190" s="84"/>
      <c r="IV190" s="84"/>
      <c r="IW190" s="84"/>
      <c r="IX190" s="84"/>
      <c r="IY190" s="84"/>
      <c r="IZ190" s="84"/>
      <c r="JA190" s="84"/>
      <c r="JB190" s="84"/>
      <c r="JC190" s="84"/>
      <c r="JD190" s="84"/>
      <c r="JE190" s="84"/>
      <c r="JF190" s="84"/>
      <c r="JG190" s="84"/>
      <c r="JH190" s="84"/>
      <c r="JI190" s="84"/>
      <c r="JJ190" s="84"/>
      <c r="JK190" s="84"/>
      <c r="JL190" s="84"/>
      <c r="JM190" s="84"/>
      <c r="JN190" s="84"/>
      <c r="JO190" s="84"/>
      <c r="JP190" s="84"/>
      <c r="JQ190" s="84"/>
      <c r="JR190" s="84"/>
      <c r="JS190" s="84"/>
      <c r="JT190" s="84"/>
      <c r="JU190" s="84"/>
      <c r="JV190" s="84"/>
      <c r="JW190" s="84"/>
      <c r="JX190" s="84"/>
      <c r="JY190" s="84"/>
      <c r="JZ190" s="84"/>
      <c r="KA190" s="84"/>
      <c r="KB190" s="84"/>
      <c r="KC190" s="84"/>
      <c r="KD190" s="84"/>
      <c r="KE190" s="84"/>
      <c r="KF190" s="84"/>
      <c r="KG190" s="84"/>
      <c r="KH190" s="84"/>
      <c r="KI190" s="84"/>
      <c r="KJ190" s="84"/>
      <c r="KK190" s="84"/>
      <c r="KL190" s="84"/>
      <c r="KM190" s="84"/>
      <c r="KN190" s="84"/>
      <c r="KO190" s="84"/>
      <c r="KP190" s="84"/>
      <c r="KQ190" s="84"/>
      <c r="KR190" s="84"/>
      <c r="KS190" s="84"/>
      <c r="KT190" s="84"/>
      <c r="KU190" s="84"/>
      <c r="KV190" s="84"/>
      <c r="KW190" s="84"/>
      <c r="KX190" s="84"/>
      <c r="KY190" s="84"/>
      <c r="KZ190" s="84"/>
      <c r="LA190" s="84"/>
      <c r="LB190" s="84"/>
      <c r="LC190" s="84"/>
      <c r="LD190" s="84"/>
    </row>
    <row r="191" spans="1:316">
      <c r="A191" s="84"/>
      <c r="B191" s="84"/>
      <c r="C191" s="84"/>
      <c r="D191" s="84"/>
      <c r="E191" s="84"/>
      <c r="F191" s="84"/>
      <c r="G191" s="84"/>
      <c r="H191" s="84"/>
      <c r="I191" s="84"/>
      <c r="J191" s="84"/>
      <c r="K191" s="84"/>
      <c r="L191" s="84"/>
      <c r="M191" s="84"/>
      <c r="N191" s="84"/>
      <c r="O191" s="84"/>
      <c r="P191" s="84"/>
      <c r="Q191" s="84"/>
      <c r="R191" s="84"/>
      <c r="S191" s="84"/>
      <c r="T191" s="84"/>
      <c r="U191" s="84"/>
      <c r="V191" s="84"/>
      <c r="W191" s="84"/>
      <c r="X191" s="84"/>
      <c r="Y191" s="84"/>
      <c r="Z191" s="84"/>
      <c r="AA191" s="84"/>
      <c r="AB191" s="84"/>
      <c r="AC191" s="84"/>
      <c r="AD191" s="84"/>
      <c r="AE191" s="84"/>
      <c r="AF191" s="84"/>
      <c r="AG191" s="84"/>
      <c r="AH191" s="84"/>
      <c r="AI191" s="84"/>
      <c r="AJ191" s="84"/>
      <c r="AK191" s="84"/>
      <c r="AL191" s="84"/>
      <c r="AM191" s="84"/>
      <c r="AN191" s="84"/>
      <c r="AO191" s="84"/>
      <c r="AP191" s="84"/>
      <c r="AQ191" s="84"/>
      <c r="AR191" s="84"/>
      <c r="AS191" s="84"/>
      <c r="AT191" s="84"/>
      <c r="AU191" s="84"/>
      <c r="AV191" s="84"/>
      <c r="AW191" s="84"/>
      <c r="AX191" s="84"/>
      <c r="AY191" s="84"/>
      <c r="AZ191" s="84"/>
      <c r="BA191" s="84"/>
      <c r="BB191" s="84"/>
      <c r="BC191" s="84"/>
      <c r="BD191" s="84"/>
      <c r="BE191" s="84"/>
      <c r="BF191" s="84"/>
      <c r="BG191" s="84"/>
      <c r="BH191" s="84"/>
      <c r="BI191" s="84"/>
      <c r="BJ191" s="84"/>
      <c r="BK191" s="84"/>
      <c r="BL191" s="84"/>
      <c r="BM191" s="84"/>
      <c r="BN191" s="84"/>
      <c r="BO191" s="84"/>
      <c r="BP191" s="84"/>
      <c r="BQ191" s="84"/>
      <c r="BR191" s="84"/>
      <c r="BS191" s="84"/>
      <c r="BT191" s="84"/>
      <c r="BU191" s="84"/>
      <c r="BV191" s="84"/>
      <c r="BW191" s="84"/>
      <c r="BX191" s="84"/>
      <c r="BY191" s="84"/>
      <c r="BZ191" s="84"/>
      <c r="CA191" s="84"/>
      <c r="CB191" s="84"/>
      <c r="CC191" s="84"/>
      <c r="CD191" s="84"/>
      <c r="CE191" s="84"/>
      <c r="CF191" s="84"/>
      <c r="CG191" s="84"/>
      <c r="CH191" s="84"/>
      <c r="CI191" s="84"/>
      <c r="CJ191" s="84"/>
      <c r="CK191" s="84"/>
      <c r="CL191" s="84"/>
      <c r="CM191" s="84"/>
      <c r="CN191" s="84"/>
      <c r="CO191" s="84"/>
      <c r="CP191" s="84"/>
      <c r="CQ191" s="84"/>
      <c r="CR191" s="84"/>
      <c r="CS191" s="84"/>
      <c r="CT191" s="84"/>
      <c r="CU191" s="84"/>
      <c r="CV191" s="84"/>
      <c r="CW191" s="84"/>
      <c r="CX191" s="84"/>
      <c r="CY191" s="84"/>
      <c r="CZ191" s="84"/>
      <c r="DA191" s="84"/>
      <c r="DB191" s="84"/>
      <c r="DC191" s="84"/>
      <c r="DD191" s="84"/>
      <c r="DE191" s="84"/>
      <c r="DF191" s="84"/>
      <c r="DG191" s="84"/>
      <c r="DH191" s="84"/>
      <c r="DI191" s="84"/>
      <c r="DJ191" s="84"/>
      <c r="DK191" s="84"/>
      <c r="DL191" s="84"/>
      <c r="DM191" s="84"/>
      <c r="DN191" s="84"/>
      <c r="DO191" s="84"/>
      <c r="DP191" s="84"/>
      <c r="DQ191" s="84"/>
      <c r="DR191" s="84"/>
      <c r="DS191" s="84"/>
      <c r="DT191" s="84"/>
      <c r="DU191" s="84"/>
      <c r="DV191" s="84"/>
      <c r="DW191" s="84"/>
      <c r="DX191" s="84"/>
      <c r="DY191" s="84"/>
      <c r="DZ191" s="84"/>
      <c r="EA191" s="84"/>
      <c r="EB191" s="84"/>
      <c r="EC191" s="84"/>
      <c r="ED191" s="84"/>
      <c r="EE191" s="84"/>
      <c r="EF191" s="84"/>
      <c r="EG191" s="84"/>
      <c r="EH191" s="84"/>
      <c r="EI191" s="84"/>
      <c r="EJ191" s="84"/>
      <c r="EK191" s="84"/>
      <c r="EL191" s="84"/>
      <c r="EM191" s="84"/>
      <c r="EN191" s="84"/>
      <c r="EO191" s="84"/>
      <c r="EP191" s="84"/>
      <c r="EQ191" s="84"/>
      <c r="ER191" s="84"/>
      <c r="ES191" s="84"/>
      <c r="ET191" s="84"/>
      <c r="EU191" s="84"/>
      <c r="EV191" s="84"/>
      <c r="EW191" s="84"/>
      <c r="EX191" s="84"/>
      <c r="EY191" s="84"/>
      <c r="EZ191" s="84"/>
      <c r="FA191" s="84"/>
      <c r="FB191" s="84"/>
      <c r="FC191" s="84"/>
      <c r="FD191" s="84"/>
      <c r="FE191" s="84"/>
      <c r="FF191" s="84"/>
      <c r="FG191" s="84"/>
      <c r="FH191" s="84"/>
      <c r="FI191" s="84"/>
      <c r="FJ191" s="84"/>
      <c r="FK191" s="84"/>
      <c r="FL191" s="84"/>
      <c r="FM191" s="84"/>
      <c r="FN191" s="84"/>
      <c r="FO191" s="84"/>
      <c r="FP191" s="84"/>
      <c r="FQ191" s="84"/>
      <c r="FR191" s="84"/>
      <c r="FS191" s="84"/>
      <c r="FT191" s="84"/>
      <c r="FU191" s="84"/>
      <c r="FV191" s="84"/>
      <c r="FW191" s="84"/>
      <c r="FX191" s="84"/>
      <c r="FY191" s="84"/>
      <c r="FZ191" s="84"/>
      <c r="GA191" s="84"/>
      <c r="GB191" s="84"/>
      <c r="GC191" s="84"/>
      <c r="GD191" s="84"/>
      <c r="GE191" s="84"/>
      <c r="GF191" s="84"/>
      <c r="GG191" s="84"/>
      <c r="GH191" s="84"/>
      <c r="GI191" s="84"/>
      <c r="GJ191" s="84"/>
      <c r="GK191" s="84"/>
      <c r="GL191" s="84"/>
      <c r="GM191" s="84"/>
      <c r="GN191" s="84"/>
      <c r="GO191" s="84"/>
      <c r="GP191" s="84"/>
      <c r="GQ191" s="84"/>
      <c r="GR191" s="84"/>
      <c r="GS191" s="84"/>
      <c r="GT191" s="84"/>
      <c r="GU191" s="84"/>
      <c r="GV191" s="84"/>
      <c r="GW191" s="84"/>
      <c r="GX191" s="84"/>
      <c r="GY191" s="84"/>
      <c r="GZ191" s="84"/>
      <c r="HA191" s="84"/>
      <c r="HB191" s="84"/>
      <c r="HC191" s="84"/>
      <c r="HD191" s="84"/>
      <c r="HE191" s="84"/>
      <c r="HF191" s="84"/>
      <c r="HG191" s="84"/>
      <c r="HH191" s="84"/>
      <c r="HI191" s="84"/>
      <c r="HJ191" s="84"/>
      <c r="HK191" s="84"/>
      <c r="HL191" s="84"/>
      <c r="HM191" s="84"/>
      <c r="HN191" s="84"/>
      <c r="HO191" s="84"/>
      <c r="HP191" s="84"/>
      <c r="HQ191" s="84"/>
      <c r="HR191" s="84"/>
      <c r="HS191" s="84"/>
      <c r="HT191" s="84"/>
      <c r="HU191" s="84"/>
      <c r="HV191" s="84"/>
      <c r="HW191" s="84"/>
      <c r="HX191" s="84"/>
      <c r="HY191" s="84"/>
      <c r="HZ191" s="84"/>
      <c r="IA191" s="84"/>
      <c r="IB191" s="84"/>
      <c r="IC191" s="84"/>
      <c r="ID191" s="84"/>
      <c r="IE191" s="84"/>
      <c r="IF191" s="84"/>
      <c r="IG191" s="84"/>
      <c r="IH191" s="84"/>
      <c r="II191" s="84"/>
      <c r="IJ191" s="84"/>
      <c r="IK191" s="84"/>
      <c r="IL191" s="84"/>
      <c r="IM191" s="84"/>
      <c r="IN191" s="84"/>
      <c r="IO191" s="84"/>
      <c r="IP191" s="84"/>
      <c r="IQ191" s="84"/>
      <c r="IR191" s="84"/>
      <c r="IS191" s="84"/>
      <c r="IT191" s="84"/>
      <c r="IU191" s="84"/>
      <c r="IV191" s="84"/>
      <c r="IW191" s="84"/>
      <c r="IX191" s="84"/>
      <c r="IY191" s="84"/>
      <c r="IZ191" s="84"/>
      <c r="JA191" s="84"/>
      <c r="JB191" s="84"/>
      <c r="JC191" s="84"/>
      <c r="JD191" s="84"/>
      <c r="JE191" s="84"/>
      <c r="JF191" s="84"/>
      <c r="JG191" s="84"/>
      <c r="JH191" s="84"/>
      <c r="JI191" s="84"/>
      <c r="JJ191" s="84"/>
      <c r="JK191" s="84"/>
      <c r="JL191" s="84"/>
      <c r="JM191" s="84"/>
      <c r="JN191" s="84"/>
      <c r="JO191" s="84"/>
      <c r="JP191" s="84"/>
      <c r="JQ191" s="84"/>
      <c r="JR191" s="84"/>
      <c r="JS191" s="84"/>
      <c r="JT191" s="84"/>
      <c r="JU191" s="84"/>
      <c r="JV191" s="84"/>
      <c r="JW191" s="84"/>
      <c r="JX191" s="84"/>
      <c r="JY191" s="84"/>
      <c r="JZ191" s="84"/>
      <c r="KA191" s="84"/>
      <c r="KB191" s="84"/>
      <c r="KC191" s="84"/>
      <c r="KD191" s="84"/>
      <c r="KE191" s="84"/>
      <c r="KF191" s="84"/>
      <c r="KG191" s="84"/>
      <c r="KH191" s="84"/>
      <c r="KI191" s="84"/>
      <c r="KJ191" s="84"/>
      <c r="KK191" s="84"/>
      <c r="KL191" s="84"/>
      <c r="KM191" s="84"/>
      <c r="KN191" s="84"/>
      <c r="KO191" s="84"/>
      <c r="KP191" s="84"/>
      <c r="KQ191" s="84"/>
      <c r="KR191" s="84"/>
      <c r="KS191" s="84"/>
      <c r="KT191" s="84"/>
      <c r="KU191" s="84"/>
      <c r="KV191" s="84"/>
      <c r="KW191" s="84"/>
      <c r="KX191" s="84"/>
      <c r="KY191" s="84"/>
      <c r="KZ191" s="84"/>
      <c r="LA191" s="84"/>
      <c r="LB191" s="84"/>
      <c r="LC191" s="84"/>
      <c r="LD191" s="84"/>
    </row>
    <row r="192" spans="1:316">
      <c r="A192" s="84"/>
      <c r="B192" s="84"/>
      <c r="C192" s="84"/>
      <c r="D192" s="84"/>
      <c r="E192" s="84"/>
      <c r="F192" s="84"/>
      <c r="G192" s="84"/>
      <c r="H192" s="84"/>
      <c r="I192" s="84"/>
      <c r="J192" s="84"/>
      <c r="K192" s="84"/>
      <c r="L192" s="84"/>
      <c r="M192" s="84"/>
      <c r="N192" s="84"/>
      <c r="O192" s="84"/>
      <c r="P192" s="84"/>
      <c r="Q192" s="84"/>
      <c r="R192" s="84"/>
      <c r="S192" s="84"/>
      <c r="T192" s="84"/>
      <c r="U192" s="84"/>
      <c r="V192" s="84"/>
      <c r="W192" s="84"/>
      <c r="X192" s="84"/>
      <c r="Y192" s="84"/>
      <c r="Z192" s="84"/>
      <c r="AA192" s="84"/>
      <c r="AB192" s="84"/>
      <c r="AC192" s="84"/>
      <c r="AD192" s="84"/>
      <c r="AE192" s="84"/>
      <c r="AF192" s="84"/>
      <c r="AG192" s="84"/>
      <c r="AH192" s="84"/>
      <c r="AI192" s="84"/>
      <c r="AJ192" s="84"/>
      <c r="AK192" s="84"/>
      <c r="AL192" s="84"/>
      <c r="AM192" s="84"/>
      <c r="AN192" s="84"/>
      <c r="AO192" s="84"/>
      <c r="AP192" s="84"/>
      <c r="AQ192" s="84"/>
      <c r="AR192" s="84"/>
      <c r="AS192" s="84"/>
      <c r="AT192" s="84"/>
      <c r="AU192" s="84"/>
      <c r="AV192" s="84"/>
      <c r="AW192" s="84"/>
      <c r="AX192" s="84"/>
      <c r="AY192" s="84"/>
      <c r="AZ192" s="84"/>
      <c r="BA192" s="84"/>
      <c r="BB192" s="84"/>
      <c r="BC192" s="84"/>
      <c r="BD192" s="84"/>
      <c r="BE192" s="84"/>
      <c r="BF192" s="84"/>
      <c r="BG192" s="84"/>
      <c r="BH192" s="84"/>
      <c r="BI192" s="84"/>
      <c r="BJ192" s="84"/>
      <c r="BK192" s="84"/>
      <c r="BL192" s="84"/>
      <c r="BM192" s="84"/>
      <c r="BN192" s="84"/>
      <c r="BO192" s="84"/>
      <c r="BP192" s="84"/>
      <c r="BQ192" s="84"/>
      <c r="BR192" s="84"/>
      <c r="BS192" s="84"/>
      <c r="BT192" s="84"/>
      <c r="BU192" s="84"/>
      <c r="BV192" s="84"/>
      <c r="BW192" s="84"/>
      <c r="BX192" s="84"/>
      <c r="BY192" s="84"/>
      <c r="BZ192" s="84"/>
      <c r="CA192" s="84"/>
      <c r="CB192" s="84"/>
      <c r="CC192" s="84"/>
      <c r="CD192" s="84"/>
      <c r="CE192" s="84"/>
      <c r="CF192" s="84"/>
      <c r="CG192" s="84"/>
      <c r="CH192" s="84"/>
      <c r="CI192" s="84"/>
      <c r="CJ192" s="84"/>
      <c r="CK192" s="84"/>
      <c r="CL192" s="84"/>
      <c r="CM192" s="84"/>
      <c r="CN192" s="84"/>
      <c r="CO192" s="84"/>
      <c r="CP192" s="84"/>
      <c r="CQ192" s="84"/>
      <c r="CR192" s="84"/>
      <c r="CS192" s="84"/>
      <c r="CT192" s="84"/>
      <c r="CU192" s="84"/>
      <c r="CV192" s="84"/>
      <c r="CW192" s="84"/>
      <c r="CX192" s="84"/>
      <c r="CY192" s="84"/>
      <c r="CZ192" s="84"/>
      <c r="DA192" s="84"/>
      <c r="DB192" s="84"/>
      <c r="DC192" s="84"/>
      <c r="DD192" s="84"/>
      <c r="DE192" s="84"/>
      <c r="DF192" s="84"/>
      <c r="DG192" s="84"/>
      <c r="DH192" s="84"/>
      <c r="DI192" s="84"/>
      <c r="DJ192" s="84"/>
      <c r="DK192" s="84"/>
      <c r="DL192" s="84"/>
      <c r="DM192" s="84"/>
      <c r="DN192" s="84"/>
      <c r="DO192" s="84"/>
      <c r="DP192" s="84"/>
      <c r="DQ192" s="84"/>
      <c r="DR192" s="84"/>
      <c r="DS192" s="84"/>
      <c r="DT192" s="84"/>
      <c r="DU192" s="84"/>
      <c r="DV192" s="84"/>
      <c r="DW192" s="84"/>
      <c r="DX192" s="84"/>
      <c r="DY192" s="84"/>
      <c r="DZ192" s="84"/>
      <c r="EA192" s="84"/>
      <c r="EB192" s="84"/>
      <c r="EC192" s="84"/>
      <c r="ED192" s="84"/>
      <c r="EE192" s="84"/>
      <c r="EF192" s="84"/>
      <c r="EG192" s="84"/>
      <c r="EH192" s="84"/>
      <c r="EI192" s="84"/>
      <c r="EJ192" s="84"/>
      <c r="EK192" s="84"/>
      <c r="EL192" s="84"/>
      <c r="EM192" s="84"/>
      <c r="EN192" s="84"/>
      <c r="EO192" s="84"/>
      <c r="EP192" s="84"/>
      <c r="EQ192" s="84"/>
      <c r="ER192" s="84"/>
      <c r="ES192" s="84"/>
      <c r="ET192" s="84"/>
      <c r="EU192" s="84"/>
      <c r="EV192" s="84"/>
      <c r="EW192" s="84"/>
      <c r="EX192" s="84"/>
      <c r="EY192" s="84"/>
      <c r="EZ192" s="84"/>
      <c r="FA192" s="84"/>
      <c r="FB192" s="84"/>
      <c r="FC192" s="84"/>
      <c r="FD192" s="84"/>
      <c r="FE192" s="84"/>
      <c r="FF192" s="84"/>
      <c r="FG192" s="84"/>
      <c r="FH192" s="84"/>
      <c r="FI192" s="84"/>
      <c r="FJ192" s="84"/>
      <c r="FK192" s="84"/>
      <c r="FL192" s="84"/>
      <c r="FM192" s="84"/>
      <c r="FN192" s="84"/>
      <c r="FO192" s="84"/>
      <c r="FP192" s="84"/>
      <c r="FQ192" s="84"/>
      <c r="FR192" s="84"/>
      <c r="FS192" s="84"/>
      <c r="FT192" s="84"/>
      <c r="FU192" s="84"/>
      <c r="FV192" s="84"/>
      <c r="FW192" s="84"/>
      <c r="FX192" s="84"/>
      <c r="FY192" s="84"/>
      <c r="FZ192" s="84"/>
      <c r="GA192" s="84"/>
      <c r="GB192" s="84"/>
      <c r="GC192" s="84"/>
      <c r="GD192" s="84"/>
      <c r="GE192" s="84"/>
      <c r="GF192" s="84"/>
      <c r="GG192" s="84"/>
      <c r="GH192" s="84"/>
      <c r="GI192" s="84"/>
      <c r="GJ192" s="84"/>
      <c r="GK192" s="84"/>
      <c r="GL192" s="84"/>
      <c r="GM192" s="84"/>
      <c r="GN192" s="84"/>
      <c r="GO192" s="84"/>
      <c r="GP192" s="84"/>
      <c r="GQ192" s="84"/>
      <c r="GR192" s="84"/>
      <c r="GS192" s="84"/>
      <c r="GT192" s="84"/>
      <c r="GU192" s="84"/>
      <c r="GV192" s="84"/>
      <c r="GW192" s="84"/>
      <c r="GX192" s="84"/>
      <c r="GY192" s="84"/>
      <c r="GZ192" s="84"/>
      <c r="HA192" s="84"/>
      <c r="HB192" s="84"/>
      <c r="HC192" s="84"/>
      <c r="HD192" s="84"/>
      <c r="HE192" s="84"/>
      <c r="HF192" s="84"/>
      <c r="HG192" s="84"/>
      <c r="HH192" s="84"/>
      <c r="HI192" s="84"/>
      <c r="HJ192" s="84"/>
      <c r="HK192" s="84"/>
      <c r="HL192" s="84"/>
      <c r="HM192" s="84"/>
      <c r="HN192" s="84"/>
      <c r="HO192" s="84"/>
      <c r="HP192" s="84"/>
      <c r="HQ192" s="84"/>
      <c r="HR192" s="84"/>
      <c r="HS192" s="84"/>
      <c r="HT192" s="84"/>
      <c r="HU192" s="84"/>
      <c r="HV192" s="84"/>
      <c r="HW192" s="84"/>
      <c r="HX192" s="84"/>
      <c r="HY192" s="84"/>
      <c r="HZ192" s="84"/>
      <c r="IA192" s="84"/>
      <c r="IB192" s="84"/>
      <c r="IC192" s="84"/>
      <c r="ID192" s="84"/>
      <c r="IE192" s="84"/>
      <c r="IF192" s="84"/>
      <c r="IG192" s="84"/>
      <c r="IH192" s="84"/>
      <c r="II192" s="84"/>
      <c r="IJ192" s="84"/>
      <c r="IK192" s="84"/>
      <c r="IL192" s="84"/>
      <c r="IM192" s="84"/>
      <c r="IN192" s="84"/>
      <c r="IO192" s="84"/>
      <c r="IP192" s="84"/>
      <c r="IQ192" s="84"/>
      <c r="IR192" s="84"/>
      <c r="IS192" s="84"/>
      <c r="IT192" s="84"/>
      <c r="IU192" s="84"/>
      <c r="IV192" s="84"/>
      <c r="IW192" s="84"/>
      <c r="IX192" s="84"/>
      <c r="IY192" s="84"/>
      <c r="IZ192" s="84"/>
      <c r="JA192" s="84"/>
      <c r="JB192" s="84"/>
      <c r="JC192" s="84"/>
      <c r="JD192" s="84"/>
      <c r="JE192" s="84"/>
      <c r="JF192" s="84"/>
      <c r="JG192" s="84"/>
      <c r="JH192" s="84"/>
      <c r="JI192" s="84"/>
      <c r="JJ192" s="84"/>
      <c r="JK192" s="84"/>
      <c r="JL192" s="84"/>
      <c r="JM192" s="84"/>
      <c r="JN192" s="84"/>
      <c r="JO192" s="84"/>
      <c r="JP192" s="84"/>
      <c r="JQ192" s="84"/>
      <c r="JR192" s="84"/>
      <c r="JS192" s="84"/>
      <c r="JT192" s="84"/>
      <c r="JU192" s="84"/>
      <c r="JV192" s="84"/>
      <c r="JW192" s="84"/>
      <c r="JX192" s="84"/>
      <c r="JY192" s="84"/>
      <c r="JZ192" s="84"/>
      <c r="KA192" s="84"/>
      <c r="KB192" s="84"/>
      <c r="KC192" s="84"/>
      <c r="KD192" s="84"/>
      <c r="KE192" s="84"/>
      <c r="KF192" s="84"/>
      <c r="KG192" s="84"/>
      <c r="KH192" s="84"/>
      <c r="KI192" s="84"/>
      <c r="KJ192" s="84"/>
      <c r="KK192" s="84"/>
      <c r="KL192" s="84"/>
      <c r="KM192" s="84"/>
      <c r="KN192" s="84"/>
      <c r="KO192" s="84"/>
      <c r="KP192" s="84"/>
      <c r="KQ192" s="84"/>
      <c r="KR192" s="84"/>
      <c r="KS192" s="84"/>
      <c r="KT192" s="84"/>
      <c r="KU192" s="84"/>
      <c r="KV192" s="84"/>
      <c r="KW192" s="84"/>
      <c r="KX192" s="84"/>
      <c r="KY192" s="84"/>
      <c r="KZ192" s="84"/>
      <c r="LA192" s="84"/>
      <c r="LB192" s="84"/>
      <c r="LC192" s="84"/>
      <c r="LD192" s="84"/>
    </row>
    <row r="193" spans="1:316">
      <c r="A193" s="84"/>
      <c r="B193" s="84"/>
      <c r="C193" s="84"/>
      <c r="D193" s="84"/>
      <c r="E193" s="84"/>
      <c r="F193" s="84"/>
      <c r="G193" s="84"/>
      <c r="H193" s="84"/>
      <c r="I193" s="84"/>
      <c r="J193" s="84"/>
      <c r="K193" s="84"/>
      <c r="L193" s="84"/>
      <c r="M193" s="84"/>
      <c r="N193" s="84"/>
      <c r="O193" s="84"/>
      <c r="P193" s="84"/>
      <c r="Q193" s="84"/>
      <c r="R193" s="84"/>
      <c r="S193" s="84"/>
      <c r="T193" s="84"/>
      <c r="U193" s="84"/>
      <c r="V193" s="84"/>
      <c r="W193" s="84"/>
      <c r="X193" s="84"/>
      <c r="Y193" s="84"/>
      <c r="Z193" s="84"/>
      <c r="AA193" s="84"/>
      <c r="AB193" s="84"/>
      <c r="AC193" s="84"/>
      <c r="AD193" s="84"/>
      <c r="AE193" s="84"/>
      <c r="AF193" s="84"/>
      <c r="AG193" s="84"/>
      <c r="AH193" s="84"/>
      <c r="AI193" s="84"/>
      <c r="AJ193" s="84"/>
      <c r="AK193" s="84"/>
      <c r="AL193" s="84"/>
      <c r="AM193" s="84"/>
      <c r="AN193" s="84"/>
      <c r="AO193" s="84"/>
      <c r="AP193" s="84"/>
      <c r="AQ193" s="84"/>
      <c r="AR193" s="84"/>
      <c r="AS193" s="84"/>
      <c r="AT193" s="84"/>
      <c r="AU193" s="84"/>
      <c r="AV193" s="84"/>
      <c r="AW193" s="84"/>
      <c r="AX193" s="84"/>
      <c r="AY193" s="84"/>
      <c r="AZ193" s="84"/>
      <c r="BA193" s="84"/>
      <c r="BB193" s="84"/>
      <c r="BC193" s="84"/>
      <c r="BD193" s="84"/>
      <c r="BE193" s="84"/>
      <c r="BF193" s="84"/>
      <c r="BG193" s="84"/>
      <c r="BH193" s="84"/>
      <c r="BI193" s="84"/>
      <c r="BJ193" s="84"/>
      <c r="BK193" s="84"/>
      <c r="BL193" s="84"/>
      <c r="BM193" s="84"/>
      <c r="BN193" s="84"/>
      <c r="BO193" s="84"/>
      <c r="BP193" s="84"/>
      <c r="BQ193" s="84"/>
      <c r="BR193" s="84"/>
      <c r="BS193" s="84"/>
      <c r="BT193" s="84"/>
      <c r="BU193" s="84"/>
      <c r="BV193" s="84"/>
      <c r="BW193" s="84"/>
      <c r="BX193" s="84"/>
      <c r="BY193" s="84"/>
      <c r="BZ193" s="84"/>
      <c r="CA193" s="84"/>
      <c r="CB193" s="84"/>
      <c r="CC193" s="84"/>
      <c r="CD193" s="84"/>
      <c r="CE193" s="84"/>
      <c r="CF193" s="84"/>
      <c r="CG193" s="84"/>
      <c r="CH193" s="84"/>
      <c r="CI193" s="84"/>
      <c r="CJ193" s="84"/>
      <c r="CK193" s="84"/>
      <c r="CL193" s="84"/>
      <c r="CM193" s="84"/>
      <c r="CN193" s="84"/>
      <c r="CO193" s="84"/>
      <c r="CP193" s="84"/>
      <c r="CQ193" s="84"/>
      <c r="CR193" s="84"/>
      <c r="CS193" s="84"/>
      <c r="CT193" s="84"/>
      <c r="CU193" s="84"/>
      <c r="CV193" s="84"/>
      <c r="CW193" s="84"/>
      <c r="CX193" s="84"/>
      <c r="CY193" s="84"/>
      <c r="CZ193" s="84"/>
      <c r="DA193" s="84"/>
      <c r="DB193" s="84"/>
      <c r="DC193" s="84"/>
      <c r="DD193" s="84"/>
      <c r="DE193" s="84"/>
      <c r="DF193" s="84"/>
      <c r="DG193" s="84"/>
      <c r="DH193" s="84"/>
      <c r="DI193" s="84"/>
      <c r="DJ193" s="84"/>
      <c r="DK193" s="84"/>
      <c r="DL193" s="84"/>
      <c r="DM193" s="84"/>
      <c r="DN193" s="84"/>
      <c r="DO193" s="84"/>
      <c r="DP193" s="84"/>
      <c r="DQ193" s="84"/>
      <c r="DR193" s="84"/>
      <c r="DS193" s="84"/>
      <c r="DT193" s="84"/>
      <c r="DU193" s="84"/>
      <c r="DV193" s="84"/>
      <c r="DW193" s="84"/>
      <c r="DX193" s="84"/>
      <c r="DY193" s="84"/>
      <c r="DZ193" s="84"/>
      <c r="EA193" s="84"/>
      <c r="EB193" s="84"/>
      <c r="EC193" s="84"/>
      <c r="ED193" s="84"/>
      <c r="EE193" s="84"/>
      <c r="EF193" s="84"/>
      <c r="EG193" s="84"/>
      <c r="EH193" s="84"/>
      <c r="EI193" s="84"/>
      <c r="EJ193" s="84"/>
      <c r="EK193" s="84"/>
      <c r="EL193" s="84"/>
      <c r="EM193" s="84"/>
      <c r="EN193" s="84"/>
      <c r="EO193" s="84"/>
      <c r="EP193" s="84"/>
      <c r="EQ193" s="84"/>
      <c r="ER193" s="84"/>
      <c r="ES193" s="84"/>
      <c r="ET193" s="84"/>
      <c r="EU193" s="84"/>
      <c r="EV193" s="84"/>
      <c r="EW193" s="84"/>
      <c r="EX193" s="84"/>
      <c r="EY193" s="84"/>
      <c r="EZ193" s="84"/>
      <c r="FA193" s="84"/>
      <c r="FB193" s="84"/>
      <c r="FC193" s="84"/>
      <c r="FD193" s="84"/>
      <c r="FE193" s="84"/>
      <c r="FF193" s="84"/>
      <c r="FG193" s="84"/>
      <c r="FH193" s="84"/>
      <c r="FI193" s="84"/>
      <c r="FJ193" s="84"/>
      <c r="FK193" s="84"/>
      <c r="FL193" s="84"/>
      <c r="FM193" s="84"/>
      <c r="FN193" s="84"/>
      <c r="FO193" s="84"/>
      <c r="FP193" s="84"/>
      <c r="FQ193" s="84"/>
      <c r="FR193" s="84"/>
      <c r="FS193" s="84"/>
      <c r="FT193" s="84"/>
      <c r="FU193" s="84"/>
      <c r="FV193" s="84"/>
      <c r="FW193" s="84"/>
      <c r="FX193" s="84"/>
      <c r="FY193" s="84"/>
      <c r="FZ193" s="84"/>
      <c r="GA193" s="84"/>
      <c r="GB193" s="84"/>
      <c r="GC193" s="84"/>
      <c r="GD193" s="84"/>
      <c r="GE193" s="84"/>
      <c r="GF193" s="84"/>
      <c r="GG193" s="84"/>
      <c r="GH193" s="84"/>
      <c r="GI193" s="84"/>
      <c r="GJ193" s="84"/>
      <c r="GK193" s="84"/>
      <c r="GL193" s="84"/>
      <c r="GM193" s="84"/>
      <c r="GN193" s="84"/>
      <c r="GO193" s="84"/>
      <c r="GP193" s="84"/>
      <c r="GQ193" s="84"/>
      <c r="GR193" s="84"/>
      <c r="GS193" s="84"/>
      <c r="GT193" s="84"/>
      <c r="GU193" s="84"/>
      <c r="GV193" s="84"/>
      <c r="GW193" s="84"/>
      <c r="GX193" s="84"/>
      <c r="GY193" s="84"/>
      <c r="GZ193" s="84"/>
      <c r="HA193" s="84"/>
      <c r="HB193" s="84"/>
      <c r="HC193" s="84"/>
      <c r="HD193" s="84"/>
      <c r="HE193" s="84"/>
      <c r="HF193" s="84"/>
      <c r="HG193" s="84"/>
      <c r="HH193" s="84"/>
      <c r="HI193" s="84"/>
      <c r="HJ193" s="84"/>
      <c r="HK193" s="84"/>
      <c r="HL193" s="84"/>
      <c r="HM193" s="84"/>
      <c r="HN193" s="84"/>
      <c r="HO193" s="84"/>
      <c r="HP193" s="84"/>
      <c r="HQ193" s="84"/>
      <c r="HR193" s="84"/>
      <c r="HS193" s="84"/>
      <c r="HT193" s="84"/>
      <c r="HU193" s="84"/>
      <c r="HV193" s="84"/>
      <c r="HW193" s="84"/>
      <c r="HX193" s="84"/>
      <c r="HY193" s="84"/>
      <c r="HZ193" s="84"/>
      <c r="IA193" s="84"/>
      <c r="IB193" s="84"/>
      <c r="IC193" s="84"/>
      <c r="ID193" s="84"/>
      <c r="IE193" s="84"/>
      <c r="IF193" s="84"/>
      <c r="IG193" s="84"/>
      <c r="IH193" s="84"/>
      <c r="II193" s="84"/>
      <c r="IJ193" s="84"/>
      <c r="IK193" s="84"/>
      <c r="IL193" s="84"/>
      <c r="IM193" s="84"/>
      <c r="IN193" s="84"/>
      <c r="IO193" s="84"/>
      <c r="IP193" s="84"/>
      <c r="IQ193" s="84"/>
      <c r="IR193" s="84"/>
      <c r="IS193" s="84"/>
      <c r="IT193" s="84"/>
      <c r="IU193" s="84"/>
      <c r="IV193" s="84"/>
      <c r="IW193" s="84"/>
      <c r="IX193" s="84"/>
      <c r="IY193" s="84"/>
      <c r="IZ193" s="84"/>
      <c r="JA193" s="84"/>
      <c r="JB193" s="84"/>
      <c r="JC193" s="84"/>
      <c r="JD193" s="84"/>
      <c r="JE193" s="84"/>
      <c r="JF193" s="84"/>
      <c r="JG193" s="84"/>
      <c r="JH193" s="84"/>
      <c r="JI193" s="84"/>
      <c r="JJ193" s="84"/>
      <c r="JK193" s="84"/>
      <c r="JL193" s="84"/>
      <c r="JM193" s="84"/>
      <c r="JN193" s="84"/>
      <c r="JO193" s="84"/>
      <c r="JP193" s="84"/>
      <c r="JQ193" s="84"/>
      <c r="JR193" s="84"/>
      <c r="JS193" s="84"/>
      <c r="JT193" s="84"/>
      <c r="JU193" s="84"/>
      <c r="JV193" s="84"/>
      <c r="JW193" s="84"/>
      <c r="JX193" s="84"/>
      <c r="JY193" s="84"/>
      <c r="JZ193" s="84"/>
      <c r="KA193" s="84"/>
      <c r="KB193" s="84"/>
      <c r="KC193" s="84"/>
      <c r="KD193" s="84"/>
      <c r="KE193" s="84"/>
      <c r="KF193" s="84"/>
      <c r="KG193" s="84"/>
      <c r="KH193" s="84"/>
      <c r="KI193" s="84"/>
      <c r="KJ193" s="84"/>
      <c r="KK193" s="84"/>
      <c r="KL193" s="84"/>
      <c r="KM193" s="84"/>
      <c r="KN193" s="84"/>
      <c r="KO193" s="84"/>
      <c r="KP193" s="84"/>
      <c r="KQ193" s="84"/>
      <c r="KR193" s="84"/>
      <c r="KS193" s="84"/>
      <c r="KT193" s="84"/>
      <c r="KU193" s="84"/>
      <c r="KV193" s="84"/>
      <c r="KW193" s="84"/>
      <c r="KX193" s="84"/>
      <c r="KY193" s="84"/>
      <c r="KZ193" s="84"/>
      <c r="LA193" s="84"/>
      <c r="LB193" s="84"/>
      <c r="LC193" s="84"/>
      <c r="LD193" s="84"/>
    </row>
    <row r="194" spans="1:316">
      <c r="A194" s="84"/>
      <c r="B194" s="84"/>
      <c r="C194" s="84"/>
      <c r="D194" s="84"/>
      <c r="E194" s="84"/>
      <c r="F194" s="84"/>
      <c r="G194" s="84"/>
      <c r="H194" s="84"/>
      <c r="I194" s="84"/>
      <c r="J194" s="84"/>
      <c r="K194" s="84"/>
      <c r="L194" s="84"/>
      <c r="M194" s="84"/>
      <c r="N194" s="84"/>
      <c r="O194" s="84"/>
      <c r="P194" s="84"/>
      <c r="Q194" s="84"/>
      <c r="R194" s="84"/>
      <c r="S194" s="84"/>
      <c r="T194" s="84"/>
      <c r="U194" s="84"/>
      <c r="V194" s="84"/>
      <c r="W194" s="84"/>
      <c r="X194" s="84"/>
      <c r="Y194" s="84"/>
      <c r="Z194" s="84"/>
      <c r="AA194" s="84"/>
      <c r="AB194" s="84"/>
      <c r="AC194" s="84"/>
      <c r="AD194" s="84"/>
      <c r="AE194" s="84"/>
      <c r="AF194" s="84"/>
      <c r="AG194" s="84"/>
      <c r="AH194" s="84"/>
      <c r="AI194" s="84"/>
      <c r="AJ194" s="84"/>
      <c r="AK194" s="84"/>
      <c r="AL194" s="84"/>
      <c r="AM194" s="84"/>
      <c r="AN194" s="84"/>
      <c r="AO194" s="84"/>
      <c r="AP194" s="84"/>
      <c r="AQ194" s="84"/>
      <c r="AR194" s="84"/>
      <c r="AS194" s="84"/>
      <c r="AT194" s="84"/>
      <c r="AU194" s="84"/>
      <c r="AV194" s="84"/>
      <c r="AW194" s="84"/>
      <c r="AX194" s="84"/>
      <c r="AY194" s="84"/>
      <c r="AZ194" s="84"/>
      <c r="BA194" s="84"/>
      <c r="BB194" s="84"/>
      <c r="BC194" s="84"/>
      <c r="BD194" s="84"/>
      <c r="BE194" s="84"/>
      <c r="BF194" s="84"/>
      <c r="BG194" s="84"/>
      <c r="BH194" s="84"/>
      <c r="BI194" s="84"/>
      <c r="BJ194" s="84"/>
      <c r="BK194" s="84"/>
      <c r="BL194" s="84"/>
      <c r="BM194" s="84"/>
      <c r="BN194" s="84"/>
      <c r="BO194" s="84"/>
      <c r="BP194" s="84"/>
      <c r="BQ194" s="84"/>
      <c r="BR194" s="84"/>
      <c r="BS194" s="84"/>
      <c r="BT194" s="84"/>
      <c r="BU194" s="84"/>
      <c r="BV194" s="84"/>
      <c r="BW194" s="84"/>
      <c r="BX194" s="84"/>
      <c r="BY194" s="84"/>
      <c r="BZ194" s="84"/>
      <c r="CA194" s="84"/>
      <c r="CB194" s="84"/>
      <c r="CC194" s="84"/>
      <c r="CD194" s="84"/>
      <c r="CE194" s="84"/>
      <c r="CF194" s="84"/>
      <c r="CG194" s="84"/>
      <c r="CH194" s="84"/>
      <c r="CI194" s="84"/>
      <c r="CJ194" s="84"/>
      <c r="CK194" s="84"/>
      <c r="CL194" s="84"/>
      <c r="CM194" s="84"/>
      <c r="CN194" s="84"/>
      <c r="CO194" s="84"/>
      <c r="CP194" s="84"/>
      <c r="CQ194" s="84"/>
      <c r="CR194" s="84"/>
      <c r="CS194" s="84"/>
      <c r="CT194" s="84"/>
      <c r="CU194" s="84"/>
      <c r="CV194" s="84"/>
      <c r="CW194" s="84"/>
      <c r="CX194" s="84"/>
      <c r="CY194" s="84"/>
      <c r="CZ194" s="84"/>
      <c r="DA194" s="84"/>
      <c r="DB194" s="84"/>
      <c r="DC194" s="84"/>
      <c r="DD194" s="84"/>
      <c r="DE194" s="84"/>
      <c r="DF194" s="84"/>
      <c r="DG194" s="84"/>
      <c r="DH194" s="84"/>
      <c r="DI194" s="84"/>
      <c r="DJ194" s="84"/>
      <c r="DK194" s="84"/>
      <c r="DL194" s="84"/>
      <c r="DM194" s="84"/>
      <c r="DN194" s="84"/>
      <c r="DO194" s="84"/>
      <c r="DP194" s="84"/>
      <c r="DQ194" s="84"/>
      <c r="DR194" s="84"/>
      <c r="DS194" s="84"/>
      <c r="DT194" s="84"/>
      <c r="DU194" s="84"/>
      <c r="DV194" s="84"/>
      <c r="DW194" s="84"/>
      <c r="DX194" s="84"/>
      <c r="DY194" s="84"/>
      <c r="DZ194" s="84"/>
      <c r="EA194" s="84"/>
      <c r="EB194" s="84"/>
      <c r="EC194" s="84"/>
      <c r="ED194" s="84"/>
      <c r="EE194" s="84"/>
      <c r="EF194" s="84"/>
      <c r="EG194" s="84"/>
      <c r="EH194" s="84"/>
      <c r="EI194" s="84"/>
      <c r="EJ194" s="84"/>
      <c r="EK194" s="84"/>
      <c r="EL194" s="84"/>
      <c r="EM194" s="84"/>
      <c r="EN194" s="84"/>
      <c r="EO194" s="84"/>
      <c r="EP194" s="84"/>
      <c r="EQ194" s="84"/>
      <c r="ER194" s="84"/>
      <c r="ES194" s="84"/>
      <c r="ET194" s="84"/>
      <c r="EU194" s="84"/>
      <c r="EV194" s="84"/>
      <c r="EW194" s="84"/>
      <c r="EX194" s="84"/>
      <c r="EY194" s="84"/>
      <c r="EZ194" s="84"/>
      <c r="FA194" s="84"/>
      <c r="FB194" s="84"/>
      <c r="FC194" s="84"/>
      <c r="FD194" s="84"/>
      <c r="FE194" s="84"/>
      <c r="FF194" s="84"/>
      <c r="FG194" s="84"/>
      <c r="FH194" s="84"/>
      <c r="FI194" s="84"/>
      <c r="FJ194" s="84"/>
      <c r="FK194" s="84"/>
      <c r="FL194" s="84"/>
      <c r="FM194" s="84"/>
      <c r="FN194" s="84"/>
      <c r="FO194" s="84"/>
      <c r="FP194" s="84"/>
      <c r="FQ194" s="84"/>
      <c r="FR194" s="84"/>
      <c r="FS194" s="84"/>
      <c r="FT194" s="84"/>
      <c r="FU194" s="84"/>
      <c r="FV194" s="84"/>
      <c r="FW194" s="84"/>
      <c r="FX194" s="84"/>
      <c r="FY194" s="84"/>
      <c r="FZ194" s="84"/>
      <c r="GA194" s="84"/>
      <c r="GB194" s="84"/>
      <c r="GC194" s="84"/>
      <c r="GD194" s="84"/>
      <c r="GE194" s="84"/>
      <c r="GF194" s="84"/>
      <c r="GG194" s="84"/>
      <c r="GH194" s="84"/>
      <c r="GI194" s="84"/>
      <c r="GJ194" s="84"/>
      <c r="GK194" s="84"/>
      <c r="GL194" s="84"/>
      <c r="GM194" s="84"/>
      <c r="GN194" s="84"/>
      <c r="GO194" s="84"/>
      <c r="GP194" s="84"/>
      <c r="GQ194" s="84"/>
      <c r="GR194" s="84"/>
      <c r="GS194" s="84"/>
      <c r="GT194" s="84"/>
      <c r="GU194" s="84"/>
      <c r="GV194" s="84"/>
      <c r="GW194" s="84"/>
      <c r="GX194" s="84"/>
      <c r="GY194" s="84"/>
      <c r="GZ194" s="84"/>
      <c r="HA194" s="84"/>
      <c r="HB194" s="84"/>
      <c r="HC194" s="84"/>
      <c r="HD194" s="84"/>
      <c r="HE194" s="84"/>
      <c r="HF194" s="84"/>
      <c r="HG194" s="84"/>
      <c r="HH194" s="84"/>
      <c r="HI194" s="84"/>
      <c r="HJ194" s="84"/>
      <c r="HK194" s="84"/>
      <c r="HL194" s="84"/>
      <c r="HM194" s="84"/>
      <c r="HN194" s="84"/>
      <c r="HO194" s="84"/>
      <c r="HP194" s="84"/>
      <c r="HQ194" s="84"/>
      <c r="HR194" s="84"/>
      <c r="HS194" s="84"/>
      <c r="HT194" s="84"/>
      <c r="HU194" s="84"/>
      <c r="HV194" s="84"/>
      <c r="HW194" s="84"/>
      <c r="HX194" s="84"/>
      <c r="HY194" s="84"/>
      <c r="HZ194" s="84"/>
      <c r="IA194" s="84"/>
      <c r="IB194" s="84"/>
      <c r="IC194" s="84"/>
      <c r="ID194" s="84"/>
      <c r="IE194" s="84"/>
      <c r="IF194" s="84"/>
      <c r="IG194" s="84"/>
      <c r="IH194" s="84"/>
      <c r="II194" s="84"/>
      <c r="IJ194" s="84"/>
      <c r="IK194" s="84"/>
      <c r="IL194" s="84"/>
      <c r="IM194" s="84"/>
      <c r="IN194" s="84"/>
      <c r="IO194" s="84"/>
      <c r="IP194" s="84"/>
      <c r="IQ194" s="84"/>
      <c r="IR194" s="84"/>
      <c r="IS194" s="84"/>
      <c r="IT194" s="84"/>
      <c r="IU194" s="84"/>
      <c r="IV194" s="84"/>
      <c r="IW194" s="84"/>
      <c r="IX194" s="84"/>
      <c r="IY194" s="84"/>
      <c r="IZ194" s="84"/>
      <c r="JA194" s="84"/>
      <c r="JB194" s="84"/>
      <c r="JC194" s="84"/>
      <c r="JD194" s="84"/>
      <c r="JE194" s="84"/>
      <c r="JF194" s="84"/>
      <c r="JG194" s="84"/>
      <c r="JH194" s="84"/>
      <c r="JI194" s="84"/>
      <c r="JJ194" s="84"/>
      <c r="JK194" s="84"/>
      <c r="JL194" s="84"/>
      <c r="JM194" s="84"/>
      <c r="JN194" s="84"/>
      <c r="JO194" s="84"/>
      <c r="JP194" s="84"/>
      <c r="JQ194" s="84"/>
      <c r="JR194" s="84"/>
      <c r="JS194" s="84"/>
      <c r="JT194" s="84"/>
      <c r="JU194" s="84"/>
      <c r="JV194" s="84"/>
      <c r="JW194" s="84"/>
      <c r="JX194" s="84"/>
      <c r="JY194" s="84"/>
      <c r="JZ194" s="84"/>
      <c r="KA194" s="84"/>
      <c r="KB194" s="84"/>
      <c r="KC194" s="84"/>
      <c r="KD194" s="84"/>
      <c r="KE194" s="84"/>
      <c r="KF194" s="84"/>
      <c r="KG194" s="84"/>
      <c r="KH194" s="84"/>
      <c r="KI194" s="84"/>
      <c r="KJ194" s="84"/>
      <c r="KK194" s="84"/>
      <c r="KL194" s="84"/>
      <c r="KM194" s="84"/>
      <c r="KN194" s="84"/>
      <c r="KO194" s="84"/>
      <c r="KP194" s="84"/>
      <c r="KQ194" s="84"/>
      <c r="KR194" s="84"/>
      <c r="KS194" s="84"/>
      <c r="KT194" s="84"/>
      <c r="KU194" s="84"/>
      <c r="KV194" s="84"/>
      <c r="KW194" s="84"/>
      <c r="KX194" s="84"/>
      <c r="KY194" s="84"/>
      <c r="KZ194" s="84"/>
      <c r="LA194" s="84"/>
      <c r="LB194" s="84"/>
      <c r="LC194" s="84"/>
      <c r="LD194" s="84"/>
    </row>
    <row r="195" spans="1:316">
      <c r="A195" s="84"/>
      <c r="B195" s="84"/>
      <c r="C195" s="84"/>
      <c r="D195" s="84"/>
      <c r="E195" s="84"/>
      <c r="F195" s="84"/>
      <c r="G195" s="84"/>
      <c r="H195" s="84"/>
      <c r="I195" s="84"/>
      <c r="J195" s="84"/>
      <c r="K195" s="84"/>
      <c r="L195" s="84"/>
      <c r="M195" s="84"/>
      <c r="N195" s="84"/>
      <c r="O195" s="84"/>
      <c r="P195" s="84"/>
      <c r="Q195" s="84"/>
      <c r="R195" s="84"/>
      <c r="S195" s="84"/>
      <c r="T195" s="84"/>
      <c r="U195" s="84"/>
      <c r="V195" s="84"/>
      <c r="W195" s="84"/>
      <c r="X195" s="84"/>
      <c r="Y195" s="84"/>
      <c r="Z195" s="84"/>
      <c r="AA195" s="84"/>
      <c r="AB195" s="84"/>
      <c r="AC195" s="84"/>
      <c r="AD195" s="84"/>
      <c r="AE195" s="84"/>
      <c r="AF195" s="84"/>
      <c r="AG195" s="84"/>
      <c r="AH195" s="84"/>
      <c r="AI195" s="84"/>
      <c r="AJ195" s="84"/>
      <c r="AK195" s="84"/>
      <c r="AL195" s="84"/>
      <c r="AM195" s="84"/>
      <c r="AN195" s="84"/>
      <c r="AO195" s="84"/>
      <c r="AP195" s="84"/>
      <c r="AQ195" s="84"/>
      <c r="AR195" s="84"/>
      <c r="AS195" s="84"/>
      <c r="AT195" s="84"/>
      <c r="AU195" s="84"/>
      <c r="AV195" s="84"/>
      <c r="AW195" s="84"/>
      <c r="AX195" s="84"/>
      <c r="AY195" s="84"/>
      <c r="AZ195" s="84"/>
      <c r="BA195" s="84"/>
      <c r="BB195" s="84"/>
      <c r="BC195" s="84"/>
      <c r="BD195" s="84"/>
      <c r="BE195" s="84"/>
      <c r="BF195" s="84"/>
      <c r="BG195" s="84"/>
      <c r="BH195" s="84"/>
      <c r="BI195" s="84"/>
      <c r="BJ195" s="84"/>
      <c r="BK195" s="84"/>
      <c r="BL195" s="84"/>
      <c r="BM195" s="84"/>
      <c r="BN195" s="84"/>
      <c r="BO195" s="84"/>
      <c r="BP195" s="84"/>
      <c r="BQ195" s="84"/>
      <c r="BR195" s="84"/>
      <c r="BS195" s="84"/>
      <c r="BT195" s="84"/>
      <c r="BU195" s="84"/>
      <c r="BV195" s="84"/>
      <c r="BW195" s="84"/>
      <c r="BX195" s="84"/>
      <c r="BY195" s="84"/>
      <c r="BZ195" s="84"/>
      <c r="CA195" s="84"/>
      <c r="CB195" s="84"/>
      <c r="CC195" s="84"/>
      <c r="CD195" s="84"/>
      <c r="CE195" s="84"/>
      <c r="CF195" s="84"/>
      <c r="CG195" s="84"/>
      <c r="CH195" s="84"/>
      <c r="CI195" s="84"/>
      <c r="CJ195" s="84"/>
      <c r="CK195" s="84"/>
      <c r="CL195" s="84"/>
      <c r="CM195" s="84"/>
      <c r="CN195" s="84"/>
      <c r="CO195" s="84"/>
      <c r="CP195" s="84"/>
      <c r="CQ195" s="84"/>
      <c r="CR195" s="84"/>
      <c r="CS195" s="84"/>
      <c r="CT195" s="84"/>
      <c r="CU195" s="84"/>
      <c r="CV195" s="84"/>
      <c r="CW195" s="84"/>
      <c r="CX195" s="84"/>
      <c r="CY195" s="84"/>
      <c r="CZ195" s="84"/>
      <c r="DA195" s="84"/>
      <c r="DB195" s="84"/>
      <c r="DC195" s="84"/>
      <c r="DD195" s="84"/>
      <c r="DE195" s="84"/>
      <c r="DF195" s="84"/>
      <c r="DG195" s="84"/>
      <c r="DH195" s="84"/>
      <c r="DI195" s="84"/>
      <c r="DJ195" s="84"/>
      <c r="DK195" s="84"/>
      <c r="DL195" s="84"/>
      <c r="DM195" s="84"/>
      <c r="DN195" s="84"/>
      <c r="DO195" s="84"/>
      <c r="DP195" s="84"/>
      <c r="DQ195" s="84"/>
      <c r="DR195" s="84"/>
      <c r="DS195" s="84"/>
      <c r="DT195" s="84"/>
      <c r="DU195" s="84"/>
      <c r="DV195" s="84"/>
      <c r="DW195" s="84"/>
      <c r="DX195" s="84"/>
      <c r="DY195" s="84"/>
      <c r="DZ195" s="84"/>
      <c r="EA195" s="84"/>
      <c r="EB195" s="84"/>
      <c r="EC195" s="84"/>
      <c r="ED195" s="84"/>
      <c r="EE195" s="84"/>
      <c r="EF195" s="84"/>
      <c r="EG195" s="84"/>
      <c r="EH195" s="84"/>
      <c r="EI195" s="84"/>
      <c r="EJ195" s="84"/>
      <c r="EK195" s="84"/>
      <c r="EL195" s="84"/>
      <c r="EM195" s="84"/>
      <c r="EN195" s="84"/>
      <c r="EO195" s="84"/>
      <c r="EP195" s="84"/>
      <c r="EQ195" s="84"/>
      <c r="ER195" s="84"/>
      <c r="ES195" s="84"/>
      <c r="ET195" s="84"/>
      <c r="EU195" s="84"/>
      <c r="EV195" s="84"/>
      <c r="EW195" s="84"/>
      <c r="EX195" s="84"/>
      <c r="EY195" s="84"/>
      <c r="EZ195" s="84"/>
      <c r="FA195" s="84"/>
      <c r="FB195" s="84"/>
      <c r="FC195" s="84"/>
      <c r="FD195" s="84"/>
      <c r="FE195" s="84"/>
      <c r="FF195" s="84"/>
      <c r="FG195" s="84"/>
      <c r="FH195" s="84"/>
      <c r="FI195" s="84"/>
      <c r="FJ195" s="84"/>
      <c r="FK195" s="84"/>
      <c r="FL195" s="84"/>
      <c r="FM195" s="84"/>
      <c r="FN195" s="84"/>
      <c r="FO195" s="84"/>
      <c r="FP195" s="84"/>
      <c r="FQ195" s="84"/>
      <c r="FR195" s="84"/>
      <c r="FS195" s="84"/>
      <c r="FT195" s="84"/>
      <c r="FU195" s="84"/>
      <c r="FV195" s="84"/>
      <c r="FW195" s="84"/>
      <c r="FX195" s="84"/>
      <c r="FY195" s="84"/>
      <c r="FZ195" s="84"/>
      <c r="GA195" s="84"/>
      <c r="GB195" s="84"/>
      <c r="GC195" s="84"/>
      <c r="GD195" s="84"/>
      <c r="GE195" s="84"/>
      <c r="GF195" s="84"/>
      <c r="GG195" s="84"/>
      <c r="GH195" s="84"/>
      <c r="GI195" s="84"/>
      <c r="GJ195" s="84"/>
      <c r="GK195" s="84"/>
      <c r="GL195" s="84"/>
      <c r="GM195" s="84"/>
      <c r="GN195" s="84"/>
      <c r="GO195" s="84"/>
      <c r="GP195" s="84"/>
      <c r="GQ195" s="84"/>
      <c r="GR195" s="84"/>
      <c r="GS195" s="84"/>
      <c r="GT195" s="84"/>
      <c r="GU195" s="84"/>
      <c r="GV195" s="84"/>
      <c r="GW195" s="84"/>
      <c r="GX195" s="84"/>
      <c r="GY195" s="84"/>
      <c r="GZ195" s="84"/>
      <c r="HA195" s="84"/>
      <c r="HB195" s="84"/>
      <c r="HC195" s="84"/>
      <c r="HD195" s="84"/>
      <c r="HE195" s="84"/>
      <c r="HF195" s="84"/>
      <c r="HG195" s="84"/>
      <c r="HH195" s="84"/>
      <c r="HI195" s="84"/>
      <c r="HJ195" s="84"/>
      <c r="HK195" s="84"/>
      <c r="HL195" s="84"/>
      <c r="HM195" s="84"/>
      <c r="HN195" s="84"/>
      <c r="HO195" s="84"/>
      <c r="HP195" s="84"/>
      <c r="HQ195" s="84"/>
      <c r="HR195" s="84"/>
      <c r="HS195" s="84"/>
      <c r="HT195" s="84"/>
      <c r="HU195" s="84"/>
      <c r="HV195" s="84"/>
      <c r="HW195" s="84"/>
      <c r="HX195" s="84"/>
      <c r="HY195" s="84"/>
      <c r="HZ195" s="84"/>
      <c r="IA195" s="84"/>
      <c r="IB195" s="84"/>
      <c r="IC195" s="84"/>
      <c r="ID195" s="84"/>
      <c r="IE195" s="84"/>
      <c r="IF195" s="84"/>
      <c r="IG195" s="84"/>
      <c r="IH195" s="84"/>
      <c r="II195" s="84"/>
      <c r="IJ195" s="84"/>
      <c r="IK195" s="84"/>
      <c r="IL195" s="84"/>
      <c r="IM195" s="84"/>
      <c r="IN195" s="84"/>
      <c r="IO195" s="84"/>
      <c r="IP195" s="84"/>
      <c r="IQ195" s="84"/>
      <c r="IR195" s="84"/>
      <c r="IS195" s="84"/>
      <c r="IT195" s="84"/>
      <c r="IU195" s="84"/>
      <c r="IV195" s="84"/>
      <c r="IW195" s="84"/>
      <c r="IX195" s="84"/>
      <c r="IY195" s="84"/>
      <c r="IZ195" s="84"/>
      <c r="JA195" s="84"/>
      <c r="JB195" s="84"/>
      <c r="JC195" s="84"/>
      <c r="JD195" s="84"/>
      <c r="JE195" s="84"/>
      <c r="JF195" s="84"/>
      <c r="JG195" s="84"/>
      <c r="JH195" s="84"/>
      <c r="JI195" s="84"/>
      <c r="JJ195" s="84"/>
      <c r="JK195" s="84"/>
      <c r="JL195" s="84"/>
      <c r="JM195" s="84"/>
      <c r="JN195" s="84"/>
      <c r="JO195" s="84"/>
      <c r="JP195" s="84"/>
      <c r="JQ195" s="84"/>
      <c r="JR195" s="84"/>
      <c r="JS195" s="84"/>
      <c r="JT195" s="84"/>
      <c r="JU195" s="84"/>
      <c r="JV195" s="84"/>
      <c r="JW195" s="84"/>
      <c r="JX195" s="84"/>
      <c r="JY195" s="84"/>
      <c r="JZ195" s="84"/>
      <c r="KA195" s="84"/>
      <c r="KB195" s="84"/>
      <c r="KC195" s="84"/>
      <c r="KD195" s="84"/>
      <c r="KE195" s="84"/>
      <c r="KF195" s="84"/>
      <c r="KG195" s="84"/>
      <c r="KH195" s="84"/>
      <c r="KI195" s="84"/>
      <c r="KJ195" s="84"/>
      <c r="KK195" s="84"/>
      <c r="KL195" s="84"/>
      <c r="KM195" s="84"/>
      <c r="KN195" s="84"/>
      <c r="KO195" s="84"/>
      <c r="KP195" s="84"/>
      <c r="KQ195" s="84"/>
      <c r="KR195" s="84"/>
      <c r="KS195" s="84"/>
      <c r="KT195" s="84"/>
      <c r="KU195" s="84"/>
      <c r="KV195" s="84"/>
      <c r="KW195" s="84"/>
      <c r="KX195" s="84"/>
      <c r="KY195" s="84"/>
      <c r="KZ195" s="84"/>
      <c r="LA195" s="84"/>
      <c r="LB195" s="84"/>
      <c r="LC195" s="84"/>
      <c r="LD195" s="84"/>
    </row>
    <row r="196" spans="1:316">
      <c r="A196" s="84"/>
      <c r="B196" s="84"/>
      <c r="C196" s="84"/>
      <c r="D196" s="84"/>
      <c r="E196" s="84"/>
      <c r="F196" s="84"/>
      <c r="G196" s="84"/>
      <c r="H196" s="84"/>
      <c r="I196" s="84"/>
      <c r="J196" s="84"/>
      <c r="K196" s="84"/>
      <c r="L196" s="84"/>
      <c r="M196" s="84"/>
      <c r="N196" s="84"/>
      <c r="O196" s="84"/>
      <c r="P196" s="84"/>
      <c r="Q196" s="84"/>
      <c r="R196" s="84"/>
      <c r="S196" s="84"/>
      <c r="T196" s="84"/>
      <c r="U196" s="84"/>
      <c r="V196" s="84"/>
      <c r="W196" s="84"/>
      <c r="X196" s="84"/>
      <c r="Y196" s="84"/>
      <c r="Z196" s="84"/>
      <c r="AA196" s="84"/>
      <c r="AB196" s="84"/>
      <c r="AC196" s="84"/>
      <c r="AD196" s="84"/>
      <c r="AE196" s="84"/>
      <c r="AF196" s="84"/>
      <c r="AG196" s="84"/>
      <c r="AH196" s="84"/>
      <c r="AI196" s="84"/>
      <c r="AJ196" s="84"/>
      <c r="AK196" s="84"/>
      <c r="AL196" s="84"/>
      <c r="AM196" s="84"/>
      <c r="AN196" s="84"/>
      <c r="AO196" s="84"/>
      <c r="AP196" s="84"/>
      <c r="AQ196" s="84"/>
      <c r="AR196" s="84"/>
      <c r="AS196" s="84"/>
      <c r="AT196" s="84"/>
      <c r="AU196" s="84"/>
      <c r="AV196" s="84"/>
      <c r="AW196" s="84"/>
      <c r="AX196" s="84"/>
      <c r="AY196" s="84"/>
      <c r="AZ196" s="84"/>
      <c r="BA196" s="84"/>
      <c r="BB196" s="84"/>
      <c r="BC196" s="84"/>
      <c r="BD196" s="84"/>
      <c r="BE196" s="84"/>
      <c r="BF196" s="84"/>
      <c r="BG196" s="84"/>
      <c r="BH196" s="84"/>
      <c r="BI196" s="84"/>
      <c r="BJ196" s="84"/>
      <c r="BK196" s="84"/>
      <c r="BL196" s="84"/>
      <c r="BM196" s="84"/>
      <c r="BN196" s="84"/>
      <c r="BO196" s="84"/>
      <c r="BP196" s="84"/>
      <c r="BQ196" s="84"/>
      <c r="BR196" s="84"/>
      <c r="BS196" s="84"/>
      <c r="BT196" s="84"/>
      <c r="BU196" s="84"/>
      <c r="BV196" s="84"/>
      <c r="BW196" s="84"/>
      <c r="BX196" s="84"/>
      <c r="BY196" s="84"/>
      <c r="BZ196" s="84"/>
      <c r="CA196" s="84"/>
      <c r="CB196" s="84"/>
      <c r="CC196" s="84"/>
      <c r="CD196" s="84"/>
      <c r="CE196" s="84"/>
      <c r="CF196" s="84"/>
      <c r="CG196" s="84"/>
      <c r="CH196" s="84"/>
      <c r="CI196" s="84"/>
      <c r="CJ196" s="84"/>
      <c r="CK196" s="84"/>
      <c r="CL196" s="84"/>
      <c r="CM196" s="84"/>
      <c r="CN196" s="84"/>
      <c r="CO196" s="84"/>
      <c r="CP196" s="84"/>
      <c r="CQ196" s="84"/>
      <c r="CR196" s="84"/>
      <c r="CS196" s="84"/>
      <c r="CT196" s="84"/>
      <c r="CU196" s="84"/>
      <c r="CV196" s="84"/>
      <c r="CW196" s="84"/>
      <c r="CX196" s="84"/>
      <c r="CY196" s="84"/>
      <c r="CZ196" s="84"/>
      <c r="DA196" s="84"/>
      <c r="DB196" s="84"/>
      <c r="DC196" s="84"/>
      <c r="DD196" s="84"/>
      <c r="DE196" s="84"/>
      <c r="DF196" s="84"/>
      <c r="DG196" s="84"/>
      <c r="DH196" s="84"/>
      <c r="DI196" s="84"/>
      <c r="DJ196" s="84"/>
      <c r="DK196" s="84"/>
      <c r="DL196" s="84"/>
      <c r="DM196" s="84"/>
      <c r="DN196" s="84"/>
      <c r="DO196" s="84"/>
      <c r="DP196" s="84"/>
      <c r="DQ196" s="84"/>
      <c r="DR196" s="84"/>
      <c r="DS196" s="84"/>
      <c r="DT196" s="84"/>
      <c r="DU196" s="84"/>
      <c r="DV196" s="84"/>
      <c r="DW196" s="84"/>
      <c r="DX196" s="84"/>
      <c r="DY196" s="84"/>
      <c r="DZ196" s="84"/>
      <c r="EA196" s="84"/>
      <c r="EB196" s="84"/>
      <c r="EC196" s="84"/>
      <c r="ED196" s="84"/>
      <c r="EE196" s="84"/>
      <c r="EF196" s="84"/>
      <c r="EG196" s="84"/>
      <c r="EH196" s="84"/>
      <c r="EI196" s="84"/>
      <c r="EJ196" s="84"/>
      <c r="EK196" s="84"/>
      <c r="EL196" s="84"/>
      <c r="EM196" s="84"/>
      <c r="EN196" s="84"/>
      <c r="EO196" s="84"/>
      <c r="EP196" s="84"/>
      <c r="EQ196" s="84"/>
      <c r="ER196" s="84"/>
      <c r="ES196" s="84"/>
      <c r="ET196" s="84"/>
      <c r="EU196" s="84"/>
      <c r="EV196" s="84"/>
      <c r="EW196" s="84"/>
      <c r="EX196" s="84"/>
      <c r="EY196" s="84"/>
      <c r="EZ196" s="84"/>
      <c r="FA196" s="84"/>
      <c r="FB196" s="84"/>
      <c r="FC196" s="84"/>
      <c r="FD196" s="84"/>
      <c r="FE196" s="84"/>
      <c r="FF196" s="84"/>
      <c r="FG196" s="84"/>
      <c r="FH196" s="84"/>
      <c r="FI196" s="84"/>
      <c r="FJ196" s="84"/>
      <c r="FK196" s="84"/>
      <c r="FL196" s="84"/>
      <c r="FM196" s="84"/>
      <c r="FN196" s="84"/>
      <c r="FO196" s="84"/>
      <c r="FP196" s="84"/>
      <c r="FQ196" s="84"/>
      <c r="FR196" s="84"/>
      <c r="FS196" s="84"/>
      <c r="FT196" s="84"/>
      <c r="FU196" s="84"/>
      <c r="FV196" s="84"/>
      <c r="FW196" s="84"/>
      <c r="FX196" s="84"/>
      <c r="FY196" s="84"/>
      <c r="FZ196" s="84"/>
      <c r="GA196" s="84"/>
      <c r="GB196" s="84"/>
      <c r="GC196" s="84"/>
      <c r="GD196" s="84"/>
      <c r="GE196" s="84"/>
      <c r="GF196" s="84"/>
      <c r="GG196" s="84"/>
      <c r="GH196" s="84"/>
      <c r="GI196" s="84"/>
      <c r="GJ196" s="84"/>
      <c r="GK196" s="84"/>
      <c r="GL196" s="84"/>
      <c r="GM196" s="84"/>
      <c r="GN196" s="84"/>
      <c r="GO196" s="84"/>
      <c r="GP196" s="84"/>
      <c r="GQ196" s="84"/>
      <c r="GR196" s="84"/>
      <c r="GS196" s="84"/>
      <c r="GT196" s="84"/>
      <c r="GU196" s="84"/>
      <c r="GV196" s="84"/>
      <c r="GW196" s="84"/>
      <c r="GX196" s="84"/>
      <c r="GY196" s="84"/>
      <c r="GZ196" s="84"/>
      <c r="HA196" s="84"/>
      <c r="HB196" s="84"/>
      <c r="HC196" s="84"/>
      <c r="HD196" s="84"/>
      <c r="HE196" s="84"/>
      <c r="HF196" s="84"/>
      <c r="HG196" s="84"/>
      <c r="HH196" s="84"/>
      <c r="HI196" s="84"/>
      <c r="HJ196" s="84"/>
      <c r="HK196" s="84"/>
      <c r="HL196" s="84"/>
      <c r="HM196" s="84"/>
      <c r="HN196" s="84"/>
      <c r="HO196" s="84"/>
      <c r="HP196" s="84"/>
      <c r="HQ196" s="84"/>
      <c r="HR196" s="84"/>
      <c r="HS196" s="84"/>
      <c r="HT196" s="84"/>
      <c r="HU196" s="84"/>
      <c r="HV196" s="84"/>
      <c r="HW196" s="84"/>
      <c r="HX196" s="84"/>
      <c r="HY196" s="84"/>
      <c r="HZ196" s="84"/>
      <c r="IA196" s="84"/>
      <c r="IB196" s="84"/>
      <c r="IC196" s="84"/>
      <c r="ID196" s="84"/>
      <c r="IE196" s="84"/>
      <c r="IF196" s="84"/>
      <c r="IG196" s="84"/>
      <c r="IH196" s="84"/>
      <c r="II196" s="84"/>
      <c r="IJ196" s="84"/>
      <c r="IK196" s="84"/>
      <c r="IL196" s="84"/>
      <c r="IM196" s="84"/>
      <c r="IN196" s="84"/>
      <c r="IO196" s="84"/>
      <c r="IP196" s="84"/>
      <c r="IQ196" s="84"/>
      <c r="IR196" s="84"/>
      <c r="IS196" s="84"/>
      <c r="IT196" s="84"/>
      <c r="IU196" s="84"/>
      <c r="IV196" s="84"/>
      <c r="IW196" s="84"/>
      <c r="IX196" s="84"/>
      <c r="IY196" s="84"/>
      <c r="IZ196" s="84"/>
      <c r="JA196" s="84"/>
      <c r="JB196" s="84"/>
      <c r="JC196" s="84"/>
      <c r="JD196" s="84"/>
      <c r="JE196" s="84"/>
      <c r="JF196" s="84"/>
      <c r="JG196" s="84"/>
      <c r="JH196" s="84"/>
      <c r="JI196" s="84"/>
      <c r="JJ196" s="84"/>
      <c r="JK196" s="84"/>
      <c r="JL196" s="84"/>
      <c r="JM196" s="84"/>
      <c r="JN196" s="84"/>
      <c r="JO196" s="84"/>
      <c r="JP196" s="84"/>
      <c r="JQ196" s="84"/>
      <c r="JR196" s="84"/>
      <c r="JS196" s="84"/>
      <c r="JT196" s="84"/>
      <c r="JU196" s="84"/>
      <c r="JV196" s="84"/>
      <c r="JW196" s="84"/>
      <c r="JX196" s="84"/>
      <c r="JY196" s="84"/>
      <c r="JZ196" s="84"/>
      <c r="KA196" s="84"/>
      <c r="KB196" s="84"/>
      <c r="KC196" s="84"/>
      <c r="KD196" s="84"/>
      <c r="KE196" s="84"/>
      <c r="KF196" s="84"/>
      <c r="KG196" s="84"/>
      <c r="KH196" s="84"/>
      <c r="KI196" s="84"/>
      <c r="KJ196" s="84"/>
      <c r="KK196" s="84"/>
      <c r="KL196" s="84"/>
      <c r="KM196" s="84"/>
      <c r="KN196" s="84"/>
      <c r="KO196" s="84"/>
      <c r="KP196" s="84"/>
      <c r="KQ196" s="84"/>
      <c r="KR196" s="84"/>
      <c r="KS196" s="84"/>
      <c r="KT196" s="84"/>
      <c r="KU196" s="84"/>
      <c r="KV196" s="84"/>
      <c r="KW196" s="84"/>
      <c r="KX196" s="84"/>
      <c r="KY196" s="84"/>
      <c r="KZ196" s="84"/>
      <c r="LA196" s="84"/>
      <c r="LB196" s="84"/>
      <c r="LC196" s="84"/>
      <c r="LD196" s="84"/>
    </row>
    <row r="197" spans="1:316">
      <c r="A197" s="84"/>
      <c r="B197" s="84"/>
      <c r="C197" s="84"/>
      <c r="D197" s="84"/>
      <c r="E197" s="84"/>
      <c r="F197" s="84"/>
      <c r="G197" s="84"/>
      <c r="H197" s="84"/>
      <c r="I197" s="84"/>
      <c r="J197" s="84"/>
      <c r="K197" s="84"/>
      <c r="L197" s="84"/>
      <c r="M197" s="84"/>
      <c r="N197" s="84"/>
      <c r="O197" s="84"/>
      <c r="P197" s="84"/>
      <c r="Q197" s="84"/>
      <c r="R197" s="84"/>
      <c r="S197" s="84"/>
      <c r="T197" s="84"/>
      <c r="U197" s="84"/>
      <c r="V197" s="84"/>
      <c r="W197" s="84"/>
      <c r="X197" s="84"/>
      <c r="Y197" s="84"/>
      <c r="Z197" s="84"/>
      <c r="AA197" s="84"/>
      <c r="AB197" s="84"/>
      <c r="AC197" s="84"/>
      <c r="AD197" s="84"/>
      <c r="AE197" s="84"/>
      <c r="AF197" s="84"/>
      <c r="AG197" s="84"/>
      <c r="AH197" s="84"/>
      <c r="AI197" s="84"/>
      <c r="AJ197" s="84"/>
      <c r="AK197" s="84"/>
      <c r="AL197" s="84"/>
      <c r="AM197" s="84"/>
      <c r="AN197" s="84"/>
      <c r="AO197" s="84"/>
      <c r="AP197" s="84"/>
      <c r="AQ197" s="84"/>
      <c r="AR197" s="84"/>
      <c r="AS197" s="84"/>
      <c r="AT197" s="84"/>
      <c r="AU197" s="84"/>
      <c r="AV197" s="84"/>
      <c r="AW197" s="84"/>
      <c r="AX197" s="84"/>
      <c r="AY197" s="84"/>
      <c r="AZ197" s="84"/>
      <c r="BA197" s="84"/>
      <c r="BB197" s="84"/>
      <c r="BC197" s="84"/>
      <c r="BD197" s="84"/>
      <c r="BE197" s="84"/>
      <c r="BF197" s="84"/>
      <c r="BG197" s="84"/>
      <c r="BH197" s="84"/>
      <c r="BI197" s="84"/>
      <c r="BJ197" s="84"/>
      <c r="BK197" s="84"/>
      <c r="BL197" s="84"/>
      <c r="BM197" s="84"/>
      <c r="BN197" s="84"/>
      <c r="BO197" s="84"/>
      <c r="BP197" s="84"/>
      <c r="BQ197" s="84"/>
      <c r="BR197" s="84"/>
      <c r="BS197" s="84"/>
      <c r="BT197" s="84"/>
      <c r="BU197" s="84"/>
      <c r="BV197" s="84"/>
      <c r="BW197" s="84"/>
      <c r="BX197" s="84"/>
      <c r="BY197" s="84"/>
      <c r="BZ197" s="84"/>
      <c r="CA197" s="84"/>
      <c r="CB197" s="84"/>
      <c r="CC197" s="84"/>
      <c r="CD197" s="84"/>
      <c r="CE197" s="84"/>
      <c r="CF197" s="84"/>
      <c r="CG197" s="84"/>
      <c r="CH197" s="84"/>
      <c r="CI197" s="84"/>
      <c r="CJ197" s="84"/>
      <c r="CK197" s="84"/>
      <c r="CL197" s="84"/>
      <c r="CM197" s="84"/>
      <c r="CN197" s="84"/>
      <c r="CO197" s="84"/>
      <c r="CP197" s="84"/>
      <c r="CQ197" s="84"/>
      <c r="CR197" s="84"/>
      <c r="CS197" s="84"/>
      <c r="CT197" s="84"/>
      <c r="CU197" s="84"/>
      <c r="CV197" s="84"/>
      <c r="CW197" s="84"/>
      <c r="CX197" s="84"/>
      <c r="CY197" s="84"/>
      <c r="CZ197" s="84"/>
      <c r="DA197" s="84"/>
      <c r="DB197" s="84"/>
      <c r="DC197" s="84"/>
      <c r="DD197" s="84"/>
      <c r="DE197" s="84"/>
      <c r="DF197" s="84"/>
      <c r="DG197" s="84"/>
      <c r="DH197" s="84"/>
      <c r="DI197" s="84"/>
      <c r="DJ197" s="84"/>
      <c r="DK197" s="84"/>
      <c r="DL197" s="84"/>
      <c r="DM197" s="84"/>
      <c r="DN197" s="84"/>
      <c r="DO197" s="84"/>
      <c r="DP197" s="84"/>
      <c r="DQ197" s="84"/>
      <c r="DR197" s="84"/>
      <c r="DS197" s="84"/>
      <c r="DT197" s="84"/>
      <c r="DU197" s="84"/>
      <c r="DV197" s="84"/>
      <c r="DW197" s="84"/>
      <c r="DX197" s="84"/>
      <c r="DY197" s="84"/>
      <c r="DZ197" s="84"/>
      <c r="EA197" s="84"/>
      <c r="EB197" s="84"/>
      <c r="EC197" s="84"/>
      <c r="ED197" s="84"/>
      <c r="EE197" s="84"/>
      <c r="EF197" s="84"/>
      <c r="EG197" s="84"/>
      <c r="EH197" s="84"/>
      <c r="EI197" s="84"/>
      <c r="EJ197" s="84"/>
      <c r="EK197" s="84"/>
      <c r="EL197" s="84"/>
      <c r="EM197" s="84"/>
      <c r="EN197" s="84"/>
      <c r="EO197" s="84"/>
      <c r="EP197" s="84"/>
      <c r="EQ197" s="84"/>
      <c r="ER197" s="84"/>
      <c r="ES197" s="84"/>
      <c r="ET197" s="84"/>
      <c r="EU197" s="84"/>
      <c r="EV197" s="84"/>
      <c r="EW197" s="84"/>
      <c r="EX197" s="84"/>
      <c r="EY197" s="84"/>
      <c r="EZ197" s="84"/>
      <c r="FA197" s="84"/>
      <c r="FB197" s="84"/>
      <c r="FC197" s="84"/>
      <c r="FD197" s="84"/>
      <c r="FE197" s="84"/>
      <c r="FF197" s="84"/>
      <c r="FG197" s="84"/>
      <c r="FH197" s="84"/>
      <c r="FI197" s="84"/>
      <c r="FJ197" s="84"/>
      <c r="FK197" s="84"/>
      <c r="FL197" s="84"/>
      <c r="FM197" s="84"/>
      <c r="FN197" s="84"/>
      <c r="FO197" s="84"/>
      <c r="FP197" s="84"/>
      <c r="FQ197" s="84"/>
      <c r="FR197" s="84"/>
      <c r="FS197" s="84"/>
      <c r="FT197" s="84"/>
      <c r="FU197" s="84"/>
      <c r="FV197" s="84"/>
      <c r="FW197" s="84"/>
      <c r="FX197" s="84"/>
      <c r="FY197" s="84"/>
      <c r="FZ197" s="84"/>
      <c r="GA197" s="84"/>
      <c r="GB197" s="84"/>
      <c r="GC197" s="84"/>
      <c r="GD197" s="84"/>
      <c r="GE197" s="84"/>
      <c r="GF197" s="84"/>
      <c r="GG197" s="84"/>
      <c r="GH197" s="84"/>
      <c r="GI197" s="84"/>
      <c r="GJ197" s="84"/>
      <c r="GK197" s="84"/>
      <c r="GL197" s="84"/>
      <c r="GM197" s="84"/>
      <c r="GN197" s="84"/>
      <c r="GO197" s="84"/>
      <c r="GP197" s="84"/>
      <c r="GQ197" s="84"/>
      <c r="GR197" s="84"/>
      <c r="GS197" s="84"/>
      <c r="GT197" s="84"/>
      <c r="GU197" s="84"/>
      <c r="GV197" s="84"/>
      <c r="GW197" s="84"/>
      <c r="GX197" s="84"/>
      <c r="GY197" s="84"/>
      <c r="GZ197" s="84"/>
      <c r="HA197" s="84"/>
      <c r="HB197" s="84"/>
      <c r="HC197" s="84"/>
      <c r="HD197" s="84"/>
      <c r="HE197" s="84"/>
      <c r="HF197" s="84"/>
      <c r="HG197" s="84"/>
      <c r="HH197" s="84"/>
      <c r="HI197" s="84"/>
      <c r="HJ197" s="84"/>
      <c r="HK197" s="84"/>
      <c r="HL197" s="84"/>
      <c r="HM197" s="84"/>
      <c r="HN197" s="84"/>
      <c r="HO197" s="84"/>
      <c r="HP197" s="84"/>
      <c r="HQ197" s="84"/>
      <c r="HR197" s="84"/>
      <c r="HS197" s="84"/>
      <c r="HT197" s="84"/>
      <c r="HU197" s="84"/>
      <c r="HV197" s="84"/>
      <c r="HW197" s="84"/>
      <c r="HX197" s="84"/>
      <c r="HY197" s="84"/>
      <c r="HZ197" s="84"/>
      <c r="IA197" s="84"/>
      <c r="IB197" s="84"/>
      <c r="IC197" s="84"/>
      <c r="ID197" s="84"/>
      <c r="IE197" s="84"/>
      <c r="IF197" s="84"/>
      <c r="IG197" s="84"/>
      <c r="IH197" s="84"/>
      <c r="II197" s="84"/>
      <c r="IJ197" s="84"/>
      <c r="IK197" s="84"/>
      <c r="IL197" s="84"/>
      <c r="IM197" s="84"/>
      <c r="IN197" s="84"/>
      <c r="IO197" s="84"/>
      <c r="IP197" s="84"/>
      <c r="IQ197" s="84"/>
      <c r="IR197" s="84"/>
      <c r="IS197" s="84"/>
      <c r="IT197" s="84"/>
      <c r="IU197" s="84"/>
      <c r="IV197" s="84"/>
      <c r="IW197" s="84"/>
      <c r="IX197" s="84"/>
      <c r="IY197" s="84"/>
      <c r="IZ197" s="84"/>
      <c r="JA197" s="84"/>
      <c r="JB197" s="84"/>
      <c r="JC197" s="84"/>
      <c r="JD197" s="84"/>
      <c r="JE197" s="84"/>
      <c r="JF197" s="84"/>
      <c r="JG197" s="84"/>
      <c r="JH197" s="84"/>
      <c r="JI197" s="84"/>
      <c r="JJ197" s="84"/>
      <c r="JK197" s="84"/>
      <c r="JL197" s="84"/>
      <c r="JM197" s="84"/>
      <c r="JN197" s="84"/>
      <c r="JO197" s="84"/>
      <c r="JP197" s="84"/>
      <c r="JQ197" s="84"/>
      <c r="JR197" s="84"/>
      <c r="JS197" s="84"/>
      <c r="JT197" s="84"/>
      <c r="JU197" s="84"/>
      <c r="JV197" s="84"/>
      <c r="JW197" s="84"/>
      <c r="JX197" s="84"/>
      <c r="JY197" s="84"/>
      <c r="JZ197" s="84"/>
      <c r="KA197" s="84"/>
      <c r="KB197" s="84"/>
      <c r="KC197" s="84"/>
      <c r="KD197" s="84"/>
      <c r="KE197" s="84"/>
      <c r="KF197" s="84"/>
      <c r="KG197" s="84"/>
      <c r="KH197" s="84"/>
      <c r="KI197" s="84"/>
      <c r="KJ197" s="84"/>
      <c r="KK197" s="84"/>
      <c r="KL197" s="84"/>
      <c r="KM197" s="84"/>
      <c r="KN197" s="84"/>
      <c r="KO197" s="84"/>
      <c r="KP197" s="84"/>
      <c r="KQ197" s="84"/>
      <c r="KR197" s="84"/>
      <c r="KS197" s="84"/>
      <c r="KT197" s="84"/>
      <c r="KU197" s="84"/>
      <c r="KV197" s="84"/>
      <c r="KW197" s="84"/>
      <c r="KX197" s="84"/>
      <c r="KY197" s="84"/>
      <c r="KZ197" s="84"/>
      <c r="LA197" s="84"/>
      <c r="LB197" s="84"/>
      <c r="LC197" s="84"/>
      <c r="LD197" s="84"/>
    </row>
    <row r="198" spans="1:316">
      <c r="A198" s="84"/>
      <c r="B198" s="84"/>
      <c r="C198" s="84"/>
      <c r="D198" s="84"/>
      <c r="E198" s="84"/>
      <c r="F198" s="84"/>
      <c r="G198" s="84"/>
      <c r="H198" s="84"/>
      <c r="I198" s="84"/>
      <c r="J198" s="84"/>
      <c r="K198" s="84"/>
      <c r="L198" s="84"/>
      <c r="M198" s="84"/>
      <c r="N198" s="84"/>
      <c r="O198" s="84"/>
      <c r="P198" s="84"/>
      <c r="Q198" s="84"/>
      <c r="R198" s="84"/>
      <c r="S198" s="84"/>
      <c r="T198" s="84"/>
      <c r="U198" s="84"/>
      <c r="V198" s="84"/>
      <c r="W198" s="84"/>
      <c r="X198" s="84"/>
      <c r="Y198" s="84"/>
      <c r="Z198" s="84"/>
      <c r="AA198" s="84"/>
      <c r="AB198" s="84"/>
      <c r="AC198" s="84"/>
      <c r="AD198" s="84"/>
      <c r="AE198" s="84"/>
      <c r="AF198" s="84"/>
      <c r="AG198" s="84"/>
      <c r="AH198" s="84"/>
      <c r="AI198" s="84"/>
      <c r="AJ198" s="84"/>
      <c r="AK198" s="84"/>
      <c r="AL198" s="84"/>
      <c r="AM198" s="84"/>
      <c r="AN198" s="84"/>
      <c r="AO198" s="84"/>
      <c r="AP198" s="84"/>
      <c r="AQ198" s="84"/>
      <c r="AR198" s="84"/>
      <c r="AS198" s="84"/>
      <c r="AT198" s="84"/>
      <c r="AU198" s="84"/>
      <c r="AV198" s="84"/>
      <c r="AW198" s="84"/>
      <c r="AX198" s="84"/>
      <c r="AY198" s="84"/>
      <c r="AZ198" s="84"/>
      <c r="BA198" s="84"/>
      <c r="BB198" s="84"/>
      <c r="BC198" s="84"/>
      <c r="BD198" s="84"/>
      <c r="BE198" s="84"/>
      <c r="BF198" s="84"/>
      <c r="BG198" s="84"/>
      <c r="BH198" s="84"/>
      <c r="BI198" s="84"/>
      <c r="BJ198" s="84"/>
      <c r="BK198" s="84"/>
      <c r="BL198" s="84"/>
      <c r="BM198" s="84"/>
      <c r="BN198" s="84"/>
      <c r="BO198" s="84"/>
      <c r="BP198" s="84"/>
      <c r="BQ198" s="84"/>
      <c r="BR198" s="84"/>
      <c r="BS198" s="84"/>
      <c r="BT198" s="84"/>
      <c r="BU198" s="84"/>
      <c r="BV198" s="84"/>
      <c r="BW198" s="84"/>
      <c r="BX198" s="84"/>
      <c r="BY198" s="84"/>
      <c r="BZ198" s="84"/>
      <c r="CA198" s="84"/>
      <c r="CB198" s="84"/>
      <c r="CC198" s="84"/>
      <c r="CD198" s="84"/>
      <c r="CE198" s="84"/>
      <c r="CF198" s="84"/>
      <c r="CG198" s="84"/>
      <c r="CH198" s="84"/>
      <c r="CI198" s="84"/>
      <c r="CJ198" s="84"/>
      <c r="CK198" s="84"/>
      <c r="CL198" s="84"/>
      <c r="CM198" s="84"/>
      <c r="CN198" s="84"/>
      <c r="CO198" s="84"/>
      <c r="CP198" s="84"/>
      <c r="CQ198" s="84"/>
      <c r="CR198" s="84"/>
      <c r="CS198" s="84"/>
      <c r="CT198" s="84"/>
      <c r="CU198" s="84"/>
      <c r="CV198" s="84"/>
      <c r="CW198" s="84"/>
      <c r="CX198" s="84"/>
      <c r="CY198" s="84"/>
      <c r="CZ198" s="84"/>
      <c r="DA198" s="84"/>
      <c r="DB198" s="84"/>
      <c r="DC198" s="84"/>
      <c r="DD198" s="84"/>
      <c r="DE198" s="84"/>
      <c r="DF198" s="84"/>
      <c r="DG198" s="84"/>
      <c r="DH198" s="84"/>
      <c r="DI198" s="84"/>
      <c r="DJ198" s="84"/>
      <c r="DK198" s="84"/>
      <c r="DL198" s="84"/>
      <c r="DM198" s="84"/>
      <c r="DN198" s="84"/>
      <c r="DO198" s="84"/>
      <c r="DP198" s="84"/>
      <c r="DQ198" s="84"/>
      <c r="DR198" s="84"/>
      <c r="DS198" s="84"/>
      <c r="DT198" s="84"/>
      <c r="DU198" s="84"/>
      <c r="DV198" s="84"/>
      <c r="DW198" s="84"/>
      <c r="DX198" s="84"/>
      <c r="DY198" s="84"/>
      <c r="DZ198" s="84"/>
      <c r="EA198" s="84"/>
      <c r="EB198" s="84"/>
      <c r="EC198" s="84"/>
      <c r="ED198" s="84"/>
      <c r="EE198" s="84"/>
      <c r="EF198" s="84"/>
      <c r="EG198" s="84"/>
      <c r="EH198" s="84"/>
      <c r="EI198" s="84"/>
      <c r="EJ198" s="84"/>
      <c r="EK198" s="84"/>
      <c r="EL198" s="84"/>
      <c r="EM198" s="84"/>
      <c r="EN198" s="84"/>
      <c r="EO198" s="84"/>
      <c r="EP198" s="84"/>
      <c r="EQ198" s="84"/>
      <c r="ER198" s="84"/>
      <c r="ES198" s="84"/>
      <c r="ET198" s="84"/>
      <c r="EU198" s="84"/>
      <c r="EV198" s="84"/>
      <c r="EW198" s="84"/>
      <c r="EX198" s="84"/>
      <c r="EY198" s="84"/>
      <c r="EZ198" s="84"/>
      <c r="FA198" s="84"/>
      <c r="FB198" s="84"/>
      <c r="FC198" s="84"/>
      <c r="FD198" s="84"/>
      <c r="FE198" s="84"/>
      <c r="FF198" s="84"/>
      <c r="FG198" s="84"/>
      <c r="FH198" s="84"/>
      <c r="FI198" s="84"/>
      <c r="FJ198" s="84"/>
      <c r="FK198" s="84"/>
      <c r="FL198" s="84"/>
      <c r="FM198" s="84"/>
      <c r="FN198" s="84"/>
      <c r="FO198" s="84"/>
      <c r="FP198" s="84"/>
      <c r="FQ198" s="84"/>
      <c r="FR198" s="84"/>
      <c r="FS198" s="84"/>
      <c r="FT198" s="84"/>
      <c r="FU198" s="84"/>
      <c r="FV198" s="84"/>
      <c r="FW198" s="84"/>
      <c r="FX198" s="84"/>
      <c r="FY198" s="84"/>
      <c r="FZ198" s="84"/>
      <c r="GA198" s="84"/>
      <c r="GB198" s="84"/>
      <c r="GC198" s="84"/>
      <c r="GD198" s="84"/>
      <c r="GE198" s="84"/>
      <c r="GF198" s="84"/>
      <c r="GG198" s="84"/>
      <c r="GH198" s="84"/>
      <c r="GI198" s="84"/>
      <c r="GJ198" s="84"/>
      <c r="GK198" s="84"/>
      <c r="GL198" s="84"/>
      <c r="GM198" s="84"/>
      <c r="GN198" s="84"/>
      <c r="GO198" s="84"/>
      <c r="GP198" s="84"/>
      <c r="GQ198" s="84"/>
      <c r="GR198" s="84"/>
      <c r="GS198" s="84"/>
      <c r="GT198" s="84"/>
      <c r="GU198" s="84"/>
      <c r="GV198" s="84"/>
      <c r="GW198" s="84"/>
      <c r="GX198" s="84"/>
      <c r="GY198" s="84"/>
      <c r="GZ198" s="84"/>
      <c r="HA198" s="84"/>
      <c r="HB198" s="84"/>
      <c r="HC198" s="84"/>
      <c r="HD198" s="84"/>
      <c r="HE198" s="84"/>
      <c r="HF198" s="84"/>
      <c r="HG198" s="84"/>
      <c r="HH198" s="84"/>
      <c r="HI198" s="84"/>
      <c r="HJ198" s="84"/>
      <c r="HK198" s="84"/>
      <c r="HL198" s="84"/>
      <c r="HM198" s="84"/>
      <c r="HN198" s="84"/>
      <c r="HO198" s="84"/>
      <c r="HP198" s="84"/>
      <c r="HQ198" s="84"/>
      <c r="HR198" s="84"/>
      <c r="HS198" s="84"/>
      <c r="HT198" s="84"/>
      <c r="HU198" s="84"/>
      <c r="HV198" s="84"/>
      <c r="HW198" s="84"/>
      <c r="HX198" s="84"/>
      <c r="HY198" s="84"/>
      <c r="HZ198" s="84"/>
      <c r="IA198" s="84"/>
      <c r="IB198" s="84"/>
      <c r="IC198" s="84"/>
      <c r="ID198" s="84"/>
      <c r="IE198" s="84"/>
      <c r="IF198" s="84"/>
      <c r="IG198" s="84"/>
      <c r="IH198" s="84"/>
      <c r="II198" s="84"/>
      <c r="IJ198" s="84"/>
      <c r="IK198" s="84"/>
      <c r="IL198" s="84"/>
      <c r="IM198" s="84"/>
      <c r="IN198" s="84"/>
      <c r="IO198" s="84"/>
      <c r="IP198" s="84"/>
      <c r="IQ198" s="84"/>
      <c r="IR198" s="84"/>
      <c r="IS198" s="84"/>
      <c r="IT198" s="84"/>
      <c r="IU198" s="84"/>
      <c r="IV198" s="84"/>
      <c r="IW198" s="84"/>
      <c r="IX198" s="84"/>
      <c r="IY198" s="84"/>
      <c r="IZ198" s="84"/>
      <c r="JA198" s="84"/>
      <c r="JB198" s="84"/>
      <c r="JC198" s="84"/>
      <c r="JD198" s="84"/>
      <c r="JE198" s="84"/>
      <c r="JF198" s="84"/>
      <c r="JG198" s="84"/>
      <c r="JH198" s="84"/>
      <c r="JI198" s="84"/>
      <c r="JJ198" s="84"/>
      <c r="JK198" s="84"/>
      <c r="JL198" s="84"/>
      <c r="JM198" s="84"/>
      <c r="JN198" s="84"/>
      <c r="JO198" s="84"/>
      <c r="JP198" s="84"/>
      <c r="JQ198" s="84"/>
      <c r="JR198" s="84"/>
      <c r="JS198" s="84"/>
      <c r="JT198" s="84"/>
      <c r="JU198" s="84"/>
      <c r="JV198" s="84"/>
      <c r="JW198" s="84"/>
      <c r="JX198" s="84"/>
      <c r="JY198" s="84"/>
      <c r="JZ198" s="84"/>
      <c r="KA198" s="84"/>
      <c r="KB198" s="84"/>
      <c r="KC198" s="84"/>
      <c r="KD198" s="84"/>
      <c r="KE198" s="84"/>
      <c r="KF198" s="84"/>
      <c r="KG198" s="84"/>
      <c r="KH198" s="84"/>
      <c r="KI198" s="84"/>
      <c r="KJ198" s="84"/>
      <c r="KK198" s="84"/>
      <c r="KL198" s="84"/>
      <c r="KM198" s="84"/>
      <c r="KN198" s="84"/>
      <c r="KO198" s="84"/>
      <c r="KP198" s="84"/>
      <c r="KQ198" s="84"/>
      <c r="KR198" s="84"/>
      <c r="KS198" s="84"/>
      <c r="KT198" s="84"/>
      <c r="KU198" s="84"/>
      <c r="KV198" s="84"/>
      <c r="KW198" s="84"/>
      <c r="KX198" s="84"/>
      <c r="KY198" s="84"/>
      <c r="KZ198" s="84"/>
      <c r="LA198" s="84"/>
      <c r="LB198" s="84"/>
      <c r="LC198" s="84"/>
      <c r="LD198" s="84"/>
    </row>
    <row r="199" spans="1:316">
      <c r="A199" s="84"/>
      <c r="B199" s="84"/>
      <c r="C199" s="84"/>
      <c r="D199" s="84"/>
      <c r="E199" s="84"/>
      <c r="F199" s="84"/>
      <c r="G199" s="84"/>
      <c r="H199" s="84"/>
      <c r="I199" s="84"/>
      <c r="J199" s="84"/>
      <c r="K199" s="84"/>
      <c r="L199" s="84"/>
      <c r="M199" s="84"/>
      <c r="N199" s="84"/>
      <c r="O199" s="84"/>
      <c r="P199" s="84"/>
      <c r="Q199" s="84"/>
      <c r="R199" s="84"/>
      <c r="S199" s="84"/>
      <c r="T199" s="84"/>
      <c r="U199" s="84"/>
      <c r="V199" s="84"/>
      <c r="W199" s="84"/>
      <c r="X199" s="84"/>
      <c r="Y199" s="84"/>
      <c r="Z199" s="84"/>
      <c r="AA199" s="84"/>
      <c r="AB199" s="84"/>
      <c r="AC199" s="84"/>
      <c r="AD199" s="84"/>
      <c r="AE199" s="84"/>
      <c r="AF199" s="84"/>
      <c r="AG199" s="84"/>
      <c r="AH199" s="84"/>
      <c r="AI199" s="84"/>
      <c r="AJ199" s="84"/>
      <c r="AK199" s="84"/>
      <c r="AL199" s="84"/>
      <c r="AM199" s="84"/>
      <c r="AN199" s="84"/>
      <c r="AO199" s="84"/>
      <c r="AP199" s="84"/>
      <c r="AQ199" s="84"/>
      <c r="AR199" s="84"/>
      <c r="AS199" s="84"/>
      <c r="AT199" s="84"/>
      <c r="AU199" s="84"/>
      <c r="AV199" s="84"/>
      <c r="AW199" s="84"/>
      <c r="AX199" s="84"/>
      <c r="AY199" s="84"/>
      <c r="AZ199" s="84"/>
      <c r="BA199" s="84"/>
      <c r="BB199" s="84"/>
      <c r="BC199" s="84"/>
      <c r="BD199" s="84"/>
      <c r="BE199" s="84"/>
      <c r="BF199" s="84"/>
      <c r="BG199" s="84"/>
      <c r="BH199" s="84"/>
      <c r="BI199" s="84"/>
      <c r="BJ199" s="84"/>
      <c r="BK199" s="84"/>
      <c r="BL199" s="84"/>
      <c r="BM199" s="84"/>
      <c r="BN199" s="84"/>
      <c r="BO199" s="84"/>
      <c r="BP199" s="84"/>
      <c r="BQ199" s="84"/>
      <c r="BR199" s="84"/>
      <c r="BS199" s="84"/>
      <c r="BT199" s="84"/>
      <c r="BU199" s="84"/>
      <c r="BV199" s="84"/>
      <c r="BW199" s="84"/>
      <c r="BX199" s="84"/>
      <c r="BY199" s="84"/>
      <c r="BZ199" s="84"/>
      <c r="CA199" s="84"/>
      <c r="CB199" s="84"/>
      <c r="CC199" s="84"/>
      <c r="CD199" s="84"/>
      <c r="CE199" s="84"/>
      <c r="CF199" s="84"/>
      <c r="CG199" s="84"/>
      <c r="CH199" s="84"/>
      <c r="CI199" s="84"/>
      <c r="CJ199" s="84"/>
      <c r="CK199" s="84"/>
      <c r="CL199" s="84"/>
      <c r="CM199" s="84"/>
      <c r="CN199" s="84"/>
      <c r="CO199" s="84"/>
      <c r="CP199" s="84"/>
      <c r="CQ199" s="84"/>
      <c r="CR199" s="84"/>
      <c r="CS199" s="84"/>
      <c r="CT199" s="84"/>
      <c r="CU199" s="84"/>
      <c r="CV199" s="84"/>
      <c r="CW199" s="84"/>
      <c r="CX199" s="84"/>
      <c r="CY199" s="84"/>
      <c r="CZ199" s="84"/>
      <c r="DA199" s="84"/>
      <c r="DB199" s="84"/>
      <c r="DC199" s="84"/>
      <c r="DD199" s="84"/>
      <c r="DE199" s="84"/>
      <c r="DF199" s="84"/>
      <c r="DG199" s="84"/>
      <c r="DH199" s="84"/>
      <c r="DI199" s="84"/>
      <c r="DJ199" s="84"/>
      <c r="DK199" s="84"/>
      <c r="DL199" s="84"/>
      <c r="DM199" s="84"/>
      <c r="DN199" s="84"/>
      <c r="DO199" s="84"/>
      <c r="DP199" s="84"/>
      <c r="DQ199" s="84"/>
      <c r="DR199" s="84"/>
      <c r="DS199" s="84"/>
      <c r="DT199" s="84"/>
      <c r="DU199" s="84"/>
      <c r="DV199" s="84"/>
      <c r="DW199" s="84"/>
      <c r="DX199" s="84"/>
      <c r="DY199" s="84"/>
      <c r="DZ199" s="84"/>
      <c r="EA199" s="84"/>
      <c r="EB199" s="84"/>
      <c r="EC199" s="84"/>
      <c r="ED199" s="84"/>
      <c r="EE199" s="84"/>
      <c r="EF199" s="84"/>
      <c r="EG199" s="84"/>
      <c r="EH199" s="84"/>
      <c r="EI199" s="84"/>
      <c r="EJ199" s="84"/>
      <c r="EK199" s="84"/>
      <c r="EL199" s="84"/>
      <c r="EM199" s="84"/>
      <c r="EN199" s="84"/>
      <c r="EO199" s="84"/>
      <c r="EP199" s="84"/>
      <c r="EQ199" s="84"/>
      <c r="ER199" s="84"/>
      <c r="ES199" s="84"/>
      <c r="ET199" s="84"/>
      <c r="EU199" s="84"/>
      <c r="EV199" s="84"/>
      <c r="EW199" s="84"/>
      <c r="EX199" s="84"/>
      <c r="EY199" s="84"/>
      <c r="EZ199" s="84"/>
      <c r="FA199" s="84"/>
      <c r="FB199" s="84"/>
      <c r="FC199" s="84"/>
      <c r="FD199" s="84"/>
      <c r="FE199" s="84"/>
      <c r="FF199" s="84"/>
      <c r="FG199" s="84"/>
      <c r="FH199" s="84"/>
      <c r="FI199" s="84"/>
      <c r="FJ199" s="84"/>
      <c r="FK199" s="84"/>
      <c r="FL199" s="84"/>
      <c r="FM199" s="84"/>
      <c r="FN199" s="84"/>
      <c r="FO199" s="84"/>
      <c r="FP199" s="84"/>
      <c r="FQ199" s="84"/>
      <c r="FR199" s="84"/>
      <c r="FS199" s="84"/>
      <c r="FT199" s="84"/>
      <c r="FU199" s="84"/>
      <c r="FV199" s="84"/>
      <c r="FW199" s="84"/>
      <c r="FX199" s="84"/>
      <c r="FY199" s="84"/>
      <c r="FZ199" s="84"/>
      <c r="GA199" s="84"/>
      <c r="GB199" s="84"/>
      <c r="GC199" s="84"/>
      <c r="GD199" s="84"/>
      <c r="GE199" s="84"/>
      <c r="GF199" s="84"/>
      <c r="GG199" s="84"/>
      <c r="GH199" s="84"/>
      <c r="GI199" s="84"/>
      <c r="GJ199" s="84"/>
      <c r="GK199" s="84"/>
      <c r="GL199" s="84"/>
      <c r="GM199" s="84"/>
      <c r="GN199" s="84"/>
      <c r="GO199" s="84"/>
      <c r="GP199" s="84"/>
      <c r="GQ199" s="84"/>
      <c r="GR199" s="84"/>
      <c r="GS199" s="84"/>
      <c r="GT199" s="84"/>
      <c r="GU199" s="84"/>
      <c r="GV199" s="84"/>
      <c r="GW199" s="84"/>
      <c r="GX199" s="84"/>
      <c r="GY199" s="84"/>
      <c r="GZ199" s="84"/>
      <c r="HA199" s="84"/>
      <c r="HB199" s="84"/>
      <c r="HC199" s="84"/>
      <c r="HD199" s="84"/>
      <c r="HE199" s="84"/>
      <c r="HF199" s="84"/>
      <c r="HG199" s="84"/>
      <c r="HH199" s="84"/>
      <c r="HI199" s="84"/>
      <c r="HJ199" s="84"/>
      <c r="HK199" s="84"/>
      <c r="HL199" s="84"/>
      <c r="HM199" s="84"/>
      <c r="HN199" s="84"/>
      <c r="HO199" s="84"/>
      <c r="HP199" s="84"/>
      <c r="HQ199" s="84"/>
      <c r="HR199" s="84"/>
      <c r="HS199" s="84"/>
      <c r="HT199" s="84"/>
      <c r="HU199" s="84"/>
      <c r="HV199" s="84"/>
      <c r="HW199" s="84"/>
      <c r="HX199" s="84"/>
      <c r="HY199" s="84"/>
      <c r="HZ199" s="84"/>
      <c r="IA199" s="84"/>
      <c r="IB199" s="84"/>
      <c r="IC199" s="84"/>
      <c r="ID199" s="84"/>
      <c r="IE199" s="84"/>
      <c r="IF199" s="84"/>
      <c r="IG199" s="84"/>
      <c r="IH199" s="84"/>
      <c r="II199" s="84"/>
      <c r="IJ199" s="84"/>
      <c r="IK199" s="84"/>
      <c r="IL199" s="84"/>
      <c r="IM199" s="84"/>
      <c r="IN199" s="84"/>
      <c r="IO199" s="84"/>
      <c r="IP199" s="84"/>
      <c r="IQ199" s="84"/>
      <c r="IR199" s="84"/>
      <c r="IS199" s="84"/>
      <c r="IT199" s="84"/>
      <c r="IU199" s="84"/>
      <c r="IV199" s="84"/>
      <c r="IW199" s="84"/>
      <c r="IX199" s="84"/>
      <c r="IY199" s="84"/>
      <c r="IZ199" s="84"/>
      <c r="JA199" s="84"/>
      <c r="JB199" s="84"/>
      <c r="JC199" s="84"/>
      <c r="JD199" s="84"/>
      <c r="JE199" s="84"/>
      <c r="JF199" s="84"/>
      <c r="JG199" s="84"/>
      <c r="JH199" s="84"/>
      <c r="JI199" s="84"/>
      <c r="JJ199" s="84"/>
      <c r="JK199" s="84"/>
      <c r="JL199" s="84"/>
      <c r="JM199" s="84"/>
      <c r="JN199" s="84"/>
      <c r="JO199" s="84"/>
      <c r="JP199" s="84"/>
      <c r="JQ199" s="84"/>
      <c r="JR199" s="84"/>
      <c r="JS199" s="84"/>
      <c r="JT199" s="84"/>
      <c r="JU199" s="84"/>
      <c r="JV199" s="84"/>
      <c r="JW199" s="84"/>
      <c r="JX199" s="84"/>
      <c r="JY199" s="84"/>
      <c r="JZ199" s="84"/>
      <c r="KA199" s="84"/>
      <c r="KB199" s="84"/>
      <c r="KC199" s="84"/>
      <c r="KD199" s="84"/>
      <c r="KE199" s="84"/>
      <c r="KF199" s="84"/>
      <c r="KG199" s="84"/>
      <c r="KH199" s="84"/>
      <c r="KI199" s="84"/>
      <c r="KJ199" s="84"/>
      <c r="KK199" s="84"/>
      <c r="KL199" s="84"/>
      <c r="KM199" s="84"/>
      <c r="KN199" s="84"/>
      <c r="KO199" s="84"/>
      <c r="KP199" s="84"/>
      <c r="KQ199" s="84"/>
      <c r="KR199" s="84"/>
      <c r="KS199" s="84"/>
      <c r="KT199" s="84"/>
      <c r="KU199" s="84"/>
      <c r="KV199" s="84"/>
      <c r="KW199" s="84"/>
      <c r="KX199" s="84"/>
      <c r="KY199" s="84"/>
      <c r="KZ199" s="84"/>
      <c r="LA199" s="84"/>
      <c r="LB199" s="84"/>
      <c r="LC199" s="84"/>
      <c r="LD199" s="84"/>
    </row>
    <row r="200" spans="1:316">
      <c r="A200" s="84"/>
      <c r="B200" s="84"/>
      <c r="C200" s="84"/>
      <c r="D200" s="84"/>
      <c r="E200" s="84"/>
      <c r="F200" s="84"/>
      <c r="G200" s="84"/>
      <c r="H200" s="84"/>
      <c r="I200" s="84"/>
      <c r="J200" s="84"/>
      <c r="K200" s="84"/>
      <c r="L200" s="84"/>
      <c r="M200" s="84"/>
      <c r="N200" s="84"/>
      <c r="O200" s="84"/>
      <c r="P200" s="84"/>
      <c r="Q200" s="84"/>
      <c r="R200" s="84"/>
      <c r="S200" s="84"/>
      <c r="T200" s="84"/>
      <c r="U200" s="84"/>
      <c r="V200" s="84"/>
      <c r="W200" s="84"/>
      <c r="X200" s="84"/>
      <c r="Y200" s="84"/>
      <c r="Z200" s="84"/>
      <c r="AA200" s="84"/>
      <c r="AB200" s="84"/>
      <c r="AC200" s="84"/>
      <c r="AD200" s="84"/>
      <c r="AE200" s="84"/>
      <c r="AF200" s="84"/>
      <c r="AG200" s="84"/>
      <c r="AH200" s="84"/>
      <c r="AI200" s="84"/>
      <c r="AJ200" s="84"/>
      <c r="AK200" s="84"/>
      <c r="AL200" s="84"/>
      <c r="AM200" s="84"/>
      <c r="AN200" s="84"/>
      <c r="AO200" s="84"/>
      <c r="AP200" s="84"/>
      <c r="AQ200" s="84"/>
      <c r="AR200" s="84"/>
      <c r="AS200" s="84"/>
      <c r="AT200" s="84"/>
      <c r="AU200" s="84"/>
      <c r="AV200" s="84"/>
      <c r="AW200" s="84"/>
      <c r="AX200" s="84"/>
      <c r="AY200" s="84"/>
      <c r="AZ200" s="84"/>
      <c r="BA200" s="84"/>
      <c r="BB200" s="84"/>
      <c r="BC200" s="84"/>
      <c r="BD200" s="84"/>
      <c r="BE200" s="84"/>
      <c r="BF200" s="84"/>
      <c r="BG200" s="84"/>
      <c r="BH200" s="84"/>
      <c r="BI200" s="84"/>
      <c r="BJ200" s="84"/>
      <c r="BK200" s="84"/>
      <c r="BL200" s="84"/>
      <c r="BM200" s="84"/>
      <c r="BN200" s="84"/>
      <c r="BO200" s="84"/>
      <c r="BP200" s="84"/>
      <c r="BQ200" s="84"/>
      <c r="BR200" s="84"/>
      <c r="BS200" s="84"/>
      <c r="BT200" s="84"/>
      <c r="BU200" s="84"/>
      <c r="BV200" s="84"/>
      <c r="BW200" s="84"/>
      <c r="BX200" s="84"/>
      <c r="BY200" s="84"/>
      <c r="BZ200" s="84"/>
      <c r="CA200" s="84"/>
      <c r="CB200" s="84"/>
      <c r="CC200" s="84"/>
      <c r="CD200" s="84"/>
      <c r="CE200" s="84"/>
      <c r="CF200" s="84"/>
      <c r="CG200" s="84"/>
      <c r="CH200" s="84"/>
      <c r="CI200" s="84"/>
      <c r="CJ200" s="84"/>
      <c r="CK200" s="84"/>
      <c r="CL200" s="84"/>
      <c r="CM200" s="84"/>
      <c r="CN200" s="84"/>
      <c r="CO200" s="84"/>
      <c r="CP200" s="84"/>
      <c r="CQ200" s="84"/>
      <c r="CR200" s="84"/>
      <c r="CS200" s="84"/>
      <c r="CT200" s="84"/>
      <c r="CU200" s="84"/>
      <c r="CV200" s="84"/>
      <c r="CW200" s="84"/>
      <c r="CX200" s="84"/>
      <c r="CY200" s="84"/>
      <c r="CZ200" s="84"/>
      <c r="DA200" s="84"/>
      <c r="DB200" s="84"/>
      <c r="DC200" s="84"/>
      <c r="DD200" s="84"/>
      <c r="DE200" s="84"/>
      <c r="DF200" s="84"/>
      <c r="DG200" s="84"/>
      <c r="DH200" s="84"/>
      <c r="DI200" s="84"/>
      <c r="DJ200" s="84"/>
      <c r="DK200" s="84"/>
      <c r="DL200" s="84"/>
      <c r="DM200" s="84"/>
      <c r="DN200" s="84"/>
      <c r="DO200" s="84"/>
      <c r="DP200" s="84"/>
      <c r="DQ200" s="84"/>
      <c r="DR200" s="84"/>
      <c r="DS200" s="84"/>
      <c r="DT200" s="84"/>
      <c r="DU200" s="84"/>
      <c r="DV200" s="84"/>
      <c r="DW200" s="84"/>
      <c r="DX200" s="84"/>
      <c r="DY200" s="84"/>
      <c r="DZ200" s="84"/>
      <c r="EA200" s="84"/>
      <c r="EB200" s="84"/>
      <c r="EC200" s="84"/>
      <c r="ED200" s="84"/>
      <c r="EE200" s="84"/>
      <c r="EF200" s="84"/>
      <c r="EG200" s="84"/>
      <c r="EH200" s="84"/>
      <c r="EI200" s="84"/>
      <c r="EJ200" s="84"/>
      <c r="EK200" s="84"/>
      <c r="EL200" s="84"/>
      <c r="EM200" s="84"/>
      <c r="EN200" s="84"/>
      <c r="EO200" s="84"/>
      <c r="EP200" s="84"/>
      <c r="EQ200" s="84"/>
      <c r="ER200" s="84"/>
      <c r="ES200" s="84"/>
      <c r="ET200" s="84"/>
      <c r="EU200" s="84"/>
      <c r="EV200" s="84"/>
      <c r="EW200" s="84"/>
      <c r="EX200" s="84"/>
      <c r="EY200" s="84"/>
      <c r="EZ200" s="84"/>
      <c r="FA200" s="84"/>
      <c r="FB200" s="84"/>
      <c r="FC200" s="84"/>
      <c r="FD200" s="84"/>
      <c r="FE200" s="84"/>
      <c r="FF200" s="84"/>
      <c r="FG200" s="84"/>
      <c r="FH200" s="84"/>
      <c r="FI200" s="84"/>
      <c r="FJ200" s="84"/>
      <c r="FK200" s="84"/>
      <c r="FL200" s="84"/>
      <c r="FM200" s="84"/>
      <c r="FN200" s="84"/>
      <c r="FO200" s="84"/>
      <c r="FP200" s="84"/>
      <c r="FQ200" s="84"/>
      <c r="FR200" s="84"/>
      <c r="FS200" s="84"/>
      <c r="FT200" s="84"/>
      <c r="FU200" s="84"/>
      <c r="FV200" s="84"/>
      <c r="FW200" s="84"/>
      <c r="FX200" s="84"/>
      <c r="FY200" s="84"/>
      <c r="FZ200" s="84"/>
      <c r="GA200" s="84"/>
      <c r="GB200" s="84"/>
      <c r="GC200" s="84"/>
      <c r="GD200" s="84"/>
      <c r="GE200" s="84"/>
      <c r="GF200" s="84"/>
      <c r="GG200" s="84"/>
      <c r="GH200" s="84"/>
      <c r="GI200" s="84"/>
      <c r="GJ200" s="84"/>
      <c r="GK200" s="84"/>
      <c r="GL200" s="84"/>
      <c r="GM200" s="84"/>
      <c r="GN200" s="84"/>
      <c r="GO200" s="84"/>
      <c r="GP200" s="84"/>
      <c r="GQ200" s="84"/>
      <c r="GR200" s="84"/>
      <c r="GS200" s="84"/>
      <c r="GT200" s="84"/>
      <c r="GU200" s="84"/>
      <c r="GV200" s="84"/>
      <c r="GW200" s="84"/>
      <c r="GX200" s="84"/>
      <c r="GY200" s="84"/>
      <c r="GZ200" s="84"/>
      <c r="HA200" s="84"/>
      <c r="HB200" s="84"/>
      <c r="HC200" s="84"/>
      <c r="HD200" s="84"/>
      <c r="HE200" s="84"/>
      <c r="HF200" s="84"/>
      <c r="HG200" s="84"/>
      <c r="HH200" s="84"/>
      <c r="HI200" s="84"/>
      <c r="HJ200" s="84"/>
      <c r="HK200" s="84"/>
      <c r="HL200" s="84"/>
      <c r="HM200" s="84"/>
      <c r="HN200" s="84"/>
      <c r="HO200" s="84"/>
      <c r="HP200" s="84"/>
      <c r="HQ200" s="84"/>
      <c r="HR200" s="84"/>
      <c r="HS200" s="84"/>
      <c r="HT200" s="84"/>
      <c r="HU200" s="84"/>
      <c r="HV200" s="84"/>
      <c r="HW200" s="84"/>
      <c r="HX200" s="84"/>
      <c r="HY200" s="84"/>
      <c r="HZ200" s="84"/>
      <c r="IA200" s="84"/>
      <c r="IB200" s="84"/>
      <c r="IC200" s="84"/>
      <c r="ID200" s="84"/>
      <c r="IE200" s="84"/>
      <c r="IF200" s="84"/>
      <c r="IG200" s="84"/>
      <c r="IH200" s="84"/>
      <c r="II200" s="84"/>
      <c r="IJ200" s="84"/>
      <c r="IK200" s="84"/>
      <c r="IL200" s="84"/>
      <c r="IM200" s="84"/>
      <c r="IN200" s="84"/>
      <c r="IO200" s="84"/>
      <c r="IP200" s="84"/>
      <c r="IQ200" s="84"/>
      <c r="IR200" s="84"/>
      <c r="IS200" s="84"/>
      <c r="IT200" s="84"/>
      <c r="IU200" s="84"/>
      <c r="IV200" s="84"/>
      <c r="IW200" s="84"/>
      <c r="IX200" s="84"/>
      <c r="IY200" s="84"/>
      <c r="IZ200" s="84"/>
      <c r="JA200" s="84"/>
      <c r="JB200" s="84"/>
      <c r="JC200" s="84"/>
      <c r="JD200" s="84"/>
      <c r="JE200" s="84"/>
      <c r="JF200" s="84"/>
      <c r="JG200" s="84"/>
      <c r="JH200" s="84"/>
      <c r="JI200" s="84"/>
      <c r="JJ200" s="84"/>
      <c r="JK200" s="84"/>
      <c r="JL200" s="84"/>
      <c r="JM200" s="84"/>
      <c r="JN200" s="84"/>
      <c r="JO200" s="84"/>
      <c r="JP200" s="84"/>
      <c r="JQ200" s="84"/>
      <c r="JR200" s="84"/>
      <c r="JS200" s="84"/>
      <c r="JT200" s="84"/>
      <c r="JU200" s="84"/>
      <c r="JV200" s="84"/>
      <c r="JW200" s="84"/>
      <c r="JX200" s="84"/>
      <c r="JY200" s="84"/>
      <c r="JZ200" s="84"/>
      <c r="KA200" s="84"/>
      <c r="KB200" s="84"/>
      <c r="KC200" s="84"/>
      <c r="KD200" s="84"/>
      <c r="KE200" s="84"/>
      <c r="KF200" s="84"/>
      <c r="KG200" s="84"/>
      <c r="KH200" s="84"/>
      <c r="KI200" s="84"/>
      <c r="KJ200" s="84"/>
      <c r="KK200" s="84"/>
      <c r="KL200" s="84"/>
      <c r="KM200" s="84"/>
      <c r="KN200" s="84"/>
      <c r="KO200" s="84"/>
      <c r="KP200" s="84"/>
      <c r="KQ200" s="84"/>
      <c r="KR200" s="84"/>
      <c r="KS200" s="84"/>
      <c r="KT200" s="84"/>
      <c r="KU200" s="84"/>
      <c r="KV200" s="84"/>
      <c r="KW200" s="84"/>
      <c r="KX200" s="84"/>
      <c r="KY200" s="84"/>
      <c r="KZ200" s="84"/>
      <c r="LA200" s="84"/>
      <c r="LB200" s="84"/>
      <c r="LC200" s="84"/>
      <c r="LD200" s="84"/>
    </row>
    <row r="201" spans="1:316">
      <c r="A201" s="84"/>
      <c r="B201" s="84"/>
      <c r="C201" s="84"/>
      <c r="D201" s="84"/>
      <c r="E201" s="84"/>
      <c r="F201" s="84"/>
      <c r="G201" s="84"/>
      <c r="H201" s="84"/>
      <c r="I201" s="84"/>
      <c r="J201" s="84"/>
      <c r="K201" s="84"/>
      <c r="L201" s="84"/>
      <c r="M201" s="84"/>
      <c r="N201" s="84"/>
      <c r="O201" s="84"/>
      <c r="P201" s="84"/>
      <c r="Q201" s="84"/>
      <c r="R201" s="84"/>
      <c r="S201" s="84"/>
      <c r="T201" s="84"/>
      <c r="U201" s="84"/>
      <c r="V201" s="84"/>
      <c r="W201" s="84"/>
      <c r="X201" s="84"/>
      <c r="Y201" s="84"/>
      <c r="Z201" s="84"/>
      <c r="AA201" s="84"/>
      <c r="AB201" s="84"/>
      <c r="AC201" s="84"/>
      <c r="AD201" s="84"/>
      <c r="AE201" s="84"/>
      <c r="AF201" s="84"/>
      <c r="AG201" s="84"/>
      <c r="AH201" s="84"/>
      <c r="AI201" s="84"/>
      <c r="AJ201" s="84"/>
      <c r="AK201" s="84"/>
      <c r="AL201" s="84"/>
      <c r="AM201" s="84"/>
      <c r="AN201" s="84"/>
      <c r="AO201" s="84"/>
      <c r="AP201" s="84"/>
      <c r="AQ201" s="84"/>
      <c r="AR201" s="84"/>
      <c r="AS201" s="84"/>
      <c r="AT201" s="84"/>
      <c r="AU201" s="84"/>
      <c r="AV201" s="84"/>
      <c r="AW201" s="84"/>
      <c r="AX201" s="84"/>
      <c r="AY201" s="84"/>
      <c r="AZ201" s="84"/>
      <c r="BA201" s="84"/>
      <c r="BB201" s="84"/>
      <c r="BC201" s="84"/>
      <c r="BD201" s="84"/>
      <c r="BE201" s="84"/>
      <c r="BF201" s="84"/>
      <c r="BG201" s="84"/>
      <c r="BH201" s="84"/>
      <c r="BI201" s="84"/>
      <c r="BJ201" s="84"/>
      <c r="BK201" s="84"/>
      <c r="BL201" s="84"/>
      <c r="BM201" s="84"/>
      <c r="BN201" s="84"/>
      <c r="BO201" s="84"/>
      <c r="BP201" s="84"/>
      <c r="BQ201" s="84"/>
      <c r="BR201" s="84"/>
      <c r="BS201" s="84"/>
      <c r="BT201" s="84"/>
      <c r="BU201" s="84"/>
      <c r="BV201" s="84"/>
      <c r="BW201" s="84"/>
      <c r="BX201" s="84"/>
      <c r="BY201" s="84"/>
      <c r="BZ201" s="84"/>
      <c r="CA201" s="84"/>
      <c r="CB201" s="84"/>
      <c r="CC201" s="84"/>
      <c r="CD201" s="84"/>
      <c r="CE201" s="84"/>
      <c r="CF201" s="84"/>
      <c r="CG201" s="84"/>
      <c r="CH201" s="84"/>
      <c r="CI201" s="84"/>
      <c r="CJ201" s="84"/>
      <c r="CK201" s="84"/>
      <c r="CL201" s="84"/>
      <c r="CM201" s="84"/>
      <c r="CN201" s="84"/>
      <c r="CO201" s="84"/>
      <c r="CP201" s="84"/>
      <c r="CQ201" s="84"/>
      <c r="CR201" s="84"/>
      <c r="CS201" s="84"/>
      <c r="CT201" s="84"/>
      <c r="CU201" s="84"/>
      <c r="CV201" s="84"/>
      <c r="CW201" s="84"/>
      <c r="CX201" s="84"/>
      <c r="CY201" s="84"/>
      <c r="CZ201" s="84"/>
      <c r="DA201" s="84"/>
      <c r="DB201" s="84"/>
      <c r="DC201" s="84"/>
      <c r="DD201" s="84"/>
      <c r="DE201" s="84"/>
      <c r="DF201" s="84"/>
      <c r="DG201" s="84"/>
      <c r="DH201" s="84"/>
      <c r="DI201" s="84"/>
      <c r="DJ201" s="84"/>
      <c r="DK201" s="84"/>
      <c r="DL201" s="84"/>
      <c r="DM201" s="84"/>
      <c r="DN201" s="84"/>
      <c r="DO201" s="84"/>
      <c r="DP201" s="84"/>
      <c r="DQ201" s="84"/>
      <c r="DR201" s="84"/>
      <c r="DS201" s="84"/>
      <c r="DT201" s="84"/>
      <c r="DU201" s="84"/>
      <c r="DV201" s="84"/>
      <c r="DW201" s="84"/>
      <c r="DX201" s="84"/>
      <c r="DY201" s="84"/>
      <c r="DZ201" s="84"/>
      <c r="EA201" s="84"/>
      <c r="EB201" s="84"/>
      <c r="EC201" s="84"/>
      <c r="ED201" s="84"/>
      <c r="EE201" s="84"/>
      <c r="EF201" s="84"/>
      <c r="EG201" s="84"/>
      <c r="EH201" s="84"/>
      <c r="EI201" s="84"/>
      <c r="EJ201" s="84"/>
      <c r="EK201" s="84"/>
      <c r="EL201" s="84"/>
      <c r="EM201" s="84"/>
      <c r="EN201" s="84"/>
      <c r="EO201" s="84"/>
      <c r="EP201" s="84"/>
      <c r="EQ201" s="84"/>
      <c r="ER201" s="84"/>
      <c r="ES201" s="84"/>
      <c r="ET201" s="84"/>
      <c r="EU201" s="84"/>
      <c r="EV201" s="84"/>
      <c r="EW201" s="84"/>
      <c r="EX201" s="84"/>
      <c r="EY201" s="84"/>
      <c r="EZ201" s="84"/>
      <c r="FA201" s="84"/>
      <c r="FB201" s="84"/>
      <c r="FC201" s="84"/>
      <c r="FD201" s="84"/>
      <c r="FE201" s="84"/>
      <c r="FF201" s="84"/>
      <c r="FG201" s="84"/>
      <c r="FH201" s="84"/>
      <c r="FI201" s="84"/>
      <c r="FJ201" s="84"/>
      <c r="FK201" s="84"/>
      <c r="FL201" s="84"/>
      <c r="FM201" s="84"/>
      <c r="FN201" s="84"/>
      <c r="FO201" s="84"/>
      <c r="FP201" s="84"/>
      <c r="FQ201" s="84"/>
      <c r="FR201" s="84"/>
      <c r="FS201" s="84"/>
      <c r="FT201" s="84"/>
      <c r="FU201" s="84"/>
      <c r="FV201" s="84"/>
      <c r="FW201" s="84"/>
      <c r="FX201" s="84"/>
      <c r="FY201" s="84"/>
      <c r="FZ201" s="84"/>
      <c r="GA201" s="84"/>
      <c r="GB201" s="84"/>
      <c r="GC201" s="84"/>
      <c r="GD201" s="84"/>
      <c r="GE201" s="84"/>
      <c r="GF201" s="84"/>
      <c r="GG201" s="84"/>
      <c r="GH201" s="84"/>
      <c r="GI201" s="84"/>
      <c r="GJ201" s="84"/>
      <c r="GK201" s="84"/>
      <c r="GL201" s="84"/>
      <c r="GM201" s="84"/>
      <c r="GN201" s="84"/>
      <c r="GO201" s="84"/>
      <c r="GP201" s="84"/>
      <c r="GQ201" s="84"/>
      <c r="GR201" s="84"/>
      <c r="GS201" s="84"/>
      <c r="GT201" s="84"/>
      <c r="GU201" s="84"/>
      <c r="GV201" s="84"/>
      <c r="GW201" s="84"/>
      <c r="GX201" s="84"/>
      <c r="GY201" s="84"/>
      <c r="GZ201" s="84"/>
      <c r="HA201" s="84"/>
      <c r="HB201" s="84"/>
      <c r="HC201" s="84"/>
      <c r="HD201" s="84"/>
      <c r="HE201" s="84"/>
      <c r="HF201" s="84"/>
      <c r="HG201" s="84"/>
      <c r="HH201" s="84"/>
      <c r="HI201" s="84"/>
      <c r="HJ201" s="84"/>
      <c r="HK201" s="84"/>
      <c r="HL201" s="84"/>
      <c r="HM201" s="84"/>
      <c r="HN201" s="84"/>
      <c r="HO201" s="84"/>
      <c r="HP201" s="84"/>
      <c r="HQ201" s="84"/>
      <c r="HR201" s="84"/>
      <c r="HS201" s="84"/>
      <c r="HT201" s="84"/>
      <c r="HU201" s="84"/>
      <c r="HV201" s="84"/>
      <c r="HW201" s="84"/>
      <c r="HX201" s="84"/>
      <c r="HY201" s="84"/>
      <c r="HZ201" s="84"/>
      <c r="IA201" s="84"/>
      <c r="IB201" s="84"/>
      <c r="IC201" s="84"/>
      <c r="ID201" s="84"/>
      <c r="IE201" s="84"/>
      <c r="IF201" s="84"/>
      <c r="IG201" s="84"/>
      <c r="IH201" s="84"/>
      <c r="II201" s="84"/>
      <c r="IJ201" s="84"/>
      <c r="IK201" s="84"/>
      <c r="IL201" s="84"/>
      <c r="IM201" s="84"/>
      <c r="IN201" s="84"/>
      <c r="IO201" s="84"/>
      <c r="IP201" s="84"/>
      <c r="IQ201" s="84"/>
      <c r="IR201" s="84"/>
      <c r="IS201" s="84"/>
      <c r="IT201" s="84"/>
      <c r="IU201" s="84"/>
      <c r="IV201" s="84"/>
      <c r="IW201" s="84"/>
      <c r="IX201" s="84"/>
      <c r="IY201" s="84"/>
      <c r="IZ201" s="84"/>
      <c r="JA201" s="84"/>
      <c r="JB201" s="84"/>
      <c r="JC201" s="84"/>
      <c r="JD201" s="84"/>
      <c r="JE201" s="84"/>
      <c r="JF201" s="84"/>
      <c r="JG201" s="84"/>
      <c r="JH201" s="84"/>
      <c r="JI201" s="84"/>
      <c r="JJ201" s="84"/>
      <c r="JK201" s="84"/>
      <c r="JL201" s="84"/>
      <c r="JM201" s="84"/>
      <c r="JN201" s="84"/>
      <c r="JO201" s="84"/>
      <c r="JP201" s="84"/>
      <c r="JQ201" s="84"/>
      <c r="JR201" s="84"/>
      <c r="JS201" s="84"/>
      <c r="JT201" s="84"/>
      <c r="JU201" s="84"/>
      <c r="JV201" s="84"/>
      <c r="JW201" s="84"/>
      <c r="JX201" s="84"/>
      <c r="JY201" s="84"/>
      <c r="JZ201" s="84"/>
      <c r="KA201" s="84"/>
      <c r="KB201" s="84"/>
      <c r="KC201" s="84"/>
      <c r="KD201" s="84"/>
      <c r="KE201" s="84"/>
      <c r="KF201" s="84"/>
      <c r="KG201" s="84"/>
      <c r="KH201" s="84"/>
      <c r="KI201" s="84"/>
      <c r="KJ201" s="84"/>
      <c r="KK201" s="84"/>
      <c r="KL201" s="84"/>
      <c r="KM201" s="84"/>
      <c r="KN201" s="84"/>
      <c r="KO201" s="84"/>
      <c r="KP201" s="84"/>
      <c r="KQ201" s="84"/>
      <c r="KR201" s="84"/>
      <c r="KS201" s="84"/>
      <c r="KT201" s="84"/>
      <c r="KU201" s="84"/>
      <c r="KV201" s="84"/>
      <c r="KW201" s="84"/>
      <c r="KX201" s="84"/>
      <c r="KY201" s="84"/>
      <c r="KZ201" s="84"/>
      <c r="LA201" s="84"/>
      <c r="LB201" s="84"/>
      <c r="LC201" s="84"/>
      <c r="LD201" s="84"/>
    </row>
    <row r="202" spans="1:316">
      <c r="A202" s="84"/>
      <c r="B202" s="84"/>
      <c r="C202" s="84"/>
      <c r="D202" s="84"/>
      <c r="E202" s="84"/>
      <c r="F202" s="84"/>
      <c r="G202" s="84"/>
      <c r="H202" s="84"/>
      <c r="I202" s="84"/>
      <c r="J202" s="84"/>
      <c r="K202" s="84"/>
      <c r="L202" s="84"/>
      <c r="M202" s="84"/>
      <c r="N202" s="84"/>
      <c r="O202" s="84"/>
      <c r="P202" s="84"/>
      <c r="Q202" s="84"/>
      <c r="R202" s="84"/>
      <c r="S202" s="84"/>
      <c r="T202" s="84"/>
      <c r="U202" s="84"/>
      <c r="V202" s="84"/>
      <c r="W202" s="84"/>
      <c r="X202" s="84"/>
      <c r="Y202" s="84"/>
      <c r="Z202" s="84"/>
      <c r="AA202" s="84"/>
      <c r="AB202" s="84"/>
      <c r="AC202" s="84"/>
      <c r="AD202" s="84"/>
      <c r="AE202" s="84"/>
      <c r="AF202" s="84"/>
      <c r="AG202" s="84"/>
      <c r="AH202" s="84"/>
      <c r="AI202" s="84"/>
      <c r="AJ202" s="84"/>
      <c r="AK202" s="84"/>
      <c r="AL202" s="84"/>
      <c r="AM202" s="84"/>
      <c r="AN202" s="84"/>
      <c r="AO202" s="84"/>
      <c r="AP202" s="84"/>
      <c r="AQ202" s="84"/>
      <c r="AR202" s="84"/>
      <c r="AS202" s="84"/>
      <c r="AT202" s="84"/>
      <c r="AU202" s="84"/>
      <c r="AV202" s="84"/>
      <c r="AW202" s="84"/>
      <c r="AX202" s="84"/>
      <c r="AY202" s="84"/>
      <c r="AZ202" s="84"/>
      <c r="BA202" s="84"/>
      <c r="BB202" s="84"/>
      <c r="BC202" s="84"/>
      <c r="BD202" s="84"/>
      <c r="BE202" s="84"/>
      <c r="BF202" s="84"/>
      <c r="BG202" s="84"/>
      <c r="BH202" s="84"/>
      <c r="BI202" s="84"/>
      <c r="BJ202" s="84"/>
      <c r="BK202" s="84"/>
      <c r="BL202" s="84"/>
      <c r="BM202" s="84"/>
      <c r="BN202" s="84"/>
      <c r="BO202" s="84"/>
      <c r="BP202" s="84"/>
      <c r="BQ202" s="84"/>
      <c r="BR202" s="84"/>
      <c r="BS202" s="84"/>
      <c r="BT202" s="84"/>
      <c r="BU202" s="84"/>
      <c r="BV202" s="84"/>
      <c r="BW202" s="84"/>
      <c r="BX202" s="84"/>
      <c r="BY202" s="84"/>
      <c r="BZ202" s="84"/>
      <c r="CA202" s="84"/>
      <c r="CB202" s="84"/>
      <c r="CC202" s="84"/>
      <c r="CD202" s="84"/>
      <c r="CE202" s="84"/>
      <c r="CF202" s="84"/>
      <c r="CG202" s="84"/>
      <c r="CH202" s="84"/>
      <c r="CI202" s="84"/>
      <c r="CJ202" s="84"/>
      <c r="CK202" s="84"/>
      <c r="CL202" s="84"/>
      <c r="CM202" s="84"/>
      <c r="CN202" s="84"/>
      <c r="CO202" s="84"/>
      <c r="CP202" s="84"/>
      <c r="CQ202" s="84"/>
      <c r="CR202" s="84"/>
      <c r="CS202" s="84"/>
      <c r="CT202" s="84"/>
      <c r="CU202" s="84"/>
      <c r="CV202" s="84"/>
      <c r="CW202" s="84"/>
      <c r="CX202" s="84"/>
      <c r="CY202" s="84"/>
      <c r="CZ202" s="84"/>
      <c r="DA202" s="84"/>
      <c r="DB202" s="84"/>
      <c r="DC202" s="84"/>
      <c r="DD202" s="84"/>
      <c r="DE202" s="84"/>
      <c r="DF202" s="84"/>
      <c r="DG202" s="84"/>
      <c r="DH202" s="84"/>
      <c r="DI202" s="84"/>
      <c r="DJ202" s="84"/>
      <c r="DK202" s="84"/>
      <c r="DL202" s="84"/>
      <c r="DM202" s="84"/>
      <c r="DN202" s="84"/>
      <c r="DO202" s="84"/>
      <c r="DP202" s="84"/>
      <c r="DQ202" s="84"/>
      <c r="DR202" s="84"/>
      <c r="DS202" s="84"/>
      <c r="DT202" s="84"/>
      <c r="DU202" s="84"/>
      <c r="DV202" s="84"/>
      <c r="DW202" s="84"/>
      <c r="DX202" s="84"/>
      <c r="DY202" s="84"/>
      <c r="DZ202" s="84"/>
      <c r="EA202" s="84"/>
      <c r="EB202" s="84"/>
      <c r="EC202" s="84"/>
      <c r="ED202" s="84"/>
      <c r="EE202" s="84"/>
      <c r="EF202" s="84"/>
      <c r="EG202" s="84"/>
      <c r="EH202" s="84"/>
      <c r="EI202" s="84"/>
      <c r="EJ202" s="84"/>
      <c r="EK202" s="84"/>
      <c r="EL202" s="84"/>
      <c r="EM202" s="84"/>
      <c r="EN202" s="84"/>
      <c r="EO202" s="84"/>
      <c r="EP202" s="84"/>
      <c r="EQ202" s="84"/>
      <c r="ER202" s="84"/>
      <c r="ES202" s="84"/>
      <c r="ET202" s="84"/>
      <c r="EU202" s="84"/>
      <c r="EV202" s="84"/>
      <c r="EW202" s="84"/>
      <c r="EX202" s="84"/>
      <c r="EY202" s="84"/>
      <c r="EZ202" s="84"/>
      <c r="FA202" s="84"/>
      <c r="FB202" s="84"/>
      <c r="FC202" s="84"/>
      <c r="FD202" s="84"/>
      <c r="FE202" s="84"/>
      <c r="FF202" s="84"/>
      <c r="FG202" s="84"/>
      <c r="FH202" s="84"/>
      <c r="FI202" s="84"/>
      <c r="FJ202" s="84"/>
      <c r="FK202" s="84"/>
      <c r="FL202" s="84"/>
      <c r="FM202" s="84"/>
      <c r="FN202" s="84"/>
      <c r="FO202" s="84"/>
      <c r="FP202" s="84"/>
      <c r="FQ202" s="84"/>
      <c r="FR202" s="84"/>
      <c r="FS202" s="84"/>
      <c r="FT202" s="84"/>
      <c r="FU202" s="84"/>
      <c r="FV202" s="84"/>
      <c r="FW202" s="84"/>
      <c r="FX202" s="84"/>
      <c r="FY202" s="84"/>
      <c r="FZ202" s="84"/>
      <c r="GA202" s="84"/>
      <c r="GB202" s="84"/>
      <c r="GC202" s="84"/>
      <c r="GD202" s="84"/>
      <c r="GE202" s="84"/>
      <c r="GF202" s="84"/>
      <c r="GG202" s="84"/>
      <c r="GH202" s="84"/>
      <c r="GI202" s="84"/>
      <c r="GJ202" s="84"/>
      <c r="GK202" s="84"/>
      <c r="GL202" s="84"/>
      <c r="GM202" s="84"/>
      <c r="GN202" s="84"/>
      <c r="GO202" s="84"/>
      <c r="GP202" s="84"/>
      <c r="GQ202" s="84"/>
      <c r="GR202" s="84"/>
      <c r="GS202" s="84"/>
      <c r="GT202" s="84"/>
      <c r="GU202" s="84"/>
      <c r="GV202" s="84"/>
      <c r="GW202" s="84"/>
      <c r="GX202" s="84"/>
      <c r="GY202" s="84"/>
      <c r="GZ202" s="84"/>
      <c r="HA202" s="84"/>
      <c r="HB202" s="84"/>
      <c r="HC202" s="84"/>
      <c r="HD202" s="84"/>
      <c r="HE202" s="84"/>
      <c r="HF202" s="84"/>
      <c r="HG202" s="84"/>
      <c r="HH202" s="84"/>
      <c r="HI202" s="84"/>
      <c r="HJ202" s="84"/>
      <c r="HK202" s="84"/>
      <c r="HL202" s="84"/>
      <c r="HM202" s="84"/>
      <c r="HN202" s="84"/>
      <c r="HO202" s="84"/>
      <c r="HP202" s="84"/>
      <c r="HQ202" s="84"/>
      <c r="HR202" s="84"/>
      <c r="HS202" s="84"/>
      <c r="HT202" s="84"/>
      <c r="HU202" s="84"/>
      <c r="HV202" s="84"/>
      <c r="HW202" s="84"/>
      <c r="HX202" s="84"/>
      <c r="HY202" s="84"/>
      <c r="HZ202" s="84"/>
      <c r="IA202" s="84"/>
      <c r="IB202" s="84"/>
      <c r="IC202" s="84"/>
      <c r="ID202" s="84"/>
      <c r="IE202" s="84"/>
      <c r="IF202" s="84"/>
      <c r="IG202" s="84"/>
      <c r="IH202" s="84"/>
      <c r="II202" s="84"/>
      <c r="IJ202" s="84"/>
      <c r="IK202" s="84"/>
      <c r="IL202" s="84"/>
      <c r="IM202" s="84"/>
      <c r="IN202" s="84"/>
      <c r="IO202" s="84"/>
      <c r="IP202" s="84"/>
      <c r="IQ202" s="84"/>
      <c r="IR202" s="84"/>
      <c r="IS202" s="84"/>
      <c r="IT202" s="84"/>
      <c r="IU202" s="84"/>
      <c r="IV202" s="84"/>
      <c r="IW202" s="84"/>
      <c r="IX202" s="84"/>
      <c r="IY202" s="84"/>
      <c r="IZ202" s="84"/>
      <c r="JA202" s="84"/>
      <c r="JB202" s="84"/>
      <c r="JC202" s="84"/>
      <c r="JD202" s="84"/>
      <c r="JE202" s="84"/>
      <c r="JF202" s="84"/>
      <c r="JG202" s="84"/>
      <c r="JH202" s="84"/>
      <c r="JI202" s="84"/>
      <c r="JJ202" s="84"/>
      <c r="JK202" s="84"/>
      <c r="JL202" s="84"/>
      <c r="JM202" s="84"/>
      <c r="JN202" s="84"/>
      <c r="JO202" s="84"/>
      <c r="JP202" s="84"/>
      <c r="JQ202" s="84"/>
      <c r="JR202" s="84"/>
      <c r="JS202" s="84"/>
      <c r="JT202" s="84"/>
      <c r="JU202" s="84"/>
      <c r="JV202" s="84"/>
      <c r="JW202" s="84"/>
      <c r="JX202" s="84"/>
      <c r="JY202" s="84"/>
      <c r="JZ202" s="84"/>
      <c r="KA202" s="84"/>
      <c r="KB202" s="84"/>
      <c r="KC202" s="84"/>
      <c r="KD202" s="84"/>
      <c r="KE202" s="84"/>
      <c r="KF202" s="84"/>
      <c r="KG202" s="84"/>
      <c r="KH202" s="84"/>
      <c r="KI202" s="84"/>
      <c r="KJ202" s="84"/>
      <c r="KK202" s="84"/>
      <c r="KL202" s="84"/>
      <c r="KM202" s="84"/>
      <c r="KN202" s="84"/>
      <c r="KO202" s="84"/>
      <c r="KP202" s="84"/>
      <c r="KQ202" s="84"/>
      <c r="KR202" s="84"/>
      <c r="KS202" s="84"/>
      <c r="KT202" s="84"/>
      <c r="KU202" s="84"/>
      <c r="KV202" s="84"/>
      <c r="KW202" s="84"/>
      <c r="KX202" s="84"/>
      <c r="KY202" s="84"/>
      <c r="KZ202" s="84"/>
      <c r="LA202" s="84"/>
      <c r="LB202" s="84"/>
      <c r="LC202" s="84"/>
      <c r="LD202" s="84"/>
    </row>
    <row r="203" spans="1:316">
      <c r="A203" s="84"/>
      <c r="B203" s="84"/>
      <c r="C203" s="84"/>
      <c r="D203" s="84"/>
      <c r="E203" s="84"/>
      <c r="F203" s="84"/>
      <c r="G203" s="84"/>
      <c r="H203" s="84"/>
      <c r="I203" s="84"/>
      <c r="J203" s="84"/>
      <c r="K203" s="84"/>
      <c r="L203" s="84"/>
      <c r="M203" s="84"/>
      <c r="N203" s="84"/>
      <c r="O203" s="84"/>
      <c r="P203" s="84"/>
      <c r="Q203" s="84"/>
      <c r="R203" s="84"/>
      <c r="S203" s="84"/>
      <c r="T203" s="84"/>
      <c r="U203" s="84"/>
      <c r="V203" s="84"/>
      <c r="W203" s="84"/>
      <c r="X203" s="84"/>
      <c r="Y203" s="84"/>
      <c r="Z203" s="84"/>
      <c r="AA203" s="84"/>
      <c r="AB203" s="84"/>
      <c r="AC203" s="84"/>
      <c r="AD203" s="84"/>
      <c r="AE203" s="84"/>
      <c r="AF203" s="84"/>
      <c r="AG203" s="84"/>
      <c r="AH203" s="84"/>
      <c r="AI203" s="84"/>
      <c r="AJ203" s="84"/>
      <c r="AK203" s="84"/>
      <c r="AL203" s="84"/>
      <c r="AM203" s="84"/>
      <c r="AN203" s="84"/>
      <c r="AO203" s="84"/>
      <c r="AP203" s="84"/>
      <c r="AQ203" s="84"/>
      <c r="AR203" s="84"/>
      <c r="AS203" s="84"/>
      <c r="AT203" s="84"/>
      <c r="AU203" s="84"/>
      <c r="AV203" s="84"/>
      <c r="AW203" s="84"/>
      <c r="AX203" s="84"/>
      <c r="AY203" s="84"/>
      <c r="AZ203" s="84"/>
      <c r="BA203" s="84"/>
      <c r="BB203" s="84"/>
      <c r="BC203" s="84"/>
      <c r="BD203" s="84"/>
      <c r="BE203" s="84"/>
      <c r="BF203" s="84"/>
      <c r="BG203" s="84"/>
      <c r="BH203" s="84"/>
      <c r="BI203" s="84"/>
      <c r="BJ203" s="84"/>
      <c r="BK203" s="84"/>
      <c r="BL203" s="84"/>
      <c r="BM203" s="84"/>
      <c r="BN203" s="84"/>
      <c r="BO203" s="84"/>
      <c r="BP203" s="84"/>
      <c r="BQ203" s="84"/>
      <c r="BR203" s="84"/>
      <c r="BS203" s="84"/>
      <c r="BT203" s="84"/>
      <c r="BU203" s="84"/>
      <c r="BV203" s="84"/>
      <c r="BW203" s="84"/>
      <c r="BX203" s="84"/>
      <c r="BY203" s="84"/>
      <c r="BZ203" s="84"/>
      <c r="CA203" s="84"/>
      <c r="CB203" s="84"/>
      <c r="CC203" s="84"/>
      <c r="CD203" s="84"/>
      <c r="CE203" s="84"/>
      <c r="CF203" s="84"/>
      <c r="CG203" s="84"/>
      <c r="CH203" s="84"/>
      <c r="CI203" s="84"/>
      <c r="CJ203" s="84"/>
      <c r="CK203" s="84"/>
      <c r="CL203" s="84"/>
      <c r="CM203" s="84"/>
      <c r="CN203" s="84"/>
      <c r="CO203" s="84"/>
      <c r="CP203" s="84"/>
      <c r="CQ203" s="84"/>
      <c r="CR203" s="84"/>
      <c r="CS203" s="84"/>
      <c r="CT203" s="84"/>
      <c r="CU203" s="84"/>
      <c r="CV203" s="84"/>
      <c r="CW203" s="84"/>
      <c r="CX203" s="84"/>
      <c r="CY203" s="84"/>
      <c r="CZ203" s="84"/>
      <c r="DA203" s="84"/>
      <c r="DB203" s="84"/>
      <c r="DC203" s="84"/>
      <c r="DD203" s="84"/>
      <c r="DE203" s="84"/>
      <c r="DF203" s="84"/>
      <c r="DG203" s="84"/>
      <c r="DH203" s="84"/>
      <c r="DI203" s="84"/>
      <c r="DJ203" s="84"/>
      <c r="DK203" s="84"/>
      <c r="DL203" s="84"/>
      <c r="DM203" s="84"/>
      <c r="DN203" s="84"/>
      <c r="DO203" s="84"/>
      <c r="DP203" s="84"/>
      <c r="DQ203" s="84"/>
      <c r="DR203" s="84"/>
      <c r="DS203" s="84"/>
      <c r="DT203" s="84"/>
      <c r="DU203" s="84"/>
      <c r="DV203" s="84"/>
      <c r="DW203" s="84"/>
      <c r="DX203" s="84"/>
      <c r="DY203" s="84"/>
      <c r="DZ203" s="84"/>
      <c r="EA203" s="84"/>
      <c r="EB203" s="84"/>
      <c r="EC203" s="84"/>
      <c r="ED203" s="84"/>
      <c r="EE203" s="84"/>
      <c r="EF203" s="84"/>
      <c r="EG203" s="84"/>
      <c r="EH203" s="84"/>
      <c r="EI203" s="84"/>
      <c r="EJ203" s="84"/>
      <c r="EK203" s="84"/>
      <c r="EL203" s="84"/>
      <c r="EM203" s="84"/>
      <c r="EN203" s="84"/>
      <c r="EO203" s="84"/>
      <c r="EP203" s="84"/>
      <c r="EQ203" s="84"/>
      <c r="ER203" s="84"/>
      <c r="ES203" s="84"/>
      <c r="ET203" s="84"/>
      <c r="EU203" s="84"/>
      <c r="EV203" s="84"/>
      <c r="EW203" s="84"/>
      <c r="EX203" s="84"/>
      <c r="EY203" s="84"/>
      <c r="EZ203" s="84"/>
      <c r="FA203" s="84"/>
      <c r="FB203" s="84"/>
      <c r="FC203" s="84"/>
      <c r="FD203" s="84"/>
      <c r="FE203" s="84"/>
      <c r="FF203" s="84"/>
      <c r="FG203" s="84"/>
      <c r="FH203" s="84"/>
      <c r="FI203" s="84"/>
      <c r="FJ203" s="84"/>
      <c r="FK203" s="84"/>
      <c r="FL203" s="84"/>
      <c r="FM203" s="84"/>
      <c r="FN203" s="84"/>
      <c r="FO203" s="84"/>
      <c r="FP203" s="84"/>
      <c r="FQ203" s="84"/>
      <c r="FR203" s="84"/>
      <c r="FS203" s="84"/>
      <c r="FT203" s="84"/>
      <c r="FU203" s="84"/>
      <c r="FV203" s="84"/>
      <c r="FW203" s="84"/>
      <c r="FX203" s="84"/>
      <c r="FY203" s="84"/>
      <c r="FZ203" s="84"/>
      <c r="GA203" s="84"/>
      <c r="GB203" s="84"/>
      <c r="GC203" s="84"/>
      <c r="GD203" s="84"/>
      <c r="GE203" s="84"/>
      <c r="GF203" s="84"/>
      <c r="GG203" s="84"/>
      <c r="GH203" s="84"/>
      <c r="GI203" s="84"/>
      <c r="GJ203" s="84"/>
      <c r="GK203" s="84"/>
      <c r="GL203" s="84"/>
      <c r="GM203" s="84"/>
      <c r="GN203" s="84"/>
      <c r="GO203" s="84"/>
      <c r="GP203" s="84"/>
      <c r="GQ203" s="84"/>
      <c r="GR203" s="84"/>
      <c r="GS203" s="84"/>
      <c r="GT203" s="84"/>
      <c r="GU203" s="84"/>
      <c r="GV203" s="84"/>
      <c r="GW203" s="84"/>
      <c r="GX203" s="84"/>
      <c r="GY203" s="84"/>
      <c r="GZ203" s="84"/>
      <c r="HA203" s="84"/>
      <c r="HB203" s="84"/>
      <c r="HC203" s="84"/>
      <c r="HD203" s="84"/>
      <c r="HE203" s="84"/>
      <c r="HF203" s="84"/>
      <c r="HG203" s="84"/>
      <c r="HH203" s="84"/>
      <c r="HI203" s="84"/>
      <c r="HJ203" s="84"/>
      <c r="HK203" s="84"/>
      <c r="HL203" s="84"/>
      <c r="HM203" s="84"/>
      <c r="HN203" s="84"/>
      <c r="HO203" s="84"/>
      <c r="HP203" s="84"/>
      <c r="HQ203" s="84"/>
      <c r="HR203" s="84"/>
      <c r="HS203" s="84"/>
      <c r="HT203" s="84"/>
      <c r="HU203" s="84"/>
      <c r="HV203" s="84"/>
      <c r="HW203" s="84"/>
      <c r="HX203" s="84"/>
      <c r="HY203" s="84"/>
      <c r="HZ203" s="84"/>
      <c r="IA203" s="84"/>
      <c r="IB203" s="84"/>
      <c r="IC203" s="84"/>
      <c r="ID203" s="84"/>
      <c r="IE203" s="84"/>
      <c r="IF203" s="84"/>
      <c r="IG203" s="84"/>
      <c r="IH203" s="84"/>
      <c r="II203" s="84"/>
      <c r="IJ203" s="84"/>
      <c r="IK203" s="84"/>
      <c r="IL203" s="84"/>
      <c r="IM203" s="84"/>
      <c r="IN203" s="84"/>
      <c r="IO203" s="84"/>
      <c r="IP203" s="84"/>
      <c r="IQ203" s="84"/>
      <c r="IR203" s="84"/>
      <c r="IS203" s="84"/>
      <c r="IT203" s="84"/>
      <c r="IU203" s="84"/>
      <c r="IV203" s="84"/>
      <c r="IW203" s="84"/>
      <c r="IX203" s="84"/>
      <c r="IY203" s="84"/>
      <c r="IZ203" s="84"/>
      <c r="JA203" s="84"/>
      <c r="JB203" s="84"/>
      <c r="JC203" s="84"/>
      <c r="JD203" s="84"/>
      <c r="JE203" s="84"/>
      <c r="JF203" s="84"/>
      <c r="JG203" s="84"/>
      <c r="JH203" s="84"/>
      <c r="JI203" s="84"/>
      <c r="JJ203" s="84"/>
      <c r="JK203" s="84"/>
      <c r="JL203" s="84"/>
      <c r="JM203" s="84"/>
      <c r="JN203" s="84"/>
      <c r="JO203" s="84"/>
      <c r="JP203" s="84"/>
      <c r="JQ203" s="84"/>
      <c r="JR203" s="84"/>
      <c r="JS203" s="84"/>
      <c r="JT203" s="84"/>
      <c r="JU203" s="84"/>
      <c r="JV203" s="84"/>
      <c r="JW203" s="84"/>
      <c r="JX203" s="84"/>
      <c r="JY203" s="84"/>
      <c r="JZ203" s="84"/>
      <c r="KA203" s="84"/>
      <c r="KB203" s="84"/>
      <c r="KC203" s="84"/>
      <c r="KD203" s="84"/>
      <c r="KE203" s="84"/>
      <c r="KF203" s="84"/>
      <c r="KG203" s="84"/>
      <c r="KH203" s="84"/>
      <c r="KI203" s="84"/>
      <c r="KJ203" s="84"/>
      <c r="KK203" s="84"/>
      <c r="KL203" s="84"/>
      <c r="KM203" s="84"/>
      <c r="KN203" s="84"/>
      <c r="KO203" s="84"/>
      <c r="KP203" s="84"/>
      <c r="KQ203" s="84"/>
      <c r="KR203" s="84"/>
      <c r="KS203" s="84"/>
      <c r="KT203" s="84"/>
      <c r="KU203" s="84"/>
      <c r="KV203" s="84"/>
      <c r="KW203" s="84"/>
      <c r="KX203" s="84"/>
      <c r="KY203" s="84"/>
      <c r="KZ203" s="84"/>
      <c r="LA203" s="84"/>
      <c r="LB203" s="84"/>
      <c r="LC203" s="84"/>
      <c r="LD203" s="84"/>
    </row>
    <row r="204" spans="1:316">
      <c r="A204" s="84"/>
      <c r="B204" s="84"/>
      <c r="C204" s="84"/>
      <c r="D204" s="84"/>
      <c r="E204" s="84"/>
      <c r="F204" s="84"/>
      <c r="G204" s="84"/>
      <c r="H204" s="84"/>
      <c r="I204" s="84"/>
      <c r="J204" s="84"/>
      <c r="K204" s="84"/>
      <c r="L204" s="84"/>
      <c r="M204" s="84"/>
      <c r="N204" s="84"/>
      <c r="O204" s="84"/>
      <c r="P204" s="84"/>
      <c r="Q204" s="84"/>
      <c r="R204" s="84"/>
      <c r="S204" s="84"/>
      <c r="T204" s="84"/>
      <c r="U204" s="84"/>
      <c r="V204" s="84"/>
      <c r="W204" s="84"/>
      <c r="X204" s="84"/>
      <c r="Y204" s="84"/>
      <c r="Z204" s="84"/>
      <c r="AA204" s="84"/>
      <c r="AB204" s="84"/>
      <c r="AC204" s="84"/>
      <c r="AD204" s="84"/>
      <c r="AE204" s="84"/>
      <c r="AF204" s="84"/>
      <c r="AG204" s="84"/>
      <c r="AH204" s="84"/>
      <c r="AI204" s="84"/>
      <c r="AJ204" s="84"/>
      <c r="AK204" s="84"/>
      <c r="AL204" s="84"/>
      <c r="AM204" s="84"/>
      <c r="AN204" s="84"/>
      <c r="AO204" s="84"/>
      <c r="AP204" s="84"/>
      <c r="AQ204" s="84"/>
      <c r="AR204" s="84"/>
      <c r="AS204" s="84"/>
      <c r="AT204" s="84"/>
      <c r="AU204" s="84"/>
      <c r="AV204" s="84"/>
      <c r="AW204" s="84"/>
      <c r="AX204" s="84"/>
      <c r="AY204" s="84"/>
      <c r="AZ204" s="84"/>
      <c r="BA204" s="84"/>
      <c r="BB204" s="84"/>
      <c r="BC204" s="84"/>
      <c r="BD204" s="84"/>
      <c r="BE204" s="84"/>
      <c r="BF204" s="84"/>
      <c r="BG204" s="84"/>
      <c r="BH204" s="84"/>
      <c r="BI204" s="84"/>
      <c r="BJ204" s="84"/>
      <c r="BK204" s="84"/>
      <c r="BL204" s="84"/>
      <c r="BM204" s="84"/>
      <c r="BN204" s="84"/>
      <c r="BO204" s="84"/>
      <c r="BP204" s="84"/>
      <c r="BQ204" s="84"/>
      <c r="BR204" s="84"/>
      <c r="BS204" s="84"/>
      <c r="BT204" s="84"/>
      <c r="BU204" s="84"/>
      <c r="BV204" s="84"/>
      <c r="BW204" s="84"/>
      <c r="BX204" s="84"/>
      <c r="BY204" s="84"/>
      <c r="BZ204" s="84"/>
      <c r="CA204" s="84"/>
      <c r="CB204" s="84"/>
      <c r="CC204" s="84"/>
      <c r="CD204" s="84"/>
      <c r="CE204" s="84"/>
      <c r="CF204" s="84"/>
      <c r="CG204" s="84"/>
      <c r="CH204" s="84"/>
      <c r="CI204" s="84"/>
      <c r="CJ204" s="84"/>
      <c r="CK204" s="84"/>
      <c r="CL204" s="84"/>
      <c r="CM204" s="84"/>
      <c r="CN204" s="84"/>
      <c r="CO204" s="84"/>
      <c r="CP204" s="84"/>
      <c r="CQ204" s="84"/>
      <c r="CR204" s="84"/>
      <c r="CS204" s="84"/>
      <c r="CT204" s="84"/>
      <c r="CU204" s="84"/>
      <c r="CV204" s="84"/>
      <c r="CW204" s="84"/>
      <c r="CX204" s="84"/>
      <c r="CY204" s="84"/>
      <c r="CZ204" s="84"/>
      <c r="DA204" s="84"/>
      <c r="DB204" s="84"/>
      <c r="DC204" s="84"/>
      <c r="DD204" s="84"/>
      <c r="DE204" s="84"/>
      <c r="DF204" s="84"/>
      <c r="DG204" s="84"/>
      <c r="DH204" s="84"/>
      <c r="DI204" s="84"/>
      <c r="DJ204" s="84"/>
      <c r="DK204" s="84"/>
      <c r="DL204" s="84"/>
      <c r="DM204" s="84"/>
      <c r="DN204" s="84"/>
      <c r="DO204" s="84"/>
      <c r="DP204" s="84"/>
      <c r="DQ204" s="84"/>
      <c r="DR204" s="84"/>
      <c r="DS204" s="84"/>
      <c r="DT204" s="84"/>
      <c r="DU204" s="84"/>
      <c r="DV204" s="84"/>
      <c r="DW204" s="84"/>
      <c r="DX204" s="84"/>
      <c r="DY204" s="84"/>
      <c r="DZ204" s="84"/>
      <c r="EA204" s="84"/>
      <c r="EB204" s="84"/>
      <c r="EC204" s="84"/>
      <c r="ED204" s="84"/>
      <c r="EE204" s="84"/>
      <c r="EF204" s="84"/>
      <c r="EG204" s="84"/>
      <c r="EH204" s="84"/>
      <c r="EI204" s="84"/>
      <c r="EJ204" s="84"/>
      <c r="EK204" s="84"/>
      <c r="EL204" s="84"/>
      <c r="EM204" s="84"/>
      <c r="EN204" s="84"/>
      <c r="EO204" s="84"/>
      <c r="EP204" s="84"/>
      <c r="EQ204" s="84"/>
      <c r="ER204" s="84"/>
      <c r="ES204" s="84"/>
      <c r="ET204" s="84"/>
      <c r="EU204" s="84"/>
      <c r="EV204" s="84"/>
      <c r="EW204" s="84"/>
      <c r="EX204" s="84"/>
      <c r="EY204" s="84"/>
      <c r="EZ204" s="84"/>
      <c r="FA204" s="84"/>
      <c r="FB204" s="84"/>
      <c r="FC204" s="84"/>
      <c r="FD204" s="84"/>
      <c r="FE204" s="84"/>
      <c r="FF204" s="84"/>
      <c r="FG204" s="84"/>
      <c r="FH204" s="84"/>
      <c r="FI204" s="84"/>
      <c r="FJ204" s="84"/>
      <c r="FK204" s="84"/>
      <c r="FL204" s="84"/>
      <c r="FM204" s="84"/>
      <c r="FN204" s="84"/>
      <c r="FO204" s="84"/>
      <c r="FP204" s="84"/>
      <c r="FQ204" s="84"/>
      <c r="FR204" s="84"/>
      <c r="FS204" s="84"/>
      <c r="FT204" s="84"/>
      <c r="FU204" s="84"/>
      <c r="FV204" s="84"/>
      <c r="FW204" s="84"/>
      <c r="FX204" s="84"/>
      <c r="FY204" s="84"/>
      <c r="FZ204" s="84"/>
      <c r="GA204" s="84"/>
      <c r="GB204" s="84"/>
      <c r="GC204" s="84"/>
      <c r="GD204" s="84"/>
      <c r="GE204" s="84"/>
      <c r="GF204" s="84"/>
      <c r="GG204" s="84"/>
      <c r="GH204" s="84"/>
      <c r="GI204" s="84"/>
      <c r="GJ204" s="84"/>
      <c r="GK204" s="84"/>
      <c r="GL204" s="84"/>
      <c r="GM204" s="84"/>
      <c r="GN204" s="84"/>
      <c r="GO204" s="84"/>
      <c r="GP204" s="84"/>
      <c r="GQ204" s="84"/>
      <c r="GR204" s="84"/>
      <c r="GS204" s="84"/>
      <c r="GT204" s="84"/>
      <c r="GU204" s="84"/>
      <c r="GV204" s="84"/>
      <c r="GW204" s="84"/>
      <c r="GX204" s="84"/>
      <c r="GY204" s="84"/>
      <c r="GZ204" s="84"/>
      <c r="HA204" s="84"/>
      <c r="HB204" s="84"/>
      <c r="HC204" s="84"/>
      <c r="HD204" s="84"/>
      <c r="HE204" s="84"/>
      <c r="HF204" s="84"/>
      <c r="HG204" s="84"/>
      <c r="HH204" s="84"/>
      <c r="HI204" s="84"/>
      <c r="HJ204" s="84"/>
      <c r="HK204" s="84"/>
      <c r="HL204" s="84"/>
      <c r="HM204" s="84"/>
      <c r="HN204" s="84"/>
      <c r="HO204" s="84"/>
      <c r="HP204" s="84"/>
      <c r="HQ204" s="84"/>
      <c r="HR204" s="84"/>
      <c r="HS204" s="84"/>
      <c r="HT204" s="84"/>
      <c r="HU204" s="84"/>
      <c r="HV204" s="84"/>
      <c r="HW204" s="84"/>
      <c r="HX204" s="84"/>
      <c r="HY204" s="84"/>
      <c r="HZ204" s="84"/>
      <c r="IA204" s="84"/>
      <c r="IB204" s="84"/>
      <c r="IC204" s="84"/>
      <c r="ID204" s="84"/>
      <c r="IE204" s="84"/>
      <c r="IF204" s="84"/>
      <c r="IG204" s="84"/>
      <c r="IH204" s="84"/>
      <c r="II204" s="84"/>
      <c r="IJ204" s="84"/>
      <c r="IK204" s="84"/>
      <c r="IL204" s="84"/>
      <c r="IM204" s="84"/>
      <c r="IN204" s="84"/>
      <c r="IO204" s="84"/>
      <c r="IP204" s="84"/>
      <c r="IQ204" s="84"/>
      <c r="IR204" s="84"/>
      <c r="IS204" s="84"/>
      <c r="IT204" s="84"/>
      <c r="IU204" s="84"/>
      <c r="IV204" s="84"/>
      <c r="IW204" s="84"/>
      <c r="IX204" s="84"/>
      <c r="IY204" s="84"/>
      <c r="IZ204" s="84"/>
      <c r="JA204" s="84"/>
      <c r="JB204" s="84"/>
      <c r="JC204" s="84"/>
      <c r="JD204" s="84"/>
      <c r="JE204" s="84"/>
      <c r="JF204" s="84"/>
      <c r="JG204" s="84"/>
      <c r="JH204" s="84"/>
      <c r="JI204" s="84"/>
      <c r="JJ204" s="84"/>
      <c r="JK204" s="84"/>
      <c r="JL204" s="84"/>
      <c r="JM204" s="84"/>
      <c r="JN204" s="84"/>
      <c r="JO204" s="84"/>
      <c r="JP204" s="84"/>
      <c r="JQ204" s="84"/>
      <c r="JR204" s="84"/>
      <c r="JS204" s="84"/>
      <c r="JT204" s="84"/>
      <c r="JU204" s="84"/>
      <c r="JV204" s="84"/>
      <c r="JW204" s="84"/>
      <c r="JX204" s="84"/>
      <c r="JY204" s="84"/>
      <c r="JZ204" s="84"/>
      <c r="KA204" s="84"/>
      <c r="KB204" s="84"/>
      <c r="KC204" s="84"/>
      <c r="KD204" s="84"/>
      <c r="KE204" s="84"/>
      <c r="KF204" s="84"/>
      <c r="KG204" s="84"/>
      <c r="KH204" s="84"/>
      <c r="KI204" s="84"/>
      <c r="KJ204" s="84"/>
      <c r="KK204" s="84"/>
      <c r="KL204" s="84"/>
      <c r="KM204" s="84"/>
      <c r="KN204" s="84"/>
      <c r="KO204" s="84"/>
      <c r="KP204" s="84"/>
      <c r="KQ204" s="84"/>
      <c r="KR204" s="84"/>
      <c r="KS204" s="84"/>
      <c r="KT204" s="84"/>
      <c r="KU204" s="84"/>
      <c r="KV204" s="84"/>
      <c r="KW204" s="84"/>
      <c r="KX204" s="84"/>
      <c r="KY204" s="84"/>
      <c r="KZ204" s="84"/>
      <c r="LA204" s="84"/>
      <c r="LB204" s="84"/>
      <c r="LC204" s="84"/>
      <c r="LD204" s="84"/>
    </row>
    <row r="205" spans="1:316">
      <c r="A205" s="84"/>
      <c r="B205" s="84"/>
      <c r="C205" s="84"/>
      <c r="D205" s="84"/>
      <c r="E205" s="84"/>
      <c r="F205" s="84"/>
      <c r="G205" s="84"/>
      <c r="H205" s="84"/>
      <c r="I205" s="84"/>
      <c r="J205" s="84"/>
      <c r="K205" s="84"/>
      <c r="L205" s="84"/>
      <c r="M205" s="84"/>
      <c r="N205" s="84"/>
      <c r="O205" s="84"/>
      <c r="P205" s="84"/>
      <c r="Q205" s="84"/>
      <c r="R205" s="84"/>
      <c r="S205" s="84"/>
      <c r="T205" s="84"/>
      <c r="U205" s="84"/>
      <c r="V205" s="84"/>
      <c r="W205" s="84"/>
      <c r="X205" s="84"/>
      <c r="Y205" s="84"/>
      <c r="Z205" s="84"/>
      <c r="AA205" s="84"/>
      <c r="AB205" s="84"/>
      <c r="AC205" s="84"/>
      <c r="AD205" s="84"/>
      <c r="AE205" s="84"/>
      <c r="AF205" s="84"/>
      <c r="AG205" s="84"/>
      <c r="AH205" s="84"/>
      <c r="AI205" s="84"/>
      <c r="AJ205" s="84"/>
      <c r="AK205" s="84"/>
      <c r="AL205" s="84"/>
      <c r="AM205" s="84"/>
      <c r="AN205" s="84"/>
      <c r="AO205" s="84"/>
      <c r="AP205" s="84"/>
      <c r="AQ205" s="84"/>
      <c r="AR205" s="84"/>
      <c r="AS205" s="84"/>
      <c r="AT205" s="84"/>
      <c r="AU205" s="84"/>
      <c r="AV205" s="84"/>
      <c r="AW205" s="84"/>
      <c r="AX205" s="84"/>
      <c r="AY205" s="84"/>
      <c r="AZ205" s="84"/>
      <c r="BA205" s="84"/>
      <c r="BB205" s="84"/>
      <c r="BC205" s="84"/>
      <c r="BD205" s="84"/>
      <c r="BE205" s="84"/>
      <c r="BF205" s="84"/>
      <c r="BG205" s="84"/>
      <c r="BH205" s="84"/>
      <c r="BI205" s="84"/>
      <c r="BJ205" s="84"/>
      <c r="BK205" s="84"/>
      <c r="BL205" s="84"/>
      <c r="BM205" s="84"/>
      <c r="BN205" s="84"/>
      <c r="BO205" s="84"/>
      <c r="BP205" s="84"/>
      <c r="BQ205" s="84"/>
      <c r="BR205" s="84"/>
      <c r="BS205" s="84"/>
      <c r="BT205" s="84"/>
      <c r="BU205" s="84"/>
      <c r="BV205" s="84"/>
      <c r="BW205" s="84"/>
      <c r="BX205" s="84"/>
      <c r="BY205" s="84"/>
      <c r="BZ205" s="84"/>
      <c r="CA205" s="84"/>
      <c r="CB205" s="84"/>
      <c r="CC205" s="84"/>
      <c r="CD205" s="84"/>
      <c r="CE205" s="84"/>
      <c r="CF205" s="84"/>
      <c r="CG205" s="84"/>
      <c r="CH205" s="84"/>
      <c r="CI205" s="84"/>
      <c r="CJ205" s="84"/>
      <c r="CK205" s="84"/>
      <c r="CL205" s="84"/>
      <c r="CM205" s="84"/>
      <c r="CN205" s="84"/>
      <c r="CO205" s="84"/>
      <c r="CP205" s="84"/>
      <c r="CQ205" s="84"/>
      <c r="CR205" s="84"/>
      <c r="CS205" s="84"/>
      <c r="CT205" s="84"/>
      <c r="CU205" s="84"/>
      <c r="CV205" s="84"/>
      <c r="CW205" s="84"/>
      <c r="CX205" s="84"/>
      <c r="CY205" s="84"/>
      <c r="CZ205" s="84"/>
      <c r="DA205" s="84"/>
      <c r="DB205" s="84"/>
      <c r="DC205" s="84"/>
      <c r="DD205" s="84"/>
      <c r="DE205" s="84"/>
      <c r="DF205" s="84"/>
      <c r="DG205" s="84"/>
      <c r="DH205" s="84"/>
      <c r="DI205" s="84"/>
      <c r="DJ205" s="84"/>
      <c r="DK205" s="84"/>
      <c r="DL205" s="84"/>
      <c r="DM205" s="84"/>
      <c r="DN205" s="84"/>
      <c r="DO205" s="84"/>
      <c r="DP205" s="84"/>
      <c r="DQ205" s="84"/>
      <c r="DR205" s="84"/>
      <c r="DS205" s="84"/>
      <c r="DT205" s="84"/>
      <c r="DU205" s="84"/>
      <c r="DV205" s="84"/>
      <c r="DW205" s="84"/>
      <c r="DX205" s="84"/>
      <c r="DY205" s="84"/>
      <c r="DZ205" s="84"/>
      <c r="EA205" s="84"/>
      <c r="EB205" s="84"/>
      <c r="EC205" s="84"/>
      <c r="ED205" s="84"/>
      <c r="EE205" s="84"/>
      <c r="EF205" s="84"/>
      <c r="EG205" s="84"/>
      <c r="EH205" s="84"/>
      <c r="EI205" s="84"/>
      <c r="EJ205" s="84"/>
      <c r="EK205" s="84"/>
      <c r="EL205" s="84"/>
      <c r="EM205" s="84"/>
      <c r="EN205" s="84"/>
      <c r="EO205" s="84"/>
      <c r="EP205" s="84"/>
      <c r="EQ205" s="84"/>
      <c r="ER205" s="84"/>
      <c r="ES205" s="84"/>
      <c r="ET205" s="84"/>
      <c r="EU205" s="84"/>
      <c r="EV205" s="84"/>
      <c r="EW205" s="84"/>
      <c r="EX205" s="84"/>
      <c r="EY205" s="84"/>
      <c r="EZ205" s="84"/>
      <c r="FA205" s="84"/>
      <c r="FB205" s="84"/>
      <c r="FC205" s="84"/>
      <c r="FD205" s="84"/>
      <c r="FE205" s="84"/>
      <c r="FF205" s="84"/>
      <c r="FG205" s="84"/>
      <c r="FH205" s="84"/>
      <c r="FI205" s="84"/>
      <c r="FJ205" s="84"/>
      <c r="FK205" s="84"/>
      <c r="FL205" s="84"/>
      <c r="FM205" s="84"/>
      <c r="FN205" s="84"/>
      <c r="FO205" s="84"/>
      <c r="FP205" s="84"/>
      <c r="FQ205" s="84"/>
      <c r="FR205" s="84"/>
      <c r="FS205" s="84"/>
      <c r="FT205" s="84"/>
      <c r="FU205" s="84"/>
      <c r="FV205" s="84"/>
      <c r="FW205" s="84"/>
      <c r="FX205" s="84"/>
      <c r="FY205" s="84"/>
      <c r="FZ205" s="84"/>
      <c r="GA205" s="84"/>
      <c r="GB205" s="84"/>
      <c r="GC205" s="84"/>
      <c r="GD205" s="84"/>
      <c r="GE205" s="84"/>
      <c r="GF205" s="84"/>
      <c r="GG205" s="84"/>
      <c r="GH205" s="84"/>
      <c r="GI205" s="84"/>
      <c r="GJ205" s="84"/>
      <c r="GK205" s="84"/>
      <c r="GL205" s="84"/>
      <c r="GM205" s="84"/>
      <c r="GN205" s="84"/>
      <c r="GO205" s="84"/>
      <c r="GP205" s="84"/>
      <c r="GQ205" s="84"/>
      <c r="GR205" s="84"/>
      <c r="GS205" s="84"/>
      <c r="GT205" s="84"/>
      <c r="GU205" s="84"/>
      <c r="GV205" s="84"/>
      <c r="GW205" s="84"/>
      <c r="GX205" s="84"/>
      <c r="GY205" s="84"/>
      <c r="GZ205" s="84"/>
      <c r="HA205" s="84"/>
      <c r="HB205" s="84"/>
      <c r="HC205" s="84"/>
      <c r="HD205" s="84"/>
      <c r="HE205" s="84"/>
      <c r="HF205" s="84"/>
      <c r="HG205" s="84"/>
      <c r="HH205" s="84"/>
      <c r="HI205" s="84"/>
      <c r="HJ205" s="84"/>
      <c r="HK205" s="84"/>
      <c r="HL205" s="84"/>
      <c r="HM205" s="84"/>
      <c r="HN205" s="84"/>
      <c r="HO205" s="84"/>
      <c r="HP205" s="84"/>
      <c r="HQ205" s="84"/>
      <c r="HR205" s="84"/>
      <c r="HS205" s="84"/>
      <c r="HT205" s="84"/>
      <c r="HU205" s="84"/>
      <c r="HV205" s="84"/>
      <c r="HW205" s="84"/>
      <c r="HX205" s="84"/>
      <c r="HY205" s="84"/>
      <c r="HZ205" s="84"/>
      <c r="IA205" s="84"/>
      <c r="IB205" s="84"/>
      <c r="IC205" s="84"/>
      <c r="ID205" s="84"/>
      <c r="IE205" s="84"/>
      <c r="IF205" s="84"/>
      <c r="IG205" s="84"/>
      <c r="IH205" s="84"/>
      <c r="II205" s="84"/>
      <c r="IJ205" s="84"/>
      <c r="IK205" s="84"/>
      <c r="IL205" s="84"/>
      <c r="IM205" s="84"/>
      <c r="IN205" s="84"/>
      <c r="IO205" s="84"/>
      <c r="IP205" s="84"/>
      <c r="IQ205" s="84"/>
      <c r="IR205" s="84"/>
      <c r="IS205" s="84"/>
      <c r="IT205" s="84"/>
      <c r="IU205" s="84"/>
      <c r="IV205" s="84"/>
      <c r="IW205" s="84"/>
      <c r="IX205" s="84"/>
      <c r="IY205" s="84"/>
      <c r="IZ205" s="84"/>
      <c r="JA205" s="84"/>
      <c r="JB205" s="84"/>
      <c r="JC205" s="84"/>
      <c r="JD205" s="84"/>
      <c r="JE205" s="84"/>
      <c r="JF205" s="84"/>
      <c r="JG205" s="84"/>
      <c r="JH205" s="84"/>
      <c r="JI205" s="84"/>
      <c r="JJ205" s="84"/>
      <c r="JK205" s="84"/>
      <c r="JL205" s="84"/>
      <c r="JM205" s="84"/>
      <c r="JN205" s="84"/>
      <c r="JO205" s="84"/>
      <c r="JP205" s="84"/>
      <c r="JQ205" s="84"/>
      <c r="JR205" s="84"/>
      <c r="JS205" s="84"/>
      <c r="JT205" s="84"/>
      <c r="JU205" s="84"/>
      <c r="JV205" s="84"/>
      <c r="JW205" s="84"/>
      <c r="JX205" s="84"/>
      <c r="JY205" s="84"/>
      <c r="JZ205" s="84"/>
      <c r="KA205" s="84"/>
      <c r="KB205" s="84"/>
      <c r="KC205" s="84"/>
      <c r="KD205" s="84"/>
      <c r="KE205" s="84"/>
      <c r="KF205" s="84"/>
      <c r="KG205" s="84"/>
      <c r="KH205" s="84"/>
      <c r="KI205" s="84"/>
      <c r="KJ205" s="84"/>
      <c r="KK205" s="84"/>
      <c r="KL205" s="84"/>
      <c r="KM205" s="84"/>
      <c r="KN205" s="84"/>
      <c r="KO205" s="84"/>
      <c r="KP205" s="84"/>
      <c r="KQ205" s="84"/>
      <c r="KR205" s="84"/>
      <c r="KS205" s="84"/>
      <c r="KT205" s="84"/>
      <c r="KU205" s="84"/>
      <c r="KV205" s="84"/>
      <c r="KW205" s="84"/>
      <c r="KX205" s="84"/>
      <c r="KY205" s="84"/>
      <c r="KZ205" s="84"/>
      <c r="LA205" s="84"/>
      <c r="LB205" s="84"/>
      <c r="LC205" s="84"/>
      <c r="LD205" s="84"/>
    </row>
    <row r="206" spans="1:316">
      <c r="A206" s="84"/>
      <c r="B206" s="84"/>
      <c r="C206" s="84"/>
      <c r="D206" s="84"/>
      <c r="E206" s="84"/>
      <c r="F206" s="84"/>
      <c r="G206" s="84"/>
      <c r="H206" s="84"/>
      <c r="I206" s="84"/>
      <c r="J206" s="84"/>
      <c r="K206" s="84"/>
      <c r="L206" s="84"/>
      <c r="M206" s="84"/>
      <c r="N206" s="84"/>
      <c r="O206" s="84"/>
      <c r="P206" s="84"/>
      <c r="Q206" s="84"/>
      <c r="R206" s="84"/>
      <c r="S206" s="84"/>
      <c r="T206" s="84"/>
      <c r="U206" s="84"/>
      <c r="V206" s="84"/>
      <c r="W206" s="84"/>
      <c r="X206" s="84"/>
      <c r="Y206" s="84"/>
      <c r="Z206" s="84"/>
      <c r="AA206" s="84"/>
      <c r="AB206" s="84"/>
      <c r="AC206" s="84"/>
      <c r="AD206" s="84"/>
      <c r="AE206" s="84"/>
      <c r="AF206" s="84"/>
      <c r="AG206" s="84"/>
      <c r="AH206" s="84"/>
      <c r="AI206" s="84"/>
      <c r="AJ206" s="84"/>
      <c r="AK206" s="84"/>
      <c r="AL206" s="84"/>
      <c r="AM206" s="84"/>
      <c r="AN206" s="84"/>
      <c r="AO206" s="84"/>
      <c r="AP206" s="84"/>
      <c r="AQ206" s="84"/>
      <c r="AR206" s="84"/>
      <c r="AS206" s="84"/>
      <c r="AT206" s="84"/>
      <c r="AU206" s="84"/>
      <c r="AV206" s="84"/>
      <c r="AW206" s="84"/>
      <c r="AX206" s="84"/>
      <c r="AY206" s="84"/>
      <c r="AZ206" s="84"/>
      <c r="BA206" s="84"/>
      <c r="BB206" s="84"/>
      <c r="BC206" s="84"/>
      <c r="BD206" s="84"/>
      <c r="BE206" s="84"/>
      <c r="BF206" s="84"/>
      <c r="BG206" s="84"/>
      <c r="BH206" s="84"/>
      <c r="BI206" s="84"/>
      <c r="BJ206" s="84"/>
      <c r="BK206" s="84"/>
      <c r="BL206" s="84"/>
      <c r="BM206" s="84"/>
      <c r="BN206" s="84"/>
      <c r="BO206" s="84"/>
      <c r="BP206" s="84"/>
      <c r="BQ206" s="84"/>
      <c r="BR206" s="84"/>
      <c r="BS206" s="84"/>
      <c r="BT206" s="84"/>
      <c r="BU206" s="84"/>
      <c r="BV206" s="84"/>
      <c r="BW206" s="84"/>
      <c r="BX206" s="84"/>
      <c r="BY206" s="84"/>
      <c r="BZ206" s="84"/>
      <c r="CA206" s="84"/>
      <c r="CB206" s="84"/>
      <c r="CC206" s="84"/>
      <c r="CD206" s="84"/>
      <c r="CE206" s="84"/>
      <c r="CF206" s="84"/>
      <c r="CG206" s="84"/>
      <c r="CH206" s="84"/>
      <c r="CI206" s="84"/>
      <c r="CJ206" s="84"/>
      <c r="CK206" s="84"/>
      <c r="CL206" s="84"/>
      <c r="CM206" s="84"/>
      <c r="CN206" s="84"/>
      <c r="CO206" s="84"/>
      <c r="CP206" s="84"/>
      <c r="CQ206" s="84"/>
      <c r="CR206" s="84"/>
      <c r="CS206" s="84"/>
      <c r="CT206" s="84"/>
      <c r="CU206" s="84"/>
      <c r="CV206" s="84"/>
      <c r="CW206" s="84"/>
      <c r="CX206" s="84"/>
      <c r="CY206" s="84"/>
      <c r="CZ206" s="84"/>
      <c r="DA206" s="84"/>
      <c r="DB206" s="84"/>
      <c r="DC206" s="84"/>
      <c r="DD206" s="84"/>
      <c r="DE206" s="84"/>
      <c r="DF206" s="84"/>
      <c r="DG206" s="84"/>
      <c r="DH206" s="84"/>
      <c r="DI206" s="84"/>
      <c r="DJ206" s="84"/>
      <c r="DK206" s="84"/>
      <c r="DL206" s="84"/>
      <c r="DM206" s="84"/>
      <c r="DN206" s="84"/>
      <c r="DO206" s="84"/>
      <c r="DP206" s="84"/>
      <c r="DQ206" s="84"/>
      <c r="DR206" s="84"/>
      <c r="DS206" s="84"/>
      <c r="DT206" s="84"/>
      <c r="DU206" s="84"/>
      <c r="DV206" s="84"/>
      <c r="DW206" s="84"/>
      <c r="DX206" s="84"/>
      <c r="DY206" s="84"/>
      <c r="DZ206" s="84"/>
      <c r="EA206" s="84"/>
      <c r="EB206" s="84"/>
      <c r="EC206" s="84"/>
      <c r="ED206" s="84"/>
      <c r="EE206" s="84"/>
      <c r="EF206" s="84"/>
      <c r="EG206" s="84"/>
      <c r="EH206" s="84"/>
      <c r="EI206" s="84"/>
      <c r="EJ206" s="84"/>
      <c r="EK206" s="84"/>
      <c r="EL206" s="84"/>
      <c r="EM206" s="84"/>
      <c r="EN206" s="84"/>
      <c r="EO206" s="84"/>
      <c r="EP206" s="84"/>
      <c r="EQ206" s="84"/>
      <c r="ER206" s="84"/>
      <c r="ES206" s="84"/>
      <c r="ET206" s="84"/>
      <c r="EU206" s="84"/>
      <c r="EV206" s="84"/>
      <c r="EW206" s="84"/>
      <c r="EX206" s="84"/>
      <c r="EY206" s="84"/>
      <c r="EZ206" s="84"/>
      <c r="FA206" s="84"/>
      <c r="FB206" s="84"/>
      <c r="FC206" s="84"/>
      <c r="FD206" s="84"/>
      <c r="FE206" s="84"/>
      <c r="FF206" s="84"/>
      <c r="FG206" s="84"/>
      <c r="FH206" s="84"/>
      <c r="FI206" s="84"/>
      <c r="FJ206" s="84"/>
      <c r="FK206" s="84"/>
      <c r="FL206" s="84"/>
      <c r="FM206" s="84"/>
      <c r="FN206" s="84"/>
      <c r="FO206" s="84"/>
      <c r="FP206" s="84"/>
      <c r="FQ206" s="84"/>
      <c r="FR206" s="84"/>
      <c r="FS206" s="84"/>
      <c r="FT206" s="84"/>
      <c r="FU206" s="84"/>
      <c r="FV206" s="84"/>
      <c r="FW206" s="84"/>
      <c r="FX206" s="84"/>
      <c r="FY206" s="84"/>
      <c r="FZ206" s="84"/>
      <c r="GA206" s="84"/>
      <c r="GB206" s="84"/>
      <c r="GC206" s="84"/>
      <c r="GD206" s="84"/>
      <c r="GE206" s="84"/>
      <c r="GF206" s="84"/>
      <c r="GG206" s="84"/>
      <c r="GH206" s="84"/>
      <c r="GI206" s="84"/>
      <c r="GJ206" s="84"/>
      <c r="GK206" s="84"/>
      <c r="GL206" s="84"/>
      <c r="GM206" s="84"/>
      <c r="GN206" s="84"/>
      <c r="GO206" s="84"/>
      <c r="GP206" s="84"/>
      <c r="GQ206" s="84"/>
      <c r="GR206" s="84"/>
      <c r="GS206" s="84"/>
      <c r="GT206" s="84"/>
      <c r="GU206" s="84"/>
      <c r="GV206" s="84"/>
      <c r="GW206" s="84"/>
      <c r="GX206" s="84"/>
      <c r="GY206" s="84"/>
      <c r="GZ206" s="84"/>
      <c r="HA206" s="84"/>
      <c r="HB206" s="84"/>
      <c r="HC206" s="84"/>
      <c r="HD206" s="84"/>
      <c r="HE206" s="84"/>
      <c r="HF206" s="84"/>
      <c r="HG206" s="84"/>
      <c r="HH206" s="84"/>
      <c r="HI206" s="84"/>
      <c r="HJ206" s="84"/>
      <c r="HK206" s="84"/>
      <c r="HL206" s="84"/>
      <c r="HM206" s="84"/>
      <c r="HN206" s="84"/>
      <c r="HO206" s="84"/>
      <c r="HP206" s="84"/>
      <c r="HQ206" s="84"/>
      <c r="HR206" s="84"/>
      <c r="HS206" s="84"/>
      <c r="HT206" s="84"/>
      <c r="HU206" s="84"/>
      <c r="HV206" s="84"/>
      <c r="HW206" s="84"/>
      <c r="HX206" s="84"/>
      <c r="HY206" s="84"/>
      <c r="HZ206" s="84"/>
      <c r="IA206" s="84"/>
      <c r="IB206" s="84"/>
      <c r="IC206" s="84"/>
      <c r="ID206" s="84"/>
      <c r="IE206" s="84"/>
      <c r="IF206" s="84"/>
      <c r="IG206" s="84"/>
      <c r="IH206" s="84"/>
      <c r="II206" s="84"/>
      <c r="IJ206" s="84"/>
      <c r="IK206" s="84"/>
      <c r="IL206" s="84"/>
      <c r="IM206" s="84"/>
      <c r="IN206" s="84"/>
      <c r="IO206" s="84"/>
      <c r="IP206" s="84"/>
      <c r="IQ206" s="84"/>
      <c r="IR206" s="84"/>
      <c r="IS206" s="84"/>
      <c r="IT206" s="84"/>
      <c r="IU206" s="84"/>
      <c r="IV206" s="84"/>
      <c r="IW206" s="84"/>
      <c r="IX206" s="84"/>
      <c r="IY206" s="84"/>
      <c r="IZ206" s="84"/>
      <c r="JA206" s="84"/>
      <c r="JB206" s="84"/>
      <c r="JC206" s="84"/>
      <c r="JD206" s="84"/>
      <c r="JE206" s="84"/>
      <c r="JF206" s="84"/>
      <c r="JG206" s="84"/>
      <c r="JH206" s="84"/>
      <c r="JI206" s="84"/>
      <c r="JJ206" s="84"/>
      <c r="JK206" s="84"/>
      <c r="JL206" s="84"/>
      <c r="JM206" s="84"/>
      <c r="JN206" s="84"/>
      <c r="JO206" s="84"/>
      <c r="JP206" s="84"/>
      <c r="JQ206" s="84"/>
      <c r="JR206" s="84"/>
      <c r="JS206" s="84"/>
      <c r="JT206" s="84"/>
      <c r="JU206" s="84"/>
      <c r="JV206" s="84"/>
      <c r="JW206" s="84"/>
      <c r="JX206" s="84"/>
      <c r="JY206" s="84"/>
      <c r="JZ206" s="84"/>
      <c r="KA206" s="84"/>
      <c r="KB206" s="84"/>
      <c r="KC206" s="84"/>
      <c r="KD206" s="84"/>
      <c r="KE206" s="84"/>
      <c r="KF206" s="84"/>
      <c r="KG206" s="84"/>
      <c r="KH206" s="84"/>
      <c r="KI206" s="84"/>
      <c r="KJ206" s="84"/>
      <c r="KK206" s="84"/>
      <c r="KL206" s="84"/>
      <c r="KM206" s="84"/>
      <c r="KN206" s="84"/>
      <c r="KO206" s="84"/>
      <c r="KP206" s="84"/>
      <c r="KQ206" s="84"/>
      <c r="KR206" s="84"/>
      <c r="KS206" s="84"/>
      <c r="KT206" s="84"/>
      <c r="KU206" s="84"/>
      <c r="KV206" s="84"/>
      <c r="KW206" s="84"/>
      <c r="KX206" s="84"/>
      <c r="KY206" s="84"/>
      <c r="KZ206" s="84"/>
      <c r="LA206" s="84"/>
      <c r="LB206" s="84"/>
      <c r="LC206" s="84"/>
      <c r="LD206" s="84"/>
    </row>
    <row r="207" spans="1:316">
      <c r="A207" s="84"/>
      <c r="B207" s="84"/>
      <c r="C207" s="84"/>
      <c r="D207" s="84"/>
      <c r="E207" s="84"/>
      <c r="F207" s="84"/>
      <c r="G207" s="84"/>
      <c r="H207" s="84"/>
      <c r="I207" s="84"/>
      <c r="J207" s="84"/>
      <c r="K207" s="84"/>
      <c r="L207" s="84"/>
      <c r="M207" s="84"/>
      <c r="N207" s="84"/>
      <c r="O207" s="84"/>
      <c r="P207" s="84"/>
      <c r="Q207" s="84"/>
      <c r="R207" s="84"/>
      <c r="S207" s="84"/>
      <c r="T207" s="84"/>
      <c r="U207" s="84"/>
      <c r="V207" s="84"/>
      <c r="W207" s="84"/>
      <c r="X207" s="84"/>
      <c r="Y207" s="84"/>
      <c r="Z207" s="84"/>
      <c r="AA207" s="84"/>
      <c r="AB207" s="84"/>
      <c r="AC207" s="84"/>
      <c r="AD207" s="84"/>
      <c r="AE207" s="84"/>
      <c r="AF207" s="84"/>
      <c r="AG207" s="84"/>
      <c r="AH207" s="84"/>
      <c r="AI207" s="84"/>
      <c r="AJ207" s="84"/>
      <c r="AK207" s="84"/>
      <c r="AL207" s="84"/>
      <c r="AM207" s="84"/>
      <c r="AN207" s="84"/>
      <c r="AO207" s="84"/>
      <c r="AP207" s="84"/>
      <c r="AQ207" s="84"/>
      <c r="AR207" s="84"/>
      <c r="AS207" s="84"/>
      <c r="AT207" s="84"/>
      <c r="AU207" s="84"/>
      <c r="AV207" s="84"/>
      <c r="AW207" s="84"/>
      <c r="AX207" s="84"/>
      <c r="AY207" s="84"/>
      <c r="AZ207" s="84"/>
      <c r="BA207" s="84"/>
      <c r="BB207" s="84"/>
      <c r="BC207" s="84"/>
      <c r="BD207" s="84"/>
      <c r="BE207" s="84"/>
      <c r="BF207" s="84"/>
      <c r="BG207" s="84"/>
      <c r="BH207" s="84"/>
      <c r="BI207" s="84"/>
      <c r="BJ207" s="84"/>
      <c r="BK207" s="84"/>
      <c r="BL207" s="84"/>
      <c r="BM207" s="84"/>
      <c r="BN207" s="84"/>
      <c r="BO207" s="84"/>
      <c r="BP207" s="84"/>
      <c r="BQ207" s="84"/>
      <c r="BR207" s="84"/>
      <c r="BS207" s="84"/>
      <c r="BT207" s="84"/>
      <c r="BU207" s="84"/>
      <c r="BV207" s="84"/>
      <c r="BW207" s="84"/>
      <c r="BX207" s="84"/>
      <c r="BY207" s="84"/>
      <c r="BZ207" s="84"/>
      <c r="CA207" s="84"/>
      <c r="CB207" s="84"/>
      <c r="CC207" s="84"/>
      <c r="CD207" s="84"/>
      <c r="CE207" s="84"/>
      <c r="CF207" s="84"/>
      <c r="CG207" s="84"/>
      <c r="CH207" s="84"/>
      <c r="CI207" s="84"/>
      <c r="CJ207" s="84"/>
      <c r="CK207" s="84"/>
      <c r="CL207" s="84"/>
      <c r="CM207" s="84"/>
      <c r="CN207" s="84"/>
      <c r="CO207" s="84"/>
      <c r="CP207" s="84"/>
      <c r="CQ207" s="84"/>
      <c r="CR207" s="84"/>
      <c r="CS207" s="84"/>
      <c r="CT207" s="84"/>
      <c r="CU207" s="84"/>
      <c r="CV207" s="84"/>
      <c r="CW207" s="84"/>
      <c r="CX207" s="84"/>
      <c r="CY207" s="84"/>
      <c r="CZ207" s="84"/>
      <c r="DA207" s="84"/>
      <c r="DB207" s="84"/>
      <c r="DC207" s="84"/>
      <c r="DD207" s="84"/>
      <c r="DE207" s="84"/>
      <c r="DF207" s="84"/>
      <c r="DG207" s="84"/>
      <c r="DH207" s="84"/>
      <c r="DI207" s="84"/>
      <c r="DJ207" s="84"/>
      <c r="DK207" s="84"/>
      <c r="DL207" s="84"/>
      <c r="DM207" s="84"/>
      <c r="DN207" s="84"/>
      <c r="DO207" s="84"/>
      <c r="DP207" s="84"/>
      <c r="DQ207" s="84"/>
      <c r="DR207" s="84"/>
      <c r="DS207" s="84"/>
      <c r="DT207" s="84"/>
      <c r="DU207" s="84"/>
      <c r="DV207" s="84"/>
      <c r="DW207" s="84"/>
      <c r="DX207" s="84"/>
      <c r="DY207" s="84"/>
      <c r="DZ207" s="84"/>
      <c r="EA207" s="84"/>
      <c r="EB207" s="84"/>
      <c r="EC207" s="84"/>
      <c r="ED207" s="84"/>
      <c r="EE207" s="84"/>
      <c r="EF207" s="84"/>
      <c r="EG207" s="84"/>
      <c r="EH207" s="84"/>
      <c r="EI207" s="84"/>
      <c r="EJ207" s="84"/>
      <c r="EK207" s="84"/>
      <c r="EL207" s="84"/>
      <c r="EM207" s="84"/>
      <c r="EN207" s="84"/>
      <c r="EO207" s="84"/>
      <c r="EP207" s="84"/>
      <c r="EQ207" s="84"/>
      <c r="ER207" s="84"/>
      <c r="ES207" s="84"/>
      <c r="ET207" s="84"/>
      <c r="EU207" s="84"/>
      <c r="EV207" s="84"/>
      <c r="EW207" s="84"/>
      <c r="EX207" s="84"/>
      <c r="EY207" s="84"/>
      <c r="EZ207" s="84"/>
      <c r="FA207" s="84"/>
      <c r="FB207" s="84"/>
      <c r="FC207" s="84"/>
      <c r="FD207" s="84"/>
      <c r="FE207" s="84"/>
      <c r="FF207" s="84"/>
      <c r="FG207" s="84"/>
      <c r="FH207" s="84"/>
      <c r="FI207" s="84"/>
      <c r="FJ207" s="84"/>
      <c r="FK207" s="84"/>
      <c r="FL207" s="84"/>
      <c r="FM207" s="84"/>
      <c r="FN207" s="84"/>
      <c r="FO207" s="84"/>
      <c r="FP207" s="84"/>
      <c r="FQ207" s="84"/>
      <c r="FR207" s="84"/>
      <c r="FS207" s="84"/>
      <c r="FT207" s="84"/>
      <c r="FU207" s="84"/>
      <c r="FV207" s="84"/>
      <c r="FW207" s="84"/>
      <c r="FX207" s="84"/>
      <c r="FY207" s="84"/>
      <c r="FZ207" s="84"/>
      <c r="GA207" s="84"/>
      <c r="GB207" s="84"/>
      <c r="GC207" s="84"/>
      <c r="GD207" s="84"/>
      <c r="GE207" s="84"/>
      <c r="GF207" s="84"/>
      <c r="GG207" s="84"/>
      <c r="GH207" s="84"/>
      <c r="GI207" s="84"/>
      <c r="GJ207" s="84"/>
      <c r="GK207" s="84"/>
      <c r="GL207" s="84"/>
      <c r="GM207" s="84"/>
      <c r="GN207" s="84"/>
      <c r="GO207" s="84"/>
      <c r="GP207" s="84"/>
      <c r="GQ207" s="84"/>
      <c r="GR207" s="84"/>
      <c r="GS207" s="84"/>
      <c r="GT207" s="84"/>
      <c r="GU207" s="84"/>
      <c r="GV207" s="84"/>
      <c r="GW207" s="84"/>
      <c r="GX207" s="84"/>
      <c r="GY207" s="84"/>
      <c r="GZ207" s="84"/>
      <c r="HA207" s="84"/>
      <c r="HB207" s="84"/>
      <c r="HC207" s="84"/>
      <c r="HD207" s="84"/>
      <c r="HE207" s="84"/>
      <c r="HF207" s="84"/>
      <c r="HG207" s="84"/>
      <c r="HH207" s="84"/>
      <c r="HI207" s="84"/>
      <c r="HJ207" s="84"/>
      <c r="HK207" s="84"/>
      <c r="HL207" s="84"/>
      <c r="HM207" s="84"/>
      <c r="HN207" s="84"/>
      <c r="HO207" s="84"/>
      <c r="HP207" s="84"/>
      <c r="HQ207" s="84"/>
      <c r="HR207" s="84"/>
      <c r="HS207" s="84"/>
      <c r="HT207" s="84"/>
      <c r="HU207" s="84"/>
      <c r="HV207" s="84"/>
      <c r="HW207" s="84"/>
      <c r="HX207" s="84"/>
      <c r="HY207" s="84"/>
      <c r="HZ207" s="84"/>
      <c r="IA207" s="84"/>
      <c r="IB207" s="84"/>
      <c r="IC207" s="84"/>
      <c r="ID207" s="84"/>
      <c r="IE207" s="84"/>
      <c r="IF207" s="84"/>
      <c r="IG207" s="84"/>
      <c r="IH207" s="84"/>
      <c r="II207" s="84"/>
      <c r="IJ207" s="84"/>
      <c r="IK207" s="84"/>
      <c r="IL207" s="84"/>
      <c r="IM207" s="84"/>
      <c r="IN207" s="84"/>
      <c r="IO207" s="84"/>
      <c r="IP207" s="84"/>
      <c r="IQ207" s="84"/>
      <c r="IR207" s="84"/>
      <c r="IS207" s="84"/>
      <c r="IT207" s="84"/>
      <c r="IU207" s="84"/>
      <c r="IV207" s="84"/>
      <c r="IW207" s="84"/>
      <c r="IX207" s="84"/>
      <c r="IY207" s="84"/>
      <c r="IZ207" s="84"/>
      <c r="JA207" s="84"/>
      <c r="JB207" s="84"/>
      <c r="JC207" s="84"/>
      <c r="JD207" s="84"/>
      <c r="JE207" s="84"/>
      <c r="JF207" s="84"/>
      <c r="JG207" s="84"/>
      <c r="JH207" s="84"/>
      <c r="JI207" s="84"/>
      <c r="JJ207" s="84"/>
      <c r="JK207" s="84"/>
      <c r="JL207" s="84"/>
      <c r="JM207" s="84"/>
      <c r="JN207" s="84"/>
      <c r="JO207" s="84"/>
      <c r="JP207" s="84"/>
      <c r="JQ207" s="84"/>
      <c r="JR207" s="84"/>
      <c r="JS207" s="84"/>
      <c r="JT207" s="84"/>
      <c r="JU207" s="84"/>
      <c r="JV207" s="84"/>
      <c r="JW207" s="84"/>
      <c r="JX207" s="84"/>
      <c r="JY207" s="84"/>
      <c r="JZ207" s="84"/>
      <c r="KA207" s="84"/>
      <c r="KB207" s="84"/>
      <c r="KC207" s="84"/>
      <c r="KD207" s="84"/>
      <c r="KE207" s="84"/>
      <c r="KF207" s="84"/>
      <c r="KG207" s="84"/>
      <c r="KH207" s="84"/>
      <c r="KI207" s="84"/>
      <c r="KJ207" s="84"/>
      <c r="KK207" s="84"/>
      <c r="KL207" s="84"/>
      <c r="KM207" s="84"/>
      <c r="KN207" s="84"/>
      <c r="KO207" s="84"/>
      <c r="KP207" s="84"/>
      <c r="KQ207" s="84"/>
      <c r="KR207" s="84"/>
      <c r="KS207" s="84"/>
      <c r="KT207" s="84"/>
      <c r="KU207" s="84"/>
      <c r="KV207" s="84"/>
      <c r="KW207" s="84"/>
      <c r="KX207" s="84"/>
      <c r="KY207" s="84"/>
      <c r="KZ207" s="84"/>
      <c r="LA207" s="84"/>
      <c r="LB207" s="84"/>
      <c r="LC207" s="84"/>
      <c r="LD207" s="84"/>
    </row>
    <row r="208" spans="1:316">
      <c r="A208" s="84"/>
      <c r="B208" s="84"/>
      <c r="C208" s="84"/>
      <c r="D208" s="84"/>
      <c r="E208" s="84"/>
      <c r="F208" s="84"/>
      <c r="G208" s="84"/>
      <c r="H208" s="84"/>
      <c r="I208" s="84"/>
      <c r="J208" s="84"/>
      <c r="K208" s="84"/>
      <c r="L208" s="84"/>
      <c r="M208" s="84"/>
      <c r="N208" s="84"/>
      <c r="O208" s="84"/>
      <c r="P208" s="84"/>
      <c r="Q208" s="84"/>
      <c r="R208" s="84"/>
      <c r="S208" s="84"/>
      <c r="T208" s="84"/>
      <c r="U208" s="84"/>
      <c r="V208" s="84"/>
      <c r="W208" s="84"/>
      <c r="X208" s="84"/>
      <c r="Y208" s="84"/>
      <c r="Z208" s="84"/>
      <c r="AA208" s="84"/>
      <c r="AB208" s="84"/>
      <c r="AC208" s="84"/>
      <c r="AD208" s="84"/>
      <c r="AE208" s="84"/>
      <c r="AF208" s="84"/>
      <c r="AG208" s="84"/>
      <c r="AH208" s="84"/>
      <c r="AI208" s="84"/>
      <c r="AJ208" s="84"/>
      <c r="AK208" s="84"/>
      <c r="AL208" s="84"/>
      <c r="AM208" s="84"/>
      <c r="AN208" s="84"/>
      <c r="AO208" s="84"/>
      <c r="AP208" s="84"/>
      <c r="AQ208" s="84"/>
      <c r="AR208" s="84"/>
      <c r="AS208" s="84"/>
      <c r="AT208" s="84"/>
      <c r="AU208" s="84"/>
      <c r="AV208" s="84"/>
      <c r="AW208" s="84"/>
      <c r="AX208" s="84"/>
      <c r="AY208" s="84"/>
      <c r="AZ208" s="84"/>
      <c r="BA208" s="84"/>
      <c r="BB208" s="84"/>
      <c r="BC208" s="84"/>
      <c r="BD208" s="84"/>
      <c r="BE208" s="84"/>
      <c r="BF208" s="84"/>
      <c r="BG208" s="84"/>
      <c r="BH208" s="84"/>
      <c r="BI208" s="84"/>
      <c r="BJ208" s="84"/>
      <c r="BK208" s="84"/>
      <c r="BL208" s="84"/>
      <c r="BM208" s="84"/>
      <c r="BN208" s="84"/>
      <c r="BO208" s="84"/>
      <c r="BP208" s="84"/>
      <c r="BQ208" s="84"/>
      <c r="BR208" s="84"/>
      <c r="BS208" s="84"/>
      <c r="BT208" s="84"/>
      <c r="BU208" s="84"/>
      <c r="BV208" s="84"/>
      <c r="BW208" s="84"/>
      <c r="BX208" s="84"/>
      <c r="BY208" s="84"/>
      <c r="BZ208" s="84"/>
      <c r="CA208" s="84"/>
      <c r="CB208" s="84"/>
      <c r="CC208" s="84"/>
      <c r="CD208" s="84"/>
      <c r="CE208" s="84"/>
      <c r="CF208" s="84"/>
      <c r="CG208" s="84"/>
      <c r="CH208" s="84"/>
      <c r="CI208" s="84"/>
      <c r="CJ208" s="84"/>
      <c r="CK208" s="84"/>
      <c r="CL208" s="84"/>
      <c r="CM208" s="84"/>
      <c r="CN208" s="84"/>
      <c r="CO208" s="84"/>
      <c r="CP208" s="84"/>
      <c r="CQ208" s="84"/>
      <c r="CR208" s="84"/>
      <c r="CS208" s="84"/>
      <c r="CT208" s="84"/>
      <c r="CU208" s="84"/>
      <c r="CV208" s="84"/>
      <c r="CW208" s="84"/>
      <c r="CX208" s="84"/>
      <c r="CY208" s="84"/>
      <c r="CZ208" s="84"/>
      <c r="DA208" s="84"/>
      <c r="DB208" s="84"/>
      <c r="DC208" s="84"/>
      <c r="DD208" s="84"/>
      <c r="DE208" s="84"/>
      <c r="DF208" s="84"/>
      <c r="DG208" s="84"/>
      <c r="DH208" s="84"/>
      <c r="DI208" s="84"/>
      <c r="DJ208" s="84"/>
      <c r="DK208" s="84"/>
      <c r="DL208" s="84"/>
      <c r="DM208" s="84"/>
      <c r="DN208" s="84"/>
      <c r="DO208" s="84"/>
      <c r="DP208" s="84"/>
      <c r="DQ208" s="84"/>
      <c r="DR208" s="84"/>
      <c r="DS208" s="84"/>
      <c r="DT208" s="84"/>
      <c r="DU208" s="84"/>
      <c r="DV208" s="84"/>
      <c r="DW208" s="84"/>
      <c r="DX208" s="84"/>
      <c r="DY208" s="84"/>
      <c r="DZ208" s="84"/>
      <c r="EA208" s="84"/>
      <c r="EB208" s="84"/>
      <c r="EC208" s="84"/>
      <c r="ED208" s="84"/>
      <c r="EE208" s="84"/>
      <c r="EF208" s="84"/>
      <c r="EG208" s="84"/>
      <c r="EH208" s="84"/>
      <c r="EI208" s="84"/>
      <c r="EJ208" s="84"/>
      <c r="EK208" s="84"/>
      <c r="EL208" s="84"/>
      <c r="EM208" s="84"/>
      <c r="EN208" s="84"/>
      <c r="EO208" s="84"/>
      <c r="EP208" s="84"/>
      <c r="EQ208" s="84"/>
      <c r="ER208" s="84"/>
      <c r="ES208" s="84"/>
      <c r="ET208" s="84"/>
      <c r="EU208" s="84"/>
      <c r="EV208" s="84"/>
      <c r="EW208" s="84"/>
      <c r="EX208" s="84"/>
      <c r="EY208" s="84"/>
      <c r="EZ208" s="84"/>
      <c r="FA208" s="84"/>
      <c r="FB208" s="84"/>
      <c r="FC208" s="84"/>
      <c r="FD208" s="84"/>
      <c r="FE208" s="84"/>
      <c r="FF208" s="84"/>
      <c r="FG208" s="84"/>
      <c r="FH208" s="84"/>
      <c r="FI208" s="84"/>
      <c r="FJ208" s="84"/>
      <c r="FK208" s="84"/>
      <c r="FL208" s="84"/>
      <c r="FM208" s="84"/>
      <c r="FN208" s="84"/>
      <c r="FO208" s="84"/>
      <c r="FP208" s="84"/>
      <c r="FQ208" s="84"/>
      <c r="FR208" s="84"/>
      <c r="FS208" s="84"/>
      <c r="FT208" s="84"/>
      <c r="FU208" s="84"/>
      <c r="FV208" s="84"/>
      <c r="FW208" s="84"/>
      <c r="FX208" s="84"/>
      <c r="FY208" s="84"/>
      <c r="FZ208" s="84"/>
      <c r="GA208" s="84"/>
      <c r="GB208" s="84"/>
      <c r="GC208" s="84"/>
      <c r="GD208" s="84"/>
      <c r="GE208" s="84"/>
      <c r="GF208" s="84"/>
      <c r="GG208" s="84"/>
      <c r="GH208" s="84"/>
      <c r="GI208" s="84"/>
      <c r="GJ208" s="84"/>
      <c r="GK208" s="84"/>
      <c r="GL208" s="84"/>
      <c r="GM208" s="84"/>
      <c r="GN208" s="84"/>
      <c r="GO208" s="84"/>
      <c r="GP208" s="84"/>
      <c r="GQ208" s="84"/>
      <c r="GR208" s="84"/>
      <c r="GS208" s="84"/>
      <c r="GT208" s="84"/>
      <c r="GU208" s="84"/>
      <c r="GV208" s="84"/>
      <c r="GW208" s="84"/>
      <c r="GX208" s="84"/>
      <c r="GY208" s="84"/>
      <c r="GZ208" s="84"/>
      <c r="HA208" s="84"/>
      <c r="HB208" s="84"/>
      <c r="HC208" s="84"/>
      <c r="HD208" s="84"/>
      <c r="HE208" s="84"/>
      <c r="HF208" s="84"/>
      <c r="HG208" s="84"/>
      <c r="HH208" s="84"/>
      <c r="HI208" s="84"/>
      <c r="HJ208" s="84"/>
      <c r="HK208" s="84"/>
      <c r="HL208" s="84"/>
      <c r="HM208" s="84"/>
      <c r="HN208" s="84"/>
      <c r="HO208" s="84"/>
      <c r="HP208" s="84"/>
      <c r="HQ208" s="84"/>
      <c r="HR208" s="84"/>
      <c r="HS208" s="84"/>
      <c r="HT208" s="84"/>
      <c r="HU208" s="84"/>
      <c r="HV208" s="84"/>
      <c r="HW208" s="84"/>
      <c r="HX208" s="84"/>
      <c r="HY208" s="84"/>
      <c r="HZ208" s="84"/>
      <c r="IA208" s="84"/>
      <c r="IB208" s="84"/>
      <c r="IC208" s="84"/>
      <c r="ID208" s="84"/>
      <c r="IE208" s="84"/>
      <c r="IF208" s="84"/>
      <c r="IG208" s="84"/>
      <c r="IH208" s="84"/>
      <c r="II208" s="84"/>
      <c r="IJ208" s="84"/>
      <c r="IK208" s="84"/>
      <c r="IL208" s="84"/>
      <c r="IM208" s="84"/>
      <c r="IN208" s="84"/>
      <c r="IO208" s="84"/>
      <c r="IP208" s="84"/>
      <c r="IQ208" s="84"/>
      <c r="IR208" s="84"/>
      <c r="IS208" s="84"/>
      <c r="IT208" s="84"/>
      <c r="IU208" s="84"/>
      <c r="IV208" s="84"/>
      <c r="IW208" s="84"/>
      <c r="IX208" s="84"/>
      <c r="IY208" s="84"/>
      <c r="IZ208" s="84"/>
      <c r="JA208" s="84"/>
      <c r="JB208" s="84"/>
      <c r="JC208" s="84"/>
      <c r="JD208" s="84"/>
      <c r="JE208" s="84"/>
      <c r="JF208" s="84"/>
      <c r="JG208" s="84"/>
      <c r="JH208" s="84"/>
      <c r="JI208" s="84"/>
      <c r="JJ208" s="84"/>
      <c r="JK208" s="84"/>
      <c r="JL208" s="84"/>
      <c r="JM208" s="84"/>
      <c r="JN208" s="84"/>
      <c r="JO208" s="84"/>
      <c r="JP208" s="84"/>
      <c r="JQ208" s="84"/>
      <c r="JR208" s="84"/>
      <c r="JS208" s="84"/>
      <c r="JT208" s="84"/>
      <c r="JU208" s="84"/>
      <c r="JV208" s="84"/>
      <c r="JW208" s="84"/>
      <c r="JX208" s="84"/>
      <c r="JY208" s="84"/>
      <c r="JZ208" s="84"/>
      <c r="KA208" s="84"/>
      <c r="KB208" s="84"/>
      <c r="KC208" s="84"/>
      <c r="KD208" s="84"/>
      <c r="KE208" s="84"/>
      <c r="KF208" s="84"/>
      <c r="KG208" s="84"/>
      <c r="KH208" s="84"/>
      <c r="KI208" s="84"/>
      <c r="KJ208" s="84"/>
      <c r="KK208" s="84"/>
      <c r="KL208" s="84"/>
      <c r="KM208" s="84"/>
      <c r="KN208" s="84"/>
      <c r="KO208" s="84"/>
      <c r="KP208" s="84"/>
      <c r="KQ208" s="84"/>
      <c r="KR208" s="84"/>
      <c r="KS208" s="84"/>
      <c r="KT208" s="84"/>
      <c r="KU208" s="84"/>
      <c r="KV208" s="84"/>
      <c r="KW208" s="84"/>
      <c r="KX208" s="84"/>
      <c r="KY208" s="84"/>
      <c r="KZ208" s="84"/>
      <c r="LA208" s="84"/>
      <c r="LB208" s="84"/>
      <c r="LC208" s="84"/>
      <c r="LD208" s="84"/>
    </row>
    <row r="209" spans="1:316">
      <c r="A209" s="84"/>
      <c r="B209" s="84"/>
      <c r="C209" s="84"/>
      <c r="D209" s="84"/>
      <c r="E209" s="84"/>
      <c r="F209" s="84"/>
      <c r="G209" s="84"/>
      <c r="H209" s="84"/>
      <c r="I209" s="84"/>
      <c r="J209" s="84"/>
      <c r="K209" s="84"/>
      <c r="L209" s="84"/>
      <c r="M209" s="84"/>
      <c r="N209" s="84"/>
      <c r="O209" s="84"/>
      <c r="P209" s="84"/>
      <c r="Q209" s="84"/>
      <c r="R209" s="84"/>
      <c r="S209" s="84"/>
      <c r="T209" s="84"/>
      <c r="U209" s="84"/>
      <c r="V209" s="84"/>
      <c r="W209" s="84"/>
      <c r="X209" s="84"/>
      <c r="Y209" s="84"/>
      <c r="Z209" s="84"/>
      <c r="AA209" s="84"/>
      <c r="AB209" s="84"/>
      <c r="AC209" s="84"/>
      <c r="AD209" s="84"/>
      <c r="AE209" s="84"/>
      <c r="AF209" s="84"/>
      <c r="AG209" s="84"/>
      <c r="AH209" s="84"/>
      <c r="AI209" s="84"/>
      <c r="AJ209" s="84"/>
      <c r="AK209" s="84"/>
      <c r="AL209" s="84"/>
      <c r="AM209" s="84"/>
      <c r="AN209" s="84"/>
      <c r="AO209" s="84"/>
      <c r="AP209" s="84"/>
      <c r="AQ209" s="84"/>
      <c r="AR209" s="84"/>
      <c r="AS209" s="84"/>
      <c r="AT209" s="84"/>
      <c r="AU209" s="84"/>
      <c r="AV209" s="84"/>
      <c r="AW209" s="84"/>
      <c r="AX209" s="84"/>
      <c r="AY209" s="84"/>
      <c r="AZ209" s="84"/>
      <c r="BA209" s="84"/>
      <c r="BB209" s="84"/>
      <c r="BC209" s="84"/>
      <c r="BD209" s="84"/>
      <c r="BE209" s="84"/>
      <c r="BF209" s="84"/>
      <c r="BG209" s="84"/>
      <c r="BH209" s="84"/>
      <c r="BI209" s="84"/>
      <c r="BJ209" s="84"/>
      <c r="BK209" s="84"/>
      <c r="BL209" s="84"/>
      <c r="BM209" s="84"/>
      <c r="BN209" s="84"/>
      <c r="BO209" s="84"/>
      <c r="BP209" s="84"/>
      <c r="BQ209" s="84"/>
      <c r="BR209" s="84"/>
      <c r="BS209" s="84"/>
      <c r="BT209" s="84"/>
      <c r="BU209" s="84"/>
      <c r="BV209" s="84"/>
      <c r="BW209" s="84"/>
      <c r="BX209" s="84"/>
      <c r="BY209" s="84"/>
      <c r="BZ209" s="84"/>
      <c r="CA209" s="84"/>
      <c r="CB209" s="84"/>
      <c r="CC209" s="84"/>
      <c r="CD209" s="84"/>
      <c r="CE209" s="84"/>
      <c r="CF209" s="84"/>
      <c r="CG209" s="84"/>
      <c r="CH209" s="84"/>
      <c r="CI209" s="84"/>
      <c r="CJ209" s="84"/>
      <c r="CK209" s="84"/>
      <c r="CL209" s="84"/>
      <c r="CM209" s="84"/>
      <c r="CN209" s="84"/>
      <c r="CO209" s="84"/>
      <c r="CP209" s="84"/>
      <c r="CQ209" s="84"/>
      <c r="CR209" s="84"/>
      <c r="CS209" s="84"/>
      <c r="CT209" s="84"/>
      <c r="CU209" s="84"/>
      <c r="CV209" s="84"/>
      <c r="CW209" s="84"/>
      <c r="CX209" s="84"/>
      <c r="CY209" s="84"/>
      <c r="CZ209" s="84"/>
      <c r="DA209" s="84"/>
      <c r="DB209" s="84"/>
      <c r="DC209" s="84"/>
      <c r="DD209" s="84"/>
      <c r="DE209" s="84"/>
      <c r="DF209" s="84"/>
      <c r="DG209" s="84"/>
      <c r="DH209" s="84"/>
      <c r="DI209" s="84"/>
      <c r="DJ209" s="84"/>
      <c r="DK209" s="84"/>
      <c r="DL209" s="84"/>
      <c r="DM209" s="84"/>
      <c r="DN209" s="84"/>
      <c r="DO209" s="84"/>
      <c r="DP209" s="84"/>
      <c r="DQ209" s="84"/>
      <c r="DR209" s="84"/>
      <c r="DS209" s="84"/>
      <c r="DT209" s="84"/>
      <c r="DU209" s="84"/>
      <c r="DV209" s="84"/>
      <c r="DW209" s="84"/>
      <c r="DX209" s="84"/>
      <c r="DY209" s="84"/>
      <c r="DZ209" s="84"/>
      <c r="EA209" s="84"/>
      <c r="EB209" s="84"/>
      <c r="EC209" s="84"/>
      <c r="ED209" s="84"/>
      <c r="EE209" s="84"/>
      <c r="EF209" s="84"/>
      <c r="EG209" s="84"/>
      <c r="EH209" s="84"/>
      <c r="EI209" s="84"/>
      <c r="EJ209" s="84"/>
      <c r="EK209" s="84"/>
      <c r="EL209" s="84"/>
      <c r="EM209" s="84"/>
      <c r="EN209" s="84"/>
      <c r="EO209" s="84"/>
      <c r="EP209" s="84"/>
      <c r="EQ209" s="84"/>
      <c r="ER209" s="84"/>
      <c r="ES209" s="84"/>
      <c r="ET209" s="84"/>
      <c r="EU209" s="84"/>
      <c r="EV209" s="84"/>
      <c r="EW209" s="84"/>
      <c r="EX209" s="84"/>
      <c r="EY209" s="84"/>
      <c r="EZ209" s="84"/>
      <c r="FA209" s="84"/>
      <c r="FB209" s="84"/>
      <c r="FC209" s="84"/>
      <c r="FD209" s="84"/>
      <c r="FE209" s="84"/>
      <c r="FF209" s="84"/>
      <c r="FG209" s="84"/>
      <c r="FH209" s="84"/>
      <c r="FI209" s="84"/>
      <c r="FJ209" s="84"/>
      <c r="FK209" s="84"/>
      <c r="FL209" s="84"/>
      <c r="FM209" s="84"/>
      <c r="FN209" s="84"/>
      <c r="FO209" s="84"/>
      <c r="FP209" s="84"/>
      <c r="FQ209" s="84"/>
      <c r="FR209" s="84"/>
      <c r="FS209" s="84"/>
      <c r="FT209" s="84"/>
      <c r="FU209" s="84"/>
      <c r="FV209" s="84"/>
      <c r="FW209" s="84"/>
      <c r="FX209" s="84"/>
      <c r="FY209" s="84"/>
      <c r="FZ209" s="84"/>
      <c r="GA209" s="84"/>
      <c r="GB209" s="84"/>
      <c r="GC209" s="84"/>
      <c r="GD209" s="84"/>
      <c r="GE209" s="84"/>
      <c r="GF209" s="84"/>
      <c r="GG209" s="84"/>
      <c r="GH209" s="84"/>
      <c r="GI209" s="84"/>
      <c r="GJ209" s="84"/>
      <c r="GK209" s="84"/>
      <c r="GL209" s="84"/>
      <c r="GM209" s="84"/>
      <c r="GN209" s="84"/>
      <c r="GO209" s="84"/>
      <c r="GP209" s="84"/>
      <c r="GQ209" s="84"/>
      <c r="GR209" s="84"/>
      <c r="GS209" s="84"/>
      <c r="GT209" s="84"/>
      <c r="GU209" s="84"/>
      <c r="GV209" s="84"/>
      <c r="GW209" s="84"/>
      <c r="GX209" s="84"/>
      <c r="GY209" s="84"/>
      <c r="GZ209" s="84"/>
      <c r="HA209" s="84"/>
      <c r="HB209" s="84"/>
      <c r="HC209" s="84"/>
      <c r="HD209" s="84"/>
      <c r="HE209" s="84"/>
      <c r="HF209" s="84"/>
      <c r="HG209" s="84"/>
      <c r="HH209" s="84"/>
      <c r="HI209" s="84"/>
      <c r="HJ209" s="84"/>
      <c r="HK209" s="84"/>
      <c r="HL209" s="84"/>
      <c r="HM209" s="84"/>
      <c r="HN209" s="84"/>
      <c r="HO209" s="84"/>
      <c r="HP209" s="84"/>
      <c r="HQ209" s="84"/>
      <c r="HR209" s="84"/>
      <c r="HS209" s="84"/>
      <c r="HT209" s="84"/>
      <c r="HU209" s="84"/>
      <c r="HV209" s="84"/>
      <c r="HW209" s="84"/>
      <c r="HX209" s="84"/>
      <c r="HY209" s="84"/>
      <c r="HZ209" s="84"/>
      <c r="IA209" s="84"/>
      <c r="IB209" s="84"/>
      <c r="IC209" s="84"/>
      <c r="ID209" s="84"/>
      <c r="IE209" s="84"/>
      <c r="IF209" s="84"/>
      <c r="IG209" s="84"/>
      <c r="IH209" s="84"/>
      <c r="II209" s="84"/>
      <c r="IJ209" s="84"/>
      <c r="IK209" s="84"/>
      <c r="IL209" s="84"/>
      <c r="IM209" s="84"/>
      <c r="IN209" s="84"/>
      <c r="IO209" s="84"/>
      <c r="IP209" s="84"/>
      <c r="IQ209" s="84"/>
      <c r="IR209" s="84"/>
      <c r="IS209" s="84"/>
      <c r="IT209" s="84"/>
      <c r="IU209" s="84"/>
      <c r="IV209" s="84"/>
      <c r="IW209" s="84"/>
      <c r="IX209" s="84"/>
      <c r="IY209" s="84"/>
      <c r="IZ209" s="84"/>
      <c r="JA209" s="84"/>
      <c r="JB209" s="84"/>
      <c r="JC209" s="84"/>
      <c r="JD209" s="84"/>
      <c r="JE209" s="84"/>
      <c r="JF209" s="84"/>
      <c r="JG209" s="84"/>
      <c r="JH209" s="84"/>
      <c r="JI209" s="84"/>
      <c r="JJ209" s="84"/>
      <c r="JK209" s="84"/>
      <c r="JL209" s="84"/>
      <c r="JM209" s="84"/>
      <c r="JN209" s="84"/>
      <c r="JO209" s="84"/>
      <c r="JP209" s="84"/>
      <c r="JQ209" s="84"/>
      <c r="JR209" s="84"/>
      <c r="JS209" s="84"/>
      <c r="JT209" s="84"/>
      <c r="JU209" s="84"/>
      <c r="JV209" s="84"/>
      <c r="JW209" s="84"/>
      <c r="JX209" s="84"/>
      <c r="JY209" s="84"/>
      <c r="JZ209" s="84"/>
      <c r="KA209" s="84"/>
      <c r="KB209" s="84"/>
      <c r="KC209" s="84"/>
      <c r="KD209" s="84"/>
      <c r="KE209" s="84"/>
      <c r="KF209" s="84"/>
      <c r="KG209" s="84"/>
      <c r="KH209" s="84"/>
      <c r="KI209" s="84"/>
      <c r="KJ209" s="84"/>
      <c r="KK209" s="84"/>
      <c r="KL209" s="84"/>
      <c r="KM209" s="84"/>
      <c r="KN209" s="84"/>
      <c r="KO209" s="84"/>
      <c r="KP209" s="84"/>
      <c r="KQ209" s="84"/>
      <c r="KR209" s="84"/>
      <c r="KS209" s="84"/>
      <c r="KT209" s="84"/>
      <c r="KU209" s="84"/>
      <c r="KV209" s="84"/>
      <c r="KW209" s="84"/>
      <c r="KX209" s="84"/>
      <c r="KY209" s="84"/>
      <c r="KZ209" s="84"/>
      <c r="LA209" s="84"/>
      <c r="LB209" s="84"/>
      <c r="LC209" s="84"/>
      <c r="LD209" s="84"/>
    </row>
    <row r="210" spans="1:316">
      <c r="A210" s="84"/>
      <c r="B210" s="84"/>
      <c r="C210" s="84"/>
      <c r="D210" s="84"/>
      <c r="E210" s="84"/>
      <c r="F210" s="84"/>
      <c r="G210" s="84"/>
      <c r="H210" s="84"/>
      <c r="I210" s="84"/>
      <c r="J210" s="84"/>
      <c r="K210" s="84"/>
      <c r="L210" s="84"/>
      <c r="M210" s="84"/>
      <c r="N210" s="84"/>
      <c r="O210" s="84"/>
      <c r="P210" s="84"/>
      <c r="Q210" s="84"/>
      <c r="R210" s="84"/>
      <c r="S210" s="84"/>
      <c r="T210" s="84"/>
      <c r="U210" s="84"/>
      <c r="V210" s="84"/>
      <c r="W210" s="84"/>
      <c r="X210" s="84"/>
      <c r="Y210" s="84"/>
      <c r="Z210" s="84"/>
      <c r="AA210" s="84"/>
      <c r="AB210" s="84"/>
      <c r="AC210" s="84"/>
      <c r="AD210" s="84"/>
      <c r="AE210" s="84"/>
      <c r="AF210" s="84"/>
      <c r="AG210" s="84"/>
      <c r="AH210" s="84"/>
      <c r="AI210" s="84"/>
      <c r="AJ210" s="84"/>
      <c r="AK210" s="84"/>
      <c r="AL210" s="84"/>
      <c r="AM210" s="84"/>
      <c r="AN210" s="84"/>
      <c r="AO210" s="84"/>
      <c r="AP210" s="84"/>
      <c r="AQ210" s="84"/>
      <c r="AR210" s="84"/>
      <c r="AS210" s="84"/>
      <c r="AT210" s="84"/>
      <c r="AU210" s="84"/>
      <c r="AV210" s="84"/>
      <c r="AW210" s="84"/>
      <c r="AX210" s="84"/>
      <c r="AY210" s="84"/>
      <c r="AZ210" s="84"/>
      <c r="BA210" s="84"/>
      <c r="BB210" s="84"/>
      <c r="BC210" s="84"/>
      <c r="BD210" s="84"/>
      <c r="BE210" s="84"/>
      <c r="BF210" s="84"/>
      <c r="BG210" s="84"/>
      <c r="BH210" s="84"/>
      <c r="BI210" s="84"/>
      <c r="BJ210" s="84"/>
      <c r="BK210" s="84"/>
      <c r="BL210" s="84"/>
      <c r="BM210" s="84"/>
      <c r="BN210" s="84"/>
      <c r="BO210" s="84"/>
      <c r="BP210" s="84"/>
      <c r="BQ210" s="84"/>
      <c r="BR210" s="84"/>
      <c r="BS210" s="84"/>
      <c r="BT210" s="84"/>
      <c r="BU210" s="84"/>
      <c r="BV210" s="84"/>
      <c r="BW210" s="84"/>
      <c r="BX210" s="84"/>
      <c r="BY210" s="84"/>
      <c r="BZ210" s="84"/>
      <c r="CA210" s="84"/>
      <c r="CB210" s="84"/>
      <c r="CC210" s="84"/>
      <c r="CD210" s="84"/>
      <c r="CE210" s="84"/>
      <c r="CF210" s="84"/>
      <c r="CG210" s="84"/>
      <c r="CH210" s="84"/>
      <c r="CI210" s="84"/>
      <c r="CJ210" s="84"/>
      <c r="CK210" s="84"/>
      <c r="CL210" s="84"/>
      <c r="CM210" s="84"/>
      <c r="CN210" s="84"/>
      <c r="CO210" s="84"/>
      <c r="CP210" s="84"/>
      <c r="CQ210" s="84"/>
      <c r="CR210" s="84"/>
      <c r="CS210" s="84"/>
      <c r="CT210" s="84"/>
      <c r="CU210" s="84"/>
      <c r="CV210" s="84"/>
      <c r="CW210" s="84"/>
      <c r="CX210" s="84"/>
      <c r="CY210" s="84"/>
      <c r="CZ210" s="84"/>
      <c r="DA210" s="84"/>
      <c r="DB210" s="84"/>
      <c r="DC210" s="84"/>
      <c r="DD210" s="84"/>
      <c r="DE210" s="84"/>
      <c r="DF210" s="84"/>
      <c r="DG210" s="84"/>
      <c r="DH210" s="84"/>
      <c r="DI210" s="84"/>
      <c r="DJ210" s="84"/>
      <c r="DK210" s="84"/>
      <c r="DL210" s="84"/>
      <c r="DM210" s="84"/>
      <c r="DN210" s="84"/>
      <c r="DO210" s="84"/>
      <c r="DP210" s="84"/>
      <c r="DQ210" s="84"/>
      <c r="DR210" s="84"/>
      <c r="DS210" s="84"/>
      <c r="DT210" s="84"/>
      <c r="DU210" s="84"/>
      <c r="DV210" s="84"/>
      <c r="DW210" s="84"/>
      <c r="DX210" s="84"/>
      <c r="DY210" s="84"/>
      <c r="DZ210" s="84"/>
      <c r="EA210" s="84"/>
      <c r="EB210" s="84"/>
      <c r="EC210" s="84"/>
      <c r="ED210" s="84"/>
      <c r="EE210" s="84"/>
      <c r="EF210" s="84"/>
      <c r="EG210" s="84"/>
      <c r="EH210" s="84"/>
      <c r="EI210" s="84"/>
      <c r="EJ210" s="84"/>
      <c r="EK210" s="84"/>
      <c r="EL210" s="84"/>
      <c r="EM210" s="84"/>
      <c r="EN210" s="84"/>
      <c r="EO210" s="84"/>
      <c r="EP210" s="84"/>
      <c r="EQ210" s="84"/>
      <c r="ER210" s="84"/>
      <c r="ES210" s="84"/>
      <c r="ET210" s="84"/>
      <c r="EU210" s="84"/>
      <c r="EV210" s="84"/>
      <c r="EW210" s="84"/>
      <c r="EX210" s="84"/>
      <c r="EY210" s="84"/>
      <c r="EZ210" s="84"/>
      <c r="FA210" s="84"/>
      <c r="FB210" s="84"/>
      <c r="FC210" s="84"/>
      <c r="FD210" s="84"/>
      <c r="FE210" s="84"/>
      <c r="FF210" s="84"/>
      <c r="FG210" s="84"/>
      <c r="FH210" s="84"/>
      <c r="FI210" s="84"/>
      <c r="FJ210" s="84"/>
      <c r="FK210" s="84"/>
      <c r="FL210" s="84"/>
      <c r="FM210" s="84"/>
      <c r="FN210" s="84"/>
      <c r="FO210" s="84"/>
      <c r="FP210" s="84"/>
      <c r="FQ210" s="84"/>
      <c r="FR210" s="84"/>
      <c r="FS210" s="84"/>
      <c r="FT210" s="84"/>
      <c r="FU210" s="84"/>
      <c r="FV210" s="84"/>
      <c r="FW210" s="84"/>
      <c r="FX210" s="84"/>
      <c r="FY210" s="84"/>
      <c r="FZ210" s="84"/>
      <c r="GA210" s="84"/>
      <c r="GB210" s="84"/>
      <c r="GC210" s="84"/>
      <c r="GD210" s="84"/>
      <c r="GE210" s="84"/>
      <c r="GF210" s="84"/>
      <c r="GG210" s="84"/>
      <c r="GH210" s="84"/>
      <c r="GI210" s="84"/>
      <c r="GJ210" s="84"/>
      <c r="GK210" s="84"/>
      <c r="GL210" s="84"/>
      <c r="GM210" s="84"/>
      <c r="GN210" s="84"/>
      <c r="GO210" s="84"/>
      <c r="GP210" s="84"/>
      <c r="GQ210" s="84"/>
      <c r="GR210" s="84"/>
      <c r="GS210" s="84"/>
      <c r="GT210" s="84"/>
      <c r="GU210" s="84"/>
      <c r="GV210" s="84"/>
      <c r="GW210" s="84"/>
      <c r="GX210" s="84"/>
      <c r="GY210" s="84"/>
      <c r="GZ210" s="84"/>
      <c r="HA210" s="84"/>
      <c r="HB210" s="84"/>
      <c r="HC210" s="84"/>
      <c r="HD210" s="84"/>
      <c r="HE210" s="84"/>
      <c r="HF210" s="84"/>
      <c r="HG210" s="84"/>
      <c r="HH210" s="84"/>
      <c r="HI210" s="84"/>
      <c r="HJ210" s="84"/>
      <c r="HK210" s="84"/>
      <c r="HL210" s="84"/>
      <c r="HM210" s="84"/>
      <c r="HN210" s="84"/>
      <c r="HO210" s="84"/>
      <c r="HP210" s="84"/>
      <c r="HQ210" s="84"/>
      <c r="HR210" s="84"/>
      <c r="HS210" s="84"/>
      <c r="HT210" s="84"/>
      <c r="HU210" s="84"/>
      <c r="HV210" s="84"/>
      <c r="HW210" s="84"/>
      <c r="HX210" s="84"/>
      <c r="HY210" s="84"/>
      <c r="HZ210" s="84"/>
      <c r="IA210" s="84"/>
      <c r="IB210" s="84"/>
      <c r="IC210" s="84"/>
      <c r="ID210" s="84"/>
      <c r="IE210" s="84"/>
      <c r="IF210" s="84"/>
      <c r="IG210" s="84"/>
      <c r="IH210" s="84"/>
      <c r="II210" s="84"/>
      <c r="IJ210" s="84"/>
      <c r="IK210" s="84"/>
      <c r="IL210" s="84"/>
      <c r="IM210" s="84"/>
      <c r="IN210" s="84"/>
      <c r="IO210" s="84"/>
      <c r="IP210" s="84"/>
      <c r="IQ210" s="84"/>
      <c r="IR210" s="84"/>
      <c r="IS210" s="84"/>
      <c r="IT210" s="84"/>
      <c r="IU210" s="84"/>
      <c r="IV210" s="84"/>
      <c r="IW210" s="84"/>
      <c r="IX210" s="84"/>
      <c r="IY210" s="84"/>
      <c r="IZ210" s="84"/>
      <c r="JA210" s="84"/>
      <c r="JB210" s="84"/>
      <c r="JC210" s="84"/>
      <c r="JD210" s="84"/>
      <c r="JE210" s="84"/>
      <c r="JF210" s="84"/>
      <c r="JG210" s="84"/>
      <c r="JH210" s="84"/>
      <c r="JI210" s="84"/>
      <c r="JJ210" s="84"/>
      <c r="JK210" s="84"/>
      <c r="JL210" s="84"/>
      <c r="JM210" s="84"/>
      <c r="JN210" s="84"/>
      <c r="JO210" s="84"/>
      <c r="JP210" s="84"/>
      <c r="JQ210" s="84"/>
      <c r="JR210" s="84"/>
      <c r="JS210" s="84"/>
      <c r="JT210" s="84"/>
      <c r="JU210" s="84"/>
      <c r="JV210" s="84"/>
      <c r="JW210" s="84"/>
      <c r="JX210" s="84"/>
      <c r="JY210" s="84"/>
      <c r="JZ210" s="84"/>
      <c r="KA210" s="84"/>
      <c r="KB210" s="84"/>
      <c r="KC210" s="84"/>
      <c r="KD210" s="84"/>
      <c r="KE210" s="84"/>
      <c r="KF210" s="84"/>
      <c r="KG210" s="84"/>
      <c r="KH210" s="84"/>
      <c r="KI210" s="84"/>
      <c r="KJ210" s="84"/>
      <c r="KK210" s="84"/>
      <c r="KL210" s="84"/>
      <c r="KM210" s="84"/>
      <c r="KN210" s="84"/>
      <c r="KO210" s="84"/>
      <c r="KP210" s="84"/>
      <c r="KQ210" s="84"/>
      <c r="KR210" s="84"/>
      <c r="KS210" s="84"/>
      <c r="KT210" s="84"/>
      <c r="KU210" s="84"/>
      <c r="KV210" s="84"/>
      <c r="KW210" s="84"/>
      <c r="KX210" s="84"/>
      <c r="KY210" s="84"/>
      <c r="KZ210" s="84"/>
      <c r="LA210" s="84"/>
      <c r="LB210" s="84"/>
      <c r="LC210" s="84"/>
      <c r="LD210" s="84"/>
    </row>
    <row r="211" spans="1:316">
      <c r="A211" s="84"/>
      <c r="B211" s="84"/>
      <c r="C211" s="84"/>
      <c r="D211" s="84"/>
      <c r="E211" s="84"/>
      <c r="F211" s="84"/>
      <c r="G211" s="84"/>
      <c r="H211" s="84"/>
      <c r="I211" s="84"/>
      <c r="J211" s="84"/>
      <c r="K211" s="84"/>
      <c r="L211" s="84"/>
      <c r="M211" s="84"/>
      <c r="N211" s="84"/>
      <c r="O211" s="84"/>
      <c r="P211" s="84"/>
      <c r="Q211" s="84"/>
      <c r="R211" s="84"/>
      <c r="S211" s="84"/>
      <c r="T211" s="84"/>
      <c r="U211" s="84"/>
      <c r="V211" s="84"/>
      <c r="W211" s="84"/>
      <c r="X211" s="84"/>
      <c r="Y211" s="84"/>
      <c r="Z211" s="84"/>
      <c r="AA211" s="84"/>
      <c r="AB211" s="84"/>
      <c r="AC211" s="84"/>
      <c r="AD211" s="84"/>
      <c r="AE211" s="84"/>
      <c r="AF211" s="84"/>
      <c r="AG211" s="84"/>
      <c r="AH211" s="84"/>
      <c r="AI211" s="84"/>
      <c r="AJ211" s="84"/>
      <c r="AK211" s="84"/>
      <c r="AL211" s="84"/>
      <c r="AM211" s="84"/>
      <c r="AN211" s="84"/>
      <c r="AO211" s="84"/>
      <c r="AP211" s="84"/>
      <c r="AQ211" s="84"/>
      <c r="AR211" s="84"/>
      <c r="AS211" s="84"/>
      <c r="AT211" s="84"/>
      <c r="AU211" s="84"/>
      <c r="AV211" s="84"/>
      <c r="AW211" s="84"/>
      <c r="AX211" s="84"/>
      <c r="AY211" s="84"/>
      <c r="AZ211" s="84"/>
      <c r="BA211" s="84"/>
      <c r="BB211" s="84"/>
      <c r="BC211" s="84"/>
      <c r="BD211" s="84"/>
      <c r="BE211" s="84"/>
      <c r="BF211" s="84"/>
      <c r="BG211" s="84"/>
      <c r="BH211" s="84"/>
      <c r="BI211" s="84"/>
      <c r="BJ211" s="84"/>
      <c r="BK211" s="84"/>
      <c r="BL211" s="84"/>
      <c r="BM211" s="84"/>
      <c r="BN211" s="84"/>
      <c r="BO211" s="84"/>
      <c r="BP211" s="84"/>
      <c r="BQ211" s="84"/>
      <c r="BR211" s="84"/>
      <c r="BS211" s="84"/>
      <c r="BT211" s="84"/>
      <c r="BU211" s="84"/>
      <c r="BV211" s="84"/>
      <c r="BW211" s="84"/>
      <c r="BX211" s="84"/>
      <c r="BY211" s="84"/>
      <c r="BZ211" s="84"/>
      <c r="CA211" s="84"/>
      <c r="CB211" s="84"/>
      <c r="CC211" s="84"/>
      <c r="CD211" s="84"/>
      <c r="CE211" s="84"/>
      <c r="CF211" s="84"/>
      <c r="CG211" s="84"/>
      <c r="CH211" s="84"/>
      <c r="CI211" s="84"/>
      <c r="CJ211" s="84"/>
      <c r="CK211" s="84"/>
      <c r="CL211" s="84"/>
      <c r="CM211" s="84"/>
      <c r="CN211" s="84"/>
      <c r="CO211" s="84"/>
      <c r="CP211" s="84"/>
      <c r="CQ211" s="84"/>
      <c r="CR211" s="84"/>
      <c r="CS211" s="84"/>
      <c r="CT211" s="84"/>
      <c r="CU211" s="84"/>
      <c r="CV211" s="84"/>
      <c r="CW211" s="84"/>
      <c r="CX211" s="84"/>
      <c r="CY211" s="84"/>
      <c r="CZ211" s="84"/>
      <c r="DA211" s="84"/>
      <c r="DB211" s="84"/>
      <c r="DC211" s="84"/>
      <c r="DD211" s="84"/>
      <c r="DE211" s="84"/>
      <c r="DF211" s="84"/>
      <c r="DG211" s="84"/>
      <c r="DH211" s="84"/>
      <c r="DI211" s="84"/>
      <c r="DJ211" s="84"/>
      <c r="DK211" s="84"/>
      <c r="DL211" s="84"/>
      <c r="DM211" s="84"/>
      <c r="DN211" s="84"/>
      <c r="DO211" s="84"/>
      <c r="DP211" s="84"/>
      <c r="DQ211" s="84"/>
      <c r="DR211" s="84"/>
      <c r="DS211" s="84"/>
      <c r="DT211" s="84"/>
      <c r="DU211" s="84"/>
      <c r="DV211" s="84"/>
      <c r="DW211" s="84"/>
      <c r="DX211" s="84"/>
      <c r="DY211" s="84"/>
      <c r="DZ211" s="84"/>
      <c r="EA211" s="84"/>
      <c r="EB211" s="84"/>
      <c r="EC211" s="84"/>
      <c r="ED211" s="84"/>
      <c r="EE211" s="84"/>
      <c r="EF211" s="84"/>
      <c r="EG211" s="84"/>
      <c r="EH211" s="84"/>
      <c r="EI211" s="84"/>
      <c r="EJ211" s="84"/>
      <c r="EK211" s="84"/>
      <c r="EL211" s="84"/>
      <c r="EM211" s="84"/>
      <c r="EN211" s="84"/>
      <c r="EO211" s="84"/>
      <c r="EP211" s="84"/>
      <c r="EQ211" s="84"/>
      <c r="ER211" s="84"/>
      <c r="ES211" s="84"/>
      <c r="ET211" s="84"/>
      <c r="EU211" s="84"/>
      <c r="EV211" s="84"/>
      <c r="EW211" s="84"/>
      <c r="EX211" s="84"/>
      <c r="EY211" s="84"/>
      <c r="EZ211" s="84"/>
      <c r="FA211" s="84"/>
      <c r="FB211" s="84"/>
      <c r="FC211" s="84"/>
      <c r="FD211" s="84"/>
      <c r="FE211" s="84"/>
      <c r="FF211" s="84"/>
      <c r="FG211" s="84"/>
      <c r="FH211" s="84"/>
      <c r="FI211" s="84"/>
      <c r="FJ211" s="84"/>
      <c r="FK211" s="84"/>
      <c r="FL211" s="84"/>
      <c r="FM211" s="84"/>
      <c r="FN211" s="84"/>
      <c r="FO211" s="84"/>
      <c r="FP211" s="84"/>
      <c r="FQ211" s="84"/>
      <c r="FR211" s="84"/>
      <c r="FS211" s="84"/>
      <c r="FT211" s="84"/>
      <c r="FU211" s="84"/>
      <c r="FV211" s="84"/>
      <c r="FW211" s="84"/>
      <c r="FX211" s="84"/>
      <c r="FY211" s="84"/>
      <c r="FZ211" s="84"/>
      <c r="GA211" s="84"/>
      <c r="GB211" s="84"/>
      <c r="GC211" s="84"/>
      <c r="GD211" s="84"/>
      <c r="GE211" s="84"/>
      <c r="GF211" s="84"/>
      <c r="GG211" s="84"/>
      <c r="GH211" s="84"/>
      <c r="GI211" s="84"/>
      <c r="GJ211" s="84"/>
      <c r="GK211" s="84"/>
      <c r="GL211" s="84"/>
      <c r="GM211" s="84"/>
      <c r="GN211" s="84"/>
      <c r="GO211" s="84"/>
      <c r="GP211" s="84"/>
      <c r="GQ211" s="84"/>
      <c r="GR211" s="84"/>
      <c r="GS211" s="84"/>
      <c r="GT211" s="84"/>
      <c r="GU211" s="84"/>
      <c r="GV211" s="84"/>
      <c r="GW211" s="84"/>
      <c r="GX211" s="84"/>
      <c r="GY211" s="84"/>
      <c r="GZ211" s="84"/>
      <c r="HA211" s="84"/>
      <c r="HB211" s="84"/>
      <c r="HC211" s="84"/>
      <c r="HD211" s="84"/>
      <c r="HE211" s="84"/>
      <c r="HF211" s="84"/>
      <c r="HG211" s="84"/>
      <c r="HH211" s="84"/>
      <c r="HI211" s="84"/>
      <c r="HJ211" s="84"/>
      <c r="HK211" s="84"/>
      <c r="HL211" s="84"/>
      <c r="HM211" s="84"/>
      <c r="HN211" s="84"/>
      <c r="HO211" s="84"/>
      <c r="HP211" s="84"/>
      <c r="HQ211" s="84"/>
      <c r="HR211" s="84"/>
      <c r="HS211" s="84"/>
      <c r="HT211" s="84"/>
      <c r="HU211" s="84"/>
      <c r="HV211" s="84"/>
      <c r="HW211" s="84"/>
      <c r="HX211" s="84"/>
      <c r="HY211" s="84"/>
      <c r="HZ211" s="84"/>
      <c r="IA211" s="84"/>
      <c r="IB211" s="84"/>
      <c r="IC211" s="84"/>
      <c r="ID211" s="84"/>
      <c r="IE211" s="84"/>
      <c r="IF211" s="84"/>
      <c r="IG211" s="84"/>
      <c r="IH211" s="84"/>
      <c r="II211" s="84"/>
      <c r="IJ211" s="84"/>
      <c r="IK211" s="84"/>
      <c r="IL211" s="84"/>
      <c r="IM211" s="84"/>
      <c r="IN211" s="84"/>
      <c r="IO211" s="84"/>
      <c r="IP211" s="84"/>
      <c r="IQ211" s="84"/>
      <c r="IR211" s="84"/>
      <c r="IS211" s="84"/>
      <c r="IT211" s="84"/>
      <c r="IU211" s="84"/>
      <c r="IV211" s="84"/>
      <c r="IW211" s="84"/>
      <c r="IX211" s="84"/>
      <c r="IY211" s="84"/>
      <c r="IZ211" s="84"/>
      <c r="JA211" s="84"/>
      <c r="JB211" s="84"/>
      <c r="JC211" s="84"/>
      <c r="JD211" s="84"/>
      <c r="JE211" s="84"/>
      <c r="JF211" s="84"/>
      <c r="JG211" s="84"/>
      <c r="JH211" s="84"/>
      <c r="JI211" s="84"/>
      <c r="JJ211" s="84"/>
      <c r="JK211" s="84"/>
      <c r="JL211" s="84"/>
      <c r="JM211" s="84"/>
      <c r="JN211" s="84"/>
      <c r="JO211" s="84"/>
      <c r="JP211" s="84"/>
      <c r="JQ211" s="84"/>
      <c r="JR211" s="84"/>
      <c r="JS211" s="84"/>
      <c r="JT211" s="84"/>
      <c r="JU211" s="84"/>
      <c r="JV211" s="84"/>
      <c r="JW211" s="84"/>
      <c r="JX211" s="84"/>
      <c r="JY211" s="84"/>
      <c r="JZ211" s="84"/>
      <c r="KA211" s="84"/>
      <c r="KB211" s="84"/>
      <c r="KC211" s="84"/>
      <c r="KD211" s="84"/>
      <c r="KE211" s="84"/>
      <c r="KF211" s="84"/>
      <c r="KG211" s="84"/>
      <c r="KH211" s="84"/>
      <c r="KI211" s="84"/>
      <c r="KJ211" s="84"/>
      <c r="KK211" s="84"/>
      <c r="KL211" s="84"/>
      <c r="KM211" s="84"/>
      <c r="KN211" s="84"/>
      <c r="KO211" s="84"/>
      <c r="KP211" s="84"/>
      <c r="KQ211" s="84"/>
      <c r="KR211" s="84"/>
      <c r="KS211" s="84"/>
      <c r="KT211" s="84"/>
      <c r="KU211" s="84"/>
      <c r="KV211" s="84"/>
      <c r="KW211" s="84"/>
      <c r="KX211" s="84"/>
      <c r="KY211" s="84"/>
      <c r="KZ211" s="84"/>
      <c r="LA211" s="84"/>
      <c r="LB211" s="84"/>
      <c r="LC211" s="84"/>
      <c r="LD211" s="84"/>
    </row>
    <row r="212" spans="1:316">
      <c r="A212" s="84"/>
      <c r="B212" s="84"/>
      <c r="C212" s="84"/>
      <c r="D212" s="84"/>
      <c r="E212" s="84"/>
      <c r="F212" s="84"/>
      <c r="G212" s="84"/>
      <c r="H212" s="84"/>
      <c r="I212" s="84"/>
      <c r="J212" s="84"/>
      <c r="K212" s="84"/>
      <c r="L212" s="84"/>
      <c r="M212" s="84"/>
      <c r="N212" s="84"/>
      <c r="O212" s="84"/>
      <c r="P212" s="84"/>
      <c r="Q212" s="84"/>
      <c r="R212" s="84"/>
      <c r="S212" s="84"/>
      <c r="T212" s="84"/>
      <c r="U212" s="84"/>
      <c r="V212" s="84"/>
      <c r="W212" s="84"/>
      <c r="X212" s="84"/>
      <c r="Y212" s="84"/>
      <c r="Z212" s="84"/>
      <c r="AA212" s="84"/>
      <c r="AB212" s="84"/>
      <c r="AC212" s="84"/>
      <c r="AD212" s="84"/>
      <c r="AE212" s="84"/>
      <c r="AF212" s="84"/>
      <c r="AG212" s="84"/>
      <c r="AH212" s="84"/>
      <c r="AI212" s="84"/>
      <c r="AJ212" s="84"/>
      <c r="AK212" s="84"/>
      <c r="AL212" s="84"/>
      <c r="AM212" s="84"/>
      <c r="AN212" s="84"/>
      <c r="AO212" s="84"/>
      <c r="AP212" s="84"/>
      <c r="AQ212" s="84"/>
      <c r="AR212" s="84"/>
      <c r="AS212" s="84"/>
      <c r="AT212" s="84"/>
      <c r="AU212" s="84"/>
      <c r="AV212" s="84"/>
      <c r="AW212" s="84"/>
      <c r="AX212" s="84"/>
      <c r="AY212" s="84"/>
      <c r="AZ212" s="84"/>
      <c r="BA212" s="84"/>
      <c r="BB212" s="84"/>
      <c r="BC212" s="84"/>
      <c r="BD212" s="84"/>
      <c r="BE212" s="84"/>
      <c r="BF212" s="84"/>
      <c r="BG212" s="84"/>
      <c r="BH212" s="84"/>
      <c r="BI212" s="84"/>
      <c r="BJ212" s="84"/>
      <c r="BK212" s="84"/>
      <c r="BL212" s="84"/>
      <c r="BM212" s="84"/>
      <c r="BN212" s="84"/>
      <c r="BO212" s="84"/>
      <c r="BP212" s="84"/>
      <c r="BQ212" s="84"/>
      <c r="BR212" s="84"/>
      <c r="BS212" s="84"/>
      <c r="BT212" s="84"/>
      <c r="BU212" s="84"/>
      <c r="BV212" s="84"/>
      <c r="BW212" s="84"/>
      <c r="BX212" s="84"/>
      <c r="BY212" s="84"/>
      <c r="BZ212" s="84"/>
      <c r="CA212" s="84"/>
      <c r="CB212" s="84"/>
      <c r="CC212" s="84"/>
      <c r="CD212" s="84"/>
      <c r="CE212" s="84"/>
      <c r="CF212" s="84"/>
      <c r="CG212" s="84"/>
      <c r="CH212" s="84"/>
      <c r="CI212" s="84"/>
      <c r="CJ212" s="84"/>
      <c r="CK212" s="84"/>
      <c r="CL212" s="84"/>
      <c r="CM212" s="84"/>
      <c r="CN212" s="84"/>
      <c r="CO212" s="84"/>
      <c r="CP212" s="84"/>
      <c r="CQ212" s="84"/>
      <c r="CR212" s="84"/>
      <c r="CS212" s="84"/>
      <c r="CT212" s="84"/>
      <c r="CU212" s="84"/>
      <c r="CV212" s="84"/>
      <c r="CW212" s="84"/>
      <c r="CX212" s="84"/>
      <c r="CY212" s="84"/>
      <c r="CZ212" s="84"/>
      <c r="DA212" s="84"/>
      <c r="DB212" s="84"/>
      <c r="DC212" s="84"/>
      <c r="DD212" s="84"/>
      <c r="DE212" s="84"/>
      <c r="DF212" s="84"/>
      <c r="DG212" s="84"/>
      <c r="DH212" s="84"/>
      <c r="DI212" s="84"/>
      <c r="DJ212" s="84"/>
      <c r="DK212" s="84"/>
      <c r="DL212" s="84"/>
      <c r="DM212" s="84"/>
      <c r="DN212" s="84"/>
      <c r="DO212" s="84"/>
      <c r="DP212" s="84"/>
      <c r="DQ212" s="84"/>
      <c r="DR212" s="84"/>
      <c r="DS212" s="84"/>
      <c r="DT212" s="84"/>
      <c r="DU212" s="84"/>
      <c r="DV212" s="84"/>
      <c r="DW212" s="84"/>
      <c r="DX212" s="84"/>
      <c r="DY212" s="84"/>
      <c r="DZ212" s="84"/>
      <c r="EA212" s="84"/>
      <c r="EB212" s="84"/>
      <c r="EC212" s="84"/>
      <c r="ED212" s="84"/>
      <c r="EE212" s="84"/>
      <c r="EF212" s="84"/>
      <c r="EG212" s="84"/>
      <c r="EH212" s="84"/>
      <c r="EI212" s="84"/>
      <c r="EJ212" s="84"/>
      <c r="EK212" s="84"/>
      <c r="EL212" s="84"/>
      <c r="EM212" s="84"/>
      <c r="EN212" s="84"/>
      <c r="EO212" s="84"/>
      <c r="EP212" s="84"/>
      <c r="EQ212" s="84"/>
      <c r="ER212" s="84"/>
      <c r="ES212" s="84"/>
      <c r="ET212" s="84"/>
      <c r="EU212" s="84"/>
      <c r="EV212" s="84"/>
      <c r="EW212" s="84"/>
      <c r="EX212" s="84"/>
      <c r="EY212" s="84"/>
      <c r="EZ212" s="84"/>
      <c r="FA212" s="84"/>
      <c r="FB212" s="84"/>
      <c r="FC212" s="84"/>
      <c r="FD212" s="84"/>
      <c r="FE212" s="84"/>
      <c r="FF212" s="84"/>
      <c r="FG212" s="84"/>
      <c r="FH212" s="84"/>
      <c r="FI212" s="84"/>
      <c r="FJ212" s="84"/>
      <c r="FK212" s="84"/>
      <c r="FL212" s="84"/>
      <c r="FM212" s="84"/>
      <c r="FN212" s="84"/>
      <c r="FO212" s="84"/>
      <c r="FP212" s="84"/>
      <c r="FQ212" s="84"/>
      <c r="FR212" s="84"/>
      <c r="FS212" s="84"/>
      <c r="FT212" s="84"/>
      <c r="FU212" s="84"/>
      <c r="FV212" s="84"/>
      <c r="FW212" s="84"/>
      <c r="FX212" s="84"/>
      <c r="FY212" s="84"/>
      <c r="FZ212" s="84"/>
      <c r="GA212" s="84"/>
      <c r="GB212" s="84"/>
      <c r="GC212" s="84"/>
      <c r="GD212" s="84"/>
      <c r="GE212" s="84"/>
      <c r="GF212" s="84"/>
      <c r="GG212" s="84"/>
      <c r="GH212" s="84"/>
      <c r="GI212" s="84"/>
      <c r="GJ212" s="84"/>
      <c r="GK212" s="84"/>
      <c r="GL212" s="84"/>
      <c r="GM212" s="84"/>
      <c r="GN212" s="84"/>
      <c r="GO212" s="84"/>
      <c r="GP212" s="84"/>
      <c r="GQ212" s="84"/>
      <c r="GR212" s="84"/>
      <c r="GS212" s="84"/>
      <c r="GT212" s="84"/>
      <c r="GU212" s="84"/>
      <c r="GV212" s="84"/>
      <c r="GW212" s="84"/>
      <c r="GX212" s="84"/>
      <c r="GY212" s="84"/>
      <c r="GZ212" s="84"/>
      <c r="HA212" s="84"/>
      <c r="HB212" s="84"/>
      <c r="HC212" s="84"/>
      <c r="HD212" s="84"/>
      <c r="HE212" s="84"/>
      <c r="HF212" s="84"/>
      <c r="HG212" s="84"/>
      <c r="HH212" s="84"/>
      <c r="HI212" s="84"/>
      <c r="HJ212" s="84"/>
      <c r="HK212" s="84"/>
      <c r="HL212" s="84"/>
      <c r="HM212" s="84"/>
      <c r="HN212" s="84"/>
      <c r="HO212" s="84"/>
      <c r="HP212" s="84"/>
      <c r="HQ212" s="84"/>
      <c r="HR212" s="84"/>
      <c r="HS212" s="84"/>
      <c r="HT212" s="84"/>
      <c r="HU212" s="84"/>
      <c r="HV212" s="84"/>
      <c r="HW212" s="84"/>
      <c r="HX212" s="84"/>
      <c r="HY212" s="84"/>
      <c r="HZ212" s="84"/>
      <c r="IA212" s="84"/>
      <c r="IB212" s="84"/>
      <c r="IC212" s="84"/>
      <c r="ID212" s="84"/>
      <c r="IE212" s="84"/>
      <c r="IF212" s="84"/>
      <c r="IG212" s="84"/>
      <c r="IH212" s="84"/>
      <c r="II212" s="84"/>
      <c r="IJ212" s="84"/>
      <c r="IK212" s="84"/>
      <c r="IL212" s="84"/>
      <c r="IM212" s="84"/>
      <c r="IN212" s="84"/>
      <c r="IO212" s="84"/>
      <c r="IP212" s="84"/>
      <c r="IQ212" s="84"/>
      <c r="IR212" s="84"/>
      <c r="IS212" s="84"/>
      <c r="IT212" s="84"/>
      <c r="IU212" s="84"/>
      <c r="IV212" s="84"/>
      <c r="IW212" s="84"/>
      <c r="IX212" s="84"/>
      <c r="IY212" s="84"/>
      <c r="IZ212" s="84"/>
      <c r="JA212" s="84"/>
      <c r="JB212" s="84"/>
      <c r="JC212" s="84"/>
      <c r="JD212" s="84"/>
      <c r="JE212" s="84"/>
      <c r="JF212" s="84"/>
      <c r="JG212" s="84"/>
      <c r="JH212" s="84"/>
      <c r="JI212" s="84"/>
      <c r="JJ212" s="84"/>
      <c r="JK212" s="84"/>
      <c r="JL212" s="84"/>
      <c r="JM212" s="84"/>
      <c r="JN212" s="84"/>
      <c r="JO212" s="84"/>
      <c r="JP212" s="84"/>
      <c r="JQ212" s="84"/>
      <c r="JR212" s="84"/>
      <c r="JS212" s="84"/>
      <c r="JT212" s="84"/>
      <c r="JU212" s="84"/>
      <c r="JV212" s="84"/>
      <c r="JW212" s="84"/>
      <c r="JX212" s="84"/>
      <c r="JY212" s="84"/>
      <c r="JZ212" s="84"/>
      <c r="KA212" s="84"/>
      <c r="KB212" s="84"/>
      <c r="KC212" s="84"/>
      <c r="KD212" s="84"/>
      <c r="KE212" s="84"/>
      <c r="KF212" s="84"/>
      <c r="KG212" s="84"/>
      <c r="KH212" s="84"/>
      <c r="KI212" s="84"/>
      <c r="KJ212" s="84"/>
      <c r="KK212" s="84"/>
      <c r="KL212" s="84"/>
      <c r="KM212" s="84"/>
      <c r="KN212" s="84"/>
      <c r="KO212" s="84"/>
      <c r="KP212" s="84"/>
      <c r="KQ212" s="84"/>
      <c r="KR212" s="84"/>
      <c r="KS212" s="84"/>
      <c r="KT212" s="84"/>
      <c r="KU212" s="84"/>
      <c r="KV212" s="84"/>
      <c r="KW212" s="84"/>
      <c r="KX212" s="84"/>
      <c r="KY212" s="84"/>
      <c r="KZ212" s="84"/>
      <c r="LA212" s="84"/>
      <c r="LB212" s="84"/>
      <c r="LC212" s="84"/>
      <c r="LD212" s="84"/>
    </row>
    <row r="213" spans="1:316">
      <c r="A213" s="84"/>
      <c r="B213" s="84"/>
      <c r="C213" s="84"/>
      <c r="D213" s="84"/>
      <c r="E213" s="84"/>
      <c r="F213" s="84"/>
      <c r="G213" s="84"/>
      <c r="H213" s="84"/>
      <c r="I213" s="84"/>
      <c r="J213" s="84"/>
      <c r="K213" s="84"/>
      <c r="L213" s="84"/>
      <c r="M213" s="84"/>
      <c r="N213" s="84"/>
      <c r="O213" s="84"/>
      <c r="P213" s="84"/>
      <c r="Q213" s="84"/>
      <c r="R213" s="84"/>
      <c r="S213" s="84"/>
      <c r="T213" s="84"/>
      <c r="U213" s="84"/>
      <c r="V213" s="84"/>
      <c r="W213" s="84"/>
      <c r="X213" s="84"/>
      <c r="Y213" s="84"/>
      <c r="Z213" s="84"/>
      <c r="AA213" s="84"/>
      <c r="AB213" s="84"/>
      <c r="AC213" s="84"/>
      <c r="AD213" s="84"/>
      <c r="AE213" s="84"/>
      <c r="AF213" s="84"/>
      <c r="AG213" s="84"/>
      <c r="AH213" s="84"/>
      <c r="AI213" s="84"/>
      <c r="AJ213" s="84"/>
      <c r="AK213" s="84"/>
      <c r="AL213" s="84"/>
      <c r="AM213" s="84"/>
      <c r="AN213" s="84"/>
      <c r="AO213" s="84"/>
      <c r="AP213" s="84"/>
      <c r="AQ213" s="84"/>
      <c r="AR213" s="84"/>
      <c r="AS213" s="84"/>
      <c r="AT213" s="84"/>
      <c r="AU213" s="84"/>
      <c r="AV213" s="84"/>
      <c r="AW213" s="84"/>
      <c r="AX213" s="84"/>
      <c r="AY213" s="84"/>
      <c r="AZ213" s="84"/>
      <c r="BA213" s="84"/>
      <c r="BB213" s="84"/>
      <c r="BC213" s="84"/>
      <c r="BD213" s="84"/>
      <c r="BE213" s="84"/>
      <c r="BF213" s="84"/>
      <c r="BG213" s="84"/>
      <c r="BH213" s="84"/>
      <c r="BI213" s="84"/>
      <c r="BJ213" s="84"/>
      <c r="BK213" s="84"/>
      <c r="BL213" s="84"/>
      <c r="BM213" s="84"/>
      <c r="BN213" s="84"/>
      <c r="BO213" s="84"/>
      <c r="BP213" s="84"/>
      <c r="BQ213" s="84"/>
      <c r="BR213" s="84"/>
      <c r="BS213" s="84"/>
      <c r="BT213" s="84"/>
      <c r="BU213" s="84"/>
      <c r="BV213" s="84"/>
      <c r="BW213" s="84"/>
      <c r="BX213" s="84"/>
      <c r="BY213" s="84"/>
      <c r="BZ213" s="84"/>
      <c r="CA213" s="84"/>
      <c r="CB213" s="84"/>
      <c r="CC213" s="84"/>
      <c r="CD213" s="84"/>
      <c r="CE213" s="84"/>
      <c r="CF213" s="84"/>
      <c r="CG213" s="84"/>
      <c r="CH213" s="84"/>
      <c r="CI213" s="84"/>
      <c r="CJ213" s="84"/>
      <c r="CK213" s="84"/>
      <c r="CL213" s="84"/>
      <c r="CM213" s="84"/>
      <c r="CN213" s="84"/>
      <c r="CO213" s="84"/>
      <c r="CP213" s="84"/>
      <c r="CQ213" s="84"/>
      <c r="CR213" s="84"/>
      <c r="CS213" s="84"/>
      <c r="CT213" s="84"/>
      <c r="CU213" s="84"/>
      <c r="CV213" s="84"/>
      <c r="CW213" s="84"/>
      <c r="CX213" s="84"/>
      <c r="CY213" s="84"/>
      <c r="CZ213" s="84"/>
      <c r="DA213" s="84"/>
      <c r="DB213" s="84"/>
      <c r="DC213" s="84"/>
      <c r="DD213" s="84"/>
      <c r="DE213" s="84"/>
      <c r="DF213" s="84"/>
      <c r="DG213" s="84"/>
      <c r="DH213" s="84"/>
      <c r="DI213" s="84"/>
      <c r="DJ213" s="84"/>
      <c r="DK213" s="84"/>
      <c r="DL213" s="84"/>
      <c r="DM213" s="84"/>
      <c r="DN213" s="84"/>
      <c r="DO213" s="84"/>
      <c r="DP213" s="84"/>
      <c r="DQ213" s="84"/>
      <c r="DR213" s="84"/>
      <c r="DS213" s="84"/>
      <c r="DT213" s="84"/>
      <c r="DU213" s="84"/>
      <c r="DV213" s="84"/>
      <c r="DW213" s="84"/>
      <c r="DX213" s="84"/>
      <c r="DY213" s="84"/>
      <c r="DZ213" s="84"/>
      <c r="EA213" s="84"/>
      <c r="EB213" s="84"/>
      <c r="EC213" s="84"/>
      <c r="ED213" s="84"/>
      <c r="EE213" s="84"/>
      <c r="EF213" s="84"/>
      <c r="EG213" s="84"/>
      <c r="EH213" s="84"/>
      <c r="EI213" s="84"/>
      <c r="EJ213" s="84"/>
      <c r="EK213" s="84"/>
      <c r="EL213" s="84"/>
      <c r="EM213" s="84"/>
      <c r="EN213" s="84"/>
      <c r="EO213" s="84"/>
      <c r="EP213" s="84"/>
      <c r="EQ213" s="84"/>
      <c r="ER213" s="84"/>
      <c r="ES213" s="84"/>
      <c r="ET213" s="84"/>
      <c r="EU213" s="84"/>
      <c r="EV213" s="84"/>
      <c r="EW213" s="84"/>
      <c r="EX213" s="84"/>
      <c r="EY213" s="84"/>
      <c r="EZ213" s="84"/>
      <c r="FA213" s="84"/>
      <c r="FB213" s="84"/>
      <c r="FC213" s="84"/>
      <c r="FD213" s="84"/>
      <c r="FE213" s="84"/>
      <c r="FF213" s="84"/>
      <c r="FG213" s="84"/>
      <c r="FH213" s="84"/>
      <c r="FI213" s="84"/>
      <c r="FJ213" s="84"/>
      <c r="FK213" s="84"/>
      <c r="FL213" s="84"/>
      <c r="FM213" s="84"/>
      <c r="FN213" s="84"/>
      <c r="FO213" s="84"/>
      <c r="FP213" s="84"/>
      <c r="FQ213" s="84"/>
      <c r="FR213" s="84"/>
      <c r="FS213" s="84"/>
      <c r="FT213" s="84"/>
      <c r="FU213" s="84"/>
      <c r="FV213" s="84"/>
      <c r="FW213" s="84"/>
      <c r="FX213" s="84"/>
      <c r="FY213" s="84"/>
      <c r="FZ213" s="84"/>
      <c r="GA213" s="84"/>
      <c r="GB213" s="84"/>
      <c r="GC213" s="84"/>
      <c r="GD213" s="84"/>
      <c r="GE213" s="84"/>
      <c r="GF213" s="84"/>
      <c r="GG213" s="84"/>
      <c r="GH213" s="84"/>
      <c r="GI213" s="84"/>
      <c r="GJ213" s="84"/>
      <c r="GK213" s="84"/>
      <c r="GL213" s="84"/>
      <c r="GM213" s="84"/>
      <c r="GN213" s="84"/>
      <c r="GO213" s="84"/>
      <c r="GP213" s="84"/>
      <c r="GQ213" s="84"/>
      <c r="GR213" s="84"/>
      <c r="GS213" s="84"/>
      <c r="GT213" s="84"/>
      <c r="GU213" s="84"/>
      <c r="GV213" s="84"/>
      <c r="GW213" s="84"/>
      <c r="GX213" s="84"/>
      <c r="GY213" s="84"/>
      <c r="GZ213" s="84"/>
      <c r="HA213" s="84"/>
      <c r="HB213" s="84"/>
      <c r="HC213" s="84"/>
      <c r="HD213" s="84"/>
      <c r="HE213" s="84"/>
      <c r="HF213" s="84"/>
      <c r="HG213" s="84"/>
      <c r="HH213" s="84"/>
      <c r="HI213" s="84"/>
      <c r="HJ213" s="84"/>
      <c r="HK213" s="84"/>
      <c r="HL213" s="84"/>
      <c r="HM213" s="84"/>
      <c r="HN213" s="84"/>
      <c r="HO213" s="84"/>
      <c r="HP213" s="84"/>
      <c r="HQ213" s="84"/>
      <c r="HR213" s="84"/>
      <c r="HS213" s="84"/>
      <c r="HT213" s="84"/>
      <c r="HU213" s="84"/>
      <c r="HV213" s="84"/>
      <c r="HW213" s="84"/>
      <c r="HX213" s="84"/>
      <c r="HY213" s="84"/>
      <c r="HZ213" s="84"/>
      <c r="IA213" s="84"/>
      <c r="IB213" s="84"/>
      <c r="IC213" s="84"/>
      <c r="ID213" s="84"/>
      <c r="IE213" s="84"/>
      <c r="IF213" s="84"/>
      <c r="IG213" s="84"/>
      <c r="IH213" s="84"/>
      <c r="II213" s="84"/>
      <c r="IJ213" s="84"/>
      <c r="IK213" s="84"/>
      <c r="IL213" s="84"/>
      <c r="IM213" s="84"/>
      <c r="IN213" s="84"/>
      <c r="IO213" s="84"/>
      <c r="IP213" s="84"/>
      <c r="IQ213" s="84"/>
      <c r="IR213" s="84"/>
      <c r="IS213" s="84"/>
      <c r="IT213" s="84"/>
      <c r="IU213" s="84"/>
      <c r="IV213" s="84"/>
      <c r="IW213" s="84"/>
      <c r="IX213" s="84"/>
      <c r="IY213" s="84"/>
      <c r="IZ213" s="84"/>
      <c r="JA213" s="84"/>
      <c r="JB213" s="84"/>
      <c r="JC213" s="84"/>
      <c r="JD213" s="84"/>
      <c r="JE213" s="84"/>
      <c r="JF213" s="84"/>
      <c r="JG213" s="84"/>
      <c r="JH213" s="84"/>
      <c r="JI213" s="84"/>
      <c r="JJ213" s="84"/>
      <c r="JK213" s="84"/>
      <c r="JL213" s="84"/>
      <c r="JM213" s="84"/>
      <c r="JN213" s="84"/>
      <c r="JO213" s="84"/>
      <c r="JP213" s="84"/>
      <c r="JQ213" s="84"/>
      <c r="JR213" s="84"/>
      <c r="JS213" s="84"/>
      <c r="JT213" s="84"/>
      <c r="JU213" s="84"/>
      <c r="JV213" s="84"/>
      <c r="JW213" s="84"/>
      <c r="JX213" s="84"/>
      <c r="JY213" s="84"/>
      <c r="JZ213" s="84"/>
      <c r="KA213" s="84"/>
      <c r="KB213" s="84"/>
      <c r="KC213" s="84"/>
      <c r="KD213" s="84"/>
      <c r="KE213" s="84"/>
      <c r="KF213" s="84"/>
      <c r="KG213" s="84"/>
      <c r="KH213" s="84"/>
      <c r="KI213" s="84"/>
      <c r="KJ213" s="84"/>
      <c r="KK213" s="84"/>
      <c r="KL213" s="84"/>
      <c r="KM213" s="84"/>
      <c r="KN213" s="84"/>
      <c r="KO213" s="84"/>
      <c r="KP213" s="84"/>
      <c r="KQ213" s="84"/>
      <c r="KR213" s="84"/>
      <c r="KS213" s="84"/>
      <c r="KT213" s="84"/>
      <c r="KU213" s="84"/>
      <c r="KV213" s="84"/>
      <c r="KW213" s="84"/>
      <c r="KX213" s="84"/>
      <c r="KY213" s="84"/>
      <c r="KZ213" s="84"/>
      <c r="LA213" s="84"/>
      <c r="LB213" s="84"/>
      <c r="LC213" s="84"/>
      <c r="LD213" s="84"/>
    </row>
    <row r="214" spans="1:316">
      <c r="A214" s="84"/>
      <c r="B214" s="84"/>
      <c r="C214" s="84"/>
      <c r="D214" s="84"/>
      <c r="E214" s="84"/>
      <c r="F214" s="84"/>
      <c r="G214" s="84"/>
      <c r="H214" s="84"/>
      <c r="I214" s="84"/>
      <c r="J214" s="84"/>
      <c r="K214" s="84"/>
      <c r="L214" s="84"/>
      <c r="M214" s="84"/>
      <c r="N214" s="84"/>
      <c r="O214" s="84"/>
      <c r="P214" s="84"/>
      <c r="Q214" s="84"/>
      <c r="R214" s="84"/>
      <c r="S214" s="84"/>
      <c r="T214" s="84"/>
      <c r="U214" s="84"/>
      <c r="V214" s="84"/>
      <c r="W214" s="84"/>
      <c r="X214" s="84"/>
      <c r="Y214" s="84"/>
      <c r="Z214" s="84"/>
      <c r="AA214" s="84"/>
      <c r="AB214" s="84"/>
      <c r="AC214" s="84"/>
      <c r="AD214" s="84"/>
      <c r="AE214" s="84"/>
      <c r="AF214" s="84"/>
      <c r="AG214" s="84"/>
      <c r="AH214" s="84"/>
      <c r="AI214" s="84"/>
      <c r="AJ214" s="84"/>
      <c r="AK214" s="84"/>
      <c r="AL214" s="84"/>
      <c r="AM214" s="84"/>
      <c r="AN214" s="84"/>
      <c r="AO214" s="84"/>
      <c r="AP214" s="84"/>
      <c r="AQ214" s="84"/>
      <c r="AR214" s="84"/>
      <c r="AS214" s="84"/>
      <c r="AT214" s="84"/>
      <c r="AU214" s="84"/>
      <c r="AV214" s="84"/>
      <c r="AW214" s="84"/>
      <c r="AX214" s="84"/>
      <c r="AY214" s="84"/>
      <c r="AZ214" s="84"/>
      <c r="BA214" s="84"/>
      <c r="BB214" s="84"/>
      <c r="BC214" s="84"/>
      <c r="BD214" s="84"/>
      <c r="BE214" s="84"/>
      <c r="BF214" s="84"/>
      <c r="BG214" s="84"/>
      <c r="BH214" s="84"/>
      <c r="BI214" s="84"/>
      <c r="BJ214" s="84"/>
      <c r="BK214" s="84"/>
      <c r="BL214" s="84"/>
      <c r="BM214" s="84"/>
      <c r="BN214" s="84"/>
      <c r="BO214" s="84"/>
      <c r="BP214" s="84"/>
      <c r="BQ214" s="84"/>
      <c r="BR214" s="84"/>
      <c r="BS214" s="84"/>
      <c r="BT214" s="84"/>
      <c r="BU214" s="84"/>
      <c r="BV214" s="84"/>
      <c r="BW214" s="84"/>
      <c r="BX214" s="84"/>
      <c r="BY214" s="84"/>
      <c r="BZ214" s="84"/>
      <c r="CA214" s="84"/>
      <c r="CB214" s="84"/>
      <c r="CC214" s="84"/>
      <c r="CD214" s="84"/>
      <c r="CE214" s="84"/>
      <c r="CF214" s="84"/>
      <c r="CG214" s="84"/>
      <c r="CH214" s="84"/>
      <c r="CI214" s="84"/>
      <c r="CJ214" s="84"/>
      <c r="CK214" s="84"/>
      <c r="CL214" s="84"/>
      <c r="CM214" s="84"/>
      <c r="CN214" s="84"/>
      <c r="CO214" s="84"/>
      <c r="CP214" s="84"/>
      <c r="CQ214" s="84"/>
      <c r="CR214" s="84"/>
      <c r="CS214" s="84"/>
      <c r="CT214" s="84"/>
      <c r="CU214" s="84"/>
      <c r="CV214" s="84"/>
      <c r="CW214" s="84"/>
      <c r="CX214" s="84"/>
      <c r="CY214" s="84"/>
      <c r="CZ214" s="84"/>
      <c r="DA214" s="84"/>
      <c r="DB214" s="84"/>
      <c r="DC214" s="84"/>
      <c r="DD214" s="84"/>
      <c r="DE214" s="84"/>
      <c r="DF214" s="84"/>
      <c r="DG214" s="84"/>
      <c r="DH214" s="84"/>
      <c r="DI214" s="84"/>
      <c r="DJ214" s="84"/>
      <c r="DK214" s="84"/>
      <c r="DL214" s="84"/>
      <c r="DM214" s="84"/>
      <c r="DN214" s="84"/>
      <c r="DO214" s="84"/>
      <c r="DP214" s="84"/>
      <c r="DQ214" s="84"/>
      <c r="DR214" s="84"/>
      <c r="DS214" s="84"/>
      <c r="DT214" s="84"/>
      <c r="DU214" s="84"/>
      <c r="DV214" s="84"/>
      <c r="DW214" s="84"/>
      <c r="DX214" s="84"/>
      <c r="DY214" s="84"/>
      <c r="DZ214" s="84"/>
      <c r="EA214" s="84"/>
      <c r="EB214" s="84"/>
      <c r="EC214" s="84"/>
      <c r="ED214" s="84"/>
      <c r="EE214" s="84"/>
      <c r="EF214" s="84"/>
      <c r="EG214" s="84"/>
      <c r="EH214" s="84"/>
      <c r="EI214" s="84"/>
      <c r="EJ214" s="84"/>
      <c r="EK214" s="84"/>
      <c r="EL214" s="84"/>
      <c r="EM214" s="84"/>
      <c r="EN214" s="84"/>
      <c r="EO214" s="84"/>
      <c r="EP214" s="84"/>
      <c r="EQ214" s="84"/>
      <c r="ER214" s="84"/>
      <c r="ES214" s="84"/>
      <c r="ET214" s="84"/>
      <c r="EU214" s="84"/>
      <c r="EV214" s="84"/>
      <c r="EW214" s="84"/>
      <c r="EX214" s="84"/>
      <c r="EY214" s="84"/>
      <c r="EZ214" s="84"/>
      <c r="FA214" s="84"/>
      <c r="FB214" s="84"/>
      <c r="FC214" s="84"/>
      <c r="FD214" s="84"/>
      <c r="FE214" s="84"/>
      <c r="FF214" s="84"/>
      <c r="FG214" s="84"/>
      <c r="FH214" s="84"/>
      <c r="FI214" s="84"/>
      <c r="FJ214" s="84"/>
      <c r="FK214" s="84"/>
      <c r="FL214" s="84"/>
      <c r="FM214" s="84"/>
      <c r="FN214" s="84"/>
      <c r="FO214" s="84"/>
      <c r="FP214" s="84"/>
      <c r="FQ214" s="84"/>
      <c r="FR214" s="84"/>
      <c r="FS214" s="84"/>
      <c r="FT214" s="84"/>
      <c r="FU214" s="84"/>
      <c r="FV214" s="84"/>
      <c r="FW214" s="84"/>
      <c r="FX214" s="84"/>
      <c r="FY214" s="84"/>
      <c r="FZ214" s="84"/>
      <c r="GA214" s="84"/>
      <c r="GB214" s="84"/>
      <c r="GC214" s="84"/>
      <c r="GD214" s="84"/>
      <c r="GE214" s="84"/>
      <c r="GF214" s="84"/>
      <c r="GG214" s="84"/>
      <c r="GH214" s="84"/>
      <c r="GI214" s="84"/>
      <c r="GJ214" s="84"/>
      <c r="GK214" s="84"/>
      <c r="GL214" s="84"/>
      <c r="GM214" s="84"/>
      <c r="GN214" s="84"/>
      <c r="GO214" s="84"/>
      <c r="GP214" s="84"/>
      <c r="GQ214" s="84"/>
      <c r="GR214" s="84"/>
      <c r="GS214" s="84"/>
      <c r="GT214" s="84"/>
      <c r="GU214" s="84"/>
      <c r="GV214" s="84"/>
      <c r="GW214" s="84"/>
      <c r="GX214" s="84"/>
      <c r="GY214" s="84"/>
      <c r="GZ214" s="84"/>
      <c r="HA214" s="84"/>
      <c r="HB214" s="84"/>
      <c r="HC214" s="84"/>
      <c r="HD214" s="84"/>
      <c r="HE214" s="84"/>
      <c r="HF214" s="84"/>
      <c r="HG214" s="84"/>
      <c r="HH214" s="84"/>
      <c r="HI214" s="84"/>
      <c r="HJ214" s="84"/>
      <c r="HK214" s="84"/>
      <c r="HL214" s="84"/>
      <c r="HM214" s="84"/>
      <c r="HN214" s="84"/>
      <c r="HO214" s="84"/>
      <c r="HP214" s="84"/>
      <c r="HQ214" s="84"/>
      <c r="HR214" s="84"/>
      <c r="HS214" s="84"/>
      <c r="HT214" s="84"/>
      <c r="HU214" s="84"/>
      <c r="HV214" s="84"/>
      <c r="HW214" s="84"/>
      <c r="HX214" s="84"/>
      <c r="HY214" s="84"/>
      <c r="HZ214" s="84"/>
      <c r="IA214" s="84"/>
      <c r="IB214" s="84"/>
      <c r="IC214" s="84"/>
      <c r="ID214" s="84"/>
      <c r="IE214" s="84"/>
      <c r="IF214" s="84"/>
      <c r="IG214" s="84"/>
      <c r="IH214" s="84"/>
      <c r="II214" s="84"/>
      <c r="IJ214" s="84"/>
      <c r="IK214" s="84"/>
      <c r="IL214" s="84"/>
      <c r="IM214" s="84"/>
      <c r="IN214" s="84"/>
      <c r="IO214" s="84"/>
      <c r="IP214" s="84"/>
      <c r="IQ214" s="84"/>
      <c r="IR214" s="84"/>
      <c r="IS214" s="84"/>
      <c r="IT214" s="84"/>
      <c r="IU214" s="84"/>
      <c r="IV214" s="84"/>
      <c r="IW214" s="84"/>
      <c r="IX214" s="84"/>
      <c r="IY214" s="84"/>
      <c r="IZ214" s="84"/>
      <c r="JA214" s="84"/>
      <c r="JB214" s="84"/>
      <c r="JC214" s="84"/>
      <c r="JD214" s="84"/>
      <c r="JE214" s="84"/>
      <c r="JF214" s="84"/>
      <c r="JG214" s="84"/>
      <c r="JH214" s="84"/>
      <c r="JI214" s="84"/>
      <c r="JJ214" s="84"/>
      <c r="JK214" s="84"/>
      <c r="JL214" s="84"/>
      <c r="JM214" s="84"/>
      <c r="JN214" s="84"/>
      <c r="JO214" s="84"/>
      <c r="JP214" s="84"/>
      <c r="JQ214" s="84"/>
      <c r="JR214" s="84"/>
      <c r="JS214" s="84"/>
      <c r="JT214" s="84"/>
      <c r="JU214" s="84"/>
      <c r="JV214" s="84"/>
      <c r="JW214" s="84"/>
      <c r="JX214" s="84"/>
      <c r="JY214" s="84"/>
      <c r="JZ214" s="84"/>
      <c r="KA214" s="84"/>
      <c r="KB214" s="84"/>
      <c r="KC214" s="84"/>
      <c r="KD214" s="84"/>
      <c r="KE214" s="84"/>
      <c r="KF214" s="84"/>
      <c r="KG214" s="84"/>
      <c r="KH214" s="84"/>
      <c r="KI214" s="84"/>
      <c r="KJ214" s="84"/>
      <c r="KK214" s="84"/>
      <c r="KL214" s="84"/>
      <c r="KM214" s="84"/>
      <c r="KN214" s="84"/>
      <c r="KO214" s="84"/>
      <c r="KP214" s="84"/>
      <c r="KQ214" s="84"/>
      <c r="KR214" s="84"/>
      <c r="KS214" s="84"/>
      <c r="KT214" s="84"/>
      <c r="KU214" s="84"/>
      <c r="KV214" s="84"/>
      <c r="KW214" s="84"/>
      <c r="KX214" s="84"/>
      <c r="KY214" s="84"/>
      <c r="KZ214" s="84"/>
      <c r="LA214" s="84"/>
      <c r="LB214" s="84"/>
      <c r="LC214" s="84"/>
      <c r="LD214" s="84"/>
    </row>
    <row r="215" spans="1:316">
      <c r="A215" s="84"/>
      <c r="B215" s="84"/>
      <c r="C215" s="84"/>
      <c r="D215" s="84"/>
      <c r="E215" s="84"/>
      <c r="F215" s="84"/>
      <c r="G215" s="84"/>
      <c r="H215" s="84"/>
      <c r="I215" s="84"/>
      <c r="J215" s="84"/>
      <c r="K215" s="84"/>
      <c r="L215" s="84"/>
      <c r="M215" s="84"/>
      <c r="N215" s="84"/>
      <c r="O215" s="84"/>
      <c r="P215" s="84"/>
      <c r="Q215" s="84"/>
      <c r="R215" s="84"/>
      <c r="S215" s="84"/>
      <c r="T215" s="84"/>
      <c r="U215" s="84"/>
      <c r="V215" s="84"/>
      <c r="W215" s="84"/>
      <c r="X215" s="84"/>
      <c r="Y215" s="84"/>
      <c r="Z215" s="84"/>
      <c r="AA215" s="84"/>
      <c r="AB215" s="84"/>
      <c r="AC215" s="84"/>
      <c r="AD215" s="84"/>
      <c r="AE215" s="84"/>
      <c r="AF215" s="84"/>
      <c r="AG215" s="84"/>
      <c r="AH215" s="84"/>
      <c r="AI215" s="84"/>
      <c r="AJ215" s="84"/>
      <c r="AK215" s="84"/>
      <c r="AL215" s="84"/>
      <c r="AM215" s="84"/>
      <c r="AN215" s="84"/>
      <c r="AO215" s="84"/>
      <c r="AP215" s="84"/>
      <c r="AQ215" s="84"/>
      <c r="AR215" s="84"/>
      <c r="AS215" s="84"/>
      <c r="AT215" s="84"/>
      <c r="AU215" s="84"/>
      <c r="AV215" s="84"/>
      <c r="AW215" s="84"/>
      <c r="AX215" s="84"/>
      <c r="AY215" s="84"/>
      <c r="AZ215" s="84"/>
      <c r="BA215" s="84"/>
      <c r="BB215" s="84"/>
      <c r="BC215" s="84"/>
      <c r="BD215" s="84"/>
      <c r="BE215" s="84"/>
      <c r="BF215" s="84"/>
      <c r="BG215" s="84"/>
      <c r="BH215" s="84"/>
      <c r="BI215" s="84"/>
      <c r="BJ215" s="84"/>
      <c r="BK215" s="84"/>
      <c r="BL215" s="84"/>
      <c r="BM215" s="84"/>
      <c r="BN215" s="84"/>
      <c r="BO215" s="84"/>
      <c r="BP215" s="84"/>
      <c r="BQ215" s="84"/>
      <c r="BR215" s="84"/>
      <c r="BS215" s="84"/>
      <c r="BT215" s="84"/>
      <c r="BU215" s="84"/>
      <c r="BV215" s="84"/>
      <c r="BW215" s="84"/>
      <c r="BX215" s="84"/>
      <c r="BY215" s="84"/>
      <c r="BZ215" s="84"/>
      <c r="CA215" s="84"/>
      <c r="CB215" s="84"/>
      <c r="CC215" s="84"/>
      <c r="CD215" s="84"/>
      <c r="CE215" s="84"/>
      <c r="CF215" s="84"/>
      <c r="CG215" s="84"/>
      <c r="CH215" s="84"/>
      <c r="CI215" s="84"/>
      <c r="CJ215" s="84"/>
      <c r="CK215" s="84"/>
      <c r="CL215" s="84"/>
      <c r="CM215" s="84"/>
      <c r="CN215" s="84"/>
      <c r="CO215" s="84"/>
      <c r="CP215" s="84"/>
      <c r="CQ215" s="84"/>
      <c r="CR215" s="84"/>
      <c r="CS215" s="84"/>
      <c r="CT215" s="84"/>
      <c r="CU215" s="84"/>
      <c r="CV215" s="84"/>
      <c r="CW215" s="84"/>
      <c r="CX215" s="84"/>
      <c r="CY215" s="84"/>
      <c r="CZ215" s="84"/>
      <c r="DA215" s="84"/>
      <c r="DB215" s="84"/>
      <c r="DC215" s="84"/>
      <c r="DD215" s="84"/>
      <c r="DE215" s="84"/>
      <c r="DF215" s="84"/>
      <c r="DG215" s="84"/>
      <c r="DH215" s="84"/>
      <c r="DI215" s="84"/>
      <c r="DJ215" s="84"/>
      <c r="DK215" s="84"/>
      <c r="DL215" s="84"/>
      <c r="DM215" s="84"/>
      <c r="DN215" s="84"/>
      <c r="DO215" s="84"/>
      <c r="DP215" s="84"/>
      <c r="DQ215" s="84"/>
      <c r="DR215" s="84"/>
      <c r="DS215" s="84"/>
      <c r="DT215" s="84"/>
      <c r="DU215" s="84"/>
      <c r="DV215" s="84"/>
      <c r="DW215" s="84"/>
      <c r="DX215" s="84"/>
      <c r="DY215" s="84"/>
      <c r="DZ215" s="84"/>
      <c r="EA215" s="84"/>
      <c r="EB215" s="84"/>
      <c r="EC215" s="84"/>
      <c r="ED215" s="84"/>
      <c r="EE215" s="84"/>
      <c r="EF215" s="84"/>
      <c r="EG215" s="84"/>
      <c r="EH215" s="84"/>
      <c r="EI215" s="84"/>
      <c r="EJ215" s="84"/>
      <c r="EK215" s="84"/>
      <c r="EL215" s="84"/>
      <c r="EM215" s="84"/>
      <c r="EN215" s="84"/>
      <c r="EO215" s="84"/>
      <c r="EP215" s="84"/>
      <c r="EQ215" s="84"/>
      <c r="ER215" s="84"/>
      <c r="ES215" s="84"/>
      <c r="ET215" s="84"/>
      <c r="EU215" s="84"/>
      <c r="EV215" s="84"/>
      <c r="EW215" s="84"/>
      <c r="EX215" s="84"/>
      <c r="EY215" s="84"/>
      <c r="EZ215" s="84"/>
      <c r="FA215" s="84"/>
      <c r="FB215" s="84"/>
      <c r="FC215" s="84"/>
      <c r="FD215" s="84"/>
      <c r="FE215" s="84"/>
      <c r="FF215" s="84"/>
      <c r="FG215" s="84"/>
      <c r="FH215" s="84"/>
      <c r="FI215" s="84"/>
      <c r="FJ215" s="84"/>
      <c r="FK215" s="84"/>
      <c r="FL215" s="84"/>
      <c r="FM215" s="84"/>
      <c r="FN215" s="84"/>
      <c r="FO215" s="84"/>
      <c r="FP215" s="84"/>
      <c r="FQ215" s="84"/>
      <c r="FR215" s="84"/>
      <c r="FS215" s="84"/>
      <c r="FT215" s="84"/>
      <c r="FU215" s="84"/>
      <c r="FV215" s="84"/>
      <c r="FW215" s="84"/>
      <c r="FX215" s="84"/>
      <c r="FY215" s="84"/>
      <c r="FZ215" s="84"/>
      <c r="GA215" s="84"/>
      <c r="GB215" s="84"/>
      <c r="GC215" s="84"/>
      <c r="GD215" s="84"/>
      <c r="GE215" s="84"/>
      <c r="GF215" s="84"/>
      <c r="GG215" s="84"/>
      <c r="GH215" s="84"/>
      <c r="GI215" s="84"/>
      <c r="GJ215" s="84"/>
      <c r="GK215" s="84"/>
      <c r="GL215" s="84"/>
      <c r="GM215" s="84"/>
      <c r="GN215" s="84"/>
      <c r="GO215" s="84"/>
      <c r="GP215" s="84"/>
      <c r="GQ215" s="84"/>
      <c r="GR215" s="84"/>
      <c r="GS215" s="84"/>
      <c r="GT215" s="84"/>
      <c r="GU215" s="84"/>
      <c r="GV215" s="84"/>
      <c r="GW215" s="84"/>
      <c r="GX215" s="84"/>
      <c r="GY215" s="84"/>
      <c r="GZ215" s="84"/>
      <c r="HA215" s="84"/>
      <c r="HB215" s="84"/>
      <c r="HC215" s="84"/>
      <c r="HD215" s="84"/>
      <c r="HE215" s="84"/>
      <c r="HF215" s="84"/>
      <c r="HG215" s="84"/>
      <c r="HH215" s="84"/>
      <c r="HI215" s="84"/>
      <c r="HJ215" s="84"/>
      <c r="HK215" s="84"/>
      <c r="HL215" s="84"/>
      <c r="HM215" s="84"/>
      <c r="HN215" s="84"/>
      <c r="HO215" s="84"/>
      <c r="HP215" s="84"/>
      <c r="HQ215" s="84"/>
      <c r="HR215" s="84"/>
      <c r="HS215" s="84"/>
      <c r="HT215" s="84"/>
      <c r="HU215" s="84"/>
      <c r="HV215" s="84"/>
      <c r="HW215" s="84"/>
      <c r="HX215" s="84"/>
      <c r="HY215" s="84"/>
      <c r="HZ215" s="84"/>
      <c r="IA215" s="84"/>
      <c r="IB215" s="84"/>
      <c r="IC215" s="84"/>
      <c r="ID215" s="84"/>
      <c r="IE215" s="84"/>
      <c r="IF215" s="84"/>
      <c r="IG215" s="84"/>
      <c r="IH215" s="84"/>
      <c r="II215" s="84"/>
      <c r="IJ215" s="84"/>
      <c r="IK215" s="84"/>
      <c r="IL215" s="84"/>
      <c r="IM215" s="84"/>
      <c r="IN215" s="84"/>
      <c r="IO215" s="84"/>
      <c r="IP215" s="84"/>
      <c r="IQ215" s="84"/>
      <c r="IR215" s="84"/>
      <c r="IS215" s="84"/>
      <c r="IT215" s="84"/>
      <c r="IU215" s="84"/>
      <c r="IV215" s="84"/>
      <c r="IW215" s="84"/>
      <c r="IX215" s="84"/>
      <c r="IY215" s="84"/>
      <c r="IZ215" s="84"/>
      <c r="JA215" s="84"/>
      <c r="JB215" s="84"/>
      <c r="JC215" s="84"/>
      <c r="JD215" s="84"/>
      <c r="JE215" s="84"/>
      <c r="JF215" s="84"/>
      <c r="JG215" s="84"/>
      <c r="JH215" s="84"/>
      <c r="JI215" s="84"/>
      <c r="JJ215" s="84"/>
      <c r="JK215" s="84"/>
      <c r="JL215" s="84"/>
      <c r="JM215" s="84"/>
      <c r="JN215" s="84"/>
      <c r="JO215" s="84"/>
      <c r="JP215" s="84"/>
      <c r="JQ215" s="84"/>
      <c r="JR215" s="84"/>
      <c r="JS215" s="84"/>
      <c r="JT215" s="84"/>
      <c r="JU215" s="84"/>
      <c r="JV215" s="84"/>
      <c r="JW215" s="84"/>
      <c r="JX215" s="84"/>
      <c r="JY215" s="84"/>
      <c r="JZ215" s="84"/>
      <c r="KA215" s="84"/>
      <c r="KB215" s="84"/>
      <c r="KC215" s="84"/>
      <c r="KD215" s="84"/>
      <c r="KE215" s="84"/>
      <c r="KF215" s="84"/>
      <c r="KG215" s="84"/>
      <c r="KH215" s="84"/>
      <c r="KI215" s="84"/>
      <c r="KJ215" s="84"/>
      <c r="KK215" s="84"/>
      <c r="KL215" s="84"/>
      <c r="KM215" s="84"/>
      <c r="KN215" s="84"/>
      <c r="KO215" s="84"/>
      <c r="KP215" s="84"/>
      <c r="KQ215" s="84"/>
      <c r="KR215" s="84"/>
      <c r="KS215" s="84"/>
      <c r="KT215" s="84"/>
      <c r="KU215" s="84"/>
      <c r="KV215" s="84"/>
      <c r="KW215" s="84"/>
      <c r="KX215" s="84"/>
      <c r="KY215" s="84"/>
      <c r="KZ215" s="84"/>
      <c r="LA215" s="84"/>
      <c r="LB215" s="84"/>
      <c r="LC215" s="84"/>
      <c r="LD215" s="84"/>
    </row>
    <row r="216" spans="1:316">
      <c r="A216" s="84"/>
      <c r="B216" s="84"/>
      <c r="C216" s="84"/>
      <c r="D216" s="84"/>
      <c r="E216" s="84"/>
      <c r="F216" s="84"/>
      <c r="G216" s="84"/>
      <c r="H216" s="84"/>
      <c r="I216" s="84"/>
      <c r="J216" s="84"/>
      <c r="K216" s="84"/>
      <c r="L216" s="84"/>
      <c r="M216" s="84"/>
      <c r="N216" s="84"/>
      <c r="O216" s="84"/>
      <c r="P216" s="84"/>
      <c r="Q216" s="84"/>
      <c r="R216" s="84"/>
      <c r="S216" s="84"/>
      <c r="T216" s="84"/>
      <c r="U216" s="84"/>
      <c r="V216" s="84"/>
      <c r="W216" s="84"/>
      <c r="X216" s="84"/>
      <c r="Y216" s="84"/>
      <c r="Z216" s="84"/>
      <c r="AA216" s="84"/>
      <c r="AB216" s="84"/>
      <c r="AC216" s="84"/>
      <c r="AD216" s="84"/>
      <c r="AE216" s="84"/>
      <c r="AF216" s="84"/>
      <c r="AG216" s="84"/>
      <c r="AH216" s="84"/>
      <c r="AI216" s="84"/>
      <c r="AJ216" s="84"/>
      <c r="AK216" s="84"/>
      <c r="AL216" s="84"/>
      <c r="AM216" s="84"/>
      <c r="AN216" s="84"/>
      <c r="AO216" s="84"/>
      <c r="AP216" s="84"/>
      <c r="AQ216" s="84"/>
      <c r="AR216" s="84"/>
      <c r="AS216" s="84"/>
      <c r="AT216" s="84"/>
      <c r="AU216" s="84"/>
      <c r="AV216" s="84"/>
      <c r="AW216" s="84"/>
      <c r="AX216" s="84"/>
      <c r="AY216" s="84"/>
      <c r="AZ216" s="84"/>
      <c r="BA216" s="84"/>
      <c r="BB216" s="84"/>
      <c r="BC216" s="84"/>
      <c r="BD216" s="84"/>
      <c r="BE216" s="84"/>
      <c r="BF216" s="84"/>
      <c r="BG216" s="84"/>
      <c r="BH216" s="84"/>
      <c r="BI216" s="84"/>
      <c r="BJ216" s="84"/>
      <c r="BK216" s="84"/>
      <c r="BL216" s="84"/>
      <c r="BM216" s="84"/>
      <c r="BN216" s="84"/>
      <c r="BO216" s="84"/>
      <c r="BP216" s="84"/>
      <c r="BQ216" s="84"/>
      <c r="BR216" s="84"/>
      <c r="BS216" s="84"/>
      <c r="BT216" s="84"/>
      <c r="BU216" s="84"/>
      <c r="BV216" s="84"/>
      <c r="BW216" s="84"/>
      <c r="BX216" s="84"/>
      <c r="BY216" s="84"/>
      <c r="BZ216" s="84"/>
      <c r="CA216" s="84"/>
      <c r="CB216" s="84"/>
      <c r="CC216" s="84"/>
      <c r="CD216" s="84"/>
      <c r="CE216" s="84"/>
      <c r="CF216" s="84"/>
      <c r="CG216" s="84"/>
      <c r="CH216" s="84"/>
      <c r="CI216" s="84"/>
      <c r="CJ216" s="84"/>
      <c r="CK216" s="84"/>
      <c r="CL216" s="84"/>
      <c r="CM216" s="84"/>
      <c r="CN216" s="84"/>
      <c r="CO216" s="84"/>
      <c r="CP216" s="84"/>
      <c r="CQ216" s="84"/>
      <c r="CR216" s="84"/>
      <c r="CS216" s="84"/>
      <c r="CT216" s="84"/>
      <c r="CU216" s="84"/>
      <c r="CV216" s="84"/>
      <c r="CW216" s="84"/>
      <c r="CX216" s="84"/>
      <c r="CY216" s="84"/>
      <c r="CZ216" s="84"/>
      <c r="DA216" s="84"/>
      <c r="DB216" s="84"/>
      <c r="DC216" s="84"/>
      <c r="DD216" s="84"/>
      <c r="DE216" s="84"/>
      <c r="DF216" s="84"/>
      <c r="DG216" s="84"/>
      <c r="DH216" s="84"/>
      <c r="DI216" s="84"/>
      <c r="DJ216" s="84"/>
      <c r="DK216" s="84"/>
      <c r="DL216" s="84"/>
      <c r="DM216" s="84"/>
      <c r="DN216" s="84"/>
      <c r="DO216" s="84"/>
      <c r="DP216" s="84"/>
      <c r="DQ216" s="84"/>
      <c r="DR216" s="84"/>
      <c r="DS216" s="84"/>
      <c r="DT216" s="84"/>
      <c r="DU216" s="84"/>
      <c r="DV216" s="84"/>
      <c r="DW216" s="84"/>
      <c r="DX216" s="84"/>
      <c r="DY216" s="84"/>
      <c r="DZ216" s="84"/>
      <c r="EA216" s="84"/>
      <c r="EB216" s="84"/>
      <c r="EC216" s="84"/>
      <c r="ED216" s="84"/>
      <c r="EE216" s="84"/>
      <c r="EF216" s="84"/>
      <c r="EG216" s="84"/>
      <c r="EH216" s="84"/>
      <c r="EI216" s="84"/>
      <c r="EJ216" s="84"/>
      <c r="EK216" s="84"/>
      <c r="EL216" s="84"/>
      <c r="EM216" s="84"/>
      <c r="EN216" s="84"/>
      <c r="EO216" s="84"/>
      <c r="EP216" s="84"/>
      <c r="EQ216" s="84"/>
      <c r="ER216" s="84"/>
      <c r="ES216" s="84"/>
      <c r="ET216" s="84"/>
      <c r="EU216" s="84"/>
      <c r="EV216" s="84"/>
      <c r="EW216" s="84"/>
      <c r="EX216" s="84"/>
      <c r="EY216" s="84"/>
      <c r="EZ216" s="84"/>
      <c r="FA216" s="84"/>
      <c r="FB216" s="84"/>
      <c r="FC216" s="84"/>
      <c r="FD216" s="84"/>
      <c r="FE216" s="84"/>
      <c r="FF216" s="84"/>
      <c r="FG216" s="84"/>
      <c r="FH216" s="84"/>
      <c r="FI216" s="84"/>
      <c r="FJ216" s="84"/>
      <c r="FK216" s="84"/>
      <c r="FL216" s="84"/>
      <c r="FM216" s="84"/>
      <c r="FN216" s="84"/>
      <c r="FO216" s="84"/>
      <c r="FP216" s="84"/>
      <c r="FQ216" s="84"/>
      <c r="FR216" s="84"/>
      <c r="FS216" s="84"/>
      <c r="FT216" s="84"/>
      <c r="FU216" s="84"/>
      <c r="FV216" s="84"/>
      <c r="FW216" s="84"/>
      <c r="FX216" s="84"/>
      <c r="FY216" s="84"/>
      <c r="FZ216" s="84"/>
      <c r="GA216" s="84"/>
      <c r="GB216" s="84"/>
      <c r="GC216" s="84"/>
      <c r="GD216" s="84"/>
      <c r="GE216" s="84"/>
      <c r="GF216" s="84"/>
      <c r="GG216" s="84"/>
      <c r="GH216" s="84"/>
      <c r="GI216" s="84"/>
      <c r="GJ216" s="84"/>
      <c r="GK216" s="84"/>
      <c r="GL216" s="84"/>
      <c r="GM216" s="84"/>
      <c r="GN216" s="84"/>
      <c r="GO216" s="84"/>
      <c r="GP216" s="84"/>
      <c r="GQ216" s="84"/>
      <c r="GR216" s="84"/>
      <c r="GS216" s="84"/>
      <c r="GT216" s="84"/>
      <c r="GU216" s="84"/>
      <c r="GV216" s="84"/>
      <c r="GW216" s="84"/>
      <c r="GX216" s="84"/>
      <c r="GY216" s="84"/>
      <c r="GZ216" s="84"/>
      <c r="HA216" s="84"/>
      <c r="HB216" s="84"/>
      <c r="HC216" s="84"/>
      <c r="HD216" s="84"/>
      <c r="HE216" s="84"/>
      <c r="HF216" s="84"/>
      <c r="HG216" s="84"/>
      <c r="HH216" s="84"/>
      <c r="HI216" s="84"/>
      <c r="HJ216" s="84"/>
      <c r="HK216" s="84"/>
      <c r="HL216" s="84"/>
      <c r="HM216" s="84"/>
      <c r="HN216" s="84"/>
      <c r="HO216" s="84"/>
      <c r="HP216" s="84"/>
      <c r="HQ216" s="84"/>
      <c r="HR216" s="84"/>
      <c r="HS216" s="84"/>
      <c r="HT216" s="84"/>
      <c r="HU216" s="84"/>
      <c r="HV216" s="84"/>
      <c r="HW216" s="84"/>
      <c r="HX216" s="84"/>
      <c r="HY216" s="84"/>
      <c r="HZ216" s="84"/>
      <c r="IA216" s="84"/>
      <c r="IB216" s="84"/>
      <c r="IC216" s="84"/>
      <c r="ID216" s="84"/>
      <c r="IE216" s="84"/>
      <c r="IF216" s="84"/>
      <c r="IG216" s="84"/>
      <c r="IH216" s="84"/>
      <c r="II216" s="84"/>
      <c r="IJ216" s="84"/>
      <c r="IK216" s="84"/>
      <c r="IL216" s="84"/>
      <c r="IM216" s="84"/>
      <c r="IN216" s="84"/>
      <c r="IO216" s="84"/>
      <c r="IP216" s="84"/>
      <c r="IQ216" s="84"/>
      <c r="IR216" s="84"/>
      <c r="IS216" s="84"/>
      <c r="IT216" s="84"/>
      <c r="IU216" s="84"/>
      <c r="IV216" s="84"/>
      <c r="IW216" s="84"/>
      <c r="IX216" s="84"/>
      <c r="IY216" s="84"/>
      <c r="IZ216" s="84"/>
      <c r="JA216" s="84"/>
      <c r="JB216" s="84"/>
      <c r="JC216" s="84"/>
      <c r="JD216" s="84"/>
      <c r="JE216" s="84"/>
      <c r="JF216" s="84"/>
      <c r="JG216" s="84"/>
      <c r="JH216" s="84"/>
      <c r="JI216" s="84"/>
      <c r="JJ216" s="84"/>
      <c r="JK216" s="84"/>
      <c r="JL216" s="84"/>
      <c r="JM216" s="84"/>
      <c r="JN216" s="84"/>
      <c r="JO216" s="84"/>
      <c r="JP216" s="84"/>
      <c r="JQ216" s="84"/>
      <c r="JR216" s="84"/>
      <c r="JS216" s="84"/>
      <c r="JT216" s="84"/>
      <c r="JU216" s="84"/>
      <c r="JV216" s="84"/>
      <c r="JW216" s="84"/>
      <c r="JX216" s="84"/>
      <c r="JY216" s="84"/>
      <c r="JZ216" s="84"/>
      <c r="KA216" s="84"/>
      <c r="KB216" s="84"/>
      <c r="KC216" s="84"/>
      <c r="KD216" s="84"/>
      <c r="KE216" s="84"/>
      <c r="KF216" s="84"/>
      <c r="KG216" s="84"/>
      <c r="KH216" s="84"/>
      <c r="KI216" s="84"/>
      <c r="KJ216" s="84"/>
      <c r="KK216" s="84"/>
      <c r="KL216" s="84"/>
      <c r="KM216" s="84"/>
      <c r="KN216" s="84"/>
      <c r="KO216" s="84"/>
      <c r="KP216" s="84"/>
      <c r="KQ216" s="84"/>
      <c r="KR216" s="84"/>
      <c r="KS216" s="84"/>
      <c r="KT216" s="84"/>
      <c r="KU216" s="84"/>
      <c r="KV216" s="84"/>
      <c r="KW216" s="84"/>
      <c r="KX216" s="84"/>
      <c r="KY216" s="84"/>
      <c r="KZ216" s="84"/>
      <c r="LA216" s="84"/>
      <c r="LB216" s="84"/>
      <c r="LC216" s="84"/>
      <c r="LD216" s="84"/>
    </row>
    <row r="217" spans="1:316">
      <c r="A217" s="84"/>
      <c r="B217" s="84"/>
      <c r="C217" s="84"/>
      <c r="D217" s="84"/>
      <c r="E217" s="84"/>
      <c r="F217" s="84"/>
      <c r="G217" s="84"/>
      <c r="H217" s="84"/>
      <c r="I217" s="84"/>
      <c r="J217" s="84"/>
      <c r="K217" s="84"/>
      <c r="L217" s="84"/>
      <c r="M217" s="84"/>
      <c r="N217" s="84"/>
      <c r="O217" s="84"/>
      <c r="P217" s="84"/>
      <c r="Q217" s="84"/>
      <c r="R217" s="84"/>
      <c r="S217" s="84"/>
      <c r="T217" s="84"/>
      <c r="U217" s="84"/>
      <c r="V217" s="84"/>
      <c r="W217" s="84"/>
      <c r="X217" s="84"/>
      <c r="Y217" s="84"/>
      <c r="Z217" s="84"/>
      <c r="AA217" s="84"/>
      <c r="AB217" s="84"/>
      <c r="AC217" s="84"/>
      <c r="AD217" s="84"/>
      <c r="AE217" s="84"/>
      <c r="AF217" s="84"/>
      <c r="AG217" s="84"/>
      <c r="AH217" s="84"/>
      <c r="AI217" s="84"/>
      <c r="AJ217" s="84"/>
      <c r="AK217" s="84"/>
      <c r="AL217" s="84"/>
      <c r="AM217" s="84"/>
      <c r="AN217" s="84"/>
      <c r="AO217" s="84"/>
      <c r="AP217" s="84"/>
      <c r="AQ217" s="84"/>
      <c r="AR217" s="84"/>
      <c r="AS217" s="84"/>
      <c r="AT217" s="84"/>
      <c r="AU217" s="84"/>
      <c r="AV217" s="84"/>
      <c r="AW217" s="84"/>
      <c r="AX217" s="84"/>
      <c r="AY217" s="84"/>
      <c r="AZ217" s="84"/>
      <c r="BA217" s="84"/>
      <c r="BB217" s="84"/>
      <c r="BC217" s="84"/>
      <c r="BD217" s="84"/>
      <c r="BE217" s="84"/>
      <c r="BF217" s="84"/>
      <c r="BG217" s="84"/>
      <c r="BH217" s="84"/>
      <c r="BI217" s="84"/>
      <c r="BJ217" s="84"/>
      <c r="BK217" s="84"/>
      <c r="BL217" s="84"/>
      <c r="BM217" s="84"/>
      <c r="BN217" s="84"/>
      <c r="BO217" s="84"/>
      <c r="BP217" s="84"/>
      <c r="BQ217" s="84"/>
      <c r="BR217" s="84"/>
      <c r="BS217" s="84"/>
      <c r="BT217" s="84"/>
      <c r="BU217" s="84"/>
      <c r="BV217" s="84"/>
      <c r="BW217" s="84"/>
      <c r="BX217" s="84"/>
      <c r="BY217" s="84"/>
      <c r="BZ217" s="84"/>
      <c r="CA217" s="84"/>
      <c r="CB217" s="84"/>
      <c r="CC217" s="84"/>
      <c r="CD217" s="84"/>
      <c r="CE217" s="84"/>
      <c r="CF217" s="84"/>
      <c r="CG217" s="84"/>
      <c r="CH217" s="84"/>
      <c r="CI217" s="84"/>
      <c r="CJ217" s="84"/>
      <c r="CK217" s="84"/>
      <c r="CL217" s="84"/>
      <c r="CM217" s="84"/>
      <c r="CN217" s="84"/>
      <c r="CO217" s="84"/>
      <c r="CP217" s="84"/>
      <c r="CQ217" s="84"/>
      <c r="CR217" s="84"/>
      <c r="CS217" s="84"/>
      <c r="CT217" s="84"/>
      <c r="CU217" s="84"/>
      <c r="CV217" s="84"/>
      <c r="CW217" s="84"/>
      <c r="CX217" s="84"/>
      <c r="CY217" s="84"/>
      <c r="CZ217" s="84"/>
      <c r="DA217" s="84"/>
      <c r="DB217" s="84"/>
      <c r="DC217" s="84"/>
      <c r="DD217" s="84"/>
      <c r="DE217" s="84"/>
      <c r="DF217" s="84"/>
      <c r="DG217" s="84"/>
      <c r="DH217" s="84"/>
      <c r="DI217" s="84"/>
      <c r="DJ217" s="84"/>
      <c r="DK217" s="84"/>
      <c r="DL217" s="84"/>
      <c r="DM217" s="84"/>
      <c r="DN217" s="84"/>
      <c r="DO217" s="84"/>
      <c r="DP217" s="84"/>
      <c r="DQ217" s="84"/>
      <c r="DR217" s="84"/>
      <c r="DS217" s="84"/>
      <c r="DT217" s="84"/>
      <c r="DU217" s="84"/>
      <c r="DV217" s="84"/>
      <c r="DW217" s="84"/>
      <c r="DX217" s="84"/>
      <c r="DY217" s="84"/>
      <c r="DZ217" s="84"/>
      <c r="EA217" s="84"/>
      <c r="EB217" s="84"/>
      <c r="EC217" s="84"/>
      <c r="ED217" s="84"/>
      <c r="EE217" s="84"/>
      <c r="EF217" s="84"/>
      <c r="EG217" s="84"/>
      <c r="EH217" s="84"/>
      <c r="EI217" s="84"/>
      <c r="EJ217" s="84"/>
      <c r="EK217" s="84"/>
      <c r="EL217" s="84"/>
      <c r="EM217" s="84"/>
      <c r="EN217" s="84"/>
      <c r="EO217" s="84"/>
      <c r="EP217" s="84"/>
      <c r="EQ217" s="84"/>
      <c r="ER217" s="84"/>
      <c r="ES217" s="84"/>
      <c r="ET217" s="84"/>
      <c r="EU217" s="84"/>
      <c r="EV217" s="84"/>
      <c r="EW217" s="84"/>
      <c r="EX217" s="84"/>
      <c r="EY217" s="84"/>
      <c r="EZ217" s="84"/>
      <c r="FA217" s="84"/>
      <c r="FB217" s="84"/>
      <c r="FC217" s="84"/>
      <c r="FD217" s="84"/>
      <c r="FE217" s="84"/>
      <c r="FF217" s="84"/>
      <c r="FG217" s="84"/>
      <c r="FH217" s="84"/>
      <c r="FI217" s="84"/>
      <c r="FJ217" s="84"/>
      <c r="FK217" s="84"/>
      <c r="FL217" s="84"/>
      <c r="FM217" s="84"/>
      <c r="FN217" s="84"/>
      <c r="FO217" s="84"/>
      <c r="FP217" s="84"/>
      <c r="FQ217" s="84"/>
      <c r="FR217" s="84"/>
      <c r="FS217" s="84"/>
      <c r="FT217" s="84"/>
      <c r="FU217" s="84"/>
      <c r="FV217" s="84"/>
      <c r="FW217" s="84"/>
      <c r="FX217" s="84"/>
      <c r="FY217" s="84"/>
      <c r="FZ217" s="84"/>
      <c r="GA217" s="84"/>
      <c r="GB217" s="84"/>
      <c r="GC217" s="84"/>
      <c r="GD217" s="84"/>
      <c r="GE217" s="84"/>
      <c r="GF217" s="84"/>
      <c r="GG217" s="84"/>
      <c r="GH217" s="84"/>
      <c r="GI217" s="84"/>
      <c r="GJ217" s="84"/>
      <c r="GK217" s="84"/>
      <c r="GL217" s="84"/>
      <c r="GM217" s="84"/>
      <c r="GN217" s="84"/>
      <c r="GO217" s="84"/>
      <c r="GP217" s="84"/>
      <c r="GQ217" s="84"/>
      <c r="GR217" s="84"/>
      <c r="GS217" s="84"/>
      <c r="GT217" s="84"/>
      <c r="GU217" s="84"/>
      <c r="GV217" s="84"/>
      <c r="GW217" s="84"/>
      <c r="GX217" s="84"/>
      <c r="GY217" s="84"/>
      <c r="GZ217" s="84"/>
      <c r="HA217" s="84"/>
      <c r="HB217" s="84"/>
      <c r="HC217" s="84"/>
      <c r="HD217" s="84"/>
      <c r="HE217" s="84"/>
      <c r="HF217" s="84"/>
      <c r="HG217" s="84"/>
      <c r="HH217" s="84"/>
      <c r="HI217" s="84"/>
      <c r="HJ217" s="84"/>
      <c r="HK217" s="84"/>
      <c r="HL217" s="84"/>
      <c r="HM217" s="84"/>
      <c r="HN217" s="84"/>
      <c r="HO217" s="84"/>
      <c r="HP217" s="84"/>
      <c r="HQ217" s="84"/>
      <c r="HR217" s="84"/>
      <c r="HS217" s="84"/>
      <c r="HT217" s="84"/>
      <c r="HU217" s="84"/>
      <c r="HV217" s="84"/>
      <c r="HW217" s="84"/>
      <c r="HX217" s="84"/>
      <c r="HY217" s="84"/>
      <c r="HZ217" s="84"/>
      <c r="IA217" s="84"/>
      <c r="IB217" s="84"/>
      <c r="IC217" s="84"/>
      <c r="ID217" s="84"/>
      <c r="IE217" s="84"/>
      <c r="IF217" s="84"/>
      <c r="IG217" s="84"/>
      <c r="IH217" s="84"/>
      <c r="II217" s="84"/>
      <c r="IJ217" s="84"/>
      <c r="IK217" s="84"/>
      <c r="IL217" s="84"/>
      <c r="IM217" s="84"/>
      <c r="IN217" s="84"/>
      <c r="IO217" s="84"/>
      <c r="IP217" s="84"/>
      <c r="IQ217" s="84"/>
      <c r="IR217" s="84"/>
      <c r="IS217" s="84"/>
      <c r="IT217" s="84"/>
      <c r="IU217" s="84"/>
      <c r="IV217" s="84"/>
      <c r="IW217" s="84"/>
      <c r="IX217" s="84"/>
      <c r="IY217" s="84"/>
      <c r="IZ217" s="84"/>
      <c r="JA217" s="84"/>
      <c r="JB217" s="84"/>
      <c r="JC217" s="84"/>
      <c r="JD217" s="84"/>
      <c r="JE217" s="84"/>
      <c r="JF217" s="84"/>
      <c r="JG217" s="84"/>
      <c r="JH217" s="84"/>
      <c r="JI217" s="84"/>
      <c r="JJ217" s="84"/>
      <c r="JK217" s="84"/>
      <c r="JL217" s="84"/>
      <c r="JM217" s="84"/>
      <c r="JN217" s="84"/>
      <c r="JO217" s="84"/>
      <c r="JP217" s="84"/>
      <c r="JQ217" s="84"/>
      <c r="JR217" s="84"/>
      <c r="JS217" s="84"/>
      <c r="JT217" s="84"/>
      <c r="JU217" s="84"/>
      <c r="JV217" s="84"/>
      <c r="JW217" s="84"/>
      <c r="JX217" s="84"/>
      <c r="JY217" s="84"/>
      <c r="JZ217" s="84"/>
      <c r="KA217" s="84"/>
      <c r="KB217" s="84"/>
      <c r="KC217" s="84"/>
      <c r="KD217" s="84"/>
      <c r="KE217" s="84"/>
      <c r="KF217" s="84"/>
      <c r="KG217" s="84"/>
      <c r="KH217" s="84"/>
      <c r="KI217" s="84"/>
      <c r="KJ217" s="84"/>
      <c r="KK217" s="84"/>
      <c r="KL217" s="84"/>
      <c r="KM217" s="84"/>
      <c r="KN217" s="84"/>
      <c r="KO217" s="84"/>
      <c r="KP217" s="84"/>
      <c r="KQ217" s="84"/>
      <c r="KR217" s="84"/>
      <c r="KS217" s="84"/>
      <c r="KT217" s="84"/>
      <c r="KU217" s="84"/>
      <c r="KV217" s="84"/>
      <c r="KW217" s="84"/>
      <c r="KX217" s="84"/>
      <c r="KY217" s="84"/>
      <c r="KZ217" s="84"/>
      <c r="LA217" s="84"/>
      <c r="LB217" s="84"/>
      <c r="LC217" s="84"/>
      <c r="LD217" s="84"/>
    </row>
    <row r="218" spans="1:316">
      <c r="A218" s="84"/>
      <c r="B218" s="84"/>
      <c r="C218" s="84"/>
      <c r="D218" s="84"/>
      <c r="E218" s="84"/>
      <c r="F218" s="84"/>
      <c r="G218" s="84"/>
      <c r="H218" s="84"/>
      <c r="I218" s="84"/>
      <c r="J218" s="84"/>
      <c r="K218" s="84"/>
      <c r="L218" s="84"/>
      <c r="M218" s="84"/>
      <c r="N218" s="84"/>
      <c r="O218" s="84"/>
      <c r="P218" s="84"/>
      <c r="Q218" s="84"/>
      <c r="R218" s="84"/>
      <c r="S218" s="84"/>
      <c r="T218" s="84"/>
      <c r="U218" s="84"/>
      <c r="V218" s="84"/>
      <c r="W218" s="84"/>
      <c r="X218" s="84"/>
      <c r="Y218" s="84"/>
      <c r="Z218" s="84"/>
      <c r="AA218" s="84"/>
      <c r="AB218" s="84"/>
      <c r="AC218" s="84"/>
      <c r="AD218" s="84"/>
      <c r="AE218" s="84"/>
      <c r="AF218" s="84"/>
      <c r="AG218" s="84"/>
      <c r="AH218" s="84"/>
      <c r="AI218" s="84"/>
      <c r="AJ218" s="84"/>
      <c r="AK218" s="84"/>
      <c r="AL218" s="84"/>
      <c r="AM218" s="84"/>
      <c r="AN218" s="84"/>
      <c r="AO218" s="84"/>
      <c r="AP218" s="84"/>
      <c r="AQ218" s="84"/>
      <c r="AR218" s="84"/>
      <c r="AS218" s="84"/>
      <c r="AT218" s="84"/>
      <c r="AU218" s="84"/>
      <c r="AV218" s="84"/>
      <c r="AW218" s="84"/>
      <c r="AX218" s="84"/>
      <c r="AY218" s="84"/>
      <c r="AZ218" s="84"/>
      <c r="BA218" s="84"/>
      <c r="BB218" s="84"/>
      <c r="BC218" s="84"/>
      <c r="BD218" s="84"/>
      <c r="BE218" s="84"/>
      <c r="BF218" s="84"/>
      <c r="BG218" s="84"/>
      <c r="BH218" s="84"/>
      <c r="BI218" s="84"/>
      <c r="BJ218" s="84"/>
      <c r="BK218" s="84"/>
      <c r="BL218" s="84"/>
      <c r="BM218" s="84"/>
      <c r="BN218" s="84"/>
      <c r="BO218" s="84"/>
      <c r="BP218" s="84"/>
      <c r="BQ218" s="84"/>
      <c r="BR218" s="84"/>
      <c r="BS218" s="84"/>
      <c r="BT218" s="84"/>
      <c r="BU218" s="84"/>
      <c r="BV218" s="84"/>
      <c r="BW218" s="84"/>
      <c r="BX218" s="84"/>
      <c r="BY218" s="84"/>
      <c r="BZ218" s="84"/>
      <c r="CA218" s="84"/>
      <c r="CB218" s="84"/>
      <c r="CC218" s="84"/>
      <c r="CD218" s="84"/>
      <c r="CE218" s="84"/>
      <c r="CF218" s="84"/>
      <c r="CG218" s="84"/>
      <c r="CH218" s="84"/>
      <c r="CI218" s="84"/>
      <c r="CJ218" s="84"/>
      <c r="CK218" s="84"/>
      <c r="CL218" s="84"/>
      <c r="CM218" s="84"/>
      <c r="CN218" s="84"/>
      <c r="CO218" s="84"/>
      <c r="CP218" s="84"/>
      <c r="CQ218" s="84"/>
      <c r="CR218" s="84"/>
      <c r="CS218" s="84"/>
      <c r="CT218" s="84"/>
      <c r="CU218" s="84"/>
      <c r="CV218" s="84"/>
      <c r="CW218" s="84"/>
      <c r="CX218" s="84"/>
      <c r="CY218" s="84"/>
      <c r="CZ218" s="84"/>
      <c r="DA218" s="84"/>
      <c r="DB218" s="84"/>
      <c r="DC218" s="84"/>
      <c r="DD218" s="84"/>
      <c r="DE218" s="84"/>
      <c r="DF218" s="84"/>
      <c r="DG218" s="84"/>
      <c r="DH218" s="84"/>
      <c r="DI218" s="84"/>
      <c r="DJ218" s="84"/>
      <c r="DK218" s="84"/>
      <c r="DL218" s="84"/>
      <c r="DM218" s="84"/>
      <c r="DN218" s="84"/>
      <c r="DO218" s="84"/>
      <c r="DP218" s="84"/>
      <c r="DQ218" s="84"/>
      <c r="DR218" s="84"/>
      <c r="DS218" s="84"/>
      <c r="DT218" s="84"/>
      <c r="DU218" s="84"/>
      <c r="DV218" s="84"/>
      <c r="DW218" s="84"/>
      <c r="DX218" s="84"/>
      <c r="DY218" s="84"/>
      <c r="DZ218" s="84"/>
      <c r="EA218" s="84"/>
      <c r="EB218" s="84"/>
      <c r="EC218" s="84"/>
      <c r="ED218" s="84"/>
      <c r="EE218" s="84"/>
      <c r="EF218" s="84"/>
      <c r="EG218" s="84"/>
      <c r="EH218" s="84"/>
      <c r="EI218" s="84"/>
      <c r="EJ218" s="84"/>
      <c r="EK218" s="84"/>
      <c r="EL218" s="84"/>
      <c r="EM218" s="84"/>
      <c r="EN218" s="84"/>
      <c r="EO218" s="84"/>
      <c r="EP218" s="84"/>
      <c r="EQ218" s="84"/>
      <c r="ER218" s="84"/>
      <c r="ES218" s="84"/>
      <c r="ET218" s="84"/>
      <c r="EU218" s="84"/>
      <c r="EV218" s="84"/>
      <c r="EW218" s="84"/>
      <c r="EX218" s="84"/>
      <c r="EY218" s="84"/>
      <c r="EZ218" s="84"/>
      <c r="FA218" s="84"/>
      <c r="FB218" s="84"/>
      <c r="FC218" s="84"/>
      <c r="FD218" s="84"/>
      <c r="FE218" s="84"/>
      <c r="FF218" s="84"/>
      <c r="FG218" s="84"/>
      <c r="FH218" s="84"/>
      <c r="FI218" s="84"/>
      <c r="FJ218" s="84"/>
      <c r="FK218" s="84"/>
      <c r="FL218" s="84"/>
      <c r="FM218" s="84"/>
      <c r="FN218" s="84"/>
      <c r="FO218" s="84"/>
      <c r="FP218" s="84"/>
      <c r="FQ218" s="84"/>
      <c r="FR218" s="84"/>
      <c r="FS218" s="84"/>
      <c r="FT218" s="84"/>
      <c r="FU218" s="84"/>
      <c r="FV218" s="84"/>
      <c r="FW218" s="84"/>
      <c r="FX218" s="84"/>
      <c r="FY218" s="84"/>
      <c r="FZ218" s="84"/>
      <c r="GA218" s="84"/>
      <c r="GB218" s="84"/>
      <c r="GC218" s="84"/>
      <c r="GD218" s="84"/>
      <c r="GE218" s="84"/>
      <c r="GF218" s="84"/>
      <c r="GG218" s="84"/>
      <c r="GH218" s="84"/>
      <c r="GI218" s="84"/>
      <c r="GJ218" s="84"/>
      <c r="GK218" s="84"/>
      <c r="GL218" s="84"/>
      <c r="GM218" s="84"/>
      <c r="GN218" s="84"/>
      <c r="GO218" s="84"/>
      <c r="GP218" s="84"/>
      <c r="GQ218" s="84"/>
      <c r="GR218" s="84"/>
      <c r="GS218" s="84"/>
      <c r="GT218" s="84"/>
      <c r="GU218" s="84"/>
      <c r="GV218" s="84"/>
      <c r="GW218" s="84"/>
      <c r="GX218" s="84"/>
      <c r="GY218" s="84"/>
      <c r="GZ218" s="84"/>
      <c r="HA218" s="84"/>
      <c r="HB218" s="84"/>
      <c r="HC218" s="84"/>
      <c r="HD218" s="84"/>
      <c r="HE218" s="84"/>
      <c r="HF218" s="84"/>
      <c r="HG218" s="84"/>
      <c r="HH218" s="84"/>
      <c r="HI218" s="84"/>
      <c r="HJ218" s="84"/>
      <c r="HK218" s="84"/>
      <c r="HL218" s="84"/>
      <c r="HM218" s="84"/>
      <c r="HN218" s="84"/>
      <c r="HO218" s="84"/>
      <c r="HP218" s="84"/>
      <c r="HQ218" s="84"/>
      <c r="HR218" s="84"/>
      <c r="HS218" s="84"/>
      <c r="HT218" s="84"/>
      <c r="HU218" s="84"/>
      <c r="HV218" s="84"/>
      <c r="HW218" s="84"/>
      <c r="HX218" s="84"/>
      <c r="HY218" s="84"/>
      <c r="HZ218" s="84"/>
      <c r="IA218" s="84"/>
      <c r="IB218" s="84"/>
      <c r="IC218" s="84"/>
      <c r="ID218" s="84"/>
      <c r="IE218" s="84"/>
      <c r="IF218" s="84"/>
      <c r="IG218" s="84"/>
      <c r="IH218" s="84"/>
      <c r="II218" s="84"/>
      <c r="IJ218" s="84"/>
      <c r="IK218" s="84"/>
      <c r="IL218" s="84"/>
      <c r="IM218" s="84"/>
      <c r="IN218" s="84"/>
      <c r="IO218" s="84"/>
      <c r="IP218" s="84"/>
      <c r="IQ218" s="84"/>
      <c r="IR218" s="84"/>
      <c r="IS218" s="84"/>
      <c r="IT218" s="84"/>
      <c r="IU218" s="84"/>
      <c r="IV218" s="84"/>
      <c r="IW218" s="84"/>
      <c r="IX218" s="84"/>
      <c r="IY218" s="84"/>
      <c r="IZ218" s="84"/>
      <c r="JA218" s="84"/>
      <c r="JB218" s="84"/>
      <c r="JC218" s="84"/>
      <c r="JD218" s="84"/>
      <c r="JE218" s="84"/>
      <c r="JF218" s="84"/>
      <c r="JG218" s="84"/>
      <c r="JH218" s="84"/>
      <c r="JI218" s="84"/>
      <c r="JJ218" s="84"/>
      <c r="JK218" s="84"/>
      <c r="JL218" s="84"/>
      <c r="JM218" s="84"/>
      <c r="JN218" s="84"/>
      <c r="JO218" s="84"/>
      <c r="JP218" s="84"/>
      <c r="JQ218" s="84"/>
      <c r="JR218" s="84"/>
      <c r="JS218" s="84"/>
      <c r="JT218" s="84"/>
      <c r="JU218" s="84"/>
      <c r="JV218" s="84"/>
      <c r="JW218" s="84"/>
      <c r="JX218" s="84"/>
      <c r="JY218" s="84"/>
      <c r="JZ218" s="84"/>
      <c r="KA218" s="84"/>
      <c r="KB218" s="84"/>
      <c r="KC218" s="84"/>
      <c r="KD218" s="84"/>
      <c r="KE218" s="84"/>
      <c r="KF218" s="84"/>
      <c r="KG218" s="84"/>
      <c r="KH218" s="84"/>
      <c r="KI218" s="84"/>
      <c r="KJ218" s="84"/>
      <c r="KK218" s="84"/>
      <c r="KL218" s="84"/>
      <c r="KM218" s="84"/>
      <c r="KN218" s="84"/>
      <c r="KO218" s="84"/>
      <c r="KP218" s="84"/>
      <c r="KQ218" s="84"/>
      <c r="KR218" s="84"/>
      <c r="KS218" s="84"/>
      <c r="KT218" s="84"/>
      <c r="KU218" s="84"/>
      <c r="KV218" s="84"/>
      <c r="KW218" s="84"/>
      <c r="KX218" s="84"/>
      <c r="KY218" s="84"/>
      <c r="KZ218" s="84"/>
      <c r="LA218" s="84"/>
      <c r="LB218" s="84"/>
      <c r="LC218" s="84"/>
      <c r="LD218" s="84"/>
    </row>
    <row r="219" spans="1:316">
      <c r="A219" s="84"/>
      <c r="B219" s="84"/>
      <c r="C219" s="84"/>
      <c r="D219" s="84"/>
      <c r="E219" s="84"/>
      <c r="F219" s="84"/>
      <c r="G219" s="84"/>
      <c r="H219" s="84"/>
      <c r="I219" s="84"/>
      <c r="J219" s="84"/>
      <c r="K219" s="84"/>
      <c r="L219" s="84"/>
      <c r="M219" s="84"/>
      <c r="N219" s="84"/>
      <c r="O219" s="84"/>
      <c r="P219" s="84"/>
      <c r="Q219" s="84"/>
      <c r="R219" s="84"/>
      <c r="S219" s="84"/>
      <c r="T219" s="84"/>
      <c r="U219" s="84"/>
      <c r="V219" s="84"/>
      <c r="W219" s="84"/>
      <c r="X219" s="84"/>
      <c r="Y219" s="84"/>
      <c r="Z219" s="84"/>
      <c r="AA219" s="84"/>
      <c r="AB219" s="84"/>
      <c r="AC219" s="84"/>
      <c r="AD219" s="84"/>
      <c r="AE219" s="84"/>
      <c r="AF219" s="84"/>
      <c r="AG219" s="84"/>
      <c r="AH219" s="84"/>
      <c r="AI219" s="84"/>
      <c r="AJ219" s="84"/>
      <c r="AK219" s="84"/>
      <c r="AL219" s="84"/>
      <c r="AM219" s="84"/>
      <c r="AN219" s="84"/>
      <c r="AO219" s="84"/>
      <c r="AP219" s="84"/>
      <c r="AQ219" s="84"/>
      <c r="AR219" s="84"/>
      <c r="AS219" s="84"/>
      <c r="AT219" s="84"/>
      <c r="AU219" s="84"/>
      <c r="AV219" s="84"/>
      <c r="AW219" s="84"/>
      <c r="AX219" s="84"/>
      <c r="AY219" s="84"/>
      <c r="AZ219" s="84"/>
      <c r="BA219" s="84"/>
      <c r="BB219" s="84"/>
      <c r="BC219" s="84"/>
      <c r="BD219" s="84"/>
      <c r="BE219" s="84"/>
      <c r="BF219" s="84"/>
      <c r="BG219" s="84"/>
      <c r="BH219" s="84"/>
      <c r="BI219" s="84"/>
      <c r="BJ219" s="84"/>
      <c r="BK219" s="84"/>
      <c r="BL219" s="84"/>
      <c r="BM219" s="84"/>
      <c r="BN219" s="84"/>
      <c r="BO219" s="84"/>
      <c r="BP219" s="84"/>
      <c r="BQ219" s="84"/>
      <c r="BR219" s="84"/>
      <c r="BS219" s="84"/>
      <c r="BT219" s="84"/>
      <c r="BU219" s="84"/>
      <c r="BV219" s="84"/>
      <c r="BW219" s="84"/>
      <c r="BX219" s="84"/>
      <c r="BY219" s="84"/>
      <c r="BZ219" s="84"/>
      <c r="CA219" s="84"/>
      <c r="CB219" s="84"/>
      <c r="CC219" s="84"/>
      <c r="CD219" s="84"/>
      <c r="CE219" s="84"/>
      <c r="CF219" s="84"/>
      <c r="CG219" s="84"/>
      <c r="CH219" s="84"/>
      <c r="CI219" s="84"/>
      <c r="CJ219" s="84"/>
      <c r="CK219" s="84"/>
      <c r="CL219" s="84"/>
      <c r="CM219" s="84"/>
      <c r="CN219" s="84"/>
      <c r="CO219" s="84"/>
      <c r="CP219" s="84"/>
      <c r="CQ219" s="84"/>
      <c r="CR219" s="84"/>
      <c r="CS219" s="84"/>
      <c r="CT219" s="84"/>
      <c r="CU219" s="84"/>
      <c r="CV219" s="84"/>
      <c r="CW219" s="84"/>
      <c r="CX219" s="84"/>
      <c r="CY219" s="84"/>
      <c r="CZ219" s="84"/>
      <c r="DA219" s="84"/>
      <c r="DB219" s="84"/>
      <c r="DC219" s="84"/>
      <c r="DD219" s="84"/>
      <c r="DE219" s="84"/>
      <c r="DF219" s="84"/>
      <c r="DG219" s="84"/>
      <c r="DH219" s="84"/>
      <c r="DI219" s="84"/>
      <c r="DJ219" s="84"/>
      <c r="DK219" s="84"/>
      <c r="DL219" s="84"/>
      <c r="DM219" s="84"/>
      <c r="DN219" s="84"/>
      <c r="DO219" s="84"/>
      <c r="DP219" s="84"/>
      <c r="DQ219" s="84"/>
      <c r="DR219" s="84"/>
      <c r="DS219" s="84"/>
      <c r="DT219" s="84"/>
      <c r="DU219" s="84"/>
      <c r="DV219" s="84"/>
      <c r="DW219" s="84"/>
      <c r="DX219" s="84"/>
      <c r="DY219" s="84"/>
      <c r="DZ219" s="84"/>
      <c r="EA219" s="84"/>
      <c r="EB219" s="84"/>
      <c r="EC219" s="84"/>
      <c r="ED219" s="84"/>
      <c r="EE219" s="84"/>
      <c r="EF219" s="84"/>
      <c r="EG219" s="84"/>
      <c r="EH219" s="84"/>
      <c r="EI219" s="84"/>
      <c r="EJ219" s="84"/>
      <c r="EK219" s="84"/>
      <c r="EL219" s="84"/>
      <c r="EM219" s="84"/>
      <c r="EN219" s="84"/>
      <c r="EO219" s="84"/>
      <c r="EP219" s="84"/>
      <c r="EQ219" s="84"/>
      <c r="ER219" s="84"/>
      <c r="ES219" s="84"/>
      <c r="ET219" s="84"/>
      <c r="EU219" s="84"/>
      <c r="EV219" s="84"/>
      <c r="EW219" s="84"/>
      <c r="EX219" s="84"/>
      <c r="EY219" s="84"/>
      <c r="EZ219" s="84"/>
      <c r="FA219" s="84"/>
      <c r="FB219" s="84"/>
      <c r="FC219" s="84"/>
      <c r="FD219" s="84"/>
      <c r="FE219" s="84"/>
      <c r="FF219" s="84"/>
      <c r="FG219" s="84"/>
      <c r="FH219" s="84"/>
      <c r="FI219" s="84"/>
      <c r="FJ219" s="84"/>
      <c r="FK219" s="84"/>
      <c r="FL219" s="84"/>
      <c r="FM219" s="84"/>
      <c r="FN219" s="84"/>
      <c r="FO219" s="84"/>
      <c r="FP219" s="84"/>
      <c r="FQ219" s="84"/>
      <c r="FR219" s="84"/>
      <c r="FS219" s="84"/>
      <c r="FT219" s="84"/>
      <c r="FU219" s="84"/>
      <c r="FV219" s="84"/>
      <c r="FW219" s="84"/>
      <c r="FX219" s="84"/>
      <c r="FY219" s="84"/>
      <c r="FZ219" s="84"/>
      <c r="GA219" s="84"/>
      <c r="GB219" s="84"/>
      <c r="GC219" s="84"/>
      <c r="GD219" s="84"/>
      <c r="GE219" s="84"/>
      <c r="GF219" s="84"/>
      <c r="GG219" s="84"/>
      <c r="GH219" s="84"/>
      <c r="GI219" s="84"/>
      <c r="GJ219" s="84"/>
      <c r="GK219" s="84"/>
      <c r="GL219" s="84"/>
      <c r="GM219" s="84"/>
      <c r="GN219" s="84"/>
      <c r="GO219" s="84"/>
      <c r="GP219" s="84"/>
      <c r="GQ219" s="84"/>
      <c r="GR219" s="84"/>
      <c r="GS219" s="84"/>
      <c r="GT219" s="84"/>
      <c r="GU219" s="84"/>
      <c r="GV219" s="84"/>
      <c r="GW219" s="84"/>
      <c r="GX219" s="84"/>
      <c r="GY219" s="84"/>
      <c r="GZ219" s="84"/>
      <c r="HA219" s="84"/>
      <c r="HB219" s="84"/>
      <c r="HC219" s="84"/>
      <c r="HD219" s="84"/>
      <c r="HE219" s="84"/>
      <c r="HF219" s="84"/>
      <c r="HG219" s="84"/>
      <c r="HH219" s="84"/>
      <c r="HI219" s="84"/>
      <c r="HJ219" s="84"/>
      <c r="HK219" s="84"/>
      <c r="HL219" s="84"/>
      <c r="HM219" s="84"/>
      <c r="HN219" s="84"/>
      <c r="HO219" s="84"/>
      <c r="HP219" s="84"/>
      <c r="HQ219" s="84"/>
      <c r="HR219" s="84"/>
      <c r="HS219" s="84"/>
      <c r="HT219" s="84"/>
      <c r="HU219" s="84"/>
      <c r="HV219" s="84"/>
      <c r="HW219" s="84"/>
      <c r="HX219" s="84"/>
      <c r="HY219" s="84"/>
      <c r="HZ219" s="84"/>
      <c r="IA219" s="84"/>
      <c r="IB219" s="84"/>
      <c r="IC219" s="84"/>
      <c r="ID219" s="84"/>
      <c r="IE219" s="84"/>
      <c r="IF219" s="84"/>
      <c r="IG219" s="84"/>
      <c r="IH219" s="84"/>
      <c r="II219" s="84"/>
      <c r="IJ219" s="84"/>
      <c r="IK219" s="84"/>
      <c r="IL219" s="84"/>
      <c r="IM219" s="84"/>
      <c r="IN219" s="84"/>
      <c r="IO219" s="84"/>
      <c r="IP219" s="84"/>
      <c r="IQ219" s="84"/>
      <c r="IR219" s="84"/>
      <c r="IS219" s="84"/>
      <c r="IT219" s="84"/>
      <c r="IU219" s="84"/>
      <c r="IV219" s="84"/>
      <c r="IW219" s="84"/>
      <c r="IX219" s="84"/>
      <c r="IY219" s="84"/>
      <c r="IZ219" s="84"/>
      <c r="JA219" s="84"/>
      <c r="JB219" s="84"/>
      <c r="JC219" s="84"/>
      <c r="JD219" s="84"/>
      <c r="JE219" s="84"/>
      <c r="JF219" s="84"/>
      <c r="JG219" s="84"/>
      <c r="JH219" s="84"/>
      <c r="JI219" s="84"/>
      <c r="JJ219" s="84"/>
      <c r="JK219" s="84"/>
      <c r="JL219" s="84"/>
      <c r="JM219" s="84"/>
      <c r="JN219" s="84"/>
      <c r="JO219" s="84"/>
      <c r="JP219" s="84"/>
      <c r="JQ219" s="84"/>
      <c r="JR219" s="84"/>
      <c r="JS219" s="84"/>
      <c r="JT219" s="84"/>
      <c r="JU219" s="84"/>
      <c r="JV219" s="84"/>
      <c r="JW219" s="84"/>
      <c r="JX219" s="84"/>
      <c r="JY219" s="84"/>
      <c r="JZ219" s="84"/>
      <c r="KA219" s="84"/>
      <c r="KB219" s="84"/>
      <c r="KC219" s="84"/>
      <c r="KD219" s="84"/>
      <c r="KE219" s="84"/>
      <c r="KF219" s="84"/>
      <c r="KG219" s="84"/>
      <c r="KH219" s="84"/>
      <c r="KI219" s="84"/>
      <c r="KJ219" s="84"/>
      <c r="KK219" s="84"/>
      <c r="KL219" s="84"/>
      <c r="KM219" s="84"/>
      <c r="KN219" s="84"/>
      <c r="KO219" s="84"/>
      <c r="KP219" s="84"/>
      <c r="KQ219" s="84"/>
      <c r="KR219" s="84"/>
      <c r="KS219" s="84"/>
      <c r="KT219" s="84"/>
      <c r="KU219" s="84"/>
      <c r="KV219" s="84"/>
      <c r="KW219" s="84"/>
      <c r="KX219" s="84"/>
      <c r="KY219" s="84"/>
      <c r="KZ219" s="84"/>
      <c r="LA219" s="84"/>
      <c r="LB219" s="84"/>
      <c r="LC219" s="84"/>
      <c r="LD219" s="84"/>
    </row>
    <row r="220" spans="1:316">
      <c r="A220" s="84"/>
      <c r="B220" s="84"/>
      <c r="C220" s="84"/>
      <c r="D220" s="84"/>
      <c r="E220" s="84"/>
      <c r="F220" s="84"/>
      <c r="G220" s="84"/>
      <c r="H220" s="84"/>
      <c r="I220" s="84"/>
      <c r="J220" s="84"/>
      <c r="K220" s="84"/>
      <c r="L220" s="84"/>
      <c r="M220" s="84"/>
      <c r="N220" s="84"/>
      <c r="O220" s="84"/>
      <c r="P220" s="84"/>
      <c r="Q220" s="84"/>
      <c r="R220" s="84"/>
      <c r="S220" s="84"/>
      <c r="T220" s="84"/>
      <c r="U220" s="84"/>
      <c r="V220" s="84"/>
      <c r="W220" s="84"/>
      <c r="X220" s="84"/>
      <c r="Y220" s="84"/>
      <c r="Z220" s="84"/>
      <c r="AA220" s="84"/>
      <c r="AB220" s="84"/>
      <c r="AC220" s="84"/>
      <c r="AD220" s="84"/>
      <c r="AE220" s="84"/>
      <c r="AF220" s="84"/>
      <c r="AG220" s="84"/>
      <c r="AH220" s="84"/>
      <c r="AI220" s="84"/>
      <c r="AJ220" s="84"/>
      <c r="AK220" s="84"/>
      <c r="AL220" s="84"/>
      <c r="AM220" s="84"/>
      <c r="AN220" s="84"/>
      <c r="AO220" s="84"/>
      <c r="AP220" s="84"/>
      <c r="AQ220" s="84"/>
      <c r="AR220" s="84"/>
      <c r="AS220" s="84"/>
      <c r="AT220" s="84"/>
      <c r="AU220" s="84"/>
      <c r="AV220" s="84"/>
      <c r="AW220" s="84"/>
      <c r="AX220" s="84"/>
      <c r="AY220" s="84"/>
      <c r="AZ220" s="84"/>
      <c r="BA220" s="84"/>
      <c r="BB220" s="84"/>
      <c r="BC220" s="84"/>
      <c r="BD220" s="84"/>
      <c r="BE220" s="84"/>
      <c r="BF220" s="84"/>
      <c r="BG220" s="84"/>
      <c r="BH220" s="84"/>
      <c r="BI220" s="84"/>
      <c r="BJ220" s="84"/>
      <c r="BK220" s="84"/>
      <c r="BL220" s="84"/>
      <c r="BM220" s="84"/>
      <c r="BN220" s="84"/>
      <c r="BO220" s="84"/>
      <c r="BP220" s="84"/>
      <c r="BQ220" s="84"/>
      <c r="BR220" s="84"/>
      <c r="BS220" s="84"/>
      <c r="BT220" s="84"/>
      <c r="BU220" s="84"/>
      <c r="BV220" s="84"/>
      <c r="BW220" s="84"/>
      <c r="BX220" s="84"/>
      <c r="BY220" s="84"/>
      <c r="BZ220" s="84"/>
      <c r="CA220" s="84"/>
      <c r="CB220" s="84"/>
      <c r="CC220" s="84"/>
      <c r="CD220" s="84"/>
      <c r="CE220" s="84"/>
      <c r="CF220" s="84"/>
      <c r="CG220" s="84"/>
      <c r="CH220" s="84"/>
      <c r="CI220" s="84"/>
      <c r="CJ220" s="84"/>
      <c r="CK220" s="84"/>
      <c r="CL220" s="84"/>
      <c r="CM220" s="84"/>
      <c r="CN220" s="84"/>
      <c r="CO220" s="84"/>
      <c r="CP220" s="84"/>
      <c r="CQ220" s="84"/>
      <c r="CR220" s="84"/>
      <c r="CS220" s="84"/>
      <c r="CT220" s="84"/>
      <c r="CU220" s="84"/>
      <c r="CV220" s="84"/>
      <c r="CW220" s="84"/>
      <c r="CX220" s="84"/>
      <c r="CY220" s="84"/>
      <c r="CZ220" s="84"/>
      <c r="DA220" s="84"/>
      <c r="DB220" s="84"/>
      <c r="DC220" s="84"/>
      <c r="DD220" s="84"/>
      <c r="DE220" s="84"/>
      <c r="DF220" s="84"/>
      <c r="DG220" s="84"/>
      <c r="DH220" s="84"/>
      <c r="DI220" s="84"/>
      <c r="DJ220" s="84"/>
      <c r="DK220" s="84"/>
      <c r="DL220" s="84"/>
      <c r="DM220" s="84"/>
      <c r="DN220" s="84"/>
      <c r="DO220" s="84"/>
      <c r="DP220" s="84"/>
      <c r="DQ220" s="84"/>
      <c r="DR220" s="84"/>
      <c r="DS220" s="84"/>
      <c r="DT220" s="84"/>
      <c r="DU220" s="84"/>
      <c r="DV220" s="84"/>
      <c r="DW220" s="84"/>
      <c r="DX220" s="84"/>
      <c r="DY220" s="84"/>
      <c r="DZ220" s="84"/>
      <c r="EA220" s="84"/>
      <c r="EB220" s="84"/>
      <c r="EC220" s="84"/>
      <c r="ED220" s="84"/>
      <c r="EE220" s="84"/>
      <c r="EF220" s="84"/>
      <c r="EG220" s="84"/>
      <c r="EH220" s="84"/>
      <c r="EI220" s="84"/>
      <c r="EJ220" s="84"/>
      <c r="EK220" s="84"/>
      <c r="EL220" s="84"/>
      <c r="EM220" s="84"/>
      <c r="EN220" s="84"/>
      <c r="EO220" s="84"/>
      <c r="EP220" s="84"/>
      <c r="EQ220" s="84"/>
      <c r="ER220" s="84"/>
      <c r="ES220" s="84"/>
      <c r="ET220" s="84"/>
      <c r="EU220" s="84"/>
      <c r="EV220" s="84"/>
      <c r="EW220" s="84"/>
      <c r="EX220" s="84"/>
      <c r="EY220" s="84"/>
      <c r="EZ220" s="84"/>
      <c r="FA220" s="84"/>
      <c r="FB220" s="84"/>
      <c r="FC220" s="84"/>
      <c r="FD220" s="84"/>
      <c r="FE220" s="84"/>
      <c r="FF220" s="84"/>
      <c r="FG220" s="84"/>
      <c r="FH220" s="84"/>
      <c r="FI220" s="84"/>
      <c r="FJ220" s="84"/>
      <c r="FK220" s="84"/>
      <c r="FL220" s="84"/>
      <c r="FM220" s="84"/>
      <c r="FN220" s="84"/>
      <c r="FO220" s="84"/>
      <c r="FP220" s="84"/>
      <c r="FQ220" s="84"/>
      <c r="FR220" s="84"/>
      <c r="FS220" s="84"/>
      <c r="FT220" s="84"/>
      <c r="FU220" s="84"/>
      <c r="FV220" s="84"/>
      <c r="FW220" s="84"/>
      <c r="FX220" s="84"/>
      <c r="FY220" s="84"/>
      <c r="FZ220" s="84"/>
      <c r="GA220" s="84"/>
      <c r="GB220" s="84"/>
      <c r="GC220" s="84"/>
      <c r="GD220" s="84"/>
      <c r="GE220" s="84"/>
      <c r="GF220" s="84"/>
      <c r="GG220" s="84"/>
      <c r="GH220" s="84"/>
      <c r="GI220" s="84"/>
      <c r="GJ220" s="84"/>
      <c r="GK220" s="84"/>
      <c r="GL220" s="84"/>
      <c r="GM220" s="84"/>
      <c r="GN220" s="84"/>
      <c r="GO220" s="84"/>
      <c r="GP220" s="84"/>
      <c r="GQ220" s="84"/>
      <c r="GR220" s="84"/>
      <c r="GS220" s="84"/>
      <c r="GT220" s="84"/>
      <c r="GU220" s="84"/>
      <c r="GV220" s="84"/>
      <c r="GW220" s="84"/>
      <c r="GX220" s="84"/>
      <c r="GY220" s="84"/>
      <c r="GZ220" s="84"/>
      <c r="HA220" s="84"/>
      <c r="HB220" s="84"/>
      <c r="HC220" s="84"/>
      <c r="HD220" s="84"/>
      <c r="HE220" s="84"/>
      <c r="HF220" s="84"/>
      <c r="HG220" s="84"/>
      <c r="HH220" s="84"/>
      <c r="HI220" s="84"/>
      <c r="HJ220" s="84"/>
      <c r="HK220" s="84"/>
      <c r="HL220" s="84"/>
      <c r="HM220" s="84"/>
      <c r="HN220" s="84"/>
      <c r="HO220" s="84"/>
      <c r="HP220" s="84"/>
      <c r="HQ220" s="84"/>
      <c r="HR220" s="84"/>
      <c r="HS220" s="84"/>
      <c r="HT220" s="84"/>
      <c r="HU220" s="84"/>
      <c r="HV220" s="84"/>
      <c r="HW220" s="84"/>
      <c r="HX220" s="84"/>
      <c r="HY220" s="84"/>
      <c r="HZ220" s="84"/>
      <c r="IA220" s="84"/>
      <c r="IB220" s="84"/>
      <c r="IC220" s="84"/>
      <c r="ID220" s="84"/>
      <c r="IE220" s="84"/>
      <c r="IF220" s="84"/>
      <c r="IG220" s="84"/>
      <c r="IH220" s="84"/>
      <c r="II220" s="84"/>
      <c r="IJ220" s="84"/>
      <c r="IK220" s="84"/>
      <c r="IL220" s="84"/>
      <c r="IM220" s="84"/>
      <c r="IN220" s="84"/>
      <c r="IO220" s="84"/>
      <c r="IP220" s="84"/>
      <c r="IQ220" s="84"/>
      <c r="IR220" s="84"/>
      <c r="IS220" s="84"/>
      <c r="IT220" s="84"/>
      <c r="IU220" s="84"/>
      <c r="IV220" s="84"/>
      <c r="IW220" s="84"/>
      <c r="IX220" s="84"/>
      <c r="IY220" s="84"/>
      <c r="IZ220" s="84"/>
      <c r="JA220" s="84"/>
      <c r="JB220" s="84"/>
      <c r="JC220" s="84"/>
      <c r="JD220" s="84"/>
      <c r="JE220" s="84"/>
      <c r="JF220" s="84"/>
      <c r="JG220" s="84"/>
      <c r="JH220" s="84"/>
      <c r="JI220" s="84"/>
      <c r="JJ220" s="84"/>
      <c r="JK220" s="84"/>
      <c r="JL220" s="84"/>
      <c r="JM220" s="84"/>
      <c r="JN220" s="84"/>
      <c r="JO220" s="84"/>
      <c r="JP220" s="84"/>
      <c r="JQ220" s="84"/>
      <c r="JR220" s="84"/>
      <c r="JS220" s="84"/>
      <c r="JT220" s="84"/>
      <c r="JU220" s="84"/>
      <c r="JV220" s="84"/>
      <c r="JW220" s="84"/>
      <c r="JX220" s="84"/>
      <c r="JY220" s="84"/>
      <c r="JZ220" s="84"/>
      <c r="KA220" s="84"/>
      <c r="KB220" s="84"/>
      <c r="KC220" s="84"/>
      <c r="KD220" s="84"/>
      <c r="KE220" s="84"/>
      <c r="KF220" s="84"/>
      <c r="KG220" s="84"/>
      <c r="KH220" s="84"/>
      <c r="KI220" s="84"/>
      <c r="KJ220" s="84"/>
      <c r="KK220" s="84"/>
      <c r="KL220" s="84"/>
      <c r="KM220" s="84"/>
      <c r="KN220" s="84"/>
      <c r="KO220" s="84"/>
      <c r="KP220" s="84"/>
      <c r="KQ220" s="84"/>
      <c r="KR220" s="84"/>
      <c r="KS220" s="84"/>
      <c r="KT220" s="84"/>
      <c r="KU220" s="84"/>
      <c r="KV220" s="84"/>
      <c r="KW220" s="84"/>
      <c r="KX220" s="84"/>
      <c r="KY220" s="84"/>
      <c r="KZ220" s="84"/>
      <c r="LA220" s="84"/>
      <c r="LB220" s="84"/>
      <c r="LC220" s="84"/>
      <c r="LD220" s="84"/>
    </row>
    <row r="221" spans="1:316">
      <c r="A221" s="84"/>
      <c r="B221" s="84"/>
      <c r="C221" s="84"/>
      <c r="D221" s="84"/>
      <c r="E221" s="84"/>
      <c r="F221" s="84"/>
      <c r="G221" s="84"/>
      <c r="H221" s="84"/>
      <c r="I221" s="84"/>
      <c r="J221" s="84"/>
      <c r="K221" s="84"/>
      <c r="L221" s="84"/>
      <c r="M221" s="84"/>
      <c r="N221" s="84"/>
      <c r="O221" s="84"/>
      <c r="P221" s="84"/>
      <c r="Q221" s="84"/>
      <c r="R221" s="84"/>
      <c r="S221" s="84"/>
      <c r="T221" s="84"/>
      <c r="U221" s="84"/>
      <c r="V221" s="84"/>
      <c r="W221" s="84"/>
      <c r="X221" s="84"/>
      <c r="Y221" s="84"/>
      <c r="Z221" s="84"/>
      <c r="AA221" s="84"/>
      <c r="AB221" s="84"/>
      <c r="AC221" s="84"/>
      <c r="AD221" s="84"/>
      <c r="AE221" s="84"/>
      <c r="AF221" s="84"/>
      <c r="AG221" s="84"/>
      <c r="AH221" s="84"/>
      <c r="AI221" s="84"/>
      <c r="AJ221" s="84"/>
      <c r="AK221" s="84"/>
      <c r="AL221" s="84"/>
      <c r="AM221" s="84"/>
      <c r="AN221" s="84"/>
      <c r="AO221" s="84"/>
      <c r="AP221" s="84"/>
      <c r="AQ221" s="84"/>
      <c r="AR221" s="84"/>
      <c r="AS221" s="84"/>
      <c r="AT221" s="84"/>
      <c r="AU221" s="84"/>
      <c r="AV221" s="84"/>
      <c r="AW221" s="84"/>
      <c r="AX221" s="84"/>
      <c r="AY221" s="84"/>
      <c r="AZ221" s="84"/>
      <c r="BA221" s="84"/>
      <c r="BB221" s="84"/>
      <c r="BC221" s="84"/>
      <c r="BD221" s="84"/>
      <c r="BE221" s="84"/>
      <c r="BF221" s="84"/>
      <c r="BG221" s="84"/>
      <c r="BH221" s="84"/>
      <c r="BI221" s="84"/>
      <c r="BJ221" s="84"/>
      <c r="BK221" s="84"/>
      <c r="BL221" s="84"/>
      <c r="BM221" s="84"/>
      <c r="BN221" s="84"/>
      <c r="BO221" s="84"/>
      <c r="BP221" s="84"/>
      <c r="BQ221" s="84"/>
      <c r="BR221" s="84"/>
      <c r="BS221" s="84"/>
      <c r="BT221" s="84"/>
      <c r="BU221" s="84"/>
      <c r="BV221" s="84"/>
      <c r="BW221" s="84"/>
      <c r="BX221" s="84"/>
      <c r="BY221" s="84"/>
      <c r="BZ221" s="84"/>
      <c r="CA221" s="84"/>
      <c r="CB221" s="84"/>
      <c r="CC221" s="84"/>
      <c r="CD221" s="84"/>
      <c r="CE221" s="84"/>
      <c r="CF221" s="84"/>
      <c r="CG221" s="84"/>
      <c r="CH221" s="84"/>
      <c r="CI221" s="84"/>
      <c r="CJ221" s="84"/>
      <c r="CK221" s="84"/>
      <c r="CL221" s="84"/>
      <c r="CM221" s="84"/>
      <c r="CN221" s="84"/>
      <c r="CO221" s="84"/>
      <c r="CP221" s="84"/>
      <c r="CQ221" s="84"/>
      <c r="CR221" s="84"/>
      <c r="CS221" s="84"/>
      <c r="CT221" s="84"/>
      <c r="CU221" s="84"/>
      <c r="CV221" s="84"/>
      <c r="CW221" s="84"/>
      <c r="CX221" s="84"/>
      <c r="CY221" s="84"/>
      <c r="CZ221" s="84"/>
      <c r="DA221" s="84"/>
      <c r="DB221" s="84"/>
      <c r="DC221" s="84"/>
      <c r="DD221" s="84"/>
      <c r="DE221" s="84"/>
      <c r="DF221" s="84"/>
      <c r="DG221" s="84"/>
      <c r="DH221" s="84"/>
      <c r="DI221" s="84"/>
      <c r="DJ221" s="84"/>
      <c r="DK221" s="84"/>
      <c r="DL221" s="84"/>
      <c r="DM221" s="84"/>
      <c r="DN221" s="84"/>
      <c r="DO221" s="84"/>
      <c r="DP221" s="84"/>
      <c r="DQ221" s="84"/>
      <c r="DR221" s="84"/>
      <c r="DS221" s="84"/>
      <c r="DT221" s="84"/>
      <c r="DU221" s="84"/>
      <c r="DV221" s="84"/>
      <c r="DW221" s="84"/>
      <c r="DX221" s="84"/>
      <c r="DY221" s="84"/>
      <c r="DZ221" s="84"/>
      <c r="EA221" s="84"/>
      <c r="EB221" s="84"/>
      <c r="EC221" s="84"/>
      <c r="ED221" s="84"/>
      <c r="EE221" s="84"/>
      <c r="EF221" s="84"/>
      <c r="EG221" s="84"/>
      <c r="EH221" s="84"/>
      <c r="EI221" s="84"/>
      <c r="EJ221" s="84"/>
      <c r="EK221" s="84"/>
      <c r="EL221" s="84"/>
      <c r="EM221" s="84"/>
      <c r="EN221" s="84"/>
      <c r="EO221" s="84"/>
      <c r="EP221" s="84"/>
      <c r="EQ221" s="84"/>
      <c r="ER221" s="84"/>
      <c r="ES221" s="84"/>
      <c r="ET221" s="84"/>
      <c r="EU221" s="84"/>
      <c r="EV221" s="84"/>
      <c r="EW221" s="84"/>
      <c r="EX221" s="84"/>
      <c r="EY221" s="84"/>
      <c r="EZ221" s="84"/>
      <c r="FA221" s="84"/>
      <c r="FB221" s="84"/>
      <c r="FC221" s="84"/>
      <c r="FD221" s="84"/>
      <c r="FE221" s="84"/>
      <c r="FF221" s="84"/>
      <c r="FG221" s="84"/>
      <c r="FH221" s="84"/>
      <c r="FI221" s="84"/>
      <c r="FJ221" s="84"/>
      <c r="FK221" s="84"/>
      <c r="FL221" s="84"/>
      <c r="FM221" s="84"/>
      <c r="FN221" s="84"/>
      <c r="FO221" s="84"/>
      <c r="FP221" s="84"/>
      <c r="FQ221" s="84"/>
      <c r="FR221" s="84"/>
      <c r="FS221" s="84"/>
      <c r="FT221" s="84"/>
      <c r="FU221" s="84"/>
      <c r="FV221" s="84"/>
      <c r="FW221" s="84"/>
      <c r="FX221" s="84"/>
      <c r="FY221" s="84"/>
      <c r="FZ221" s="84"/>
      <c r="GA221" s="84"/>
      <c r="GB221" s="84"/>
      <c r="GC221" s="84"/>
      <c r="GD221" s="84"/>
      <c r="GE221" s="84"/>
      <c r="GF221" s="84"/>
      <c r="GG221" s="84"/>
      <c r="GH221" s="84"/>
      <c r="GI221" s="84"/>
      <c r="GJ221" s="84"/>
      <c r="GK221" s="84"/>
      <c r="GL221" s="84"/>
      <c r="GM221" s="84"/>
      <c r="GN221" s="84"/>
      <c r="GO221" s="84"/>
      <c r="GP221" s="84"/>
      <c r="GQ221" s="84"/>
      <c r="GR221" s="84"/>
      <c r="GS221" s="84"/>
      <c r="GT221" s="84"/>
      <c r="GU221" s="84"/>
      <c r="GV221" s="84"/>
      <c r="GW221" s="84"/>
      <c r="GX221" s="84"/>
      <c r="GY221" s="84"/>
      <c r="GZ221" s="84"/>
      <c r="HA221" s="84"/>
      <c r="HB221" s="84"/>
      <c r="HC221" s="84"/>
      <c r="HD221" s="84"/>
      <c r="HE221" s="84"/>
      <c r="HF221" s="84"/>
      <c r="HG221" s="84"/>
      <c r="HH221" s="84"/>
      <c r="HI221" s="84"/>
      <c r="HJ221" s="84"/>
      <c r="HK221" s="84"/>
      <c r="HL221" s="84"/>
      <c r="HM221" s="84"/>
      <c r="HN221" s="84"/>
      <c r="HO221" s="84"/>
      <c r="HP221" s="84"/>
      <c r="HQ221" s="84"/>
      <c r="HR221" s="84"/>
      <c r="HS221" s="84"/>
      <c r="HT221" s="84"/>
      <c r="HU221" s="84"/>
      <c r="HV221" s="84"/>
      <c r="HW221" s="84"/>
      <c r="HX221" s="84"/>
      <c r="HY221" s="84"/>
      <c r="HZ221" s="84"/>
      <c r="IA221" s="84"/>
      <c r="IB221" s="84"/>
      <c r="IC221" s="84"/>
      <c r="ID221" s="84"/>
      <c r="IE221" s="84"/>
      <c r="IF221" s="84"/>
      <c r="IG221" s="84"/>
      <c r="IH221" s="84"/>
      <c r="II221" s="84"/>
      <c r="IJ221" s="84"/>
      <c r="IK221" s="84"/>
      <c r="IL221" s="84"/>
      <c r="IM221" s="84"/>
      <c r="IN221" s="84"/>
      <c r="IO221" s="84"/>
      <c r="IP221" s="84"/>
      <c r="IQ221" s="84"/>
      <c r="IR221" s="84"/>
      <c r="IS221" s="84"/>
      <c r="IT221" s="84"/>
      <c r="IU221" s="84"/>
      <c r="IV221" s="84"/>
      <c r="IW221" s="84"/>
      <c r="IX221" s="84"/>
      <c r="IY221" s="84"/>
      <c r="IZ221" s="84"/>
      <c r="JA221" s="84"/>
      <c r="JB221" s="84"/>
      <c r="JC221" s="84"/>
      <c r="JD221" s="84"/>
      <c r="JE221" s="84"/>
      <c r="JF221" s="84"/>
      <c r="JG221" s="84"/>
      <c r="JH221" s="84"/>
      <c r="JI221" s="84"/>
      <c r="JJ221" s="84"/>
      <c r="JK221" s="84"/>
      <c r="JL221" s="84"/>
      <c r="JM221" s="84"/>
      <c r="JN221" s="84"/>
      <c r="JO221" s="84"/>
      <c r="JP221" s="84"/>
      <c r="JQ221" s="84"/>
      <c r="JR221" s="84"/>
      <c r="JS221" s="84"/>
      <c r="JT221" s="84"/>
      <c r="JU221" s="84"/>
      <c r="JV221" s="84"/>
      <c r="JW221" s="84"/>
      <c r="JX221" s="84"/>
      <c r="JY221" s="84"/>
      <c r="JZ221" s="84"/>
      <c r="KA221" s="84"/>
      <c r="KB221" s="84"/>
      <c r="KC221" s="84"/>
      <c r="KD221" s="84"/>
      <c r="KE221" s="84"/>
      <c r="KF221" s="84"/>
      <c r="KG221" s="84"/>
      <c r="KH221" s="84"/>
      <c r="KI221" s="84"/>
      <c r="KJ221" s="84"/>
      <c r="KK221" s="84"/>
      <c r="KL221" s="84"/>
      <c r="KM221" s="84"/>
      <c r="KN221" s="84"/>
      <c r="KO221" s="84"/>
      <c r="KP221" s="84"/>
      <c r="KQ221" s="84"/>
      <c r="KR221" s="84"/>
      <c r="KS221" s="84"/>
      <c r="KT221" s="84"/>
      <c r="KU221" s="84"/>
      <c r="KV221" s="84"/>
      <c r="KW221" s="84"/>
      <c r="KX221" s="84"/>
      <c r="KY221" s="84"/>
      <c r="KZ221" s="84"/>
      <c r="LA221" s="84"/>
      <c r="LB221" s="84"/>
      <c r="LC221" s="84"/>
      <c r="LD221" s="84"/>
    </row>
    <row r="222" spans="1:316">
      <c r="A222" s="84"/>
      <c r="B222" s="84"/>
      <c r="C222" s="84"/>
      <c r="D222" s="84"/>
      <c r="E222" s="84"/>
      <c r="F222" s="84"/>
      <c r="G222" s="84"/>
      <c r="H222" s="84"/>
      <c r="I222" s="84"/>
      <c r="J222" s="84"/>
      <c r="K222" s="84"/>
      <c r="L222" s="84"/>
      <c r="M222" s="84"/>
      <c r="N222" s="84"/>
      <c r="O222" s="84"/>
      <c r="P222" s="84"/>
      <c r="Q222" s="84"/>
      <c r="R222" s="84"/>
      <c r="S222" s="84"/>
      <c r="T222" s="84"/>
      <c r="U222" s="84"/>
      <c r="V222" s="84"/>
      <c r="W222" s="84"/>
      <c r="X222" s="84"/>
      <c r="Y222" s="84"/>
      <c r="Z222" s="84"/>
      <c r="AA222" s="84"/>
      <c r="AB222" s="84"/>
      <c r="AC222" s="84"/>
      <c r="AD222" s="84"/>
      <c r="AE222" s="84"/>
      <c r="AF222" s="84"/>
      <c r="AG222" s="84"/>
      <c r="AH222" s="84"/>
      <c r="AI222" s="84"/>
      <c r="AJ222" s="84"/>
      <c r="AK222" s="84"/>
      <c r="AL222" s="84"/>
      <c r="AM222" s="84"/>
      <c r="AN222" s="84"/>
      <c r="AO222" s="84"/>
      <c r="AP222" s="84"/>
      <c r="AQ222" s="84"/>
      <c r="AR222" s="84"/>
      <c r="AS222" s="84"/>
      <c r="AT222" s="84"/>
      <c r="AU222" s="84"/>
      <c r="AV222" s="84"/>
      <c r="AW222" s="84"/>
      <c r="AX222" s="84"/>
      <c r="AY222" s="84"/>
      <c r="AZ222" s="84"/>
      <c r="BA222" s="84"/>
      <c r="BB222" s="84"/>
      <c r="BC222" s="84"/>
      <c r="BD222" s="84"/>
      <c r="BE222" s="84"/>
      <c r="BF222" s="84"/>
      <c r="BG222" s="84"/>
      <c r="BH222" s="84"/>
      <c r="BI222" s="84"/>
      <c r="BJ222" s="84"/>
      <c r="BK222" s="84"/>
      <c r="BL222" s="84"/>
      <c r="BM222" s="84"/>
      <c r="BN222" s="84"/>
      <c r="BO222" s="84"/>
      <c r="BP222" s="84"/>
      <c r="BQ222" s="84"/>
      <c r="BR222" s="84"/>
      <c r="BS222" s="84"/>
      <c r="BT222" s="84"/>
      <c r="BU222" s="84"/>
      <c r="BV222" s="84"/>
      <c r="BW222" s="84"/>
      <c r="BX222" s="84"/>
      <c r="BY222" s="84"/>
      <c r="BZ222" s="84"/>
      <c r="CA222" s="84"/>
      <c r="CB222" s="84"/>
      <c r="CC222" s="84"/>
      <c r="CD222" s="84"/>
      <c r="CE222" s="84"/>
      <c r="CF222" s="84"/>
      <c r="CG222" s="84"/>
      <c r="CH222" s="84"/>
      <c r="CI222" s="84"/>
      <c r="CJ222" s="84"/>
      <c r="CK222" s="84"/>
      <c r="CL222" s="84"/>
      <c r="CM222" s="84"/>
      <c r="CN222" s="84"/>
      <c r="CO222" s="84"/>
      <c r="CP222" s="84"/>
      <c r="CQ222" s="84"/>
      <c r="CR222" s="84"/>
      <c r="CS222" s="84"/>
      <c r="CT222" s="84"/>
      <c r="CU222" s="84"/>
      <c r="CV222" s="84"/>
      <c r="CW222" s="84"/>
      <c r="CX222" s="84"/>
      <c r="CY222" s="84"/>
      <c r="CZ222" s="84"/>
      <c r="DA222" s="84"/>
      <c r="DB222" s="84"/>
      <c r="DC222" s="84"/>
      <c r="DD222" s="84"/>
      <c r="DE222" s="84"/>
      <c r="DF222" s="84"/>
      <c r="DG222" s="84"/>
      <c r="DH222" s="84"/>
      <c r="DI222" s="84"/>
      <c r="DJ222" s="84"/>
      <c r="DK222" s="84"/>
      <c r="DL222" s="84"/>
      <c r="DM222" s="84"/>
      <c r="DN222" s="84"/>
      <c r="DO222" s="84"/>
      <c r="DP222" s="84"/>
      <c r="DQ222" s="84"/>
      <c r="DR222" s="84"/>
      <c r="DS222" s="84"/>
      <c r="DT222" s="84"/>
      <c r="DU222" s="84"/>
      <c r="DV222" s="84"/>
      <c r="DW222" s="84"/>
      <c r="DX222" s="84"/>
      <c r="DY222" s="84"/>
      <c r="DZ222" s="84"/>
      <c r="EA222" s="84"/>
      <c r="EB222" s="84"/>
      <c r="EC222" s="84"/>
      <c r="ED222" s="84"/>
      <c r="EE222" s="84"/>
      <c r="EF222" s="84"/>
      <c r="EG222" s="84"/>
      <c r="EH222" s="84"/>
      <c r="EI222" s="84"/>
      <c r="EJ222" s="84"/>
      <c r="EK222" s="84"/>
      <c r="EL222" s="84"/>
      <c r="EM222" s="84"/>
      <c r="EN222" s="84"/>
      <c r="EO222" s="84"/>
      <c r="EP222" s="84"/>
      <c r="EQ222" s="84"/>
      <c r="ER222" s="84"/>
      <c r="ES222" s="84"/>
      <c r="ET222" s="84"/>
      <c r="EU222" s="84"/>
      <c r="EV222" s="84"/>
      <c r="EW222" s="84"/>
      <c r="EX222" s="84"/>
      <c r="EY222" s="84"/>
      <c r="EZ222" s="84"/>
      <c r="FA222" s="84"/>
      <c r="FB222" s="84"/>
      <c r="FC222" s="84"/>
      <c r="FD222" s="84"/>
      <c r="FE222" s="84"/>
      <c r="FF222" s="84"/>
      <c r="FG222" s="84"/>
      <c r="FH222" s="84"/>
      <c r="FI222" s="84"/>
      <c r="FJ222" s="84"/>
      <c r="FK222" s="84"/>
      <c r="FL222" s="84"/>
      <c r="FM222" s="84"/>
      <c r="FN222" s="84"/>
      <c r="FO222" s="84"/>
      <c r="FP222" s="84"/>
      <c r="FQ222" s="84"/>
      <c r="FR222" s="84"/>
      <c r="FS222" s="84"/>
      <c r="FT222" s="84"/>
      <c r="FU222" s="84"/>
      <c r="FV222" s="84"/>
      <c r="FW222" s="84"/>
      <c r="FX222" s="84"/>
      <c r="FY222" s="84"/>
      <c r="FZ222" s="84"/>
      <c r="GA222" s="84"/>
      <c r="GB222" s="84"/>
      <c r="GC222" s="84"/>
      <c r="GD222" s="84"/>
      <c r="GE222" s="84"/>
      <c r="GF222" s="84"/>
      <c r="GG222" s="84"/>
      <c r="GH222" s="84"/>
      <c r="GI222" s="84"/>
      <c r="GJ222" s="84"/>
      <c r="GK222" s="84"/>
      <c r="GL222" s="84"/>
      <c r="GM222" s="84"/>
      <c r="GN222" s="84"/>
      <c r="GO222" s="84"/>
      <c r="GP222" s="84"/>
      <c r="GQ222" s="84"/>
      <c r="GR222" s="84"/>
      <c r="GS222" s="84"/>
      <c r="GT222" s="84"/>
      <c r="GU222" s="84"/>
      <c r="GV222" s="84"/>
      <c r="GW222" s="84"/>
      <c r="GX222" s="84"/>
      <c r="GY222" s="84"/>
      <c r="GZ222" s="84"/>
      <c r="HA222" s="84"/>
      <c r="HB222" s="84"/>
      <c r="HC222" s="84"/>
      <c r="HD222" s="84"/>
      <c r="HE222" s="84"/>
      <c r="HF222" s="84"/>
      <c r="HG222" s="84"/>
      <c r="HH222" s="84"/>
      <c r="HI222" s="84"/>
      <c r="HJ222" s="84"/>
      <c r="HK222" s="84"/>
      <c r="HL222" s="84"/>
      <c r="HM222" s="84"/>
      <c r="HN222" s="84"/>
      <c r="HO222" s="84"/>
      <c r="HP222" s="84"/>
      <c r="HQ222" s="84"/>
      <c r="HR222" s="84"/>
      <c r="HS222" s="84"/>
      <c r="HT222" s="84"/>
      <c r="HU222" s="84"/>
      <c r="HV222" s="84"/>
      <c r="HW222" s="84"/>
      <c r="HX222" s="84"/>
      <c r="HY222" s="84"/>
      <c r="HZ222" s="84"/>
      <c r="IA222" s="84"/>
      <c r="IB222" s="84"/>
      <c r="IC222" s="84"/>
      <c r="ID222" s="84"/>
      <c r="IE222" s="84"/>
      <c r="IF222" s="84"/>
      <c r="IG222" s="84"/>
      <c r="IH222" s="84"/>
      <c r="II222" s="84"/>
      <c r="IJ222" s="84"/>
      <c r="IK222" s="84"/>
      <c r="IL222" s="84"/>
      <c r="IM222" s="84"/>
      <c r="IN222" s="84"/>
      <c r="IO222" s="84"/>
      <c r="IP222" s="84"/>
      <c r="IQ222" s="84"/>
      <c r="IR222" s="84"/>
      <c r="IS222" s="84"/>
      <c r="IT222" s="84"/>
      <c r="IU222" s="84"/>
      <c r="IV222" s="84"/>
      <c r="IW222" s="84"/>
      <c r="IX222" s="84"/>
      <c r="IY222" s="84"/>
      <c r="IZ222" s="84"/>
      <c r="JA222" s="84"/>
      <c r="JB222" s="84"/>
      <c r="JC222" s="84"/>
      <c r="JD222" s="84"/>
      <c r="JE222" s="84"/>
      <c r="JF222" s="84"/>
      <c r="JG222" s="84"/>
      <c r="JH222" s="84"/>
      <c r="JI222" s="84"/>
      <c r="JJ222" s="84"/>
      <c r="JK222" s="84"/>
      <c r="JL222" s="84"/>
      <c r="JM222" s="84"/>
      <c r="JN222" s="84"/>
      <c r="JO222" s="84"/>
      <c r="JP222" s="84"/>
      <c r="JQ222" s="84"/>
      <c r="JR222" s="84"/>
      <c r="JS222" s="84"/>
      <c r="JT222" s="84"/>
      <c r="JU222" s="84"/>
      <c r="JV222" s="84"/>
      <c r="JW222" s="84"/>
      <c r="JX222" s="84"/>
      <c r="JY222" s="84"/>
      <c r="JZ222" s="84"/>
      <c r="KA222" s="84"/>
      <c r="KB222" s="84"/>
      <c r="KC222" s="84"/>
      <c r="KD222" s="84"/>
      <c r="KE222" s="84"/>
      <c r="KF222" s="84"/>
      <c r="KG222" s="84"/>
      <c r="KH222" s="84"/>
      <c r="KI222" s="84"/>
      <c r="KJ222" s="84"/>
      <c r="KK222" s="84"/>
      <c r="KL222" s="84"/>
      <c r="KM222" s="84"/>
      <c r="KN222" s="84"/>
      <c r="KO222" s="84"/>
      <c r="KP222" s="84"/>
      <c r="KQ222" s="84"/>
      <c r="KR222" s="84"/>
      <c r="KS222" s="84"/>
      <c r="KT222" s="84"/>
      <c r="KU222" s="84"/>
      <c r="KV222" s="84"/>
      <c r="KW222" s="84"/>
      <c r="KX222" s="84"/>
      <c r="KY222" s="84"/>
      <c r="KZ222" s="84"/>
      <c r="LA222" s="84"/>
      <c r="LB222" s="84"/>
      <c r="LC222" s="84"/>
      <c r="LD222" s="84"/>
    </row>
    <row r="223" spans="1:316">
      <c r="A223" s="84"/>
      <c r="B223" s="84"/>
      <c r="C223" s="84"/>
      <c r="D223" s="84"/>
      <c r="E223" s="84"/>
      <c r="F223" s="84"/>
      <c r="G223" s="84"/>
      <c r="H223" s="84"/>
      <c r="I223" s="84"/>
      <c r="J223" s="84"/>
      <c r="K223" s="84"/>
      <c r="L223" s="84"/>
      <c r="M223" s="84"/>
      <c r="N223" s="84"/>
      <c r="O223" s="84"/>
      <c r="P223" s="84"/>
      <c r="Q223" s="84"/>
      <c r="R223" s="84"/>
      <c r="S223" s="84"/>
      <c r="T223" s="84"/>
      <c r="U223" s="84"/>
      <c r="V223" s="84"/>
      <c r="W223" s="84"/>
      <c r="X223" s="84"/>
      <c r="Y223" s="84"/>
      <c r="Z223" s="84"/>
      <c r="AA223" s="84"/>
      <c r="AB223" s="84"/>
      <c r="AC223" s="84"/>
      <c r="AD223" s="84"/>
      <c r="AE223" s="84"/>
      <c r="AF223" s="84"/>
      <c r="AG223" s="84"/>
      <c r="AH223" s="84"/>
      <c r="AI223" s="84"/>
      <c r="AJ223" s="84"/>
      <c r="AK223" s="84"/>
      <c r="AL223" s="84"/>
      <c r="AM223" s="84"/>
      <c r="AN223" s="84"/>
      <c r="AO223" s="84"/>
      <c r="AP223" s="84"/>
      <c r="AQ223" s="84"/>
      <c r="AR223" s="84"/>
      <c r="AS223" s="84"/>
      <c r="AT223" s="84"/>
      <c r="AU223" s="84"/>
      <c r="AV223" s="84"/>
      <c r="AW223" s="84"/>
      <c r="AX223" s="84"/>
      <c r="AY223" s="84"/>
      <c r="AZ223" s="84"/>
      <c r="BA223" s="84"/>
      <c r="BB223" s="84"/>
      <c r="BC223" s="84"/>
      <c r="BD223" s="84"/>
      <c r="BE223" s="84"/>
      <c r="BF223" s="84"/>
      <c r="BG223" s="84"/>
      <c r="BH223" s="84"/>
      <c r="BI223" s="84"/>
      <c r="BJ223" s="84"/>
      <c r="BK223" s="84"/>
      <c r="BL223" s="84"/>
      <c r="BM223" s="84"/>
      <c r="BN223" s="84"/>
      <c r="BO223" s="84"/>
      <c r="BP223" s="84"/>
      <c r="BQ223" s="84"/>
      <c r="BR223" s="84"/>
      <c r="BS223" s="84"/>
      <c r="BT223" s="84"/>
      <c r="BU223" s="84"/>
      <c r="BV223" s="84"/>
      <c r="BW223" s="84"/>
      <c r="BX223" s="84"/>
      <c r="BY223" s="84"/>
      <c r="BZ223" s="84"/>
      <c r="CA223" s="84"/>
      <c r="CB223" s="84"/>
      <c r="CC223" s="84"/>
      <c r="CD223" s="84"/>
      <c r="CE223" s="84"/>
      <c r="CF223" s="84"/>
      <c r="CG223" s="84"/>
      <c r="CH223" s="84"/>
      <c r="CI223" s="84"/>
      <c r="CJ223" s="84"/>
      <c r="CK223" s="84"/>
      <c r="CL223" s="84"/>
      <c r="CM223" s="84"/>
      <c r="CN223" s="84"/>
      <c r="CO223" s="84"/>
      <c r="CP223" s="84"/>
      <c r="CQ223" s="84"/>
      <c r="CR223" s="84"/>
      <c r="CS223" s="84"/>
      <c r="CT223" s="84"/>
      <c r="CU223" s="84"/>
      <c r="CV223" s="84"/>
      <c r="CW223" s="84"/>
      <c r="CX223" s="84"/>
      <c r="CY223" s="84"/>
      <c r="CZ223" s="84"/>
      <c r="DA223" s="84"/>
      <c r="DB223" s="84"/>
      <c r="DC223" s="84"/>
      <c r="DD223" s="84"/>
      <c r="DE223" s="84"/>
      <c r="DF223" s="84"/>
      <c r="DG223" s="84"/>
      <c r="DH223" s="84"/>
      <c r="DI223" s="84"/>
      <c r="DJ223" s="84"/>
      <c r="DK223" s="84"/>
      <c r="DL223" s="84"/>
      <c r="DM223" s="84"/>
      <c r="DN223" s="84"/>
      <c r="DO223" s="84"/>
      <c r="DP223" s="84"/>
      <c r="DQ223" s="84"/>
      <c r="DR223" s="84"/>
      <c r="DS223" s="84"/>
      <c r="DT223" s="84"/>
      <c r="DU223" s="84"/>
      <c r="DV223" s="84"/>
      <c r="DW223" s="84"/>
      <c r="DX223" s="84"/>
      <c r="DY223" s="84"/>
      <c r="DZ223" s="84"/>
      <c r="EA223" s="84"/>
      <c r="EB223" s="84"/>
      <c r="EC223" s="84"/>
      <c r="ED223" s="84"/>
      <c r="EE223" s="84"/>
      <c r="EF223" s="84"/>
      <c r="EG223" s="84"/>
      <c r="EH223" s="84"/>
      <c r="EI223" s="84"/>
      <c r="EJ223" s="84"/>
      <c r="EK223" s="84"/>
      <c r="EL223" s="84"/>
      <c r="EM223" s="84"/>
      <c r="EN223" s="84"/>
      <c r="EO223" s="84"/>
      <c r="EP223" s="84"/>
      <c r="EQ223" s="84"/>
      <c r="ER223" s="84"/>
      <c r="ES223" s="84"/>
      <c r="ET223" s="84"/>
      <c r="EU223" s="84"/>
      <c r="EV223" s="84"/>
      <c r="EW223" s="84"/>
      <c r="EX223" s="84"/>
      <c r="EY223" s="84"/>
      <c r="EZ223" s="84"/>
      <c r="FA223" s="84"/>
      <c r="FB223" s="84"/>
      <c r="FC223" s="84"/>
      <c r="FD223" s="84"/>
      <c r="FE223" s="84"/>
      <c r="FF223" s="84"/>
      <c r="FG223" s="84"/>
      <c r="FH223" s="84"/>
      <c r="FI223" s="84"/>
      <c r="FJ223" s="84"/>
      <c r="FK223" s="84"/>
      <c r="FL223" s="84"/>
      <c r="FM223" s="84"/>
      <c r="FN223" s="84"/>
      <c r="FO223" s="84"/>
      <c r="FP223" s="84"/>
      <c r="FQ223" s="84"/>
      <c r="FR223" s="84"/>
      <c r="FS223" s="84"/>
      <c r="FT223" s="84"/>
      <c r="FU223" s="84"/>
      <c r="FV223" s="84"/>
      <c r="FW223" s="84"/>
      <c r="FX223" s="84"/>
      <c r="FY223" s="84"/>
      <c r="FZ223" s="84"/>
      <c r="GA223" s="84"/>
      <c r="GB223" s="84"/>
      <c r="GC223" s="84"/>
      <c r="GD223" s="84"/>
      <c r="GE223" s="84"/>
      <c r="GF223" s="84"/>
      <c r="GG223" s="84"/>
      <c r="GH223" s="84"/>
      <c r="GI223" s="84"/>
      <c r="GJ223" s="84"/>
      <c r="GK223" s="84"/>
      <c r="GL223" s="84"/>
      <c r="GM223" s="84"/>
      <c r="GN223" s="84"/>
      <c r="GO223" s="84"/>
      <c r="GP223" s="84"/>
      <c r="GQ223" s="84"/>
      <c r="GR223" s="84"/>
      <c r="GS223" s="84"/>
      <c r="GT223" s="84"/>
      <c r="GU223" s="84"/>
      <c r="GV223" s="84"/>
      <c r="GW223" s="84"/>
      <c r="GX223" s="84"/>
      <c r="GY223" s="84"/>
      <c r="GZ223" s="84"/>
      <c r="HA223" s="84"/>
      <c r="HB223" s="84"/>
      <c r="HC223" s="84"/>
      <c r="HD223" s="84"/>
      <c r="HE223" s="84"/>
      <c r="HF223" s="84"/>
      <c r="HG223" s="84"/>
      <c r="HH223" s="84"/>
      <c r="HI223" s="84"/>
      <c r="HJ223" s="84"/>
      <c r="HK223" s="84"/>
      <c r="HL223" s="84"/>
      <c r="HM223" s="84"/>
      <c r="HN223" s="84"/>
      <c r="HO223" s="84"/>
      <c r="HP223" s="84"/>
      <c r="HQ223" s="84"/>
      <c r="HR223" s="84"/>
      <c r="HS223" s="84"/>
      <c r="HT223" s="84"/>
      <c r="HU223" s="84"/>
      <c r="HV223" s="84"/>
      <c r="HW223" s="84"/>
      <c r="HX223" s="84"/>
      <c r="HY223" s="84"/>
      <c r="HZ223" s="84"/>
      <c r="IA223" s="84"/>
      <c r="IB223" s="84"/>
      <c r="IC223" s="84"/>
      <c r="ID223" s="84"/>
      <c r="IE223" s="84"/>
      <c r="IF223" s="84"/>
      <c r="IG223" s="84"/>
      <c r="IH223" s="84"/>
      <c r="II223" s="84"/>
      <c r="IJ223" s="84"/>
      <c r="IK223" s="84"/>
      <c r="IL223" s="84"/>
      <c r="IM223" s="84"/>
      <c r="IN223" s="84"/>
      <c r="IO223" s="84"/>
      <c r="IP223" s="84"/>
      <c r="IQ223" s="84"/>
      <c r="IR223" s="84"/>
      <c r="IS223" s="84"/>
      <c r="IT223" s="84"/>
      <c r="IU223" s="84"/>
      <c r="IV223" s="84"/>
      <c r="IW223" s="84"/>
      <c r="IX223" s="84"/>
      <c r="IY223" s="84"/>
      <c r="IZ223" s="84"/>
      <c r="JA223" s="84"/>
      <c r="JB223" s="84"/>
      <c r="JC223" s="84"/>
      <c r="JD223" s="84"/>
      <c r="JE223" s="84"/>
      <c r="JF223" s="84"/>
      <c r="JG223" s="84"/>
      <c r="JH223" s="84"/>
      <c r="JI223" s="84"/>
      <c r="JJ223" s="84"/>
      <c r="JK223" s="84"/>
      <c r="JL223" s="84"/>
      <c r="JM223" s="84"/>
      <c r="JN223" s="84"/>
      <c r="JO223" s="84"/>
      <c r="JP223" s="84"/>
      <c r="JQ223" s="84"/>
      <c r="JR223" s="84"/>
      <c r="JS223" s="84"/>
      <c r="JT223" s="84"/>
      <c r="JU223" s="84"/>
      <c r="JV223" s="84"/>
      <c r="JW223" s="84"/>
      <c r="JX223" s="84"/>
      <c r="JY223" s="84"/>
      <c r="JZ223" s="84"/>
      <c r="KA223" s="84"/>
      <c r="KB223" s="84"/>
      <c r="KC223" s="84"/>
      <c r="KD223" s="84"/>
      <c r="KE223" s="84"/>
      <c r="KF223" s="84"/>
      <c r="KG223" s="84"/>
      <c r="KH223" s="84"/>
      <c r="KI223" s="84"/>
      <c r="KJ223" s="84"/>
      <c r="KK223" s="84"/>
      <c r="KL223" s="84"/>
      <c r="KM223" s="84"/>
      <c r="KN223" s="84"/>
      <c r="KO223" s="84"/>
      <c r="KP223" s="84"/>
      <c r="KQ223" s="84"/>
      <c r="KR223" s="84"/>
      <c r="KS223" s="84"/>
      <c r="KT223" s="84"/>
      <c r="KU223" s="84"/>
      <c r="KV223" s="84"/>
      <c r="KW223" s="84"/>
      <c r="KX223" s="84"/>
      <c r="KY223" s="84"/>
      <c r="KZ223" s="84"/>
      <c r="LA223" s="84"/>
      <c r="LB223" s="84"/>
      <c r="LC223" s="84"/>
      <c r="LD223" s="84"/>
    </row>
    <row r="224" spans="1:316">
      <c r="A224" s="84"/>
      <c r="B224" s="84"/>
      <c r="C224" s="84"/>
      <c r="D224" s="84"/>
      <c r="E224" s="84"/>
      <c r="F224" s="84"/>
      <c r="G224" s="84"/>
      <c r="H224" s="84"/>
      <c r="I224" s="84"/>
      <c r="J224" s="84"/>
      <c r="K224" s="84"/>
      <c r="L224" s="84"/>
      <c r="M224" s="84"/>
      <c r="N224" s="84"/>
      <c r="O224" s="84"/>
      <c r="P224" s="84"/>
      <c r="Q224" s="84"/>
      <c r="R224" s="84"/>
      <c r="S224" s="84"/>
      <c r="T224" s="84"/>
      <c r="U224" s="84"/>
      <c r="V224" s="84"/>
      <c r="W224" s="84"/>
      <c r="X224" s="84"/>
      <c r="Y224" s="84"/>
      <c r="Z224" s="84"/>
      <c r="AA224" s="84"/>
      <c r="AB224" s="84"/>
      <c r="AC224" s="84"/>
      <c r="AD224" s="84"/>
      <c r="AE224" s="84"/>
      <c r="AF224" s="84"/>
      <c r="AG224" s="84"/>
      <c r="AH224" s="84"/>
      <c r="AI224" s="84"/>
      <c r="AJ224" s="84"/>
      <c r="AK224" s="84"/>
      <c r="AL224" s="84"/>
      <c r="AM224" s="84"/>
      <c r="AN224" s="84"/>
      <c r="AO224" s="84"/>
      <c r="AP224" s="84"/>
      <c r="AQ224" s="84"/>
      <c r="AR224" s="84"/>
      <c r="AS224" s="84"/>
      <c r="AT224" s="84"/>
      <c r="AU224" s="84"/>
      <c r="AV224" s="84"/>
      <c r="AW224" s="84"/>
      <c r="AX224" s="84"/>
      <c r="AY224" s="84"/>
      <c r="AZ224" s="84"/>
      <c r="BA224" s="84"/>
      <c r="BB224" s="84"/>
      <c r="BC224" s="84"/>
      <c r="BD224" s="84"/>
      <c r="BE224" s="84"/>
      <c r="BF224" s="84"/>
      <c r="BG224" s="84"/>
      <c r="BH224" s="84"/>
      <c r="BI224" s="84"/>
      <c r="BJ224" s="84"/>
      <c r="BK224" s="84"/>
      <c r="BL224" s="84"/>
      <c r="BM224" s="84"/>
      <c r="BN224" s="84"/>
      <c r="BO224" s="84"/>
      <c r="BP224" s="84"/>
      <c r="BQ224" s="84"/>
      <c r="BR224" s="84"/>
      <c r="BS224" s="84"/>
      <c r="BT224" s="84"/>
      <c r="BU224" s="84"/>
      <c r="BV224" s="84"/>
      <c r="BW224" s="84"/>
      <c r="BX224" s="84"/>
      <c r="BY224" s="84"/>
      <c r="BZ224" s="84"/>
      <c r="CA224" s="84"/>
      <c r="CB224" s="84"/>
      <c r="CC224" s="84"/>
      <c r="CD224" s="84"/>
      <c r="CE224" s="84"/>
      <c r="CF224" s="84"/>
      <c r="CG224" s="84"/>
      <c r="CH224" s="84"/>
      <c r="CI224" s="84"/>
      <c r="CJ224" s="84"/>
      <c r="CK224" s="84"/>
      <c r="CL224" s="84"/>
      <c r="CM224" s="84"/>
      <c r="CN224" s="84"/>
      <c r="CO224" s="84"/>
      <c r="CP224" s="84"/>
      <c r="CQ224" s="84"/>
      <c r="CR224" s="84"/>
      <c r="CS224" s="84"/>
      <c r="CT224" s="84"/>
      <c r="CU224" s="84"/>
      <c r="CV224" s="84"/>
      <c r="CW224" s="84"/>
      <c r="CX224" s="84"/>
      <c r="CY224" s="84"/>
      <c r="CZ224" s="84"/>
      <c r="DA224" s="84"/>
      <c r="DB224" s="84"/>
      <c r="DC224" s="84"/>
      <c r="DD224" s="84"/>
      <c r="DE224" s="84"/>
      <c r="DF224" s="84"/>
      <c r="DG224" s="84"/>
      <c r="DH224" s="84"/>
      <c r="DI224" s="84"/>
      <c r="DJ224" s="84"/>
      <c r="DK224" s="84"/>
      <c r="DL224" s="84"/>
      <c r="DM224" s="84"/>
      <c r="DN224" s="84"/>
      <c r="DO224" s="84"/>
      <c r="DP224" s="84"/>
      <c r="DQ224" s="84"/>
      <c r="DR224" s="84"/>
      <c r="DS224" s="84"/>
      <c r="DT224" s="84"/>
      <c r="DU224" s="84"/>
      <c r="DV224" s="84"/>
      <c r="DW224" s="84"/>
      <c r="DX224" s="84"/>
      <c r="DY224" s="84"/>
      <c r="DZ224" s="84"/>
      <c r="EA224" s="84"/>
      <c r="EB224" s="84"/>
      <c r="EC224" s="84"/>
      <c r="ED224" s="84"/>
      <c r="EE224" s="84"/>
      <c r="EF224" s="84"/>
      <c r="EG224" s="84"/>
      <c r="EH224" s="84"/>
      <c r="EI224" s="84"/>
      <c r="EJ224" s="84"/>
      <c r="EK224" s="84"/>
      <c r="EL224" s="84"/>
      <c r="EM224" s="84"/>
      <c r="EN224" s="84"/>
      <c r="EO224" s="84"/>
      <c r="EP224" s="84"/>
      <c r="EQ224" s="84"/>
      <c r="ER224" s="84"/>
      <c r="ES224" s="84"/>
      <c r="ET224" s="84"/>
      <c r="EU224" s="84"/>
      <c r="EV224" s="84"/>
      <c r="EW224" s="84"/>
      <c r="EX224" s="84"/>
      <c r="EY224" s="84"/>
      <c r="EZ224" s="84"/>
      <c r="FA224" s="84"/>
      <c r="FB224" s="84"/>
      <c r="FC224" s="84"/>
      <c r="FD224" s="84"/>
      <c r="FE224" s="84"/>
      <c r="FF224" s="84"/>
      <c r="FG224" s="84"/>
      <c r="FH224" s="84"/>
      <c r="FI224" s="84"/>
      <c r="FJ224" s="84"/>
      <c r="FK224" s="84"/>
      <c r="FL224" s="84"/>
      <c r="FM224" s="84"/>
      <c r="FN224" s="84"/>
      <c r="FO224" s="84"/>
      <c r="FP224" s="84"/>
      <c r="FQ224" s="84"/>
      <c r="FR224" s="84"/>
      <c r="FS224" s="84"/>
      <c r="FT224" s="84"/>
      <c r="FU224" s="84"/>
      <c r="FV224" s="84"/>
      <c r="FW224" s="84"/>
      <c r="FX224" s="84"/>
      <c r="FY224" s="84"/>
      <c r="FZ224" s="84"/>
      <c r="GA224" s="84"/>
      <c r="GB224" s="84"/>
      <c r="GC224" s="84"/>
      <c r="GD224" s="84"/>
      <c r="GE224" s="84"/>
      <c r="GF224" s="84"/>
      <c r="GG224" s="84"/>
      <c r="GH224" s="84"/>
      <c r="GI224" s="84"/>
      <c r="GJ224" s="84"/>
      <c r="GK224" s="84"/>
      <c r="GL224" s="84"/>
      <c r="GM224" s="84"/>
      <c r="GN224" s="84"/>
      <c r="GO224" s="84"/>
      <c r="GP224" s="84"/>
      <c r="GQ224" s="84"/>
      <c r="GR224" s="84"/>
      <c r="GS224" s="84"/>
      <c r="GT224" s="84"/>
      <c r="GU224" s="84"/>
      <c r="GV224" s="84"/>
      <c r="GW224" s="84"/>
      <c r="GX224" s="84"/>
      <c r="GY224" s="84"/>
      <c r="GZ224" s="84"/>
      <c r="HA224" s="84"/>
      <c r="HB224" s="84"/>
      <c r="HC224" s="84"/>
      <c r="HD224" s="84"/>
      <c r="HE224" s="84"/>
      <c r="HF224" s="84"/>
      <c r="HG224" s="84"/>
      <c r="HH224" s="84"/>
      <c r="HI224" s="84"/>
      <c r="HJ224" s="84"/>
      <c r="HK224" s="84"/>
      <c r="HL224" s="84"/>
      <c r="HM224" s="84"/>
      <c r="HN224" s="84"/>
      <c r="HO224" s="84"/>
      <c r="HP224" s="84"/>
      <c r="HQ224" s="84"/>
      <c r="HR224" s="84"/>
      <c r="HS224" s="84"/>
      <c r="HT224" s="84"/>
      <c r="HU224" s="84"/>
      <c r="HV224" s="84"/>
      <c r="HW224" s="84"/>
      <c r="HX224" s="84"/>
      <c r="HY224" s="84"/>
      <c r="HZ224" s="84"/>
      <c r="IA224" s="84"/>
      <c r="IB224" s="84"/>
      <c r="IC224" s="84"/>
      <c r="ID224" s="84"/>
      <c r="IE224" s="84"/>
      <c r="IF224" s="84"/>
      <c r="IG224" s="84"/>
      <c r="IH224" s="84"/>
      <c r="II224" s="84"/>
      <c r="IJ224" s="84"/>
      <c r="IK224" s="84"/>
      <c r="IL224" s="84"/>
      <c r="IM224" s="84"/>
      <c r="IN224" s="84"/>
      <c r="IO224" s="84"/>
      <c r="IP224" s="84"/>
      <c r="IQ224" s="84"/>
      <c r="IR224" s="84"/>
      <c r="IS224" s="84"/>
      <c r="IT224" s="84"/>
      <c r="IU224" s="84"/>
      <c r="IV224" s="84"/>
      <c r="IW224" s="84"/>
      <c r="IX224" s="84"/>
      <c r="IY224" s="84"/>
      <c r="IZ224" s="84"/>
      <c r="JA224" s="84"/>
      <c r="JB224" s="84"/>
      <c r="JC224" s="84"/>
      <c r="JD224" s="84"/>
      <c r="JE224" s="84"/>
      <c r="JF224" s="84"/>
      <c r="JG224" s="84"/>
      <c r="JH224" s="84"/>
      <c r="JI224" s="84"/>
      <c r="JJ224" s="84"/>
      <c r="JK224" s="84"/>
      <c r="JL224" s="84"/>
      <c r="JM224" s="84"/>
      <c r="JN224" s="84"/>
      <c r="JO224" s="84"/>
      <c r="JP224" s="84"/>
      <c r="JQ224" s="84"/>
      <c r="JR224" s="84"/>
      <c r="JS224" s="84"/>
      <c r="JT224" s="84"/>
      <c r="JU224" s="84"/>
      <c r="JV224" s="84"/>
      <c r="JW224" s="84"/>
      <c r="JX224" s="84"/>
      <c r="JY224" s="84"/>
      <c r="JZ224" s="84"/>
      <c r="KA224" s="84"/>
      <c r="KB224" s="84"/>
      <c r="KC224" s="84"/>
      <c r="KD224" s="84"/>
      <c r="KE224" s="84"/>
      <c r="KF224" s="84"/>
      <c r="KG224" s="84"/>
      <c r="KH224" s="84"/>
      <c r="KI224" s="84"/>
      <c r="KJ224" s="84"/>
      <c r="KK224" s="84"/>
      <c r="KL224" s="84"/>
      <c r="KM224" s="84"/>
      <c r="KN224" s="84"/>
      <c r="KO224" s="84"/>
      <c r="KP224" s="84"/>
      <c r="KQ224" s="84"/>
      <c r="KR224" s="84"/>
      <c r="KS224" s="84"/>
      <c r="KT224" s="84"/>
      <c r="KU224" s="84"/>
      <c r="KV224" s="84"/>
      <c r="KW224" s="84"/>
      <c r="KX224" s="84"/>
      <c r="KY224" s="84"/>
      <c r="KZ224" s="84"/>
      <c r="LA224" s="84"/>
      <c r="LB224" s="84"/>
      <c r="LC224" s="84"/>
      <c r="LD224" s="84"/>
    </row>
    <row r="225" spans="1:316">
      <c r="A225" s="84"/>
      <c r="B225" s="84"/>
      <c r="C225" s="84"/>
      <c r="D225" s="84"/>
      <c r="E225" s="84"/>
      <c r="F225" s="84"/>
      <c r="G225" s="84"/>
      <c r="H225" s="84"/>
      <c r="I225" s="84"/>
      <c r="J225" s="84"/>
      <c r="K225" s="84"/>
      <c r="L225" s="84"/>
      <c r="M225" s="84"/>
      <c r="N225" s="84"/>
      <c r="O225" s="84"/>
      <c r="P225" s="84"/>
      <c r="Q225" s="84"/>
      <c r="R225" s="84"/>
      <c r="S225" s="84"/>
      <c r="T225" s="84"/>
      <c r="U225" s="84"/>
      <c r="V225" s="84"/>
      <c r="W225" s="84"/>
      <c r="X225" s="84"/>
      <c r="Y225" s="84"/>
      <c r="Z225" s="84"/>
      <c r="AA225" s="84"/>
      <c r="AB225" s="84"/>
      <c r="AC225" s="84"/>
      <c r="AD225" s="84"/>
      <c r="AE225" s="84"/>
      <c r="AF225" s="84"/>
      <c r="AG225" s="84"/>
      <c r="AH225" s="84"/>
      <c r="AI225" s="84"/>
      <c r="AJ225" s="84"/>
      <c r="AK225" s="84"/>
      <c r="AL225" s="84"/>
      <c r="AM225" s="84"/>
      <c r="AN225" s="84"/>
      <c r="AO225" s="84"/>
      <c r="AP225" s="84"/>
      <c r="AQ225" s="84"/>
      <c r="AR225" s="84"/>
      <c r="AS225" s="84"/>
      <c r="AT225" s="84"/>
      <c r="AU225" s="84"/>
      <c r="AV225" s="84"/>
      <c r="AW225" s="84"/>
      <c r="AX225" s="84"/>
      <c r="AY225" s="84"/>
      <c r="AZ225" s="84"/>
      <c r="BA225" s="84"/>
      <c r="BB225" s="84"/>
      <c r="BC225" s="84"/>
      <c r="BD225" s="84"/>
      <c r="BE225" s="84"/>
      <c r="BF225" s="84"/>
      <c r="BG225" s="84"/>
      <c r="BH225" s="84"/>
      <c r="BI225" s="84"/>
      <c r="BJ225" s="84"/>
      <c r="BK225" s="84"/>
      <c r="BL225" s="84"/>
      <c r="BM225" s="84"/>
      <c r="BN225" s="84"/>
      <c r="BO225" s="84"/>
      <c r="BP225" s="84"/>
      <c r="BQ225" s="84"/>
      <c r="BR225" s="84"/>
      <c r="BS225" s="84"/>
      <c r="BT225" s="84"/>
      <c r="BU225" s="84"/>
      <c r="BV225" s="84"/>
      <c r="BW225" s="84"/>
      <c r="BX225" s="84"/>
      <c r="BY225" s="84"/>
      <c r="BZ225" s="84"/>
      <c r="CA225" s="84"/>
      <c r="CB225" s="84"/>
      <c r="CC225" s="84"/>
      <c r="CD225" s="84"/>
      <c r="CE225" s="84"/>
      <c r="CF225" s="84"/>
      <c r="CG225" s="84"/>
      <c r="CH225" s="84"/>
      <c r="CI225" s="84"/>
      <c r="CJ225" s="84"/>
      <c r="CK225" s="84"/>
      <c r="CL225" s="84"/>
      <c r="CM225" s="84"/>
      <c r="CN225" s="84"/>
      <c r="CO225" s="84"/>
      <c r="CP225" s="84"/>
      <c r="CQ225" s="84"/>
      <c r="CR225" s="84"/>
      <c r="CS225" s="84"/>
      <c r="CT225" s="84"/>
      <c r="CU225" s="84"/>
      <c r="CV225" s="84"/>
      <c r="CW225" s="84"/>
      <c r="CX225" s="84"/>
      <c r="CY225" s="84"/>
      <c r="CZ225" s="84"/>
      <c r="DA225" s="84"/>
      <c r="DB225" s="84"/>
      <c r="DC225" s="84"/>
      <c r="DD225" s="84"/>
      <c r="DE225" s="84"/>
      <c r="DF225" s="84"/>
      <c r="DG225" s="84"/>
      <c r="DH225" s="84"/>
      <c r="DI225" s="84"/>
      <c r="DJ225" s="84"/>
      <c r="DK225" s="84"/>
      <c r="DL225" s="84"/>
      <c r="DM225" s="84"/>
      <c r="DN225" s="84"/>
      <c r="DO225" s="84"/>
      <c r="DP225" s="84"/>
      <c r="DQ225" s="84"/>
      <c r="DR225" s="84"/>
      <c r="DS225" s="84"/>
      <c r="DT225" s="84"/>
      <c r="DU225" s="84"/>
      <c r="DV225" s="84"/>
      <c r="DW225" s="84"/>
      <c r="DX225" s="84"/>
      <c r="DY225" s="84"/>
      <c r="DZ225" s="84"/>
      <c r="EA225" s="84"/>
      <c r="EB225" s="84"/>
      <c r="EC225" s="84"/>
      <c r="ED225" s="84"/>
      <c r="EE225" s="84"/>
      <c r="EF225" s="84"/>
      <c r="EG225" s="84"/>
      <c r="EH225" s="84"/>
      <c r="EI225" s="84"/>
      <c r="EJ225" s="84"/>
      <c r="EK225" s="84"/>
      <c r="EL225" s="84"/>
      <c r="EM225" s="84"/>
      <c r="EN225" s="84"/>
      <c r="EO225" s="84"/>
      <c r="EP225" s="84"/>
      <c r="EQ225" s="84"/>
      <c r="ER225" s="84"/>
      <c r="ES225" s="84"/>
      <c r="ET225" s="84"/>
      <c r="EU225" s="84"/>
      <c r="EV225" s="84"/>
      <c r="EW225" s="84"/>
      <c r="EX225" s="84"/>
      <c r="EY225" s="84"/>
      <c r="EZ225" s="84"/>
      <c r="FA225" s="84"/>
      <c r="FB225" s="84"/>
      <c r="FC225" s="84"/>
      <c r="FD225" s="84"/>
      <c r="FE225" s="84"/>
      <c r="FF225" s="84"/>
      <c r="FG225" s="84"/>
      <c r="FH225" s="84"/>
      <c r="FI225" s="84"/>
      <c r="FJ225" s="84"/>
      <c r="FK225" s="84"/>
      <c r="FL225" s="84"/>
      <c r="FM225" s="84"/>
      <c r="FN225" s="84"/>
      <c r="FO225" s="84"/>
      <c r="FP225" s="84"/>
      <c r="FQ225" s="84"/>
      <c r="FR225" s="84"/>
      <c r="FS225" s="84"/>
      <c r="FT225" s="84"/>
      <c r="FU225" s="84"/>
      <c r="FV225" s="84"/>
      <c r="FW225" s="84"/>
      <c r="FX225" s="84"/>
      <c r="FY225" s="84"/>
      <c r="FZ225" s="84"/>
      <c r="GA225" s="84"/>
      <c r="GB225" s="84"/>
      <c r="GC225" s="84"/>
      <c r="GD225" s="84"/>
      <c r="GE225" s="84"/>
      <c r="GF225" s="84"/>
      <c r="GG225" s="84"/>
      <c r="GH225" s="84"/>
      <c r="GI225" s="84"/>
      <c r="GJ225" s="84"/>
      <c r="GK225" s="84"/>
      <c r="GL225" s="84"/>
      <c r="GM225" s="84"/>
      <c r="GN225" s="84"/>
      <c r="GO225" s="84"/>
      <c r="GP225" s="84"/>
      <c r="GQ225" s="84"/>
      <c r="GR225" s="84"/>
      <c r="GS225" s="84"/>
      <c r="GT225" s="84"/>
      <c r="GU225" s="84"/>
      <c r="GV225" s="84"/>
      <c r="GW225" s="84"/>
      <c r="GX225" s="84"/>
      <c r="GY225" s="84"/>
      <c r="GZ225" s="84"/>
      <c r="HA225" s="84"/>
      <c r="HB225" s="84"/>
      <c r="HC225" s="84"/>
      <c r="HD225" s="84"/>
      <c r="HE225" s="84"/>
      <c r="HF225" s="84"/>
      <c r="HG225" s="84"/>
      <c r="HH225" s="84"/>
      <c r="HI225" s="84"/>
      <c r="HJ225" s="84"/>
      <c r="HK225" s="84"/>
      <c r="HL225" s="84"/>
      <c r="HM225" s="84"/>
      <c r="HN225" s="84"/>
      <c r="HO225" s="84"/>
      <c r="HP225" s="84"/>
      <c r="HQ225" s="84"/>
      <c r="HR225" s="84"/>
      <c r="HS225" s="84"/>
      <c r="HT225" s="84"/>
      <c r="HU225" s="84"/>
      <c r="HV225" s="84"/>
      <c r="HW225" s="84"/>
      <c r="HX225" s="84"/>
      <c r="HY225" s="84"/>
      <c r="HZ225" s="84"/>
      <c r="IA225" s="84"/>
      <c r="IB225" s="84"/>
      <c r="IC225" s="84"/>
      <c r="ID225" s="84"/>
      <c r="IE225" s="84"/>
      <c r="IF225" s="84"/>
      <c r="IG225" s="84"/>
      <c r="IH225" s="84"/>
      <c r="II225" s="84"/>
      <c r="IJ225" s="84"/>
      <c r="IK225" s="84"/>
      <c r="IL225" s="84"/>
      <c r="IM225" s="84"/>
      <c r="IN225" s="84"/>
      <c r="IO225" s="84"/>
      <c r="IP225" s="84"/>
      <c r="IQ225" s="84"/>
      <c r="IR225" s="84"/>
      <c r="IS225" s="84"/>
      <c r="IT225" s="84"/>
      <c r="IU225" s="84"/>
      <c r="IV225" s="84"/>
      <c r="IW225" s="84"/>
      <c r="IX225" s="84"/>
      <c r="IY225" s="84"/>
      <c r="IZ225" s="84"/>
      <c r="JA225" s="84"/>
      <c r="JB225" s="84"/>
      <c r="JC225" s="84"/>
      <c r="JD225" s="84"/>
      <c r="JE225" s="84"/>
      <c r="JF225" s="84"/>
      <c r="JG225" s="84"/>
      <c r="JH225" s="84"/>
      <c r="JI225" s="84"/>
      <c r="JJ225" s="84"/>
      <c r="JK225" s="84"/>
      <c r="JL225" s="84"/>
      <c r="JM225" s="84"/>
      <c r="JN225" s="84"/>
      <c r="JO225" s="84"/>
      <c r="JP225" s="84"/>
      <c r="JQ225" s="84"/>
      <c r="JR225" s="84"/>
      <c r="JS225" s="84"/>
      <c r="JT225" s="84"/>
      <c r="JU225" s="84"/>
      <c r="JV225" s="84"/>
      <c r="JW225" s="84"/>
      <c r="JX225" s="84"/>
      <c r="JY225" s="84"/>
      <c r="JZ225" s="84"/>
      <c r="KA225" s="84"/>
      <c r="KB225" s="84"/>
      <c r="KC225" s="84"/>
      <c r="KD225" s="84"/>
      <c r="KE225" s="84"/>
      <c r="KF225" s="84"/>
      <c r="KG225" s="84"/>
      <c r="KH225" s="84"/>
      <c r="KI225" s="84"/>
      <c r="KJ225" s="84"/>
      <c r="KK225" s="84"/>
      <c r="KL225" s="84"/>
      <c r="KM225" s="84"/>
      <c r="KN225" s="84"/>
      <c r="KO225" s="84"/>
      <c r="KP225" s="84"/>
      <c r="KQ225" s="84"/>
      <c r="KR225" s="84"/>
      <c r="KS225" s="84"/>
      <c r="KT225" s="84"/>
      <c r="KU225" s="84"/>
      <c r="KV225" s="84"/>
      <c r="KW225" s="84"/>
      <c r="KX225" s="84"/>
      <c r="KY225" s="84"/>
      <c r="KZ225" s="84"/>
      <c r="LA225" s="84"/>
      <c r="LB225" s="84"/>
      <c r="LC225" s="84"/>
      <c r="LD225" s="84"/>
    </row>
    <row r="226" spans="1:316">
      <c r="A226" s="84"/>
      <c r="B226" s="84"/>
      <c r="C226" s="84"/>
      <c r="D226" s="84"/>
      <c r="E226" s="84"/>
      <c r="F226" s="84"/>
      <c r="G226" s="84"/>
      <c r="H226" s="84"/>
      <c r="I226" s="84"/>
      <c r="J226" s="84"/>
      <c r="K226" s="84"/>
      <c r="L226" s="84"/>
      <c r="M226" s="84"/>
      <c r="N226" s="84"/>
      <c r="O226" s="84"/>
      <c r="P226" s="84"/>
      <c r="Q226" s="84"/>
      <c r="R226" s="84"/>
      <c r="S226" s="84"/>
      <c r="T226" s="84"/>
      <c r="U226" s="84"/>
      <c r="V226" s="84"/>
      <c r="W226" s="84"/>
      <c r="X226" s="84"/>
      <c r="Y226" s="84"/>
      <c r="Z226" s="84"/>
      <c r="AA226" s="84"/>
      <c r="AB226" s="84"/>
      <c r="AC226" s="84"/>
      <c r="AD226" s="84"/>
      <c r="AE226" s="84"/>
      <c r="AF226" s="84"/>
      <c r="AG226" s="84"/>
      <c r="AH226" s="84"/>
      <c r="AI226" s="84"/>
      <c r="AJ226" s="84"/>
      <c r="AK226" s="84"/>
      <c r="AL226" s="84"/>
      <c r="AM226" s="84"/>
      <c r="AN226" s="84"/>
      <c r="AO226" s="84"/>
      <c r="AP226" s="84"/>
      <c r="AQ226" s="84"/>
      <c r="AR226" s="84"/>
      <c r="AS226" s="84"/>
      <c r="AT226" s="84"/>
      <c r="AU226" s="84"/>
      <c r="AV226" s="84"/>
      <c r="AW226" s="84"/>
      <c r="AX226" s="84"/>
      <c r="AY226" s="84"/>
      <c r="AZ226" s="84"/>
      <c r="BA226" s="84"/>
      <c r="BB226" s="84"/>
      <c r="BC226" s="84"/>
      <c r="BD226" s="84"/>
      <c r="BE226" s="84"/>
      <c r="BF226" s="84"/>
      <c r="BG226" s="84"/>
      <c r="BH226" s="84"/>
      <c r="BI226" s="84"/>
      <c r="BJ226" s="84"/>
      <c r="BK226" s="84"/>
      <c r="BL226" s="84"/>
      <c r="BM226" s="84"/>
      <c r="BN226" s="84"/>
      <c r="BO226" s="84"/>
      <c r="BP226" s="84"/>
      <c r="BQ226" s="84"/>
      <c r="BR226" s="84"/>
      <c r="BS226" s="84"/>
      <c r="BT226" s="84"/>
      <c r="BU226" s="84"/>
      <c r="BV226" s="84"/>
      <c r="BW226" s="84"/>
      <c r="BX226" s="84"/>
      <c r="BY226" s="84"/>
      <c r="BZ226" s="84"/>
      <c r="CA226" s="84"/>
      <c r="CB226" s="84"/>
      <c r="CC226" s="84"/>
      <c r="CD226" s="84"/>
      <c r="CE226" s="84"/>
      <c r="CF226" s="84"/>
      <c r="CG226" s="84"/>
      <c r="CH226" s="84"/>
      <c r="CI226" s="84"/>
      <c r="CJ226" s="84"/>
      <c r="CK226" s="84"/>
      <c r="CL226" s="84"/>
      <c r="CM226" s="84"/>
      <c r="CN226" s="84"/>
      <c r="CO226" s="84"/>
      <c r="CP226" s="84"/>
      <c r="CQ226" s="84"/>
      <c r="CR226" s="84"/>
      <c r="CS226" s="84"/>
      <c r="CT226" s="84"/>
      <c r="CU226" s="84"/>
      <c r="CV226" s="84"/>
      <c r="CW226" s="84"/>
      <c r="CX226" s="84"/>
      <c r="CY226" s="84"/>
      <c r="CZ226" s="84"/>
      <c r="DA226" s="84"/>
      <c r="DB226" s="84"/>
      <c r="DC226" s="84"/>
      <c r="DD226" s="84"/>
      <c r="DE226" s="84"/>
      <c r="DF226" s="84"/>
      <c r="DG226" s="84"/>
      <c r="DH226" s="84"/>
      <c r="DI226" s="84"/>
      <c r="DJ226" s="84"/>
      <c r="DK226" s="84"/>
      <c r="DL226" s="84"/>
      <c r="DM226" s="84"/>
      <c r="DN226" s="84"/>
      <c r="DO226" s="84"/>
      <c r="DP226" s="84"/>
      <c r="DQ226" s="84"/>
      <c r="DR226" s="84"/>
      <c r="DS226" s="84"/>
      <c r="DT226" s="84"/>
      <c r="DU226" s="84"/>
      <c r="DV226" s="84"/>
      <c r="DW226" s="84"/>
      <c r="DX226" s="84"/>
      <c r="DY226" s="84"/>
      <c r="DZ226" s="84"/>
      <c r="EA226" s="84"/>
      <c r="EB226" s="84"/>
      <c r="EC226" s="84"/>
      <c r="ED226" s="84"/>
      <c r="EE226" s="84"/>
      <c r="EF226" s="84"/>
      <c r="EG226" s="84"/>
      <c r="EH226" s="84"/>
      <c r="EI226" s="84"/>
      <c r="EJ226" s="84"/>
      <c r="EK226" s="84"/>
      <c r="EL226" s="84"/>
      <c r="EM226" s="84"/>
      <c r="EN226" s="84"/>
      <c r="EO226" s="84"/>
      <c r="EP226" s="84"/>
      <c r="EQ226" s="84"/>
      <c r="ER226" s="84"/>
      <c r="ES226" s="84"/>
      <c r="ET226" s="84"/>
      <c r="EU226" s="84"/>
      <c r="EV226" s="84"/>
      <c r="EW226" s="84"/>
      <c r="EX226" s="84"/>
      <c r="EY226" s="84"/>
      <c r="EZ226" s="84"/>
      <c r="FA226" s="84"/>
      <c r="FB226" s="84"/>
      <c r="FC226" s="84"/>
      <c r="FD226" s="84"/>
      <c r="FE226" s="84"/>
      <c r="FF226" s="84"/>
      <c r="FG226" s="84"/>
      <c r="FH226" s="84"/>
      <c r="FI226" s="84"/>
      <c r="FJ226" s="84"/>
      <c r="FK226" s="84"/>
      <c r="FL226" s="84"/>
      <c r="FM226" s="84"/>
      <c r="FN226" s="84"/>
      <c r="FO226" s="84"/>
      <c r="FP226" s="84"/>
      <c r="FQ226" s="84"/>
      <c r="FR226" s="84"/>
      <c r="FS226" s="84"/>
      <c r="FT226" s="84"/>
      <c r="FU226" s="84"/>
      <c r="FV226" s="84"/>
      <c r="FW226" s="84"/>
      <c r="FX226" s="84"/>
      <c r="FY226" s="84"/>
      <c r="FZ226" s="84"/>
      <c r="GA226" s="84"/>
      <c r="GB226" s="84"/>
      <c r="GC226" s="84"/>
      <c r="GD226" s="84"/>
      <c r="GE226" s="84"/>
      <c r="GF226" s="84"/>
      <c r="GG226" s="84"/>
      <c r="GH226" s="84"/>
      <c r="GI226" s="84"/>
      <c r="GJ226" s="84"/>
      <c r="GK226" s="84"/>
      <c r="GL226" s="84"/>
      <c r="GM226" s="84"/>
      <c r="GN226" s="84"/>
      <c r="GO226" s="84"/>
      <c r="GP226" s="84"/>
      <c r="GQ226" s="84"/>
      <c r="GR226" s="84"/>
      <c r="GS226" s="84"/>
      <c r="GT226" s="84"/>
      <c r="GU226" s="84"/>
      <c r="GV226" s="84"/>
      <c r="GW226" s="84"/>
      <c r="GX226" s="84"/>
      <c r="GY226" s="84"/>
      <c r="GZ226" s="84"/>
      <c r="HA226" s="84"/>
      <c r="HB226" s="84"/>
      <c r="HC226" s="84"/>
      <c r="HD226" s="84"/>
      <c r="HE226" s="84"/>
      <c r="HF226" s="84"/>
      <c r="HG226" s="84"/>
      <c r="HH226" s="84"/>
      <c r="HI226" s="84"/>
      <c r="HJ226" s="84"/>
      <c r="HK226" s="84"/>
      <c r="HL226" s="84"/>
      <c r="HM226" s="84"/>
      <c r="HN226" s="84"/>
      <c r="HO226" s="84"/>
      <c r="HP226" s="84"/>
      <c r="HQ226" s="84"/>
      <c r="HR226" s="84"/>
      <c r="HS226" s="84"/>
      <c r="HT226" s="84"/>
      <c r="HU226" s="84"/>
      <c r="HV226" s="84"/>
      <c r="HW226" s="84"/>
      <c r="HX226" s="84"/>
      <c r="HY226" s="84"/>
      <c r="HZ226" s="84"/>
      <c r="IA226" s="84"/>
      <c r="IB226" s="84"/>
      <c r="IC226" s="84"/>
      <c r="ID226" s="84"/>
      <c r="IE226" s="84"/>
      <c r="IF226" s="84"/>
      <c r="IG226" s="84"/>
      <c r="IH226" s="84"/>
      <c r="II226" s="84"/>
      <c r="IJ226" s="84"/>
      <c r="IK226" s="84"/>
      <c r="IL226" s="84"/>
      <c r="IM226" s="84"/>
      <c r="IN226" s="84"/>
      <c r="IO226" s="84"/>
      <c r="IP226" s="84"/>
      <c r="IQ226" s="84"/>
      <c r="IR226" s="84"/>
      <c r="IS226" s="84"/>
      <c r="IT226" s="84"/>
      <c r="IU226" s="84"/>
      <c r="IV226" s="84"/>
      <c r="IW226" s="84"/>
      <c r="IX226" s="84"/>
      <c r="IY226" s="84"/>
      <c r="IZ226" s="84"/>
      <c r="JA226" s="84"/>
      <c r="JB226" s="84"/>
      <c r="JC226" s="84"/>
      <c r="JD226" s="84"/>
      <c r="JE226" s="84"/>
      <c r="JF226" s="84"/>
      <c r="JG226" s="84"/>
      <c r="JH226" s="84"/>
      <c r="JI226" s="84"/>
      <c r="JJ226" s="84"/>
      <c r="JK226" s="84"/>
      <c r="JL226" s="84"/>
      <c r="JM226" s="84"/>
      <c r="JN226" s="84"/>
      <c r="JO226" s="84"/>
      <c r="JP226" s="84"/>
      <c r="JQ226" s="84"/>
      <c r="JR226" s="84"/>
      <c r="JS226" s="84"/>
      <c r="JT226" s="84"/>
      <c r="JU226" s="84"/>
      <c r="JV226" s="84"/>
      <c r="JW226" s="84"/>
      <c r="JX226" s="84"/>
      <c r="JY226" s="84"/>
      <c r="JZ226" s="84"/>
      <c r="KA226" s="84"/>
      <c r="KB226" s="84"/>
      <c r="KC226" s="84"/>
      <c r="KD226" s="84"/>
      <c r="KE226" s="84"/>
      <c r="KF226" s="84"/>
      <c r="KG226" s="84"/>
      <c r="KH226" s="84"/>
      <c r="KI226" s="84"/>
      <c r="KJ226" s="84"/>
      <c r="KK226" s="84"/>
      <c r="KL226" s="84"/>
      <c r="KM226" s="84"/>
      <c r="KN226" s="84"/>
      <c r="KO226" s="84"/>
      <c r="KP226" s="84"/>
      <c r="KQ226" s="84"/>
      <c r="KR226" s="84"/>
      <c r="KS226" s="84"/>
      <c r="KT226" s="84"/>
      <c r="KU226" s="84"/>
      <c r="KV226" s="84"/>
      <c r="KW226" s="84"/>
      <c r="KX226" s="84"/>
      <c r="KY226" s="84"/>
      <c r="KZ226" s="84"/>
      <c r="LA226" s="84"/>
      <c r="LB226" s="84"/>
      <c r="LC226" s="84"/>
      <c r="LD226" s="84"/>
    </row>
    <row r="227" spans="1:316">
      <c r="A227" s="84"/>
      <c r="B227" s="84"/>
      <c r="C227" s="84"/>
      <c r="D227" s="84"/>
      <c r="E227" s="84"/>
      <c r="F227" s="84"/>
      <c r="G227" s="84"/>
      <c r="H227" s="84"/>
      <c r="I227" s="84"/>
      <c r="J227" s="84"/>
      <c r="K227" s="84"/>
      <c r="L227" s="84"/>
      <c r="M227" s="84"/>
      <c r="N227" s="84"/>
      <c r="O227" s="84"/>
      <c r="P227" s="84"/>
      <c r="Q227" s="84"/>
      <c r="R227" s="84"/>
      <c r="S227" s="84"/>
      <c r="T227" s="84"/>
      <c r="U227" s="84"/>
      <c r="V227" s="84"/>
      <c r="W227" s="84"/>
      <c r="X227" s="84"/>
      <c r="Y227" s="84"/>
      <c r="Z227" s="84"/>
      <c r="AA227" s="84"/>
      <c r="AB227" s="84"/>
      <c r="AC227" s="84"/>
      <c r="AD227" s="84"/>
      <c r="AE227" s="84"/>
      <c r="AF227" s="84"/>
      <c r="AG227" s="84"/>
      <c r="AH227" s="84"/>
      <c r="AI227" s="84"/>
      <c r="AJ227" s="84"/>
      <c r="AK227" s="84"/>
      <c r="AL227" s="84"/>
      <c r="AM227" s="84"/>
      <c r="AN227" s="84"/>
      <c r="AO227" s="84"/>
      <c r="AP227" s="84"/>
      <c r="AQ227" s="84"/>
      <c r="AR227" s="84"/>
      <c r="AS227" s="84"/>
      <c r="AT227" s="84"/>
      <c r="AU227" s="84"/>
      <c r="AV227" s="84"/>
      <c r="AW227" s="84"/>
      <c r="AX227" s="84"/>
      <c r="AY227" s="84"/>
      <c r="AZ227" s="84"/>
      <c r="BA227" s="84"/>
      <c r="BB227" s="84"/>
      <c r="BC227" s="84"/>
      <c r="BD227" s="84"/>
      <c r="BE227" s="84"/>
      <c r="BF227" s="84"/>
      <c r="BG227" s="84"/>
      <c r="BH227" s="84"/>
      <c r="BI227" s="84"/>
      <c r="BJ227" s="84"/>
      <c r="BK227" s="84"/>
      <c r="BL227" s="84"/>
      <c r="BM227" s="84"/>
      <c r="BN227" s="84"/>
      <c r="BO227" s="84"/>
      <c r="BP227" s="84"/>
      <c r="BQ227" s="84"/>
      <c r="BR227" s="84"/>
      <c r="BS227" s="84"/>
      <c r="BT227" s="84"/>
      <c r="BU227" s="84"/>
      <c r="BV227" s="84"/>
      <c r="BW227" s="84"/>
      <c r="BX227" s="84"/>
      <c r="BY227" s="84"/>
      <c r="BZ227" s="84"/>
      <c r="CA227" s="84"/>
      <c r="CB227" s="84"/>
      <c r="CC227" s="84"/>
      <c r="CD227" s="84"/>
      <c r="CE227" s="84"/>
      <c r="CF227" s="84"/>
      <c r="CG227" s="84"/>
      <c r="CH227" s="84"/>
      <c r="CI227" s="84"/>
      <c r="CJ227" s="84"/>
      <c r="CK227" s="84"/>
      <c r="CL227" s="84"/>
      <c r="CM227" s="84"/>
      <c r="CN227" s="84"/>
      <c r="CO227" s="84"/>
      <c r="CP227" s="84"/>
      <c r="CQ227" s="84"/>
      <c r="CR227" s="84"/>
      <c r="CS227" s="84"/>
      <c r="CT227" s="84"/>
      <c r="CU227" s="84"/>
      <c r="CV227" s="84"/>
      <c r="CW227" s="84"/>
      <c r="CX227" s="84"/>
      <c r="CY227" s="84"/>
      <c r="CZ227" s="84"/>
      <c r="DA227" s="84"/>
      <c r="DB227" s="84"/>
      <c r="DC227" s="84"/>
      <c r="DD227" s="84"/>
      <c r="DE227" s="84"/>
      <c r="DF227" s="84"/>
      <c r="DG227" s="84"/>
      <c r="DH227" s="84"/>
      <c r="DI227" s="84"/>
      <c r="DJ227" s="84"/>
      <c r="DK227" s="84"/>
      <c r="DL227" s="84"/>
      <c r="DM227" s="84"/>
      <c r="DN227" s="84"/>
      <c r="DO227" s="84"/>
      <c r="DP227" s="84"/>
      <c r="DQ227" s="84"/>
      <c r="DR227" s="84"/>
      <c r="DS227" s="84"/>
      <c r="DT227" s="84"/>
      <c r="DU227" s="84"/>
      <c r="DV227" s="84"/>
      <c r="DW227" s="84"/>
      <c r="DX227" s="84"/>
      <c r="DY227" s="84"/>
      <c r="DZ227" s="84"/>
      <c r="EA227" s="84"/>
      <c r="EB227" s="84"/>
      <c r="EC227" s="84"/>
      <c r="ED227" s="84"/>
      <c r="EE227" s="84"/>
      <c r="EF227" s="84"/>
      <c r="EG227" s="84"/>
      <c r="EH227" s="84"/>
      <c r="EI227" s="84"/>
      <c r="EJ227" s="84"/>
      <c r="EK227" s="84"/>
      <c r="EL227" s="84"/>
      <c r="EM227" s="84"/>
      <c r="EN227" s="84"/>
      <c r="EO227" s="84"/>
      <c r="EP227" s="84"/>
      <c r="EQ227" s="84"/>
      <c r="ER227" s="84"/>
      <c r="ES227" s="84"/>
      <c r="ET227" s="84"/>
      <c r="EU227" s="84"/>
      <c r="EV227" s="84"/>
      <c r="EW227" s="84"/>
      <c r="EX227" s="84"/>
      <c r="EY227" s="84"/>
      <c r="EZ227" s="84"/>
      <c r="FA227" s="84"/>
      <c r="FB227" s="84"/>
      <c r="FC227" s="84"/>
      <c r="FD227" s="84"/>
      <c r="FE227" s="84"/>
      <c r="FF227" s="84"/>
      <c r="FG227" s="84"/>
      <c r="FH227" s="84"/>
      <c r="FI227" s="84"/>
      <c r="FJ227" s="84"/>
      <c r="FK227" s="84"/>
      <c r="FL227" s="84"/>
      <c r="FM227" s="84"/>
      <c r="FN227" s="84"/>
      <c r="FO227" s="84"/>
      <c r="FP227" s="84"/>
      <c r="FQ227" s="84"/>
      <c r="FR227" s="84"/>
      <c r="FS227" s="84"/>
      <c r="FT227" s="84"/>
      <c r="FU227" s="84"/>
      <c r="FV227" s="84"/>
      <c r="FW227" s="84"/>
      <c r="FX227" s="84"/>
      <c r="FY227" s="84"/>
      <c r="FZ227" s="84"/>
      <c r="GA227" s="84"/>
      <c r="GB227" s="84"/>
      <c r="GC227" s="84"/>
      <c r="GD227" s="84"/>
      <c r="GE227" s="84"/>
      <c r="GF227" s="84"/>
      <c r="GG227" s="84"/>
      <c r="GH227" s="84"/>
      <c r="GI227" s="84"/>
      <c r="GJ227" s="84"/>
      <c r="GK227" s="84"/>
      <c r="GL227" s="84"/>
      <c r="GM227" s="84"/>
      <c r="GN227" s="84"/>
      <c r="GO227" s="84"/>
      <c r="GP227" s="84"/>
      <c r="GQ227" s="84"/>
      <c r="GR227" s="84"/>
      <c r="GS227" s="84"/>
      <c r="GT227" s="84"/>
      <c r="GU227" s="84"/>
      <c r="GV227" s="84"/>
      <c r="GW227" s="84"/>
      <c r="GX227" s="84"/>
      <c r="GY227" s="84"/>
      <c r="GZ227" s="84"/>
      <c r="HA227" s="84"/>
      <c r="HB227" s="84"/>
      <c r="HC227" s="84"/>
      <c r="HD227" s="84"/>
      <c r="HE227" s="84"/>
      <c r="HF227" s="84"/>
      <c r="HG227" s="84"/>
      <c r="HH227" s="84"/>
      <c r="HI227" s="84"/>
      <c r="HJ227" s="84"/>
      <c r="HK227" s="84"/>
      <c r="HL227" s="84"/>
      <c r="HM227" s="84"/>
      <c r="HN227" s="84"/>
      <c r="HO227" s="84"/>
      <c r="HP227" s="84"/>
      <c r="HQ227" s="84"/>
      <c r="HR227" s="84"/>
      <c r="HS227" s="84"/>
      <c r="HT227" s="84"/>
      <c r="HU227" s="84"/>
      <c r="HV227" s="84"/>
      <c r="HW227" s="84"/>
      <c r="HX227" s="84"/>
      <c r="HY227" s="84"/>
      <c r="HZ227" s="84"/>
      <c r="IA227" s="84"/>
      <c r="IB227" s="84"/>
      <c r="IC227" s="84"/>
      <c r="ID227" s="84"/>
      <c r="IE227" s="84"/>
      <c r="IF227" s="84"/>
      <c r="IG227" s="84"/>
      <c r="IH227" s="84"/>
      <c r="II227" s="84"/>
      <c r="IJ227" s="84"/>
      <c r="IK227" s="84"/>
      <c r="IL227" s="84"/>
      <c r="IM227" s="84"/>
      <c r="IN227" s="84"/>
      <c r="IO227" s="84"/>
      <c r="IP227" s="84"/>
      <c r="IQ227" s="84"/>
      <c r="IR227" s="84"/>
      <c r="IS227" s="84"/>
      <c r="IT227" s="84"/>
      <c r="IU227" s="84"/>
      <c r="IV227" s="84"/>
      <c r="IW227" s="84"/>
      <c r="IX227" s="84"/>
      <c r="IY227" s="84"/>
      <c r="IZ227" s="84"/>
      <c r="JA227" s="84"/>
      <c r="JB227" s="84"/>
      <c r="JC227" s="84"/>
      <c r="JD227" s="84"/>
      <c r="JE227" s="84"/>
      <c r="JF227" s="84"/>
      <c r="JG227" s="84"/>
      <c r="JH227" s="84"/>
      <c r="JI227" s="84"/>
      <c r="JJ227" s="84"/>
      <c r="JK227" s="84"/>
      <c r="JL227" s="84"/>
      <c r="JM227" s="84"/>
      <c r="JN227" s="84"/>
      <c r="JO227" s="84"/>
      <c r="JP227" s="84"/>
      <c r="JQ227" s="84"/>
      <c r="JR227" s="84"/>
      <c r="JS227" s="84"/>
      <c r="JT227" s="84"/>
      <c r="JU227" s="84"/>
      <c r="JV227" s="84"/>
      <c r="JW227" s="84"/>
      <c r="JX227" s="84"/>
      <c r="JY227" s="84"/>
      <c r="JZ227" s="84"/>
      <c r="KA227" s="84"/>
      <c r="KB227" s="84"/>
      <c r="KC227" s="84"/>
      <c r="KD227" s="84"/>
      <c r="KE227" s="84"/>
      <c r="KF227" s="84"/>
      <c r="KG227" s="84"/>
      <c r="KH227" s="84"/>
      <c r="KI227" s="84"/>
      <c r="KJ227" s="84"/>
      <c r="KK227" s="84"/>
      <c r="KL227" s="84"/>
      <c r="KM227" s="84"/>
      <c r="KN227" s="84"/>
      <c r="KO227" s="84"/>
      <c r="KP227" s="84"/>
      <c r="KQ227" s="84"/>
      <c r="KR227" s="84"/>
      <c r="KS227" s="84"/>
      <c r="KT227" s="84"/>
      <c r="KU227" s="84"/>
      <c r="KV227" s="84"/>
      <c r="KW227" s="84"/>
      <c r="KX227" s="84"/>
      <c r="KY227" s="84"/>
      <c r="KZ227" s="84"/>
      <c r="LA227" s="84"/>
      <c r="LB227" s="84"/>
      <c r="LC227" s="84"/>
      <c r="LD227" s="84"/>
    </row>
    <row r="228" spans="1:316">
      <c r="A228" s="84"/>
      <c r="B228" s="84"/>
      <c r="C228" s="84"/>
      <c r="D228" s="84"/>
      <c r="E228" s="84"/>
      <c r="F228" s="84"/>
      <c r="G228" s="84"/>
      <c r="H228" s="84"/>
      <c r="I228" s="84"/>
      <c r="J228" s="84"/>
      <c r="K228" s="84"/>
      <c r="L228" s="84"/>
      <c r="M228" s="84"/>
      <c r="N228" s="84"/>
      <c r="O228" s="84"/>
      <c r="P228" s="84"/>
      <c r="Q228" s="84"/>
      <c r="R228" s="84"/>
      <c r="S228" s="84"/>
      <c r="T228" s="84"/>
      <c r="U228" s="84"/>
      <c r="V228" s="84"/>
      <c r="W228" s="84"/>
      <c r="X228" s="84"/>
      <c r="Y228" s="84"/>
      <c r="Z228" s="84"/>
      <c r="AA228" s="84"/>
      <c r="AB228" s="84"/>
      <c r="AC228" s="84"/>
      <c r="AD228" s="84"/>
      <c r="AE228" s="84"/>
      <c r="AF228" s="84"/>
      <c r="AG228" s="84"/>
      <c r="AH228" s="84"/>
      <c r="AI228" s="84"/>
      <c r="AJ228" s="84"/>
      <c r="AK228" s="84"/>
      <c r="AL228" s="84"/>
      <c r="AM228" s="84"/>
      <c r="AN228" s="84"/>
      <c r="AO228" s="84"/>
      <c r="AP228" s="84"/>
      <c r="AQ228" s="84"/>
      <c r="AR228" s="84"/>
      <c r="AS228" s="84"/>
      <c r="AT228" s="84"/>
      <c r="AU228" s="84"/>
      <c r="AV228" s="84"/>
      <c r="AW228" s="84"/>
      <c r="AX228" s="84"/>
      <c r="AY228" s="84"/>
      <c r="AZ228" s="84"/>
      <c r="BA228" s="84"/>
      <c r="BB228" s="84"/>
      <c r="BC228" s="84"/>
      <c r="BD228" s="84"/>
      <c r="BE228" s="84"/>
      <c r="BF228" s="84"/>
      <c r="BG228" s="84"/>
      <c r="BH228" s="84"/>
      <c r="BI228" s="84"/>
      <c r="BJ228" s="84"/>
      <c r="BK228" s="84"/>
      <c r="BL228" s="84"/>
      <c r="BM228" s="84"/>
      <c r="BN228" s="84"/>
      <c r="BO228" s="84"/>
      <c r="BP228" s="84"/>
      <c r="BQ228" s="84"/>
      <c r="BR228" s="84"/>
      <c r="BS228" s="84"/>
      <c r="BT228" s="84"/>
      <c r="BU228" s="84"/>
      <c r="BV228" s="84"/>
      <c r="BW228" s="84"/>
      <c r="BX228" s="84"/>
      <c r="BY228" s="84"/>
      <c r="BZ228" s="84"/>
      <c r="CA228" s="84"/>
      <c r="CB228" s="84"/>
      <c r="CC228" s="84"/>
      <c r="CD228" s="84"/>
      <c r="CE228" s="84"/>
      <c r="CF228" s="84"/>
      <c r="CG228" s="84"/>
      <c r="CH228" s="84"/>
      <c r="CI228" s="84"/>
      <c r="CJ228" s="84"/>
      <c r="CK228" s="84"/>
      <c r="CL228" s="84"/>
      <c r="CM228" s="84"/>
      <c r="CN228" s="84"/>
      <c r="CO228" s="84"/>
      <c r="CP228" s="84"/>
      <c r="CQ228" s="84"/>
      <c r="CR228" s="84"/>
      <c r="CS228" s="84"/>
      <c r="CT228" s="84"/>
      <c r="CU228" s="84"/>
      <c r="CV228" s="84"/>
      <c r="CW228" s="84"/>
      <c r="CX228" s="84"/>
      <c r="CY228" s="84"/>
      <c r="CZ228" s="84"/>
      <c r="DA228" s="84"/>
      <c r="DB228" s="84"/>
      <c r="DC228" s="84"/>
      <c r="DD228" s="84"/>
      <c r="DE228" s="84"/>
      <c r="DF228" s="84"/>
      <c r="DG228" s="84"/>
      <c r="DH228" s="84"/>
      <c r="DI228" s="84"/>
      <c r="DJ228" s="84"/>
      <c r="DK228" s="84"/>
      <c r="DL228" s="84"/>
      <c r="DM228" s="84"/>
      <c r="DN228" s="84"/>
      <c r="DO228" s="84"/>
      <c r="DP228" s="84"/>
      <c r="DQ228" s="84"/>
      <c r="DR228" s="84"/>
      <c r="DS228" s="84"/>
      <c r="DT228" s="84"/>
      <c r="DU228" s="84"/>
      <c r="DV228" s="84"/>
      <c r="DW228" s="84"/>
      <c r="DX228" s="84"/>
      <c r="DY228" s="84"/>
      <c r="DZ228" s="84"/>
      <c r="EA228" s="84"/>
      <c r="EB228" s="84"/>
      <c r="EC228" s="84"/>
      <c r="ED228" s="84"/>
      <c r="EE228" s="84"/>
      <c r="EF228" s="84"/>
      <c r="EG228" s="84"/>
      <c r="EH228" s="84"/>
      <c r="EI228" s="84"/>
      <c r="EJ228" s="84"/>
      <c r="EK228" s="84"/>
      <c r="EL228" s="84"/>
      <c r="EM228" s="84"/>
      <c r="EN228" s="84"/>
      <c r="EO228" s="84"/>
      <c r="EP228" s="84"/>
      <c r="EQ228" s="84"/>
      <c r="ER228" s="84"/>
      <c r="ES228" s="84"/>
      <c r="ET228" s="84"/>
      <c r="EU228" s="84"/>
      <c r="EV228" s="84"/>
      <c r="EW228" s="84"/>
      <c r="EX228" s="84"/>
      <c r="EY228" s="84"/>
      <c r="EZ228" s="84"/>
      <c r="FA228" s="84"/>
      <c r="FB228" s="84"/>
      <c r="FC228" s="84"/>
      <c r="FD228" s="84"/>
      <c r="FE228" s="84"/>
      <c r="FF228" s="84"/>
      <c r="FG228" s="84"/>
      <c r="FH228" s="84"/>
      <c r="FI228" s="84"/>
      <c r="FJ228" s="84"/>
      <c r="FK228" s="84"/>
      <c r="FL228" s="84"/>
      <c r="FM228" s="84"/>
      <c r="FN228" s="84"/>
      <c r="FO228" s="84"/>
      <c r="FP228" s="84"/>
      <c r="FQ228" s="84"/>
      <c r="FR228" s="84"/>
      <c r="FS228" s="84"/>
      <c r="FT228" s="84"/>
      <c r="FU228" s="84"/>
      <c r="FV228" s="84"/>
      <c r="FW228" s="84"/>
      <c r="FX228" s="84"/>
      <c r="FY228" s="84"/>
      <c r="FZ228" s="84"/>
      <c r="GA228" s="84"/>
      <c r="GB228" s="84"/>
      <c r="GC228" s="84"/>
      <c r="GD228" s="84"/>
      <c r="GE228" s="84"/>
      <c r="GF228" s="84"/>
      <c r="GG228" s="84"/>
      <c r="GH228" s="84"/>
      <c r="GI228" s="84"/>
      <c r="GJ228" s="84"/>
      <c r="GK228" s="84"/>
      <c r="GL228" s="84"/>
      <c r="GM228" s="84"/>
      <c r="GN228" s="84"/>
      <c r="GO228" s="84"/>
      <c r="GP228" s="84"/>
      <c r="GQ228" s="84"/>
      <c r="GR228" s="84"/>
      <c r="GS228" s="84"/>
      <c r="GT228" s="84"/>
      <c r="GU228" s="84"/>
      <c r="GV228" s="84"/>
      <c r="GW228" s="84"/>
      <c r="GX228" s="84"/>
      <c r="GY228" s="84"/>
      <c r="GZ228" s="84"/>
      <c r="HA228" s="84"/>
      <c r="HB228" s="84"/>
      <c r="HC228" s="84"/>
      <c r="HD228" s="84"/>
      <c r="HE228" s="84"/>
      <c r="HF228" s="84"/>
      <c r="HG228" s="84"/>
      <c r="HH228" s="84"/>
      <c r="HI228" s="84"/>
      <c r="HJ228" s="84"/>
      <c r="HK228" s="84"/>
      <c r="HL228" s="84"/>
      <c r="HM228" s="84"/>
      <c r="HN228" s="84"/>
      <c r="HO228" s="84"/>
      <c r="HP228" s="84"/>
      <c r="HQ228" s="84"/>
      <c r="HR228" s="84"/>
      <c r="HS228" s="84"/>
      <c r="HT228" s="84"/>
      <c r="HU228" s="84"/>
      <c r="HV228" s="84"/>
      <c r="HW228" s="84"/>
      <c r="HX228" s="84"/>
      <c r="HY228" s="84"/>
      <c r="HZ228" s="84"/>
      <c r="IA228" s="84"/>
      <c r="IB228" s="84"/>
      <c r="IC228" s="84"/>
      <c r="ID228" s="84"/>
      <c r="IE228" s="84"/>
      <c r="IF228" s="84"/>
      <c r="IG228" s="84"/>
      <c r="IH228" s="84"/>
      <c r="II228" s="84"/>
      <c r="IJ228" s="84"/>
      <c r="IK228" s="84"/>
      <c r="IL228" s="84"/>
      <c r="IM228" s="84"/>
      <c r="IN228" s="84"/>
      <c r="IO228" s="84"/>
      <c r="IP228" s="84"/>
      <c r="IQ228" s="84"/>
      <c r="IR228" s="84"/>
      <c r="IS228" s="84"/>
      <c r="IT228" s="84"/>
      <c r="IU228" s="84"/>
      <c r="IV228" s="84"/>
      <c r="IW228" s="84"/>
      <c r="IX228" s="84"/>
      <c r="IY228" s="84"/>
      <c r="IZ228" s="84"/>
      <c r="JA228" s="84"/>
      <c r="JB228" s="84"/>
      <c r="JC228" s="84"/>
      <c r="JD228" s="84"/>
      <c r="JE228" s="84"/>
      <c r="JF228" s="84"/>
      <c r="JG228" s="84"/>
      <c r="JH228" s="84"/>
      <c r="JI228" s="84"/>
      <c r="JJ228" s="84"/>
      <c r="JK228" s="84"/>
      <c r="JL228" s="84"/>
      <c r="JM228" s="84"/>
      <c r="JN228" s="84"/>
      <c r="JO228" s="84"/>
      <c r="JP228" s="84"/>
      <c r="JQ228" s="84"/>
      <c r="JR228" s="84"/>
      <c r="JS228" s="84"/>
      <c r="JT228" s="84"/>
      <c r="JU228" s="84"/>
      <c r="JV228" s="84"/>
      <c r="JW228" s="84"/>
      <c r="JX228" s="84"/>
      <c r="JY228" s="84"/>
      <c r="JZ228" s="84"/>
      <c r="KA228" s="84"/>
      <c r="KB228" s="84"/>
      <c r="KC228" s="84"/>
      <c r="KD228" s="84"/>
      <c r="KE228" s="84"/>
      <c r="KF228" s="84"/>
      <c r="KG228" s="84"/>
      <c r="KH228" s="84"/>
      <c r="KI228" s="84"/>
      <c r="KJ228" s="84"/>
      <c r="KK228" s="84"/>
      <c r="KL228" s="84"/>
      <c r="KM228" s="84"/>
      <c r="KN228" s="84"/>
      <c r="KO228" s="84"/>
      <c r="KP228" s="84"/>
      <c r="KQ228" s="84"/>
      <c r="KR228" s="84"/>
      <c r="KS228" s="84"/>
      <c r="KT228" s="84"/>
      <c r="KU228" s="84"/>
      <c r="KV228" s="84"/>
      <c r="KW228" s="84"/>
      <c r="KX228" s="84"/>
      <c r="KY228" s="84"/>
      <c r="KZ228" s="84"/>
      <c r="LA228" s="84"/>
      <c r="LB228" s="84"/>
      <c r="LC228" s="84"/>
      <c r="LD228" s="84"/>
    </row>
    <row r="229" spans="1:316">
      <c r="A229" s="84"/>
      <c r="B229" s="84"/>
      <c r="C229" s="84"/>
      <c r="D229" s="84"/>
      <c r="E229" s="84"/>
      <c r="F229" s="84"/>
      <c r="G229" s="84"/>
      <c r="H229" s="84"/>
      <c r="I229" s="84"/>
      <c r="J229" s="84"/>
      <c r="K229" s="84"/>
      <c r="L229" s="84"/>
      <c r="M229" s="84"/>
      <c r="N229" s="84"/>
      <c r="O229" s="84"/>
      <c r="P229" s="84"/>
      <c r="Q229" s="84"/>
      <c r="R229" s="84"/>
      <c r="S229" s="84"/>
      <c r="T229" s="84"/>
      <c r="U229" s="84"/>
      <c r="V229" s="84"/>
      <c r="W229" s="84"/>
      <c r="X229" s="84"/>
      <c r="Y229" s="84"/>
      <c r="Z229" s="84"/>
      <c r="AA229" s="84"/>
      <c r="AB229" s="84"/>
      <c r="AC229" s="84"/>
      <c r="AD229" s="84"/>
      <c r="AE229" s="84"/>
      <c r="AF229" s="84"/>
      <c r="AG229" s="84"/>
      <c r="AH229" s="84"/>
      <c r="AI229" s="84"/>
      <c r="AJ229" s="84"/>
      <c r="AK229" s="84"/>
      <c r="AL229" s="84"/>
      <c r="AM229" s="84"/>
      <c r="AN229" s="84"/>
      <c r="AO229" s="84"/>
      <c r="AP229" s="84"/>
      <c r="AQ229" s="84"/>
      <c r="AR229" s="84"/>
      <c r="AS229" s="84"/>
      <c r="AT229" s="84"/>
      <c r="AU229" s="84"/>
      <c r="AV229" s="84"/>
      <c r="AW229" s="84"/>
      <c r="AX229" s="84"/>
      <c r="AY229" s="84"/>
      <c r="AZ229" s="84"/>
      <c r="BA229" s="84"/>
      <c r="BB229" s="84"/>
      <c r="BC229" s="84"/>
      <c r="BD229" s="84"/>
      <c r="BE229" s="84"/>
      <c r="BF229" s="84"/>
      <c r="BG229" s="84"/>
      <c r="BH229" s="84"/>
      <c r="BI229" s="84"/>
      <c r="BJ229" s="84"/>
      <c r="BK229" s="84"/>
      <c r="BL229" s="84"/>
      <c r="BM229" s="84"/>
      <c r="BN229" s="84"/>
      <c r="BO229" s="84"/>
      <c r="BP229" s="84"/>
      <c r="BQ229" s="84"/>
      <c r="BR229" s="84"/>
      <c r="BS229" s="84"/>
      <c r="BT229" s="84"/>
      <c r="BU229" s="84"/>
      <c r="BV229" s="84"/>
      <c r="BW229" s="84"/>
      <c r="BX229" s="84"/>
      <c r="BY229" s="84"/>
      <c r="BZ229" s="84"/>
      <c r="CA229" s="84"/>
      <c r="CB229" s="84"/>
      <c r="CC229" s="84"/>
      <c r="CD229" s="84"/>
      <c r="CE229" s="84"/>
      <c r="CF229" s="84"/>
      <c r="CG229" s="84"/>
      <c r="CH229" s="84"/>
      <c r="CI229" s="84"/>
      <c r="CJ229" s="84"/>
      <c r="CK229" s="84"/>
      <c r="CL229" s="84"/>
      <c r="CM229" s="84"/>
      <c r="CN229" s="84"/>
      <c r="CO229" s="84"/>
      <c r="CP229" s="84"/>
      <c r="CQ229" s="84"/>
      <c r="CR229" s="84"/>
      <c r="CS229" s="84"/>
      <c r="CT229" s="84"/>
      <c r="CU229" s="84"/>
      <c r="CV229" s="84"/>
      <c r="CW229" s="84"/>
      <c r="CX229" s="84"/>
      <c r="CY229" s="84"/>
      <c r="CZ229" s="84"/>
      <c r="DA229" s="84"/>
      <c r="DB229" s="84"/>
      <c r="DC229" s="84"/>
      <c r="DD229" s="84"/>
      <c r="DE229" s="84"/>
      <c r="DF229" s="84"/>
      <c r="DG229" s="84"/>
      <c r="DH229" s="84"/>
      <c r="DI229" s="84"/>
      <c r="DJ229" s="84"/>
      <c r="DK229" s="84"/>
      <c r="DL229" s="84"/>
      <c r="DM229" s="84"/>
      <c r="DN229" s="84"/>
      <c r="DO229" s="84"/>
      <c r="DP229" s="84"/>
      <c r="DQ229" s="84"/>
      <c r="DR229" s="84"/>
      <c r="DS229" s="84"/>
      <c r="DT229" s="84"/>
      <c r="DU229" s="84"/>
      <c r="DV229" s="84"/>
      <c r="DW229" s="84"/>
      <c r="DX229" s="84"/>
      <c r="DY229" s="84"/>
      <c r="DZ229" s="84"/>
      <c r="EA229" s="84"/>
      <c r="EB229" s="84"/>
      <c r="EC229" s="84"/>
      <c r="ED229" s="84"/>
      <c r="EE229" s="84"/>
      <c r="EF229" s="84"/>
      <c r="EG229" s="84"/>
      <c r="EH229" s="84"/>
      <c r="EI229" s="84"/>
      <c r="EJ229" s="84"/>
      <c r="EK229" s="84"/>
      <c r="EL229" s="84"/>
      <c r="EM229" s="84"/>
      <c r="EN229" s="84"/>
      <c r="EO229" s="84"/>
      <c r="EP229" s="84"/>
      <c r="EQ229" s="84"/>
      <c r="ER229" s="84"/>
      <c r="ES229" s="84"/>
      <c r="ET229" s="84"/>
      <c r="EU229" s="84"/>
      <c r="EV229" s="84"/>
      <c r="EW229" s="84"/>
      <c r="EX229" s="84"/>
      <c r="EY229" s="84"/>
      <c r="EZ229" s="84"/>
      <c r="FA229" s="84"/>
      <c r="FB229" s="84"/>
      <c r="FC229" s="84"/>
      <c r="FD229" s="84"/>
      <c r="FE229" s="84"/>
      <c r="FF229" s="84"/>
      <c r="FG229" s="84"/>
      <c r="FH229" s="84"/>
      <c r="FI229" s="84"/>
      <c r="FJ229" s="84"/>
      <c r="FK229" s="84"/>
      <c r="FL229" s="84"/>
      <c r="FM229" s="84"/>
      <c r="FN229" s="84"/>
      <c r="FO229" s="84"/>
      <c r="FP229" s="84"/>
      <c r="FQ229" s="84"/>
      <c r="FR229" s="84"/>
      <c r="FS229" s="84"/>
      <c r="FT229" s="84"/>
      <c r="FU229" s="84"/>
      <c r="FV229" s="84"/>
      <c r="FW229" s="84"/>
      <c r="FX229" s="84"/>
      <c r="FY229" s="84"/>
      <c r="FZ229" s="84"/>
      <c r="GA229" s="84"/>
      <c r="GB229" s="84"/>
      <c r="GC229" s="84"/>
      <c r="GD229" s="84"/>
      <c r="GE229" s="84"/>
      <c r="GF229" s="84"/>
      <c r="GG229" s="84"/>
      <c r="GH229" s="84"/>
      <c r="GI229" s="84"/>
      <c r="GJ229" s="84"/>
      <c r="GK229" s="84"/>
      <c r="GL229" s="84"/>
      <c r="GM229" s="84"/>
      <c r="GN229" s="84"/>
      <c r="GO229" s="84"/>
      <c r="GP229" s="84"/>
      <c r="GQ229" s="84"/>
      <c r="GR229" s="84"/>
      <c r="GS229" s="84"/>
      <c r="GT229" s="84"/>
      <c r="GU229" s="84"/>
      <c r="GV229" s="84"/>
      <c r="GW229" s="84"/>
      <c r="GX229" s="84"/>
      <c r="GY229" s="84"/>
      <c r="GZ229" s="84"/>
      <c r="HA229" s="84"/>
      <c r="HB229" s="84"/>
      <c r="HC229" s="84"/>
      <c r="HD229" s="84"/>
      <c r="HE229" s="84"/>
      <c r="HF229" s="84"/>
      <c r="HG229" s="84"/>
      <c r="HH229" s="84"/>
      <c r="HI229" s="84"/>
      <c r="HJ229" s="84"/>
      <c r="HK229" s="84"/>
      <c r="HL229" s="84"/>
      <c r="HM229" s="84"/>
      <c r="HN229" s="84"/>
      <c r="HO229" s="84"/>
      <c r="HP229" s="84"/>
      <c r="HQ229" s="84"/>
      <c r="HR229" s="84"/>
      <c r="HS229" s="84"/>
      <c r="HT229" s="84"/>
      <c r="HU229" s="84"/>
      <c r="HV229" s="84"/>
      <c r="HW229" s="84"/>
      <c r="HX229" s="84"/>
      <c r="HY229" s="84"/>
      <c r="HZ229" s="84"/>
      <c r="IA229" s="84"/>
      <c r="IB229" s="84"/>
      <c r="IC229" s="84"/>
      <c r="ID229" s="84"/>
      <c r="IE229" s="84"/>
      <c r="IF229" s="84"/>
      <c r="IG229" s="84"/>
      <c r="IH229" s="84"/>
      <c r="II229" s="84"/>
      <c r="IJ229" s="84"/>
      <c r="IK229" s="84"/>
      <c r="IL229" s="84"/>
      <c r="IM229" s="84"/>
      <c r="IN229" s="84"/>
      <c r="IO229" s="84"/>
      <c r="IP229" s="84"/>
      <c r="IQ229" s="84"/>
      <c r="IR229" s="84"/>
      <c r="IS229" s="84"/>
      <c r="IT229" s="84"/>
      <c r="IU229" s="84"/>
      <c r="IV229" s="84"/>
      <c r="IW229" s="84"/>
      <c r="IX229" s="84"/>
      <c r="IY229" s="84"/>
      <c r="IZ229" s="84"/>
      <c r="JA229" s="84"/>
      <c r="JB229" s="84"/>
      <c r="JC229" s="84"/>
      <c r="JD229" s="84"/>
      <c r="JE229" s="84"/>
      <c r="JF229" s="84"/>
      <c r="JG229" s="84"/>
      <c r="JH229" s="84"/>
      <c r="JI229" s="84"/>
      <c r="JJ229" s="84"/>
      <c r="JK229" s="84"/>
      <c r="JL229" s="84"/>
      <c r="JM229" s="84"/>
      <c r="JN229" s="84"/>
      <c r="JO229" s="84"/>
      <c r="JP229" s="84"/>
      <c r="JQ229" s="84"/>
      <c r="JR229" s="84"/>
      <c r="JS229" s="84"/>
      <c r="JT229" s="84"/>
      <c r="JU229" s="84"/>
      <c r="JV229" s="84"/>
      <c r="JW229" s="84"/>
      <c r="JX229" s="84"/>
      <c r="JY229" s="84"/>
      <c r="JZ229" s="84"/>
      <c r="KA229" s="84"/>
      <c r="KB229" s="84"/>
      <c r="KC229" s="84"/>
      <c r="KD229" s="84"/>
      <c r="KE229" s="84"/>
      <c r="KF229" s="84"/>
      <c r="KG229" s="84"/>
      <c r="KH229" s="84"/>
      <c r="KI229" s="84"/>
      <c r="KJ229" s="84"/>
      <c r="KK229" s="84"/>
      <c r="KL229" s="84"/>
      <c r="KM229" s="84"/>
      <c r="KN229" s="84"/>
      <c r="KO229" s="84"/>
      <c r="KP229" s="84"/>
      <c r="KQ229" s="84"/>
      <c r="KR229" s="84"/>
      <c r="KS229" s="84"/>
      <c r="KT229" s="84"/>
      <c r="KU229" s="84"/>
      <c r="KV229" s="84"/>
      <c r="KW229" s="84"/>
      <c r="KX229" s="84"/>
      <c r="KY229" s="84"/>
      <c r="KZ229" s="84"/>
      <c r="LA229" s="84"/>
      <c r="LB229" s="84"/>
      <c r="LC229" s="84"/>
      <c r="LD229" s="84"/>
    </row>
    <row r="230" spans="1:316">
      <c r="A230" s="84"/>
      <c r="B230" s="84"/>
      <c r="C230" s="84"/>
      <c r="D230" s="84"/>
      <c r="E230" s="84"/>
      <c r="F230" s="84"/>
      <c r="G230" s="84"/>
      <c r="H230" s="84"/>
      <c r="I230" s="84"/>
      <c r="J230" s="84"/>
      <c r="K230" s="84"/>
      <c r="L230" s="84"/>
      <c r="M230" s="84"/>
      <c r="N230" s="84"/>
      <c r="O230" s="84"/>
      <c r="P230" s="84"/>
      <c r="Q230" s="84"/>
      <c r="R230" s="84"/>
      <c r="S230" s="84"/>
      <c r="T230" s="84"/>
      <c r="U230" s="84"/>
      <c r="V230" s="84"/>
      <c r="W230" s="84"/>
      <c r="X230" s="84"/>
      <c r="Y230" s="84"/>
      <c r="Z230" s="84"/>
      <c r="AA230" s="84"/>
      <c r="AB230" s="84"/>
      <c r="AC230" s="84"/>
      <c r="AD230" s="84"/>
      <c r="AE230" s="84"/>
      <c r="AF230" s="84"/>
      <c r="AG230" s="84"/>
      <c r="AH230" s="84"/>
      <c r="AI230" s="84"/>
      <c r="AJ230" s="84"/>
      <c r="AK230" s="84"/>
      <c r="AL230" s="84"/>
      <c r="AM230" s="84"/>
      <c r="AN230" s="84"/>
      <c r="AO230" s="84"/>
      <c r="AP230" s="84"/>
      <c r="AQ230" s="84"/>
      <c r="AR230" s="84"/>
      <c r="AS230" s="84"/>
      <c r="AT230" s="84"/>
      <c r="AU230" s="84"/>
      <c r="AV230" s="84"/>
      <c r="AW230" s="84"/>
      <c r="AX230" s="84"/>
      <c r="AY230" s="84"/>
      <c r="AZ230" s="84"/>
      <c r="BA230" s="84"/>
      <c r="BB230" s="84"/>
      <c r="BC230" s="84"/>
      <c r="BD230" s="84"/>
      <c r="BE230" s="84"/>
      <c r="BF230" s="84"/>
      <c r="BG230" s="84"/>
      <c r="BH230" s="84"/>
      <c r="BI230" s="84"/>
      <c r="BJ230" s="84"/>
      <c r="BK230" s="84"/>
      <c r="BL230" s="84"/>
      <c r="BM230" s="84"/>
      <c r="BN230" s="84"/>
      <c r="BO230" s="84"/>
      <c r="BP230" s="84"/>
      <c r="BQ230" s="84"/>
      <c r="BR230" s="84"/>
      <c r="BS230" s="84"/>
      <c r="BT230" s="84"/>
      <c r="BU230" s="84"/>
      <c r="BV230" s="84"/>
      <c r="BW230" s="84"/>
      <c r="BX230" s="84"/>
      <c r="BY230" s="84"/>
      <c r="BZ230" s="84"/>
      <c r="CA230" s="84"/>
      <c r="CB230" s="84"/>
      <c r="CC230" s="84"/>
      <c r="CD230" s="84"/>
      <c r="CE230" s="84"/>
      <c r="CF230" s="84"/>
      <c r="CG230" s="84"/>
      <c r="CH230" s="84"/>
      <c r="CI230" s="84"/>
      <c r="CJ230" s="84"/>
      <c r="CK230" s="84"/>
      <c r="CL230" s="84"/>
      <c r="CM230" s="84"/>
      <c r="CN230" s="84"/>
      <c r="CO230" s="84"/>
      <c r="CP230" s="84"/>
      <c r="CQ230" s="84"/>
      <c r="CR230" s="84"/>
      <c r="CS230" s="84"/>
      <c r="CT230" s="84"/>
      <c r="CU230" s="84"/>
      <c r="CV230" s="84"/>
      <c r="CW230" s="84"/>
      <c r="CX230" s="84"/>
      <c r="CY230" s="84"/>
      <c r="CZ230" s="84"/>
      <c r="DA230" s="84"/>
      <c r="DB230" s="84"/>
      <c r="DC230" s="84"/>
      <c r="DD230" s="84"/>
      <c r="DE230" s="84"/>
      <c r="DF230" s="84"/>
      <c r="DG230" s="84"/>
      <c r="DH230" s="84"/>
      <c r="DI230" s="84"/>
      <c r="DJ230" s="84"/>
      <c r="DK230" s="84"/>
      <c r="DL230" s="84"/>
      <c r="DM230" s="84"/>
      <c r="DN230" s="84"/>
      <c r="DO230" s="84"/>
      <c r="DP230" s="84"/>
      <c r="DQ230" s="84"/>
      <c r="DR230" s="84"/>
      <c r="DS230" s="84"/>
      <c r="DT230" s="84"/>
      <c r="DU230" s="84"/>
      <c r="DV230" s="84"/>
      <c r="DW230" s="84"/>
      <c r="DX230" s="84"/>
      <c r="DY230" s="84"/>
      <c r="DZ230" s="84"/>
      <c r="EA230" s="84"/>
      <c r="EB230" s="84"/>
      <c r="EC230" s="84"/>
      <c r="ED230" s="84"/>
      <c r="EE230" s="84"/>
      <c r="EF230" s="84"/>
      <c r="EG230" s="84"/>
      <c r="EH230" s="84"/>
      <c r="EI230" s="84"/>
      <c r="EJ230" s="84"/>
      <c r="EK230" s="84"/>
      <c r="EL230" s="84"/>
      <c r="EM230" s="84"/>
      <c r="EN230" s="84"/>
      <c r="EO230" s="84"/>
      <c r="EP230" s="84"/>
      <c r="EQ230" s="84"/>
      <c r="ER230" s="84"/>
      <c r="ES230" s="84"/>
      <c r="ET230" s="84"/>
      <c r="EU230" s="84"/>
      <c r="EV230" s="84"/>
      <c r="EW230" s="84"/>
      <c r="EX230" s="84"/>
      <c r="EY230" s="84"/>
      <c r="EZ230" s="84"/>
      <c r="FA230" s="84"/>
      <c r="FB230" s="84"/>
      <c r="FC230" s="84"/>
      <c r="FD230" s="84"/>
      <c r="FE230" s="84"/>
      <c r="FF230" s="84"/>
      <c r="FG230" s="84"/>
      <c r="FH230" s="84"/>
      <c r="FI230" s="84"/>
      <c r="FJ230" s="84"/>
      <c r="FK230" s="84"/>
      <c r="FL230" s="84"/>
      <c r="FM230" s="84"/>
      <c r="FN230" s="84"/>
      <c r="FO230" s="84"/>
      <c r="FP230" s="84"/>
      <c r="FQ230" s="84"/>
      <c r="FR230" s="84"/>
      <c r="FS230" s="84"/>
      <c r="FT230" s="84"/>
      <c r="FU230" s="84"/>
      <c r="FV230" s="84"/>
      <c r="FW230" s="84"/>
      <c r="FX230" s="84"/>
      <c r="FY230" s="84"/>
      <c r="FZ230" s="84"/>
      <c r="GA230" s="84"/>
      <c r="GB230" s="84"/>
      <c r="GC230" s="84"/>
      <c r="GD230" s="84"/>
      <c r="GE230" s="84"/>
      <c r="GF230" s="84"/>
      <c r="GG230" s="84"/>
      <c r="GH230" s="84"/>
      <c r="GI230" s="84"/>
      <c r="GJ230" s="84"/>
      <c r="GK230" s="84"/>
      <c r="GL230" s="84"/>
      <c r="GM230" s="84"/>
      <c r="GN230" s="84"/>
      <c r="GO230" s="84"/>
      <c r="GP230" s="84"/>
      <c r="GQ230" s="84"/>
      <c r="GR230" s="84"/>
      <c r="GS230" s="84"/>
      <c r="GT230" s="84"/>
      <c r="GU230" s="84"/>
      <c r="GV230" s="84"/>
      <c r="GW230" s="84"/>
      <c r="GX230" s="84"/>
      <c r="GY230" s="84"/>
      <c r="GZ230" s="84"/>
      <c r="HA230" s="84"/>
      <c r="HB230" s="84"/>
      <c r="HC230" s="84"/>
      <c r="HD230" s="84"/>
      <c r="HE230" s="84"/>
      <c r="HF230" s="84"/>
      <c r="HG230" s="84"/>
      <c r="HH230" s="84"/>
      <c r="HI230" s="84"/>
      <c r="HJ230" s="84"/>
      <c r="HK230" s="84"/>
      <c r="HL230" s="84"/>
      <c r="HM230" s="84"/>
      <c r="HN230" s="84"/>
      <c r="HO230" s="84"/>
      <c r="HP230" s="84"/>
      <c r="HQ230" s="84"/>
      <c r="HR230" s="84"/>
      <c r="HS230" s="84"/>
      <c r="HT230" s="84"/>
      <c r="HU230" s="84"/>
      <c r="HV230" s="84"/>
      <c r="HW230" s="84"/>
      <c r="HX230" s="84"/>
      <c r="HY230" s="84"/>
      <c r="HZ230" s="84"/>
      <c r="IA230" s="84"/>
      <c r="IB230" s="84"/>
      <c r="IC230" s="84"/>
      <c r="ID230" s="84"/>
      <c r="IE230" s="84"/>
      <c r="IF230" s="84"/>
      <c r="IG230" s="84"/>
      <c r="IH230" s="84"/>
      <c r="II230" s="84"/>
      <c r="IJ230" s="84"/>
      <c r="IK230" s="84"/>
      <c r="IL230" s="84"/>
      <c r="IM230" s="84"/>
      <c r="IN230" s="84"/>
      <c r="IO230" s="84"/>
      <c r="IP230" s="84"/>
      <c r="IQ230" s="84"/>
      <c r="IR230" s="84"/>
      <c r="IS230" s="84"/>
      <c r="IT230" s="84"/>
      <c r="IU230" s="84"/>
      <c r="IV230" s="84"/>
      <c r="IW230" s="84"/>
      <c r="IX230" s="84"/>
      <c r="IY230" s="84"/>
      <c r="IZ230" s="84"/>
      <c r="JA230" s="84"/>
      <c r="JB230" s="84"/>
      <c r="JC230" s="84"/>
      <c r="JD230" s="84"/>
      <c r="JE230" s="84"/>
      <c r="JF230" s="84"/>
      <c r="JG230" s="84"/>
      <c r="JH230" s="84"/>
      <c r="JI230" s="84"/>
      <c r="JJ230" s="84"/>
      <c r="JK230" s="84"/>
      <c r="JL230" s="84"/>
      <c r="JM230" s="84"/>
      <c r="JN230" s="84"/>
      <c r="JO230" s="84"/>
      <c r="JP230" s="84"/>
      <c r="JQ230" s="84"/>
      <c r="JR230" s="84"/>
      <c r="JS230" s="84"/>
      <c r="JT230" s="84"/>
      <c r="JU230" s="84"/>
      <c r="JV230" s="84"/>
      <c r="JW230" s="84"/>
      <c r="JX230" s="84"/>
      <c r="JY230" s="84"/>
      <c r="JZ230" s="84"/>
      <c r="KA230" s="84"/>
      <c r="KB230" s="84"/>
      <c r="KC230" s="84"/>
      <c r="KD230" s="84"/>
      <c r="KE230" s="84"/>
      <c r="KF230" s="84"/>
      <c r="KG230" s="84"/>
      <c r="KH230" s="84"/>
      <c r="KI230" s="84"/>
      <c r="KJ230" s="84"/>
      <c r="KK230" s="84"/>
      <c r="KL230" s="84"/>
      <c r="KM230" s="84"/>
      <c r="KN230" s="84"/>
      <c r="KO230" s="84"/>
      <c r="KP230" s="84"/>
      <c r="KQ230" s="84"/>
      <c r="KR230" s="84"/>
      <c r="KS230" s="84"/>
      <c r="KT230" s="84"/>
      <c r="KU230" s="84"/>
      <c r="KV230" s="84"/>
      <c r="KW230" s="84"/>
      <c r="KX230" s="84"/>
      <c r="KY230" s="84"/>
      <c r="KZ230" s="84"/>
      <c r="LA230" s="84"/>
      <c r="LB230" s="84"/>
      <c r="LC230" s="84"/>
      <c r="LD230" s="84"/>
    </row>
    <row r="231" spans="1:316">
      <c r="A231" s="84"/>
      <c r="B231" s="84"/>
      <c r="C231" s="84"/>
      <c r="D231" s="84"/>
      <c r="E231" s="84"/>
      <c r="F231" s="84"/>
      <c r="G231" s="84"/>
      <c r="H231" s="84"/>
      <c r="I231" s="84"/>
      <c r="J231" s="84"/>
      <c r="K231" s="84"/>
      <c r="L231" s="84"/>
      <c r="M231" s="84"/>
      <c r="N231" s="84"/>
      <c r="O231" s="84"/>
      <c r="P231" s="84"/>
      <c r="Q231" s="84"/>
      <c r="R231" s="84"/>
      <c r="S231" s="84"/>
      <c r="T231" s="84"/>
      <c r="U231" s="84"/>
      <c r="V231" s="84"/>
      <c r="W231" s="84"/>
      <c r="X231" s="84"/>
      <c r="Y231" s="84"/>
      <c r="Z231" s="84"/>
      <c r="AA231" s="84"/>
      <c r="AB231" s="84"/>
      <c r="AC231" s="84"/>
      <c r="AD231" s="84"/>
      <c r="AE231" s="84"/>
      <c r="AF231" s="84"/>
      <c r="AG231" s="84"/>
      <c r="AH231" s="84"/>
      <c r="AI231" s="84"/>
      <c r="AJ231" s="84"/>
      <c r="AK231" s="84"/>
      <c r="AL231" s="84"/>
      <c r="AM231" s="84"/>
      <c r="AN231" s="84"/>
      <c r="AO231" s="84"/>
      <c r="AP231" s="84"/>
      <c r="AQ231" s="84"/>
      <c r="AR231" s="84"/>
      <c r="AS231" s="84"/>
      <c r="AT231" s="84"/>
      <c r="AU231" s="84"/>
      <c r="AV231" s="84"/>
      <c r="AW231" s="84"/>
      <c r="AX231" s="84"/>
      <c r="AY231" s="84"/>
      <c r="AZ231" s="84"/>
      <c r="BA231" s="84"/>
      <c r="BB231" s="84"/>
      <c r="BC231" s="84"/>
      <c r="BD231" s="84"/>
      <c r="BE231" s="84"/>
      <c r="BF231" s="84"/>
      <c r="BG231" s="84"/>
      <c r="BH231" s="84"/>
      <c r="BI231" s="84"/>
      <c r="BJ231" s="84"/>
      <c r="BK231" s="84"/>
      <c r="BL231" s="84"/>
      <c r="BM231" s="84"/>
      <c r="BN231" s="84"/>
      <c r="BO231" s="84"/>
      <c r="BP231" s="84"/>
      <c r="BQ231" s="84"/>
      <c r="BR231" s="84"/>
      <c r="BS231" s="84"/>
      <c r="BT231" s="84"/>
      <c r="BU231" s="84"/>
      <c r="BV231" s="84"/>
      <c r="BW231" s="84"/>
      <c r="BX231" s="84"/>
      <c r="BY231" s="84"/>
      <c r="BZ231" s="84"/>
      <c r="CA231" s="84"/>
      <c r="CB231" s="84"/>
      <c r="CC231" s="84"/>
      <c r="CD231" s="84"/>
      <c r="CE231" s="84"/>
      <c r="CF231" s="84"/>
      <c r="CG231" s="84"/>
      <c r="CH231" s="84"/>
      <c r="CI231" s="84"/>
      <c r="CJ231" s="84"/>
      <c r="CK231" s="84"/>
      <c r="CL231" s="84"/>
      <c r="CM231" s="84"/>
      <c r="CN231" s="84"/>
      <c r="CO231" s="84"/>
      <c r="CP231" s="84"/>
      <c r="CQ231" s="84"/>
      <c r="CR231" s="84"/>
      <c r="CS231" s="84"/>
      <c r="CT231" s="84"/>
      <c r="CU231" s="84"/>
      <c r="CV231" s="84"/>
      <c r="CW231" s="84"/>
      <c r="CX231" s="84"/>
      <c r="CY231" s="84"/>
      <c r="CZ231" s="84"/>
      <c r="DA231" s="84"/>
      <c r="DB231" s="84"/>
      <c r="DC231" s="84"/>
      <c r="DD231" s="84"/>
      <c r="DE231" s="84"/>
      <c r="DF231" s="84"/>
      <c r="DG231" s="84"/>
      <c r="DH231" s="84"/>
      <c r="DI231" s="84"/>
      <c r="DJ231" s="84"/>
      <c r="DK231" s="84"/>
      <c r="DL231" s="84"/>
      <c r="DM231" s="84"/>
      <c r="DN231" s="84"/>
      <c r="DO231" s="84"/>
      <c r="DP231" s="84"/>
      <c r="DQ231" s="84"/>
      <c r="DR231" s="84"/>
      <c r="DS231" s="84"/>
      <c r="DT231" s="84"/>
      <c r="DU231" s="84"/>
      <c r="DV231" s="84"/>
      <c r="DW231" s="84"/>
      <c r="DX231" s="84"/>
      <c r="DY231" s="84"/>
      <c r="DZ231" s="84"/>
      <c r="EA231" s="84"/>
      <c r="EB231" s="84"/>
      <c r="EC231" s="84"/>
      <c r="ED231" s="84"/>
      <c r="EE231" s="84"/>
      <c r="EF231" s="84"/>
      <c r="EG231" s="84"/>
      <c r="EH231" s="84"/>
      <c r="EI231" s="84"/>
      <c r="EJ231" s="84"/>
      <c r="EK231" s="84"/>
      <c r="EL231" s="84"/>
      <c r="EM231" s="84"/>
      <c r="EN231" s="84"/>
      <c r="EO231" s="84"/>
      <c r="EP231" s="84"/>
      <c r="EQ231" s="84"/>
      <c r="ER231" s="84"/>
      <c r="ES231" s="84"/>
      <c r="ET231" s="84"/>
      <c r="EU231" s="84"/>
      <c r="EV231" s="84"/>
      <c r="EW231" s="84"/>
      <c r="EX231" s="84"/>
      <c r="EY231" s="84"/>
      <c r="EZ231" s="84"/>
      <c r="FA231" s="84"/>
      <c r="FB231" s="84"/>
      <c r="FC231" s="84"/>
      <c r="FD231" s="84"/>
      <c r="FE231" s="84"/>
      <c r="FF231" s="84"/>
      <c r="FG231" s="84"/>
      <c r="FH231" s="84"/>
      <c r="FI231" s="84"/>
      <c r="FJ231" s="84"/>
      <c r="FK231" s="84"/>
      <c r="FL231" s="84"/>
      <c r="FM231" s="84"/>
      <c r="FN231" s="84"/>
      <c r="FO231" s="84"/>
      <c r="FP231" s="84"/>
      <c r="FQ231" s="84"/>
      <c r="FR231" s="84"/>
      <c r="FS231" s="84"/>
      <c r="FT231" s="84"/>
      <c r="FU231" s="84"/>
      <c r="FV231" s="84"/>
      <c r="FW231" s="84"/>
      <c r="FX231" s="84"/>
      <c r="FY231" s="84"/>
      <c r="FZ231" s="84"/>
      <c r="GA231" s="84"/>
      <c r="GB231" s="84"/>
      <c r="GC231" s="84"/>
      <c r="GD231" s="84"/>
      <c r="GE231" s="84"/>
      <c r="GF231" s="84"/>
      <c r="GG231" s="84"/>
      <c r="GH231" s="84"/>
      <c r="GI231" s="84"/>
      <c r="GJ231" s="84"/>
      <c r="GK231" s="84"/>
      <c r="GL231" s="84"/>
      <c r="GM231" s="84"/>
      <c r="GN231" s="84"/>
      <c r="GO231" s="84"/>
      <c r="GP231" s="84"/>
      <c r="GQ231" s="84"/>
      <c r="GR231" s="84"/>
      <c r="GS231" s="84"/>
      <c r="GT231" s="84"/>
      <c r="GU231" s="84"/>
      <c r="GV231" s="84"/>
      <c r="GW231" s="84"/>
      <c r="GX231" s="84"/>
      <c r="GY231" s="84"/>
      <c r="GZ231" s="84"/>
      <c r="HA231" s="84"/>
      <c r="HB231" s="84"/>
      <c r="HC231" s="84"/>
      <c r="HD231" s="84"/>
      <c r="HE231" s="84"/>
      <c r="HF231" s="84"/>
      <c r="HG231" s="84"/>
      <c r="HH231" s="84"/>
      <c r="HI231" s="84"/>
      <c r="HJ231" s="84"/>
      <c r="HK231" s="84"/>
      <c r="HL231" s="84"/>
      <c r="HM231" s="84"/>
      <c r="HN231" s="84"/>
      <c r="HO231" s="84"/>
      <c r="HP231" s="84"/>
      <c r="HQ231" s="84"/>
      <c r="HR231" s="84"/>
      <c r="HS231" s="84"/>
      <c r="HT231" s="84"/>
      <c r="HU231" s="84"/>
      <c r="HV231" s="84"/>
      <c r="HW231" s="84"/>
      <c r="HX231" s="84"/>
      <c r="HY231" s="84"/>
      <c r="HZ231" s="84"/>
      <c r="IA231" s="84"/>
      <c r="IB231" s="84"/>
      <c r="IC231" s="84"/>
      <c r="ID231" s="84"/>
      <c r="IE231" s="84"/>
      <c r="IF231" s="84"/>
      <c r="IG231" s="84"/>
      <c r="IH231" s="84"/>
      <c r="II231" s="84"/>
      <c r="IJ231" s="84"/>
      <c r="IK231" s="84"/>
      <c r="IL231" s="84"/>
      <c r="IM231" s="84"/>
      <c r="IN231" s="84"/>
      <c r="IO231" s="84"/>
      <c r="IP231" s="84"/>
      <c r="IQ231" s="84"/>
      <c r="IR231" s="84"/>
      <c r="IS231" s="84"/>
      <c r="IT231" s="84"/>
      <c r="IU231" s="84"/>
      <c r="IV231" s="84"/>
      <c r="IW231" s="84"/>
      <c r="IX231" s="84"/>
      <c r="IY231" s="84"/>
      <c r="IZ231" s="84"/>
      <c r="JA231" s="84"/>
      <c r="JB231" s="84"/>
      <c r="JC231" s="84"/>
      <c r="JD231" s="84"/>
      <c r="JE231" s="84"/>
      <c r="JF231" s="84"/>
      <c r="JG231" s="84"/>
      <c r="JH231" s="84"/>
      <c r="JI231" s="84"/>
      <c r="JJ231" s="84"/>
      <c r="JK231" s="84"/>
      <c r="JL231" s="84"/>
      <c r="JM231" s="84"/>
      <c r="JN231" s="84"/>
      <c r="JO231" s="84"/>
      <c r="JP231" s="84"/>
      <c r="JQ231" s="84"/>
      <c r="JR231" s="84"/>
      <c r="JS231" s="84"/>
      <c r="JT231" s="84"/>
      <c r="JU231" s="84"/>
      <c r="JV231" s="84"/>
      <c r="JW231" s="84"/>
      <c r="JX231" s="84"/>
      <c r="JY231" s="84"/>
      <c r="JZ231" s="84"/>
      <c r="KA231" s="84"/>
      <c r="KB231" s="84"/>
      <c r="KC231" s="84"/>
      <c r="KD231" s="84"/>
      <c r="KE231" s="84"/>
      <c r="KF231" s="84"/>
      <c r="KG231" s="84"/>
      <c r="KH231" s="84"/>
      <c r="KI231" s="84"/>
      <c r="KJ231" s="84"/>
      <c r="KK231" s="84"/>
      <c r="KL231" s="84"/>
      <c r="KM231" s="84"/>
      <c r="KN231" s="84"/>
      <c r="KO231" s="84"/>
      <c r="KP231" s="84"/>
      <c r="KQ231" s="84"/>
      <c r="KR231" s="84"/>
      <c r="KS231" s="84"/>
      <c r="KT231" s="84"/>
      <c r="KU231" s="84"/>
      <c r="KV231" s="84"/>
      <c r="KW231" s="84"/>
      <c r="KX231" s="84"/>
      <c r="KY231" s="84"/>
      <c r="KZ231" s="84"/>
      <c r="LA231" s="84"/>
      <c r="LB231" s="84"/>
      <c r="LC231" s="84"/>
      <c r="LD231" s="84"/>
    </row>
    <row r="232" spans="1:316">
      <c r="A232" s="84"/>
      <c r="B232" s="84"/>
      <c r="C232" s="84"/>
      <c r="D232" s="84"/>
      <c r="E232" s="84"/>
      <c r="F232" s="84"/>
      <c r="G232" s="84"/>
      <c r="H232" s="84"/>
      <c r="I232" s="84"/>
      <c r="J232" s="84"/>
      <c r="K232" s="84"/>
      <c r="L232" s="84"/>
      <c r="M232" s="84"/>
      <c r="N232" s="84"/>
      <c r="O232" s="84"/>
      <c r="P232" s="84"/>
      <c r="Q232" s="84"/>
      <c r="R232" s="84"/>
      <c r="S232" s="84"/>
      <c r="T232" s="84"/>
      <c r="U232" s="84"/>
      <c r="V232" s="84"/>
      <c r="W232" s="84"/>
      <c r="X232" s="84"/>
      <c r="Y232" s="84"/>
      <c r="Z232" s="84"/>
      <c r="AA232" s="84"/>
      <c r="AB232" s="84"/>
      <c r="AC232" s="84"/>
      <c r="AD232" s="84"/>
      <c r="AE232" s="84"/>
      <c r="AF232" s="84"/>
      <c r="AG232" s="84"/>
      <c r="AH232" s="84"/>
      <c r="AI232" s="84"/>
      <c r="AJ232" s="84"/>
      <c r="AK232" s="84"/>
      <c r="AL232" s="84"/>
      <c r="AM232" s="84"/>
      <c r="AN232" s="84"/>
      <c r="AO232" s="84"/>
      <c r="AP232" s="84"/>
      <c r="AQ232" s="84"/>
      <c r="AR232" s="84"/>
      <c r="AS232" s="84"/>
      <c r="AT232" s="84"/>
      <c r="AU232" s="84"/>
      <c r="AV232" s="84"/>
      <c r="AW232" s="84"/>
      <c r="AX232" s="84"/>
      <c r="AY232" s="84"/>
      <c r="AZ232" s="84"/>
      <c r="BA232" s="84"/>
      <c r="BB232" s="84"/>
      <c r="BC232" s="84"/>
      <c r="BD232" s="84"/>
      <c r="BE232" s="84"/>
      <c r="BF232" s="84"/>
      <c r="BG232" s="84"/>
      <c r="BH232" s="84"/>
      <c r="BI232" s="84"/>
      <c r="BJ232" s="84"/>
      <c r="BK232" s="84"/>
      <c r="BL232" s="84"/>
      <c r="BM232" s="84"/>
      <c r="BN232" s="84"/>
      <c r="BO232" s="84"/>
      <c r="BP232" s="84"/>
      <c r="BQ232" s="84"/>
      <c r="BR232" s="84"/>
      <c r="BS232" s="84"/>
      <c r="BT232" s="84"/>
      <c r="BU232" s="84"/>
      <c r="BV232" s="84"/>
      <c r="BW232" s="84"/>
      <c r="BX232" s="84"/>
      <c r="BY232" s="84"/>
      <c r="BZ232" s="84"/>
      <c r="CA232" s="84"/>
      <c r="CB232" s="84"/>
      <c r="CC232" s="84"/>
      <c r="CD232" s="84"/>
      <c r="CE232" s="84"/>
      <c r="CF232" s="84"/>
      <c r="CG232" s="84"/>
      <c r="CH232" s="84"/>
      <c r="CI232" s="84"/>
      <c r="CJ232" s="84"/>
      <c r="CK232" s="84"/>
      <c r="CL232" s="84"/>
      <c r="CM232" s="84"/>
      <c r="CN232" s="84"/>
      <c r="CO232" s="84"/>
      <c r="CP232" s="84"/>
      <c r="CQ232" s="84"/>
      <c r="CR232" s="84"/>
      <c r="CS232" s="84"/>
      <c r="CT232" s="84"/>
      <c r="CU232" s="84"/>
      <c r="CV232" s="84"/>
      <c r="CW232" s="84"/>
      <c r="CX232" s="84"/>
      <c r="CY232" s="84"/>
      <c r="CZ232" s="84"/>
      <c r="DA232" s="84"/>
      <c r="DB232" s="84"/>
      <c r="DC232" s="84"/>
      <c r="DD232" s="84"/>
      <c r="DE232" s="84"/>
      <c r="DF232" s="84"/>
      <c r="DG232" s="84"/>
      <c r="DH232" s="84"/>
      <c r="DI232" s="84"/>
      <c r="DJ232" s="84"/>
      <c r="DK232" s="84"/>
      <c r="DL232" s="84"/>
      <c r="DM232" s="84"/>
      <c r="DN232" s="84"/>
      <c r="DO232" s="84"/>
      <c r="DP232" s="84"/>
      <c r="DQ232" s="84"/>
      <c r="DR232" s="84"/>
      <c r="DS232" s="84"/>
      <c r="DT232" s="84"/>
      <c r="DU232" s="84"/>
      <c r="DV232" s="84"/>
      <c r="DW232" s="84"/>
      <c r="DX232" s="84"/>
      <c r="DY232" s="84"/>
      <c r="DZ232" s="84"/>
      <c r="EA232" s="84"/>
      <c r="EB232" s="84"/>
      <c r="EC232" s="84"/>
      <c r="ED232" s="84"/>
      <c r="EE232" s="84"/>
      <c r="EF232" s="84"/>
      <c r="EG232" s="84"/>
      <c r="EH232" s="84"/>
      <c r="EI232" s="84"/>
      <c r="EJ232" s="84"/>
      <c r="EK232" s="84"/>
      <c r="EL232" s="84"/>
      <c r="EM232" s="84"/>
      <c r="EN232" s="84"/>
      <c r="EO232" s="84"/>
      <c r="EP232" s="84"/>
      <c r="EQ232" s="84"/>
      <c r="ER232" s="84"/>
      <c r="ES232" s="84"/>
      <c r="ET232" s="84"/>
      <c r="EU232" s="84"/>
      <c r="EV232" s="84"/>
      <c r="EW232" s="84"/>
      <c r="EX232" s="84"/>
      <c r="EY232" s="84"/>
      <c r="EZ232" s="84"/>
      <c r="FA232" s="84"/>
      <c r="FB232" s="84"/>
      <c r="FC232" s="84"/>
      <c r="FD232" s="84"/>
      <c r="FE232" s="84"/>
      <c r="FF232" s="84"/>
      <c r="FG232" s="84"/>
      <c r="FH232" s="84"/>
      <c r="FI232" s="84"/>
      <c r="FJ232" s="84"/>
      <c r="FK232" s="84"/>
      <c r="FL232" s="84"/>
      <c r="FM232" s="84"/>
      <c r="FN232" s="84"/>
      <c r="FO232" s="84"/>
      <c r="FP232" s="84"/>
      <c r="FQ232" s="84"/>
      <c r="FR232" s="84"/>
      <c r="FS232" s="84"/>
      <c r="FT232" s="84"/>
      <c r="FU232" s="84"/>
      <c r="FV232" s="84"/>
      <c r="FW232" s="84"/>
      <c r="FX232" s="84"/>
      <c r="FY232" s="84"/>
      <c r="FZ232" s="84"/>
      <c r="GA232" s="84"/>
      <c r="GB232" s="84"/>
      <c r="GC232" s="84"/>
      <c r="GD232" s="84"/>
      <c r="GE232" s="84"/>
      <c r="GF232" s="84"/>
      <c r="GG232" s="84"/>
      <c r="GH232" s="84"/>
      <c r="GI232" s="84"/>
      <c r="GJ232" s="84"/>
      <c r="GK232" s="84"/>
      <c r="GL232" s="84"/>
      <c r="GM232" s="84"/>
      <c r="GN232" s="84"/>
      <c r="GO232" s="84"/>
      <c r="GP232" s="84"/>
      <c r="GQ232" s="84"/>
      <c r="GR232" s="84"/>
      <c r="GS232" s="84"/>
      <c r="GT232" s="84"/>
      <c r="GU232" s="84"/>
      <c r="GV232" s="84"/>
      <c r="GW232" s="84"/>
      <c r="GX232" s="84"/>
      <c r="GY232" s="84"/>
      <c r="GZ232" s="84"/>
      <c r="HA232" s="84"/>
      <c r="HB232" s="84"/>
      <c r="HC232" s="84"/>
      <c r="HD232" s="84"/>
      <c r="HE232" s="84"/>
      <c r="HF232" s="84"/>
      <c r="HG232" s="84"/>
      <c r="HH232" s="84"/>
      <c r="HI232" s="84"/>
      <c r="HJ232" s="84"/>
      <c r="HK232" s="84"/>
      <c r="HL232" s="84"/>
      <c r="HM232" s="84"/>
      <c r="HN232" s="84"/>
      <c r="HO232" s="84"/>
      <c r="HP232" s="84"/>
      <c r="HQ232" s="84"/>
      <c r="HR232" s="84"/>
      <c r="HS232" s="84"/>
      <c r="HT232" s="84"/>
      <c r="HU232" s="84"/>
      <c r="HV232" s="84"/>
      <c r="HW232" s="84"/>
      <c r="HX232" s="84"/>
      <c r="HY232" s="84"/>
      <c r="HZ232" s="84"/>
      <c r="IA232" s="84"/>
      <c r="IB232" s="84"/>
      <c r="IC232" s="84"/>
      <c r="ID232" s="84"/>
      <c r="IE232" s="84"/>
      <c r="IF232" s="84"/>
      <c r="IG232" s="84"/>
      <c r="IH232" s="84"/>
      <c r="II232" s="84"/>
      <c r="IJ232" s="84"/>
      <c r="IK232" s="84"/>
      <c r="IL232" s="84"/>
      <c r="IM232" s="84"/>
      <c r="IN232" s="84"/>
      <c r="IO232" s="84"/>
      <c r="IP232" s="84"/>
      <c r="IQ232" s="84"/>
      <c r="IR232" s="84"/>
      <c r="IS232" s="84"/>
      <c r="IT232" s="84"/>
      <c r="IU232" s="84"/>
      <c r="IV232" s="84"/>
      <c r="IW232" s="84"/>
      <c r="IX232" s="84"/>
      <c r="IY232" s="84"/>
      <c r="IZ232" s="84"/>
      <c r="JA232" s="84"/>
      <c r="JB232" s="84"/>
      <c r="JC232" s="84"/>
      <c r="JD232" s="84"/>
      <c r="JE232" s="84"/>
      <c r="JF232" s="84"/>
      <c r="JG232" s="84"/>
      <c r="JH232" s="84"/>
      <c r="JI232" s="84"/>
      <c r="JJ232" s="84"/>
      <c r="JK232" s="84"/>
      <c r="JL232" s="84"/>
      <c r="JM232" s="84"/>
      <c r="JN232" s="84"/>
      <c r="JO232" s="84"/>
      <c r="JP232" s="84"/>
      <c r="JQ232" s="84"/>
      <c r="JR232" s="84"/>
      <c r="JS232" s="84"/>
      <c r="JT232" s="84"/>
      <c r="JU232" s="84"/>
      <c r="JV232" s="84"/>
      <c r="JW232" s="84"/>
      <c r="JX232" s="84"/>
      <c r="JY232" s="84"/>
      <c r="JZ232" s="84"/>
      <c r="KA232" s="84"/>
      <c r="KB232" s="84"/>
      <c r="KC232" s="84"/>
      <c r="KD232" s="84"/>
      <c r="KE232" s="84"/>
      <c r="KF232" s="84"/>
      <c r="KG232" s="84"/>
      <c r="KH232" s="84"/>
      <c r="KI232" s="84"/>
      <c r="KJ232" s="84"/>
      <c r="KK232" s="84"/>
      <c r="KL232" s="84"/>
      <c r="KM232" s="84"/>
      <c r="KN232" s="84"/>
      <c r="KO232" s="84"/>
      <c r="KP232" s="84"/>
      <c r="KQ232" s="84"/>
      <c r="KR232" s="84"/>
      <c r="KS232" s="84"/>
      <c r="KT232" s="84"/>
      <c r="KU232" s="84"/>
      <c r="KV232" s="84"/>
      <c r="KW232" s="84"/>
      <c r="KX232" s="84"/>
      <c r="KY232" s="84"/>
      <c r="KZ232" s="84"/>
      <c r="LA232" s="84"/>
      <c r="LB232" s="84"/>
      <c r="LC232" s="84"/>
      <c r="LD232" s="84"/>
    </row>
    <row r="233" spans="1:316">
      <c r="A233" s="84"/>
      <c r="B233" s="84"/>
      <c r="C233" s="84"/>
      <c r="D233" s="84"/>
      <c r="E233" s="84"/>
      <c r="F233" s="84"/>
      <c r="G233" s="84"/>
      <c r="H233" s="84"/>
      <c r="I233" s="84"/>
      <c r="J233" s="84"/>
      <c r="K233" s="84"/>
      <c r="L233" s="84"/>
      <c r="M233" s="84"/>
      <c r="N233" s="84"/>
      <c r="O233" s="84"/>
      <c r="P233" s="84"/>
      <c r="Q233" s="84"/>
      <c r="R233" s="84"/>
      <c r="S233" s="84"/>
      <c r="T233" s="84"/>
      <c r="U233" s="84"/>
      <c r="V233" s="84"/>
      <c r="W233" s="84"/>
      <c r="X233" s="84"/>
      <c r="Y233" s="84"/>
      <c r="Z233" s="84"/>
      <c r="AA233" s="84"/>
      <c r="AB233" s="84"/>
      <c r="AC233" s="84"/>
      <c r="AD233" s="84"/>
      <c r="AE233" s="84"/>
      <c r="AF233" s="84"/>
      <c r="AG233" s="84"/>
      <c r="AH233" s="84"/>
      <c r="AI233" s="84"/>
      <c r="AJ233" s="84"/>
      <c r="AK233" s="84"/>
      <c r="AL233" s="84"/>
      <c r="AM233" s="84"/>
      <c r="AN233" s="84"/>
      <c r="AO233" s="84"/>
      <c r="AP233" s="84"/>
      <c r="AQ233" s="84"/>
      <c r="AR233" s="84"/>
      <c r="AS233" s="84"/>
      <c r="AT233" s="84"/>
      <c r="AU233" s="84"/>
      <c r="AV233" s="84"/>
      <c r="AW233" s="84"/>
      <c r="AX233" s="84"/>
      <c r="AY233" s="84"/>
      <c r="AZ233" s="84"/>
      <c r="BA233" s="84"/>
      <c r="BB233" s="84"/>
      <c r="BC233" s="84"/>
      <c r="BD233" s="84"/>
      <c r="BE233" s="84"/>
      <c r="BF233" s="84"/>
      <c r="BG233" s="84"/>
      <c r="BH233" s="84"/>
      <c r="BI233" s="84"/>
      <c r="BJ233" s="84"/>
      <c r="BK233" s="84"/>
      <c r="BL233" s="84"/>
      <c r="BM233" s="84"/>
      <c r="BN233" s="84"/>
      <c r="BO233" s="84"/>
      <c r="BP233" s="84"/>
      <c r="BQ233" s="84"/>
      <c r="BR233" s="84"/>
      <c r="BS233" s="84"/>
      <c r="BT233" s="84"/>
      <c r="BU233" s="84"/>
      <c r="BV233" s="84"/>
      <c r="BW233" s="84"/>
      <c r="BX233" s="84"/>
      <c r="BY233" s="84"/>
      <c r="BZ233" s="84"/>
      <c r="CA233" s="84"/>
      <c r="CB233" s="84"/>
      <c r="CC233" s="84"/>
      <c r="CD233" s="84"/>
      <c r="CE233" s="84"/>
      <c r="CF233" s="84"/>
      <c r="CG233" s="84"/>
      <c r="CH233" s="84"/>
      <c r="CI233" s="84"/>
      <c r="CJ233" s="84"/>
      <c r="CK233" s="84"/>
      <c r="CL233" s="84"/>
      <c r="CM233" s="84"/>
      <c r="CN233" s="84"/>
      <c r="CO233" s="84"/>
      <c r="CP233" s="84"/>
      <c r="CQ233" s="84"/>
      <c r="CR233" s="84"/>
      <c r="CS233" s="84"/>
      <c r="CT233" s="84"/>
      <c r="CU233" s="84"/>
      <c r="CV233" s="84"/>
      <c r="CW233" s="84"/>
      <c r="CX233" s="84"/>
      <c r="CY233" s="84"/>
      <c r="CZ233" s="84"/>
      <c r="DA233" s="84"/>
      <c r="DB233" s="84"/>
      <c r="DC233" s="84"/>
      <c r="DD233" s="84"/>
      <c r="DE233" s="84"/>
      <c r="DF233" s="84"/>
      <c r="DG233" s="84"/>
      <c r="DH233" s="84"/>
      <c r="DI233" s="84"/>
      <c r="DJ233" s="84"/>
      <c r="DK233" s="84"/>
      <c r="DL233" s="84"/>
      <c r="DM233" s="84"/>
      <c r="DN233" s="84"/>
      <c r="DO233" s="84"/>
      <c r="DP233" s="84"/>
      <c r="DQ233" s="84"/>
      <c r="DR233" s="84"/>
      <c r="DS233" s="84"/>
      <c r="DT233" s="84"/>
      <c r="DU233" s="84"/>
      <c r="DV233" s="84"/>
      <c r="DW233" s="84"/>
      <c r="DX233" s="84"/>
      <c r="DY233" s="84"/>
      <c r="DZ233" s="84"/>
      <c r="EA233" s="84"/>
      <c r="EB233" s="84"/>
      <c r="EC233" s="84"/>
      <c r="ED233" s="84"/>
      <c r="EE233" s="84"/>
      <c r="EF233" s="84"/>
      <c r="EG233" s="84"/>
      <c r="EH233" s="84"/>
      <c r="EI233" s="84"/>
      <c r="EJ233" s="84"/>
      <c r="EK233" s="84"/>
      <c r="EL233" s="84"/>
      <c r="EM233" s="84"/>
      <c r="EN233" s="84"/>
      <c r="EO233" s="84"/>
      <c r="EP233" s="84"/>
      <c r="EQ233" s="84"/>
      <c r="ER233" s="84"/>
      <c r="ES233" s="84"/>
      <c r="ET233" s="84"/>
      <c r="EU233" s="84"/>
      <c r="EV233" s="84"/>
      <c r="EW233" s="84"/>
      <c r="EX233" s="84"/>
      <c r="EY233" s="84"/>
      <c r="EZ233" s="84"/>
      <c r="FA233" s="84"/>
      <c r="FB233" s="84"/>
      <c r="FC233" s="84"/>
      <c r="FD233" s="84"/>
      <c r="FE233" s="84"/>
      <c r="FF233" s="84"/>
      <c r="FG233" s="84"/>
      <c r="FH233" s="84"/>
      <c r="FI233" s="84"/>
      <c r="FJ233" s="84"/>
      <c r="FK233" s="84"/>
      <c r="FL233" s="84"/>
      <c r="FM233" s="84"/>
      <c r="FN233" s="84"/>
      <c r="FO233" s="84"/>
      <c r="FP233" s="84"/>
      <c r="FQ233" s="84"/>
      <c r="FR233" s="84"/>
      <c r="FS233" s="84"/>
      <c r="FT233" s="84"/>
      <c r="FU233" s="84"/>
      <c r="FV233" s="84"/>
      <c r="FW233" s="84"/>
      <c r="FX233" s="84"/>
      <c r="FY233" s="84"/>
      <c r="FZ233" s="84"/>
      <c r="GA233" s="84"/>
      <c r="GB233" s="84"/>
      <c r="GC233" s="84"/>
      <c r="GD233" s="84"/>
      <c r="GE233" s="84"/>
      <c r="GF233" s="84"/>
      <c r="GG233" s="84"/>
      <c r="GH233" s="84"/>
      <c r="GI233" s="84"/>
      <c r="GJ233" s="84"/>
      <c r="GK233" s="84"/>
      <c r="GL233" s="84"/>
      <c r="GM233" s="84"/>
      <c r="GN233" s="84"/>
      <c r="GO233" s="84"/>
      <c r="GP233" s="84"/>
      <c r="GQ233" s="84"/>
      <c r="GR233" s="84"/>
      <c r="GS233" s="84"/>
      <c r="GT233" s="84"/>
      <c r="GU233" s="84"/>
      <c r="GV233" s="84"/>
      <c r="GW233" s="84"/>
      <c r="GX233" s="84"/>
      <c r="GY233" s="84"/>
      <c r="GZ233" s="84"/>
      <c r="HA233" s="84"/>
      <c r="HB233" s="84"/>
      <c r="HC233" s="84"/>
      <c r="HD233" s="84"/>
      <c r="HE233" s="84"/>
      <c r="HF233" s="84"/>
      <c r="HG233" s="84"/>
      <c r="HH233" s="84"/>
      <c r="HI233" s="84"/>
      <c r="HJ233" s="84"/>
      <c r="HK233" s="84"/>
      <c r="HL233" s="84"/>
      <c r="HM233" s="84"/>
      <c r="HN233" s="84"/>
      <c r="HO233" s="84"/>
      <c r="HP233" s="84"/>
      <c r="HQ233" s="84"/>
      <c r="HR233" s="84"/>
      <c r="HS233" s="84"/>
      <c r="HT233" s="84"/>
      <c r="HU233" s="84"/>
      <c r="HV233" s="84"/>
      <c r="HW233" s="84"/>
      <c r="HX233" s="84"/>
      <c r="HY233" s="84"/>
      <c r="HZ233" s="84"/>
      <c r="IA233" s="84"/>
      <c r="IB233" s="84"/>
      <c r="IC233" s="84"/>
      <c r="ID233" s="84"/>
      <c r="IE233" s="84"/>
      <c r="IF233" s="84"/>
      <c r="IG233" s="84"/>
      <c r="IH233" s="84"/>
      <c r="II233" s="84"/>
      <c r="IJ233" s="84"/>
      <c r="IK233" s="84"/>
      <c r="IL233" s="84"/>
      <c r="IM233" s="84"/>
      <c r="IN233" s="84"/>
      <c r="IO233" s="84"/>
      <c r="IP233" s="84"/>
      <c r="IQ233" s="84"/>
      <c r="IR233" s="84"/>
      <c r="IS233" s="84"/>
      <c r="IT233" s="84"/>
      <c r="IU233" s="84"/>
      <c r="IV233" s="84"/>
      <c r="IW233" s="84"/>
      <c r="IX233" s="84"/>
      <c r="IY233" s="84"/>
      <c r="IZ233" s="84"/>
      <c r="JA233" s="84"/>
      <c r="JB233" s="84"/>
      <c r="JC233" s="84"/>
      <c r="JD233" s="84"/>
      <c r="JE233" s="84"/>
      <c r="JF233" s="84"/>
      <c r="JG233" s="84"/>
      <c r="JH233" s="84"/>
      <c r="JI233" s="84"/>
      <c r="JJ233" s="84"/>
      <c r="JK233" s="84"/>
      <c r="JL233" s="84"/>
      <c r="JM233" s="84"/>
      <c r="JN233" s="84"/>
      <c r="JO233" s="84"/>
      <c r="JP233" s="84"/>
      <c r="JQ233" s="84"/>
      <c r="JR233" s="84"/>
      <c r="JS233" s="84"/>
      <c r="JT233" s="84"/>
      <c r="JU233" s="84"/>
      <c r="JV233" s="84"/>
      <c r="JW233" s="84"/>
      <c r="JX233" s="84"/>
      <c r="JY233" s="84"/>
      <c r="JZ233" s="84"/>
      <c r="KA233" s="84"/>
      <c r="KB233" s="84"/>
      <c r="KC233" s="84"/>
      <c r="KD233" s="84"/>
      <c r="KE233" s="84"/>
      <c r="KF233" s="84"/>
      <c r="KG233" s="84"/>
      <c r="KH233" s="84"/>
      <c r="KI233" s="84"/>
      <c r="KJ233" s="84"/>
      <c r="KK233" s="84"/>
      <c r="KL233" s="84"/>
      <c r="KM233" s="84"/>
      <c r="KN233" s="84"/>
      <c r="KO233" s="84"/>
      <c r="KP233" s="84"/>
      <c r="KQ233" s="84"/>
      <c r="KR233" s="84"/>
      <c r="KS233" s="84"/>
      <c r="KT233" s="84"/>
      <c r="KU233" s="84"/>
      <c r="KV233" s="84"/>
      <c r="KW233" s="84"/>
      <c r="KX233" s="84"/>
      <c r="KY233" s="84"/>
      <c r="KZ233" s="84"/>
      <c r="LA233" s="84"/>
      <c r="LB233" s="84"/>
      <c r="LC233" s="84"/>
      <c r="LD233" s="84"/>
    </row>
    <row r="234" spans="1:316">
      <c r="A234" s="84"/>
      <c r="B234" s="84"/>
      <c r="C234" s="84"/>
      <c r="D234" s="84"/>
      <c r="E234" s="84"/>
      <c r="F234" s="84"/>
      <c r="G234" s="84"/>
      <c r="H234" s="84"/>
      <c r="I234" s="84"/>
      <c r="J234" s="84"/>
      <c r="K234" s="84"/>
      <c r="L234" s="84"/>
      <c r="M234" s="84"/>
      <c r="N234" s="84"/>
      <c r="O234" s="84"/>
      <c r="P234" s="84"/>
      <c r="Q234" s="84"/>
      <c r="R234" s="84"/>
      <c r="S234" s="84"/>
      <c r="T234" s="84"/>
      <c r="U234" s="84"/>
      <c r="V234" s="84"/>
      <c r="W234" s="84"/>
      <c r="X234" s="84"/>
      <c r="Y234" s="84"/>
      <c r="Z234" s="84"/>
      <c r="AA234" s="84"/>
      <c r="AB234" s="84"/>
      <c r="AC234" s="84"/>
      <c r="AD234" s="84"/>
      <c r="AE234" s="84"/>
      <c r="AF234" s="84"/>
      <c r="AG234" s="84"/>
      <c r="AH234" s="84"/>
      <c r="AI234" s="84"/>
      <c r="AJ234" s="84"/>
      <c r="AK234" s="84"/>
      <c r="AL234" s="84"/>
      <c r="AM234" s="84"/>
      <c r="AN234" s="84"/>
      <c r="AO234" s="84"/>
      <c r="AP234" s="84"/>
      <c r="AQ234" s="84"/>
      <c r="AR234" s="84"/>
      <c r="AS234" s="84"/>
      <c r="AT234" s="84"/>
      <c r="AU234" s="84"/>
      <c r="AV234" s="84"/>
      <c r="AW234" s="84"/>
      <c r="AX234" s="84"/>
      <c r="AY234" s="84"/>
      <c r="AZ234" s="84"/>
      <c r="BA234" s="84"/>
      <c r="BB234" s="84"/>
      <c r="BC234" s="84"/>
      <c r="BD234" s="84"/>
      <c r="BE234" s="84"/>
      <c r="BF234" s="84"/>
      <c r="BG234" s="84"/>
      <c r="BH234" s="84"/>
      <c r="BI234" s="84"/>
      <c r="BJ234" s="84"/>
      <c r="BK234" s="84"/>
      <c r="BL234" s="84"/>
      <c r="BM234" s="84"/>
      <c r="BN234" s="84"/>
      <c r="BO234" s="84"/>
      <c r="BP234" s="84"/>
      <c r="BQ234" s="84"/>
      <c r="BR234" s="84"/>
      <c r="BS234" s="84"/>
      <c r="BT234" s="84"/>
      <c r="BU234" s="84"/>
      <c r="BV234" s="84"/>
      <c r="BW234" s="84"/>
      <c r="BX234" s="84"/>
      <c r="BY234" s="84"/>
      <c r="BZ234" s="84"/>
      <c r="CA234" s="84"/>
      <c r="CB234" s="84"/>
      <c r="CC234" s="84"/>
      <c r="CD234" s="84"/>
      <c r="CE234" s="84"/>
      <c r="CF234" s="84"/>
      <c r="CG234" s="84"/>
      <c r="CH234" s="84"/>
      <c r="CI234" s="84"/>
      <c r="CJ234" s="84"/>
      <c r="CK234" s="84"/>
      <c r="CL234" s="84"/>
      <c r="CM234" s="84"/>
      <c r="CN234" s="84"/>
      <c r="CO234" s="84"/>
      <c r="CP234" s="84"/>
      <c r="CQ234" s="84"/>
      <c r="CR234" s="84"/>
      <c r="CS234" s="84"/>
      <c r="CT234" s="84"/>
      <c r="CU234" s="84"/>
      <c r="CV234" s="84"/>
      <c r="CW234" s="84"/>
      <c r="CX234" s="84"/>
      <c r="CY234" s="84"/>
      <c r="CZ234" s="84"/>
      <c r="DA234" s="84"/>
      <c r="DB234" s="84"/>
      <c r="DC234" s="84"/>
      <c r="DD234" s="84"/>
      <c r="DE234" s="84"/>
      <c r="DF234" s="84"/>
      <c r="DG234" s="84"/>
      <c r="DH234" s="84"/>
      <c r="DI234" s="84"/>
      <c r="DJ234" s="84"/>
      <c r="DK234" s="84"/>
      <c r="DL234" s="84"/>
      <c r="DM234" s="84"/>
      <c r="DN234" s="84"/>
      <c r="DO234" s="84"/>
      <c r="DP234" s="84"/>
      <c r="DQ234" s="84"/>
      <c r="DR234" s="84"/>
      <c r="DS234" s="84"/>
      <c r="DT234" s="84"/>
      <c r="DU234" s="84"/>
      <c r="DV234" s="84"/>
      <c r="DW234" s="84"/>
      <c r="DX234" s="84"/>
      <c r="DY234" s="84"/>
      <c r="DZ234" s="84"/>
      <c r="EA234" s="84"/>
      <c r="EB234" s="84"/>
      <c r="EC234" s="84"/>
      <c r="ED234" s="84"/>
      <c r="EE234" s="84"/>
      <c r="EF234" s="84"/>
      <c r="EG234" s="84"/>
      <c r="EH234" s="84"/>
      <c r="EI234" s="84"/>
      <c r="EJ234" s="84"/>
      <c r="EK234" s="84"/>
      <c r="EL234" s="84"/>
      <c r="EM234" s="84"/>
      <c r="EN234" s="84"/>
      <c r="EO234" s="84"/>
      <c r="EP234" s="84"/>
      <c r="EQ234" s="84"/>
      <c r="ER234" s="84"/>
      <c r="ES234" s="84"/>
      <c r="ET234" s="84"/>
      <c r="EU234" s="84"/>
      <c r="EV234" s="84"/>
      <c r="EW234" s="84"/>
      <c r="EX234" s="84"/>
      <c r="EY234" s="84"/>
      <c r="EZ234" s="84"/>
      <c r="FA234" s="84"/>
      <c r="FB234" s="84"/>
      <c r="FC234" s="84"/>
      <c r="FD234" s="84"/>
      <c r="FE234" s="84"/>
      <c r="FF234" s="84"/>
      <c r="FG234" s="84"/>
      <c r="FH234" s="84"/>
      <c r="FI234" s="84"/>
      <c r="FJ234" s="84"/>
      <c r="FK234" s="84"/>
      <c r="FL234" s="84"/>
      <c r="FM234" s="84"/>
      <c r="FN234" s="84"/>
      <c r="FO234" s="84"/>
      <c r="FP234" s="84"/>
      <c r="FQ234" s="84"/>
      <c r="FR234" s="84"/>
      <c r="FS234" s="84"/>
      <c r="FT234" s="84"/>
      <c r="FU234" s="84"/>
      <c r="FV234" s="84"/>
      <c r="FW234" s="84"/>
      <c r="FX234" s="84"/>
      <c r="FY234" s="84"/>
      <c r="FZ234" s="84"/>
      <c r="GA234" s="84"/>
      <c r="GB234" s="84"/>
      <c r="GC234" s="84"/>
      <c r="GD234" s="84"/>
      <c r="GE234" s="84"/>
      <c r="GF234" s="84"/>
      <c r="GG234" s="84"/>
      <c r="GH234" s="84"/>
      <c r="GI234" s="84"/>
      <c r="GJ234" s="84"/>
      <c r="GK234" s="84"/>
      <c r="GL234" s="84"/>
      <c r="GM234" s="84"/>
      <c r="GN234" s="84"/>
      <c r="GO234" s="84"/>
      <c r="GP234" s="84"/>
      <c r="GQ234" s="84"/>
      <c r="GR234" s="84"/>
      <c r="GS234" s="84"/>
      <c r="GT234" s="84"/>
      <c r="GU234" s="84"/>
      <c r="GV234" s="84"/>
      <c r="GW234" s="84"/>
      <c r="GX234" s="84"/>
      <c r="GY234" s="84"/>
      <c r="GZ234" s="84"/>
      <c r="HA234" s="84"/>
      <c r="HB234" s="84"/>
      <c r="HC234" s="84"/>
      <c r="HD234" s="84"/>
      <c r="HE234" s="84"/>
      <c r="HF234" s="84"/>
      <c r="HG234" s="84"/>
      <c r="HH234" s="84"/>
      <c r="HI234" s="84"/>
      <c r="HJ234" s="84"/>
      <c r="HK234" s="84"/>
      <c r="HL234" s="84"/>
      <c r="HM234" s="84"/>
      <c r="HN234" s="84"/>
      <c r="HO234" s="84"/>
      <c r="HP234" s="84"/>
      <c r="HQ234" s="84"/>
      <c r="HR234" s="84"/>
      <c r="HS234" s="84"/>
      <c r="HT234" s="84"/>
      <c r="HU234" s="84"/>
      <c r="HV234" s="84"/>
      <c r="HW234" s="84"/>
      <c r="HX234" s="84"/>
      <c r="HY234" s="84"/>
      <c r="HZ234" s="84"/>
      <c r="IA234" s="84"/>
      <c r="IB234" s="84"/>
      <c r="IC234" s="84"/>
      <c r="ID234" s="84"/>
      <c r="IE234" s="84"/>
      <c r="IF234" s="84"/>
      <c r="IG234" s="84"/>
      <c r="IH234" s="84"/>
      <c r="II234" s="84"/>
      <c r="IJ234" s="84"/>
      <c r="IK234" s="84"/>
      <c r="IL234" s="84"/>
      <c r="IM234" s="84"/>
      <c r="IN234" s="84"/>
      <c r="IO234" s="84"/>
      <c r="IP234" s="84"/>
      <c r="IQ234" s="84"/>
      <c r="IR234" s="84"/>
      <c r="IS234" s="84"/>
      <c r="IT234" s="84"/>
      <c r="IU234" s="84"/>
      <c r="IV234" s="84"/>
      <c r="IW234" s="84"/>
      <c r="IX234" s="84"/>
      <c r="IY234" s="84"/>
      <c r="IZ234" s="84"/>
      <c r="JA234" s="84"/>
      <c r="JB234" s="84"/>
      <c r="JC234" s="84"/>
      <c r="JD234" s="84"/>
      <c r="JE234" s="84"/>
      <c r="JF234" s="84"/>
      <c r="JG234" s="84"/>
      <c r="JH234" s="84"/>
      <c r="JI234" s="84"/>
      <c r="JJ234" s="84"/>
      <c r="JK234" s="84"/>
      <c r="JL234" s="84"/>
      <c r="JM234" s="84"/>
      <c r="JN234" s="84"/>
      <c r="JO234" s="84"/>
      <c r="JP234" s="84"/>
      <c r="JQ234" s="84"/>
      <c r="JR234" s="84"/>
      <c r="JS234" s="84"/>
      <c r="JT234" s="84"/>
      <c r="JU234" s="84"/>
      <c r="JV234" s="84"/>
      <c r="JW234" s="84"/>
      <c r="JX234" s="84"/>
      <c r="JY234" s="84"/>
      <c r="JZ234" s="84"/>
      <c r="KA234" s="84"/>
      <c r="KB234" s="84"/>
      <c r="KC234" s="84"/>
      <c r="KD234" s="84"/>
      <c r="KE234" s="84"/>
      <c r="KF234" s="84"/>
      <c r="KG234" s="84"/>
      <c r="KH234" s="84"/>
      <c r="KI234" s="84"/>
      <c r="KJ234" s="84"/>
      <c r="KK234" s="84"/>
      <c r="KL234" s="84"/>
      <c r="KM234" s="84"/>
      <c r="KN234" s="84"/>
      <c r="KO234" s="84"/>
      <c r="KP234" s="84"/>
      <c r="KQ234" s="84"/>
      <c r="KR234" s="84"/>
      <c r="KS234" s="84"/>
      <c r="KT234" s="84"/>
      <c r="KU234" s="84"/>
      <c r="KV234" s="84"/>
      <c r="KW234" s="84"/>
      <c r="KX234" s="84"/>
      <c r="KY234" s="84"/>
      <c r="KZ234" s="84"/>
      <c r="LA234" s="84"/>
      <c r="LB234" s="84"/>
      <c r="LC234" s="84"/>
      <c r="LD234" s="84"/>
    </row>
    <row r="235" spans="1:316">
      <c r="A235" s="84"/>
      <c r="B235" s="84"/>
      <c r="C235" s="84"/>
      <c r="D235" s="84"/>
      <c r="E235" s="84"/>
      <c r="F235" s="84"/>
      <c r="G235" s="84"/>
      <c r="H235" s="84"/>
      <c r="I235" s="84"/>
      <c r="J235" s="84"/>
      <c r="K235" s="84"/>
      <c r="L235" s="84"/>
      <c r="M235" s="84"/>
      <c r="N235" s="84"/>
      <c r="O235" s="84"/>
      <c r="P235" s="84"/>
      <c r="Q235" s="84"/>
      <c r="R235" s="84"/>
      <c r="S235" s="84"/>
      <c r="T235" s="84"/>
      <c r="U235" s="84"/>
      <c r="V235" s="84"/>
      <c r="W235" s="84"/>
      <c r="X235" s="84"/>
      <c r="Y235" s="84"/>
      <c r="Z235" s="84"/>
      <c r="AA235" s="84"/>
      <c r="AB235" s="84"/>
      <c r="AC235" s="84"/>
      <c r="AD235" s="84"/>
      <c r="AE235" s="84"/>
      <c r="AF235" s="84"/>
      <c r="AG235" s="84"/>
      <c r="AH235" s="84"/>
      <c r="AI235" s="84"/>
      <c r="AJ235" s="84"/>
      <c r="AK235" s="84"/>
      <c r="AL235" s="84"/>
      <c r="AM235" s="84"/>
      <c r="AN235" s="84"/>
      <c r="AO235" s="84"/>
      <c r="AP235" s="84"/>
      <c r="AQ235" s="84"/>
      <c r="AR235" s="84"/>
      <c r="AS235" s="84"/>
      <c r="AT235" s="84"/>
      <c r="AU235" s="84"/>
      <c r="AV235" s="84"/>
      <c r="AW235" s="84"/>
      <c r="AX235" s="84"/>
      <c r="AY235" s="84"/>
      <c r="AZ235" s="84"/>
      <c r="BA235" s="84"/>
      <c r="BB235" s="84"/>
      <c r="BC235" s="84"/>
      <c r="BD235" s="84"/>
      <c r="BE235" s="84"/>
      <c r="BF235" s="84"/>
      <c r="BG235" s="84"/>
      <c r="BH235" s="84"/>
      <c r="BI235" s="84"/>
      <c r="BJ235" s="84"/>
      <c r="BK235" s="84"/>
      <c r="BL235" s="84"/>
      <c r="BM235" s="84"/>
      <c r="BN235" s="84"/>
      <c r="BO235" s="84"/>
      <c r="BP235" s="84"/>
      <c r="BQ235" s="84"/>
      <c r="BR235" s="84"/>
      <c r="BS235" s="84"/>
      <c r="BT235" s="84"/>
      <c r="BU235" s="84"/>
      <c r="BV235" s="84"/>
      <c r="BW235" s="84"/>
      <c r="BX235" s="84"/>
      <c r="BY235" s="84"/>
      <c r="BZ235" s="84"/>
      <c r="CA235" s="84"/>
      <c r="CB235" s="84"/>
      <c r="CC235" s="84"/>
      <c r="CD235" s="84"/>
      <c r="CE235" s="84"/>
      <c r="CF235" s="84"/>
      <c r="CG235" s="84"/>
      <c r="CH235" s="84"/>
      <c r="CI235" s="84"/>
      <c r="CJ235" s="84"/>
      <c r="CK235" s="84"/>
      <c r="CL235" s="84"/>
      <c r="CM235" s="84"/>
      <c r="CN235" s="84"/>
      <c r="CO235" s="84"/>
      <c r="CP235" s="84"/>
      <c r="CQ235" s="84"/>
      <c r="CR235" s="84"/>
      <c r="CS235" s="84"/>
      <c r="CT235" s="84"/>
      <c r="CU235" s="84"/>
      <c r="CV235" s="84"/>
      <c r="CW235" s="84"/>
      <c r="CX235" s="84"/>
      <c r="CY235" s="84"/>
      <c r="CZ235" s="84"/>
      <c r="DA235" s="84"/>
      <c r="DB235" s="84"/>
      <c r="DC235" s="84"/>
      <c r="DD235" s="84"/>
      <c r="DE235" s="84"/>
      <c r="DF235" s="84"/>
      <c r="DG235" s="84"/>
      <c r="DH235" s="84"/>
      <c r="DI235" s="84"/>
      <c r="DJ235" s="84"/>
      <c r="DK235" s="84"/>
      <c r="DL235" s="84"/>
      <c r="DM235" s="84"/>
      <c r="DN235" s="84"/>
      <c r="DO235" s="84"/>
      <c r="DP235" s="84"/>
      <c r="DQ235" s="84"/>
      <c r="DR235" s="84"/>
      <c r="DS235" s="84"/>
      <c r="DT235" s="84"/>
      <c r="DU235" s="84"/>
      <c r="DV235" s="84"/>
      <c r="DW235" s="84"/>
      <c r="DX235" s="84"/>
      <c r="DY235" s="84"/>
      <c r="DZ235" s="84"/>
      <c r="EA235" s="84"/>
      <c r="EB235" s="84"/>
      <c r="EC235" s="84"/>
      <c r="ED235" s="84"/>
      <c r="EE235" s="84"/>
      <c r="EF235" s="84"/>
      <c r="EG235" s="84"/>
      <c r="EH235" s="84"/>
      <c r="EI235" s="84"/>
      <c r="EJ235" s="84"/>
      <c r="EK235" s="84"/>
      <c r="EL235" s="84"/>
      <c r="EM235" s="84"/>
      <c r="EN235" s="84"/>
      <c r="EO235" s="84"/>
      <c r="EP235" s="84"/>
      <c r="EQ235" s="84"/>
      <c r="ER235" s="84"/>
      <c r="ES235" s="84"/>
      <c r="ET235" s="84"/>
      <c r="EU235" s="84"/>
      <c r="EV235" s="84"/>
      <c r="EW235" s="84"/>
      <c r="EX235" s="84"/>
      <c r="EY235" s="84"/>
      <c r="EZ235" s="84"/>
      <c r="FA235" s="84"/>
      <c r="FB235" s="84"/>
      <c r="FC235" s="84"/>
      <c r="FD235" s="84"/>
      <c r="FE235" s="84"/>
      <c r="FF235" s="84"/>
      <c r="FG235" s="84"/>
      <c r="FH235" s="84"/>
      <c r="FI235" s="84"/>
      <c r="FJ235" s="84"/>
      <c r="FK235" s="84"/>
      <c r="FL235" s="84"/>
      <c r="FM235" s="84"/>
      <c r="FN235" s="84"/>
      <c r="FO235" s="84"/>
      <c r="FP235" s="84"/>
      <c r="FQ235" s="84"/>
      <c r="FR235" s="84"/>
      <c r="FS235" s="84"/>
      <c r="FT235" s="84"/>
      <c r="FU235" s="84"/>
      <c r="FV235" s="84"/>
      <c r="FW235" s="84"/>
      <c r="FX235" s="84"/>
      <c r="FY235" s="84"/>
      <c r="FZ235" s="84"/>
      <c r="GA235" s="84"/>
      <c r="GB235" s="84"/>
      <c r="GC235" s="84"/>
      <c r="GD235" s="84"/>
      <c r="GE235" s="84"/>
      <c r="GF235" s="84"/>
      <c r="GG235" s="84"/>
      <c r="GH235" s="84"/>
      <c r="GI235" s="84"/>
      <c r="GJ235" s="84"/>
      <c r="GK235" s="84"/>
      <c r="GL235" s="84"/>
      <c r="GM235" s="84"/>
      <c r="GN235" s="84"/>
      <c r="GO235" s="84"/>
      <c r="GP235" s="84"/>
      <c r="GQ235" s="84"/>
      <c r="GR235" s="84"/>
      <c r="GS235" s="84"/>
      <c r="GT235" s="84"/>
      <c r="GU235" s="84"/>
      <c r="GV235" s="84"/>
      <c r="GW235" s="84"/>
      <c r="GX235" s="84"/>
      <c r="GY235" s="84"/>
      <c r="GZ235" s="84"/>
      <c r="HA235" s="84"/>
      <c r="HB235" s="84"/>
      <c r="HC235" s="84"/>
      <c r="HD235" s="84"/>
      <c r="HE235" s="84"/>
      <c r="HF235" s="84"/>
      <c r="HG235" s="84"/>
      <c r="HH235" s="84"/>
      <c r="HI235" s="84"/>
      <c r="HJ235" s="84"/>
      <c r="HK235" s="84"/>
      <c r="HL235" s="84"/>
      <c r="HM235" s="84"/>
      <c r="HN235" s="84"/>
      <c r="HO235" s="84"/>
      <c r="HP235" s="84"/>
      <c r="HQ235" s="84"/>
      <c r="HR235" s="84"/>
      <c r="HS235" s="84"/>
      <c r="HT235" s="84"/>
      <c r="HU235" s="84"/>
      <c r="HV235" s="84"/>
      <c r="HW235" s="84"/>
      <c r="HX235" s="84"/>
      <c r="HY235" s="84"/>
      <c r="HZ235" s="84"/>
      <c r="IA235" s="84"/>
      <c r="IB235" s="84"/>
      <c r="IC235" s="84"/>
      <c r="ID235" s="84"/>
      <c r="IE235" s="84"/>
      <c r="IF235" s="84"/>
      <c r="IG235" s="84"/>
      <c r="IH235" s="84"/>
      <c r="II235" s="84"/>
      <c r="IJ235" s="84"/>
      <c r="IK235" s="84"/>
      <c r="IL235" s="84"/>
      <c r="IM235" s="84"/>
      <c r="IN235" s="84"/>
      <c r="IO235" s="84"/>
      <c r="IP235" s="84"/>
      <c r="IQ235" s="84"/>
      <c r="IR235" s="84"/>
      <c r="IS235" s="84"/>
      <c r="IT235" s="84"/>
      <c r="IU235" s="84"/>
      <c r="IV235" s="84"/>
      <c r="IW235" s="84"/>
      <c r="IX235" s="84"/>
      <c r="IY235" s="84"/>
      <c r="IZ235" s="84"/>
      <c r="JA235" s="84"/>
      <c r="JB235" s="84"/>
      <c r="JC235" s="84"/>
      <c r="JD235" s="84"/>
      <c r="JE235" s="84"/>
      <c r="JF235" s="84"/>
      <c r="JG235" s="84"/>
      <c r="JH235" s="84"/>
      <c r="JI235" s="84"/>
      <c r="JJ235" s="84"/>
      <c r="JK235" s="84"/>
      <c r="JL235" s="84"/>
      <c r="JM235" s="84"/>
      <c r="JN235" s="84"/>
      <c r="JO235" s="84"/>
      <c r="JP235" s="84"/>
      <c r="JQ235" s="84"/>
      <c r="JR235" s="84"/>
      <c r="JS235" s="84"/>
      <c r="JT235" s="84"/>
      <c r="JU235" s="84"/>
      <c r="JV235" s="84"/>
      <c r="JW235" s="84"/>
      <c r="JX235" s="84"/>
      <c r="JY235" s="84"/>
      <c r="JZ235" s="84"/>
      <c r="KA235" s="84"/>
      <c r="KB235" s="84"/>
      <c r="KC235" s="84"/>
      <c r="KD235" s="84"/>
      <c r="KE235" s="84"/>
      <c r="KF235" s="84"/>
      <c r="KG235" s="84"/>
      <c r="KH235" s="84"/>
      <c r="KI235" s="84"/>
      <c r="KJ235" s="84"/>
      <c r="KK235" s="84"/>
      <c r="KL235" s="84"/>
      <c r="KM235" s="84"/>
      <c r="KN235" s="84"/>
      <c r="KO235" s="84"/>
      <c r="KP235" s="84"/>
      <c r="KQ235" s="84"/>
      <c r="KR235" s="84"/>
      <c r="KS235" s="84"/>
      <c r="KT235" s="84"/>
      <c r="KU235" s="84"/>
      <c r="KV235" s="84"/>
      <c r="KW235" s="84"/>
      <c r="KX235" s="84"/>
      <c r="KY235" s="84"/>
      <c r="KZ235" s="84"/>
      <c r="LA235" s="84"/>
      <c r="LB235" s="84"/>
      <c r="LC235" s="84"/>
      <c r="LD235" s="84"/>
    </row>
    <row r="236" spans="1:316">
      <c r="A236" s="84"/>
      <c r="B236" s="84"/>
      <c r="C236" s="84"/>
      <c r="D236" s="84"/>
      <c r="E236" s="84"/>
      <c r="F236" s="84"/>
      <c r="G236" s="84"/>
      <c r="H236" s="84"/>
      <c r="I236" s="84"/>
      <c r="J236" s="84"/>
      <c r="K236" s="84"/>
      <c r="L236" s="84"/>
      <c r="M236" s="84"/>
      <c r="N236" s="84"/>
      <c r="O236" s="84"/>
      <c r="P236" s="84"/>
      <c r="Q236" s="84"/>
      <c r="R236" s="84"/>
      <c r="S236" s="84"/>
      <c r="T236" s="84"/>
      <c r="U236" s="84"/>
      <c r="V236" s="84"/>
      <c r="W236" s="84"/>
      <c r="X236" s="84"/>
      <c r="Y236" s="84"/>
      <c r="Z236" s="84"/>
      <c r="AA236" s="84"/>
      <c r="AB236" s="84"/>
      <c r="AC236" s="84"/>
      <c r="AD236" s="84"/>
      <c r="AE236" s="84"/>
      <c r="AF236" s="84"/>
      <c r="AG236" s="84"/>
      <c r="AH236" s="84"/>
      <c r="AI236" s="84"/>
      <c r="AJ236" s="84"/>
      <c r="AK236" s="84"/>
      <c r="AL236" s="84"/>
      <c r="AM236" s="84"/>
      <c r="AN236" s="84"/>
      <c r="AO236" s="84"/>
      <c r="AP236" s="84"/>
      <c r="AQ236" s="84"/>
      <c r="AR236" s="84"/>
      <c r="AS236" s="84"/>
      <c r="AT236" s="84"/>
      <c r="AU236" s="84"/>
      <c r="AV236" s="84"/>
      <c r="AW236" s="84"/>
      <c r="AX236" s="84"/>
      <c r="AY236" s="84"/>
      <c r="AZ236" s="84"/>
      <c r="BA236" s="84"/>
      <c r="BB236" s="84"/>
      <c r="BC236" s="84"/>
      <c r="BD236" s="84"/>
      <c r="BE236" s="84"/>
      <c r="BF236" s="84"/>
      <c r="BG236" s="84"/>
      <c r="BH236" s="84"/>
      <c r="BI236" s="84"/>
      <c r="BJ236" s="84"/>
      <c r="BK236" s="84"/>
      <c r="BL236" s="84"/>
      <c r="BM236" s="84"/>
      <c r="BN236" s="84"/>
      <c r="BO236" s="84"/>
      <c r="BP236" s="84"/>
      <c r="BQ236" s="84"/>
      <c r="BR236" s="84"/>
      <c r="BS236" s="84"/>
      <c r="BT236" s="84"/>
      <c r="BU236" s="84"/>
      <c r="BV236" s="84"/>
      <c r="BW236" s="84"/>
      <c r="BX236" s="84"/>
      <c r="BY236" s="84"/>
      <c r="BZ236" s="84"/>
      <c r="CA236" s="84"/>
      <c r="CB236" s="84"/>
      <c r="CC236" s="84"/>
      <c r="CD236" s="84"/>
      <c r="CE236" s="84"/>
      <c r="CF236" s="84"/>
      <c r="CG236" s="84"/>
      <c r="CH236" s="84"/>
      <c r="CI236" s="84"/>
      <c r="CJ236" s="84"/>
      <c r="CK236" s="84"/>
      <c r="CL236" s="84"/>
      <c r="CM236" s="84"/>
      <c r="CN236" s="84"/>
      <c r="CO236" s="84"/>
      <c r="CP236" s="84"/>
      <c r="CQ236" s="84"/>
      <c r="CR236" s="84"/>
      <c r="CS236" s="84"/>
      <c r="CT236" s="84"/>
      <c r="CU236" s="84"/>
      <c r="CV236" s="84"/>
      <c r="CW236" s="84"/>
      <c r="CX236" s="84"/>
      <c r="CY236" s="84"/>
      <c r="CZ236" s="84"/>
      <c r="DA236" s="84"/>
      <c r="DB236" s="84"/>
      <c r="DC236" s="84"/>
      <c r="DD236" s="84"/>
      <c r="DE236" s="84"/>
      <c r="DF236" s="84"/>
      <c r="DG236" s="84"/>
      <c r="DH236" s="84"/>
      <c r="DI236" s="84"/>
      <c r="DJ236" s="84"/>
      <c r="DK236" s="84"/>
      <c r="DL236" s="84"/>
      <c r="DM236" s="84"/>
      <c r="DN236" s="84"/>
      <c r="DO236" s="84"/>
      <c r="DP236" s="84"/>
      <c r="DQ236" s="84"/>
      <c r="DR236" s="84"/>
      <c r="DS236" s="84"/>
      <c r="DT236" s="84"/>
      <c r="DU236" s="84"/>
      <c r="DV236" s="84"/>
      <c r="DW236" s="84"/>
      <c r="DX236" s="84"/>
      <c r="DY236" s="84"/>
      <c r="DZ236" s="84"/>
      <c r="EA236" s="84"/>
      <c r="EB236" s="84"/>
      <c r="EC236" s="84"/>
      <c r="ED236" s="84"/>
      <c r="EE236" s="84"/>
      <c r="EF236" s="84"/>
      <c r="EG236" s="84"/>
      <c r="EH236" s="84"/>
      <c r="EI236" s="84"/>
      <c r="EJ236" s="84"/>
      <c r="EK236" s="84"/>
      <c r="EL236" s="84"/>
      <c r="EM236" s="84"/>
      <c r="EN236" s="84"/>
      <c r="EO236" s="84"/>
      <c r="EP236" s="84"/>
      <c r="EQ236" s="84"/>
      <c r="ER236" s="84"/>
      <c r="ES236" s="84"/>
      <c r="ET236" s="84"/>
      <c r="EU236" s="84"/>
      <c r="EV236" s="84"/>
      <c r="EW236" s="84"/>
      <c r="EX236" s="84"/>
      <c r="EY236" s="84"/>
      <c r="EZ236" s="84"/>
      <c r="FA236" s="84"/>
      <c r="FB236" s="84"/>
      <c r="FC236" s="84"/>
      <c r="FD236" s="84"/>
      <c r="FE236" s="84"/>
      <c r="FF236" s="84"/>
      <c r="FG236" s="84"/>
      <c r="FH236" s="84"/>
      <c r="FI236" s="84"/>
      <c r="FJ236" s="84"/>
      <c r="FK236" s="84"/>
      <c r="FL236" s="84"/>
      <c r="FM236" s="84"/>
      <c r="FN236" s="84"/>
      <c r="FO236" s="84"/>
      <c r="FP236" s="84"/>
      <c r="FQ236" s="84"/>
      <c r="FR236" s="84"/>
      <c r="FS236" s="84"/>
      <c r="FT236" s="84"/>
      <c r="FU236" s="84"/>
      <c r="FV236" s="84"/>
      <c r="FW236" s="84"/>
      <c r="FX236" s="84"/>
      <c r="FY236" s="84"/>
      <c r="FZ236" s="84"/>
      <c r="GA236" s="84"/>
      <c r="GB236" s="84"/>
      <c r="GC236" s="84"/>
      <c r="GD236" s="84"/>
      <c r="GE236" s="84"/>
      <c r="GF236" s="84"/>
      <c r="GG236" s="84"/>
      <c r="GH236" s="84"/>
      <c r="GI236" s="84"/>
      <c r="GJ236" s="84"/>
      <c r="GK236" s="84"/>
      <c r="GL236" s="84"/>
      <c r="GM236" s="84"/>
      <c r="GN236" s="84"/>
      <c r="GO236" s="84"/>
      <c r="GP236" s="84"/>
      <c r="GQ236" s="84"/>
      <c r="GR236" s="84"/>
      <c r="GS236" s="84"/>
      <c r="GT236" s="84"/>
      <c r="GU236" s="84"/>
      <c r="GV236" s="84"/>
      <c r="GW236" s="84"/>
      <c r="GX236" s="84"/>
      <c r="GY236" s="84"/>
      <c r="GZ236" s="84"/>
      <c r="HA236" s="84"/>
      <c r="HB236" s="84"/>
      <c r="HC236" s="84"/>
      <c r="HD236" s="84"/>
      <c r="HE236" s="84"/>
      <c r="HF236" s="84"/>
      <c r="HG236" s="84"/>
      <c r="HH236" s="84"/>
      <c r="HI236" s="84"/>
      <c r="HJ236" s="84"/>
      <c r="HK236" s="84"/>
      <c r="HL236" s="84"/>
      <c r="HM236" s="84"/>
      <c r="HN236" s="84"/>
      <c r="HO236" s="84"/>
      <c r="HP236" s="84"/>
      <c r="HQ236" s="84"/>
      <c r="HR236" s="84"/>
      <c r="HS236" s="84"/>
      <c r="HT236" s="84"/>
      <c r="HU236" s="84"/>
      <c r="HV236" s="84"/>
      <c r="HW236" s="84"/>
      <c r="HX236" s="84"/>
      <c r="HY236" s="84"/>
      <c r="HZ236" s="84"/>
      <c r="IA236" s="84"/>
      <c r="IB236" s="84"/>
      <c r="IC236" s="84"/>
      <c r="ID236" s="84"/>
      <c r="IE236" s="84"/>
      <c r="IF236" s="84"/>
      <c r="IG236" s="84"/>
      <c r="IH236" s="84"/>
      <c r="II236" s="84"/>
      <c r="IJ236" s="84"/>
      <c r="IK236" s="84"/>
      <c r="IL236" s="84"/>
      <c r="IM236" s="84"/>
      <c r="IN236" s="84"/>
      <c r="IO236" s="84"/>
      <c r="IP236" s="84"/>
      <c r="IQ236" s="84"/>
      <c r="IR236" s="84"/>
      <c r="IS236" s="84"/>
      <c r="IT236" s="84"/>
      <c r="IU236" s="84"/>
      <c r="IV236" s="84"/>
      <c r="IW236" s="84"/>
      <c r="IX236" s="84"/>
      <c r="IY236" s="84"/>
      <c r="IZ236" s="84"/>
      <c r="JA236" s="84"/>
      <c r="JB236" s="84"/>
      <c r="JC236" s="84"/>
      <c r="JD236" s="84"/>
      <c r="JE236" s="84"/>
      <c r="JF236" s="84"/>
      <c r="JG236" s="84"/>
      <c r="JH236" s="84"/>
      <c r="JI236" s="84"/>
      <c r="JJ236" s="84"/>
      <c r="JK236" s="84"/>
      <c r="JL236" s="84"/>
      <c r="JM236" s="84"/>
      <c r="JN236" s="84"/>
      <c r="JO236" s="84"/>
      <c r="JP236" s="84"/>
      <c r="JQ236" s="84"/>
      <c r="JR236" s="84"/>
      <c r="JS236" s="84"/>
      <c r="JT236" s="84"/>
      <c r="JU236" s="84"/>
      <c r="JV236" s="84"/>
      <c r="JW236" s="84"/>
      <c r="JX236" s="84"/>
      <c r="JY236" s="84"/>
      <c r="JZ236" s="84"/>
      <c r="KA236" s="84"/>
      <c r="KB236" s="84"/>
      <c r="KC236" s="84"/>
      <c r="KD236" s="84"/>
      <c r="KE236" s="84"/>
      <c r="KF236" s="84"/>
      <c r="KG236" s="84"/>
      <c r="KH236" s="84"/>
      <c r="KI236" s="84"/>
      <c r="KJ236" s="84"/>
      <c r="KK236" s="84"/>
      <c r="KL236" s="84"/>
      <c r="KM236" s="84"/>
      <c r="KN236" s="84"/>
      <c r="KO236" s="84"/>
      <c r="KP236" s="84"/>
      <c r="KQ236" s="84"/>
      <c r="KR236" s="84"/>
      <c r="KS236" s="84"/>
      <c r="KT236" s="84"/>
      <c r="KU236" s="84"/>
      <c r="KV236" s="84"/>
      <c r="KW236" s="84"/>
      <c r="KX236" s="84"/>
      <c r="KY236" s="84"/>
      <c r="KZ236" s="84"/>
      <c r="LA236" s="84"/>
      <c r="LB236" s="84"/>
      <c r="LC236" s="84"/>
      <c r="LD236" s="84"/>
    </row>
    <row r="237" spans="1:316">
      <c r="A237" s="84"/>
      <c r="B237" s="84"/>
      <c r="C237" s="84"/>
      <c r="D237" s="84"/>
      <c r="E237" s="84"/>
      <c r="F237" s="84"/>
      <c r="G237" s="84"/>
      <c r="H237" s="84"/>
      <c r="I237" s="84"/>
      <c r="J237" s="84"/>
      <c r="K237" s="84"/>
      <c r="L237" s="84"/>
      <c r="M237" s="84"/>
      <c r="N237" s="84"/>
      <c r="O237" s="84"/>
      <c r="P237" s="84"/>
      <c r="Q237" s="84"/>
      <c r="R237" s="84"/>
      <c r="S237" s="84"/>
      <c r="T237" s="84"/>
      <c r="U237" s="84"/>
      <c r="V237" s="84"/>
      <c r="W237" s="84"/>
      <c r="X237" s="84"/>
      <c r="Y237" s="84"/>
      <c r="Z237" s="84"/>
      <c r="AA237" s="84"/>
      <c r="AB237" s="84"/>
      <c r="AC237" s="84"/>
      <c r="AD237" s="84"/>
      <c r="AE237" s="84"/>
      <c r="AF237" s="84"/>
      <c r="AG237" s="84"/>
      <c r="AH237" s="84"/>
      <c r="AI237" s="84"/>
      <c r="AJ237" s="84"/>
      <c r="AK237" s="84"/>
      <c r="AL237" s="84"/>
      <c r="AM237" s="84"/>
      <c r="AN237" s="84"/>
      <c r="AO237" s="84"/>
      <c r="AP237" s="84"/>
      <c r="AQ237" s="84"/>
      <c r="AR237" s="84"/>
      <c r="AS237" s="84"/>
      <c r="AT237" s="84"/>
      <c r="AU237" s="84"/>
      <c r="AV237" s="84"/>
      <c r="AW237" s="84"/>
      <c r="AX237" s="84"/>
      <c r="AY237" s="84"/>
      <c r="AZ237" s="84"/>
      <c r="BA237" s="84"/>
      <c r="BB237" s="84"/>
      <c r="BC237" s="84"/>
      <c r="BD237" s="84"/>
      <c r="BE237" s="84"/>
      <c r="BF237" s="84"/>
      <c r="BG237" s="84"/>
      <c r="BH237" s="84"/>
      <c r="BI237" s="84"/>
      <c r="BJ237" s="84"/>
      <c r="BK237" s="84"/>
      <c r="BL237" s="84"/>
      <c r="BM237" s="84"/>
      <c r="BN237" s="84"/>
      <c r="BO237" s="84"/>
      <c r="BP237" s="84"/>
      <c r="BQ237" s="84"/>
      <c r="BR237" s="84"/>
      <c r="BS237" s="84"/>
      <c r="BT237" s="84"/>
      <c r="BU237" s="84"/>
      <c r="BV237" s="84"/>
      <c r="BW237" s="84"/>
      <c r="BX237" s="84"/>
      <c r="BY237" s="84"/>
      <c r="BZ237" s="84"/>
      <c r="CA237" s="84"/>
      <c r="CB237" s="84"/>
      <c r="CC237" s="84"/>
      <c r="CD237" s="84"/>
      <c r="CE237" s="84"/>
      <c r="CF237" s="84"/>
      <c r="CG237" s="84"/>
      <c r="CH237" s="84"/>
      <c r="CI237" s="84"/>
      <c r="CJ237" s="84"/>
      <c r="CK237" s="84"/>
      <c r="CL237" s="84"/>
      <c r="CM237" s="84"/>
      <c r="CN237" s="84"/>
      <c r="CO237" s="84"/>
      <c r="CP237" s="84"/>
      <c r="CQ237" s="84"/>
      <c r="CR237" s="84"/>
      <c r="CS237" s="84"/>
      <c r="CT237" s="84"/>
      <c r="CU237" s="84"/>
      <c r="CV237" s="84"/>
      <c r="CW237" s="84"/>
      <c r="CX237" s="84"/>
      <c r="CY237" s="84"/>
      <c r="CZ237" s="84"/>
      <c r="DA237" s="84"/>
      <c r="DB237" s="84"/>
      <c r="DC237" s="84"/>
      <c r="DD237" s="84"/>
      <c r="DE237" s="84"/>
      <c r="DF237" s="84"/>
      <c r="DG237" s="84"/>
      <c r="DH237" s="84"/>
      <c r="DI237" s="84"/>
      <c r="DJ237" s="84"/>
      <c r="DK237" s="84"/>
      <c r="DL237" s="84"/>
      <c r="DM237" s="84"/>
      <c r="DN237" s="84"/>
      <c r="DO237" s="84"/>
      <c r="DP237" s="84"/>
      <c r="DQ237" s="84"/>
      <c r="DR237" s="84"/>
      <c r="DS237" s="84"/>
      <c r="DT237" s="84"/>
      <c r="DU237" s="84"/>
      <c r="DV237" s="84"/>
      <c r="DW237" s="84"/>
      <c r="DX237" s="84"/>
      <c r="DY237" s="84"/>
      <c r="DZ237" s="84"/>
      <c r="EA237" s="84"/>
      <c r="EB237" s="84"/>
      <c r="EC237" s="84"/>
      <c r="ED237" s="84"/>
      <c r="EE237" s="84"/>
      <c r="EF237" s="84"/>
      <c r="EG237" s="84"/>
      <c r="EH237" s="84"/>
      <c r="EI237" s="84"/>
      <c r="EJ237" s="84"/>
      <c r="EK237" s="84"/>
      <c r="EL237" s="84"/>
      <c r="EM237" s="84"/>
      <c r="EN237" s="84"/>
      <c r="EO237" s="84"/>
      <c r="EP237" s="84"/>
      <c r="EQ237" s="84"/>
      <c r="ER237" s="84"/>
      <c r="ES237" s="84"/>
      <c r="ET237" s="84"/>
      <c r="EU237" s="84"/>
      <c r="EV237" s="84"/>
      <c r="EW237" s="84"/>
      <c r="EX237" s="84"/>
      <c r="EY237" s="84"/>
      <c r="EZ237" s="84"/>
      <c r="FA237" s="84"/>
      <c r="FB237" s="84"/>
      <c r="FC237" s="84"/>
      <c r="FD237" s="84"/>
      <c r="FE237" s="84"/>
      <c r="FF237" s="84"/>
      <c r="FG237" s="84"/>
      <c r="FH237" s="84"/>
      <c r="FI237" s="84"/>
      <c r="FJ237" s="84"/>
      <c r="FK237" s="84"/>
      <c r="FL237" s="84"/>
      <c r="FM237" s="84"/>
      <c r="FN237" s="84"/>
      <c r="FO237" s="84"/>
      <c r="FP237" s="84"/>
      <c r="FQ237" s="84"/>
      <c r="FR237" s="84"/>
      <c r="FS237" s="84"/>
      <c r="FT237" s="84"/>
      <c r="FU237" s="84"/>
      <c r="FV237" s="84"/>
      <c r="FW237" s="84"/>
      <c r="FX237" s="84"/>
      <c r="FY237" s="84"/>
      <c r="FZ237" s="84"/>
      <c r="GA237" s="84"/>
      <c r="GB237" s="84"/>
      <c r="GC237" s="84"/>
      <c r="GD237" s="84"/>
      <c r="GE237" s="84"/>
      <c r="GF237" s="84"/>
      <c r="GG237" s="84"/>
      <c r="GH237" s="84"/>
      <c r="GI237" s="84"/>
      <c r="GJ237" s="84"/>
      <c r="GK237" s="84"/>
      <c r="GL237" s="84"/>
      <c r="GM237" s="84"/>
      <c r="GN237" s="84"/>
      <c r="GO237" s="84"/>
      <c r="GP237" s="84"/>
      <c r="GQ237" s="84"/>
      <c r="GR237" s="84"/>
      <c r="GS237" s="84"/>
      <c r="GT237" s="84"/>
      <c r="GU237" s="84"/>
      <c r="GV237" s="84"/>
      <c r="GW237" s="84"/>
      <c r="GX237" s="84"/>
      <c r="GY237" s="84"/>
      <c r="GZ237" s="84"/>
      <c r="HA237" s="84"/>
      <c r="HB237" s="84"/>
      <c r="HC237" s="84"/>
      <c r="HD237" s="84"/>
      <c r="HE237" s="84"/>
      <c r="HF237" s="84"/>
      <c r="HG237" s="84"/>
      <c r="HH237" s="84"/>
      <c r="HI237" s="84"/>
      <c r="HJ237" s="84"/>
      <c r="HK237" s="84"/>
      <c r="HL237" s="84"/>
      <c r="HM237" s="84"/>
      <c r="HN237" s="84"/>
      <c r="HO237" s="84"/>
      <c r="HP237" s="84"/>
      <c r="HQ237" s="84"/>
      <c r="HR237" s="84"/>
      <c r="HS237" s="84"/>
      <c r="HT237" s="84"/>
      <c r="HU237" s="84"/>
      <c r="HV237" s="84"/>
      <c r="HW237" s="84"/>
      <c r="HX237" s="84"/>
      <c r="HY237" s="84"/>
      <c r="HZ237" s="84"/>
      <c r="IA237" s="84"/>
      <c r="IB237" s="84"/>
      <c r="IC237" s="84"/>
      <c r="ID237" s="84"/>
      <c r="IE237" s="84"/>
      <c r="IF237" s="84"/>
      <c r="IG237" s="84"/>
      <c r="IH237" s="84"/>
      <c r="II237" s="84"/>
      <c r="IJ237" s="84"/>
      <c r="IK237" s="84"/>
      <c r="IL237" s="84"/>
      <c r="IM237" s="84"/>
      <c r="IN237" s="84"/>
      <c r="IO237" s="84"/>
      <c r="IP237" s="84"/>
      <c r="IQ237" s="84"/>
      <c r="IR237" s="84"/>
      <c r="IS237" s="84"/>
      <c r="IT237" s="84"/>
      <c r="IU237" s="84"/>
      <c r="IV237" s="84"/>
      <c r="IW237" s="84"/>
      <c r="IX237" s="84"/>
      <c r="IY237" s="84"/>
      <c r="IZ237" s="84"/>
      <c r="JA237" s="84"/>
      <c r="JB237" s="84"/>
      <c r="JC237" s="84"/>
      <c r="JD237" s="84"/>
      <c r="JE237" s="84"/>
      <c r="JF237" s="84"/>
      <c r="JG237" s="84"/>
      <c r="JH237" s="84"/>
      <c r="JI237" s="84"/>
      <c r="JJ237" s="84"/>
      <c r="JK237" s="84"/>
      <c r="JL237" s="84"/>
      <c r="JM237" s="84"/>
      <c r="JN237" s="84"/>
      <c r="JO237" s="84"/>
      <c r="JP237" s="84"/>
      <c r="JQ237" s="84"/>
      <c r="JR237" s="84"/>
      <c r="JS237" s="84"/>
      <c r="JT237" s="84"/>
      <c r="JU237" s="84"/>
      <c r="JV237" s="84"/>
      <c r="JW237" s="84"/>
      <c r="JX237" s="84"/>
      <c r="JY237" s="84"/>
      <c r="JZ237" s="84"/>
      <c r="KA237" s="84"/>
      <c r="KB237" s="84"/>
      <c r="KC237" s="84"/>
      <c r="KD237" s="84"/>
      <c r="KE237" s="84"/>
      <c r="KF237" s="84"/>
      <c r="KG237" s="84"/>
      <c r="KH237" s="84"/>
      <c r="KI237" s="84"/>
      <c r="KJ237" s="84"/>
      <c r="KK237" s="84"/>
      <c r="KL237" s="84"/>
      <c r="KM237" s="84"/>
      <c r="KN237" s="84"/>
      <c r="KO237" s="84"/>
      <c r="KP237" s="84"/>
      <c r="KQ237" s="84"/>
      <c r="KR237" s="84"/>
      <c r="KS237" s="84"/>
      <c r="KT237" s="84"/>
      <c r="KU237" s="84"/>
      <c r="KV237" s="84"/>
      <c r="KW237" s="84"/>
      <c r="KX237" s="84"/>
      <c r="KY237" s="84"/>
      <c r="KZ237" s="84"/>
      <c r="LA237" s="84"/>
      <c r="LB237" s="84"/>
      <c r="LC237" s="84"/>
      <c r="LD237" s="84"/>
    </row>
    <row r="238" spans="1:316">
      <c r="A238" s="84"/>
      <c r="B238" s="84"/>
      <c r="C238" s="84"/>
      <c r="D238" s="84"/>
      <c r="E238" s="84"/>
      <c r="F238" s="84"/>
      <c r="G238" s="84"/>
      <c r="H238" s="84"/>
      <c r="I238" s="84"/>
      <c r="J238" s="84"/>
      <c r="K238" s="84"/>
      <c r="L238" s="84"/>
      <c r="M238" s="84"/>
      <c r="N238" s="84"/>
      <c r="O238" s="84"/>
      <c r="P238" s="84"/>
      <c r="Q238" s="84"/>
      <c r="R238" s="84"/>
      <c r="S238" s="84"/>
      <c r="T238" s="84"/>
      <c r="U238" s="84"/>
      <c r="V238" s="84"/>
      <c r="W238" s="84"/>
      <c r="X238" s="84"/>
      <c r="Y238" s="84"/>
      <c r="Z238" s="84"/>
      <c r="AA238" s="84"/>
      <c r="AB238" s="84"/>
      <c r="AC238" s="84"/>
      <c r="AD238" s="84"/>
      <c r="AE238" s="84"/>
      <c r="AF238" s="84"/>
      <c r="AG238" s="84"/>
      <c r="AH238" s="84"/>
      <c r="AI238" s="84"/>
      <c r="AJ238" s="84"/>
      <c r="AK238" s="84"/>
      <c r="AL238" s="84"/>
      <c r="AM238" s="84"/>
      <c r="AN238" s="84"/>
      <c r="AO238" s="84"/>
      <c r="AP238" s="84"/>
      <c r="AQ238" s="84"/>
      <c r="AR238" s="84"/>
      <c r="AS238" s="84"/>
      <c r="AT238" s="84"/>
      <c r="AU238" s="84"/>
      <c r="AV238" s="84"/>
      <c r="AW238" s="84"/>
      <c r="AX238" s="84"/>
      <c r="AY238" s="84"/>
      <c r="AZ238" s="84"/>
      <c r="BA238" s="84"/>
      <c r="BB238" s="84"/>
      <c r="BC238" s="84"/>
      <c r="BD238" s="84"/>
      <c r="BE238" s="84"/>
      <c r="BF238" s="84"/>
      <c r="BG238" s="84"/>
      <c r="BH238" s="84"/>
      <c r="BI238" s="84"/>
      <c r="BJ238" s="84"/>
      <c r="BK238" s="84"/>
      <c r="BL238" s="84"/>
      <c r="BM238" s="84"/>
      <c r="BN238" s="84"/>
      <c r="BO238" s="84"/>
      <c r="BP238" s="84"/>
      <c r="BQ238" s="84"/>
      <c r="BR238" s="84"/>
      <c r="BS238" s="84"/>
      <c r="BT238" s="84"/>
      <c r="BU238" s="84"/>
      <c r="BV238" s="84"/>
      <c r="BW238" s="84"/>
      <c r="BX238" s="84"/>
      <c r="BY238" s="84"/>
      <c r="BZ238" s="84"/>
      <c r="CA238" s="84"/>
      <c r="CB238" s="84"/>
      <c r="CC238" s="84"/>
      <c r="CD238" s="84"/>
      <c r="CE238" s="84"/>
      <c r="CF238" s="84"/>
      <c r="CG238" s="84"/>
      <c r="CH238" s="84"/>
      <c r="CI238" s="84"/>
      <c r="CJ238" s="84"/>
      <c r="CK238" s="84"/>
      <c r="CL238" s="84"/>
      <c r="CM238" s="84"/>
      <c r="CN238" s="84"/>
      <c r="CO238" s="84"/>
      <c r="CP238" s="84"/>
      <c r="CQ238" s="84"/>
      <c r="CR238" s="84"/>
      <c r="CS238" s="84"/>
      <c r="CT238" s="84"/>
      <c r="CU238" s="84"/>
      <c r="CV238" s="84"/>
      <c r="CW238" s="84"/>
      <c r="CX238" s="84"/>
      <c r="CY238" s="84"/>
      <c r="CZ238" s="84"/>
      <c r="DA238" s="84"/>
      <c r="DB238" s="84"/>
      <c r="DC238" s="84"/>
      <c r="DD238" s="84"/>
      <c r="DE238" s="84"/>
      <c r="DF238" s="84"/>
      <c r="DG238" s="84"/>
      <c r="DH238" s="84"/>
      <c r="DI238" s="84"/>
      <c r="DJ238" s="84"/>
      <c r="DK238" s="84"/>
      <c r="DL238" s="84"/>
      <c r="DM238" s="84"/>
      <c r="DN238" s="84"/>
      <c r="DO238" s="84"/>
      <c r="DP238" s="84"/>
      <c r="DQ238" s="84"/>
      <c r="DR238" s="84"/>
      <c r="DS238" s="84"/>
      <c r="DT238" s="84"/>
      <c r="DU238" s="84"/>
      <c r="DV238" s="84"/>
      <c r="DW238" s="84"/>
      <c r="DX238" s="84"/>
      <c r="DY238" s="84"/>
      <c r="DZ238" s="84"/>
      <c r="EA238" s="84"/>
      <c r="EB238" s="84"/>
      <c r="EC238" s="84"/>
      <c r="ED238" s="84"/>
      <c r="EE238" s="84"/>
      <c r="EF238" s="84"/>
      <c r="EG238" s="84"/>
      <c r="EH238" s="84"/>
      <c r="EI238" s="84"/>
      <c r="EJ238" s="84"/>
      <c r="EK238" s="84"/>
      <c r="EL238" s="84"/>
      <c r="EM238" s="84"/>
      <c r="EN238" s="84"/>
      <c r="EO238" s="84"/>
      <c r="EP238" s="84"/>
      <c r="EQ238" s="84"/>
      <c r="ER238" s="84"/>
      <c r="ES238" s="84"/>
      <c r="ET238" s="84"/>
      <c r="EU238" s="84"/>
      <c r="EV238" s="84"/>
      <c r="EW238" s="84"/>
      <c r="EX238" s="84"/>
      <c r="EY238" s="84"/>
      <c r="EZ238" s="84"/>
      <c r="FA238" s="84"/>
      <c r="FB238" s="84"/>
      <c r="FC238" s="84"/>
      <c r="FD238" s="84"/>
      <c r="FE238" s="84"/>
      <c r="FF238" s="84"/>
      <c r="FG238" s="84"/>
      <c r="FH238" s="84"/>
      <c r="FI238" s="84"/>
      <c r="FJ238" s="84"/>
      <c r="FK238" s="84"/>
      <c r="FL238" s="84"/>
      <c r="FM238" s="84"/>
      <c r="FN238" s="84"/>
      <c r="FO238" s="84"/>
      <c r="FP238" s="84"/>
      <c r="FQ238" s="84"/>
      <c r="FR238" s="84"/>
      <c r="FS238" s="84"/>
      <c r="FT238" s="84"/>
      <c r="FU238" s="84"/>
      <c r="FV238" s="84"/>
      <c r="FW238" s="84"/>
      <c r="FX238" s="84"/>
      <c r="FY238" s="84"/>
      <c r="FZ238" s="84"/>
      <c r="GA238" s="84"/>
      <c r="GB238" s="84"/>
      <c r="GC238" s="84"/>
      <c r="GD238" s="84"/>
      <c r="GE238" s="84"/>
      <c r="GF238" s="84"/>
      <c r="GG238" s="84"/>
      <c r="GH238" s="84"/>
      <c r="GI238" s="84"/>
      <c r="GJ238" s="84"/>
      <c r="GK238" s="84"/>
      <c r="GL238" s="84"/>
      <c r="GM238" s="84"/>
      <c r="GN238" s="84"/>
      <c r="GO238" s="84"/>
      <c r="GP238" s="84"/>
      <c r="GQ238" s="84"/>
      <c r="GR238" s="84"/>
      <c r="GS238" s="84"/>
      <c r="GT238" s="84"/>
      <c r="GU238" s="84"/>
      <c r="GV238" s="84"/>
      <c r="GW238" s="84"/>
      <c r="GX238" s="84"/>
      <c r="GY238" s="84"/>
      <c r="GZ238" s="84"/>
      <c r="HA238" s="84"/>
      <c r="HB238" s="84"/>
      <c r="HC238" s="84"/>
      <c r="HD238" s="84"/>
      <c r="HE238" s="84"/>
      <c r="HF238" s="84"/>
      <c r="HG238" s="84"/>
      <c r="HH238" s="84"/>
      <c r="HI238" s="84"/>
      <c r="HJ238" s="84"/>
      <c r="HK238" s="84"/>
      <c r="HL238" s="84"/>
      <c r="HM238" s="84"/>
      <c r="HN238" s="84"/>
      <c r="HO238" s="84"/>
      <c r="HP238" s="84"/>
      <c r="HQ238" s="84"/>
      <c r="HR238" s="84"/>
      <c r="HS238" s="84"/>
      <c r="HT238" s="84"/>
      <c r="HU238" s="84"/>
      <c r="HV238" s="84"/>
      <c r="HW238" s="84"/>
      <c r="HX238" s="84"/>
      <c r="HY238" s="84"/>
      <c r="HZ238" s="84"/>
      <c r="IA238" s="84"/>
      <c r="IB238" s="84"/>
      <c r="IC238" s="84"/>
      <c r="ID238" s="84"/>
      <c r="IE238" s="84"/>
      <c r="IF238" s="84"/>
      <c r="IG238" s="84"/>
      <c r="IH238" s="84"/>
      <c r="II238" s="84"/>
      <c r="IJ238" s="84"/>
      <c r="IK238" s="84"/>
      <c r="IL238" s="84"/>
      <c r="IM238" s="84"/>
      <c r="IN238" s="84"/>
      <c r="IO238" s="84"/>
      <c r="IP238" s="84"/>
      <c r="IQ238" s="84"/>
      <c r="IR238" s="84"/>
      <c r="IS238" s="84"/>
      <c r="IT238" s="84"/>
      <c r="IU238" s="84"/>
      <c r="IV238" s="84"/>
      <c r="IW238" s="84"/>
      <c r="IX238" s="84"/>
      <c r="IY238" s="84"/>
      <c r="IZ238" s="84"/>
      <c r="JA238" s="84"/>
      <c r="JB238" s="84"/>
      <c r="JC238" s="84"/>
      <c r="JD238" s="84"/>
      <c r="JE238" s="84"/>
      <c r="JF238" s="84"/>
      <c r="JG238" s="84"/>
      <c r="JH238" s="84"/>
      <c r="JI238" s="84"/>
      <c r="JJ238" s="84"/>
      <c r="JK238" s="84"/>
      <c r="JL238" s="84"/>
      <c r="JM238" s="84"/>
      <c r="JN238" s="84"/>
      <c r="JO238" s="84"/>
      <c r="JP238" s="84"/>
      <c r="JQ238" s="84"/>
      <c r="JR238" s="84"/>
      <c r="JS238" s="84"/>
      <c r="JT238" s="84"/>
      <c r="JU238" s="84"/>
      <c r="JV238" s="84"/>
      <c r="JW238" s="84"/>
      <c r="JX238" s="84"/>
      <c r="JY238" s="84"/>
      <c r="JZ238" s="84"/>
      <c r="KA238" s="84"/>
      <c r="KB238" s="84"/>
      <c r="KC238" s="84"/>
      <c r="KD238" s="84"/>
      <c r="KE238" s="84"/>
      <c r="KF238" s="84"/>
      <c r="KG238" s="84"/>
      <c r="KH238" s="84"/>
      <c r="KI238" s="84"/>
      <c r="KJ238" s="84"/>
      <c r="KK238" s="84"/>
      <c r="KL238" s="84"/>
      <c r="KM238" s="84"/>
      <c r="KN238" s="84"/>
      <c r="KO238" s="84"/>
      <c r="KP238" s="84"/>
      <c r="KQ238" s="84"/>
      <c r="KR238" s="84"/>
      <c r="KS238" s="84"/>
      <c r="KT238" s="84"/>
      <c r="KU238" s="84"/>
      <c r="KV238" s="84"/>
      <c r="KW238" s="84"/>
      <c r="KX238" s="84"/>
      <c r="KY238" s="84"/>
      <c r="KZ238" s="84"/>
      <c r="LA238" s="84"/>
      <c r="LB238" s="84"/>
      <c r="LC238" s="84"/>
      <c r="LD238" s="84"/>
    </row>
    <row r="239" spans="1:316">
      <c r="A239" s="84"/>
      <c r="B239" s="84"/>
      <c r="C239" s="84"/>
      <c r="D239" s="84"/>
      <c r="E239" s="84"/>
      <c r="F239" s="84"/>
      <c r="G239" s="84"/>
      <c r="H239" s="84"/>
      <c r="I239" s="84"/>
      <c r="J239" s="84"/>
      <c r="K239" s="84"/>
      <c r="L239" s="84"/>
      <c r="M239" s="84"/>
      <c r="N239" s="84"/>
      <c r="O239" s="84"/>
      <c r="P239" s="84"/>
      <c r="Q239" s="84"/>
      <c r="R239" s="84"/>
      <c r="S239" s="84"/>
      <c r="T239" s="84"/>
      <c r="U239" s="84"/>
      <c r="V239" s="84"/>
      <c r="W239" s="84"/>
      <c r="X239" s="84"/>
      <c r="Y239" s="84"/>
      <c r="Z239" s="84"/>
      <c r="AA239" s="84"/>
      <c r="AB239" s="84"/>
      <c r="AC239" s="84"/>
      <c r="AD239" s="84"/>
      <c r="AE239" s="84"/>
      <c r="AF239" s="84"/>
      <c r="AG239" s="84"/>
      <c r="AH239" s="84"/>
      <c r="AI239" s="84"/>
      <c r="AJ239" s="84"/>
      <c r="AK239" s="84"/>
      <c r="AL239" s="84"/>
      <c r="AM239" s="84"/>
      <c r="AN239" s="84"/>
      <c r="AO239" s="84"/>
      <c r="AP239" s="84"/>
      <c r="AQ239" s="84"/>
      <c r="AR239" s="84"/>
      <c r="AS239" s="84"/>
      <c r="AT239" s="84"/>
      <c r="AU239" s="84"/>
      <c r="AV239" s="84"/>
      <c r="AW239" s="84"/>
      <c r="AX239" s="84"/>
      <c r="AY239" s="84"/>
      <c r="AZ239" s="84"/>
      <c r="BA239" s="84"/>
      <c r="BB239" s="84"/>
      <c r="BC239" s="84"/>
      <c r="BD239" s="84"/>
      <c r="BE239" s="84"/>
      <c r="BF239" s="84"/>
      <c r="BG239" s="84"/>
      <c r="BH239" s="84"/>
      <c r="BI239" s="84"/>
      <c r="BJ239" s="84"/>
      <c r="BK239" s="84"/>
      <c r="BL239" s="84"/>
      <c r="BM239" s="84"/>
      <c r="BN239" s="84"/>
      <c r="BO239" s="84"/>
      <c r="BP239" s="84"/>
      <c r="BQ239" s="84"/>
      <c r="BR239" s="84"/>
      <c r="BS239" s="84"/>
      <c r="BT239" s="84"/>
      <c r="BU239" s="84"/>
      <c r="BV239" s="84"/>
      <c r="BW239" s="84"/>
      <c r="BX239" s="84"/>
      <c r="BY239" s="84"/>
      <c r="BZ239" s="84"/>
      <c r="CA239" s="84"/>
      <c r="CB239" s="84"/>
      <c r="CC239" s="84"/>
      <c r="CD239" s="84"/>
      <c r="CE239" s="84"/>
      <c r="CF239" s="84"/>
      <c r="CG239" s="84"/>
      <c r="CH239" s="84"/>
      <c r="CI239" s="84"/>
      <c r="CJ239" s="84"/>
      <c r="CK239" s="84"/>
      <c r="CL239" s="84"/>
      <c r="CM239" s="84"/>
      <c r="CN239" s="84"/>
      <c r="CO239" s="84"/>
      <c r="CP239" s="84"/>
      <c r="CQ239" s="84"/>
      <c r="CR239" s="84"/>
      <c r="CS239" s="84"/>
      <c r="CT239" s="84"/>
      <c r="CU239" s="84"/>
      <c r="CV239" s="84"/>
      <c r="CW239" s="84"/>
      <c r="CX239" s="84"/>
      <c r="CY239" s="84"/>
      <c r="CZ239" s="84"/>
      <c r="DA239" s="84"/>
      <c r="DB239" s="84"/>
      <c r="DC239" s="84"/>
      <c r="DD239" s="84"/>
      <c r="DE239" s="84"/>
      <c r="DF239" s="84"/>
      <c r="DG239" s="84"/>
      <c r="DH239" s="84"/>
      <c r="DI239" s="84"/>
      <c r="DJ239" s="84"/>
      <c r="DK239" s="84"/>
      <c r="DL239" s="84"/>
      <c r="DM239" s="84"/>
      <c r="DN239" s="84"/>
      <c r="DO239" s="84"/>
      <c r="DP239" s="84"/>
      <c r="DQ239" s="84"/>
      <c r="DR239" s="84"/>
      <c r="DS239" s="84"/>
      <c r="DT239" s="84"/>
      <c r="DU239" s="84"/>
      <c r="DV239" s="84"/>
      <c r="DW239" s="84"/>
      <c r="DX239" s="84"/>
      <c r="DY239" s="84"/>
      <c r="DZ239" s="84"/>
      <c r="EA239" s="84"/>
      <c r="EB239" s="84"/>
      <c r="EC239" s="84"/>
      <c r="ED239" s="84"/>
      <c r="EE239" s="84"/>
      <c r="EF239" s="84"/>
      <c r="EG239" s="84"/>
      <c r="EH239" s="84"/>
      <c r="EI239" s="84"/>
      <c r="EJ239" s="84"/>
      <c r="EK239" s="84"/>
      <c r="EL239" s="84"/>
      <c r="EM239" s="84"/>
      <c r="EN239" s="84"/>
      <c r="EO239" s="84"/>
      <c r="EP239" s="84"/>
      <c r="EQ239" s="84"/>
      <c r="ER239" s="84"/>
      <c r="ES239" s="84"/>
      <c r="ET239" s="84"/>
      <c r="EU239" s="84"/>
      <c r="EV239" s="84"/>
      <c r="EW239" s="84"/>
      <c r="EX239" s="84"/>
      <c r="EY239" s="84"/>
      <c r="EZ239" s="84"/>
      <c r="FA239" s="84"/>
      <c r="FB239" s="84"/>
      <c r="FC239" s="84"/>
      <c r="FD239" s="84"/>
      <c r="FE239" s="84"/>
      <c r="FF239" s="84"/>
      <c r="FG239" s="84"/>
      <c r="FH239" s="84"/>
      <c r="FI239" s="84"/>
      <c r="FJ239" s="84"/>
      <c r="FK239" s="84"/>
      <c r="FL239" s="84"/>
      <c r="FM239" s="84"/>
      <c r="FN239" s="84"/>
      <c r="FO239" s="84"/>
      <c r="FP239" s="84"/>
      <c r="FQ239" s="84"/>
      <c r="FR239" s="84"/>
      <c r="FS239" s="84"/>
      <c r="FT239" s="84"/>
      <c r="FU239" s="84"/>
      <c r="FV239" s="84"/>
      <c r="FW239" s="84"/>
      <c r="FX239" s="84"/>
      <c r="FY239" s="84"/>
      <c r="FZ239" s="84"/>
      <c r="GA239" s="84"/>
      <c r="GB239" s="84"/>
      <c r="GC239" s="84"/>
      <c r="GD239" s="84"/>
      <c r="GE239" s="84"/>
      <c r="GF239" s="84"/>
      <c r="GG239" s="84"/>
      <c r="GH239" s="84"/>
      <c r="GI239" s="84"/>
      <c r="GJ239" s="84"/>
      <c r="GK239" s="84"/>
      <c r="GL239" s="84"/>
      <c r="GM239" s="84"/>
      <c r="GN239" s="84"/>
      <c r="GO239" s="84"/>
      <c r="GP239" s="84"/>
      <c r="GQ239" s="84"/>
      <c r="GR239" s="84"/>
      <c r="GS239" s="84"/>
      <c r="GT239" s="84"/>
      <c r="GU239" s="84"/>
      <c r="GV239" s="84"/>
      <c r="GW239" s="84"/>
      <c r="GX239" s="84"/>
      <c r="GY239" s="84"/>
      <c r="GZ239" s="84"/>
      <c r="HA239" s="84"/>
      <c r="HB239" s="84"/>
      <c r="HC239" s="84"/>
      <c r="HD239" s="84"/>
      <c r="HE239" s="84"/>
      <c r="HF239" s="84"/>
      <c r="HG239" s="84"/>
      <c r="HH239" s="84"/>
      <c r="HI239" s="84"/>
      <c r="HJ239" s="84"/>
      <c r="HK239" s="84"/>
      <c r="HL239" s="84"/>
      <c r="HM239" s="84"/>
      <c r="HN239" s="84"/>
      <c r="HO239" s="84"/>
      <c r="HP239" s="84"/>
      <c r="HQ239" s="84"/>
      <c r="HR239" s="84"/>
      <c r="HS239" s="84"/>
      <c r="HT239" s="84"/>
      <c r="HU239" s="84"/>
      <c r="HV239" s="84"/>
      <c r="HW239" s="84"/>
      <c r="HX239" s="84"/>
      <c r="HY239" s="84"/>
      <c r="HZ239" s="84"/>
      <c r="IA239" s="84"/>
      <c r="IB239" s="84"/>
      <c r="IC239" s="84"/>
      <c r="ID239" s="84"/>
      <c r="IE239" s="84"/>
      <c r="IF239" s="84"/>
      <c r="IG239" s="84"/>
      <c r="IH239" s="84"/>
      <c r="II239" s="84"/>
      <c r="IJ239" s="84"/>
      <c r="IK239" s="84"/>
      <c r="IL239" s="84"/>
      <c r="IM239" s="84"/>
      <c r="IN239" s="84"/>
      <c r="IO239" s="84"/>
      <c r="IP239" s="84"/>
      <c r="IQ239" s="84"/>
      <c r="IR239" s="84"/>
      <c r="IS239" s="84"/>
      <c r="IT239" s="84"/>
      <c r="IU239" s="84"/>
      <c r="IV239" s="84"/>
      <c r="IW239" s="84"/>
      <c r="IX239" s="84"/>
      <c r="IY239" s="84"/>
      <c r="IZ239" s="84"/>
      <c r="JA239" s="84"/>
      <c r="JB239" s="84"/>
      <c r="JC239" s="84"/>
      <c r="JD239" s="84"/>
      <c r="JE239" s="84"/>
      <c r="JF239" s="84"/>
      <c r="JG239" s="84"/>
      <c r="JH239" s="84"/>
      <c r="JI239" s="84"/>
      <c r="JJ239" s="84"/>
      <c r="JK239" s="84"/>
      <c r="JL239" s="84"/>
      <c r="JM239" s="84"/>
      <c r="JN239" s="84"/>
      <c r="JO239" s="84"/>
      <c r="JP239" s="84"/>
      <c r="JQ239" s="84"/>
      <c r="JR239" s="84"/>
      <c r="JS239" s="84"/>
      <c r="JT239" s="84"/>
      <c r="JU239" s="84"/>
      <c r="JV239" s="84"/>
      <c r="JW239" s="84"/>
      <c r="JX239" s="84"/>
      <c r="JY239" s="84"/>
      <c r="JZ239" s="84"/>
      <c r="KA239" s="84"/>
      <c r="KB239" s="84"/>
      <c r="KC239" s="84"/>
      <c r="KD239" s="84"/>
      <c r="KE239" s="84"/>
      <c r="KF239" s="84"/>
      <c r="KG239" s="84"/>
      <c r="KH239" s="84"/>
      <c r="KI239" s="84"/>
      <c r="KJ239" s="84"/>
      <c r="KK239" s="84"/>
      <c r="KL239" s="84"/>
      <c r="KM239" s="84"/>
      <c r="KN239" s="84"/>
      <c r="KO239" s="84"/>
      <c r="KP239" s="84"/>
      <c r="KQ239" s="84"/>
      <c r="KR239" s="84"/>
      <c r="KS239" s="84"/>
      <c r="KT239" s="84"/>
      <c r="KU239" s="84"/>
      <c r="KV239" s="84"/>
      <c r="KW239" s="84"/>
      <c r="KX239" s="84"/>
      <c r="KY239" s="84"/>
      <c r="KZ239" s="84"/>
      <c r="LA239" s="84"/>
      <c r="LB239" s="84"/>
      <c r="LC239" s="84"/>
      <c r="LD239" s="84"/>
    </row>
    <row r="240" spans="1:316">
      <c r="A240" s="84"/>
      <c r="B240" s="84"/>
      <c r="C240" s="84"/>
      <c r="D240" s="84"/>
      <c r="E240" s="84"/>
      <c r="F240" s="84"/>
      <c r="G240" s="84"/>
      <c r="H240" s="84"/>
      <c r="I240" s="84"/>
      <c r="J240" s="84"/>
      <c r="K240" s="84"/>
      <c r="L240" s="84"/>
      <c r="M240" s="84"/>
      <c r="N240" s="84"/>
      <c r="O240" s="84"/>
      <c r="P240" s="84"/>
      <c r="Q240" s="84"/>
      <c r="R240" s="84"/>
      <c r="S240" s="84"/>
      <c r="T240" s="84"/>
      <c r="U240" s="84"/>
      <c r="V240" s="84"/>
      <c r="W240" s="84"/>
      <c r="X240" s="84"/>
      <c r="Y240" s="84"/>
      <c r="Z240" s="84"/>
      <c r="AA240" s="84"/>
      <c r="AB240" s="84"/>
      <c r="AC240" s="84"/>
      <c r="AD240" s="84"/>
      <c r="AE240" s="84"/>
      <c r="AF240" s="84"/>
      <c r="AG240" s="84"/>
      <c r="AH240" s="84"/>
      <c r="AI240" s="84"/>
      <c r="AJ240" s="84"/>
      <c r="AK240" s="84"/>
      <c r="AL240" s="84"/>
      <c r="AM240" s="84"/>
      <c r="AN240" s="84"/>
      <c r="AO240" s="84"/>
      <c r="AP240" s="84"/>
      <c r="AQ240" s="84"/>
      <c r="AR240" s="84"/>
      <c r="AS240" s="84"/>
      <c r="AT240" s="84"/>
      <c r="AU240" s="84"/>
      <c r="AV240" s="84"/>
      <c r="AW240" s="84"/>
      <c r="AX240" s="84"/>
      <c r="AY240" s="84"/>
      <c r="AZ240" s="84"/>
      <c r="BA240" s="84"/>
      <c r="BB240" s="84"/>
      <c r="BC240" s="84"/>
      <c r="BD240" s="84"/>
      <c r="BE240" s="84"/>
      <c r="BF240" s="84"/>
      <c r="BG240" s="84"/>
      <c r="BH240" s="84"/>
      <c r="BI240" s="84"/>
      <c r="BJ240" s="84"/>
      <c r="BK240" s="84"/>
      <c r="BL240" s="84"/>
      <c r="BM240" s="84"/>
      <c r="BN240" s="84"/>
      <c r="BO240" s="84"/>
      <c r="BP240" s="84"/>
      <c r="BQ240" s="84"/>
      <c r="BR240" s="84"/>
      <c r="BS240" s="84"/>
      <c r="BT240" s="84"/>
      <c r="BU240" s="84"/>
      <c r="BV240" s="84"/>
      <c r="BW240" s="84"/>
      <c r="BX240" s="84"/>
      <c r="BY240" s="84"/>
      <c r="BZ240" s="84"/>
      <c r="CA240" s="84"/>
      <c r="CB240" s="84"/>
      <c r="CC240" s="84"/>
      <c r="CD240" s="84"/>
      <c r="CE240" s="84"/>
      <c r="CF240" s="84"/>
      <c r="CG240" s="84"/>
      <c r="CH240" s="84"/>
      <c r="CI240" s="84"/>
      <c r="CJ240" s="84"/>
      <c r="CK240" s="84"/>
      <c r="CL240" s="84"/>
      <c r="CM240" s="84"/>
      <c r="CN240" s="84"/>
      <c r="CO240" s="84"/>
      <c r="CP240" s="84"/>
      <c r="CQ240" s="84"/>
      <c r="CR240" s="84"/>
      <c r="CS240" s="84"/>
      <c r="CT240" s="84"/>
      <c r="CU240" s="84"/>
      <c r="CV240" s="84"/>
      <c r="CW240" s="84"/>
      <c r="CX240" s="84"/>
      <c r="CY240" s="84"/>
      <c r="CZ240" s="84"/>
      <c r="DA240" s="84"/>
      <c r="DB240" s="84"/>
      <c r="DC240" s="84"/>
      <c r="DD240" s="84"/>
      <c r="DE240" s="84"/>
      <c r="DF240" s="84"/>
      <c r="DG240" s="84"/>
      <c r="DH240" s="84"/>
      <c r="DI240" s="84"/>
      <c r="DJ240" s="84"/>
      <c r="DK240" s="84"/>
      <c r="DL240" s="84"/>
      <c r="DM240" s="84"/>
      <c r="DN240" s="84"/>
      <c r="DO240" s="84"/>
      <c r="DP240" s="84"/>
      <c r="DQ240" s="84"/>
      <c r="DR240" s="84"/>
      <c r="DS240" s="84"/>
      <c r="DT240" s="84"/>
      <c r="DU240" s="84"/>
      <c r="DV240" s="84"/>
      <c r="DW240" s="84"/>
      <c r="DX240" s="84"/>
      <c r="DY240" s="84"/>
      <c r="DZ240" s="84"/>
      <c r="EA240" s="84"/>
      <c r="EB240" s="84"/>
      <c r="EC240" s="84"/>
      <c r="ED240" s="84"/>
      <c r="EE240" s="84"/>
      <c r="EF240" s="84"/>
      <c r="EG240" s="84"/>
      <c r="EH240" s="84"/>
      <c r="EI240" s="84"/>
      <c r="EJ240" s="84"/>
      <c r="EK240" s="84"/>
      <c r="EL240" s="84"/>
      <c r="EM240" s="84"/>
      <c r="EN240" s="84"/>
      <c r="EO240" s="84"/>
      <c r="EP240" s="84"/>
      <c r="EQ240" s="84"/>
      <c r="ER240" s="84"/>
      <c r="ES240" s="84"/>
      <c r="ET240" s="84"/>
      <c r="EU240" s="84"/>
      <c r="EV240" s="84"/>
      <c r="EW240" s="84"/>
      <c r="EX240" s="84"/>
      <c r="EY240" s="84"/>
      <c r="EZ240" s="84"/>
      <c r="FA240" s="84"/>
      <c r="FB240" s="84"/>
      <c r="FC240" s="84"/>
      <c r="FD240" s="84"/>
      <c r="FE240" s="84"/>
      <c r="FF240" s="84"/>
      <c r="FG240" s="84"/>
      <c r="FH240" s="84"/>
      <c r="FI240" s="84"/>
      <c r="FJ240" s="84"/>
      <c r="FK240" s="84"/>
      <c r="FL240" s="84"/>
      <c r="FM240" s="84"/>
      <c r="FN240" s="84"/>
      <c r="FO240" s="84"/>
      <c r="FP240" s="84"/>
      <c r="FQ240" s="84"/>
      <c r="FR240" s="84"/>
      <c r="FS240" s="84"/>
      <c r="FT240" s="84"/>
      <c r="FU240" s="84"/>
      <c r="FV240" s="84"/>
      <c r="FW240" s="84"/>
      <c r="FX240" s="84"/>
      <c r="FY240" s="84"/>
      <c r="FZ240" s="84"/>
      <c r="GA240" s="84"/>
      <c r="GB240" s="84"/>
      <c r="GC240" s="84"/>
      <c r="GD240" s="84"/>
      <c r="GE240" s="84"/>
      <c r="GF240" s="84"/>
      <c r="GG240" s="84"/>
      <c r="GH240" s="84"/>
      <c r="GI240" s="84"/>
      <c r="GJ240" s="84"/>
      <c r="GK240" s="84"/>
      <c r="GL240" s="84"/>
      <c r="GM240" s="84"/>
      <c r="GN240" s="84"/>
      <c r="GO240" s="84"/>
      <c r="GP240" s="84"/>
      <c r="GQ240" s="84"/>
      <c r="GR240" s="84"/>
      <c r="GS240" s="84"/>
      <c r="GT240" s="84"/>
      <c r="GU240" s="84"/>
      <c r="GV240" s="84"/>
      <c r="GW240" s="84"/>
      <c r="GX240" s="84"/>
      <c r="GY240" s="84"/>
      <c r="GZ240" s="84"/>
      <c r="HA240" s="84"/>
      <c r="HB240" s="84"/>
      <c r="HC240" s="84"/>
      <c r="HD240" s="84"/>
      <c r="HE240" s="84"/>
      <c r="HF240" s="84"/>
      <c r="HG240" s="84"/>
      <c r="HH240" s="84"/>
      <c r="HI240" s="84"/>
      <c r="HJ240" s="84"/>
      <c r="HK240" s="84"/>
      <c r="HL240" s="84"/>
      <c r="HM240" s="84"/>
      <c r="HN240" s="84"/>
      <c r="HO240" s="84"/>
      <c r="HP240" s="84"/>
      <c r="HQ240" s="84"/>
      <c r="HR240" s="84"/>
      <c r="HS240" s="84"/>
      <c r="HT240" s="84"/>
      <c r="HU240" s="84"/>
      <c r="HV240" s="84"/>
      <c r="HW240" s="84"/>
      <c r="HX240" s="84"/>
      <c r="HY240" s="84"/>
      <c r="HZ240" s="84"/>
      <c r="IA240" s="84"/>
      <c r="IB240" s="84"/>
      <c r="IC240" s="84"/>
      <c r="ID240" s="84"/>
      <c r="IE240" s="84"/>
      <c r="IF240" s="84"/>
      <c r="IG240" s="84"/>
      <c r="IH240" s="84"/>
      <c r="II240" s="84"/>
      <c r="IJ240" s="84"/>
      <c r="IK240" s="84"/>
      <c r="IL240" s="84"/>
      <c r="IM240" s="84"/>
      <c r="IN240" s="84"/>
      <c r="IO240" s="84"/>
      <c r="IP240" s="84"/>
      <c r="IQ240" s="84"/>
      <c r="IR240" s="84"/>
      <c r="IS240" s="84"/>
      <c r="IT240" s="84"/>
      <c r="IU240" s="84"/>
      <c r="IV240" s="84"/>
      <c r="IW240" s="84"/>
      <c r="IX240" s="84"/>
      <c r="IY240" s="84"/>
      <c r="IZ240" s="84"/>
      <c r="JA240" s="84"/>
      <c r="JB240" s="84"/>
      <c r="JC240" s="84"/>
      <c r="JD240" s="84"/>
      <c r="JE240" s="84"/>
      <c r="JF240" s="84"/>
      <c r="JG240" s="84"/>
      <c r="JH240" s="84"/>
      <c r="JI240" s="84"/>
      <c r="JJ240" s="84"/>
      <c r="JK240" s="84"/>
      <c r="JL240" s="84"/>
      <c r="JM240" s="84"/>
      <c r="JN240" s="84"/>
      <c r="JO240" s="84"/>
      <c r="JP240" s="84"/>
      <c r="JQ240" s="84"/>
      <c r="JR240" s="84"/>
      <c r="JS240" s="84"/>
      <c r="JT240" s="84"/>
      <c r="JU240" s="84"/>
      <c r="JV240" s="84"/>
      <c r="JW240" s="84"/>
      <c r="JX240" s="84"/>
      <c r="JY240" s="84"/>
      <c r="JZ240" s="84"/>
      <c r="KA240" s="84"/>
      <c r="KB240" s="84"/>
      <c r="KC240" s="84"/>
      <c r="KD240" s="84"/>
      <c r="KE240" s="84"/>
      <c r="KF240" s="84"/>
      <c r="KG240" s="84"/>
      <c r="KH240" s="84"/>
      <c r="KI240" s="84"/>
      <c r="KJ240" s="84"/>
      <c r="KK240" s="84"/>
      <c r="KL240" s="84"/>
      <c r="KM240" s="84"/>
      <c r="KN240" s="84"/>
      <c r="KO240" s="84"/>
      <c r="KP240" s="84"/>
      <c r="KQ240" s="84"/>
      <c r="KR240" s="84"/>
      <c r="KS240" s="84"/>
      <c r="KT240" s="84"/>
      <c r="KU240" s="84"/>
      <c r="KV240" s="84"/>
      <c r="KW240" s="84"/>
      <c r="KX240" s="84"/>
      <c r="KY240" s="84"/>
      <c r="KZ240" s="84"/>
      <c r="LA240" s="84"/>
      <c r="LB240" s="84"/>
      <c r="LC240" s="84"/>
      <c r="LD240" s="84"/>
    </row>
    <row r="241" spans="1:316">
      <c r="A241" s="84"/>
      <c r="B241" s="84"/>
      <c r="C241" s="84"/>
      <c r="D241" s="84"/>
      <c r="E241" s="84"/>
      <c r="F241" s="84"/>
      <c r="G241" s="84"/>
      <c r="H241" s="84"/>
      <c r="I241" s="84"/>
      <c r="J241" s="84"/>
      <c r="K241" s="84"/>
      <c r="L241" s="84"/>
      <c r="M241" s="84"/>
      <c r="N241" s="84"/>
      <c r="O241" s="84"/>
      <c r="P241" s="84"/>
      <c r="Q241" s="84"/>
      <c r="R241" s="84"/>
      <c r="S241" s="84"/>
      <c r="T241" s="84"/>
      <c r="U241" s="84"/>
      <c r="V241" s="84"/>
      <c r="W241" s="84"/>
      <c r="X241" s="84"/>
      <c r="Y241" s="84"/>
      <c r="Z241" s="84"/>
      <c r="AA241" s="84"/>
      <c r="AB241" s="84"/>
      <c r="AC241" s="84"/>
      <c r="AD241" s="84"/>
      <c r="AE241" s="84"/>
      <c r="AF241" s="84"/>
      <c r="AG241" s="84"/>
      <c r="AH241" s="84"/>
      <c r="AI241" s="84"/>
      <c r="AJ241" s="84"/>
      <c r="AK241" s="84"/>
      <c r="AL241" s="84"/>
      <c r="AM241" s="84"/>
      <c r="AN241" s="84"/>
      <c r="AO241" s="84"/>
      <c r="AP241" s="84"/>
      <c r="AQ241" s="84"/>
      <c r="AR241" s="84"/>
      <c r="AS241" s="84"/>
      <c r="AT241" s="84"/>
      <c r="AU241" s="84"/>
      <c r="AV241" s="84"/>
      <c r="AW241" s="84"/>
      <c r="AX241" s="84"/>
      <c r="AY241" s="84"/>
      <c r="AZ241" s="84"/>
      <c r="BA241" s="84"/>
      <c r="BB241" s="84"/>
      <c r="BC241" s="84"/>
      <c r="BD241" s="84"/>
      <c r="BE241" s="84"/>
      <c r="BF241" s="84"/>
      <c r="BG241" s="84"/>
      <c r="BH241" s="84"/>
      <c r="BI241" s="84"/>
      <c r="BJ241" s="84"/>
      <c r="BK241" s="84"/>
      <c r="BL241" s="84"/>
      <c r="BM241" s="84"/>
      <c r="BN241" s="84"/>
      <c r="BO241" s="84"/>
      <c r="BP241" s="84"/>
      <c r="BQ241" s="84"/>
      <c r="BR241" s="84"/>
      <c r="BS241" s="84"/>
      <c r="BT241" s="84"/>
      <c r="BU241" s="84"/>
      <c r="BV241" s="84"/>
      <c r="BW241" s="84"/>
      <c r="BX241" s="84"/>
      <c r="BY241" s="84"/>
      <c r="BZ241" s="84"/>
      <c r="CA241" s="84"/>
      <c r="CB241" s="84"/>
      <c r="CC241" s="84"/>
      <c r="CD241" s="84"/>
      <c r="CE241" s="84"/>
      <c r="CF241" s="84"/>
      <c r="CG241" s="84"/>
      <c r="CH241" s="84"/>
      <c r="CI241" s="84"/>
      <c r="CJ241" s="84"/>
      <c r="CK241" s="84"/>
      <c r="CL241" s="84"/>
      <c r="CM241" s="84"/>
      <c r="CN241" s="84"/>
      <c r="CO241" s="84"/>
      <c r="CP241" s="84"/>
      <c r="CQ241" s="84"/>
      <c r="CR241" s="84"/>
      <c r="CS241" s="84"/>
      <c r="CT241" s="84"/>
      <c r="CU241" s="84"/>
      <c r="CV241" s="84"/>
      <c r="CW241" s="84"/>
      <c r="CX241" s="84"/>
      <c r="CY241" s="84"/>
      <c r="CZ241" s="84"/>
      <c r="DA241" s="84"/>
      <c r="DB241" s="84"/>
      <c r="DC241" s="84"/>
      <c r="DD241" s="84"/>
      <c r="DE241" s="84"/>
      <c r="DF241" s="84"/>
      <c r="DG241" s="84"/>
      <c r="DH241" s="84"/>
      <c r="DI241" s="84"/>
      <c r="DJ241" s="84"/>
      <c r="DK241" s="84"/>
      <c r="DL241" s="84"/>
      <c r="DM241" s="84"/>
      <c r="DN241" s="84"/>
      <c r="DO241" s="84"/>
      <c r="DP241" s="84"/>
      <c r="DQ241" s="84"/>
      <c r="DR241" s="84"/>
      <c r="DS241" s="84"/>
      <c r="DT241" s="84"/>
      <c r="DU241" s="84"/>
      <c r="DV241" s="84"/>
      <c r="DW241" s="84"/>
      <c r="DX241" s="84"/>
      <c r="DY241" s="84"/>
      <c r="DZ241" s="84"/>
      <c r="EA241" s="84"/>
      <c r="EB241" s="84"/>
      <c r="EC241" s="84"/>
      <c r="ED241" s="84"/>
      <c r="EE241" s="84"/>
      <c r="EF241" s="84"/>
      <c r="EG241" s="84"/>
      <c r="EH241" s="84"/>
      <c r="EI241" s="84"/>
      <c r="EJ241" s="84"/>
      <c r="EK241" s="84"/>
      <c r="EL241" s="84"/>
      <c r="EM241" s="84"/>
      <c r="EN241" s="84"/>
      <c r="EO241" s="84"/>
      <c r="EP241" s="84"/>
      <c r="EQ241" s="84"/>
      <c r="ER241" s="84"/>
      <c r="ES241" s="84"/>
      <c r="ET241" s="84"/>
      <c r="EU241" s="84"/>
      <c r="EV241" s="84"/>
      <c r="EW241" s="84"/>
      <c r="EX241" s="84"/>
      <c r="EY241" s="84"/>
      <c r="EZ241" s="84"/>
      <c r="FA241" s="84"/>
      <c r="FB241" s="84"/>
      <c r="FC241" s="84"/>
      <c r="FD241" s="84"/>
      <c r="FE241" s="84"/>
      <c r="FF241" s="84"/>
      <c r="FG241" s="84"/>
      <c r="FH241" s="84"/>
      <c r="FI241" s="84"/>
      <c r="FJ241" s="84"/>
      <c r="FK241" s="84"/>
      <c r="FL241" s="84"/>
      <c r="FM241" s="84"/>
      <c r="FN241" s="84"/>
      <c r="FO241" s="84"/>
      <c r="FP241" s="84"/>
      <c r="FQ241" s="84"/>
      <c r="FR241" s="84"/>
      <c r="FS241" s="84"/>
      <c r="FT241" s="84"/>
      <c r="FU241" s="84"/>
      <c r="FV241" s="84"/>
      <c r="FW241" s="84"/>
      <c r="FX241" s="84"/>
      <c r="FY241" s="84"/>
      <c r="FZ241" s="84"/>
      <c r="GA241" s="84"/>
      <c r="GB241" s="84"/>
      <c r="GC241" s="84"/>
      <c r="GD241" s="84"/>
      <c r="GE241" s="84"/>
      <c r="GF241" s="84"/>
      <c r="GG241" s="84"/>
      <c r="GH241" s="84"/>
      <c r="GI241" s="84"/>
      <c r="GJ241" s="84"/>
      <c r="GK241" s="84"/>
      <c r="GL241" s="84"/>
      <c r="GM241" s="84"/>
      <c r="GN241" s="84"/>
      <c r="GO241" s="84"/>
      <c r="GP241" s="84"/>
      <c r="GQ241" s="84"/>
      <c r="GR241" s="84"/>
      <c r="GS241" s="84"/>
      <c r="GT241" s="84"/>
      <c r="GU241" s="84"/>
      <c r="GV241" s="84"/>
      <c r="GW241" s="84"/>
      <c r="GX241" s="84"/>
      <c r="GY241" s="84"/>
      <c r="GZ241" s="84"/>
      <c r="HA241" s="84"/>
      <c r="HB241" s="84"/>
      <c r="HC241" s="84"/>
      <c r="HD241" s="84"/>
      <c r="HE241" s="84"/>
      <c r="HF241" s="84"/>
      <c r="HG241" s="84"/>
      <c r="HH241" s="84"/>
      <c r="HI241" s="84"/>
      <c r="HJ241" s="84"/>
      <c r="HK241" s="84"/>
      <c r="HL241" s="84"/>
      <c r="HM241" s="84"/>
      <c r="HN241" s="84"/>
      <c r="HO241" s="84"/>
      <c r="HP241" s="84"/>
      <c r="HQ241" s="84"/>
      <c r="HR241" s="84"/>
      <c r="HS241" s="84"/>
      <c r="HT241" s="84"/>
      <c r="HU241" s="84"/>
      <c r="HV241" s="84"/>
      <c r="HW241" s="84"/>
      <c r="HX241" s="84"/>
      <c r="HY241" s="84"/>
      <c r="HZ241" s="84"/>
      <c r="IA241" s="84"/>
      <c r="IB241" s="84"/>
      <c r="IC241" s="84"/>
      <c r="ID241" s="84"/>
      <c r="IE241" s="84"/>
      <c r="IF241" s="84"/>
      <c r="IG241" s="84"/>
      <c r="IH241" s="84"/>
      <c r="II241" s="84"/>
      <c r="IJ241" s="84"/>
      <c r="IK241" s="84"/>
      <c r="IL241" s="84"/>
      <c r="IM241" s="84"/>
      <c r="IN241" s="84"/>
      <c r="IO241" s="84"/>
      <c r="IP241" s="84"/>
      <c r="IQ241" s="84"/>
      <c r="IR241" s="84"/>
      <c r="IS241" s="84"/>
      <c r="IT241" s="84"/>
      <c r="IU241" s="84"/>
      <c r="IV241" s="84"/>
      <c r="IW241" s="84"/>
      <c r="IX241" s="84"/>
      <c r="IY241" s="84"/>
      <c r="IZ241" s="84"/>
      <c r="JA241" s="84"/>
      <c r="JB241" s="84"/>
      <c r="JC241" s="84"/>
      <c r="JD241" s="84"/>
      <c r="JE241" s="84"/>
      <c r="JF241" s="84"/>
      <c r="JG241" s="84"/>
      <c r="JH241" s="84"/>
      <c r="JI241" s="84"/>
      <c r="JJ241" s="84"/>
      <c r="JK241" s="84"/>
      <c r="JL241" s="84"/>
      <c r="JM241" s="84"/>
      <c r="JN241" s="84"/>
      <c r="JO241" s="84"/>
      <c r="JP241" s="84"/>
      <c r="JQ241" s="84"/>
      <c r="JR241" s="84"/>
      <c r="JS241" s="84"/>
      <c r="JT241" s="84"/>
      <c r="JU241" s="84"/>
      <c r="JV241" s="84"/>
      <c r="JW241" s="84"/>
      <c r="JX241" s="84"/>
      <c r="JY241" s="84"/>
      <c r="JZ241" s="84"/>
      <c r="KA241" s="84"/>
      <c r="KB241" s="84"/>
      <c r="KC241" s="84"/>
      <c r="KD241" s="84"/>
      <c r="KE241" s="84"/>
      <c r="KF241" s="84"/>
      <c r="KG241" s="84"/>
      <c r="KH241" s="84"/>
      <c r="KI241" s="84"/>
      <c r="KJ241" s="84"/>
      <c r="KK241" s="84"/>
      <c r="KL241" s="84"/>
      <c r="KM241" s="84"/>
      <c r="KN241" s="84"/>
      <c r="KO241" s="84"/>
      <c r="KP241" s="84"/>
      <c r="KQ241" s="84"/>
      <c r="KR241" s="84"/>
      <c r="KS241" s="84"/>
      <c r="KT241" s="84"/>
      <c r="KU241" s="84"/>
      <c r="KV241" s="84"/>
      <c r="KW241" s="84"/>
      <c r="KX241" s="84"/>
      <c r="KY241" s="84"/>
      <c r="KZ241" s="84"/>
      <c r="LA241" s="84"/>
      <c r="LB241" s="84"/>
      <c r="LC241" s="84"/>
      <c r="LD241" s="84"/>
    </row>
    <row r="242" spans="1:316">
      <c r="A242" s="84"/>
      <c r="B242" s="84"/>
      <c r="C242" s="84"/>
      <c r="D242" s="84"/>
      <c r="E242" s="84"/>
      <c r="F242" s="84"/>
      <c r="G242" s="84"/>
      <c r="H242" s="84"/>
      <c r="I242" s="84"/>
      <c r="J242" s="84"/>
      <c r="K242" s="84"/>
      <c r="L242" s="84"/>
      <c r="M242" s="84"/>
      <c r="N242" s="84"/>
      <c r="O242" s="84"/>
      <c r="P242" s="84"/>
      <c r="Q242" s="84"/>
      <c r="R242" s="84"/>
      <c r="S242" s="84"/>
      <c r="T242" s="84"/>
      <c r="U242" s="84"/>
      <c r="V242" s="84"/>
      <c r="W242" s="84"/>
      <c r="X242" s="84"/>
      <c r="Y242" s="84"/>
      <c r="Z242" s="84"/>
      <c r="AA242" s="84"/>
      <c r="AB242" s="84"/>
      <c r="AC242" s="84"/>
      <c r="AD242" s="84"/>
      <c r="AE242" s="84"/>
      <c r="AF242" s="84"/>
      <c r="AG242" s="84"/>
      <c r="AH242" s="84"/>
      <c r="AI242" s="84"/>
      <c r="AJ242" s="84"/>
      <c r="AK242" s="84"/>
      <c r="AL242" s="84"/>
      <c r="AM242" s="84"/>
      <c r="AN242" s="84"/>
      <c r="AO242" s="84"/>
      <c r="AP242" s="84"/>
      <c r="AQ242" s="84"/>
      <c r="AR242" s="84"/>
      <c r="AS242" s="84"/>
      <c r="AT242" s="84"/>
      <c r="AU242" s="84"/>
      <c r="AV242" s="84"/>
      <c r="AW242" s="84"/>
      <c r="AX242" s="84"/>
      <c r="AY242" s="84"/>
      <c r="AZ242" s="84"/>
      <c r="BA242" s="84"/>
      <c r="BB242" s="84"/>
      <c r="BC242" s="84"/>
      <c r="BD242" s="84"/>
      <c r="BE242" s="84"/>
      <c r="BF242" s="84"/>
      <c r="BG242" s="84"/>
      <c r="BH242" s="84"/>
      <c r="BI242" s="84"/>
      <c r="BJ242" s="84"/>
      <c r="BK242" s="84"/>
      <c r="BL242" s="84"/>
      <c r="BM242" s="84"/>
      <c r="BN242" s="84"/>
      <c r="BO242" s="84"/>
      <c r="BP242" s="84"/>
      <c r="BQ242" s="84"/>
      <c r="BR242" s="84"/>
      <c r="BS242" s="84"/>
      <c r="BT242" s="84"/>
      <c r="BU242" s="84"/>
      <c r="BV242" s="84"/>
      <c r="BW242" s="84"/>
      <c r="BX242" s="84"/>
      <c r="BY242" s="84"/>
      <c r="BZ242" s="84"/>
      <c r="CA242" s="84"/>
      <c r="CB242" s="84"/>
      <c r="CC242" s="84"/>
      <c r="CD242" s="84"/>
      <c r="CE242" s="84"/>
      <c r="CF242" s="84"/>
      <c r="CG242" s="84"/>
      <c r="CH242" s="84"/>
      <c r="CI242" s="84"/>
      <c r="CJ242" s="84"/>
      <c r="CK242" s="84"/>
      <c r="CL242" s="84"/>
      <c r="CM242" s="84"/>
      <c r="CN242" s="84"/>
      <c r="CO242" s="84"/>
      <c r="CP242" s="84"/>
      <c r="CQ242" s="84"/>
      <c r="CR242" s="84"/>
      <c r="CS242" s="84"/>
      <c r="CT242" s="84"/>
      <c r="CU242" s="84"/>
      <c r="CV242" s="84"/>
      <c r="CW242" s="84"/>
      <c r="CX242" s="84"/>
      <c r="CY242" s="84"/>
      <c r="CZ242" s="84"/>
      <c r="DA242" s="84"/>
      <c r="DB242" s="84"/>
      <c r="DC242" s="84"/>
      <c r="DD242" s="84"/>
      <c r="DE242" s="84"/>
      <c r="DF242" s="84"/>
      <c r="DG242" s="84"/>
      <c r="DH242" s="84"/>
      <c r="DI242" s="84"/>
      <c r="DJ242" s="84"/>
      <c r="DK242" s="84"/>
      <c r="DL242" s="84"/>
      <c r="DM242" s="84"/>
      <c r="DN242" s="84"/>
      <c r="DO242" s="84"/>
      <c r="DP242" s="84"/>
      <c r="DQ242" s="84"/>
      <c r="DR242" s="84"/>
      <c r="DS242" s="84"/>
      <c r="DT242" s="84"/>
      <c r="DU242" s="84"/>
      <c r="DV242" s="84"/>
      <c r="DW242" s="84"/>
      <c r="DX242" s="84"/>
      <c r="DY242" s="84"/>
      <c r="DZ242" s="84"/>
      <c r="EA242" s="84"/>
      <c r="EB242" s="84"/>
      <c r="EC242" s="84"/>
      <c r="ED242" s="84"/>
      <c r="EE242" s="84"/>
      <c r="EF242" s="84"/>
      <c r="EG242" s="84"/>
      <c r="EH242" s="84"/>
      <c r="EI242" s="84"/>
      <c r="EJ242" s="84"/>
      <c r="EK242" s="84"/>
      <c r="EL242" s="84"/>
      <c r="EM242" s="84"/>
      <c r="EN242" s="84"/>
      <c r="EO242" s="84"/>
      <c r="EP242" s="84"/>
      <c r="EQ242" s="84"/>
      <c r="ER242" s="84"/>
      <c r="ES242" s="84"/>
      <c r="ET242" s="84"/>
      <c r="EU242" s="84"/>
      <c r="EV242" s="84"/>
      <c r="EW242" s="84"/>
      <c r="EX242" s="84"/>
      <c r="EY242" s="84"/>
      <c r="EZ242" s="84"/>
      <c r="FA242" s="84"/>
      <c r="FB242" s="84"/>
      <c r="FC242" s="84"/>
      <c r="FD242" s="84"/>
      <c r="FE242" s="84"/>
      <c r="FF242" s="84"/>
      <c r="FG242" s="84"/>
      <c r="FH242" s="84"/>
      <c r="FI242" s="84"/>
      <c r="FJ242" s="84"/>
      <c r="FK242" s="84"/>
      <c r="FL242" s="84"/>
      <c r="FM242" s="84"/>
      <c r="FN242" s="84"/>
      <c r="FO242" s="84"/>
      <c r="FP242" s="84"/>
      <c r="FQ242" s="84"/>
      <c r="FR242" s="84"/>
      <c r="FS242" s="84"/>
      <c r="FT242" s="84"/>
      <c r="FU242" s="84"/>
      <c r="FV242" s="84"/>
      <c r="FW242" s="84"/>
      <c r="FX242" s="84"/>
      <c r="FY242" s="84"/>
      <c r="FZ242" s="84"/>
      <c r="GA242" s="84"/>
      <c r="GB242" s="84"/>
      <c r="GC242" s="84"/>
      <c r="GD242" s="84"/>
      <c r="GE242" s="84"/>
      <c r="GF242" s="84"/>
      <c r="GG242" s="84"/>
      <c r="GH242" s="84"/>
      <c r="GI242" s="84"/>
      <c r="GJ242" s="84"/>
      <c r="GK242" s="84"/>
      <c r="GL242" s="84"/>
      <c r="GM242" s="84"/>
      <c r="GN242" s="84"/>
      <c r="GO242" s="84"/>
      <c r="GP242" s="84"/>
      <c r="GQ242" s="84"/>
      <c r="GR242" s="84"/>
      <c r="GS242" s="84"/>
      <c r="GT242" s="84"/>
      <c r="GU242" s="84"/>
      <c r="GV242" s="84"/>
      <c r="GW242" s="84"/>
      <c r="GX242" s="84"/>
      <c r="GY242" s="84"/>
      <c r="GZ242" s="84"/>
      <c r="HA242" s="84"/>
      <c r="HB242" s="84"/>
      <c r="HC242" s="84"/>
      <c r="HD242" s="84"/>
      <c r="HE242" s="84"/>
      <c r="HF242" s="84"/>
      <c r="HG242" s="84"/>
      <c r="HH242" s="84"/>
      <c r="HI242" s="84"/>
      <c r="HJ242" s="84"/>
      <c r="HK242" s="84"/>
      <c r="HL242" s="84"/>
      <c r="HM242" s="84"/>
      <c r="HN242" s="84"/>
      <c r="HO242" s="84"/>
      <c r="HP242" s="84"/>
      <c r="HQ242" s="84"/>
      <c r="HR242" s="84"/>
      <c r="HS242" s="84"/>
      <c r="HT242" s="84"/>
      <c r="HU242" s="84"/>
      <c r="HV242" s="84"/>
      <c r="HW242" s="84"/>
      <c r="HX242" s="84"/>
      <c r="HY242" s="84"/>
      <c r="HZ242" s="84"/>
      <c r="IA242" s="84"/>
      <c r="IB242" s="84"/>
      <c r="IC242" s="84"/>
      <c r="ID242" s="84"/>
      <c r="IE242" s="84"/>
      <c r="IF242" s="84"/>
      <c r="IG242" s="84"/>
      <c r="IH242" s="84"/>
      <c r="II242" s="84"/>
      <c r="IJ242" s="84"/>
      <c r="IK242" s="84"/>
      <c r="IL242" s="84"/>
      <c r="IM242" s="84"/>
      <c r="IN242" s="84"/>
      <c r="IO242" s="84"/>
      <c r="IP242" s="84"/>
      <c r="IQ242" s="84"/>
      <c r="IR242" s="84"/>
      <c r="IS242" s="84"/>
      <c r="IT242" s="84"/>
      <c r="IU242" s="84"/>
      <c r="IV242" s="84"/>
      <c r="IW242" s="84"/>
      <c r="IX242" s="84"/>
      <c r="IY242" s="84"/>
      <c r="IZ242" s="84"/>
      <c r="JA242" s="84"/>
      <c r="JB242" s="84"/>
      <c r="JC242" s="84"/>
      <c r="JD242" s="84"/>
      <c r="JE242" s="84"/>
      <c r="JF242" s="84"/>
      <c r="JG242" s="84"/>
      <c r="JH242" s="84"/>
      <c r="JI242" s="84"/>
      <c r="JJ242" s="84"/>
      <c r="JK242" s="84"/>
      <c r="JL242" s="84"/>
      <c r="JM242" s="84"/>
      <c r="JN242" s="84"/>
      <c r="JO242" s="84"/>
      <c r="JP242" s="84"/>
      <c r="JQ242" s="84"/>
      <c r="JR242" s="84"/>
      <c r="JS242" s="84"/>
      <c r="JT242" s="84"/>
      <c r="JU242" s="84"/>
      <c r="JV242" s="84"/>
      <c r="JW242" s="84"/>
      <c r="JX242" s="84"/>
      <c r="JY242" s="84"/>
      <c r="JZ242" s="84"/>
      <c r="KA242" s="84"/>
      <c r="KB242" s="84"/>
      <c r="KC242" s="84"/>
      <c r="KD242" s="84"/>
      <c r="KE242" s="84"/>
      <c r="KF242" s="84"/>
      <c r="KG242" s="84"/>
      <c r="KH242" s="84"/>
      <c r="KI242" s="84"/>
      <c r="KJ242" s="84"/>
      <c r="KK242" s="84"/>
      <c r="KL242" s="84"/>
      <c r="KM242" s="84"/>
      <c r="KN242" s="84"/>
      <c r="KO242" s="84"/>
      <c r="KP242" s="84"/>
      <c r="KQ242" s="84"/>
      <c r="KR242" s="84"/>
      <c r="KS242" s="84"/>
      <c r="KT242" s="84"/>
      <c r="KU242" s="84"/>
      <c r="KV242" s="84"/>
      <c r="KW242" s="84"/>
      <c r="KX242" s="84"/>
      <c r="KY242" s="84"/>
      <c r="KZ242" s="84"/>
      <c r="LA242" s="84"/>
      <c r="LB242" s="84"/>
      <c r="LC242" s="84"/>
      <c r="LD242" s="84"/>
    </row>
    <row r="243" spans="1:316">
      <c r="A243" s="84"/>
      <c r="B243" s="84"/>
      <c r="C243" s="84"/>
      <c r="D243" s="84"/>
      <c r="E243" s="84"/>
      <c r="F243" s="84"/>
      <c r="G243" s="84"/>
      <c r="H243" s="84"/>
      <c r="I243" s="84"/>
      <c r="J243" s="84"/>
      <c r="K243" s="84"/>
      <c r="L243" s="84"/>
      <c r="M243" s="84"/>
      <c r="N243" s="84"/>
      <c r="O243" s="84"/>
      <c r="P243" s="84"/>
      <c r="Q243" s="84"/>
      <c r="R243" s="84"/>
      <c r="S243" s="84"/>
      <c r="T243" s="84"/>
      <c r="U243" s="84"/>
      <c r="V243" s="84"/>
      <c r="W243" s="84"/>
      <c r="X243" s="84"/>
      <c r="Y243" s="84"/>
      <c r="Z243" s="84"/>
      <c r="AA243" s="84"/>
      <c r="AB243" s="84"/>
      <c r="AC243" s="84"/>
      <c r="AD243" s="84"/>
      <c r="AE243" s="84"/>
      <c r="AF243" s="84"/>
      <c r="AG243" s="84"/>
      <c r="AH243" s="84"/>
      <c r="AI243" s="84"/>
      <c r="AJ243" s="84"/>
      <c r="AK243" s="84"/>
      <c r="AL243" s="84"/>
      <c r="AM243" s="84"/>
      <c r="AN243" s="84"/>
      <c r="AO243" s="84"/>
      <c r="AP243" s="84"/>
      <c r="AQ243" s="84"/>
      <c r="AR243" s="84"/>
      <c r="AS243" s="84"/>
      <c r="AT243" s="84"/>
      <c r="AU243" s="84"/>
      <c r="AV243" s="84"/>
      <c r="AW243" s="84"/>
      <c r="AX243" s="84"/>
      <c r="AY243" s="84"/>
      <c r="AZ243" s="84"/>
      <c r="BA243" s="84"/>
      <c r="BB243" s="84"/>
      <c r="BC243" s="84"/>
      <c r="BD243" s="84"/>
      <c r="BE243" s="84"/>
      <c r="BF243" s="84"/>
      <c r="BG243" s="84"/>
      <c r="BH243" s="84"/>
      <c r="BI243" s="84"/>
      <c r="BJ243" s="84"/>
      <c r="BK243" s="84"/>
      <c r="BL243" s="84"/>
      <c r="BM243" s="84"/>
      <c r="BN243" s="84"/>
      <c r="BO243" s="84"/>
      <c r="BP243" s="84"/>
      <c r="BQ243" s="84"/>
      <c r="BR243" s="84"/>
      <c r="BS243" s="84"/>
      <c r="BT243" s="84"/>
      <c r="BU243" s="84"/>
      <c r="BV243" s="84"/>
      <c r="BW243" s="84"/>
      <c r="BX243" s="84"/>
      <c r="BY243" s="84"/>
      <c r="BZ243" s="84"/>
      <c r="CA243" s="84"/>
      <c r="CB243" s="84"/>
      <c r="CC243" s="84"/>
      <c r="CD243" s="84"/>
      <c r="CE243" s="84"/>
      <c r="CF243" s="84"/>
      <c r="CG243" s="84"/>
      <c r="CH243" s="84"/>
      <c r="CI243" s="84"/>
      <c r="CJ243" s="84"/>
      <c r="CK243" s="84"/>
      <c r="CL243" s="84"/>
      <c r="CM243" s="84"/>
      <c r="CN243" s="84"/>
      <c r="CO243" s="84"/>
      <c r="CP243" s="84"/>
      <c r="CQ243" s="84"/>
      <c r="CR243" s="84"/>
      <c r="CS243" s="84"/>
      <c r="CT243" s="84"/>
      <c r="CU243" s="84"/>
      <c r="CV243" s="84"/>
      <c r="CW243" s="84"/>
      <c r="CX243" s="84"/>
      <c r="CY243" s="84"/>
      <c r="CZ243" s="84"/>
      <c r="DA243" s="84"/>
      <c r="DB243" s="84"/>
      <c r="DC243" s="84"/>
      <c r="DD243" s="84"/>
      <c r="DE243" s="84"/>
      <c r="DF243" s="84"/>
      <c r="DG243" s="84"/>
      <c r="DH243" s="84"/>
      <c r="DI243" s="84"/>
      <c r="DJ243" s="84"/>
      <c r="DK243" s="84"/>
      <c r="DL243" s="84"/>
      <c r="DM243" s="84"/>
      <c r="DN243" s="84"/>
      <c r="DO243" s="84"/>
      <c r="DP243" s="84"/>
      <c r="DQ243" s="84"/>
      <c r="DR243" s="84"/>
      <c r="DS243" s="84"/>
      <c r="DT243" s="84"/>
      <c r="DU243" s="84"/>
      <c r="DV243" s="84"/>
      <c r="DW243" s="84"/>
      <c r="DX243" s="84"/>
      <c r="DY243" s="84"/>
      <c r="DZ243" s="84"/>
      <c r="EA243" s="84"/>
      <c r="EB243" s="84"/>
      <c r="EC243" s="84"/>
      <c r="ED243" s="84"/>
      <c r="EE243" s="84"/>
      <c r="EF243" s="84"/>
      <c r="EG243" s="84"/>
      <c r="EH243" s="84"/>
      <c r="EI243" s="84"/>
      <c r="EJ243" s="84"/>
      <c r="EK243" s="84"/>
      <c r="EL243" s="84"/>
      <c r="EM243" s="84"/>
      <c r="EN243" s="84"/>
      <c r="EO243" s="84"/>
      <c r="EP243" s="84"/>
      <c r="EQ243" s="84"/>
      <c r="ER243" s="84"/>
      <c r="ES243" s="84"/>
      <c r="ET243" s="84"/>
      <c r="EU243" s="84"/>
      <c r="EV243" s="84"/>
      <c r="EW243" s="84"/>
      <c r="EX243" s="84"/>
      <c r="EY243" s="84"/>
      <c r="EZ243" s="84"/>
      <c r="FA243" s="84"/>
      <c r="FB243" s="84"/>
      <c r="FC243" s="84"/>
      <c r="FD243" s="84"/>
      <c r="FE243" s="84"/>
      <c r="FF243" s="84"/>
      <c r="FG243" s="84"/>
      <c r="FH243" s="84"/>
      <c r="FI243" s="84"/>
      <c r="FJ243" s="84"/>
      <c r="FK243" s="84"/>
      <c r="FL243" s="84"/>
      <c r="FM243" s="84"/>
      <c r="FN243" s="84"/>
      <c r="FO243" s="84"/>
      <c r="FP243" s="84"/>
      <c r="FQ243" s="84"/>
      <c r="FR243" s="84"/>
      <c r="FS243" s="84"/>
      <c r="FT243" s="84"/>
      <c r="FU243" s="84"/>
      <c r="FV243" s="84"/>
      <c r="FW243" s="84"/>
      <c r="FX243" s="84"/>
      <c r="FY243" s="84"/>
      <c r="FZ243" s="84"/>
      <c r="GA243" s="84"/>
      <c r="GB243" s="84"/>
      <c r="GC243" s="84"/>
      <c r="GD243" s="84"/>
      <c r="GE243" s="84"/>
      <c r="GF243" s="84"/>
      <c r="GG243" s="84"/>
      <c r="GH243" s="84"/>
      <c r="GI243" s="84"/>
      <c r="GJ243" s="84"/>
      <c r="GK243" s="84"/>
      <c r="GL243" s="84"/>
      <c r="GM243" s="84"/>
      <c r="GN243" s="84"/>
      <c r="GO243" s="84"/>
      <c r="GP243" s="84"/>
      <c r="GQ243" s="84"/>
      <c r="GR243" s="84"/>
      <c r="GS243" s="84"/>
      <c r="GT243" s="84"/>
      <c r="GU243" s="84"/>
      <c r="GV243" s="84"/>
      <c r="GW243" s="84"/>
      <c r="GX243" s="84"/>
      <c r="GY243" s="84"/>
      <c r="GZ243" s="84"/>
      <c r="HA243" s="84"/>
      <c r="HB243" s="84"/>
      <c r="HC243" s="84"/>
      <c r="HD243" s="84"/>
      <c r="HE243" s="84"/>
      <c r="HF243" s="84"/>
      <c r="HG243" s="84"/>
      <c r="HH243" s="84"/>
      <c r="HI243" s="84"/>
      <c r="HJ243" s="84"/>
      <c r="HK243" s="84"/>
      <c r="HL243" s="84"/>
      <c r="HM243" s="84"/>
      <c r="HN243" s="84"/>
      <c r="HO243" s="84"/>
      <c r="HP243" s="84"/>
      <c r="HQ243" s="84"/>
      <c r="HR243" s="84"/>
      <c r="HS243" s="84"/>
      <c r="HT243" s="84"/>
      <c r="HU243" s="84"/>
      <c r="HV243" s="84"/>
      <c r="HW243" s="84"/>
      <c r="HX243" s="84"/>
      <c r="HY243" s="84"/>
      <c r="HZ243" s="84"/>
      <c r="IA243" s="84"/>
      <c r="IB243" s="84"/>
      <c r="IC243" s="84"/>
      <c r="ID243" s="84"/>
      <c r="IE243" s="84"/>
      <c r="IF243" s="84"/>
      <c r="IG243" s="84"/>
      <c r="IH243" s="84"/>
      <c r="II243" s="84"/>
      <c r="IJ243" s="84"/>
      <c r="IK243" s="84"/>
      <c r="IL243" s="84"/>
      <c r="IM243" s="84"/>
      <c r="IN243" s="84"/>
      <c r="IO243" s="84"/>
      <c r="IP243" s="84"/>
      <c r="IQ243" s="84"/>
      <c r="IR243" s="84"/>
      <c r="IS243" s="84"/>
      <c r="IT243" s="84"/>
      <c r="IU243" s="84"/>
      <c r="IV243" s="84"/>
      <c r="IW243" s="84"/>
      <c r="IX243" s="84"/>
      <c r="IY243" s="84"/>
      <c r="IZ243" s="84"/>
      <c r="JA243" s="84"/>
      <c r="JB243" s="84"/>
      <c r="JC243" s="84"/>
      <c r="JD243" s="84"/>
      <c r="JE243" s="84"/>
      <c r="JF243" s="84"/>
      <c r="JG243" s="84"/>
      <c r="JH243" s="84"/>
      <c r="JI243" s="84"/>
      <c r="JJ243" s="84"/>
      <c r="JK243" s="84"/>
      <c r="JL243" s="84"/>
      <c r="JM243" s="84"/>
      <c r="JN243" s="84"/>
      <c r="JO243" s="84"/>
      <c r="JP243" s="84"/>
      <c r="JQ243" s="84"/>
      <c r="JR243" s="84"/>
      <c r="JS243" s="84"/>
      <c r="JT243" s="84"/>
      <c r="JU243" s="84"/>
      <c r="JV243" s="84"/>
      <c r="JW243" s="84"/>
      <c r="JX243" s="84"/>
      <c r="JY243" s="84"/>
      <c r="JZ243" s="84"/>
      <c r="KA243" s="84"/>
      <c r="KB243" s="84"/>
      <c r="KC243" s="84"/>
      <c r="KD243" s="84"/>
      <c r="KE243" s="84"/>
      <c r="KF243" s="84"/>
      <c r="KG243" s="84"/>
      <c r="KH243" s="84"/>
      <c r="KI243" s="84"/>
      <c r="KJ243" s="84"/>
      <c r="KK243" s="84"/>
      <c r="KL243" s="84"/>
      <c r="KM243" s="84"/>
      <c r="KN243" s="84"/>
      <c r="KO243" s="84"/>
      <c r="KP243" s="84"/>
      <c r="KQ243" s="84"/>
      <c r="KR243" s="84"/>
      <c r="KS243" s="84"/>
      <c r="KT243" s="84"/>
      <c r="KU243" s="84"/>
      <c r="KV243" s="84"/>
      <c r="KW243" s="84"/>
      <c r="KX243" s="84"/>
      <c r="KY243" s="84"/>
      <c r="KZ243" s="84"/>
      <c r="LA243" s="84"/>
      <c r="LB243" s="84"/>
      <c r="LC243" s="84"/>
      <c r="LD243" s="84"/>
    </row>
    <row r="244" spans="1:316">
      <c r="A244" s="84"/>
      <c r="B244" s="84"/>
      <c r="C244" s="84"/>
      <c r="D244" s="84"/>
      <c r="E244" s="84"/>
      <c r="F244" s="84"/>
      <c r="G244" s="84"/>
      <c r="H244" s="84"/>
      <c r="I244" s="84"/>
      <c r="J244" s="84"/>
      <c r="K244" s="84"/>
      <c r="L244" s="84"/>
      <c r="M244" s="84"/>
      <c r="N244" s="84"/>
      <c r="O244" s="84"/>
      <c r="P244" s="84"/>
      <c r="Q244" s="84"/>
      <c r="R244" s="84"/>
      <c r="S244" s="84"/>
      <c r="T244" s="84"/>
      <c r="U244" s="84"/>
      <c r="V244" s="84"/>
      <c r="W244" s="84"/>
      <c r="X244" s="84"/>
      <c r="Y244" s="84"/>
      <c r="Z244" s="84"/>
      <c r="AA244" s="84"/>
      <c r="AB244" s="84"/>
      <c r="AC244" s="84"/>
      <c r="AD244" s="84"/>
      <c r="AE244" s="84"/>
      <c r="AF244" s="84"/>
      <c r="AG244" s="84"/>
      <c r="AH244" s="84"/>
      <c r="AI244" s="84"/>
      <c r="AJ244" s="84"/>
      <c r="AK244" s="84"/>
      <c r="AL244" s="84"/>
      <c r="AM244" s="84"/>
      <c r="AN244" s="84"/>
      <c r="AO244" s="84"/>
      <c r="AP244" s="84"/>
      <c r="AQ244" s="84"/>
      <c r="AR244" s="84"/>
      <c r="AS244" s="84"/>
      <c r="AT244" s="84"/>
      <c r="AU244" s="84"/>
      <c r="AV244" s="84"/>
      <c r="AW244" s="84"/>
      <c r="AX244" s="84"/>
      <c r="AY244" s="84"/>
      <c r="AZ244" s="84"/>
      <c r="BA244" s="84"/>
      <c r="BB244" s="84"/>
      <c r="BC244" s="84"/>
      <c r="BD244" s="84"/>
      <c r="BE244" s="84"/>
      <c r="BF244" s="84"/>
      <c r="BG244" s="84"/>
      <c r="BH244" s="84"/>
      <c r="BI244" s="84"/>
      <c r="BJ244" s="84"/>
      <c r="BK244" s="84"/>
      <c r="BL244" s="84"/>
      <c r="BM244" s="84"/>
      <c r="BN244" s="84"/>
      <c r="BO244" s="84"/>
      <c r="BP244" s="84"/>
      <c r="BQ244" s="84"/>
      <c r="BR244" s="84"/>
      <c r="BS244" s="84"/>
      <c r="BT244" s="84"/>
      <c r="BU244" s="84"/>
      <c r="BV244" s="84"/>
      <c r="BW244" s="84"/>
      <c r="BX244" s="84"/>
      <c r="BY244" s="84"/>
      <c r="BZ244" s="84"/>
      <c r="CA244" s="84"/>
      <c r="CB244" s="84"/>
      <c r="CC244" s="84"/>
      <c r="CD244" s="84"/>
      <c r="CE244" s="84"/>
      <c r="CF244" s="84"/>
      <c r="CG244" s="84"/>
      <c r="CH244" s="84"/>
      <c r="CI244" s="84"/>
      <c r="CJ244" s="84"/>
      <c r="CK244" s="84"/>
      <c r="CL244" s="84"/>
      <c r="CM244" s="84"/>
      <c r="CN244" s="84"/>
      <c r="CO244" s="84"/>
      <c r="CP244" s="84"/>
      <c r="CQ244" s="84"/>
      <c r="CR244" s="84"/>
      <c r="CS244" s="84"/>
      <c r="CT244" s="84"/>
      <c r="CU244" s="84"/>
      <c r="CV244" s="84"/>
      <c r="CW244" s="84"/>
      <c r="CX244" s="84"/>
      <c r="CY244" s="84"/>
      <c r="CZ244" s="84"/>
      <c r="DA244" s="84"/>
      <c r="DB244" s="84"/>
      <c r="DC244" s="84"/>
      <c r="DD244" s="84"/>
      <c r="DE244" s="84"/>
      <c r="DF244" s="84"/>
      <c r="DG244" s="84"/>
      <c r="DH244" s="84"/>
      <c r="DI244" s="84"/>
      <c r="DJ244" s="84"/>
      <c r="DK244" s="84"/>
      <c r="DL244" s="84"/>
      <c r="DM244" s="84"/>
      <c r="DN244" s="84"/>
      <c r="DO244" s="84"/>
      <c r="DP244" s="84"/>
      <c r="DQ244" s="84"/>
      <c r="DR244" s="84"/>
      <c r="DS244" s="84"/>
      <c r="DT244" s="84"/>
      <c r="DU244" s="84"/>
      <c r="DV244" s="84"/>
      <c r="DW244" s="84"/>
      <c r="DX244" s="84"/>
      <c r="DY244" s="84"/>
      <c r="DZ244" s="84"/>
      <c r="EA244" s="84"/>
      <c r="EB244" s="84"/>
      <c r="EC244" s="84"/>
      <c r="ED244" s="84"/>
      <c r="EE244" s="84"/>
      <c r="EF244" s="84"/>
      <c r="EG244" s="84"/>
      <c r="EH244" s="84"/>
      <c r="EI244" s="84"/>
      <c r="EJ244" s="84"/>
      <c r="EK244" s="84"/>
      <c r="EL244" s="84"/>
      <c r="EM244" s="84"/>
      <c r="EN244" s="84"/>
      <c r="EO244" s="84"/>
      <c r="EP244" s="84"/>
      <c r="EQ244" s="84"/>
      <c r="ER244" s="84"/>
      <c r="ES244" s="84"/>
      <c r="ET244" s="84"/>
      <c r="EU244" s="84"/>
      <c r="EV244" s="84"/>
      <c r="EW244" s="84"/>
      <c r="EX244" s="84"/>
      <c r="EY244" s="84"/>
      <c r="EZ244" s="84"/>
      <c r="FA244" s="84"/>
      <c r="FB244" s="84"/>
      <c r="FC244" s="84"/>
      <c r="FD244" s="84"/>
      <c r="FE244" s="84"/>
      <c r="FF244" s="84"/>
      <c r="FG244" s="84"/>
      <c r="FH244" s="84"/>
      <c r="FI244" s="84"/>
      <c r="FJ244" s="84"/>
      <c r="FK244" s="84"/>
      <c r="FL244" s="84"/>
      <c r="FM244" s="84"/>
      <c r="FN244" s="84"/>
      <c r="FO244" s="84"/>
      <c r="FP244" s="84"/>
      <c r="FQ244" s="84"/>
      <c r="FR244" s="84"/>
      <c r="FS244" s="84"/>
      <c r="FT244" s="84"/>
      <c r="FU244" s="84"/>
      <c r="FV244" s="84"/>
      <c r="FW244" s="84"/>
      <c r="FX244" s="84"/>
      <c r="FY244" s="84"/>
      <c r="FZ244" s="84"/>
      <c r="GA244" s="84"/>
      <c r="GB244" s="84"/>
      <c r="GC244" s="84"/>
      <c r="GD244" s="84"/>
      <c r="GE244" s="84"/>
      <c r="GF244" s="84"/>
      <c r="GG244" s="84"/>
      <c r="GH244" s="84"/>
      <c r="GI244" s="84"/>
      <c r="GJ244" s="84"/>
      <c r="GK244" s="84"/>
      <c r="GL244" s="84"/>
      <c r="GM244" s="84"/>
      <c r="GN244" s="84"/>
      <c r="GO244" s="84"/>
      <c r="GP244" s="84"/>
      <c r="GQ244" s="84"/>
      <c r="GR244" s="84"/>
      <c r="GS244" s="84"/>
      <c r="GT244" s="84"/>
      <c r="GU244" s="84"/>
      <c r="GV244" s="84"/>
      <c r="GW244" s="84"/>
      <c r="GX244" s="84"/>
      <c r="GY244" s="84"/>
      <c r="GZ244" s="84"/>
      <c r="HA244" s="84"/>
      <c r="HB244" s="84"/>
      <c r="HC244" s="84"/>
      <c r="HD244" s="84"/>
      <c r="HE244" s="84"/>
      <c r="HF244" s="84"/>
      <c r="HG244" s="84"/>
      <c r="HH244" s="84"/>
      <c r="HI244" s="84"/>
      <c r="HJ244" s="84"/>
      <c r="HK244" s="84"/>
      <c r="HL244" s="84"/>
      <c r="HM244" s="84"/>
      <c r="HN244" s="84"/>
      <c r="HO244" s="84"/>
      <c r="HP244" s="84"/>
      <c r="HQ244" s="84"/>
      <c r="HR244" s="84"/>
      <c r="HS244" s="84"/>
      <c r="HT244" s="84"/>
      <c r="HU244" s="84"/>
      <c r="HV244" s="84"/>
      <c r="HW244" s="84"/>
      <c r="HX244" s="84"/>
      <c r="HY244" s="84"/>
      <c r="HZ244" s="84"/>
      <c r="IA244" s="84"/>
      <c r="IB244" s="84"/>
      <c r="IC244" s="84"/>
      <c r="ID244" s="84"/>
      <c r="IE244" s="84"/>
      <c r="IF244" s="84"/>
      <c r="IG244" s="84"/>
      <c r="IH244" s="84"/>
      <c r="II244" s="84"/>
      <c r="IJ244" s="84"/>
      <c r="IK244" s="84"/>
      <c r="IL244" s="84"/>
      <c r="IM244" s="84"/>
      <c r="IN244" s="84"/>
      <c r="IO244" s="84"/>
      <c r="IP244" s="84"/>
      <c r="IQ244" s="84"/>
      <c r="IR244" s="84"/>
      <c r="IS244" s="84"/>
      <c r="IT244" s="84"/>
      <c r="IU244" s="84"/>
      <c r="IV244" s="84"/>
      <c r="IW244" s="84"/>
      <c r="IX244" s="84"/>
      <c r="IY244" s="84"/>
      <c r="IZ244" s="84"/>
      <c r="JA244" s="84"/>
      <c r="JB244" s="84"/>
      <c r="JC244" s="84"/>
      <c r="JD244" s="84"/>
      <c r="JE244" s="84"/>
      <c r="JF244" s="84"/>
      <c r="JG244" s="84"/>
      <c r="JH244" s="84"/>
      <c r="JI244" s="84"/>
      <c r="JJ244" s="84"/>
      <c r="JK244" s="84"/>
      <c r="JL244" s="84"/>
      <c r="JM244" s="84"/>
      <c r="JN244" s="84"/>
      <c r="JO244" s="84"/>
      <c r="JP244" s="84"/>
      <c r="JQ244" s="84"/>
      <c r="JR244" s="84"/>
      <c r="JS244" s="84"/>
      <c r="JT244" s="84"/>
      <c r="JU244" s="84"/>
      <c r="JV244" s="84"/>
      <c r="JW244" s="84"/>
      <c r="JX244" s="84"/>
      <c r="JY244" s="84"/>
      <c r="JZ244" s="84"/>
      <c r="KA244" s="84"/>
      <c r="KB244" s="84"/>
      <c r="KC244" s="84"/>
      <c r="KD244" s="84"/>
      <c r="KE244" s="84"/>
      <c r="KF244" s="84"/>
      <c r="KG244" s="84"/>
      <c r="KH244" s="84"/>
      <c r="KI244" s="84"/>
      <c r="KJ244" s="84"/>
      <c r="KK244" s="84"/>
      <c r="KL244" s="84"/>
      <c r="KM244" s="84"/>
      <c r="KN244" s="84"/>
      <c r="KO244" s="84"/>
      <c r="KP244" s="84"/>
      <c r="KQ244" s="84"/>
      <c r="KR244" s="84"/>
      <c r="KS244" s="84"/>
      <c r="KT244" s="84"/>
      <c r="KU244" s="84"/>
      <c r="KV244" s="84"/>
      <c r="KW244" s="84"/>
      <c r="KX244" s="84"/>
      <c r="KY244" s="84"/>
      <c r="KZ244" s="84"/>
      <c r="LA244" s="84"/>
      <c r="LB244" s="84"/>
      <c r="LC244" s="84"/>
      <c r="LD244" s="84"/>
    </row>
  </sheetData>
  <sheetProtection algorithmName="SHA-512" hashValue="KphXspxHQAcGx1cTjTlbddx2B96W37eohwzCNFrvghw7QkVp1jLSFNQjvcr+qN0qH+ky9IEgodecEauOcx2/9Q==" saltValue="za948aQfJ5RkQ8szQzKw4w==" spinCount="100000" sheet="1" objects="1" scenarios="1"/>
  <mergeCells count="16">
    <mergeCell ref="C83:R86"/>
    <mergeCell ref="W83:AP86"/>
    <mergeCell ref="C90:R93"/>
    <mergeCell ref="W90:AP93"/>
    <mergeCell ref="W116:AP119"/>
    <mergeCell ref="C97:R100"/>
    <mergeCell ref="W97:AP100"/>
    <mergeCell ref="C104:R107"/>
    <mergeCell ref="W104:AP107"/>
    <mergeCell ref="C111:R114"/>
    <mergeCell ref="W111:AP114"/>
    <mergeCell ref="C7:E7"/>
    <mergeCell ref="C18:E18"/>
    <mergeCell ref="C32:AO32"/>
    <mergeCell ref="C76:R79"/>
    <mergeCell ref="W76:AP79"/>
  </mergeCells>
  <phoneticPr fontId="1"/>
  <pageMargins left="0.36" right="0.16" top="0.74803149606299213" bottom="0.74803149606299213" header="0.31496062992125984" footer="0.31496062992125984"/>
  <pageSetup paperSize="9" scale="5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3"/>
  <sheetViews>
    <sheetView workbookViewId="0">
      <selection activeCell="D8" sqref="D8:E8"/>
    </sheetView>
  </sheetViews>
  <sheetFormatPr defaultRowHeight="18.75"/>
  <sheetData>
    <row r="1" spans="1:1">
      <c r="A1" t="s">
        <v>7</v>
      </c>
    </row>
    <row r="2" spans="1:1">
      <c r="A2" t="s">
        <v>10</v>
      </c>
    </row>
    <row r="3" spans="1:1">
      <c r="A3" t="s">
        <v>11</v>
      </c>
    </row>
  </sheetData>
  <phoneticPr fontId="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14"/>
  <sheetViews>
    <sheetView workbookViewId="0">
      <selection activeCell="D8" sqref="D8:E8"/>
    </sheetView>
  </sheetViews>
  <sheetFormatPr defaultRowHeight="18.75"/>
  <sheetData>
    <row r="1" spans="1:1">
      <c r="A1" t="s">
        <v>7</v>
      </c>
    </row>
    <row r="2" spans="1:1">
      <c r="A2">
        <v>5</v>
      </c>
    </row>
    <row r="3" spans="1:1">
      <c r="A3">
        <v>10</v>
      </c>
    </row>
    <row r="4" spans="1:1">
      <c r="A4">
        <v>15</v>
      </c>
    </row>
    <row r="5" spans="1:1">
      <c r="A5">
        <v>20</v>
      </c>
    </row>
    <row r="6" spans="1:1">
      <c r="A6">
        <v>21</v>
      </c>
    </row>
    <row r="7" spans="1:1">
      <c r="A7">
        <v>22</v>
      </c>
    </row>
    <row r="8" spans="1:1">
      <c r="A8">
        <v>23</v>
      </c>
    </row>
    <row r="9" spans="1:1">
      <c r="A9">
        <v>24</v>
      </c>
    </row>
    <row r="10" spans="1:1">
      <c r="A10">
        <v>25</v>
      </c>
    </row>
    <row r="11" spans="1:1">
      <c r="A11">
        <v>26</v>
      </c>
    </row>
    <row r="12" spans="1:1">
      <c r="A12">
        <v>27</v>
      </c>
    </row>
    <row r="13" spans="1:1">
      <c r="A13">
        <v>28</v>
      </c>
    </row>
    <row r="14" spans="1:1">
      <c r="A14" t="s">
        <v>9</v>
      </c>
    </row>
  </sheetData>
  <phoneticPr fontId="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B3015"/>
  <sheetViews>
    <sheetView zoomScale="80" zoomScaleNormal="80" workbookViewId="0">
      <pane xSplit="4" ySplit="14" topLeftCell="E75" activePane="bottomRight" state="frozen"/>
      <selection activeCell="R7" sqref="R7"/>
      <selection pane="topRight" activeCell="R7" sqref="R7"/>
      <selection pane="bottomLeft" activeCell="R7" sqref="R7"/>
      <selection pane="bottomRight" activeCell="C1" sqref="C1"/>
    </sheetView>
  </sheetViews>
  <sheetFormatPr defaultColWidth="8.625" defaultRowHeight="18.75"/>
  <cols>
    <col min="1" max="1" width="3.875" style="2" hidden="1" customWidth="1"/>
    <col min="2" max="2" width="6.25" style="2" customWidth="1"/>
    <col min="3" max="3" width="17" style="2" customWidth="1"/>
    <col min="4" max="4" width="17.5" style="2" customWidth="1"/>
    <col min="5" max="5" width="9.125" style="2" bestFit="1" customWidth="1"/>
    <col min="6" max="6" width="9.625" style="2" customWidth="1"/>
    <col min="7" max="7" width="22.75" style="2" bestFit="1" customWidth="1"/>
    <col min="8" max="8" width="30.625" style="2" customWidth="1"/>
    <col min="9" max="9" width="12.625" style="2" customWidth="1"/>
    <col min="10" max="10" width="7.625" style="2" bestFit="1" customWidth="1"/>
    <col min="11" max="11" width="8.375" style="2" customWidth="1"/>
    <col min="12" max="12" width="22.75" style="2" bestFit="1" customWidth="1"/>
    <col min="13" max="13" width="30.625" style="2" customWidth="1"/>
    <col min="14" max="14" width="12.625" style="2" customWidth="1"/>
    <col min="15" max="15" width="7.625" style="2" bestFit="1" customWidth="1"/>
    <col min="16" max="16" width="8.875" style="2" customWidth="1"/>
    <col min="17" max="17" width="22.75" style="2" bestFit="1" customWidth="1"/>
    <col min="18" max="18" width="30.625" style="2" customWidth="1"/>
    <col min="19" max="19" width="12.625" style="2" customWidth="1"/>
    <col min="20" max="20" width="7.625" style="2" bestFit="1" customWidth="1"/>
    <col min="21" max="21" width="8.75" style="2" customWidth="1"/>
    <col min="22" max="22" width="22.75" style="2" bestFit="1" customWidth="1"/>
    <col min="23" max="23" width="30.625" style="2" customWidth="1"/>
    <col min="24" max="24" width="17.5" style="2" customWidth="1"/>
    <col min="25" max="25" width="18.5" style="2" customWidth="1"/>
    <col min="26" max="26" width="22.875" style="2" customWidth="1"/>
    <col min="27" max="27" width="20.875" style="2" bestFit="1" customWidth="1"/>
    <col min="28" max="28" width="15.5" style="2" customWidth="1"/>
    <col min="29" max="16384" width="8.625" style="2"/>
  </cols>
  <sheetData>
    <row r="1" spans="2:28" s="113" customFormat="1" ht="55.9" customHeight="1">
      <c r="C1" s="116" t="s">
        <v>203</v>
      </c>
    </row>
    <row r="2" spans="2:28" s="131" customFormat="1" ht="19.899999999999999" customHeight="1">
      <c r="C2" s="131" t="s">
        <v>133</v>
      </c>
    </row>
    <row r="3" spans="2:28" ht="19.899999999999999" customHeight="1" thickBot="1">
      <c r="C3" s="131" t="s">
        <v>134</v>
      </c>
    </row>
    <row r="4" spans="2:28" ht="19.899999999999999" customHeight="1" thickTop="1" thickBot="1">
      <c r="C4" s="7" t="s">
        <v>132</v>
      </c>
      <c r="D4" s="31"/>
      <c r="E4" s="2" t="s">
        <v>66</v>
      </c>
    </row>
    <row r="5" spans="2:28" ht="28.15" customHeight="1" thickTop="1" thickBot="1"/>
    <row r="6" spans="2:28" ht="22.15" customHeight="1" thickTop="1" thickBot="1">
      <c r="C6" s="8" t="s">
        <v>1</v>
      </c>
      <c r="D6" s="69" t="s">
        <v>9</v>
      </c>
      <c r="E6" s="2" t="s">
        <v>105</v>
      </c>
      <c r="G6" s="3"/>
    </row>
    <row r="7" spans="2:28" ht="22.15" customHeight="1" thickTop="1" thickBot="1">
      <c r="C7" s="8" t="s">
        <v>32</v>
      </c>
      <c r="D7" s="69" t="s">
        <v>11</v>
      </c>
      <c r="E7" s="2" t="s">
        <v>106</v>
      </c>
    </row>
    <row r="8" spans="2:28" ht="22.15" customHeight="1" thickTop="1" thickBot="1">
      <c r="C8" s="8" t="s">
        <v>33</v>
      </c>
      <c r="D8" s="69">
        <v>15</v>
      </c>
      <c r="E8" s="2" t="s">
        <v>107</v>
      </c>
    </row>
    <row r="9" spans="2:28" ht="22.15" customHeight="1" thickTop="1" thickBot="1">
      <c r="C9" s="8" t="s">
        <v>0</v>
      </c>
      <c r="D9" s="70">
        <v>43966</v>
      </c>
      <c r="E9" s="2" t="s">
        <v>137</v>
      </c>
    </row>
    <row r="10" spans="2:28" ht="22.15" customHeight="1" thickTop="1" thickBot="1">
      <c r="C10" s="8" t="s">
        <v>29</v>
      </c>
      <c r="D10" s="71">
        <v>0.6</v>
      </c>
      <c r="E10" s="2" t="s">
        <v>108</v>
      </c>
    </row>
    <row r="11" spans="2:28" ht="13.9" customHeight="1" thickTop="1">
      <c r="C11" s="23"/>
      <c r="D11" s="24"/>
    </row>
    <row r="12" spans="2:28" ht="28.15" customHeight="1">
      <c r="D12" s="3"/>
    </row>
    <row r="13" spans="2:28" ht="37.15" customHeight="1">
      <c r="C13" s="202" t="s">
        <v>2</v>
      </c>
      <c r="D13" s="204" t="s">
        <v>3</v>
      </c>
      <c r="E13" s="206" t="str">
        <f>CONCATENATE("3ヵ月前 ","（",算定期間!C21,"~",算定期間!D21,"勤務分）")</f>
        <v>3ヵ月前 （2020/2/1~2020/2/29勤務分）</v>
      </c>
      <c r="F13" s="207"/>
      <c r="G13" s="207"/>
      <c r="H13" s="207"/>
      <c r="I13" s="208"/>
      <c r="J13" s="209" t="str">
        <f>CONCATENATE("2ヵ月前  ","（",算定期間!C20,"~",算定期間!D20,"勤務分）")</f>
        <v>2ヵ月前  （2020/3/1~2020/3/31勤務分）</v>
      </c>
      <c r="K13" s="207"/>
      <c r="L13" s="207"/>
      <c r="M13" s="207"/>
      <c r="N13" s="210"/>
      <c r="O13" s="206" t="str">
        <f>CONCATENATE("1ヵ月前  ","（",算定期間!C19,"~",算定期間!D19,"勤務分）")</f>
        <v>1ヵ月前  （2020/4/1~2020/4/30勤務分）</v>
      </c>
      <c r="P13" s="207"/>
      <c r="Q13" s="207"/>
      <c r="R13" s="207"/>
      <c r="S13" s="208"/>
      <c r="T13" s="211" t="s">
        <v>26</v>
      </c>
      <c r="U13" s="212"/>
      <c r="V13" s="212"/>
      <c r="W13" s="212"/>
      <c r="X13" s="213"/>
      <c r="Y13" s="198" t="s">
        <v>27</v>
      </c>
      <c r="Z13" s="198" t="s">
        <v>101</v>
      </c>
      <c r="AA13" s="200" t="s">
        <v>28</v>
      </c>
      <c r="AB13" s="200" t="s">
        <v>30</v>
      </c>
    </row>
    <row r="14" spans="2:28" ht="44.45" customHeight="1" thickBot="1">
      <c r="C14" s="203"/>
      <c r="D14" s="205"/>
      <c r="E14" s="53" t="s">
        <v>98</v>
      </c>
      <c r="F14" s="54" t="s">
        <v>4</v>
      </c>
      <c r="G14" s="54" t="s">
        <v>5</v>
      </c>
      <c r="H14" s="55" t="s">
        <v>31</v>
      </c>
      <c r="I14" s="18" t="s">
        <v>6</v>
      </c>
      <c r="J14" s="66" t="s">
        <v>98</v>
      </c>
      <c r="K14" s="54" t="s">
        <v>4</v>
      </c>
      <c r="L14" s="54" t="s">
        <v>5</v>
      </c>
      <c r="M14" s="55" t="s">
        <v>31</v>
      </c>
      <c r="N14" s="19" t="s">
        <v>6</v>
      </c>
      <c r="O14" s="53" t="s">
        <v>98</v>
      </c>
      <c r="P14" s="54" t="s">
        <v>4</v>
      </c>
      <c r="Q14" s="54" t="s">
        <v>5</v>
      </c>
      <c r="R14" s="55" t="s">
        <v>31</v>
      </c>
      <c r="S14" s="18" t="s">
        <v>6</v>
      </c>
      <c r="T14" s="17" t="s">
        <v>98</v>
      </c>
      <c r="U14" s="14" t="s">
        <v>4</v>
      </c>
      <c r="V14" s="14" t="s">
        <v>5</v>
      </c>
      <c r="W14" s="15" t="s">
        <v>31</v>
      </c>
      <c r="X14" s="19" t="s">
        <v>6</v>
      </c>
      <c r="Y14" s="199"/>
      <c r="Z14" s="199"/>
      <c r="AA14" s="201"/>
      <c r="AB14" s="201"/>
    </row>
    <row r="15" spans="2:28" ht="19.5" thickTop="1">
      <c r="B15" s="2">
        <v>1</v>
      </c>
      <c r="C15" s="59">
        <v>1</v>
      </c>
      <c r="D15" s="59" t="s">
        <v>44</v>
      </c>
      <c r="E15" s="59">
        <v>31</v>
      </c>
      <c r="F15" s="59">
        <v>20</v>
      </c>
      <c r="G15" s="60">
        <v>720000</v>
      </c>
      <c r="H15" s="60">
        <v>0</v>
      </c>
      <c r="I15" s="65">
        <f>SUM(G15:H15)</f>
        <v>720000</v>
      </c>
      <c r="J15" s="59">
        <v>31</v>
      </c>
      <c r="K15" s="59">
        <v>20</v>
      </c>
      <c r="L15" s="60">
        <v>720000</v>
      </c>
      <c r="M15" s="60">
        <v>0</v>
      </c>
      <c r="N15" s="65">
        <f>SUM(L15:M15)</f>
        <v>720000</v>
      </c>
      <c r="O15" s="59">
        <v>29</v>
      </c>
      <c r="P15" s="59">
        <v>21</v>
      </c>
      <c r="Q15" s="60">
        <v>720000</v>
      </c>
      <c r="R15" s="60">
        <v>0</v>
      </c>
      <c r="S15" s="68">
        <f>SUM(Q15:R15)</f>
        <v>720000</v>
      </c>
      <c r="T15" s="4">
        <f>E15+J15+O15</f>
        <v>91</v>
      </c>
      <c r="U15" s="5">
        <f>F15+K15+P15</f>
        <v>61</v>
      </c>
      <c r="V15" s="16">
        <f>G15+L15+Q15</f>
        <v>2160000</v>
      </c>
      <c r="W15" s="16">
        <f>H15+M15+R15</f>
        <v>0</v>
      </c>
      <c r="X15" s="20">
        <f>I15+N15+S15</f>
        <v>2160000</v>
      </c>
      <c r="Y15" s="27">
        <f>ROUNDDOWN(X15/T15,2)</f>
        <v>23736.26</v>
      </c>
      <c r="Z15" s="27">
        <f>ROUNDDOWN(V15/T15+W15/U15*0.6,2)</f>
        <v>23736.26</v>
      </c>
      <c r="AA15" s="27">
        <f>IF(Y15&lt;Z15,Z15,Y15)</f>
        <v>23736.26</v>
      </c>
      <c r="AB15" s="27">
        <f>ROUNDUP(AA15*$D$10,0)</f>
        <v>14242</v>
      </c>
    </row>
    <row r="16" spans="2:28">
      <c r="B16" s="2">
        <v>2</v>
      </c>
      <c r="C16" s="61">
        <v>2</v>
      </c>
      <c r="D16" s="61" t="s">
        <v>45</v>
      </c>
      <c r="E16" s="61">
        <v>31</v>
      </c>
      <c r="F16" s="61">
        <v>20</v>
      </c>
      <c r="G16" s="62">
        <v>570000</v>
      </c>
      <c r="H16" s="62">
        <v>0</v>
      </c>
      <c r="I16" s="65">
        <f t="shared" ref="I16:I25" si="0">SUM(G16:H16)</f>
        <v>570000</v>
      </c>
      <c r="J16" s="61">
        <v>31</v>
      </c>
      <c r="K16" s="61">
        <v>20</v>
      </c>
      <c r="L16" s="62">
        <v>570000</v>
      </c>
      <c r="M16" s="62">
        <v>0</v>
      </c>
      <c r="N16" s="65">
        <f t="shared" ref="N16:N25" si="1">SUM(L16:M16)</f>
        <v>570000</v>
      </c>
      <c r="O16" s="61">
        <v>29</v>
      </c>
      <c r="P16" s="61">
        <v>21</v>
      </c>
      <c r="Q16" s="62">
        <v>570000</v>
      </c>
      <c r="R16" s="62">
        <v>0</v>
      </c>
      <c r="S16" s="68">
        <f t="shared" ref="S16:S24" si="2">SUM(Q16:R16)</f>
        <v>570000</v>
      </c>
      <c r="T16" s="4">
        <f t="shared" ref="T16:T24" si="3">E16+J16+O16</f>
        <v>91</v>
      </c>
      <c r="U16" s="5">
        <f t="shared" ref="U16:U24" si="4">F16+K16+P16</f>
        <v>61</v>
      </c>
      <c r="V16" s="16">
        <f t="shared" ref="V16:V24" si="5">G16+L16+Q16</f>
        <v>1710000</v>
      </c>
      <c r="W16" s="16">
        <f t="shared" ref="W16:W24" si="6">H16+M16+R16</f>
        <v>0</v>
      </c>
      <c r="X16" s="20">
        <f t="shared" ref="X16:X24" si="7">I16+N16+S16</f>
        <v>1710000</v>
      </c>
      <c r="Y16" s="27">
        <f t="shared" ref="Y16:Y24" si="8">ROUNDDOWN(X16/T16,2)</f>
        <v>18791.2</v>
      </c>
      <c r="Z16" s="27">
        <f t="shared" ref="Z16:Z24" si="9">ROUNDDOWN(V16/T16+W16/U16*0.6,2)</f>
        <v>18791.2</v>
      </c>
      <c r="AA16" s="27">
        <f t="shared" ref="AA16:AA24" si="10">IF(Y16&lt;Z16,Z16,Y16)</f>
        <v>18791.2</v>
      </c>
      <c r="AB16" s="27">
        <f t="shared" ref="AB16:AB24" si="11">ROUNDUP(AA16*$D$10,0)</f>
        <v>11275</v>
      </c>
    </row>
    <row r="17" spans="2:28">
      <c r="B17" s="2">
        <v>3</v>
      </c>
      <c r="C17" s="61">
        <v>3</v>
      </c>
      <c r="D17" s="61" t="s">
        <v>46</v>
      </c>
      <c r="E17" s="61">
        <v>31</v>
      </c>
      <c r="F17" s="61">
        <v>20</v>
      </c>
      <c r="G17" s="62">
        <v>470000</v>
      </c>
      <c r="H17" s="62">
        <v>80015</v>
      </c>
      <c r="I17" s="65">
        <f t="shared" si="0"/>
        <v>550015</v>
      </c>
      <c r="J17" s="61">
        <v>31</v>
      </c>
      <c r="K17" s="61">
        <v>20</v>
      </c>
      <c r="L17" s="62">
        <v>470000</v>
      </c>
      <c r="M17" s="62">
        <v>80015</v>
      </c>
      <c r="N17" s="65">
        <f t="shared" si="1"/>
        <v>550015</v>
      </c>
      <c r="O17" s="61">
        <v>29</v>
      </c>
      <c r="P17" s="61">
        <v>21</v>
      </c>
      <c r="Q17" s="62">
        <v>470000</v>
      </c>
      <c r="R17" s="62">
        <v>80015</v>
      </c>
      <c r="S17" s="68">
        <f t="shared" si="2"/>
        <v>550015</v>
      </c>
      <c r="T17" s="4">
        <f t="shared" si="3"/>
        <v>91</v>
      </c>
      <c r="U17" s="5">
        <f t="shared" si="4"/>
        <v>61</v>
      </c>
      <c r="V17" s="16">
        <f t="shared" si="5"/>
        <v>1410000</v>
      </c>
      <c r="W17" s="16">
        <f t="shared" si="6"/>
        <v>240045</v>
      </c>
      <c r="X17" s="20">
        <f t="shared" si="7"/>
        <v>1650045</v>
      </c>
      <c r="Y17" s="27">
        <f t="shared" si="8"/>
        <v>18132.36</v>
      </c>
      <c r="Z17" s="27">
        <f t="shared" si="9"/>
        <v>17855.599999999999</v>
      </c>
      <c r="AA17" s="27">
        <f t="shared" si="10"/>
        <v>18132.36</v>
      </c>
      <c r="AB17" s="27">
        <f t="shared" si="11"/>
        <v>10880</v>
      </c>
    </row>
    <row r="18" spans="2:28">
      <c r="B18" s="2">
        <v>4</v>
      </c>
      <c r="C18" s="61">
        <v>4</v>
      </c>
      <c r="D18" s="61" t="s">
        <v>47</v>
      </c>
      <c r="E18" s="61">
        <v>31</v>
      </c>
      <c r="F18" s="61">
        <v>20</v>
      </c>
      <c r="G18" s="62">
        <v>400000</v>
      </c>
      <c r="H18" s="62">
        <v>75221</v>
      </c>
      <c r="I18" s="65">
        <f t="shared" si="0"/>
        <v>475221</v>
      </c>
      <c r="J18" s="61">
        <v>31</v>
      </c>
      <c r="K18" s="61">
        <v>20</v>
      </c>
      <c r="L18" s="62">
        <v>400000</v>
      </c>
      <c r="M18" s="62">
        <v>75221</v>
      </c>
      <c r="N18" s="65">
        <f t="shared" si="1"/>
        <v>475221</v>
      </c>
      <c r="O18" s="61">
        <v>29</v>
      </c>
      <c r="P18" s="61">
        <v>21</v>
      </c>
      <c r="Q18" s="62">
        <v>400000</v>
      </c>
      <c r="R18" s="62">
        <v>75221</v>
      </c>
      <c r="S18" s="68">
        <f t="shared" si="2"/>
        <v>475221</v>
      </c>
      <c r="T18" s="4">
        <f t="shared" si="3"/>
        <v>91</v>
      </c>
      <c r="U18" s="5">
        <f t="shared" si="4"/>
        <v>61</v>
      </c>
      <c r="V18" s="16">
        <f t="shared" si="5"/>
        <v>1200000</v>
      </c>
      <c r="W18" s="16">
        <f t="shared" si="6"/>
        <v>225663</v>
      </c>
      <c r="X18" s="20">
        <f t="shared" si="7"/>
        <v>1425663</v>
      </c>
      <c r="Y18" s="27">
        <f t="shared" si="8"/>
        <v>15666.62</v>
      </c>
      <c r="Z18" s="27">
        <f t="shared" si="9"/>
        <v>15406.44</v>
      </c>
      <c r="AA18" s="27">
        <f t="shared" si="10"/>
        <v>15666.62</v>
      </c>
      <c r="AB18" s="27">
        <f t="shared" si="11"/>
        <v>9400</v>
      </c>
    </row>
    <row r="19" spans="2:28">
      <c r="B19" s="2">
        <v>5</v>
      </c>
      <c r="C19" s="61">
        <v>5</v>
      </c>
      <c r="D19" s="61" t="s">
        <v>48</v>
      </c>
      <c r="E19" s="61">
        <v>31</v>
      </c>
      <c r="F19" s="61">
        <v>20</v>
      </c>
      <c r="G19" s="62">
        <v>360000</v>
      </c>
      <c r="H19" s="62">
        <v>56851</v>
      </c>
      <c r="I19" s="65">
        <f t="shared" si="0"/>
        <v>416851</v>
      </c>
      <c r="J19" s="61">
        <v>31</v>
      </c>
      <c r="K19" s="61">
        <v>20</v>
      </c>
      <c r="L19" s="62">
        <v>360000</v>
      </c>
      <c r="M19" s="62">
        <v>56851</v>
      </c>
      <c r="N19" s="65">
        <f t="shared" si="1"/>
        <v>416851</v>
      </c>
      <c r="O19" s="61">
        <v>29</v>
      </c>
      <c r="P19" s="61">
        <v>21</v>
      </c>
      <c r="Q19" s="62">
        <v>360000</v>
      </c>
      <c r="R19" s="62">
        <v>56851</v>
      </c>
      <c r="S19" s="68">
        <f t="shared" si="2"/>
        <v>416851</v>
      </c>
      <c r="T19" s="4">
        <f t="shared" si="3"/>
        <v>91</v>
      </c>
      <c r="U19" s="5">
        <f t="shared" si="4"/>
        <v>61</v>
      </c>
      <c r="V19" s="16">
        <f t="shared" si="5"/>
        <v>1080000</v>
      </c>
      <c r="W19" s="16">
        <f t="shared" si="6"/>
        <v>170553</v>
      </c>
      <c r="X19" s="20">
        <f t="shared" si="7"/>
        <v>1250553</v>
      </c>
      <c r="Y19" s="27">
        <f t="shared" si="8"/>
        <v>13742.34</v>
      </c>
      <c r="Z19" s="27">
        <f t="shared" si="9"/>
        <v>13545.7</v>
      </c>
      <c r="AA19" s="27">
        <f t="shared" si="10"/>
        <v>13742.34</v>
      </c>
      <c r="AB19" s="27">
        <f t="shared" si="11"/>
        <v>8246</v>
      </c>
    </row>
    <row r="20" spans="2:28">
      <c r="B20" s="2">
        <v>6</v>
      </c>
      <c r="C20" s="61">
        <v>6</v>
      </c>
      <c r="D20" s="61" t="s">
        <v>49</v>
      </c>
      <c r="E20" s="61">
        <v>31</v>
      </c>
      <c r="F20" s="61">
        <v>20</v>
      </c>
      <c r="G20" s="62">
        <v>330000</v>
      </c>
      <c r="H20" s="62">
        <v>88152</v>
      </c>
      <c r="I20" s="65">
        <f t="shared" si="0"/>
        <v>418152</v>
      </c>
      <c r="J20" s="61">
        <v>31</v>
      </c>
      <c r="K20" s="61">
        <v>20</v>
      </c>
      <c r="L20" s="62">
        <v>330000</v>
      </c>
      <c r="M20" s="62">
        <v>88152</v>
      </c>
      <c r="N20" s="65">
        <f t="shared" si="1"/>
        <v>418152</v>
      </c>
      <c r="O20" s="61">
        <v>29</v>
      </c>
      <c r="P20" s="61">
        <v>21</v>
      </c>
      <c r="Q20" s="62">
        <v>330000</v>
      </c>
      <c r="R20" s="62">
        <v>88152</v>
      </c>
      <c r="S20" s="68">
        <f t="shared" si="2"/>
        <v>418152</v>
      </c>
      <c r="T20" s="4">
        <f t="shared" si="3"/>
        <v>91</v>
      </c>
      <c r="U20" s="5">
        <f t="shared" si="4"/>
        <v>61</v>
      </c>
      <c r="V20" s="16">
        <f t="shared" si="5"/>
        <v>990000</v>
      </c>
      <c r="W20" s="16">
        <f t="shared" si="6"/>
        <v>264456</v>
      </c>
      <c r="X20" s="20">
        <f t="shared" si="7"/>
        <v>1254456</v>
      </c>
      <c r="Y20" s="27">
        <f t="shared" si="8"/>
        <v>13785.23</v>
      </c>
      <c r="Z20" s="27">
        <f t="shared" si="9"/>
        <v>13480.32</v>
      </c>
      <c r="AA20" s="27">
        <f t="shared" si="10"/>
        <v>13785.23</v>
      </c>
      <c r="AB20" s="27">
        <f t="shared" si="11"/>
        <v>8272</v>
      </c>
    </row>
    <row r="21" spans="2:28">
      <c r="B21" s="2">
        <v>7</v>
      </c>
      <c r="C21" s="61">
        <v>7</v>
      </c>
      <c r="D21" s="61" t="s">
        <v>50</v>
      </c>
      <c r="E21" s="61">
        <v>31</v>
      </c>
      <c r="F21" s="61">
        <v>20</v>
      </c>
      <c r="G21" s="62">
        <v>300000</v>
      </c>
      <c r="H21" s="62">
        <v>68152</v>
      </c>
      <c r="I21" s="65">
        <f t="shared" si="0"/>
        <v>368152</v>
      </c>
      <c r="J21" s="61">
        <v>31</v>
      </c>
      <c r="K21" s="61">
        <v>20</v>
      </c>
      <c r="L21" s="62">
        <v>300000</v>
      </c>
      <c r="M21" s="62">
        <v>68152</v>
      </c>
      <c r="N21" s="65">
        <f t="shared" si="1"/>
        <v>368152</v>
      </c>
      <c r="O21" s="61">
        <v>29</v>
      </c>
      <c r="P21" s="61">
        <v>21</v>
      </c>
      <c r="Q21" s="62">
        <v>300000</v>
      </c>
      <c r="R21" s="62">
        <v>68152</v>
      </c>
      <c r="S21" s="68">
        <f t="shared" si="2"/>
        <v>368152</v>
      </c>
      <c r="T21" s="4">
        <f t="shared" si="3"/>
        <v>91</v>
      </c>
      <c r="U21" s="5">
        <f t="shared" si="4"/>
        <v>61</v>
      </c>
      <c r="V21" s="16">
        <f t="shared" si="5"/>
        <v>900000</v>
      </c>
      <c r="W21" s="16">
        <f t="shared" si="6"/>
        <v>204456</v>
      </c>
      <c r="X21" s="20">
        <f t="shared" si="7"/>
        <v>1104456</v>
      </c>
      <c r="Y21" s="27">
        <f t="shared" si="8"/>
        <v>12136.87</v>
      </c>
      <c r="Z21" s="27">
        <f t="shared" si="9"/>
        <v>11901.15</v>
      </c>
      <c r="AA21" s="27">
        <f t="shared" si="10"/>
        <v>12136.87</v>
      </c>
      <c r="AB21" s="27">
        <f t="shared" si="11"/>
        <v>7283</v>
      </c>
    </row>
    <row r="22" spans="2:28">
      <c r="B22" s="2">
        <v>8</v>
      </c>
      <c r="C22" s="61">
        <v>8</v>
      </c>
      <c r="D22" s="61" t="s">
        <v>51</v>
      </c>
      <c r="E22" s="61">
        <v>31</v>
      </c>
      <c r="F22" s="61">
        <v>20</v>
      </c>
      <c r="G22" s="62">
        <v>280000</v>
      </c>
      <c r="H22" s="62">
        <v>55487</v>
      </c>
      <c r="I22" s="65">
        <f t="shared" si="0"/>
        <v>335487</v>
      </c>
      <c r="J22" s="61">
        <v>31</v>
      </c>
      <c r="K22" s="61">
        <v>20</v>
      </c>
      <c r="L22" s="62">
        <v>280000</v>
      </c>
      <c r="M22" s="62">
        <v>55487</v>
      </c>
      <c r="N22" s="65">
        <f t="shared" si="1"/>
        <v>335487</v>
      </c>
      <c r="O22" s="61">
        <v>29</v>
      </c>
      <c r="P22" s="61">
        <v>21</v>
      </c>
      <c r="Q22" s="62">
        <v>280000</v>
      </c>
      <c r="R22" s="62">
        <v>55487</v>
      </c>
      <c r="S22" s="68">
        <f t="shared" si="2"/>
        <v>335487</v>
      </c>
      <c r="T22" s="4">
        <f t="shared" si="3"/>
        <v>91</v>
      </c>
      <c r="U22" s="5">
        <f t="shared" si="4"/>
        <v>61</v>
      </c>
      <c r="V22" s="16">
        <f t="shared" si="5"/>
        <v>840000</v>
      </c>
      <c r="W22" s="16">
        <f t="shared" si="6"/>
        <v>166461</v>
      </c>
      <c r="X22" s="20">
        <f t="shared" si="7"/>
        <v>1006461</v>
      </c>
      <c r="Y22" s="27">
        <f t="shared" si="8"/>
        <v>11060.01</v>
      </c>
      <c r="Z22" s="27">
        <f t="shared" si="9"/>
        <v>10868.09</v>
      </c>
      <c r="AA22" s="27">
        <f t="shared" si="10"/>
        <v>11060.01</v>
      </c>
      <c r="AB22" s="27">
        <f t="shared" si="11"/>
        <v>6637</v>
      </c>
    </row>
    <row r="23" spans="2:28">
      <c r="B23" s="2">
        <v>9</v>
      </c>
      <c r="C23" s="61">
        <v>9</v>
      </c>
      <c r="D23" s="61" t="s">
        <v>52</v>
      </c>
      <c r="E23" s="61">
        <v>31</v>
      </c>
      <c r="F23" s="61">
        <v>20</v>
      </c>
      <c r="G23" s="62"/>
      <c r="H23" s="62">
        <v>210350</v>
      </c>
      <c r="I23" s="65">
        <f t="shared" si="0"/>
        <v>210350</v>
      </c>
      <c r="J23" s="61">
        <v>31</v>
      </c>
      <c r="K23" s="61">
        <v>21</v>
      </c>
      <c r="L23" s="62">
        <v>0</v>
      </c>
      <c r="M23" s="62">
        <v>220350</v>
      </c>
      <c r="N23" s="65">
        <f t="shared" si="1"/>
        <v>220350</v>
      </c>
      <c r="O23" s="61">
        <v>29</v>
      </c>
      <c r="P23" s="61">
        <v>22</v>
      </c>
      <c r="Q23" s="62"/>
      <c r="R23" s="62">
        <v>220350</v>
      </c>
      <c r="S23" s="68">
        <f t="shared" si="2"/>
        <v>220350</v>
      </c>
      <c r="T23" s="4">
        <f t="shared" si="3"/>
        <v>91</v>
      </c>
      <c r="U23" s="5">
        <f t="shared" si="4"/>
        <v>63</v>
      </c>
      <c r="V23" s="16">
        <f t="shared" si="5"/>
        <v>0</v>
      </c>
      <c r="W23" s="16">
        <f t="shared" si="6"/>
        <v>651050</v>
      </c>
      <c r="X23" s="20">
        <f t="shared" si="7"/>
        <v>651050</v>
      </c>
      <c r="Y23" s="27">
        <f t="shared" si="8"/>
        <v>7154.39</v>
      </c>
      <c r="Z23" s="27">
        <f t="shared" si="9"/>
        <v>6200.47</v>
      </c>
      <c r="AA23" s="27">
        <f t="shared" si="10"/>
        <v>7154.39</v>
      </c>
      <c r="AB23" s="27">
        <f t="shared" si="11"/>
        <v>4293</v>
      </c>
    </row>
    <row r="24" spans="2:28">
      <c r="B24" s="2">
        <v>10</v>
      </c>
      <c r="C24" s="61">
        <v>10</v>
      </c>
      <c r="D24" s="61" t="s">
        <v>53</v>
      </c>
      <c r="E24" s="61">
        <v>31</v>
      </c>
      <c r="F24" s="61">
        <v>20</v>
      </c>
      <c r="G24" s="62"/>
      <c r="H24" s="62">
        <v>203580</v>
      </c>
      <c r="I24" s="65">
        <f t="shared" si="0"/>
        <v>203580</v>
      </c>
      <c r="J24" s="61">
        <v>31</v>
      </c>
      <c r="K24" s="61">
        <v>19</v>
      </c>
      <c r="L24" s="62">
        <v>0</v>
      </c>
      <c r="M24" s="62">
        <v>199980</v>
      </c>
      <c r="N24" s="65">
        <f t="shared" si="1"/>
        <v>199980</v>
      </c>
      <c r="O24" s="61">
        <v>29</v>
      </c>
      <c r="P24" s="61">
        <v>20</v>
      </c>
      <c r="Q24" s="62"/>
      <c r="R24" s="62">
        <v>202500</v>
      </c>
      <c r="S24" s="68">
        <f t="shared" si="2"/>
        <v>202500</v>
      </c>
      <c r="T24" s="4">
        <f t="shared" si="3"/>
        <v>91</v>
      </c>
      <c r="U24" s="5">
        <f t="shared" si="4"/>
        <v>59</v>
      </c>
      <c r="V24" s="16">
        <f t="shared" si="5"/>
        <v>0</v>
      </c>
      <c r="W24" s="16">
        <f t="shared" si="6"/>
        <v>606060</v>
      </c>
      <c r="X24" s="20">
        <f t="shared" si="7"/>
        <v>606060</v>
      </c>
      <c r="Y24" s="27">
        <f t="shared" si="8"/>
        <v>6660</v>
      </c>
      <c r="Z24" s="27">
        <f t="shared" si="9"/>
        <v>6163.32</v>
      </c>
      <c r="AA24" s="27">
        <f t="shared" si="10"/>
        <v>6660</v>
      </c>
      <c r="AB24" s="27">
        <f t="shared" si="11"/>
        <v>3996</v>
      </c>
    </row>
    <row r="25" spans="2:28">
      <c r="B25" s="2">
        <v>11</v>
      </c>
      <c r="C25" s="61"/>
      <c r="D25" s="61"/>
      <c r="E25" s="61"/>
      <c r="F25" s="61"/>
      <c r="G25" s="62"/>
      <c r="H25" s="62"/>
      <c r="I25" s="65">
        <f t="shared" si="0"/>
        <v>0</v>
      </c>
      <c r="J25" s="61"/>
      <c r="K25" s="61"/>
      <c r="L25" s="62"/>
      <c r="M25" s="62"/>
      <c r="N25" s="65">
        <f t="shared" si="1"/>
        <v>0</v>
      </c>
      <c r="O25" s="61"/>
      <c r="P25" s="61"/>
      <c r="Q25" s="62"/>
      <c r="R25" s="62"/>
      <c r="S25" s="68">
        <f t="shared" ref="S25" si="12">SUM(Q25:R25)</f>
        <v>0</v>
      </c>
      <c r="T25" s="4">
        <f t="shared" ref="T25" si="13">E25+J25+O25</f>
        <v>0</v>
      </c>
      <c r="U25" s="5">
        <f t="shared" ref="U25" si="14">F25+K25+P25</f>
        <v>0</v>
      </c>
      <c r="V25" s="16">
        <f t="shared" ref="V25" si="15">G25+L25+Q25</f>
        <v>0</v>
      </c>
      <c r="W25" s="16">
        <f t="shared" ref="W25" si="16">H25+M25+R25</f>
        <v>0</v>
      </c>
      <c r="X25" s="20">
        <f t="shared" ref="X25" si="17">I25+N25+S25</f>
        <v>0</v>
      </c>
      <c r="Y25" s="27" t="e">
        <f t="shared" ref="Y25" si="18">ROUNDDOWN(X25/T25,2)</f>
        <v>#DIV/0!</v>
      </c>
      <c r="Z25" s="27" t="e">
        <f t="shared" ref="Z25" si="19">ROUNDDOWN(V25/T25+W25/U25*0.6,2)</f>
        <v>#DIV/0!</v>
      </c>
      <c r="AA25" s="27" t="e">
        <f t="shared" ref="AA25" si="20">IF(Y25&lt;Z25,Z25,Y25)</f>
        <v>#DIV/0!</v>
      </c>
      <c r="AB25" s="27" t="e">
        <f t="shared" ref="AB25" si="21">ROUNDUP(AA25*$D$10,0)</f>
        <v>#DIV/0!</v>
      </c>
    </row>
    <row r="26" spans="2:28">
      <c r="B26" s="2">
        <v>12</v>
      </c>
      <c r="C26" s="61"/>
      <c r="D26" s="61"/>
      <c r="E26" s="61"/>
      <c r="F26" s="61"/>
      <c r="G26" s="62"/>
      <c r="H26" s="62"/>
      <c r="I26" s="65">
        <f t="shared" ref="I26:I89" si="22">SUM(G26:H26)</f>
        <v>0</v>
      </c>
      <c r="J26" s="61"/>
      <c r="K26" s="61"/>
      <c r="L26" s="62"/>
      <c r="M26" s="62"/>
      <c r="N26" s="65">
        <f t="shared" ref="N26:N89" si="23">SUM(L26:M26)</f>
        <v>0</v>
      </c>
      <c r="O26" s="61"/>
      <c r="P26" s="61"/>
      <c r="Q26" s="62"/>
      <c r="R26" s="62"/>
      <c r="S26" s="68">
        <f t="shared" ref="S26:S89" si="24">SUM(Q26:R26)</f>
        <v>0</v>
      </c>
      <c r="T26" s="4">
        <f t="shared" ref="T26:T89" si="25">E26+J26+O26</f>
        <v>0</v>
      </c>
      <c r="U26" s="5">
        <f t="shared" ref="U26:U89" si="26">F26+K26+P26</f>
        <v>0</v>
      </c>
      <c r="V26" s="16">
        <f t="shared" ref="V26:V89" si="27">G26+L26+Q26</f>
        <v>0</v>
      </c>
      <c r="W26" s="16">
        <f t="shared" ref="W26:W89" si="28">H26+M26+R26</f>
        <v>0</v>
      </c>
      <c r="X26" s="20">
        <f t="shared" ref="X26:X89" si="29">I26+N26+S26</f>
        <v>0</v>
      </c>
      <c r="Y26" s="27" t="e">
        <f t="shared" ref="Y26:Y89" si="30">ROUNDDOWN(X26/T26,2)</f>
        <v>#DIV/0!</v>
      </c>
      <c r="Z26" s="27" t="e">
        <f t="shared" ref="Z26:Z89" si="31">ROUNDDOWN(V26/T26+W26/U26*0.6,2)</f>
        <v>#DIV/0!</v>
      </c>
      <c r="AA26" s="27" t="e">
        <f t="shared" ref="AA26:AA89" si="32">IF(Y26&lt;Z26,Z26,Y26)</f>
        <v>#DIV/0!</v>
      </c>
      <c r="AB26" s="27" t="e">
        <f t="shared" ref="AB26:AB89" si="33">ROUNDUP(AA26*$D$10,0)</f>
        <v>#DIV/0!</v>
      </c>
    </row>
    <row r="27" spans="2:28">
      <c r="B27" s="2">
        <v>13</v>
      </c>
      <c r="C27" s="61"/>
      <c r="D27" s="61"/>
      <c r="E27" s="61"/>
      <c r="F27" s="61"/>
      <c r="G27" s="62"/>
      <c r="H27" s="62"/>
      <c r="I27" s="65">
        <f t="shared" si="22"/>
        <v>0</v>
      </c>
      <c r="J27" s="61"/>
      <c r="K27" s="61"/>
      <c r="L27" s="62"/>
      <c r="M27" s="62"/>
      <c r="N27" s="65">
        <f t="shared" si="23"/>
        <v>0</v>
      </c>
      <c r="O27" s="61"/>
      <c r="P27" s="61"/>
      <c r="Q27" s="62"/>
      <c r="R27" s="62"/>
      <c r="S27" s="68">
        <f t="shared" si="24"/>
        <v>0</v>
      </c>
      <c r="T27" s="4">
        <f t="shared" si="25"/>
        <v>0</v>
      </c>
      <c r="U27" s="5">
        <f t="shared" si="26"/>
        <v>0</v>
      </c>
      <c r="V27" s="16">
        <f t="shared" si="27"/>
        <v>0</v>
      </c>
      <c r="W27" s="16">
        <f t="shared" si="28"/>
        <v>0</v>
      </c>
      <c r="X27" s="20">
        <f t="shared" si="29"/>
        <v>0</v>
      </c>
      <c r="Y27" s="27" t="e">
        <f t="shared" si="30"/>
        <v>#DIV/0!</v>
      </c>
      <c r="Z27" s="27" t="e">
        <f t="shared" si="31"/>
        <v>#DIV/0!</v>
      </c>
      <c r="AA27" s="27" t="e">
        <f t="shared" si="32"/>
        <v>#DIV/0!</v>
      </c>
      <c r="AB27" s="27" t="e">
        <f t="shared" si="33"/>
        <v>#DIV/0!</v>
      </c>
    </row>
    <row r="28" spans="2:28">
      <c r="B28" s="2">
        <v>14</v>
      </c>
      <c r="C28" s="61"/>
      <c r="D28" s="61"/>
      <c r="E28" s="61"/>
      <c r="F28" s="61"/>
      <c r="G28" s="62"/>
      <c r="H28" s="62"/>
      <c r="I28" s="65">
        <f t="shared" si="22"/>
        <v>0</v>
      </c>
      <c r="J28" s="61"/>
      <c r="K28" s="61"/>
      <c r="L28" s="62"/>
      <c r="M28" s="62"/>
      <c r="N28" s="65">
        <f t="shared" si="23"/>
        <v>0</v>
      </c>
      <c r="O28" s="61"/>
      <c r="P28" s="61"/>
      <c r="Q28" s="62"/>
      <c r="R28" s="62"/>
      <c r="S28" s="68">
        <f t="shared" si="24"/>
        <v>0</v>
      </c>
      <c r="T28" s="4">
        <f t="shared" si="25"/>
        <v>0</v>
      </c>
      <c r="U28" s="5">
        <f t="shared" si="26"/>
        <v>0</v>
      </c>
      <c r="V28" s="16">
        <f t="shared" si="27"/>
        <v>0</v>
      </c>
      <c r="W28" s="16">
        <f t="shared" si="28"/>
        <v>0</v>
      </c>
      <c r="X28" s="20">
        <f t="shared" si="29"/>
        <v>0</v>
      </c>
      <c r="Y28" s="27" t="e">
        <f t="shared" si="30"/>
        <v>#DIV/0!</v>
      </c>
      <c r="Z28" s="27" t="e">
        <f t="shared" si="31"/>
        <v>#DIV/0!</v>
      </c>
      <c r="AA28" s="27" t="e">
        <f t="shared" si="32"/>
        <v>#DIV/0!</v>
      </c>
      <c r="AB28" s="27" t="e">
        <f t="shared" si="33"/>
        <v>#DIV/0!</v>
      </c>
    </row>
    <row r="29" spans="2:28">
      <c r="B29" s="2">
        <v>15</v>
      </c>
      <c r="C29" s="61"/>
      <c r="D29" s="61"/>
      <c r="E29" s="61"/>
      <c r="F29" s="61"/>
      <c r="G29" s="62"/>
      <c r="H29" s="62"/>
      <c r="I29" s="65">
        <f t="shared" si="22"/>
        <v>0</v>
      </c>
      <c r="J29" s="61"/>
      <c r="K29" s="61"/>
      <c r="L29" s="62"/>
      <c r="M29" s="62"/>
      <c r="N29" s="65">
        <f t="shared" si="23"/>
        <v>0</v>
      </c>
      <c r="O29" s="61"/>
      <c r="P29" s="61"/>
      <c r="Q29" s="62"/>
      <c r="R29" s="62"/>
      <c r="S29" s="68">
        <f t="shared" si="24"/>
        <v>0</v>
      </c>
      <c r="T29" s="4">
        <f t="shared" si="25"/>
        <v>0</v>
      </c>
      <c r="U29" s="5">
        <f t="shared" si="26"/>
        <v>0</v>
      </c>
      <c r="V29" s="16">
        <f t="shared" si="27"/>
        <v>0</v>
      </c>
      <c r="W29" s="16">
        <f t="shared" si="28"/>
        <v>0</v>
      </c>
      <c r="X29" s="20">
        <f t="shared" si="29"/>
        <v>0</v>
      </c>
      <c r="Y29" s="27" t="e">
        <f t="shared" si="30"/>
        <v>#DIV/0!</v>
      </c>
      <c r="Z29" s="27" t="e">
        <f t="shared" si="31"/>
        <v>#DIV/0!</v>
      </c>
      <c r="AA29" s="27" t="e">
        <f t="shared" si="32"/>
        <v>#DIV/0!</v>
      </c>
      <c r="AB29" s="27" t="e">
        <f t="shared" si="33"/>
        <v>#DIV/0!</v>
      </c>
    </row>
    <row r="30" spans="2:28">
      <c r="B30" s="2">
        <v>16</v>
      </c>
      <c r="C30" s="61"/>
      <c r="D30" s="61"/>
      <c r="E30" s="61"/>
      <c r="F30" s="61"/>
      <c r="G30" s="62"/>
      <c r="H30" s="62"/>
      <c r="I30" s="65">
        <f t="shared" si="22"/>
        <v>0</v>
      </c>
      <c r="J30" s="61"/>
      <c r="K30" s="61"/>
      <c r="L30" s="62"/>
      <c r="M30" s="62"/>
      <c r="N30" s="65">
        <f t="shared" si="23"/>
        <v>0</v>
      </c>
      <c r="O30" s="61"/>
      <c r="P30" s="61"/>
      <c r="Q30" s="62"/>
      <c r="R30" s="62"/>
      <c r="S30" s="68">
        <f t="shared" si="24"/>
        <v>0</v>
      </c>
      <c r="T30" s="4">
        <f t="shared" si="25"/>
        <v>0</v>
      </c>
      <c r="U30" s="5">
        <f t="shared" si="26"/>
        <v>0</v>
      </c>
      <c r="V30" s="16">
        <f t="shared" si="27"/>
        <v>0</v>
      </c>
      <c r="W30" s="16">
        <f t="shared" si="28"/>
        <v>0</v>
      </c>
      <c r="X30" s="20">
        <f t="shared" si="29"/>
        <v>0</v>
      </c>
      <c r="Y30" s="27" t="e">
        <f t="shared" si="30"/>
        <v>#DIV/0!</v>
      </c>
      <c r="Z30" s="27" t="e">
        <f t="shared" si="31"/>
        <v>#DIV/0!</v>
      </c>
      <c r="AA30" s="27" t="e">
        <f t="shared" si="32"/>
        <v>#DIV/0!</v>
      </c>
      <c r="AB30" s="27" t="e">
        <f t="shared" si="33"/>
        <v>#DIV/0!</v>
      </c>
    </row>
    <row r="31" spans="2:28">
      <c r="B31" s="2">
        <v>17</v>
      </c>
      <c r="C31" s="61"/>
      <c r="D31" s="61"/>
      <c r="E31" s="61"/>
      <c r="F31" s="61"/>
      <c r="G31" s="62"/>
      <c r="H31" s="62"/>
      <c r="I31" s="65">
        <f t="shared" si="22"/>
        <v>0</v>
      </c>
      <c r="J31" s="61"/>
      <c r="K31" s="61"/>
      <c r="L31" s="62"/>
      <c r="M31" s="62"/>
      <c r="N31" s="65">
        <f t="shared" si="23"/>
        <v>0</v>
      </c>
      <c r="O31" s="61"/>
      <c r="P31" s="61"/>
      <c r="Q31" s="62"/>
      <c r="R31" s="62"/>
      <c r="S31" s="68">
        <f t="shared" si="24"/>
        <v>0</v>
      </c>
      <c r="T31" s="4">
        <f t="shared" si="25"/>
        <v>0</v>
      </c>
      <c r="U31" s="5">
        <f t="shared" si="26"/>
        <v>0</v>
      </c>
      <c r="V31" s="16">
        <f t="shared" si="27"/>
        <v>0</v>
      </c>
      <c r="W31" s="16">
        <f t="shared" si="28"/>
        <v>0</v>
      </c>
      <c r="X31" s="20">
        <f t="shared" si="29"/>
        <v>0</v>
      </c>
      <c r="Y31" s="27" t="e">
        <f t="shared" si="30"/>
        <v>#DIV/0!</v>
      </c>
      <c r="Z31" s="27" t="e">
        <f t="shared" si="31"/>
        <v>#DIV/0!</v>
      </c>
      <c r="AA31" s="27" t="e">
        <f t="shared" si="32"/>
        <v>#DIV/0!</v>
      </c>
      <c r="AB31" s="27" t="e">
        <f t="shared" si="33"/>
        <v>#DIV/0!</v>
      </c>
    </row>
    <row r="32" spans="2:28">
      <c r="B32" s="2">
        <v>18</v>
      </c>
      <c r="C32" s="61"/>
      <c r="D32" s="61"/>
      <c r="E32" s="61"/>
      <c r="F32" s="61"/>
      <c r="G32" s="62"/>
      <c r="H32" s="62"/>
      <c r="I32" s="65">
        <f t="shared" si="22"/>
        <v>0</v>
      </c>
      <c r="J32" s="61"/>
      <c r="K32" s="61"/>
      <c r="L32" s="62"/>
      <c r="M32" s="62"/>
      <c r="N32" s="65">
        <f t="shared" si="23"/>
        <v>0</v>
      </c>
      <c r="O32" s="61"/>
      <c r="P32" s="61"/>
      <c r="Q32" s="62"/>
      <c r="R32" s="62"/>
      <c r="S32" s="68">
        <f t="shared" si="24"/>
        <v>0</v>
      </c>
      <c r="T32" s="4">
        <f t="shared" si="25"/>
        <v>0</v>
      </c>
      <c r="U32" s="5">
        <f t="shared" si="26"/>
        <v>0</v>
      </c>
      <c r="V32" s="16">
        <f t="shared" si="27"/>
        <v>0</v>
      </c>
      <c r="W32" s="16">
        <f t="shared" si="28"/>
        <v>0</v>
      </c>
      <c r="X32" s="20">
        <f t="shared" si="29"/>
        <v>0</v>
      </c>
      <c r="Y32" s="27" t="e">
        <f t="shared" si="30"/>
        <v>#DIV/0!</v>
      </c>
      <c r="Z32" s="27" t="e">
        <f t="shared" si="31"/>
        <v>#DIV/0!</v>
      </c>
      <c r="AA32" s="27" t="e">
        <f t="shared" si="32"/>
        <v>#DIV/0!</v>
      </c>
      <c r="AB32" s="27" t="e">
        <f t="shared" si="33"/>
        <v>#DIV/0!</v>
      </c>
    </row>
    <row r="33" spans="2:28">
      <c r="B33" s="2">
        <v>19</v>
      </c>
      <c r="C33" s="61"/>
      <c r="D33" s="61"/>
      <c r="E33" s="61"/>
      <c r="F33" s="61"/>
      <c r="G33" s="62"/>
      <c r="H33" s="62"/>
      <c r="I33" s="65">
        <f t="shared" si="22"/>
        <v>0</v>
      </c>
      <c r="J33" s="61"/>
      <c r="K33" s="61"/>
      <c r="L33" s="62"/>
      <c r="M33" s="62"/>
      <c r="N33" s="65">
        <f t="shared" si="23"/>
        <v>0</v>
      </c>
      <c r="O33" s="61"/>
      <c r="P33" s="61"/>
      <c r="Q33" s="62"/>
      <c r="R33" s="62"/>
      <c r="S33" s="68">
        <f t="shared" si="24"/>
        <v>0</v>
      </c>
      <c r="T33" s="4">
        <f t="shared" si="25"/>
        <v>0</v>
      </c>
      <c r="U33" s="5">
        <f t="shared" si="26"/>
        <v>0</v>
      </c>
      <c r="V33" s="16">
        <f t="shared" si="27"/>
        <v>0</v>
      </c>
      <c r="W33" s="16">
        <f t="shared" si="28"/>
        <v>0</v>
      </c>
      <c r="X33" s="20">
        <f t="shared" si="29"/>
        <v>0</v>
      </c>
      <c r="Y33" s="27" t="e">
        <f t="shared" si="30"/>
        <v>#DIV/0!</v>
      </c>
      <c r="Z33" s="27" t="e">
        <f t="shared" si="31"/>
        <v>#DIV/0!</v>
      </c>
      <c r="AA33" s="27" t="e">
        <f t="shared" si="32"/>
        <v>#DIV/0!</v>
      </c>
      <c r="AB33" s="27" t="e">
        <f t="shared" si="33"/>
        <v>#DIV/0!</v>
      </c>
    </row>
    <row r="34" spans="2:28">
      <c r="B34" s="2">
        <v>20</v>
      </c>
      <c r="C34" s="61"/>
      <c r="D34" s="61"/>
      <c r="E34" s="61"/>
      <c r="F34" s="61"/>
      <c r="G34" s="62"/>
      <c r="H34" s="62"/>
      <c r="I34" s="65">
        <f t="shared" si="22"/>
        <v>0</v>
      </c>
      <c r="J34" s="61"/>
      <c r="K34" s="61"/>
      <c r="L34" s="62"/>
      <c r="M34" s="62"/>
      <c r="N34" s="65">
        <f t="shared" si="23"/>
        <v>0</v>
      </c>
      <c r="O34" s="61"/>
      <c r="P34" s="61"/>
      <c r="Q34" s="62"/>
      <c r="R34" s="62"/>
      <c r="S34" s="68">
        <f t="shared" si="24"/>
        <v>0</v>
      </c>
      <c r="T34" s="4">
        <f t="shared" si="25"/>
        <v>0</v>
      </c>
      <c r="U34" s="5">
        <f t="shared" si="26"/>
        <v>0</v>
      </c>
      <c r="V34" s="16">
        <f t="shared" si="27"/>
        <v>0</v>
      </c>
      <c r="W34" s="16">
        <f t="shared" si="28"/>
        <v>0</v>
      </c>
      <c r="X34" s="20">
        <f t="shared" si="29"/>
        <v>0</v>
      </c>
      <c r="Y34" s="27" t="e">
        <f t="shared" si="30"/>
        <v>#DIV/0!</v>
      </c>
      <c r="Z34" s="27" t="e">
        <f t="shared" si="31"/>
        <v>#DIV/0!</v>
      </c>
      <c r="AA34" s="27" t="e">
        <f t="shared" si="32"/>
        <v>#DIV/0!</v>
      </c>
      <c r="AB34" s="27" t="e">
        <f t="shared" si="33"/>
        <v>#DIV/0!</v>
      </c>
    </row>
    <row r="35" spans="2:28">
      <c r="B35" s="2">
        <v>21</v>
      </c>
      <c r="C35" s="61"/>
      <c r="D35" s="61"/>
      <c r="E35" s="61"/>
      <c r="F35" s="61"/>
      <c r="G35" s="62"/>
      <c r="H35" s="62"/>
      <c r="I35" s="65">
        <f t="shared" si="22"/>
        <v>0</v>
      </c>
      <c r="J35" s="61"/>
      <c r="K35" s="61"/>
      <c r="L35" s="62"/>
      <c r="M35" s="62"/>
      <c r="N35" s="65">
        <f t="shared" si="23"/>
        <v>0</v>
      </c>
      <c r="O35" s="61"/>
      <c r="P35" s="61"/>
      <c r="Q35" s="62"/>
      <c r="R35" s="62"/>
      <c r="S35" s="68">
        <f t="shared" si="24"/>
        <v>0</v>
      </c>
      <c r="T35" s="4">
        <f t="shared" si="25"/>
        <v>0</v>
      </c>
      <c r="U35" s="5">
        <f t="shared" si="26"/>
        <v>0</v>
      </c>
      <c r="V35" s="16">
        <f t="shared" si="27"/>
        <v>0</v>
      </c>
      <c r="W35" s="16">
        <f t="shared" si="28"/>
        <v>0</v>
      </c>
      <c r="X35" s="20">
        <f t="shared" si="29"/>
        <v>0</v>
      </c>
      <c r="Y35" s="27" t="e">
        <f t="shared" si="30"/>
        <v>#DIV/0!</v>
      </c>
      <c r="Z35" s="27" t="e">
        <f t="shared" si="31"/>
        <v>#DIV/0!</v>
      </c>
      <c r="AA35" s="27" t="e">
        <f t="shared" si="32"/>
        <v>#DIV/0!</v>
      </c>
      <c r="AB35" s="27" t="e">
        <f t="shared" si="33"/>
        <v>#DIV/0!</v>
      </c>
    </row>
    <row r="36" spans="2:28">
      <c r="B36" s="2">
        <v>22</v>
      </c>
      <c r="C36" s="61"/>
      <c r="D36" s="61"/>
      <c r="E36" s="61"/>
      <c r="F36" s="61"/>
      <c r="G36" s="62"/>
      <c r="H36" s="62"/>
      <c r="I36" s="65">
        <f t="shared" si="22"/>
        <v>0</v>
      </c>
      <c r="J36" s="61"/>
      <c r="K36" s="61"/>
      <c r="L36" s="62"/>
      <c r="M36" s="62"/>
      <c r="N36" s="65">
        <f t="shared" si="23"/>
        <v>0</v>
      </c>
      <c r="O36" s="61"/>
      <c r="P36" s="61"/>
      <c r="Q36" s="62"/>
      <c r="R36" s="62"/>
      <c r="S36" s="68">
        <f t="shared" si="24"/>
        <v>0</v>
      </c>
      <c r="T36" s="4">
        <f t="shared" si="25"/>
        <v>0</v>
      </c>
      <c r="U36" s="5">
        <f t="shared" si="26"/>
        <v>0</v>
      </c>
      <c r="V36" s="16">
        <f t="shared" si="27"/>
        <v>0</v>
      </c>
      <c r="W36" s="16">
        <f t="shared" si="28"/>
        <v>0</v>
      </c>
      <c r="X36" s="20">
        <f t="shared" si="29"/>
        <v>0</v>
      </c>
      <c r="Y36" s="27" t="e">
        <f t="shared" si="30"/>
        <v>#DIV/0!</v>
      </c>
      <c r="Z36" s="27" t="e">
        <f t="shared" si="31"/>
        <v>#DIV/0!</v>
      </c>
      <c r="AA36" s="27" t="e">
        <f t="shared" si="32"/>
        <v>#DIV/0!</v>
      </c>
      <c r="AB36" s="27" t="e">
        <f t="shared" si="33"/>
        <v>#DIV/0!</v>
      </c>
    </row>
    <row r="37" spans="2:28">
      <c r="B37" s="2">
        <v>23</v>
      </c>
      <c r="C37" s="61"/>
      <c r="D37" s="61"/>
      <c r="E37" s="61"/>
      <c r="F37" s="61"/>
      <c r="G37" s="62"/>
      <c r="H37" s="62"/>
      <c r="I37" s="65">
        <f t="shared" si="22"/>
        <v>0</v>
      </c>
      <c r="J37" s="61"/>
      <c r="K37" s="61"/>
      <c r="L37" s="62"/>
      <c r="M37" s="62"/>
      <c r="N37" s="65">
        <f t="shared" si="23"/>
        <v>0</v>
      </c>
      <c r="O37" s="61"/>
      <c r="P37" s="61"/>
      <c r="Q37" s="62"/>
      <c r="R37" s="62"/>
      <c r="S37" s="68">
        <f t="shared" si="24"/>
        <v>0</v>
      </c>
      <c r="T37" s="4">
        <f t="shared" si="25"/>
        <v>0</v>
      </c>
      <c r="U37" s="5">
        <f t="shared" si="26"/>
        <v>0</v>
      </c>
      <c r="V37" s="16">
        <f t="shared" si="27"/>
        <v>0</v>
      </c>
      <c r="W37" s="16">
        <f t="shared" si="28"/>
        <v>0</v>
      </c>
      <c r="X37" s="20">
        <f t="shared" si="29"/>
        <v>0</v>
      </c>
      <c r="Y37" s="27" t="e">
        <f t="shared" si="30"/>
        <v>#DIV/0!</v>
      </c>
      <c r="Z37" s="27" t="e">
        <f t="shared" si="31"/>
        <v>#DIV/0!</v>
      </c>
      <c r="AA37" s="27" t="e">
        <f t="shared" si="32"/>
        <v>#DIV/0!</v>
      </c>
      <c r="AB37" s="27" t="e">
        <f t="shared" si="33"/>
        <v>#DIV/0!</v>
      </c>
    </row>
    <row r="38" spans="2:28">
      <c r="B38" s="2">
        <v>24</v>
      </c>
      <c r="C38" s="61"/>
      <c r="D38" s="61"/>
      <c r="E38" s="61"/>
      <c r="F38" s="61"/>
      <c r="G38" s="62"/>
      <c r="H38" s="62"/>
      <c r="I38" s="65">
        <f t="shared" si="22"/>
        <v>0</v>
      </c>
      <c r="J38" s="61"/>
      <c r="K38" s="61"/>
      <c r="L38" s="62"/>
      <c r="M38" s="62"/>
      <c r="N38" s="65">
        <f t="shared" si="23"/>
        <v>0</v>
      </c>
      <c r="O38" s="61"/>
      <c r="P38" s="61"/>
      <c r="Q38" s="62"/>
      <c r="R38" s="62"/>
      <c r="S38" s="68">
        <f t="shared" si="24"/>
        <v>0</v>
      </c>
      <c r="T38" s="4">
        <f t="shared" si="25"/>
        <v>0</v>
      </c>
      <c r="U38" s="5">
        <f t="shared" si="26"/>
        <v>0</v>
      </c>
      <c r="V38" s="16">
        <f t="shared" si="27"/>
        <v>0</v>
      </c>
      <c r="W38" s="16">
        <f t="shared" si="28"/>
        <v>0</v>
      </c>
      <c r="X38" s="20">
        <f t="shared" si="29"/>
        <v>0</v>
      </c>
      <c r="Y38" s="27" t="e">
        <f t="shared" si="30"/>
        <v>#DIV/0!</v>
      </c>
      <c r="Z38" s="27" t="e">
        <f t="shared" si="31"/>
        <v>#DIV/0!</v>
      </c>
      <c r="AA38" s="27" t="e">
        <f t="shared" si="32"/>
        <v>#DIV/0!</v>
      </c>
      <c r="AB38" s="27" t="e">
        <f t="shared" si="33"/>
        <v>#DIV/0!</v>
      </c>
    </row>
    <row r="39" spans="2:28">
      <c r="B39" s="2">
        <v>25</v>
      </c>
      <c r="C39" s="61"/>
      <c r="D39" s="61"/>
      <c r="E39" s="61"/>
      <c r="F39" s="61"/>
      <c r="G39" s="62"/>
      <c r="H39" s="62"/>
      <c r="I39" s="65">
        <f t="shared" si="22"/>
        <v>0</v>
      </c>
      <c r="J39" s="61"/>
      <c r="K39" s="61"/>
      <c r="L39" s="62"/>
      <c r="M39" s="62"/>
      <c r="N39" s="65">
        <f t="shared" si="23"/>
        <v>0</v>
      </c>
      <c r="O39" s="61"/>
      <c r="P39" s="61"/>
      <c r="Q39" s="62"/>
      <c r="R39" s="62"/>
      <c r="S39" s="68">
        <f t="shared" si="24"/>
        <v>0</v>
      </c>
      <c r="T39" s="4">
        <f t="shared" si="25"/>
        <v>0</v>
      </c>
      <c r="U39" s="5">
        <f t="shared" si="26"/>
        <v>0</v>
      </c>
      <c r="V39" s="16">
        <f t="shared" si="27"/>
        <v>0</v>
      </c>
      <c r="W39" s="16">
        <f t="shared" si="28"/>
        <v>0</v>
      </c>
      <c r="X39" s="20">
        <f t="shared" si="29"/>
        <v>0</v>
      </c>
      <c r="Y39" s="27" t="e">
        <f t="shared" si="30"/>
        <v>#DIV/0!</v>
      </c>
      <c r="Z39" s="27" t="e">
        <f t="shared" si="31"/>
        <v>#DIV/0!</v>
      </c>
      <c r="AA39" s="27" t="e">
        <f t="shared" si="32"/>
        <v>#DIV/0!</v>
      </c>
      <c r="AB39" s="27" t="e">
        <f t="shared" si="33"/>
        <v>#DIV/0!</v>
      </c>
    </row>
    <row r="40" spans="2:28">
      <c r="B40" s="2">
        <v>26</v>
      </c>
      <c r="C40" s="61"/>
      <c r="D40" s="61"/>
      <c r="E40" s="61"/>
      <c r="F40" s="61"/>
      <c r="G40" s="62"/>
      <c r="H40" s="62"/>
      <c r="I40" s="65">
        <f t="shared" si="22"/>
        <v>0</v>
      </c>
      <c r="J40" s="61"/>
      <c r="K40" s="61"/>
      <c r="L40" s="62"/>
      <c r="M40" s="62"/>
      <c r="N40" s="65">
        <f t="shared" si="23"/>
        <v>0</v>
      </c>
      <c r="O40" s="61"/>
      <c r="P40" s="61"/>
      <c r="Q40" s="62"/>
      <c r="R40" s="62"/>
      <c r="S40" s="68">
        <f t="shared" si="24"/>
        <v>0</v>
      </c>
      <c r="T40" s="4">
        <f t="shared" si="25"/>
        <v>0</v>
      </c>
      <c r="U40" s="5">
        <f t="shared" si="26"/>
        <v>0</v>
      </c>
      <c r="V40" s="16">
        <f t="shared" si="27"/>
        <v>0</v>
      </c>
      <c r="W40" s="16">
        <f t="shared" si="28"/>
        <v>0</v>
      </c>
      <c r="X40" s="20">
        <f t="shared" si="29"/>
        <v>0</v>
      </c>
      <c r="Y40" s="27" t="e">
        <f t="shared" si="30"/>
        <v>#DIV/0!</v>
      </c>
      <c r="Z40" s="27" t="e">
        <f t="shared" si="31"/>
        <v>#DIV/0!</v>
      </c>
      <c r="AA40" s="27" t="e">
        <f t="shared" si="32"/>
        <v>#DIV/0!</v>
      </c>
      <c r="AB40" s="27" t="e">
        <f t="shared" si="33"/>
        <v>#DIV/0!</v>
      </c>
    </row>
    <row r="41" spans="2:28">
      <c r="B41" s="2">
        <v>27</v>
      </c>
      <c r="C41" s="61"/>
      <c r="D41" s="61"/>
      <c r="E41" s="61"/>
      <c r="F41" s="61"/>
      <c r="G41" s="62"/>
      <c r="H41" s="62"/>
      <c r="I41" s="65">
        <f t="shared" si="22"/>
        <v>0</v>
      </c>
      <c r="J41" s="61"/>
      <c r="K41" s="61"/>
      <c r="L41" s="62"/>
      <c r="M41" s="62"/>
      <c r="N41" s="65">
        <f t="shared" si="23"/>
        <v>0</v>
      </c>
      <c r="O41" s="61"/>
      <c r="P41" s="61"/>
      <c r="Q41" s="62"/>
      <c r="R41" s="62"/>
      <c r="S41" s="68">
        <f t="shared" si="24"/>
        <v>0</v>
      </c>
      <c r="T41" s="4">
        <f t="shared" si="25"/>
        <v>0</v>
      </c>
      <c r="U41" s="5">
        <f t="shared" si="26"/>
        <v>0</v>
      </c>
      <c r="V41" s="16">
        <f t="shared" si="27"/>
        <v>0</v>
      </c>
      <c r="W41" s="16">
        <f t="shared" si="28"/>
        <v>0</v>
      </c>
      <c r="X41" s="20">
        <f t="shared" si="29"/>
        <v>0</v>
      </c>
      <c r="Y41" s="27" t="e">
        <f t="shared" si="30"/>
        <v>#DIV/0!</v>
      </c>
      <c r="Z41" s="27" t="e">
        <f t="shared" si="31"/>
        <v>#DIV/0!</v>
      </c>
      <c r="AA41" s="27" t="e">
        <f t="shared" si="32"/>
        <v>#DIV/0!</v>
      </c>
      <c r="AB41" s="27" t="e">
        <f t="shared" si="33"/>
        <v>#DIV/0!</v>
      </c>
    </row>
    <row r="42" spans="2:28">
      <c r="B42" s="2">
        <v>28</v>
      </c>
      <c r="C42" s="61"/>
      <c r="D42" s="61"/>
      <c r="E42" s="61"/>
      <c r="F42" s="61"/>
      <c r="G42" s="62"/>
      <c r="H42" s="62"/>
      <c r="I42" s="65">
        <f t="shared" si="22"/>
        <v>0</v>
      </c>
      <c r="J42" s="61"/>
      <c r="K42" s="61"/>
      <c r="L42" s="62"/>
      <c r="M42" s="62"/>
      <c r="N42" s="65">
        <f t="shared" si="23"/>
        <v>0</v>
      </c>
      <c r="O42" s="61"/>
      <c r="P42" s="61"/>
      <c r="Q42" s="62"/>
      <c r="R42" s="62"/>
      <c r="S42" s="68">
        <f t="shared" si="24"/>
        <v>0</v>
      </c>
      <c r="T42" s="4">
        <f t="shared" si="25"/>
        <v>0</v>
      </c>
      <c r="U42" s="5">
        <f t="shared" si="26"/>
        <v>0</v>
      </c>
      <c r="V42" s="16">
        <f t="shared" si="27"/>
        <v>0</v>
      </c>
      <c r="W42" s="16">
        <f t="shared" si="28"/>
        <v>0</v>
      </c>
      <c r="X42" s="20">
        <f t="shared" si="29"/>
        <v>0</v>
      </c>
      <c r="Y42" s="27" t="e">
        <f t="shared" si="30"/>
        <v>#DIV/0!</v>
      </c>
      <c r="Z42" s="27" t="e">
        <f t="shared" si="31"/>
        <v>#DIV/0!</v>
      </c>
      <c r="AA42" s="27" t="e">
        <f t="shared" si="32"/>
        <v>#DIV/0!</v>
      </c>
      <c r="AB42" s="27" t="e">
        <f t="shared" si="33"/>
        <v>#DIV/0!</v>
      </c>
    </row>
    <row r="43" spans="2:28">
      <c r="B43" s="2">
        <v>29</v>
      </c>
      <c r="C43" s="61"/>
      <c r="D43" s="61"/>
      <c r="E43" s="61"/>
      <c r="F43" s="61"/>
      <c r="G43" s="62"/>
      <c r="H43" s="62"/>
      <c r="I43" s="65">
        <f t="shared" si="22"/>
        <v>0</v>
      </c>
      <c r="J43" s="61"/>
      <c r="K43" s="61"/>
      <c r="L43" s="62"/>
      <c r="M43" s="62"/>
      <c r="N43" s="65">
        <f t="shared" si="23"/>
        <v>0</v>
      </c>
      <c r="O43" s="61"/>
      <c r="P43" s="61"/>
      <c r="Q43" s="62"/>
      <c r="R43" s="62"/>
      <c r="S43" s="68">
        <f t="shared" si="24"/>
        <v>0</v>
      </c>
      <c r="T43" s="4">
        <f t="shared" si="25"/>
        <v>0</v>
      </c>
      <c r="U43" s="5">
        <f t="shared" si="26"/>
        <v>0</v>
      </c>
      <c r="V43" s="16">
        <f t="shared" si="27"/>
        <v>0</v>
      </c>
      <c r="W43" s="16">
        <f t="shared" si="28"/>
        <v>0</v>
      </c>
      <c r="X43" s="20">
        <f t="shared" si="29"/>
        <v>0</v>
      </c>
      <c r="Y43" s="27" t="e">
        <f t="shared" si="30"/>
        <v>#DIV/0!</v>
      </c>
      <c r="Z43" s="27" t="e">
        <f t="shared" si="31"/>
        <v>#DIV/0!</v>
      </c>
      <c r="AA43" s="27" t="e">
        <f t="shared" si="32"/>
        <v>#DIV/0!</v>
      </c>
      <c r="AB43" s="27" t="e">
        <f t="shared" si="33"/>
        <v>#DIV/0!</v>
      </c>
    </row>
    <row r="44" spans="2:28">
      <c r="B44" s="2">
        <v>30</v>
      </c>
      <c r="C44" s="61"/>
      <c r="D44" s="61"/>
      <c r="E44" s="61"/>
      <c r="F44" s="61"/>
      <c r="G44" s="62"/>
      <c r="H44" s="62"/>
      <c r="I44" s="65">
        <f t="shared" si="22"/>
        <v>0</v>
      </c>
      <c r="J44" s="61"/>
      <c r="K44" s="61"/>
      <c r="L44" s="62"/>
      <c r="M44" s="62"/>
      <c r="N44" s="65">
        <f t="shared" si="23"/>
        <v>0</v>
      </c>
      <c r="O44" s="61"/>
      <c r="P44" s="61"/>
      <c r="Q44" s="62"/>
      <c r="R44" s="62"/>
      <c r="S44" s="68">
        <f t="shared" si="24"/>
        <v>0</v>
      </c>
      <c r="T44" s="4">
        <f t="shared" si="25"/>
        <v>0</v>
      </c>
      <c r="U44" s="5">
        <f t="shared" si="26"/>
        <v>0</v>
      </c>
      <c r="V44" s="16">
        <f t="shared" si="27"/>
        <v>0</v>
      </c>
      <c r="W44" s="16">
        <f t="shared" si="28"/>
        <v>0</v>
      </c>
      <c r="X44" s="20">
        <f t="shared" si="29"/>
        <v>0</v>
      </c>
      <c r="Y44" s="27" t="e">
        <f t="shared" si="30"/>
        <v>#DIV/0!</v>
      </c>
      <c r="Z44" s="27" t="e">
        <f t="shared" si="31"/>
        <v>#DIV/0!</v>
      </c>
      <c r="AA44" s="27" t="e">
        <f t="shared" si="32"/>
        <v>#DIV/0!</v>
      </c>
      <c r="AB44" s="27" t="e">
        <f t="shared" si="33"/>
        <v>#DIV/0!</v>
      </c>
    </row>
    <row r="45" spans="2:28">
      <c r="B45" s="2">
        <v>31</v>
      </c>
      <c r="C45" s="61"/>
      <c r="D45" s="61"/>
      <c r="E45" s="61"/>
      <c r="F45" s="61"/>
      <c r="G45" s="62"/>
      <c r="H45" s="62"/>
      <c r="I45" s="65">
        <f t="shared" si="22"/>
        <v>0</v>
      </c>
      <c r="J45" s="61"/>
      <c r="K45" s="61"/>
      <c r="L45" s="62"/>
      <c r="M45" s="62"/>
      <c r="N45" s="65">
        <f t="shared" si="23"/>
        <v>0</v>
      </c>
      <c r="O45" s="61"/>
      <c r="P45" s="61"/>
      <c r="Q45" s="62"/>
      <c r="R45" s="62"/>
      <c r="S45" s="68">
        <f t="shared" si="24"/>
        <v>0</v>
      </c>
      <c r="T45" s="4">
        <f t="shared" si="25"/>
        <v>0</v>
      </c>
      <c r="U45" s="5">
        <f t="shared" si="26"/>
        <v>0</v>
      </c>
      <c r="V45" s="16">
        <f t="shared" si="27"/>
        <v>0</v>
      </c>
      <c r="W45" s="16">
        <f t="shared" si="28"/>
        <v>0</v>
      </c>
      <c r="X45" s="20">
        <f t="shared" si="29"/>
        <v>0</v>
      </c>
      <c r="Y45" s="27" t="e">
        <f t="shared" si="30"/>
        <v>#DIV/0!</v>
      </c>
      <c r="Z45" s="27" t="e">
        <f t="shared" si="31"/>
        <v>#DIV/0!</v>
      </c>
      <c r="AA45" s="27" t="e">
        <f t="shared" si="32"/>
        <v>#DIV/0!</v>
      </c>
      <c r="AB45" s="27" t="e">
        <f t="shared" si="33"/>
        <v>#DIV/0!</v>
      </c>
    </row>
    <row r="46" spans="2:28">
      <c r="B46" s="2">
        <v>32</v>
      </c>
      <c r="C46" s="61"/>
      <c r="D46" s="61"/>
      <c r="E46" s="61"/>
      <c r="F46" s="61"/>
      <c r="G46" s="62"/>
      <c r="H46" s="62"/>
      <c r="I46" s="65">
        <f t="shared" si="22"/>
        <v>0</v>
      </c>
      <c r="J46" s="61"/>
      <c r="K46" s="61"/>
      <c r="L46" s="62"/>
      <c r="M46" s="62"/>
      <c r="N46" s="65">
        <f t="shared" si="23"/>
        <v>0</v>
      </c>
      <c r="O46" s="61"/>
      <c r="P46" s="61"/>
      <c r="Q46" s="62"/>
      <c r="R46" s="62"/>
      <c r="S46" s="68">
        <f t="shared" si="24"/>
        <v>0</v>
      </c>
      <c r="T46" s="4">
        <f t="shared" si="25"/>
        <v>0</v>
      </c>
      <c r="U46" s="5">
        <f t="shared" si="26"/>
        <v>0</v>
      </c>
      <c r="V46" s="16">
        <f t="shared" si="27"/>
        <v>0</v>
      </c>
      <c r="W46" s="16">
        <f t="shared" si="28"/>
        <v>0</v>
      </c>
      <c r="X46" s="20">
        <f t="shared" si="29"/>
        <v>0</v>
      </c>
      <c r="Y46" s="27" t="e">
        <f t="shared" si="30"/>
        <v>#DIV/0!</v>
      </c>
      <c r="Z46" s="27" t="e">
        <f t="shared" si="31"/>
        <v>#DIV/0!</v>
      </c>
      <c r="AA46" s="27" t="e">
        <f t="shared" si="32"/>
        <v>#DIV/0!</v>
      </c>
      <c r="AB46" s="27" t="e">
        <f t="shared" si="33"/>
        <v>#DIV/0!</v>
      </c>
    </row>
    <row r="47" spans="2:28">
      <c r="B47" s="2">
        <v>33</v>
      </c>
      <c r="C47" s="61"/>
      <c r="D47" s="61"/>
      <c r="E47" s="61"/>
      <c r="F47" s="61"/>
      <c r="G47" s="62"/>
      <c r="H47" s="62"/>
      <c r="I47" s="65">
        <f t="shared" si="22"/>
        <v>0</v>
      </c>
      <c r="J47" s="61"/>
      <c r="K47" s="61"/>
      <c r="L47" s="62"/>
      <c r="M47" s="62"/>
      <c r="N47" s="65">
        <f t="shared" si="23"/>
        <v>0</v>
      </c>
      <c r="O47" s="61"/>
      <c r="P47" s="61"/>
      <c r="Q47" s="62"/>
      <c r="R47" s="62"/>
      <c r="S47" s="68">
        <f t="shared" si="24"/>
        <v>0</v>
      </c>
      <c r="T47" s="4">
        <f t="shared" si="25"/>
        <v>0</v>
      </c>
      <c r="U47" s="5">
        <f t="shared" si="26"/>
        <v>0</v>
      </c>
      <c r="V47" s="16">
        <f t="shared" si="27"/>
        <v>0</v>
      </c>
      <c r="W47" s="16">
        <f t="shared" si="28"/>
        <v>0</v>
      </c>
      <c r="X47" s="20">
        <f t="shared" si="29"/>
        <v>0</v>
      </c>
      <c r="Y47" s="27" t="e">
        <f t="shared" si="30"/>
        <v>#DIV/0!</v>
      </c>
      <c r="Z47" s="27" t="e">
        <f t="shared" si="31"/>
        <v>#DIV/0!</v>
      </c>
      <c r="AA47" s="27" t="e">
        <f t="shared" si="32"/>
        <v>#DIV/0!</v>
      </c>
      <c r="AB47" s="27" t="e">
        <f t="shared" si="33"/>
        <v>#DIV/0!</v>
      </c>
    </row>
    <row r="48" spans="2:28">
      <c r="B48" s="2">
        <v>34</v>
      </c>
      <c r="C48" s="61"/>
      <c r="D48" s="61"/>
      <c r="E48" s="61"/>
      <c r="F48" s="61"/>
      <c r="G48" s="62"/>
      <c r="H48" s="62"/>
      <c r="I48" s="65">
        <f t="shared" si="22"/>
        <v>0</v>
      </c>
      <c r="J48" s="61"/>
      <c r="K48" s="61"/>
      <c r="L48" s="62"/>
      <c r="M48" s="62"/>
      <c r="N48" s="65">
        <f t="shared" si="23"/>
        <v>0</v>
      </c>
      <c r="O48" s="61"/>
      <c r="P48" s="61"/>
      <c r="Q48" s="62"/>
      <c r="R48" s="62"/>
      <c r="S48" s="68">
        <f t="shared" si="24"/>
        <v>0</v>
      </c>
      <c r="T48" s="4">
        <f t="shared" si="25"/>
        <v>0</v>
      </c>
      <c r="U48" s="5">
        <f t="shared" si="26"/>
        <v>0</v>
      </c>
      <c r="V48" s="16">
        <f t="shared" si="27"/>
        <v>0</v>
      </c>
      <c r="W48" s="16">
        <f t="shared" si="28"/>
        <v>0</v>
      </c>
      <c r="X48" s="20">
        <f t="shared" si="29"/>
        <v>0</v>
      </c>
      <c r="Y48" s="27" t="e">
        <f t="shared" si="30"/>
        <v>#DIV/0!</v>
      </c>
      <c r="Z48" s="27" t="e">
        <f t="shared" si="31"/>
        <v>#DIV/0!</v>
      </c>
      <c r="AA48" s="27" t="e">
        <f t="shared" si="32"/>
        <v>#DIV/0!</v>
      </c>
      <c r="AB48" s="27" t="e">
        <f t="shared" si="33"/>
        <v>#DIV/0!</v>
      </c>
    </row>
    <row r="49" spans="2:28">
      <c r="B49" s="2">
        <v>35</v>
      </c>
      <c r="C49" s="61"/>
      <c r="D49" s="61"/>
      <c r="E49" s="61"/>
      <c r="F49" s="61"/>
      <c r="G49" s="62"/>
      <c r="H49" s="62"/>
      <c r="I49" s="65">
        <f t="shared" si="22"/>
        <v>0</v>
      </c>
      <c r="J49" s="61"/>
      <c r="K49" s="61"/>
      <c r="L49" s="62"/>
      <c r="M49" s="62"/>
      <c r="N49" s="65">
        <f t="shared" si="23"/>
        <v>0</v>
      </c>
      <c r="O49" s="61"/>
      <c r="P49" s="61"/>
      <c r="Q49" s="62"/>
      <c r="R49" s="62"/>
      <c r="S49" s="68">
        <f t="shared" si="24"/>
        <v>0</v>
      </c>
      <c r="T49" s="4">
        <f t="shared" si="25"/>
        <v>0</v>
      </c>
      <c r="U49" s="5">
        <f t="shared" si="26"/>
        <v>0</v>
      </c>
      <c r="V49" s="16">
        <f t="shared" si="27"/>
        <v>0</v>
      </c>
      <c r="W49" s="16">
        <f t="shared" si="28"/>
        <v>0</v>
      </c>
      <c r="X49" s="20">
        <f t="shared" si="29"/>
        <v>0</v>
      </c>
      <c r="Y49" s="27" t="e">
        <f t="shared" si="30"/>
        <v>#DIV/0!</v>
      </c>
      <c r="Z49" s="27" t="e">
        <f t="shared" si="31"/>
        <v>#DIV/0!</v>
      </c>
      <c r="AA49" s="27" t="e">
        <f t="shared" si="32"/>
        <v>#DIV/0!</v>
      </c>
      <c r="AB49" s="27" t="e">
        <f t="shared" si="33"/>
        <v>#DIV/0!</v>
      </c>
    </row>
    <row r="50" spans="2:28">
      <c r="B50" s="2">
        <v>36</v>
      </c>
      <c r="C50" s="61"/>
      <c r="D50" s="61"/>
      <c r="E50" s="61"/>
      <c r="F50" s="61"/>
      <c r="G50" s="62"/>
      <c r="H50" s="62"/>
      <c r="I50" s="65">
        <f t="shared" si="22"/>
        <v>0</v>
      </c>
      <c r="J50" s="61"/>
      <c r="K50" s="61"/>
      <c r="L50" s="62"/>
      <c r="M50" s="62"/>
      <c r="N50" s="65">
        <f t="shared" si="23"/>
        <v>0</v>
      </c>
      <c r="O50" s="61"/>
      <c r="P50" s="61"/>
      <c r="Q50" s="62"/>
      <c r="R50" s="62"/>
      <c r="S50" s="68">
        <f t="shared" si="24"/>
        <v>0</v>
      </c>
      <c r="T50" s="4">
        <f t="shared" si="25"/>
        <v>0</v>
      </c>
      <c r="U50" s="5">
        <f t="shared" si="26"/>
        <v>0</v>
      </c>
      <c r="V50" s="16">
        <f t="shared" si="27"/>
        <v>0</v>
      </c>
      <c r="W50" s="16">
        <f t="shared" si="28"/>
        <v>0</v>
      </c>
      <c r="X50" s="20">
        <f t="shared" si="29"/>
        <v>0</v>
      </c>
      <c r="Y50" s="27" t="e">
        <f t="shared" si="30"/>
        <v>#DIV/0!</v>
      </c>
      <c r="Z50" s="27" t="e">
        <f t="shared" si="31"/>
        <v>#DIV/0!</v>
      </c>
      <c r="AA50" s="27" t="e">
        <f t="shared" si="32"/>
        <v>#DIV/0!</v>
      </c>
      <c r="AB50" s="27" t="e">
        <f t="shared" si="33"/>
        <v>#DIV/0!</v>
      </c>
    </row>
    <row r="51" spans="2:28">
      <c r="B51" s="2">
        <v>37</v>
      </c>
      <c r="C51" s="61"/>
      <c r="D51" s="61"/>
      <c r="E51" s="61"/>
      <c r="F51" s="61"/>
      <c r="G51" s="62"/>
      <c r="H51" s="62"/>
      <c r="I51" s="65">
        <f t="shared" si="22"/>
        <v>0</v>
      </c>
      <c r="J51" s="61"/>
      <c r="K51" s="61"/>
      <c r="L51" s="62"/>
      <c r="M51" s="62"/>
      <c r="N51" s="65">
        <f t="shared" si="23"/>
        <v>0</v>
      </c>
      <c r="O51" s="61"/>
      <c r="P51" s="61"/>
      <c r="Q51" s="62"/>
      <c r="R51" s="62"/>
      <c r="S51" s="68">
        <f t="shared" si="24"/>
        <v>0</v>
      </c>
      <c r="T51" s="4">
        <f t="shared" si="25"/>
        <v>0</v>
      </c>
      <c r="U51" s="5">
        <f t="shared" si="26"/>
        <v>0</v>
      </c>
      <c r="V51" s="16">
        <f t="shared" si="27"/>
        <v>0</v>
      </c>
      <c r="W51" s="16">
        <f t="shared" si="28"/>
        <v>0</v>
      </c>
      <c r="X51" s="20">
        <f t="shared" si="29"/>
        <v>0</v>
      </c>
      <c r="Y51" s="27" t="e">
        <f t="shared" si="30"/>
        <v>#DIV/0!</v>
      </c>
      <c r="Z51" s="27" t="e">
        <f t="shared" si="31"/>
        <v>#DIV/0!</v>
      </c>
      <c r="AA51" s="27" t="e">
        <f t="shared" si="32"/>
        <v>#DIV/0!</v>
      </c>
      <c r="AB51" s="27" t="e">
        <f t="shared" si="33"/>
        <v>#DIV/0!</v>
      </c>
    </row>
    <row r="52" spans="2:28">
      <c r="B52" s="2">
        <v>38</v>
      </c>
      <c r="C52" s="61"/>
      <c r="D52" s="61"/>
      <c r="E52" s="61"/>
      <c r="F52" s="61"/>
      <c r="G52" s="62"/>
      <c r="H52" s="62"/>
      <c r="I52" s="65">
        <f t="shared" si="22"/>
        <v>0</v>
      </c>
      <c r="J52" s="61"/>
      <c r="K52" s="61"/>
      <c r="L52" s="62"/>
      <c r="M52" s="62"/>
      <c r="N52" s="65">
        <f t="shared" si="23"/>
        <v>0</v>
      </c>
      <c r="O52" s="61"/>
      <c r="P52" s="61"/>
      <c r="Q52" s="62"/>
      <c r="R52" s="62"/>
      <c r="S52" s="68">
        <f t="shared" si="24"/>
        <v>0</v>
      </c>
      <c r="T52" s="4">
        <f t="shared" si="25"/>
        <v>0</v>
      </c>
      <c r="U52" s="5">
        <f t="shared" si="26"/>
        <v>0</v>
      </c>
      <c r="V52" s="16">
        <f t="shared" si="27"/>
        <v>0</v>
      </c>
      <c r="W52" s="16">
        <f t="shared" si="28"/>
        <v>0</v>
      </c>
      <c r="X52" s="20">
        <f t="shared" si="29"/>
        <v>0</v>
      </c>
      <c r="Y52" s="27" t="e">
        <f t="shared" si="30"/>
        <v>#DIV/0!</v>
      </c>
      <c r="Z52" s="27" t="e">
        <f t="shared" si="31"/>
        <v>#DIV/0!</v>
      </c>
      <c r="AA52" s="27" t="e">
        <f t="shared" si="32"/>
        <v>#DIV/0!</v>
      </c>
      <c r="AB52" s="27" t="e">
        <f t="shared" si="33"/>
        <v>#DIV/0!</v>
      </c>
    </row>
    <row r="53" spans="2:28">
      <c r="B53" s="2">
        <v>39</v>
      </c>
      <c r="C53" s="61"/>
      <c r="D53" s="61"/>
      <c r="E53" s="61"/>
      <c r="F53" s="61"/>
      <c r="G53" s="62"/>
      <c r="H53" s="62"/>
      <c r="I53" s="65">
        <f t="shared" si="22"/>
        <v>0</v>
      </c>
      <c r="J53" s="61"/>
      <c r="K53" s="61"/>
      <c r="L53" s="62"/>
      <c r="M53" s="62"/>
      <c r="N53" s="65">
        <f t="shared" si="23"/>
        <v>0</v>
      </c>
      <c r="O53" s="61"/>
      <c r="P53" s="61"/>
      <c r="Q53" s="62"/>
      <c r="R53" s="62"/>
      <c r="S53" s="68">
        <f t="shared" si="24"/>
        <v>0</v>
      </c>
      <c r="T53" s="4">
        <f t="shared" si="25"/>
        <v>0</v>
      </c>
      <c r="U53" s="5">
        <f t="shared" si="26"/>
        <v>0</v>
      </c>
      <c r="V53" s="16">
        <f t="shared" si="27"/>
        <v>0</v>
      </c>
      <c r="W53" s="16">
        <f t="shared" si="28"/>
        <v>0</v>
      </c>
      <c r="X53" s="20">
        <f t="shared" si="29"/>
        <v>0</v>
      </c>
      <c r="Y53" s="27" t="e">
        <f t="shared" si="30"/>
        <v>#DIV/0!</v>
      </c>
      <c r="Z53" s="27" t="e">
        <f t="shared" si="31"/>
        <v>#DIV/0!</v>
      </c>
      <c r="AA53" s="27" t="e">
        <f t="shared" si="32"/>
        <v>#DIV/0!</v>
      </c>
      <c r="AB53" s="27" t="e">
        <f t="shared" si="33"/>
        <v>#DIV/0!</v>
      </c>
    </row>
    <row r="54" spans="2:28">
      <c r="B54" s="2">
        <v>40</v>
      </c>
      <c r="C54" s="61"/>
      <c r="D54" s="61"/>
      <c r="E54" s="61"/>
      <c r="F54" s="61"/>
      <c r="G54" s="62"/>
      <c r="H54" s="62"/>
      <c r="I54" s="65">
        <f t="shared" si="22"/>
        <v>0</v>
      </c>
      <c r="J54" s="61"/>
      <c r="K54" s="61"/>
      <c r="L54" s="62"/>
      <c r="M54" s="62"/>
      <c r="N54" s="65">
        <f t="shared" si="23"/>
        <v>0</v>
      </c>
      <c r="O54" s="61"/>
      <c r="P54" s="61"/>
      <c r="Q54" s="62"/>
      <c r="R54" s="62"/>
      <c r="S54" s="68">
        <f t="shared" si="24"/>
        <v>0</v>
      </c>
      <c r="T54" s="4">
        <f t="shared" si="25"/>
        <v>0</v>
      </c>
      <c r="U54" s="5">
        <f t="shared" si="26"/>
        <v>0</v>
      </c>
      <c r="V54" s="16">
        <f t="shared" si="27"/>
        <v>0</v>
      </c>
      <c r="W54" s="16">
        <f t="shared" si="28"/>
        <v>0</v>
      </c>
      <c r="X54" s="20">
        <f t="shared" si="29"/>
        <v>0</v>
      </c>
      <c r="Y54" s="27" t="e">
        <f t="shared" si="30"/>
        <v>#DIV/0!</v>
      </c>
      <c r="Z54" s="27" t="e">
        <f t="shared" si="31"/>
        <v>#DIV/0!</v>
      </c>
      <c r="AA54" s="27" t="e">
        <f t="shared" si="32"/>
        <v>#DIV/0!</v>
      </c>
      <c r="AB54" s="27" t="e">
        <f t="shared" si="33"/>
        <v>#DIV/0!</v>
      </c>
    </row>
    <row r="55" spans="2:28">
      <c r="B55" s="2">
        <v>41</v>
      </c>
      <c r="C55" s="61"/>
      <c r="D55" s="61"/>
      <c r="E55" s="61"/>
      <c r="F55" s="61"/>
      <c r="G55" s="62"/>
      <c r="H55" s="62"/>
      <c r="I55" s="65">
        <f t="shared" si="22"/>
        <v>0</v>
      </c>
      <c r="J55" s="61"/>
      <c r="K55" s="61"/>
      <c r="L55" s="62"/>
      <c r="M55" s="62"/>
      <c r="N55" s="65">
        <f t="shared" si="23"/>
        <v>0</v>
      </c>
      <c r="O55" s="61"/>
      <c r="P55" s="61"/>
      <c r="Q55" s="62"/>
      <c r="R55" s="62"/>
      <c r="S55" s="68">
        <f t="shared" si="24"/>
        <v>0</v>
      </c>
      <c r="T55" s="4">
        <f t="shared" si="25"/>
        <v>0</v>
      </c>
      <c r="U55" s="5">
        <f t="shared" si="26"/>
        <v>0</v>
      </c>
      <c r="V55" s="16">
        <f t="shared" si="27"/>
        <v>0</v>
      </c>
      <c r="W55" s="16">
        <f t="shared" si="28"/>
        <v>0</v>
      </c>
      <c r="X55" s="20">
        <f t="shared" si="29"/>
        <v>0</v>
      </c>
      <c r="Y55" s="27" t="e">
        <f t="shared" si="30"/>
        <v>#DIV/0!</v>
      </c>
      <c r="Z55" s="27" t="e">
        <f t="shared" si="31"/>
        <v>#DIV/0!</v>
      </c>
      <c r="AA55" s="27" t="e">
        <f t="shared" si="32"/>
        <v>#DIV/0!</v>
      </c>
      <c r="AB55" s="27" t="e">
        <f t="shared" si="33"/>
        <v>#DIV/0!</v>
      </c>
    </row>
    <row r="56" spans="2:28">
      <c r="B56" s="2">
        <v>42</v>
      </c>
      <c r="C56" s="61"/>
      <c r="D56" s="61"/>
      <c r="E56" s="61"/>
      <c r="F56" s="61"/>
      <c r="G56" s="62"/>
      <c r="H56" s="62"/>
      <c r="I56" s="65">
        <f t="shared" si="22"/>
        <v>0</v>
      </c>
      <c r="J56" s="61"/>
      <c r="K56" s="61"/>
      <c r="L56" s="62"/>
      <c r="M56" s="62"/>
      <c r="N56" s="65">
        <f t="shared" si="23"/>
        <v>0</v>
      </c>
      <c r="O56" s="61"/>
      <c r="P56" s="61"/>
      <c r="Q56" s="62"/>
      <c r="R56" s="62"/>
      <c r="S56" s="68">
        <f t="shared" si="24"/>
        <v>0</v>
      </c>
      <c r="T56" s="4">
        <f t="shared" si="25"/>
        <v>0</v>
      </c>
      <c r="U56" s="5">
        <f t="shared" si="26"/>
        <v>0</v>
      </c>
      <c r="V56" s="16">
        <f t="shared" si="27"/>
        <v>0</v>
      </c>
      <c r="W56" s="16">
        <f t="shared" si="28"/>
        <v>0</v>
      </c>
      <c r="X56" s="20">
        <f t="shared" si="29"/>
        <v>0</v>
      </c>
      <c r="Y56" s="27" t="e">
        <f t="shared" si="30"/>
        <v>#DIV/0!</v>
      </c>
      <c r="Z56" s="27" t="e">
        <f t="shared" si="31"/>
        <v>#DIV/0!</v>
      </c>
      <c r="AA56" s="27" t="e">
        <f t="shared" si="32"/>
        <v>#DIV/0!</v>
      </c>
      <c r="AB56" s="27" t="e">
        <f t="shared" si="33"/>
        <v>#DIV/0!</v>
      </c>
    </row>
    <row r="57" spans="2:28">
      <c r="B57" s="2">
        <v>43</v>
      </c>
      <c r="C57" s="61"/>
      <c r="D57" s="61"/>
      <c r="E57" s="61"/>
      <c r="F57" s="61"/>
      <c r="G57" s="62"/>
      <c r="H57" s="62"/>
      <c r="I57" s="65">
        <f t="shared" si="22"/>
        <v>0</v>
      </c>
      <c r="J57" s="61"/>
      <c r="K57" s="61"/>
      <c r="L57" s="62"/>
      <c r="M57" s="62"/>
      <c r="N57" s="65">
        <f t="shared" si="23"/>
        <v>0</v>
      </c>
      <c r="O57" s="61"/>
      <c r="P57" s="61"/>
      <c r="Q57" s="62"/>
      <c r="R57" s="62"/>
      <c r="S57" s="68">
        <f t="shared" si="24"/>
        <v>0</v>
      </c>
      <c r="T57" s="4">
        <f t="shared" si="25"/>
        <v>0</v>
      </c>
      <c r="U57" s="5">
        <f t="shared" si="26"/>
        <v>0</v>
      </c>
      <c r="V57" s="16">
        <f t="shared" si="27"/>
        <v>0</v>
      </c>
      <c r="W57" s="16">
        <f t="shared" si="28"/>
        <v>0</v>
      </c>
      <c r="X57" s="20">
        <f t="shared" si="29"/>
        <v>0</v>
      </c>
      <c r="Y57" s="27" t="e">
        <f t="shared" si="30"/>
        <v>#DIV/0!</v>
      </c>
      <c r="Z57" s="27" t="e">
        <f t="shared" si="31"/>
        <v>#DIV/0!</v>
      </c>
      <c r="AA57" s="27" t="e">
        <f t="shared" si="32"/>
        <v>#DIV/0!</v>
      </c>
      <c r="AB57" s="27" t="e">
        <f t="shared" si="33"/>
        <v>#DIV/0!</v>
      </c>
    </row>
    <row r="58" spans="2:28">
      <c r="B58" s="2">
        <v>44</v>
      </c>
      <c r="C58" s="61"/>
      <c r="D58" s="61"/>
      <c r="E58" s="61"/>
      <c r="F58" s="61"/>
      <c r="G58" s="62"/>
      <c r="H58" s="62"/>
      <c r="I58" s="65">
        <f t="shared" si="22"/>
        <v>0</v>
      </c>
      <c r="J58" s="61"/>
      <c r="K58" s="61"/>
      <c r="L58" s="62"/>
      <c r="M58" s="62"/>
      <c r="N58" s="65">
        <f t="shared" si="23"/>
        <v>0</v>
      </c>
      <c r="O58" s="61"/>
      <c r="P58" s="61"/>
      <c r="Q58" s="62"/>
      <c r="R58" s="62"/>
      <c r="S58" s="68">
        <f t="shared" si="24"/>
        <v>0</v>
      </c>
      <c r="T58" s="4">
        <f t="shared" si="25"/>
        <v>0</v>
      </c>
      <c r="U58" s="5">
        <f t="shared" si="26"/>
        <v>0</v>
      </c>
      <c r="V58" s="16">
        <f t="shared" si="27"/>
        <v>0</v>
      </c>
      <c r="W58" s="16">
        <f t="shared" si="28"/>
        <v>0</v>
      </c>
      <c r="X58" s="20">
        <f t="shared" si="29"/>
        <v>0</v>
      </c>
      <c r="Y58" s="27" t="e">
        <f t="shared" si="30"/>
        <v>#DIV/0!</v>
      </c>
      <c r="Z58" s="27" t="e">
        <f t="shared" si="31"/>
        <v>#DIV/0!</v>
      </c>
      <c r="AA58" s="27" t="e">
        <f t="shared" si="32"/>
        <v>#DIV/0!</v>
      </c>
      <c r="AB58" s="27" t="e">
        <f t="shared" si="33"/>
        <v>#DIV/0!</v>
      </c>
    </row>
    <row r="59" spans="2:28">
      <c r="B59" s="2">
        <v>45</v>
      </c>
      <c r="C59" s="61"/>
      <c r="D59" s="61"/>
      <c r="E59" s="61"/>
      <c r="F59" s="61"/>
      <c r="G59" s="62"/>
      <c r="H59" s="62"/>
      <c r="I59" s="65">
        <f t="shared" si="22"/>
        <v>0</v>
      </c>
      <c r="J59" s="61"/>
      <c r="K59" s="61"/>
      <c r="L59" s="62"/>
      <c r="M59" s="62"/>
      <c r="N59" s="65">
        <f t="shared" si="23"/>
        <v>0</v>
      </c>
      <c r="O59" s="61"/>
      <c r="P59" s="61"/>
      <c r="Q59" s="62"/>
      <c r="R59" s="62"/>
      <c r="S59" s="68">
        <f t="shared" si="24"/>
        <v>0</v>
      </c>
      <c r="T59" s="4">
        <f t="shared" si="25"/>
        <v>0</v>
      </c>
      <c r="U59" s="5">
        <f t="shared" si="26"/>
        <v>0</v>
      </c>
      <c r="V59" s="16">
        <f t="shared" si="27"/>
        <v>0</v>
      </c>
      <c r="W59" s="16">
        <f t="shared" si="28"/>
        <v>0</v>
      </c>
      <c r="X59" s="20">
        <f t="shared" si="29"/>
        <v>0</v>
      </c>
      <c r="Y59" s="27" t="e">
        <f t="shared" si="30"/>
        <v>#DIV/0!</v>
      </c>
      <c r="Z59" s="27" t="e">
        <f t="shared" si="31"/>
        <v>#DIV/0!</v>
      </c>
      <c r="AA59" s="27" t="e">
        <f t="shared" si="32"/>
        <v>#DIV/0!</v>
      </c>
      <c r="AB59" s="27" t="e">
        <f t="shared" si="33"/>
        <v>#DIV/0!</v>
      </c>
    </row>
    <row r="60" spans="2:28">
      <c r="B60" s="2">
        <v>46</v>
      </c>
      <c r="C60" s="61"/>
      <c r="D60" s="61"/>
      <c r="E60" s="61"/>
      <c r="F60" s="61"/>
      <c r="G60" s="62"/>
      <c r="H60" s="62"/>
      <c r="I60" s="65">
        <f t="shared" si="22"/>
        <v>0</v>
      </c>
      <c r="J60" s="61"/>
      <c r="K60" s="61"/>
      <c r="L60" s="62"/>
      <c r="M60" s="62"/>
      <c r="N60" s="65">
        <f t="shared" si="23"/>
        <v>0</v>
      </c>
      <c r="O60" s="61"/>
      <c r="P60" s="61"/>
      <c r="Q60" s="62"/>
      <c r="R60" s="62"/>
      <c r="S60" s="68">
        <f t="shared" si="24"/>
        <v>0</v>
      </c>
      <c r="T60" s="4">
        <f t="shared" si="25"/>
        <v>0</v>
      </c>
      <c r="U60" s="5">
        <f t="shared" si="26"/>
        <v>0</v>
      </c>
      <c r="V60" s="16">
        <f t="shared" si="27"/>
        <v>0</v>
      </c>
      <c r="W60" s="16">
        <f t="shared" si="28"/>
        <v>0</v>
      </c>
      <c r="X60" s="20">
        <f t="shared" si="29"/>
        <v>0</v>
      </c>
      <c r="Y60" s="27" t="e">
        <f t="shared" si="30"/>
        <v>#DIV/0!</v>
      </c>
      <c r="Z60" s="27" t="e">
        <f t="shared" si="31"/>
        <v>#DIV/0!</v>
      </c>
      <c r="AA60" s="27" t="e">
        <f t="shared" si="32"/>
        <v>#DIV/0!</v>
      </c>
      <c r="AB60" s="27" t="e">
        <f t="shared" si="33"/>
        <v>#DIV/0!</v>
      </c>
    </row>
    <row r="61" spans="2:28">
      <c r="B61" s="2">
        <v>47</v>
      </c>
      <c r="C61" s="61"/>
      <c r="D61" s="61"/>
      <c r="E61" s="61"/>
      <c r="F61" s="61"/>
      <c r="G61" s="62"/>
      <c r="H61" s="62"/>
      <c r="I61" s="65">
        <f t="shared" si="22"/>
        <v>0</v>
      </c>
      <c r="J61" s="61"/>
      <c r="K61" s="61"/>
      <c r="L61" s="62"/>
      <c r="M61" s="62"/>
      <c r="N61" s="65">
        <f t="shared" si="23"/>
        <v>0</v>
      </c>
      <c r="O61" s="61"/>
      <c r="P61" s="61"/>
      <c r="Q61" s="62"/>
      <c r="R61" s="62"/>
      <c r="S61" s="68">
        <f t="shared" si="24"/>
        <v>0</v>
      </c>
      <c r="T61" s="4">
        <f t="shared" si="25"/>
        <v>0</v>
      </c>
      <c r="U61" s="5">
        <f t="shared" si="26"/>
        <v>0</v>
      </c>
      <c r="V61" s="16">
        <f t="shared" si="27"/>
        <v>0</v>
      </c>
      <c r="W61" s="16">
        <f t="shared" si="28"/>
        <v>0</v>
      </c>
      <c r="X61" s="20">
        <f t="shared" si="29"/>
        <v>0</v>
      </c>
      <c r="Y61" s="27" t="e">
        <f t="shared" si="30"/>
        <v>#DIV/0!</v>
      </c>
      <c r="Z61" s="27" t="e">
        <f t="shared" si="31"/>
        <v>#DIV/0!</v>
      </c>
      <c r="AA61" s="27" t="e">
        <f t="shared" si="32"/>
        <v>#DIV/0!</v>
      </c>
      <c r="AB61" s="27" t="e">
        <f t="shared" si="33"/>
        <v>#DIV/0!</v>
      </c>
    </row>
    <row r="62" spans="2:28">
      <c r="B62" s="2">
        <v>48</v>
      </c>
      <c r="C62" s="61"/>
      <c r="D62" s="61"/>
      <c r="E62" s="61"/>
      <c r="F62" s="61"/>
      <c r="G62" s="62"/>
      <c r="H62" s="62"/>
      <c r="I62" s="65">
        <f t="shared" si="22"/>
        <v>0</v>
      </c>
      <c r="J62" s="61"/>
      <c r="K62" s="61"/>
      <c r="L62" s="62"/>
      <c r="M62" s="62"/>
      <c r="N62" s="65">
        <f t="shared" si="23"/>
        <v>0</v>
      </c>
      <c r="O62" s="61"/>
      <c r="P62" s="61"/>
      <c r="Q62" s="62"/>
      <c r="R62" s="62"/>
      <c r="S62" s="68">
        <f t="shared" si="24"/>
        <v>0</v>
      </c>
      <c r="T62" s="4">
        <f t="shared" si="25"/>
        <v>0</v>
      </c>
      <c r="U62" s="5">
        <f t="shared" si="26"/>
        <v>0</v>
      </c>
      <c r="V62" s="16">
        <f t="shared" si="27"/>
        <v>0</v>
      </c>
      <c r="W62" s="16">
        <f t="shared" si="28"/>
        <v>0</v>
      </c>
      <c r="X62" s="20">
        <f t="shared" si="29"/>
        <v>0</v>
      </c>
      <c r="Y62" s="27" t="e">
        <f t="shared" si="30"/>
        <v>#DIV/0!</v>
      </c>
      <c r="Z62" s="27" t="e">
        <f t="shared" si="31"/>
        <v>#DIV/0!</v>
      </c>
      <c r="AA62" s="27" t="e">
        <f t="shared" si="32"/>
        <v>#DIV/0!</v>
      </c>
      <c r="AB62" s="27" t="e">
        <f t="shared" si="33"/>
        <v>#DIV/0!</v>
      </c>
    </row>
    <row r="63" spans="2:28">
      <c r="B63" s="2">
        <v>49</v>
      </c>
      <c r="C63" s="61"/>
      <c r="D63" s="61"/>
      <c r="E63" s="61"/>
      <c r="F63" s="61"/>
      <c r="G63" s="62"/>
      <c r="H63" s="62"/>
      <c r="I63" s="65">
        <f t="shared" si="22"/>
        <v>0</v>
      </c>
      <c r="J63" s="61"/>
      <c r="K63" s="61"/>
      <c r="L63" s="62"/>
      <c r="M63" s="62"/>
      <c r="N63" s="65">
        <f t="shared" si="23"/>
        <v>0</v>
      </c>
      <c r="O63" s="61"/>
      <c r="P63" s="61"/>
      <c r="Q63" s="62"/>
      <c r="R63" s="62"/>
      <c r="S63" s="68">
        <f t="shared" si="24"/>
        <v>0</v>
      </c>
      <c r="T63" s="4">
        <f t="shared" si="25"/>
        <v>0</v>
      </c>
      <c r="U63" s="5">
        <f t="shared" si="26"/>
        <v>0</v>
      </c>
      <c r="V63" s="16">
        <f t="shared" si="27"/>
        <v>0</v>
      </c>
      <c r="W63" s="16">
        <f t="shared" si="28"/>
        <v>0</v>
      </c>
      <c r="X63" s="20">
        <f t="shared" si="29"/>
        <v>0</v>
      </c>
      <c r="Y63" s="27" t="e">
        <f t="shared" si="30"/>
        <v>#DIV/0!</v>
      </c>
      <c r="Z63" s="27" t="e">
        <f t="shared" si="31"/>
        <v>#DIV/0!</v>
      </c>
      <c r="AA63" s="27" t="e">
        <f t="shared" si="32"/>
        <v>#DIV/0!</v>
      </c>
      <c r="AB63" s="27" t="e">
        <f t="shared" si="33"/>
        <v>#DIV/0!</v>
      </c>
    </row>
    <row r="64" spans="2:28">
      <c r="B64" s="2">
        <v>50</v>
      </c>
      <c r="C64" s="61"/>
      <c r="D64" s="61"/>
      <c r="E64" s="61"/>
      <c r="F64" s="61"/>
      <c r="G64" s="62"/>
      <c r="H64" s="62"/>
      <c r="I64" s="65">
        <f t="shared" si="22"/>
        <v>0</v>
      </c>
      <c r="J64" s="61"/>
      <c r="K64" s="61"/>
      <c r="L64" s="62"/>
      <c r="M64" s="62"/>
      <c r="N64" s="65">
        <f t="shared" si="23"/>
        <v>0</v>
      </c>
      <c r="O64" s="61"/>
      <c r="P64" s="61"/>
      <c r="Q64" s="62"/>
      <c r="R64" s="62"/>
      <c r="S64" s="68">
        <f t="shared" si="24"/>
        <v>0</v>
      </c>
      <c r="T64" s="4">
        <f t="shared" si="25"/>
        <v>0</v>
      </c>
      <c r="U64" s="5">
        <f t="shared" si="26"/>
        <v>0</v>
      </c>
      <c r="V64" s="16">
        <f t="shared" si="27"/>
        <v>0</v>
      </c>
      <c r="W64" s="16">
        <f t="shared" si="28"/>
        <v>0</v>
      </c>
      <c r="X64" s="20">
        <f t="shared" si="29"/>
        <v>0</v>
      </c>
      <c r="Y64" s="27" t="e">
        <f t="shared" si="30"/>
        <v>#DIV/0!</v>
      </c>
      <c r="Z64" s="27" t="e">
        <f t="shared" si="31"/>
        <v>#DIV/0!</v>
      </c>
      <c r="AA64" s="27" t="e">
        <f t="shared" si="32"/>
        <v>#DIV/0!</v>
      </c>
      <c r="AB64" s="27" t="e">
        <f t="shared" si="33"/>
        <v>#DIV/0!</v>
      </c>
    </row>
    <row r="65" spans="2:28">
      <c r="B65" s="2">
        <v>51</v>
      </c>
      <c r="C65" s="61"/>
      <c r="D65" s="61"/>
      <c r="E65" s="61"/>
      <c r="F65" s="61"/>
      <c r="G65" s="62"/>
      <c r="H65" s="62"/>
      <c r="I65" s="65">
        <f t="shared" si="22"/>
        <v>0</v>
      </c>
      <c r="J65" s="61"/>
      <c r="K65" s="61"/>
      <c r="L65" s="62"/>
      <c r="M65" s="62"/>
      <c r="N65" s="65">
        <f t="shared" si="23"/>
        <v>0</v>
      </c>
      <c r="O65" s="61"/>
      <c r="P65" s="61"/>
      <c r="Q65" s="62"/>
      <c r="R65" s="62"/>
      <c r="S65" s="68">
        <f t="shared" si="24"/>
        <v>0</v>
      </c>
      <c r="T65" s="4">
        <f t="shared" si="25"/>
        <v>0</v>
      </c>
      <c r="U65" s="5">
        <f t="shared" si="26"/>
        <v>0</v>
      </c>
      <c r="V65" s="16">
        <f t="shared" si="27"/>
        <v>0</v>
      </c>
      <c r="W65" s="16">
        <f t="shared" si="28"/>
        <v>0</v>
      </c>
      <c r="X65" s="20">
        <f t="shared" si="29"/>
        <v>0</v>
      </c>
      <c r="Y65" s="27" t="e">
        <f t="shared" si="30"/>
        <v>#DIV/0!</v>
      </c>
      <c r="Z65" s="27" t="e">
        <f t="shared" si="31"/>
        <v>#DIV/0!</v>
      </c>
      <c r="AA65" s="27" t="e">
        <f t="shared" si="32"/>
        <v>#DIV/0!</v>
      </c>
      <c r="AB65" s="27" t="e">
        <f t="shared" si="33"/>
        <v>#DIV/0!</v>
      </c>
    </row>
    <row r="66" spans="2:28">
      <c r="B66" s="2">
        <v>52</v>
      </c>
      <c r="C66" s="61"/>
      <c r="D66" s="61"/>
      <c r="E66" s="61"/>
      <c r="F66" s="61"/>
      <c r="G66" s="62"/>
      <c r="H66" s="62"/>
      <c r="I66" s="65">
        <f t="shared" si="22"/>
        <v>0</v>
      </c>
      <c r="J66" s="61"/>
      <c r="K66" s="61"/>
      <c r="L66" s="62"/>
      <c r="M66" s="62"/>
      <c r="N66" s="65">
        <f t="shared" si="23"/>
        <v>0</v>
      </c>
      <c r="O66" s="61"/>
      <c r="P66" s="61"/>
      <c r="Q66" s="62"/>
      <c r="R66" s="62"/>
      <c r="S66" s="68">
        <f t="shared" si="24"/>
        <v>0</v>
      </c>
      <c r="T66" s="4">
        <f t="shared" si="25"/>
        <v>0</v>
      </c>
      <c r="U66" s="5">
        <f t="shared" si="26"/>
        <v>0</v>
      </c>
      <c r="V66" s="16">
        <f t="shared" si="27"/>
        <v>0</v>
      </c>
      <c r="W66" s="16">
        <f t="shared" si="28"/>
        <v>0</v>
      </c>
      <c r="X66" s="20">
        <f t="shared" si="29"/>
        <v>0</v>
      </c>
      <c r="Y66" s="27" t="e">
        <f t="shared" si="30"/>
        <v>#DIV/0!</v>
      </c>
      <c r="Z66" s="27" t="e">
        <f t="shared" si="31"/>
        <v>#DIV/0!</v>
      </c>
      <c r="AA66" s="27" t="e">
        <f t="shared" si="32"/>
        <v>#DIV/0!</v>
      </c>
      <c r="AB66" s="27" t="e">
        <f t="shared" si="33"/>
        <v>#DIV/0!</v>
      </c>
    </row>
    <row r="67" spans="2:28">
      <c r="B67" s="2">
        <v>53</v>
      </c>
      <c r="C67" s="61"/>
      <c r="D67" s="61"/>
      <c r="E67" s="61"/>
      <c r="F67" s="61"/>
      <c r="G67" s="62"/>
      <c r="H67" s="62"/>
      <c r="I67" s="65">
        <f t="shared" si="22"/>
        <v>0</v>
      </c>
      <c r="J67" s="61"/>
      <c r="K67" s="61"/>
      <c r="L67" s="62"/>
      <c r="M67" s="62"/>
      <c r="N67" s="65">
        <f t="shared" si="23"/>
        <v>0</v>
      </c>
      <c r="O67" s="61"/>
      <c r="P67" s="61"/>
      <c r="Q67" s="62"/>
      <c r="R67" s="62"/>
      <c r="S67" s="68">
        <f t="shared" si="24"/>
        <v>0</v>
      </c>
      <c r="T67" s="4">
        <f t="shared" si="25"/>
        <v>0</v>
      </c>
      <c r="U67" s="5">
        <f t="shared" si="26"/>
        <v>0</v>
      </c>
      <c r="V67" s="16">
        <f t="shared" si="27"/>
        <v>0</v>
      </c>
      <c r="W67" s="16">
        <f t="shared" si="28"/>
        <v>0</v>
      </c>
      <c r="X67" s="20">
        <f t="shared" si="29"/>
        <v>0</v>
      </c>
      <c r="Y67" s="27" t="e">
        <f t="shared" si="30"/>
        <v>#DIV/0!</v>
      </c>
      <c r="Z67" s="27" t="e">
        <f t="shared" si="31"/>
        <v>#DIV/0!</v>
      </c>
      <c r="AA67" s="27" t="e">
        <f t="shared" si="32"/>
        <v>#DIV/0!</v>
      </c>
      <c r="AB67" s="27" t="e">
        <f t="shared" si="33"/>
        <v>#DIV/0!</v>
      </c>
    </row>
    <row r="68" spans="2:28">
      <c r="B68" s="2">
        <v>54</v>
      </c>
      <c r="C68" s="61"/>
      <c r="D68" s="61"/>
      <c r="E68" s="61"/>
      <c r="F68" s="61"/>
      <c r="G68" s="62"/>
      <c r="H68" s="62"/>
      <c r="I68" s="65">
        <f t="shared" si="22"/>
        <v>0</v>
      </c>
      <c r="J68" s="61"/>
      <c r="K68" s="61"/>
      <c r="L68" s="62"/>
      <c r="M68" s="62"/>
      <c r="N68" s="65">
        <f t="shared" si="23"/>
        <v>0</v>
      </c>
      <c r="O68" s="61"/>
      <c r="P68" s="61"/>
      <c r="Q68" s="62"/>
      <c r="R68" s="62"/>
      <c r="S68" s="68">
        <f t="shared" si="24"/>
        <v>0</v>
      </c>
      <c r="T68" s="4">
        <f t="shared" si="25"/>
        <v>0</v>
      </c>
      <c r="U68" s="5">
        <f t="shared" si="26"/>
        <v>0</v>
      </c>
      <c r="V68" s="16">
        <f t="shared" si="27"/>
        <v>0</v>
      </c>
      <c r="W68" s="16">
        <f t="shared" si="28"/>
        <v>0</v>
      </c>
      <c r="X68" s="20">
        <f t="shared" si="29"/>
        <v>0</v>
      </c>
      <c r="Y68" s="27" t="e">
        <f t="shared" si="30"/>
        <v>#DIV/0!</v>
      </c>
      <c r="Z68" s="27" t="e">
        <f t="shared" si="31"/>
        <v>#DIV/0!</v>
      </c>
      <c r="AA68" s="27" t="e">
        <f t="shared" si="32"/>
        <v>#DIV/0!</v>
      </c>
      <c r="AB68" s="27" t="e">
        <f t="shared" si="33"/>
        <v>#DIV/0!</v>
      </c>
    </row>
    <row r="69" spans="2:28">
      <c r="B69" s="2">
        <v>55</v>
      </c>
      <c r="C69" s="61"/>
      <c r="D69" s="61"/>
      <c r="E69" s="61"/>
      <c r="F69" s="61"/>
      <c r="G69" s="62"/>
      <c r="H69" s="62"/>
      <c r="I69" s="65">
        <f t="shared" si="22"/>
        <v>0</v>
      </c>
      <c r="J69" s="61"/>
      <c r="K69" s="61"/>
      <c r="L69" s="62"/>
      <c r="M69" s="62"/>
      <c r="N69" s="65">
        <f t="shared" si="23"/>
        <v>0</v>
      </c>
      <c r="O69" s="61"/>
      <c r="P69" s="61"/>
      <c r="Q69" s="62"/>
      <c r="R69" s="62"/>
      <c r="S69" s="68">
        <f t="shared" si="24"/>
        <v>0</v>
      </c>
      <c r="T69" s="4">
        <f t="shared" si="25"/>
        <v>0</v>
      </c>
      <c r="U69" s="5">
        <f t="shared" si="26"/>
        <v>0</v>
      </c>
      <c r="V69" s="16">
        <f t="shared" si="27"/>
        <v>0</v>
      </c>
      <c r="W69" s="16">
        <f t="shared" si="28"/>
        <v>0</v>
      </c>
      <c r="X69" s="20">
        <f t="shared" si="29"/>
        <v>0</v>
      </c>
      <c r="Y69" s="27" t="e">
        <f t="shared" si="30"/>
        <v>#DIV/0!</v>
      </c>
      <c r="Z69" s="27" t="e">
        <f t="shared" si="31"/>
        <v>#DIV/0!</v>
      </c>
      <c r="AA69" s="27" t="e">
        <f t="shared" si="32"/>
        <v>#DIV/0!</v>
      </c>
      <c r="AB69" s="27" t="e">
        <f t="shared" si="33"/>
        <v>#DIV/0!</v>
      </c>
    </row>
    <row r="70" spans="2:28">
      <c r="B70" s="2">
        <v>56</v>
      </c>
      <c r="C70" s="61"/>
      <c r="D70" s="61"/>
      <c r="E70" s="61"/>
      <c r="F70" s="61"/>
      <c r="G70" s="62"/>
      <c r="H70" s="62"/>
      <c r="I70" s="65">
        <f t="shared" si="22"/>
        <v>0</v>
      </c>
      <c r="J70" s="61"/>
      <c r="K70" s="61"/>
      <c r="L70" s="62"/>
      <c r="M70" s="62"/>
      <c r="N70" s="65">
        <f t="shared" si="23"/>
        <v>0</v>
      </c>
      <c r="O70" s="61"/>
      <c r="P70" s="61"/>
      <c r="Q70" s="62"/>
      <c r="R70" s="62"/>
      <c r="S70" s="68">
        <f t="shared" si="24"/>
        <v>0</v>
      </c>
      <c r="T70" s="4">
        <f t="shared" si="25"/>
        <v>0</v>
      </c>
      <c r="U70" s="5">
        <f t="shared" si="26"/>
        <v>0</v>
      </c>
      <c r="V70" s="16">
        <f t="shared" si="27"/>
        <v>0</v>
      </c>
      <c r="W70" s="16">
        <f t="shared" si="28"/>
        <v>0</v>
      </c>
      <c r="X70" s="20">
        <f t="shared" si="29"/>
        <v>0</v>
      </c>
      <c r="Y70" s="27" t="e">
        <f t="shared" si="30"/>
        <v>#DIV/0!</v>
      </c>
      <c r="Z70" s="27" t="e">
        <f t="shared" si="31"/>
        <v>#DIV/0!</v>
      </c>
      <c r="AA70" s="27" t="e">
        <f t="shared" si="32"/>
        <v>#DIV/0!</v>
      </c>
      <c r="AB70" s="27" t="e">
        <f t="shared" si="33"/>
        <v>#DIV/0!</v>
      </c>
    </row>
    <row r="71" spans="2:28">
      <c r="B71" s="2">
        <v>57</v>
      </c>
      <c r="C71" s="61"/>
      <c r="D71" s="61"/>
      <c r="E71" s="61"/>
      <c r="F71" s="61"/>
      <c r="G71" s="62"/>
      <c r="H71" s="62"/>
      <c r="I71" s="65">
        <f t="shared" si="22"/>
        <v>0</v>
      </c>
      <c r="J71" s="61"/>
      <c r="K71" s="61"/>
      <c r="L71" s="62"/>
      <c r="M71" s="62"/>
      <c r="N71" s="65">
        <f t="shared" si="23"/>
        <v>0</v>
      </c>
      <c r="O71" s="61"/>
      <c r="P71" s="61"/>
      <c r="Q71" s="62"/>
      <c r="R71" s="62"/>
      <c r="S71" s="68">
        <f t="shared" si="24"/>
        <v>0</v>
      </c>
      <c r="T71" s="4">
        <f t="shared" si="25"/>
        <v>0</v>
      </c>
      <c r="U71" s="5">
        <f t="shared" si="26"/>
        <v>0</v>
      </c>
      <c r="V71" s="16">
        <f t="shared" si="27"/>
        <v>0</v>
      </c>
      <c r="W71" s="16">
        <f t="shared" si="28"/>
        <v>0</v>
      </c>
      <c r="X71" s="20">
        <f t="shared" si="29"/>
        <v>0</v>
      </c>
      <c r="Y71" s="27" t="e">
        <f t="shared" si="30"/>
        <v>#DIV/0!</v>
      </c>
      <c r="Z71" s="27" t="e">
        <f t="shared" si="31"/>
        <v>#DIV/0!</v>
      </c>
      <c r="AA71" s="27" t="e">
        <f t="shared" si="32"/>
        <v>#DIV/0!</v>
      </c>
      <c r="AB71" s="27" t="e">
        <f t="shared" si="33"/>
        <v>#DIV/0!</v>
      </c>
    </row>
    <row r="72" spans="2:28">
      <c r="B72" s="2">
        <v>58</v>
      </c>
      <c r="C72" s="61"/>
      <c r="D72" s="61"/>
      <c r="E72" s="61"/>
      <c r="F72" s="61"/>
      <c r="G72" s="62"/>
      <c r="H72" s="62"/>
      <c r="I72" s="65">
        <f t="shared" si="22"/>
        <v>0</v>
      </c>
      <c r="J72" s="61"/>
      <c r="K72" s="61"/>
      <c r="L72" s="62"/>
      <c r="M72" s="62"/>
      <c r="N72" s="65">
        <f t="shared" si="23"/>
        <v>0</v>
      </c>
      <c r="O72" s="61"/>
      <c r="P72" s="61"/>
      <c r="Q72" s="62"/>
      <c r="R72" s="62"/>
      <c r="S72" s="68">
        <f t="shared" si="24"/>
        <v>0</v>
      </c>
      <c r="T72" s="4">
        <f t="shared" si="25"/>
        <v>0</v>
      </c>
      <c r="U72" s="5">
        <f t="shared" si="26"/>
        <v>0</v>
      </c>
      <c r="V72" s="16">
        <f t="shared" si="27"/>
        <v>0</v>
      </c>
      <c r="W72" s="16">
        <f t="shared" si="28"/>
        <v>0</v>
      </c>
      <c r="X72" s="20">
        <f t="shared" si="29"/>
        <v>0</v>
      </c>
      <c r="Y72" s="27" t="e">
        <f t="shared" si="30"/>
        <v>#DIV/0!</v>
      </c>
      <c r="Z72" s="27" t="e">
        <f t="shared" si="31"/>
        <v>#DIV/0!</v>
      </c>
      <c r="AA72" s="27" t="e">
        <f t="shared" si="32"/>
        <v>#DIV/0!</v>
      </c>
      <c r="AB72" s="27" t="e">
        <f t="shared" si="33"/>
        <v>#DIV/0!</v>
      </c>
    </row>
    <row r="73" spans="2:28">
      <c r="B73" s="2">
        <v>59</v>
      </c>
      <c r="C73" s="61"/>
      <c r="D73" s="61"/>
      <c r="E73" s="61"/>
      <c r="F73" s="61"/>
      <c r="G73" s="62"/>
      <c r="H73" s="62"/>
      <c r="I73" s="65">
        <f t="shared" si="22"/>
        <v>0</v>
      </c>
      <c r="J73" s="61"/>
      <c r="K73" s="61"/>
      <c r="L73" s="62"/>
      <c r="M73" s="62"/>
      <c r="N73" s="65">
        <f t="shared" si="23"/>
        <v>0</v>
      </c>
      <c r="O73" s="61"/>
      <c r="P73" s="61"/>
      <c r="Q73" s="62"/>
      <c r="R73" s="62"/>
      <c r="S73" s="68">
        <f t="shared" si="24"/>
        <v>0</v>
      </c>
      <c r="T73" s="4">
        <f t="shared" si="25"/>
        <v>0</v>
      </c>
      <c r="U73" s="5">
        <f t="shared" si="26"/>
        <v>0</v>
      </c>
      <c r="V73" s="16">
        <f t="shared" si="27"/>
        <v>0</v>
      </c>
      <c r="W73" s="16">
        <f t="shared" si="28"/>
        <v>0</v>
      </c>
      <c r="X73" s="20">
        <f t="shared" si="29"/>
        <v>0</v>
      </c>
      <c r="Y73" s="27" t="e">
        <f t="shared" si="30"/>
        <v>#DIV/0!</v>
      </c>
      <c r="Z73" s="27" t="e">
        <f t="shared" si="31"/>
        <v>#DIV/0!</v>
      </c>
      <c r="AA73" s="27" t="e">
        <f t="shared" si="32"/>
        <v>#DIV/0!</v>
      </c>
      <c r="AB73" s="27" t="e">
        <f t="shared" si="33"/>
        <v>#DIV/0!</v>
      </c>
    </row>
    <row r="74" spans="2:28">
      <c r="B74" s="2">
        <v>60</v>
      </c>
      <c r="C74" s="61"/>
      <c r="D74" s="61"/>
      <c r="E74" s="61"/>
      <c r="F74" s="61"/>
      <c r="G74" s="62"/>
      <c r="H74" s="62"/>
      <c r="I74" s="65">
        <f t="shared" si="22"/>
        <v>0</v>
      </c>
      <c r="J74" s="61"/>
      <c r="K74" s="61"/>
      <c r="L74" s="62"/>
      <c r="M74" s="62"/>
      <c r="N74" s="65">
        <f t="shared" si="23"/>
        <v>0</v>
      </c>
      <c r="O74" s="61"/>
      <c r="P74" s="61"/>
      <c r="Q74" s="62"/>
      <c r="R74" s="62"/>
      <c r="S74" s="68">
        <f t="shared" si="24"/>
        <v>0</v>
      </c>
      <c r="T74" s="4">
        <f t="shared" si="25"/>
        <v>0</v>
      </c>
      <c r="U74" s="5">
        <f t="shared" si="26"/>
        <v>0</v>
      </c>
      <c r="V74" s="16">
        <f t="shared" si="27"/>
        <v>0</v>
      </c>
      <c r="W74" s="16">
        <f t="shared" si="28"/>
        <v>0</v>
      </c>
      <c r="X74" s="20">
        <f t="shared" si="29"/>
        <v>0</v>
      </c>
      <c r="Y74" s="27" t="e">
        <f t="shared" si="30"/>
        <v>#DIV/0!</v>
      </c>
      <c r="Z74" s="27" t="e">
        <f t="shared" si="31"/>
        <v>#DIV/0!</v>
      </c>
      <c r="AA74" s="27" t="e">
        <f t="shared" si="32"/>
        <v>#DIV/0!</v>
      </c>
      <c r="AB74" s="27" t="e">
        <f t="shared" si="33"/>
        <v>#DIV/0!</v>
      </c>
    </row>
    <row r="75" spans="2:28">
      <c r="B75" s="2">
        <v>61</v>
      </c>
      <c r="C75" s="61"/>
      <c r="D75" s="61"/>
      <c r="E75" s="61"/>
      <c r="F75" s="61"/>
      <c r="G75" s="62"/>
      <c r="H75" s="62"/>
      <c r="I75" s="65">
        <f t="shared" si="22"/>
        <v>0</v>
      </c>
      <c r="J75" s="61"/>
      <c r="K75" s="61"/>
      <c r="L75" s="62"/>
      <c r="M75" s="62"/>
      <c r="N75" s="65">
        <f t="shared" si="23"/>
        <v>0</v>
      </c>
      <c r="O75" s="61"/>
      <c r="P75" s="61"/>
      <c r="Q75" s="62"/>
      <c r="R75" s="62"/>
      <c r="S75" s="68">
        <f t="shared" si="24"/>
        <v>0</v>
      </c>
      <c r="T75" s="4">
        <f t="shared" si="25"/>
        <v>0</v>
      </c>
      <c r="U75" s="5">
        <f t="shared" si="26"/>
        <v>0</v>
      </c>
      <c r="V75" s="16">
        <f t="shared" si="27"/>
        <v>0</v>
      </c>
      <c r="W75" s="16">
        <f t="shared" si="28"/>
        <v>0</v>
      </c>
      <c r="X75" s="20">
        <f t="shared" si="29"/>
        <v>0</v>
      </c>
      <c r="Y75" s="27" t="e">
        <f t="shared" si="30"/>
        <v>#DIV/0!</v>
      </c>
      <c r="Z75" s="27" t="e">
        <f t="shared" si="31"/>
        <v>#DIV/0!</v>
      </c>
      <c r="AA75" s="27" t="e">
        <f t="shared" si="32"/>
        <v>#DIV/0!</v>
      </c>
      <c r="AB75" s="27" t="e">
        <f t="shared" si="33"/>
        <v>#DIV/0!</v>
      </c>
    </row>
    <row r="76" spans="2:28">
      <c r="B76" s="2">
        <v>62</v>
      </c>
      <c r="C76" s="61"/>
      <c r="D76" s="61"/>
      <c r="E76" s="61"/>
      <c r="F76" s="61"/>
      <c r="G76" s="62"/>
      <c r="H76" s="62"/>
      <c r="I76" s="65">
        <f t="shared" si="22"/>
        <v>0</v>
      </c>
      <c r="J76" s="61"/>
      <c r="K76" s="61"/>
      <c r="L76" s="62"/>
      <c r="M76" s="62"/>
      <c r="N76" s="65">
        <f t="shared" si="23"/>
        <v>0</v>
      </c>
      <c r="O76" s="61"/>
      <c r="P76" s="61"/>
      <c r="Q76" s="62"/>
      <c r="R76" s="62"/>
      <c r="S76" s="68">
        <f t="shared" si="24"/>
        <v>0</v>
      </c>
      <c r="T76" s="4">
        <f t="shared" si="25"/>
        <v>0</v>
      </c>
      <c r="U76" s="5">
        <f t="shared" si="26"/>
        <v>0</v>
      </c>
      <c r="V76" s="16">
        <f t="shared" si="27"/>
        <v>0</v>
      </c>
      <c r="W76" s="16">
        <f t="shared" si="28"/>
        <v>0</v>
      </c>
      <c r="X76" s="20">
        <f t="shared" si="29"/>
        <v>0</v>
      </c>
      <c r="Y76" s="27" t="e">
        <f t="shared" si="30"/>
        <v>#DIV/0!</v>
      </c>
      <c r="Z76" s="27" t="e">
        <f t="shared" si="31"/>
        <v>#DIV/0!</v>
      </c>
      <c r="AA76" s="27" t="e">
        <f t="shared" si="32"/>
        <v>#DIV/0!</v>
      </c>
      <c r="AB76" s="27" t="e">
        <f t="shared" si="33"/>
        <v>#DIV/0!</v>
      </c>
    </row>
    <row r="77" spans="2:28">
      <c r="B77" s="2">
        <v>63</v>
      </c>
      <c r="C77" s="61"/>
      <c r="D77" s="61"/>
      <c r="E77" s="61"/>
      <c r="F77" s="61"/>
      <c r="G77" s="62"/>
      <c r="H77" s="62"/>
      <c r="I77" s="65">
        <f t="shared" si="22"/>
        <v>0</v>
      </c>
      <c r="J77" s="61"/>
      <c r="K77" s="61"/>
      <c r="L77" s="62"/>
      <c r="M77" s="62"/>
      <c r="N77" s="65">
        <f t="shared" si="23"/>
        <v>0</v>
      </c>
      <c r="O77" s="61"/>
      <c r="P77" s="61"/>
      <c r="Q77" s="62"/>
      <c r="R77" s="62"/>
      <c r="S77" s="68">
        <f t="shared" si="24"/>
        <v>0</v>
      </c>
      <c r="T77" s="4">
        <f t="shared" si="25"/>
        <v>0</v>
      </c>
      <c r="U77" s="5">
        <f t="shared" si="26"/>
        <v>0</v>
      </c>
      <c r="V77" s="16">
        <f t="shared" si="27"/>
        <v>0</v>
      </c>
      <c r="W77" s="16">
        <f t="shared" si="28"/>
        <v>0</v>
      </c>
      <c r="X77" s="20">
        <f t="shared" si="29"/>
        <v>0</v>
      </c>
      <c r="Y77" s="27" t="e">
        <f t="shared" si="30"/>
        <v>#DIV/0!</v>
      </c>
      <c r="Z77" s="27" t="e">
        <f t="shared" si="31"/>
        <v>#DIV/0!</v>
      </c>
      <c r="AA77" s="27" t="e">
        <f t="shared" si="32"/>
        <v>#DIV/0!</v>
      </c>
      <c r="AB77" s="27" t="e">
        <f t="shared" si="33"/>
        <v>#DIV/0!</v>
      </c>
    </row>
    <row r="78" spans="2:28">
      <c r="B78" s="2">
        <v>64</v>
      </c>
      <c r="C78" s="61"/>
      <c r="D78" s="61"/>
      <c r="E78" s="61"/>
      <c r="F78" s="61"/>
      <c r="G78" s="62"/>
      <c r="H78" s="62"/>
      <c r="I78" s="65">
        <f t="shared" si="22"/>
        <v>0</v>
      </c>
      <c r="J78" s="61"/>
      <c r="K78" s="61"/>
      <c r="L78" s="62"/>
      <c r="M78" s="62"/>
      <c r="N78" s="65">
        <f t="shared" si="23"/>
        <v>0</v>
      </c>
      <c r="O78" s="61"/>
      <c r="P78" s="61"/>
      <c r="Q78" s="62"/>
      <c r="R78" s="62"/>
      <c r="S78" s="68">
        <f t="shared" si="24"/>
        <v>0</v>
      </c>
      <c r="T78" s="4">
        <f t="shared" si="25"/>
        <v>0</v>
      </c>
      <c r="U78" s="5">
        <f t="shared" si="26"/>
        <v>0</v>
      </c>
      <c r="V78" s="16">
        <f t="shared" si="27"/>
        <v>0</v>
      </c>
      <c r="W78" s="16">
        <f t="shared" si="28"/>
        <v>0</v>
      </c>
      <c r="X78" s="20">
        <f t="shared" si="29"/>
        <v>0</v>
      </c>
      <c r="Y78" s="27" t="e">
        <f t="shared" si="30"/>
        <v>#DIV/0!</v>
      </c>
      <c r="Z78" s="27" t="e">
        <f t="shared" si="31"/>
        <v>#DIV/0!</v>
      </c>
      <c r="AA78" s="27" t="e">
        <f t="shared" si="32"/>
        <v>#DIV/0!</v>
      </c>
      <c r="AB78" s="27" t="e">
        <f t="shared" si="33"/>
        <v>#DIV/0!</v>
      </c>
    </row>
    <row r="79" spans="2:28">
      <c r="B79" s="2">
        <v>65</v>
      </c>
      <c r="C79" s="61"/>
      <c r="D79" s="61"/>
      <c r="E79" s="61"/>
      <c r="F79" s="61"/>
      <c r="G79" s="62"/>
      <c r="H79" s="62"/>
      <c r="I79" s="65">
        <f t="shared" si="22"/>
        <v>0</v>
      </c>
      <c r="J79" s="61"/>
      <c r="K79" s="61"/>
      <c r="L79" s="62"/>
      <c r="M79" s="62"/>
      <c r="N79" s="65">
        <f t="shared" si="23"/>
        <v>0</v>
      </c>
      <c r="O79" s="61"/>
      <c r="P79" s="61"/>
      <c r="Q79" s="62"/>
      <c r="R79" s="62"/>
      <c r="S79" s="68">
        <f t="shared" si="24"/>
        <v>0</v>
      </c>
      <c r="T79" s="4">
        <f t="shared" si="25"/>
        <v>0</v>
      </c>
      <c r="U79" s="5">
        <f t="shared" si="26"/>
        <v>0</v>
      </c>
      <c r="V79" s="16">
        <f t="shared" si="27"/>
        <v>0</v>
      </c>
      <c r="W79" s="16">
        <f t="shared" si="28"/>
        <v>0</v>
      </c>
      <c r="X79" s="20">
        <f t="shared" si="29"/>
        <v>0</v>
      </c>
      <c r="Y79" s="27" t="e">
        <f t="shared" si="30"/>
        <v>#DIV/0!</v>
      </c>
      <c r="Z79" s="27" t="e">
        <f t="shared" si="31"/>
        <v>#DIV/0!</v>
      </c>
      <c r="AA79" s="27" t="e">
        <f t="shared" si="32"/>
        <v>#DIV/0!</v>
      </c>
      <c r="AB79" s="27" t="e">
        <f t="shared" si="33"/>
        <v>#DIV/0!</v>
      </c>
    </row>
    <row r="80" spans="2:28">
      <c r="B80" s="2">
        <v>66</v>
      </c>
      <c r="C80" s="61"/>
      <c r="D80" s="61"/>
      <c r="E80" s="61"/>
      <c r="F80" s="61"/>
      <c r="G80" s="62"/>
      <c r="H80" s="62"/>
      <c r="I80" s="65">
        <f t="shared" si="22"/>
        <v>0</v>
      </c>
      <c r="J80" s="61"/>
      <c r="K80" s="61"/>
      <c r="L80" s="62"/>
      <c r="M80" s="62"/>
      <c r="N80" s="65">
        <f t="shared" si="23"/>
        <v>0</v>
      </c>
      <c r="O80" s="61"/>
      <c r="P80" s="61"/>
      <c r="Q80" s="62"/>
      <c r="R80" s="62"/>
      <c r="S80" s="68">
        <f t="shared" si="24"/>
        <v>0</v>
      </c>
      <c r="T80" s="4">
        <f t="shared" si="25"/>
        <v>0</v>
      </c>
      <c r="U80" s="5">
        <f t="shared" si="26"/>
        <v>0</v>
      </c>
      <c r="V80" s="16">
        <f t="shared" si="27"/>
        <v>0</v>
      </c>
      <c r="W80" s="16">
        <f t="shared" si="28"/>
        <v>0</v>
      </c>
      <c r="X80" s="20">
        <f t="shared" si="29"/>
        <v>0</v>
      </c>
      <c r="Y80" s="27" t="e">
        <f t="shared" si="30"/>
        <v>#DIV/0!</v>
      </c>
      <c r="Z80" s="27" t="e">
        <f t="shared" si="31"/>
        <v>#DIV/0!</v>
      </c>
      <c r="AA80" s="27" t="e">
        <f t="shared" si="32"/>
        <v>#DIV/0!</v>
      </c>
      <c r="AB80" s="27" t="e">
        <f t="shared" si="33"/>
        <v>#DIV/0!</v>
      </c>
    </row>
    <row r="81" spans="2:28">
      <c r="B81" s="2">
        <v>67</v>
      </c>
      <c r="C81" s="61"/>
      <c r="D81" s="61"/>
      <c r="E81" s="61"/>
      <c r="F81" s="61"/>
      <c r="G81" s="62"/>
      <c r="H81" s="62"/>
      <c r="I81" s="65">
        <f t="shared" si="22"/>
        <v>0</v>
      </c>
      <c r="J81" s="61"/>
      <c r="K81" s="61"/>
      <c r="L81" s="62"/>
      <c r="M81" s="62"/>
      <c r="N81" s="65">
        <f t="shared" si="23"/>
        <v>0</v>
      </c>
      <c r="O81" s="61"/>
      <c r="P81" s="61"/>
      <c r="Q81" s="62"/>
      <c r="R81" s="62"/>
      <c r="S81" s="68">
        <f t="shared" si="24"/>
        <v>0</v>
      </c>
      <c r="T81" s="4">
        <f t="shared" si="25"/>
        <v>0</v>
      </c>
      <c r="U81" s="5">
        <f t="shared" si="26"/>
        <v>0</v>
      </c>
      <c r="V81" s="16">
        <f t="shared" si="27"/>
        <v>0</v>
      </c>
      <c r="W81" s="16">
        <f t="shared" si="28"/>
        <v>0</v>
      </c>
      <c r="X81" s="20">
        <f t="shared" si="29"/>
        <v>0</v>
      </c>
      <c r="Y81" s="27" t="e">
        <f t="shared" si="30"/>
        <v>#DIV/0!</v>
      </c>
      <c r="Z81" s="27" t="e">
        <f t="shared" si="31"/>
        <v>#DIV/0!</v>
      </c>
      <c r="AA81" s="27" t="e">
        <f t="shared" si="32"/>
        <v>#DIV/0!</v>
      </c>
      <c r="AB81" s="27" t="e">
        <f t="shared" si="33"/>
        <v>#DIV/0!</v>
      </c>
    </row>
    <row r="82" spans="2:28">
      <c r="B82" s="2">
        <v>68</v>
      </c>
      <c r="C82" s="61"/>
      <c r="D82" s="61"/>
      <c r="E82" s="61"/>
      <c r="F82" s="61"/>
      <c r="G82" s="62"/>
      <c r="H82" s="62"/>
      <c r="I82" s="65">
        <f t="shared" si="22"/>
        <v>0</v>
      </c>
      <c r="J82" s="61"/>
      <c r="K82" s="61"/>
      <c r="L82" s="62"/>
      <c r="M82" s="62"/>
      <c r="N82" s="65">
        <f t="shared" si="23"/>
        <v>0</v>
      </c>
      <c r="O82" s="61"/>
      <c r="P82" s="61"/>
      <c r="Q82" s="62"/>
      <c r="R82" s="62"/>
      <c r="S82" s="68">
        <f t="shared" si="24"/>
        <v>0</v>
      </c>
      <c r="T82" s="4">
        <f t="shared" si="25"/>
        <v>0</v>
      </c>
      <c r="U82" s="5">
        <f t="shared" si="26"/>
        <v>0</v>
      </c>
      <c r="V82" s="16">
        <f t="shared" si="27"/>
        <v>0</v>
      </c>
      <c r="W82" s="16">
        <f t="shared" si="28"/>
        <v>0</v>
      </c>
      <c r="X82" s="20">
        <f t="shared" si="29"/>
        <v>0</v>
      </c>
      <c r="Y82" s="27" t="e">
        <f t="shared" si="30"/>
        <v>#DIV/0!</v>
      </c>
      <c r="Z82" s="27" t="e">
        <f t="shared" si="31"/>
        <v>#DIV/0!</v>
      </c>
      <c r="AA82" s="27" t="e">
        <f t="shared" si="32"/>
        <v>#DIV/0!</v>
      </c>
      <c r="AB82" s="27" t="e">
        <f t="shared" si="33"/>
        <v>#DIV/0!</v>
      </c>
    </row>
    <row r="83" spans="2:28">
      <c r="B83" s="2">
        <v>69</v>
      </c>
      <c r="C83" s="61"/>
      <c r="D83" s="61"/>
      <c r="E83" s="61"/>
      <c r="F83" s="61"/>
      <c r="G83" s="62"/>
      <c r="H83" s="62"/>
      <c r="I83" s="65">
        <f t="shared" si="22"/>
        <v>0</v>
      </c>
      <c r="J83" s="61"/>
      <c r="K83" s="61"/>
      <c r="L83" s="62"/>
      <c r="M83" s="62"/>
      <c r="N83" s="65">
        <f t="shared" si="23"/>
        <v>0</v>
      </c>
      <c r="O83" s="61"/>
      <c r="P83" s="61"/>
      <c r="Q83" s="62"/>
      <c r="R83" s="62"/>
      <c r="S83" s="68">
        <f t="shared" si="24"/>
        <v>0</v>
      </c>
      <c r="T83" s="4">
        <f t="shared" si="25"/>
        <v>0</v>
      </c>
      <c r="U83" s="5">
        <f t="shared" si="26"/>
        <v>0</v>
      </c>
      <c r="V83" s="16">
        <f t="shared" si="27"/>
        <v>0</v>
      </c>
      <c r="W83" s="16">
        <f t="shared" si="28"/>
        <v>0</v>
      </c>
      <c r="X83" s="20">
        <f t="shared" si="29"/>
        <v>0</v>
      </c>
      <c r="Y83" s="27" t="e">
        <f t="shared" si="30"/>
        <v>#DIV/0!</v>
      </c>
      <c r="Z83" s="27" t="e">
        <f t="shared" si="31"/>
        <v>#DIV/0!</v>
      </c>
      <c r="AA83" s="27" t="e">
        <f t="shared" si="32"/>
        <v>#DIV/0!</v>
      </c>
      <c r="AB83" s="27" t="e">
        <f t="shared" si="33"/>
        <v>#DIV/0!</v>
      </c>
    </row>
    <row r="84" spans="2:28">
      <c r="B84" s="2">
        <v>70</v>
      </c>
      <c r="C84" s="61"/>
      <c r="D84" s="61"/>
      <c r="E84" s="61"/>
      <c r="F84" s="61"/>
      <c r="G84" s="62"/>
      <c r="H84" s="62"/>
      <c r="I84" s="65">
        <f t="shared" si="22"/>
        <v>0</v>
      </c>
      <c r="J84" s="61"/>
      <c r="K84" s="61"/>
      <c r="L84" s="62"/>
      <c r="M84" s="62"/>
      <c r="N84" s="65">
        <f t="shared" si="23"/>
        <v>0</v>
      </c>
      <c r="O84" s="61"/>
      <c r="P84" s="61"/>
      <c r="Q84" s="62"/>
      <c r="R84" s="62"/>
      <c r="S84" s="68">
        <f t="shared" si="24"/>
        <v>0</v>
      </c>
      <c r="T84" s="4">
        <f t="shared" si="25"/>
        <v>0</v>
      </c>
      <c r="U84" s="5">
        <f t="shared" si="26"/>
        <v>0</v>
      </c>
      <c r="V84" s="16">
        <f t="shared" si="27"/>
        <v>0</v>
      </c>
      <c r="W84" s="16">
        <f t="shared" si="28"/>
        <v>0</v>
      </c>
      <c r="X84" s="20">
        <f t="shared" si="29"/>
        <v>0</v>
      </c>
      <c r="Y84" s="27" t="e">
        <f t="shared" si="30"/>
        <v>#DIV/0!</v>
      </c>
      <c r="Z84" s="27" t="e">
        <f t="shared" si="31"/>
        <v>#DIV/0!</v>
      </c>
      <c r="AA84" s="27" t="e">
        <f t="shared" si="32"/>
        <v>#DIV/0!</v>
      </c>
      <c r="AB84" s="27" t="e">
        <f t="shared" si="33"/>
        <v>#DIV/0!</v>
      </c>
    </row>
    <row r="85" spans="2:28">
      <c r="B85" s="2">
        <v>71</v>
      </c>
      <c r="C85" s="61"/>
      <c r="D85" s="61"/>
      <c r="E85" s="61"/>
      <c r="F85" s="61"/>
      <c r="G85" s="62"/>
      <c r="H85" s="62"/>
      <c r="I85" s="65">
        <f t="shared" si="22"/>
        <v>0</v>
      </c>
      <c r="J85" s="61"/>
      <c r="K85" s="61"/>
      <c r="L85" s="62"/>
      <c r="M85" s="62"/>
      <c r="N85" s="65">
        <f t="shared" si="23"/>
        <v>0</v>
      </c>
      <c r="O85" s="61"/>
      <c r="P85" s="61"/>
      <c r="Q85" s="62"/>
      <c r="R85" s="62"/>
      <c r="S85" s="68">
        <f t="shared" si="24"/>
        <v>0</v>
      </c>
      <c r="T85" s="4">
        <f t="shared" si="25"/>
        <v>0</v>
      </c>
      <c r="U85" s="5">
        <f t="shared" si="26"/>
        <v>0</v>
      </c>
      <c r="V85" s="16">
        <f t="shared" si="27"/>
        <v>0</v>
      </c>
      <c r="W85" s="16">
        <f t="shared" si="28"/>
        <v>0</v>
      </c>
      <c r="X85" s="20">
        <f t="shared" si="29"/>
        <v>0</v>
      </c>
      <c r="Y85" s="27" t="e">
        <f t="shared" si="30"/>
        <v>#DIV/0!</v>
      </c>
      <c r="Z85" s="27" t="e">
        <f t="shared" si="31"/>
        <v>#DIV/0!</v>
      </c>
      <c r="AA85" s="27" t="e">
        <f t="shared" si="32"/>
        <v>#DIV/0!</v>
      </c>
      <c r="AB85" s="27" t="e">
        <f t="shared" si="33"/>
        <v>#DIV/0!</v>
      </c>
    </row>
    <row r="86" spans="2:28">
      <c r="B86" s="2">
        <v>72</v>
      </c>
      <c r="C86" s="61"/>
      <c r="D86" s="61"/>
      <c r="E86" s="61"/>
      <c r="F86" s="61"/>
      <c r="G86" s="62"/>
      <c r="H86" s="62"/>
      <c r="I86" s="65">
        <f t="shared" si="22"/>
        <v>0</v>
      </c>
      <c r="J86" s="61"/>
      <c r="K86" s="61"/>
      <c r="L86" s="62"/>
      <c r="M86" s="62"/>
      <c r="N86" s="65">
        <f t="shared" si="23"/>
        <v>0</v>
      </c>
      <c r="O86" s="61"/>
      <c r="P86" s="61"/>
      <c r="Q86" s="62"/>
      <c r="R86" s="62"/>
      <c r="S86" s="68">
        <f t="shared" si="24"/>
        <v>0</v>
      </c>
      <c r="T86" s="4">
        <f t="shared" si="25"/>
        <v>0</v>
      </c>
      <c r="U86" s="5">
        <f t="shared" si="26"/>
        <v>0</v>
      </c>
      <c r="V86" s="16">
        <f t="shared" si="27"/>
        <v>0</v>
      </c>
      <c r="W86" s="16">
        <f t="shared" si="28"/>
        <v>0</v>
      </c>
      <c r="X86" s="20">
        <f t="shared" si="29"/>
        <v>0</v>
      </c>
      <c r="Y86" s="27" t="e">
        <f t="shared" si="30"/>
        <v>#DIV/0!</v>
      </c>
      <c r="Z86" s="27" t="e">
        <f t="shared" si="31"/>
        <v>#DIV/0!</v>
      </c>
      <c r="AA86" s="27" t="e">
        <f t="shared" si="32"/>
        <v>#DIV/0!</v>
      </c>
      <c r="AB86" s="27" t="e">
        <f t="shared" si="33"/>
        <v>#DIV/0!</v>
      </c>
    </row>
    <row r="87" spans="2:28">
      <c r="B87" s="2">
        <v>73</v>
      </c>
      <c r="C87" s="61"/>
      <c r="D87" s="61"/>
      <c r="E87" s="61"/>
      <c r="F87" s="61"/>
      <c r="G87" s="62"/>
      <c r="H87" s="62"/>
      <c r="I87" s="65">
        <f t="shared" si="22"/>
        <v>0</v>
      </c>
      <c r="J87" s="61"/>
      <c r="K87" s="61"/>
      <c r="L87" s="62"/>
      <c r="M87" s="62"/>
      <c r="N87" s="65">
        <f t="shared" si="23"/>
        <v>0</v>
      </c>
      <c r="O87" s="61"/>
      <c r="P87" s="61"/>
      <c r="Q87" s="62"/>
      <c r="R87" s="62"/>
      <c r="S87" s="68">
        <f t="shared" si="24"/>
        <v>0</v>
      </c>
      <c r="T87" s="4">
        <f t="shared" si="25"/>
        <v>0</v>
      </c>
      <c r="U87" s="5">
        <f t="shared" si="26"/>
        <v>0</v>
      </c>
      <c r="V87" s="16">
        <f t="shared" si="27"/>
        <v>0</v>
      </c>
      <c r="W87" s="16">
        <f t="shared" si="28"/>
        <v>0</v>
      </c>
      <c r="X87" s="20">
        <f t="shared" si="29"/>
        <v>0</v>
      </c>
      <c r="Y87" s="27" t="e">
        <f t="shared" si="30"/>
        <v>#DIV/0!</v>
      </c>
      <c r="Z87" s="27" t="e">
        <f t="shared" si="31"/>
        <v>#DIV/0!</v>
      </c>
      <c r="AA87" s="27" t="e">
        <f t="shared" si="32"/>
        <v>#DIV/0!</v>
      </c>
      <c r="AB87" s="27" t="e">
        <f t="shared" si="33"/>
        <v>#DIV/0!</v>
      </c>
    </row>
    <row r="88" spans="2:28">
      <c r="B88" s="2">
        <v>74</v>
      </c>
      <c r="C88" s="61"/>
      <c r="D88" s="61"/>
      <c r="E88" s="61"/>
      <c r="F88" s="61"/>
      <c r="G88" s="62"/>
      <c r="H88" s="62"/>
      <c r="I88" s="65">
        <f t="shared" si="22"/>
        <v>0</v>
      </c>
      <c r="J88" s="61"/>
      <c r="K88" s="61"/>
      <c r="L88" s="62"/>
      <c r="M88" s="62"/>
      <c r="N88" s="65">
        <f t="shared" si="23"/>
        <v>0</v>
      </c>
      <c r="O88" s="61"/>
      <c r="P88" s="61"/>
      <c r="Q88" s="62"/>
      <c r="R88" s="62"/>
      <c r="S88" s="68">
        <f t="shared" si="24"/>
        <v>0</v>
      </c>
      <c r="T88" s="4">
        <f t="shared" si="25"/>
        <v>0</v>
      </c>
      <c r="U88" s="5">
        <f t="shared" si="26"/>
        <v>0</v>
      </c>
      <c r="V88" s="16">
        <f t="shared" si="27"/>
        <v>0</v>
      </c>
      <c r="W88" s="16">
        <f t="shared" si="28"/>
        <v>0</v>
      </c>
      <c r="X88" s="20">
        <f t="shared" si="29"/>
        <v>0</v>
      </c>
      <c r="Y88" s="27" t="e">
        <f t="shared" si="30"/>
        <v>#DIV/0!</v>
      </c>
      <c r="Z88" s="27" t="e">
        <f t="shared" si="31"/>
        <v>#DIV/0!</v>
      </c>
      <c r="AA88" s="27" t="e">
        <f t="shared" si="32"/>
        <v>#DIV/0!</v>
      </c>
      <c r="AB88" s="27" t="e">
        <f t="shared" si="33"/>
        <v>#DIV/0!</v>
      </c>
    </row>
    <row r="89" spans="2:28">
      <c r="B89" s="2">
        <v>75</v>
      </c>
      <c r="C89" s="61"/>
      <c r="D89" s="61"/>
      <c r="E89" s="61"/>
      <c r="F89" s="61"/>
      <c r="G89" s="62"/>
      <c r="H89" s="62"/>
      <c r="I89" s="65">
        <f t="shared" si="22"/>
        <v>0</v>
      </c>
      <c r="J89" s="61"/>
      <c r="K89" s="61"/>
      <c r="L89" s="62"/>
      <c r="M89" s="62"/>
      <c r="N89" s="65">
        <f t="shared" si="23"/>
        <v>0</v>
      </c>
      <c r="O89" s="61"/>
      <c r="P89" s="61"/>
      <c r="Q89" s="62"/>
      <c r="R89" s="62"/>
      <c r="S89" s="68">
        <f t="shared" si="24"/>
        <v>0</v>
      </c>
      <c r="T89" s="4">
        <f t="shared" si="25"/>
        <v>0</v>
      </c>
      <c r="U89" s="5">
        <f t="shared" si="26"/>
        <v>0</v>
      </c>
      <c r="V89" s="16">
        <f t="shared" si="27"/>
        <v>0</v>
      </c>
      <c r="W89" s="16">
        <f t="shared" si="28"/>
        <v>0</v>
      </c>
      <c r="X89" s="20">
        <f t="shared" si="29"/>
        <v>0</v>
      </c>
      <c r="Y89" s="27" t="e">
        <f t="shared" si="30"/>
        <v>#DIV/0!</v>
      </c>
      <c r="Z89" s="27" t="e">
        <f t="shared" si="31"/>
        <v>#DIV/0!</v>
      </c>
      <c r="AA89" s="27" t="e">
        <f t="shared" si="32"/>
        <v>#DIV/0!</v>
      </c>
      <c r="AB89" s="27" t="e">
        <f t="shared" si="33"/>
        <v>#DIV/0!</v>
      </c>
    </row>
    <row r="90" spans="2:28">
      <c r="B90" s="2">
        <v>76</v>
      </c>
      <c r="C90" s="61"/>
      <c r="D90" s="61"/>
      <c r="E90" s="61"/>
      <c r="F90" s="61"/>
      <c r="G90" s="62"/>
      <c r="H90" s="62"/>
      <c r="I90" s="65">
        <f t="shared" ref="I90:I153" si="34">SUM(G90:H90)</f>
        <v>0</v>
      </c>
      <c r="J90" s="61"/>
      <c r="K90" s="61"/>
      <c r="L90" s="62"/>
      <c r="M90" s="62"/>
      <c r="N90" s="65">
        <f t="shared" ref="N90:N153" si="35">SUM(L90:M90)</f>
        <v>0</v>
      </c>
      <c r="O90" s="61"/>
      <c r="P90" s="61"/>
      <c r="Q90" s="62"/>
      <c r="R90" s="62"/>
      <c r="S90" s="68">
        <f t="shared" ref="S90:S153" si="36">SUM(Q90:R90)</f>
        <v>0</v>
      </c>
      <c r="T90" s="4">
        <f t="shared" ref="T90:T153" si="37">E90+J90+O90</f>
        <v>0</v>
      </c>
      <c r="U90" s="5">
        <f t="shared" ref="U90:U153" si="38">F90+K90+P90</f>
        <v>0</v>
      </c>
      <c r="V90" s="16">
        <f t="shared" ref="V90:V153" si="39">G90+L90+Q90</f>
        <v>0</v>
      </c>
      <c r="W90" s="16">
        <f t="shared" ref="W90:W153" si="40">H90+M90+R90</f>
        <v>0</v>
      </c>
      <c r="X90" s="20">
        <f t="shared" ref="X90:X153" si="41">I90+N90+S90</f>
        <v>0</v>
      </c>
      <c r="Y90" s="27" t="e">
        <f t="shared" ref="Y90:Y153" si="42">ROUNDDOWN(X90/T90,2)</f>
        <v>#DIV/0!</v>
      </c>
      <c r="Z90" s="27" t="e">
        <f t="shared" ref="Z90:Z153" si="43">ROUNDDOWN(V90/T90+W90/U90*0.6,2)</f>
        <v>#DIV/0!</v>
      </c>
      <c r="AA90" s="27" t="e">
        <f t="shared" ref="AA90:AA153" si="44">IF(Y90&lt;Z90,Z90,Y90)</f>
        <v>#DIV/0!</v>
      </c>
      <c r="AB90" s="27" t="e">
        <f t="shared" ref="AB90:AB153" si="45">ROUNDUP(AA90*$D$10,0)</f>
        <v>#DIV/0!</v>
      </c>
    </row>
    <row r="91" spans="2:28">
      <c r="B91" s="2">
        <v>77</v>
      </c>
      <c r="C91" s="61"/>
      <c r="D91" s="61"/>
      <c r="E91" s="61"/>
      <c r="F91" s="61"/>
      <c r="G91" s="62"/>
      <c r="H91" s="62"/>
      <c r="I91" s="65">
        <f t="shared" si="34"/>
        <v>0</v>
      </c>
      <c r="J91" s="61"/>
      <c r="K91" s="61"/>
      <c r="L91" s="62"/>
      <c r="M91" s="62"/>
      <c r="N91" s="65">
        <f t="shared" si="35"/>
        <v>0</v>
      </c>
      <c r="O91" s="61"/>
      <c r="P91" s="61"/>
      <c r="Q91" s="62"/>
      <c r="R91" s="62"/>
      <c r="S91" s="68">
        <f t="shared" si="36"/>
        <v>0</v>
      </c>
      <c r="T91" s="4">
        <f t="shared" si="37"/>
        <v>0</v>
      </c>
      <c r="U91" s="5">
        <f t="shared" si="38"/>
        <v>0</v>
      </c>
      <c r="V91" s="16">
        <f t="shared" si="39"/>
        <v>0</v>
      </c>
      <c r="W91" s="16">
        <f t="shared" si="40"/>
        <v>0</v>
      </c>
      <c r="X91" s="20">
        <f t="shared" si="41"/>
        <v>0</v>
      </c>
      <c r="Y91" s="27" t="e">
        <f t="shared" si="42"/>
        <v>#DIV/0!</v>
      </c>
      <c r="Z91" s="27" t="e">
        <f t="shared" si="43"/>
        <v>#DIV/0!</v>
      </c>
      <c r="AA91" s="27" t="e">
        <f t="shared" si="44"/>
        <v>#DIV/0!</v>
      </c>
      <c r="AB91" s="27" t="e">
        <f t="shared" si="45"/>
        <v>#DIV/0!</v>
      </c>
    </row>
    <row r="92" spans="2:28">
      <c r="B92" s="2">
        <v>78</v>
      </c>
      <c r="C92" s="61"/>
      <c r="D92" s="61"/>
      <c r="E92" s="61"/>
      <c r="F92" s="61"/>
      <c r="G92" s="62"/>
      <c r="H92" s="62"/>
      <c r="I92" s="65">
        <f t="shared" si="34"/>
        <v>0</v>
      </c>
      <c r="J92" s="61"/>
      <c r="K92" s="61"/>
      <c r="L92" s="62"/>
      <c r="M92" s="62"/>
      <c r="N92" s="65">
        <f t="shared" si="35"/>
        <v>0</v>
      </c>
      <c r="O92" s="61"/>
      <c r="P92" s="61"/>
      <c r="Q92" s="62"/>
      <c r="R92" s="62"/>
      <c r="S92" s="68">
        <f t="shared" si="36"/>
        <v>0</v>
      </c>
      <c r="T92" s="4">
        <f t="shared" si="37"/>
        <v>0</v>
      </c>
      <c r="U92" s="5">
        <f t="shared" si="38"/>
        <v>0</v>
      </c>
      <c r="V92" s="16">
        <f t="shared" si="39"/>
        <v>0</v>
      </c>
      <c r="W92" s="16">
        <f t="shared" si="40"/>
        <v>0</v>
      </c>
      <c r="X92" s="20">
        <f t="shared" si="41"/>
        <v>0</v>
      </c>
      <c r="Y92" s="27" t="e">
        <f t="shared" si="42"/>
        <v>#DIV/0!</v>
      </c>
      <c r="Z92" s="27" t="e">
        <f t="shared" si="43"/>
        <v>#DIV/0!</v>
      </c>
      <c r="AA92" s="27" t="e">
        <f t="shared" si="44"/>
        <v>#DIV/0!</v>
      </c>
      <c r="AB92" s="27" t="e">
        <f t="shared" si="45"/>
        <v>#DIV/0!</v>
      </c>
    </row>
    <row r="93" spans="2:28">
      <c r="B93" s="2">
        <v>79</v>
      </c>
      <c r="C93" s="61"/>
      <c r="D93" s="61"/>
      <c r="E93" s="61"/>
      <c r="F93" s="61"/>
      <c r="G93" s="62"/>
      <c r="H93" s="62"/>
      <c r="I93" s="65">
        <f t="shared" si="34"/>
        <v>0</v>
      </c>
      <c r="J93" s="61"/>
      <c r="K93" s="61"/>
      <c r="L93" s="62"/>
      <c r="M93" s="62"/>
      <c r="N93" s="65">
        <f t="shared" si="35"/>
        <v>0</v>
      </c>
      <c r="O93" s="61"/>
      <c r="P93" s="61"/>
      <c r="Q93" s="62"/>
      <c r="R93" s="62"/>
      <c r="S93" s="68">
        <f t="shared" si="36"/>
        <v>0</v>
      </c>
      <c r="T93" s="4">
        <f t="shared" si="37"/>
        <v>0</v>
      </c>
      <c r="U93" s="5">
        <f t="shared" si="38"/>
        <v>0</v>
      </c>
      <c r="V93" s="16">
        <f t="shared" si="39"/>
        <v>0</v>
      </c>
      <c r="W93" s="16">
        <f t="shared" si="40"/>
        <v>0</v>
      </c>
      <c r="X93" s="20">
        <f t="shared" si="41"/>
        <v>0</v>
      </c>
      <c r="Y93" s="27" t="e">
        <f t="shared" si="42"/>
        <v>#DIV/0!</v>
      </c>
      <c r="Z93" s="27" t="e">
        <f t="shared" si="43"/>
        <v>#DIV/0!</v>
      </c>
      <c r="AA93" s="27" t="e">
        <f t="shared" si="44"/>
        <v>#DIV/0!</v>
      </c>
      <c r="AB93" s="27" t="e">
        <f t="shared" si="45"/>
        <v>#DIV/0!</v>
      </c>
    </row>
    <row r="94" spans="2:28">
      <c r="B94" s="2">
        <v>80</v>
      </c>
      <c r="C94" s="61"/>
      <c r="D94" s="61"/>
      <c r="E94" s="61"/>
      <c r="F94" s="61"/>
      <c r="G94" s="62"/>
      <c r="H94" s="62"/>
      <c r="I94" s="65">
        <f t="shared" si="34"/>
        <v>0</v>
      </c>
      <c r="J94" s="61"/>
      <c r="K94" s="61"/>
      <c r="L94" s="62"/>
      <c r="M94" s="62"/>
      <c r="N94" s="65">
        <f t="shared" si="35"/>
        <v>0</v>
      </c>
      <c r="O94" s="61"/>
      <c r="P94" s="61"/>
      <c r="Q94" s="62"/>
      <c r="R94" s="62"/>
      <c r="S94" s="68">
        <f t="shared" si="36"/>
        <v>0</v>
      </c>
      <c r="T94" s="4">
        <f t="shared" si="37"/>
        <v>0</v>
      </c>
      <c r="U94" s="5">
        <f t="shared" si="38"/>
        <v>0</v>
      </c>
      <c r="V94" s="16">
        <f t="shared" si="39"/>
        <v>0</v>
      </c>
      <c r="W94" s="16">
        <f t="shared" si="40"/>
        <v>0</v>
      </c>
      <c r="X94" s="20">
        <f t="shared" si="41"/>
        <v>0</v>
      </c>
      <c r="Y94" s="27" t="e">
        <f t="shared" si="42"/>
        <v>#DIV/0!</v>
      </c>
      <c r="Z94" s="27" t="e">
        <f t="shared" si="43"/>
        <v>#DIV/0!</v>
      </c>
      <c r="AA94" s="27" t="e">
        <f t="shared" si="44"/>
        <v>#DIV/0!</v>
      </c>
      <c r="AB94" s="27" t="e">
        <f t="shared" si="45"/>
        <v>#DIV/0!</v>
      </c>
    </row>
    <row r="95" spans="2:28">
      <c r="B95" s="2">
        <v>81</v>
      </c>
      <c r="C95" s="61"/>
      <c r="D95" s="61"/>
      <c r="E95" s="61"/>
      <c r="F95" s="61"/>
      <c r="G95" s="62"/>
      <c r="H95" s="62"/>
      <c r="I95" s="65">
        <f t="shared" si="34"/>
        <v>0</v>
      </c>
      <c r="J95" s="61"/>
      <c r="K95" s="61"/>
      <c r="L95" s="62"/>
      <c r="M95" s="62"/>
      <c r="N95" s="65">
        <f t="shared" si="35"/>
        <v>0</v>
      </c>
      <c r="O95" s="61"/>
      <c r="P95" s="61"/>
      <c r="Q95" s="62"/>
      <c r="R95" s="62"/>
      <c r="S95" s="68">
        <f t="shared" si="36"/>
        <v>0</v>
      </c>
      <c r="T95" s="4">
        <f t="shared" si="37"/>
        <v>0</v>
      </c>
      <c r="U95" s="5">
        <f t="shared" si="38"/>
        <v>0</v>
      </c>
      <c r="V95" s="16">
        <f t="shared" si="39"/>
        <v>0</v>
      </c>
      <c r="W95" s="16">
        <f t="shared" si="40"/>
        <v>0</v>
      </c>
      <c r="X95" s="20">
        <f t="shared" si="41"/>
        <v>0</v>
      </c>
      <c r="Y95" s="27" t="e">
        <f t="shared" si="42"/>
        <v>#DIV/0!</v>
      </c>
      <c r="Z95" s="27" t="e">
        <f t="shared" si="43"/>
        <v>#DIV/0!</v>
      </c>
      <c r="AA95" s="27" t="e">
        <f t="shared" si="44"/>
        <v>#DIV/0!</v>
      </c>
      <c r="AB95" s="27" t="e">
        <f t="shared" si="45"/>
        <v>#DIV/0!</v>
      </c>
    </row>
    <row r="96" spans="2:28">
      <c r="B96" s="2">
        <v>82</v>
      </c>
      <c r="C96" s="61"/>
      <c r="D96" s="61"/>
      <c r="E96" s="61"/>
      <c r="F96" s="61"/>
      <c r="G96" s="62"/>
      <c r="H96" s="62"/>
      <c r="I96" s="65">
        <f t="shared" si="34"/>
        <v>0</v>
      </c>
      <c r="J96" s="61"/>
      <c r="K96" s="61"/>
      <c r="L96" s="62"/>
      <c r="M96" s="62"/>
      <c r="N96" s="65">
        <f t="shared" si="35"/>
        <v>0</v>
      </c>
      <c r="O96" s="61"/>
      <c r="P96" s="61"/>
      <c r="Q96" s="62"/>
      <c r="R96" s="62"/>
      <c r="S96" s="68">
        <f t="shared" si="36"/>
        <v>0</v>
      </c>
      <c r="T96" s="4">
        <f t="shared" si="37"/>
        <v>0</v>
      </c>
      <c r="U96" s="5">
        <f t="shared" si="38"/>
        <v>0</v>
      </c>
      <c r="V96" s="16">
        <f t="shared" si="39"/>
        <v>0</v>
      </c>
      <c r="W96" s="16">
        <f t="shared" si="40"/>
        <v>0</v>
      </c>
      <c r="X96" s="20">
        <f t="shared" si="41"/>
        <v>0</v>
      </c>
      <c r="Y96" s="27" t="e">
        <f t="shared" si="42"/>
        <v>#DIV/0!</v>
      </c>
      <c r="Z96" s="27" t="e">
        <f t="shared" si="43"/>
        <v>#DIV/0!</v>
      </c>
      <c r="AA96" s="27" t="e">
        <f t="shared" si="44"/>
        <v>#DIV/0!</v>
      </c>
      <c r="AB96" s="27" t="e">
        <f t="shared" si="45"/>
        <v>#DIV/0!</v>
      </c>
    </row>
    <row r="97" spans="2:28">
      <c r="B97" s="2">
        <v>83</v>
      </c>
      <c r="C97" s="61"/>
      <c r="D97" s="61"/>
      <c r="E97" s="61"/>
      <c r="F97" s="61"/>
      <c r="G97" s="62"/>
      <c r="H97" s="62"/>
      <c r="I97" s="65">
        <f t="shared" si="34"/>
        <v>0</v>
      </c>
      <c r="J97" s="61"/>
      <c r="K97" s="61"/>
      <c r="L97" s="62"/>
      <c r="M97" s="62"/>
      <c r="N97" s="65">
        <f t="shared" si="35"/>
        <v>0</v>
      </c>
      <c r="O97" s="61"/>
      <c r="P97" s="61"/>
      <c r="Q97" s="62"/>
      <c r="R97" s="62"/>
      <c r="S97" s="68">
        <f t="shared" si="36"/>
        <v>0</v>
      </c>
      <c r="T97" s="4">
        <f t="shared" si="37"/>
        <v>0</v>
      </c>
      <c r="U97" s="5">
        <f t="shared" si="38"/>
        <v>0</v>
      </c>
      <c r="V97" s="16">
        <f t="shared" si="39"/>
        <v>0</v>
      </c>
      <c r="W97" s="16">
        <f t="shared" si="40"/>
        <v>0</v>
      </c>
      <c r="X97" s="20">
        <f t="shared" si="41"/>
        <v>0</v>
      </c>
      <c r="Y97" s="27" t="e">
        <f t="shared" si="42"/>
        <v>#DIV/0!</v>
      </c>
      <c r="Z97" s="27" t="e">
        <f t="shared" si="43"/>
        <v>#DIV/0!</v>
      </c>
      <c r="AA97" s="27" t="e">
        <f t="shared" si="44"/>
        <v>#DIV/0!</v>
      </c>
      <c r="AB97" s="27" t="e">
        <f t="shared" si="45"/>
        <v>#DIV/0!</v>
      </c>
    </row>
    <row r="98" spans="2:28">
      <c r="B98" s="2">
        <v>84</v>
      </c>
      <c r="C98" s="61"/>
      <c r="D98" s="61"/>
      <c r="E98" s="61"/>
      <c r="F98" s="61"/>
      <c r="G98" s="62"/>
      <c r="H98" s="62"/>
      <c r="I98" s="65">
        <f t="shared" si="34"/>
        <v>0</v>
      </c>
      <c r="J98" s="61"/>
      <c r="K98" s="61"/>
      <c r="L98" s="62"/>
      <c r="M98" s="62"/>
      <c r="N98" s="65">
        <f t="shared" si="35"/>
        <v>0</v>
      </c>
      <c r="O98" s="61"/>
      <c r="P98" s="61"/>
      <c r="Q98" s="62"/>
      <c r="R98" s="62"/>
      <c r="S98" s="68">
        <f t="shared" si="36"/>
        <v>0</v>
      </c>
      <c r="T98" s="4">
        <f t="shared" si="37"/>
        <v>0</v>
      </c>
      <c r="U98" s="5">
        <f t="shared" si="38"/>
        <v>0</v>
      </c>
      <c r="V98" s="16">
        <f t="shared" si="39"/>
        <v>0</v>
      </c>
      <c r="W98" s="16">
        <f t="shared" si="40"/>
        <v>0</v>
      </c>
      <c r="X98" s="20">
        <f t="shared" si="41"/>
        <v>0</v>
      </c>
      <c r="Y98" s="27" t="e">
        <f t="shared" si="42"/>
        <v>#DIV/0!</v>
      </c>
      <c r="Z98" s="27" t="e">
        <f t="shared" si="43"/>
        <v>#DIV/0!</v>
      </c>
      <c r="AA98" s="27" t="e">
        <f t="shared" si="44"/>
        <v>#DIV/0!</v>
      </c>
      <c r="AB98" s="27" t="e">
        <f t="shared" si="45"/>
        <v>#DIV/0!</v>
      </c>
    </row>
    <row r="99" spans="2:28">
      <c r="B99" s="2">
        <v>85</v>
      </c>
      <c r="C99" s="61"/>
      <c r="D99" s="61"/>
      <c r="E99" s="61"/>
      <c r="F99" s="61"/>
      <c r="G99" s="62"/>
      <c r="H99" s="62"/>
      <c r="I99" s="65">
        <f t="shared" si="34"/>
        <v>0</v>
      </c>
      <c r="J99" s="61"/>
      <c r="K99" s="61"/>
      <c r="L99" s="62"/>
      <c r="M99" s="62"/>
      <c r="N99" s="65">
        <f t="shared" si="35"/>
        <v>0</v>
      </c>
      <c r="O99" s="61"/>
      <c r="P99" s="61"/>
      <c r="Q99" s="62"/>
      <c r="R99" s="62"/>
      <c r="S99" s="68">
        <f t="shared" si="36"/>
        <v>0</v>
      </c>
      <c r="T99" s="4">
        <f t="shared" si="37"/>
        <v>0</v>
      </c>
      <c r="U99" s="5">
        <f t="shared" si="38"/>
        <v>0</v>
      </c>
      <c r="V99" s="16">
        <f t="shared" si="39"/>
        <v>0</v>
      </c>
      <c r="W99" s="16">
        <f t="shared" si="40"/>
        <v>0</v>
      </c>
      <c r="X99" s="20">
        <f t="shared" si="41"/>
        <v>0</v>
      </c>
      <c r="Y99" s="27" t="e">
        <f t="shared" si="42"/>
        <v>#DIV/0!</v>
      </c>
      <c r="Z99" s="27" t="e">
        <f t="shared" si="43"/>
        <v>#DIV/0!</v>
      </c>
      <c r="AA99" s="27" t="e">
        <f t="shared" si="44"/>
        <v>#DIV/0!</v>
      </c>
      <c r="AB99" s="27" t="e">
        <f t="shared" si="45"/>
        <v>#DIV/0!</v>
      </c>
    </row>
    <row r="100" spans="2:28">
      <c r="B100" s="2">
        <v>86</v>
      </c>
      <c r="C100" s="61"/>
      <c r="D100" s="61"/>
      <c r="E100" s="61"/>
      <c r="F100" s="61"/>
      <c r="G100" s="62"/>
      <c r="H100" s="62"/>
      <c r="I100" s="65">
        <f t="shared" si="34"/>
        <v>0</v>
      </c>
      <c r="J100" s="61"/>
      <c r="K100" s="61"/>
      <c r="L100" s="62"/>
      <c r="M100" s="62"/>
      <c r="N100" s="65">
        <f t="shared" si="35"/>
        <v>0</v>
      </c>
      <c r="O100" s="61"/>
      <c r="P100" s="61"/>
      <c r="Q100" s="62"/>
      <c r="R100" s="62"/>
      <c r="S100" s="68">
        <f t="shared" si="36"/>
        <v>0</v>
      </c>
      <c r="T100" s="4">
        <f t="shared" si="37"/>
        <v>0</v>
      </c>
      <c r="U100" s="5">
        <f t="shared" si="38"/>
        <v>0</v>
      </c>
      <c r="V100" s="16">
        <f t="shared" si="39"/>
        <v>0</v>
      </c>
      <c r="W100" s="16">
        <f t="shared" si="40"/>
        <v>0</v>
      </c>
      <c r="X100" s="20">
        <f t="shared" si="41"/>
        <v>0</v>
      </c>
      <c r="Y100" s="27" t="e">
        <f t="shared" si="42"/>
        <v>#DIV/0!</v>
      </c>
      <c r="Z100" s="27" t="e">
        <f t="shared" si="43"/>
        <v>#DIV/0!</v>
      </c>
      <c r="AA100" s="27" t="e">
        <f t="shared" si="44"/>
        <v>#DIV/0!</v>
      </c>
      <c r="AB100" s="27" t="e">
        <f t="shared" si="45"/>
        <v>#DIV/0!</v>
      </c>
    </row>
    <row r="101" spans="2:28">
      <c r="B101" s="2">
        <v>87</v>
      </c>
      <c r="C101" s="61"/>
      <c r="D101" s="61"/>
      <c r="E101" s="61"/>
      <c r="F101" s="61"/>
      <c r="G101" s="62"/>
      <c r="H101" s="62"/>
      <c r="I101" s="65">
        <f t="shared" si="34"/>
        <v>0</v>
      </c>
      <c r="J101" s="61"/>
      <c r="K101" s="61"/>
      <c r="L101" s="62"/>
      <c r="M101" s="62"/>
      <c r="N101" s="65">
        <f t="shared" si="35"/>
        <v>0</v>
      </c>
      <c r="O101" s="61"/>
      <c r="P101" s="61"/>
      <c r="Q101" s="62"/>
      <c r="R101" s="62"/>
      <c r="S101" s="68">
        <f t="shared" si="36"/>
        <v>0</v>
      </c>
      <c r="T101" s="4">
        <f t="shared" si="37"/>
        <v>0</v>
      </c>
      <c r="U101" s="5">
        <f t="shared" si="38"/>
        <v>0</v>
      </c>
      <c r="V101" s="16">
        <f t="shared" si="39"/>
        <v>0</v>
      </c>
      <c r="W101" s="16">
        <f t="shared" si="40"/>
        <v>0</v>
      </c>
      <c r="X101" s="20">
        <f t="shared" si="41"/>
        <v>0</v>
      </c>
      <c r="Y101" s="27" t="e">
        <f t="shared" si="42"/>
        <v>#DIV/0!</v>
      </c>
      <c r="Z101" s="27" t="e">
        <f t="shared" si="43"/>
        <v>#DIV/0!</v>
      </c>
      <c r="AA101" s="27" t="e">
        <f t="shared" si="44"/>
        <v>#DIV/0!</v>
      </c>
      <c r="AB101" s="27" t="e">
        <f t="shared" si="45"/>
        <v>#DIV/0!</v>
      </c>
    </row>
    <row r="102" spans="2:28">
      <c r="B102" s="2">
        <v>88</v>
      </c>
      <c r="C102" s="61"/>
      <c r="D102" s="61"/>
      <c r="E102" s="61"/>
      <c r="F102" s="61"/>
      <c r="G102" s="62"/>
      <c r="H102" s="62"/>
      <c r="I102" s="65">
        <f t="shared" si="34"/>
        <v>0</v>
      </c>
      <c r="J102" s="61"/>
      <c r="K102" s="61"/>
      <c r="L102" s="62"/>
      <c r="M102" s="62"/>
      <c r="N102" s="65">
        <f t="shared" si="35"/>
        <v>0</v>
      </c>
      <c r="O102" s="61"/>
      <c r="P102" s="61"/>
      <c r="Q102" s="62"/>
      <c r="R102" s="62"/>
      <c r="S102" s="68">
        <f t="shared" si="36"/>
        <v>0</v>
      </c>
      <c r="T102" s="4">
        <f t="shared" si="37"/>
        <v>0</v>
      </c>
      <c r="U102" s="5">
        <f t="shared" si="38"/>
        <v>0</v>
      </c>
      <c r="V102" s="16">
        <f t="shared" si="39"/>
        <v>0</v>
      </c>
      <c r="W102" s="16">
        <f t="shared" si="40"/>
        <v>0</v>
      </c>
      <c r="X102" s="20">
        <f t="shared" si="41"/>
        <v>0</v>
      </c>
      <c r="Y102" s="27" t="e">
        <f t="shared" si="42"/>
        <v>#DIV/0!</v>
      </c>
      <c r="Z102" s="27" t="e">
        <f t="shared" si="43"/>
        <v>#DIV/0!</v>
      </c>
      <c r="AA102" s="27" t="e">
        <f t="shared" si="44"/>
        <v>#DIV/0!</v>
      </c>
      <c r="AB102" s="27" t="e">
        <f t="shared" si="45"/>
        <v>#DIV/0!</v>
      </c>
    </row>
    <row r="103" spans="2:28">
      <c r="B103" s="2">
        <v>89</v>
      </c>
      <c r="C103" s="61"/>
      <c r="D103" s="61"/>
      <c r="E103" s="61"/>
      <c r="F103" s="61"/>
      <c r="G103" s="62"/>
      <c r="H103" s="62"/>
      <c r="I103" s="65">
        <f t="shared" si="34"/>
        <v>0</v>
      </c>
      <c r="J103" s="61"/>
      <c r="K103" s="61"/>
      <c r="L103" s="62"/>
      <c r="M103" s="62"/>
      <c r="N103" s="65">
        <f t="shared" si="35"/>
        <v>0</v>
      </c>
      <c r="O103" s="61"/>
      <c r="P103" s="61"/>
      <c r="Q103" s="62"/>
      <c r="R103" s="62"/>
      <c r="S103" s="68">
        <f t="shared" si="36"/>
        <v>0</v>
      </c>
      <c r="T103" s="4">
        <f t="shared" si="37"/>
        <v>0</v>
      </c>
      <c r="U103" s="5">
        <f t="shared" si="38"/>
        <v>0</v>
      </c>
      <c r="V103" s="16">
        <f t="shared" si="39"/>
        <v>0</v>
      </c>
      <c r="W103" s="16">
        <f t="shared" si="40"/>
        <v>0</v>
      </c>
      <c r="X103" s="20">
        <f t="shared" si="41"/>
        <v>0</v>
      </c>
      <c r="Y103" s="27" t="e">
        <f t="shared" si="42"/>
        <v>#DIV/0!</v>
      </c>
      <c r="Z103" s="27" t="e">
        <f t="shared" si="43"/>
        <v>#DIV/0!</v>
      </c>
      <c r="AA103" s="27" t="e">
        <f t="shared" si="44"/>
        <v>#DIV/0!</v>
      </c>
      <c r="AB103" s="27" t="e">
        <f t="shared" si="45"/>
        <v>#DIV/0!</v>
      </c>
    </row>
    <row r="104" spans="2:28">
      <c r="B104" s="2">
        <v>90</v>
      </c>
      <c r="C104" s="61"/>
      <c r="D104" s="61"/>
      <c r="E104" s="61"/>
      <c r="F104" s="61"/>
      <c r="G104" s="62"/>
      <c r="H104" s="62"/>
      <c r="I104" s="65">
        <f t="shared" si="34"/>
        <v>0</v>
      </c>
      <c r="J104" s="61"/>
      <c r="K104" s="61"/>
      <c r="L104" s="62"/>
      <c r="M104" s="62"/>
      <c r="N104" s="65">
        <f t="shared" si="35"/>
        <v>0</v>
      </c>
      <c r="O104" s="61"/>
      <c r="P104" s="61"/>
      <c r="Q104" s="62"/>
      <c r="R104" s="62"/>
      <c r="S104" s="68">
        <f t="shared" si="36"/>
        <v>0</v>
      </c>
      <c r="T104" s="4">
        <f t="shared" si="37"/>
        <v>0</v>
      </c>
      <c r="U104" s="5">
        <f t="shared" si="38"/>
        <v>0</v>
      </c>
      <c r="V104" s="16">
        <f t="shared" si="39"/>
        <v>0</v>
      </c>
      <c r="W104" s="16">
        <f t="shared" si="40"/>
        <v>0</v>
      </c>
      <c r="X104" s="20">
        <f t="shared" si="41"/>
        <v>0</v>
      </c>
      <c r="Y104" s="27" t="e">
        <f t="shared" si="42"/>
        <v>#DIV/0!</v>
      </c>
      <c r="Z104" s="27" t="e">
        <f t="shared" si="43"/>
        <v>#DIV/0!</v>
      </c>
      <c r="AA104" s="27" t="e">
        <f t="shared" si="44"/>
        <v>#DIV/0!</v>
      </c>
      <c r="AB104" s="27" t="e">
        <f t="shared" si="45"/>
        <v>#DIV/0!</v>
      </c>
    </row>
    <row r="105" spans="2:28">
      <c r="B105" s="2">
        <v>91</v>
      </c>
      <c r="C105" s="61"/>
      <c r="D105" s="61"/>
      <c r="E105" s="61"/>
      <c r="F105" s="61"/>
      <c r="G105" s="62"/>
      <c r="H105" s="62"/>
      <c r="I105" s="65">
        <f t="shared" si="34"/>
        <v>0</v>
      </c>
      <c r="J105" s="61"/>
      <c r="K105" s="61"/>
      <c r="L105" s="62"/>
      <c r="M105" s="62"/>
      <c r="N105" s="65">
        <f t="shared" si="35"/>
        <v>0</v>
      </c>
      <c r="O105" s="61"/>
      <c r="P105" s="61"/>
      <c r="Q105" s="62"/>
      <c r="R105" s="62"/>
      <c r="S105" s="68">
        <f t="shared" si="36"/>
        <v>0</v>
      </c>
      <c r="T105" s="4">
        <f t="shared" si="37"/>
        <v>0</v>
      </c>
      <c r="U105" s="5">
        <f t="shared" si="38"/>
        <v>0</v>
      </c>
      <c r="V105" s="16">
        <f t="shared" si="39"/>
        <v>0</v>
      </c>
      <c r="W105" s="16">
        <f t="shared" si="40"/>
        <v>0</v>
      </c>
      <c r="X105" s="20">
        <f t="shared" si="41"/>
        <v>0</v>
      </c>
      <c r="Y105" s="27" t="e">
        <f t="shared" si="42"/>
        <v>#DIV/0!</v>
      </c>
      <c r="Z105" s="27" t="e">
        <f t="shared" si="43"/>
        <v>#DIV/0!</v>
      </c>
      <c r="AA105" s="27" t="e">
        <f t="shared" si="44"/>
        <v>#DIV/0!</v>
      </c>
      <c r="AB105" s="27" t="e">
        <f t="shared" si="45"/>
        <v>#DIV/0!</v>
      </c>
    </row>
    <row r="106" spans="2:28">
      <c r="B106" s="2">
        <v>92</v>
      </c>
      <c r="C106" s="61"/>
      <c r="D106" s="61"/>
      <c r="E106" s="61"/>
      <c r="F106" s="61"/>
      <c r="G106" s="62"/>
      <c r="H106" s="62"/>
      <c r="I106" s="65">
        <f t="shared" si="34"/>
        <v>0</v>
      </c>
      <c r="J106" s="61"/>
      <c r="K106" s="61"/>
      <c r="L106" s="62"/>
      <c r="M106" s="62"/>
      <c r="N106" s="65">
        <f t="shared" si="35"/>
        <v>0</v>
      </c>
      <c r="O106" s="61"/>
      <c r="P106" s="61"/>
      <c r="Q106" s="62"/>
      <c r="R106" s="62"/>
      <c r="S106" s="68">
        <f t="shared" si="36"/>
        <v>0</v>
      </c>
      <c r="T106" s="4">
        <f t="shared" si="37"/>
        <v>0</v>
      </c>
      <c r="U106" s="5">
        <f t="shared" si="38"/>
        <v>0</v>
      </c>
      <c r="V106" s="16">
        <f t="shared" si="39"/>
        <v>0</v>
      </c>
      <c r="W106" s="16">
        <f t="shared" si="40"/>
        <v>0</v>
      </c>
      <c r="X106" s="20">
        <f t="shared" si="41"/>
        <v>0</v>
      </c>
      <c r="Y106" s="27" t="e">
        <f t="shared" si="42"/>
        <v>#DIV/0!</v>
      </c>
      <c r="Z106" s="27" t="e">
        <f t="shared" si="43"/>
        <v>#DIV/0!</v>
      </c>
      <c r="AA106" s="27" t="e">
        <f t="shared" si="44"/>
        <v>#DIV/0!</v>
      </c>
      <c r="AB106" s="27" t="e">
        <f t="shared" si="45"/>
        <v>#DIV/0!</v>
      </c>
    </row>
    <row r="107" spans="2:28">
      <c r="B107" s="2">
        <v>93</v>
      </c>
      <c r="C107" s="61"/>
      <c r="D107" s="61"/>
      <c r="E107" s="61"/>
      <c r="F107" s="61"/>
      <c r="G107" s="62"/>
      <c r="H107" s="62"/>
      <c r="I107" s="65">
        <f t="shared" si="34"/>
        <v>0</v>
      </c>
      <c r="J107" s="61"/>
      <c r="K107" s="61"/>
      <c r="L107" s="62"/>
      <c r="M107" s="62"/>
      <c r="N107" s="65">
        <f t="shared" si="35"/>
        <v>0</v>
      </c>
      <c r="O107" s="61"/>
      <c r="P107" s="61"/>
      <c r="Q107" s="62"/>
      <c r="R107" s="62"/>
      <c r="S107" s="68">
        <f t="shared" si="36"/>
        <v>0</v>
      </c>
      <c r="T107" s="4">
        <f t="shared" si="37"/>
        <v>0</v>
      </c>
      <c r="U107" s="5">
        <f t="shared" si="38"/>
        <v>0</v>
      </c>
      <c r="V107" s="16">
        <f t="shared" si="39"/>
        <v>0</v>
      </c>
      <c r="W107" s="16">
        <f t="shared" si="40"/>
        <v>0</v>
      </c>
      <c r="X107" s="20">
        <f t="shared" si="41"/>
        <v>0</v>
      </c>
      <c r="Y107" s="27" t="e">
        <f t="shared" si="42"/>
        <v>#DIV/0!</v>
      </c>
      <c r="Z107" s="27" t="e">
        <f t="shared" si="43"/>
        <v>#DIV/0!</v>
      </c>
      <c r="AA107" s="27" t="e">
        <f t="shared" si="44"/>
        <v>#DIV/0!</v>
      </c>
      <c r="AB107" s="27" t="e">
        <f t="shared" si="45"/>
        <v>#DIV/0!</v>
      </c>
    </row>
    <row r="108" spans="2:28">
      <c r="B108" s="2">
        <v>94</v>
      </c>
      <c r="C108" s="61"/>
      <c r="D108" s="61"/>
      <c r="E108" s="61"/>
      <c r="F108" s="61"/>
      <c r="G108" s="62"/>
      <c r="H108" s="62"/>
      <c r="I108" s="65">
        <f t="shared" si="34"/>
        <v>0</v>
      </c>
      <c r="J108" s="61"/>
      <c r="K108" s="61"/>
      <c r="L108" s="62"/>
      <c r="M108" s="62"/>
      <c r="N108" s="65">
        <f t="shared" si="35"/>
        <v>0</v>
      </c>
      <c r="O108" s="61"/>
      <c r="P108" s="61"/>
      <c r="Q108" s="62"/>
      <c r="R108" s="62"/>
      <c r="S108" s="68">
        <f t="shared" si="36"/>
        <v>0</v>
      </c>
      <c r="T108" s="4">
        <f t="shared" si="37"/>
        <v>0</v>
      </c>
      <c r="U108" s="5">
        <f t="shared" si="38"/>
        <v>0</v>
      </c>
      <c r="V108" s="16">
        <f t="shared" si="39"/>
        <v>0</v>
      </c>
      <c r="W108" s="16">
        <f t="shared" si="40"/>
        <v>0</v>
      </c>
      <c r="X108" s="20">
        <f t="shared" si="41"/>
        <v>0</v>
      </c>
      <c r="Y108" s="27" t="e">
        <f t="shared" si="42"/>
        <v>#DIV/0!</v>
      </c>
      <c r="Z108" s="27" t="e">
        <f t="shared" si="43"/>
        <v>#DIV/0!</v>
      </c>
      <c r="AA108" s="27" t="e">
        <f t="shared" si="44"/>
        <v>#DIV/0!</v>
      </c>
      <c r="AB108" s="27" t="e">
        <f t="shared" si="45"/>
        <v>#DIV/0!</v>
      </c>
    </row>
    <row r="109" spans="2:28">
      <c r="B109" s="2">
        <v>95</v>
      </c>
      <c r="C109" s="61"/>
      <c r="D109" s="61"/>
      <c r="E109" s="61"/>
      <c r="F109" s="61"/>
      <c r="G109" s="62"/>
      <c r="H109" s="62"/>
      <c r="I109" s="65">
        <f t="shared" si="34"/>
        <v>0</v>
      </c>
      <c r="J109" s="61"/>
      <c r="K109" s="61"/>
      <c r="L109" s="62"/>
      <c r="M109" s="62"/>
      <c r="N109" s="65">
        <f t="shared" si="35"/>
        <v>0</v>
      </c>
      <c r="O109" s="61"/>
      <c r="P109" s="61"/>
      <c r="Q109" s="62"/>
      <c r="R109" s="62"/>
      <c r="S109" s="68">
        <f t="shared" si="36"/>
        <v>0</v>
      </c>
      <c r="T109" s="4">
        <f t="shared" si="37"/>
        <v>0</v>
      </c>
      <c r="U109" s="5">
        <f t="shared" si="38"/>
        <v>0</v>
      </c>
      <c r="V109" s="16">
        <f t="shared" si="39"/>
        <v>0</v>
      </c>
      <c r="W109" s="16">
        <f t="shared" si="40"/>
        <v>0</v>
      </c>
      <c r="X109" s="20">
        <f t="shared" si="41"/>
        <v>0</v>
      </c>
      <c r="Y109" s="27" t="e">
        <f t="shared" si="42"/>
        <v>#DIV/0!</v>
      </c>
      <c r="Z109" s="27" t="e">
        <f t="shared" si="43"/>
        <v>#DIV/0!</v>
      </c>
      <c r="AA109" s="27" t="e">
        <f t="shared" si="44"/>
        <v>#DIV/0!</v>
      </c>
      <c r="AB109" s="27" t="e">
        <f t="shared" si="45"/>
        <v>#DIV/0!</v>
      </c>
    </row>
    <row r="110" spans="2:28">
      <c r="B110" s="2">
        <v>96</v>
      </c>
      <c r="C110" s="61"/>
      <c r="D110" s="61"/>
      <c r="E110" s="61"/>
      <c r="F110" s="61"/>
      <c r="G110" s="62"/>
      <c r="H110" s="62"/>
      <c r="I110" s="65">
        <f t="shared" si="34"/>
        <v>0</v>
      </c>
      <c r="J110" s="61"/>
      <c r="K110" s="61"/>
      <c r="L110" s="62"/>
      <c r="M110" s="62"/>
      <c r="N110" s="65">
        <f t="shared" si="35"/>
        <v>0</v>
      </c>
      <c r="O110" s="61"/>
      <c r="P110" s="61"/>
      <c r="Q110" s="62"/>
      <c r="R110" s="62"/>
      <c r="S110" s="68">
        <f t="shared" si="36"/>
        <v>0</v>
      </c>
      <c r="T110" s="4">
        <f t="shared" si="37"/>
        <v>0</v>
      </c>
      <c r="U110" s="5">
        <f t="shared" si="38"/>
        <v>0</v>
      </c>
      <c r="V110" s="16">
        <f t="shared" si="39"/>
        <v>0</v>
      </c>
      <c r="W110" s="16">
        <f t="shared" si="40"/>
        <v>0</v>
      </c>
      <c r="X110" s="20">
        <f t="shared" si="41"/>
        <v>0</v>
      </c>
      <c r="Y110" s="27" t="e">
        <f t="shared" si="42"/>
        <v>#DIV/0!</v>
      </c>
      <c r="Z110" s="27" t="e">
        <f t="shared" si="43"/>
        <v>#DIV/0!</v>
      </c>
      <c r="AA110" s="27" t="e">
        <f t="shared" si="44"/>
        <v>#DIV/0!</v>
      </c>
      <c r="AB110" s="27" t="e">
        <f t="shared" si="45"/>
        <v>#DIV/0!</v>
      </c>
    </row>
    <row r="111" spans="2:28">
      <c r="B111" s="2">
        <v>97</v>
      </c>
      <c r="C111" s="61"/>
      <c r="D111" s="61"/>
      <c r="E111" s="61"/>
      <c r="F111" s="61"/>
      <c r="G111" s="62"/>
      <c r="H111" s="62"/>
      <c r="I111" s="65">
        <f t="shared" si="34"/>
        <v>0</v>
      </c>
      <c r="J111" s="61"/>
      <c r="K111" s="61"/>
      <c r="L111" s="62"/>
      <c r="M111" s="62"/>
      <c r="N111" s="65">
        <f t="shared" si="35"/>
        <v>0</v>
      </c>
      <c r="O111" s="61"/>
      <c r="P111" s="61"/>
      <c r="Q111" s="62"/>
      <c r="R111" s="62"/>
      <c r="S111" s="68">
        <f t="shared" si="36"/>
        <v>0</v>
      </c>
      <c r="T111" s="4">
        <f t="shared" si="37"/>
        <v>0</v>
      </c>
      <c r="U111" s="5">
        <f t="shared" si="38"/>
        <v>0</v>
      </c>
      <c r="V111" s="16">
        <f t="shared" si="39"/>
        <v>0</v>
      </c>
      <c r="W111" s="16">
        <f t="shared" si="40"/>
        <v>0</v>
      </c>
      <c r="X111" s="20">
        <f t="shared" si="41"/>
        <v>0</v>
      </c>
      <c r="Y111" s="27" t="e">
        <f t="shared" si="42"/>
        <v>#DIV/0!</v>
      </c>
      <c r="Z111" s="27" t="e">
        <f t="shared" si="43"/>
        <v>#DIV/0!</v>
      </c>
      <c r="AA111" s="27" t="e">
        <f t="shared" si="44"/>
        <v>#DIV/0!</v>
      </c>
      <c r="AB111" s="27" t="e">
        <f t="shared" si="45"/>
        <v>#DIV/0!</v>
      </c>
    </row>
    <row r="112" spans="2:28">
      <c r="B112" s="2">
        <v>98</v>
      </c>
      <c r="C112" s="61"/>
      <c r="D112" s="61"/>
      <c r="E112" s="61"/>
      <c r="F112" s="61"/>
      <c r="G112" s="62"/>
      <c r="H112" s="62"/>
      <c r="I112" s="65">
        <f t="shared" si="34"/>
        <v>0</v>
      </c>
      <c r="J112" s="61"/>
      <c r="K112" s="61"/>
      <c r="L112" s="62"/>
      <c r="M112" s="62"/>
      <c r="N112" s="65">
        <f t="shared" si="35"/>
        <v>0</v>
      </c>
      <c r="O112" s="61"/>
      <c r="P112" s="61"/>
      <c r="Q112" s="62"/>
      <c r="R112" s="62"/>
      <c r="S112" s="68">
        <f t="shared" si="36"/>
        <v>0</v>
      </c>
      <c r="T112" s="4">
        <f t="shared" si="37"/>
        <v>0</v>
      </c>
      <c r="U112" s="5">
        <f t="shared" si="38"/>
        <v>0</v>
      </c>
      <c r="V112" s="16">
        <f t="shared" si="39"/>
        <v>0</v>
      </c>
      <c r="W112" s="16">
        <f t="shared" si="40"/>
        <v>0</v>
      </c>
      <c r="X112" s="20">
        <f t="shared" si="41"/>
        <v>0</v>
      </c>
      <c r="Y112" s="27" t="e">
        <f t="shared" si="42"/>
        <v>#DIV/0!</v>
      </c>
      <c r="Z112" s="27" t="e">
        <f t="shared" si="43"/>
        <v>#DIV/0!</v>
      </c>
      <c r="AA112" s="27" t="e">
        <f t="shared" si="44"/>
        <v>#DIV/0!</v>
      </c>
      <c r="AB112" s="27" t="e">
        <f t="shared" si="45"/>
        <v>#DIV/0!</v>
      </c>
    </row>
    <row r="113" spans="2:28">
      <c r="B113" s="2">
        <v>99</v>
      </c>
      <c r="C113" s="61"/>
      <c r="D113" s="61"/>
      <c r="E113" s="61"/>
      <c r="F113" s="61"/>
      <c r="G113" s="62"/>
      <c r="H113" s="62"/>
      <c r="I113" s="65">
        <f t="shared" si="34"/>
        <v>0</v>
      </c>
      <c r="J113" s="61"/>
      <c r="K113" s="61"/>
      <c r="L113" s="62"/>
      <c r="M113" s="62"/>
      <c r="N113" s="65">
        <f t="shared" si="35"/>
        <v>0</v>
      </c>
      <c r="O113" s="61"/>
      <c r="P113" s="61"/>
      <c r="Q113" s="62"/>
      <c r="R113" s="62"/>
      <c r="S113" s="68">
        <f t="shared" si="36"/>
        <v>0</v>
      </c>
      <c r="T113" s="4">
        <f t="shared" si="37"/>
        <v>0</v>
      </c>
      <c r="U113" s="5">
        <f t="shared" si="38"/>
        <v>0</v>
      </c>
      <c r="V113" s="16">
        <f t="shared" si="39"/>
        <v>0</v>
      </c>
      <c r="W113" s="16">
        <f t="shared" si="40"/>
        <v>0</v>
      </c>
      <c r="X113" s="20">
        <f t="shared" si="41"/>
        <v>0</v>
      </c>
      <c r="Y113" s="27" t="e">
        <f t="shared" si="42"/>
        <v>#DIV/0!</v>
      </c>
      <c r="Z113" s="27" t="e">
        <f t="shared" si="43"/>
        <v>#DIV/0!</v>
      </c>
      <c r="AA113" s="27" t="e">
        <f t="shared" si="44"/>
        <v>#DIV/0!</v>
      </c>
      <c r="AB113" s="27" t="e">
        <f t="shared" si="45"/>
        <v>#DIV/0!</v>
      </c>
    </row>
    <row r="114" spans="2:28">
      <c r="B114" s="2">
        <v>100</v>
      </c>
      <c r="C114" s="61"/>
      <c r="D114" s="61"/>
      <c r="E114" s="61"/>
      <c r="F114" s="61"/>
      <c r="G114" s="62"/>
      <c r="H114" s="62"/>
      <c r="I114" s="65">
        <f t="shared" si="34"/>
        <v>0</v>
      </c>
      <c r="J114" s="61"/>
      <c r="K114" s="61"/>
      <c r="L114" s="62"/>
      <c r="M114" s="62"/>
      <c r="N114" s="65">
        <f t="shared" si="35"/>
        <v>0</v>
      </c>
      <c r="O114" s="61"/>
      <c r="P114" s="61"/>
      <c r="Q114" s="62"/>
      <c r="R114" s="62"/>
      <c r="S114" s="68">
        <f t="shared" si="36"/>
        <v>0</v>
      </c>
      <c r="T114" s="4">
        <f t="shared" si="37"/>
        <v>0</v>
      </c>
      <c r="U114" s="5">
        <f t="shared" si="38"/>
        <v>0</v>
      </c>
      <c r="V114" s="16">
        <f t="shared" si="39"/>
        <v>0</v>
      </c>
      <c r="W114" s="16">
        <f t="shared" si="40"/>
        <v>0</v>
      </c>
      <c r="X114" s="20">
        <f t="shared" si="41"/>
        <v>0</v>
      </c>
      <c r="Y114" s="27" t="e">
        <f t="shared" si="42"/>
        <v>#DIV/0!</v>
      </c>
      <c r="Z114" s="27" t="e">
        <f t="shared" si="43"/>
        <v>#DIV/0!</v>
      </c>
      <c r="AA114" s="27" t="e">
        <f t="shared" si="44"/>
        <v>#DIV/0!</v>
      </c>
      <c r="AB114" s="27" t="e">
        <f t="shared" si="45"/>
        <v>#DIV/0!</v>
      </c>
    </row>
    <row r="115" spans="2:28">
      <c r="B115" s="2">
        <v>101</v>
      </c>
      <c r="C115" s="61"/>
      <c r="D115" s="61"/>
      <c r="E115" s="61"/>
      <c r="F115" s="61"/>
      <c r="G115" s="62"/>
      <c r="H115" s="62"/>
      <c r="I115" s="65">
        <f t="shared" si="34"/>
        <v>0</v>
      </c>
      <c r="J115" s="61"/>
      <c r="K115" s="61"/>
      <c r="L115" s="62"/>
      <c r="M115" s="62"/>
      <c r="N115" s="65">
        <f t="shared" si="35"/>
        <v>0</v>
      </c>
      <c r="O115" s="61"/>
      <c r="P115" s="61"/>
      <c r="Q115" s="62"/>
      <c r="R115" s="62"/>
      <c r="S115" s="68">
        <f t="shared" si="36"/>
        <v>0</v>
      </c>
      <c r="T115" s="4">
        <f t="shared" si="37"/>
        <v>0</v>
      </c>
      <c r="U115" s="5">
        <f t="shared" si="38"/>
        <v>0</v>
      </c>
      <c r="V115" s="16">
        <f t="shared" si="39"/>
        <v>0</v>
      </c>
      <c r="W115" s="16">
        <f t="shared" si="40"/>
        <v>0</v>
      </c>
      <c r="X115" s="20">
        <f t="shared" si="41"/>
        <v>0</v>
      </c>
      <c r="Y115" s="27" t="e">
        <f t="shared" si="42"/>
        <v>#DIV/0!</v>
      </c>
      <c r="Z115" s="27" t="e">
        <f t="shared" si="43"/>
        <v>#DIV/0!</v>
      </c>
      <c r="AA115" s="27" t="e">
        <f t="shared" si="44"/>
        <v>#DIV/0!</v>
      </c>
      <c r="AB115" s="27" t="e">
        <f t="shared" si="45"/>
        <v>#DIV/0!</v>
      </c>
    </row>
    <row r="116" spans="2:28">
      <c r="B116" s="2">
        <v>102</v>
      </c>
      <c r="C116" s="61"/>
      <c r="D116" s="61"/>
      <c r="E116" s="61"/>
      <c r="F116" s="61"/>
      <c r="G116" s="62"/>
      <c r="H116" s="62"/>
      <c r="I116" s="65">
        <f t="shared" si="34"/>
        <v>0</v>
      </c>
      <c r="J116" s="61"/>
      <c r="K116" s="61"/>
      <c r="L116" s="62"/>
      <c r="M116" s="62"/>
      <c r="N116" s="65">
        <f t="shared" si="35"/>
        <v>0</v>
      </c>
      <c r="O116" s="61"/>
      <c r="P116" s="61"/>
      <c r="Q116" s="62"/>
      <c r="R116" s="62"/>
      <c r="S116" s="68">
        <f t="shared" si="36"/>
        <v>0</v>
      </c>
      <c r="T116" s="4">
        <f t="shared" si="37"/>
        <v>0</v>
      </c>
      <c r="U116" s="5">
        <f t="shared" si="38"/>
        <v>0</v>
      </c>
      <c r="V116" s="16">
        <f t="shared" si="39"/>
        <v>0</v>
      </c>
      <c r="W116" s="16">
        <f t="shared" si="40"/>
        <v>0</v>
      </c>
      <c r="X116" s="20">
        <f t="shared" si="41"/>
        <v>0</v>
      </c>
      <c r="Y116" s="27" t="e">
        <f t="shared" si="42"/>
        <v>#DIV/0!</v>
      </c>
      <c r="Z116" s="27" t="e">
        <f t="shared" si="43"/>
        <v>#DIV/0!</v>
      </c>
      <c r="AA116" s="27" t="e">
        <f t="shared" si="44"/>
        <v>#DIV/0!</v>
      </c>
      <c r="AB116" s="27" t="e">
        <f t="shared" si="45"/>
        <v>#DIV/0!</v>
      </c>
    </row>
    <row r="117" spans="2:28">
      <c r="B117" s="2">
        <v>103</v>
      </c>
      <c r="C117" s="61"/>
      <c r="D117" s="61"/>
      <c r="E117" s="61"/>
      <c r="F117" s="61"/>
      <c r="G117" s="62"/>
      <c r="H117" s="62"/>
      <c r="I117" s="65">
        <f t="shared" si="34"/>
        <v>0</v>
      </c>
      <c r="J117" s="61"/>
      <c r="K117" s="61"/>
      <c r="L117" s="62"/>
      <c r="M117" s="62"/>
      <c r="N117" s="65">
        <f t="shared" si="35"/>
        <v>0</v>
      </c>
      <c r="O117" s="61"/>
      <c r="P117" s="61"/>
      <c r="Q117" s="62"/>
      <c r="R117" s="62"/>
      <c r="S117" s="68">
        <f t="shared" si="36"/>
        <v>0</v>
      </c>
      <c r="T117" s="4">
        <f t="shared" si="37"/>
        <v>0</v>
      </c>
      <c r="U117" s="5">
        <f t="shared" si="38"/>
        <v>0</v>
      </c>
      <c r="V117" s="16">
        <f t="shared" si="39"/>
        <v>0</v>
      </c>
      <c r="W117" s="16">
        <f t="shared" si="40"/>
        <v>0</v>
      </c>
      <c r="X117" s="20">
        <f t="shared" si="41"/>
        <v>0</v>
      </c>
      <c r="Y117" s="27" t="e">
        <f t="shared" si="42"/>
        <v>#DIV/0!</v>
      </c>
      <c r="Z117" s="27" t="e">
        <f t="shared" si="43"/>
        <v>#DIV/0!</v>
      </c>
      <c r="AA117" s="27" t="e">
        <f t="shared" si="44"/>
        <v>#DIV/0!</v>
      </c>
      <c r="AB117" s="27" t="e">
        <f t="shared" si="45"/>
        <v>#DIV/0!</v>
      </c>
    </row>
    <row r="118" spans="2:28">
      <c r="B118" s="2">
        <v>104</v>
      </c>
      <c r="C118" s="61"/>
      <c r="D118" s="61"/>
      <c r="E118" s="61"/>
      <c r="F118" s="61"/>
      <c r="G118" s="62"/>
      <c r="H118" s="62"/>
      <c r="I118" s="65">
        <f t="shared" si="34"/>
        <v>0</v>
      </c>
      <c r="J118" s="61"/>
      <c r="K118" s="61"/>
      <c r="L118" s="62"/>
      <c r="M118" s="62"/>
      <c r="N118" s="65">
        <f t="shared" si="35"/>
        <v>0</v>
      </c>
      <c r="O118" s="61"/>
      <c r="P118" s="61"/>
      <c r="Q118" s="62"/>
      <c r="R118" s="62"/>
      <c r="S118" s="68">
        <f t="shared" si="36"/>
        <v>0</v>
      </c>
      <c r="T118" s="4">
        <f t="shared" si="37"/>
        <v>0</v>
      </c>
      <c r="U118" s="5">
        <f t="shared" si="38"/>
        <v>0</v>
      </c>
      <c r="V118" s="16">
        <f t="shared" si="39"/>
        <v>0</v>
      </c>
      <c r="W118" s="16">
        <f t="shared" si="40"/>
        <v>0</v>
      </c>
      <c r="X118" s="20">
        <f t="shared" si="41"/>
        <v>0</v>
      </c>
      <c r="Y118" s="27" t="e">
        <f t="shared" si="42"/>
        <v>#DIV/0!</v>
      </c>
      <c r="Z118" s="27" t="e">
        <f t="shared" si="43"/>
        <v>#DIV/0!</v>
      </c>
      <c r="AA118" s="27" t="e">
        <f t="shared" si="44"/>
        <v>#DIV/0!</v>
      </c>
      <c r="AB118" s="27" t="e">
        <f t="shared" si="45"/>
        <v>#DIV/0!</v>
      </c>
    </row>
    <row r="119" spans="2:28">
      <c r="B119" s="2">
        <v>105</v>
      </c>
      <c r="C119" s="61"/>
      <c r="D119" s="61"/>
      <c r="E119" s="61"/>
      <c r="F119" s="61"/>
      <c r="G119" s="62"/>
      <c r="H119" s="62"/>
      <c r="I119" s="65">
        <f t="shared" si="34"/>
        <v>0</v>
      </c>
      <c r="J119" s="61"/>
      <c r="K119" s="61"/>
      <c r="L119" s="62"/>
      <c r="M119" s="62"/>
      <c r="N119" s="65">
        <f t="shared" si="35"/>
        <v>0</v>
      </c>
      <c r="O119" s="61"/>
      <c r="P119" s="61"/>
      <c r="Q119" s="62"/>
      <c r="R119" s="62"/>
      <c r="S119" s="68">
        <f t="shared" si="36"/>
        <v>0</v>
      </c>
      <c r="T119" s="4">
        <f t="shared" si="37"/>
        <v>0</v>
      </c>
      <c r="U119" s="5">
        <f t="shared" si="38"/>
        <v>0</v>
      </c>
      <c r="V119" s="16">
        <f t="shared" si="39"/>
        <v>0</v>
      </c>
      <c r="W119" s="16">
        <f t="shared" si="40"/>
        <v>0</v>
      </c>
      <c r="X119" s="20">
        <f t="shared" si="41"/>
        <v>0</v>
      </c>
      <c r="Y119" s="27" t="e">
        <f t="shared" si="42"/>
        <v>#DIV/0!</v>
      </c>
      <c r="Z119" s="27" t="e">
        <f t="shared" si="43"/>
        <v>#DIV/0!</v>
      </c>
      <c r="AA119" s="27" t="e">
        <f t="shared" si="44"/>
        <v>#DIV/0!</v>
      </c>
      <c r="AB119" s="27" t="e">
        <f t="shared" si="45"/>
        <v>#DIV/0!</v>
      </c>
    </row>
    <row r="120" spans="2:28">
      <c r="B120" s="2">
        <v>106</v>
      </c>
      <c r="C120" s="61"/>
      <c r="D120" s="61"/>
      <c r="E120" s="61"/>
      <c r="F120" s="61"/>
      <c r="G120" s="62"/>
      <c r="H120" s="62"/>
      <c r="I120" s="65">
        <f t="shared" si="34"/>
        <v>0</v>
      </c>
      <c r="J120" s="61"/>
      <c r="K120" s="61"/>
      <c r="L120" s="62"/>
      <c r="M120" s="62"/>
      <c r="N120" s="65">
        <f t="shared" si="35"/>
        <v>0</v>
      </c>
      <c r="O120" s="61"/>
      <c r="P120" s="61"/>
      <c r="Q120" s="62"/>
      <c r="R120" s="62"/>
      <c r="S120" s="68">
        <f t="shared" si="36"/>
        <v>0</v>
      </c>
      <c r="T120" s="4">
        <f t="shared" si="37"/>
        <v>0</v>
      </c>
      <c r="U120" s="5">
        <f t="shared" si="38"/>
        <v>0</v>
      </c>
      <c r="V120" s="16">
        <f t="shared" si="39"/>
        <v>0</v>
      </c>
      <c r="W120" s="16">
        <f t="shared" si="40"/>
        <v>0</v>
      </c>
      <c r="X120" s="20">
        <f t="shared" si="41"/>
        <v>0</v>
      </c>
      <c r="Y120" s="27" t="e">
        <f t="shared" si="42"/>
        <v>#DIV/0!</v>
      </c>
      <c r="Z120" s="27" t="e">
        <f t="shared" si="43"/>
        <v>#DIV/0!</v>
      </c>
      <c r="AA120" s="27" t="e">
        <f t="shared" si="44"/>
        <v>#DIV/0!</v>
      </c>
      <c r="AB120" s="27" t="e">
        <f t="shared" si="45"/>
        <v>#DIV/0!</v>
      </c>
    </row>
    <row r="121" spans="2:28">
      <c r="B121" s="2">
        <v>107</v>
      </c>
      <c r="C121" s="61"/>
      <c r="D121" s="61"/>
      <c r="E121" s="61"/>
      <c r="F121" s="61"/>
      <c r="G121" s="62"/>
      <c r="H121" s="62"/>
      <c r="I121" s="65">
        <f t="shared" si="34"/>
        <v>0</v>
      </c>
      <c r="J121" s="61"/>
      <c r="K121" s="61"/>
      <c r="L121" s="62"/>
      <c r="M121" s="62"/>
      <c r="N121" s="65">
        <f t="shared" si="35"/>
        <v>0</v>
      </c>
      <c r="O121" s="61"/>
      <c r="P121" s="61"/>
      <c r="Q121" s="62"/>
      <c r="R121" s="62"/>
      <c r="S121" s="68">
        <f t="shared" si="36"/>
        <v>0</v>
      </c>
      <c r="T121" s="4">
        <f t="shared" si="37"/>
        <v>0</v>
      </c>
      <c r="U121" s="5">
        <f t="shared" si="38"/>
        <v>0</v>
      </c>
      <c r="V121" s="16">
        <f t="shared" si="39"/>
        <v>0</v>
      </c>
      <c r="W121" s="16">
        <f t="shared" si="40"/>
        <v>0</v>
      </c>
      <c r="X121" s="20">
        <f t="shared" si="41"/>
        <v>0</v>
      </c>
      <c r="Y121" s="27" t="e">
        <f t="shared" si="42"/>
        <v>#DIV/0!</v>
      </c>
      <c r="Z121" s="27" t="e">
        <f t="shared" si="43"/>
        <v>#DIV/0!</v>
      </c>
      <c r="AA121" s="27" t="e">
        <f t="shared" si="44"/>
        <v>#DIV/0!</v>
      </c>
      <c r="AB121" s="27" t="e">
        <f t="shared" si="45"/>
        <v>#DIV/0!</v>
      </c>
    </row>
    <row r="122" spans="2:28">
      <c r="B122" s="2">
        <v>108</v>
      </c>
      <c r="C122" s="61"/>
      <c r="D122" s="61"/>
      <c r="E122" s="61"/>
      <c r="F122" s="61"/>
      <c r="G122" s="62"/>
      <c r="H122" s="62"/>
      <c r="I122" s="65">
        <f t="shared" si="34"/>
        <v>0</v>
      </c>
      <c r="J122" s="61"/>
      <c r="K122" s="61"/>
      <c r="L122" s="62"/>
      <c r="M122" s="62"/>
      <c r="N122" s="65">
        <f t="shared" si="35"/>
        <v>0</v>
      </c>
      <c r="O122" s="61"/>
      <c r="P122" s="61"/>
      <c r="Q122" s="62"/>
      <c r="R122" s="62"/>
      <c r="S122" s="68">
        <f t="shared" si="36"/>
        <v>0</v>
      </c>
      <c r="T122" s="4">
        <f t="shared" si="37"/>
        <v>0</v>
      </c>
      <c r="U122" s="5">
        <f t="shared" si="38"/>
        <v>0</v>
      </c>
      <c r="V122" s="16">
        <f t="shared" si="39"/>
        <v>0</v>
      </c>
      <c r="W122" s="16">
        <f t="shared" si="40"/>
        <v>0</v>
      </c>
      <c r="X122" s="20">
        <f t="shared" si="41"/>
        <v>0</v>
      </c>
      <c r="Y122" s="27" t="e">
        <f t="shared" si="42"/>
        <v>#DIV/0!</v>
      </c>
      <c r="Z122" s="27" t="e">
        <f t="shared" si="43"/>
        <v>#DIV/0!</v>
      </c>
      <c r="AA122" s="27" t="e">
        <f t="shared" si="44"/>
        <v>#DIV/0!</v>
      </c>
      <c r="AB122" s="27" t="e">
        <f t="shared" si="45"/>
        <v>#DIV/0!</v>
      </c>
    </row>
    <row r="123" spans="2:28">
      <c r="B123" s="2">
        <v>109</v>
      </c>
      <c r="C123" s="61"/>
      <c r="D123" s="61"/>
      <c r="E123" s="61"/>
      <c r="F123" s="61"/>
      <c r="G123" s="62"/>
      <c r="H123" s="62"/>
      <c r="I123" s="65">
        <f t="shared" si="34"/>
        <v>0</v>
      </c>
      <c r="J123" s="61"/>
      <c r="K123" s="61"/>
      <c r="L123" s="62"/>
      <c r="M123" s="62"/>
      <c r="N123" s="65">
        <f t="shared" si="35"/>
        <v>0</v>
      </c>
      <c r="O123" s="61"/>
      <c r="P123" s="61"/>
      <c r="Q123" s="62"/>
      <c r="R123" s="62"/>
      <c r="S123" s="68">
        <f t="shared" si="36"/>
        <v>0</v>
      </c>
      <c r="T123" s="4">
        <f t="shared" si="37"/>
        <v>0</v>
      </c>
      <c r="U123" s="5">
        <f t="shared" si="38"/>
        <v>0</v>
      </c>
      <c r="V123" s="16">
        <f t="shared" si="39"/>
        <v>0</v>
      </c>
      <c r="W123" s="16">
        <f t="shared" si="40"/>
        <v>0</v>
      </c>
      <c r="X123" s="20">
        <f t="shared" si="41"/>
        <v>0</v>
      </c>
      <c r="Y123" s="27" t="e">
        <f t="shared" si="42"/>
        <v>#DIV/0!</v>
      </c>
      <c r="Z123" s="27" t="e">
        <f t="shared" si="43"/>
        <v>#DIV/0!</v>
      </c>
      <c r="AA123" s="27" t="e">
        <f t="shared" si="44"/>
        <v>#DIV/0!</v>
      </c>
      <c r="AB123" s="27" t="e">
        <f t="shared" si="45"/>
        <v>#DIV/0!</v>
      </c>
    </row>
    <row r="124" spans="2:28">
      <c r="B124" s="2">
        <v>110</v>
      </c>
      <c r="C124" s="61"/>
      <c r="D124" s="61"/>
      <c r="E124" s="61"/>
      <c r="F124" s="61"/>
      <c r="G124" s="62"/>
      <c r="H124" s="62"/>
      <c r="I124" s="65">
        <f t="shared" si="34"/>
        <v>0</v>
      </c>
      <c r="J124" s="61"/>
      <c r="K124" s="61"/>
      <c r="L124" s="62"/>
      <c r="M124" s="62"/>
      <c r="N124" s="65">
        <f t="shared" si="35"/>
        <v>0</v>
      </c>
      <c r="O124" s="61"/>
      <c r="P124" s="61"/>
      <c r="Q124" s="62"/>
      <c r="R124" s="62"/>
      <c r="S124" s="68">
        <f t="shared" si="36"/>
        <v>0</v>
      </c>
      <c r="T124" s="4">
        <f t="shared" si="37"/>
        <v>0</v>
      </c>
      <c r="U124" s="5">
        <f t="shared" si="38"/>
        <v>0</v>
      </c>
      <c r="V124" s="16">
        <f t="shared" si="39"/>
        <v>0</v>
      </c>
      <c r="W124" s="16">
        <f t="shared" si="40"/>
        <v>0</v>
      </c>
      <c r="X124" s="20">
        <f t="shared" si="41"/>
        <v>0</v>
      </c>
      <c r="Y124" s="27" t="e">
        <f t="shared" si="42"/>
        <v>#DIV/0!</v>
      </c>
      <c r="Z124" s="27" t="e">
        <f t="shared" si="43"/>
        <v>#DIV/0!</v>
      </c>
      <c r="AA124" s="27" t="e">
        <f t="shared" si="44"/>
        <v>#DIV/0!</v>
      </c>
      <c r="AB124" s="27" t="e">
        <f t="shared" si="45"/>
        <v>#DIV/0!</v>
      </c>
    </row>
    <row r="125" spans="2:28">
      <c r="B125" s="2">
        <v>111</v>
      </c>
      <c r="C125" s="61"/>
      <c r="D125" s="61"/>
      <c r="E125" s="61"/>
      <c r="F125" s="61"/>
      <c r="G125" s="62"/>
      <c r="H125" s="62"/>
      <c r="I125" s="65">
        <f t="shared" si="34"/>
        <v>0</v>
      </c>
      <c r="J125" s="61"/>
      <c r="K125" s="61"/>
      <c r="L125" s="62"/>
      <c r="M125" s="62"/>
      <c r="N125" s="65">
        <f t="shared" si="35"/>
        <v>0</v>
      </c>
      <c r="O125" s="61"/>
      <c r="P125" s="61"/>
      <c r="Q125" s="62"/>
      <c r="R125" s="62"/>
      <c r="S125" s="68">
        <f t="shared" si="36"/>
        <v>0</v>
      </c>
      <c r="T125" s="4">
        <f t="shared" si="37"/>
        <v>0</v>
      </c>
      <c r="U125" s="5">
        <f t="shared" si="38"/>
        <v>0</v>
      </c>
      <c r="V125" s="16">
        <f t="shared" si="39"/>
        <v>0</v>
      </c>
      <c r="W125" s="16">
        <f t="shared" si="40"/>
        <v>0</v>
      </c>
      <c r="X125" s="20">
        <f t="shared" si="41"/>
        <v>0</v>
      </c>
      <c r="Y125" s="27" t="e">
        <f t="shared" si="42"/>
        <v>#DIV/0!</v>
      </c>
      <c r="Z125" s="27" t="e">
        <f t="shared" si="43"/>
        <v>#DIV/0!</v>
      </c>
      <c r="AA125" s="27" t="e">
        <f t="shared" si="44"/>
        <v>#DIV/0!</v>
      </c>
      <c r="AB125" s="27" t="e">
        <f t="shared" si="45"/>
        <v>#DIV/0!</v>
      </c>
    </row>
    <row r="126" spans="2:28">
      <c r="B126" s="2">
        <v>112</v>
      </c>
      <c r="C126" s="61"/>
      <c r="D126" s="61"/>
      <c r="E126" s="61"/>
      <c r="F126" s="61"/>
      <c r="G126" s="62"/>
      <c r="H126" s="62"/>
      <c r="I126" s="65">
        <f t="shared" si="34"/>
        <v>0</v>
      </c>
      <c r="J126" s="61"/>
      <c r="K126" s="61"/>
      <c r="L126" s="62"/>
      <c r="M126" s="62"/>
      <c r="N126" s="65">
        <f t="shared" si="35"/>
        <v>0</v>
      </c>
      <c r="O126" s="61"/>
      <c r="P126" s="61"/>
      <c r="Q126" s="62"/>
      <c r="R126" s="62"/>
      <c r="S126" s="68">
        <f t="shared" si="36"/>
        <v>0</v>
      </c>
      <c r="T126" s="4">
        <f t="shared" si="37"/>
        <v>0</v>
      </c>
      <c r="U126" s="5">
        <f t="shared" si="38"/>
        <v>0</v>
      </c>
      <c r="V126" s="16">
        <f t="shared" si="39"/>
        <v>0</v>
      </c>
      <c r="W126" s="16">
        <f t="shared" si="40"/>
        <v>0</v>
      </c>
      <c r="X126" s="20">
        <f t="shared" si="41"/>
        <v>0</v>
      </c>
      <c r="Y126" s="27" t="e">
        <f t="shared" si="42"/>
        <v>#DIV/0!</v>
      </c>
      <c r="Z126" s="27" t="e">
        <f t="shared" si="43"/>
        <v>#DIV/0!</v>
      </c>
      <c r="AA126" s="27" t="e">
        <f t="shared" si="44"/>
        <v>#DIV/0!</v>
      </c>
      <c r="AB126" s="27" t="e">
        <f t="shared" si="45"/>
        <v>#DIV/0!</v>
      </c>
    </row>
    <row r="127" spans="2:28">
      <c r="B127" s="2">
        <v>113</v>
      </c>
      <c r="C127" s="61"/>
      <c r="D127" s="61"/>
      <c r="E127" s="61"/>
      <c r="F127" s="61"/>
      <c r="G127" s="62"/>
      <c r="H127" s="62"/>
      <c r="I127" s="65">
        <f t="shared" si="34"/>
        <v>0</v>
      </c>
      <c r="J127" s="61"/>
      <c r="K127" s="61"/>
      <c r="L127" s="62"/>
      <c r="M127" s="62"/>
      <c r="N127" s="65">
        <f t="shared" si="35"/>
        <v>0</v>
      </c>
      <c r="O127" s="61"/>
      <c r="P127" s="61"/>
      <c r="Q127" s="62"/>
      <c r="R127" s="62"/>
      <c r="S127" s="68">
        <f t="shared" si="36"/>
        <v>0</v>
      </c>
      <c r="T127" s="4">
        <f t="shared" si="37"/>
        <v>0</v>
      </c>
      <c r="U127" s="5">
        <f t="shared" si="38"/>
        <v>0</v>
      </c>
      <c r="V127" s="16">
        <f t="shared" si="39"/>
        <v>0</v>
      </c>
      <c r="W127" s="16">
        <f t="shared" si="40"/>
        <v>0</v>
      </c>
      <c r="X127" s="20">
        <f t="shared" si="41"/>
        <v>0</v>
      </c>
      <c r="Y127" s="27" t="e">
        <f t="shared" si="42"/>
        <v>#DIV/0!</v>
      </c>
      <c r="Z127" s="27" t="e">
        <f t="shared" si="43"/>
        <v>#DIV/0!</v>
      </c>
      <c r="AA127" s="27" t="e">
        <f t="shared" si="44"/>
        <v>#DIV/0!</v>
      </c>
      <c r="AB127" s="27" t="e">
        <f t="shared" si="45"/>
        <v>#DIV/0!</v>
      </c>
    </row>
    <row r="128" spans="2:28">
      <c r="B128" s="2">
        <v>114</v>
      </c>
      <c r="C128" s="61"/>
      <c r="D128" s="61"/>
      <c r="E128" s="61"/>
      <c r="F128" s="61"/>
      <c r="G128" s="62"/>
      <c r="H128" s="62"/>
      <c r="I128" s="65">
        <f t="shared" si="34"/>
        <v>0</v>
      </c>
      <c r="J128" s="61"/>
      <c r="K128" s="61"/>
      <c r="L128" s="62"/>
      <c r="M128" s="62"/>
      <c r="N128" s="65">
        <f t="shared" si="35"/>
        <v>0</v>
      </c>
      <c r="O128" s="61"/>
      <c r="P128" s="61"/>
      <c r="Q128" s="62"/>
      <c r="R128" s="62"/>
      <c r="S128" s="68">
        <f t="shared" si="36"/>
        <v>0</v>
      </c>
      <c r="T128" s="4">
        <f t="shared" si="37"/>
        <v>0</v>
      </c>
      <c r="U128" s="5">
        <f t="shared" si="38"/>
        <v>0</v>
      </c>
      <c r="V128" s="16">
        <f t="shared" si="39"/>
        <v>0</v>
      </c>
      <c r="W128" s="16">
        <f t="shared" si="40"/>
        <v>0</v>
      </c>
      <c r="X128" s="20">
        <f t="shared" si="41"/>
        <v>0</v>
      </c>
      <c r="Y128" s="27" t="e">
        <f t="shared" si="42"/>
        <v>#DIV/0!</v>
      </c>
      <c r="Z128" s="27" t="e">
        <f t="shared" si="43"/>
        <v>#DIV/0!</v>
      </c>
      <c r="AA128" s="27" t="e">
        <f t="shared" si="44"/>
        <v>#DIV/0!</v>
      </c>
      <c r="AB128" s="27" t="e">
        <f t="shared" si="45"/>
        <v>#DIV/0!</v>
      </c>
    </row>
    <row r="129" spans="2:28">
      <c r="B129" s="2">
        <v>115</v>
      </c>
      <c r="C129" s="61"/>
      <c r="D129" s="61"/>
      <c r="E129" s="61"/>
      <c r="F129" s="61"/>
      <c r="G129" s="62"/>
      <c r="H129" s="62"/>
      <c r="I129" s="65">
        <f t="shared" si="34"/>
        <v>0</v>
      </c>
      <c r="J129" s="61"/>
      <c r="K129" s="61"/>
      <c r="L129" s="62"/>
      <c r="M129" s="62"/>
      <c r="N129" s="65">
        <f t="shared" si="35"/>
        <v>0</v>
      </c>
      <c r="O129" s="61"/>
      <c r="P129" s="61"/>
      <c r="Q129" s="62"/>
      <c r="R129" s="62"/>
      <c r="S129" s="68">
        <f t="shared" si="36"/>
        <v>0</v>
      </c>
      <c r="T129" s="4">
        <f t="shared" si="37"/>
        <v>0</v>
      </c>
      <c r="U129" s="5">
        <f t="shared" si="38"/>
        <v>0</v>
      </c>
      <c r="V129" s="16">
        <f t="shared" si="39"/>
        <v>0</v>
      </c>
      <c r="W129" s="16">
        <f t="shared" si="40"/>
        <v>0</v>
      </c>
      <c r="X129" s="20">
        <f t="shared" si="41"/>
        <v>0</v>
      </c>
      <c r="Y129" s="27" t="e">
        <f t="shared" si="42"/>
        <v>#DIV/0!</v>
      </c>
      <c r="Z129" s="27" t="e">
        <f t="shared" si="43"/>
        <v>#DIV/0!</v>
      </c>
      <c r="AA129" s="27" t="e">
        <f t="shared" si="44"/>
        <v>#DIV/0!</v>
      </c>
      <c r="AB129" s="27" t="e">
        <f t="shared" si="45"/>
        <v>#DIV/0!</v>
      </c>
    </row>
    <row r="130" spans="2:28">
      <c r="B130" s="2">
        <v>116</v>
      </c>
      <c r="C130" s="61"/>
      <c r="D130" s="61"/>
      <c r="E130" s="61"/>
      <c r="F130" s="61"/>
      <c r="G130" s="62"/>
      <c r="H130" s="62"/>
      <c r="I130" s="65">
        <f t="shared" si="34"/>
        <v>0</v>
      </c>
      <c r="J130" s="61"/>
      <c r="K130" s="61"/>
      <c r="L130" s="62"/>
      <c r="M130" s="62"/>
      <c r="N130" s="65">
        <f t="shared" si="35"/>
        <v>0</v>
      </c>
      <c r="O130" s="61"/>
      <c r="P130" s="61"/>
      <c r="Q130" s="62"/>
      <c r="R130" s="62"/>
      <c r="S130" s="68">
        <f t="shared" si="36"/>
        <v>0</v>
      </c>
      <c r="T130" s="4">
        <f t="shared" si="37"/>
        <v>0</v>
      </c>
      <c r="U130" s="5">
        <f t="shared" si="38"/>
        <v>0</v>
      </c>
      <c r="V130" s="16">
        <f t="shared" si="39"/>
        <v>0</v>
      </c>
      <c r="W130" s="16">
        <f t="shared" si="40"/>
        <v>0</v>
      </c>
      <c r="X130" s="20">
        <f t="shared" si="41"/>
        <v>0</v>
      </c>
      <c r="Y130" s="27" t="e">
        <f t="shared" si="42"/>
        <v>#DIV/0!</v>
      </c>
      <c r="Z130" s="27" t="e">
        <f t="shared" si="43"/>
        <v>#DIV/0!</v>
      </c>
      <c r="AA130" s="27" t="e">
        <f t="shared" si="44"/>
        <v>#DIV/0!</v>
      </c>
      <c r="AB130" s="27" t="e">
        <f t="shared" si="45"/>
        <v>#DIV/0!</v>
      </c>
    </row>
    <row r="131" spans="2:28">
      <c r="B131" s="2">
        <v>117</v>
      </c>
      <c r="C131" s="61"/>
      <c r="D131" s="61"/>
      <c r="E131" s="61"/>
      <c r="F131" s="61"/>
      <c r="G131" s="62"/>
      <c r="H131" s="62"/>
      <c r="I131" s="65">
        <f t="shared" si="34"/>
        <v>0</v>
      </c>
      <c r="J131" s="61"/>
      <c r="K131" s="61"/>
      <c r="L131" s="62"/>
      <c r="M131" s="62"/>
      <c r="N131" s="65">
        <f t="shared" si="35"/>
        <v>0</v>
      </c>
      <c r="O131" s="61"/>
      <c r="P131" s="61"/>
      <c r="Q131" s="62"/>
      <c r="R131" s="62"/>
      <c r="S131" s="68">
        <f t="shared" si="36"/>
        <v>0</v>
      </c>
      <c r="T131" s="4">
        <f t="shared" si="37"/>
        <v>0</v>
      </c>
      <c r="U131" s="5">
        <f t="shared" si="38"/>
        <v>0</v>
      </c>
      <c r="V131" s="16">
        <f t="shared" si="39"/>
        <v>0</v>
      </c>
      <c r="W131" s="16">
        <f t="shared" si="40"/>
        <v>0</v>
      </c>
      <c r="X131" s="20">
        <f t="shared" si="41"/>
        <v>0</v>
      </c>
      <c r="Y131" s="27" t="e">
        <f t="shared" si="42"/>
        <v>#DIV/0!</v>
      </c>
      <c r="Z131" s="27" t="e">
        <f t="shared" si="43"/>
        <v>#DIV/0!</v>
      </c>
      <c r="AA131" s="27" t="e">
        <f t="shared" si="44"/>
        <v>#DIV/0!</v>
      </c>
      <c r="AB131" s="27" t="e">
        <f t="shared" si="45"/>
        <v>#DIV/0!</v>
      </c>
    </row>
    <row r="132" spans="2:28">
      <c r="B132" s="2">
        <v>118</v>
      </c>
      <c r="C132" s="61"/>
      <c r="D132" s="61"/>
      <c r="E132" s="61"/>
      <c r="F132" s="61"/>
      <c r="G132" s="62"/>
      <c r="H132" s="62"/>
      <c r="I132" s="65">
        <f t="shared" si="34"/>
        <v>0</v>
      </c>
      <c r="J132" s="61"/>
      <c r="K132" s="61"/>
      <c r="L132" s="62"/>
      <c r="M132" s="62"/>
      <c r="N132" s="65">
        <f t="shared" si="35"/>
        <v>0</v>
      </c>
      <c r="O132" s="61"/>
      <c r="P132" s="61"/>
      <c r="Q132" s="62"/>
      <c r="R132" s="62"/>
      <c r="S132" s="68">
        <f t="shared" si="36"/>
        <v>0</v>
      </c>
      <c r="T132" s="4">
        <f t="shared" si="37"/>
        <v>0</v>
      </c>
      <c r="U132" s="5">
        <f t="shared" si="38"/>
        <v>0</v>
      </c>
      <c r="V132" s="16">
        <f t="shared" si="39"/>
        <v>0</v>
      </c>
      <c r="W132" s="16">
        <f t="shared" si="40"/>
        <v>0</v>
      </c>
      <c r="X132" s="20">
        <f t="shared" si="41"/>
        <v>0</v>
      </c>
      <c r="Y132" s="27" t="e">
        <f t="shared" si="42"/>
        <v>#DIV/0!</v>
      </c>
      <c r="Z132" s="27" t="e">
        <f t="shared" si="43"/>
        <v>#DIV/0!</v>
      </c>
      <c r="AA132" s="27" t="e">
        <f t="shared" si="44"/>
        <v>#DIV/0!</v>
      </c>
      <c r="AB132" s="27" t="e">
        <f t="shared" si="45"/>
        <v>#DIV/0!</v>
      </c>
    </row>
    <row r="133" spans="2:28">
      <c r="B133" s="2">
        <v>119</v>
      </c>
      <c r="C133" s="61"/>
      <c r="D133" s="61"/>
      <c r="E133" s="61"/>
      <c r="F133" s="61"/>
      <c r="G133" s="62"/>
      <c r="H133" s="62"/>
      <c r="I133" s="65">
        <f t="shared" si="34"/>
        <v>0</v>
      </c>
      <c r="J133" s="61"/>
      <c r="K133" s="61"/>
      <c r="L133" s="62"/>
      <c r="M133" s="62"/>
      <c r="N133" s="65">
        <f t="shared" si="35"/>
        <v>0</v>
      </c>
      <c r="O133" s="61"/>
      <c r="P133" s="61"/>
      <c r="Q133" s="62"/>
      <c r="R133" s="62"/>
      <c r="S133" s="68">
        <f t="shared" si="36"/>
        <v>0</v>
      </c>
      <c r="T133" s="4">
        <f t="shared" si="37"/>
        <v>0</v>
      </c>
      <c r="U133" s="5">
        <f t="shared" si="38"/>
        <v>0</v>
      </c>
      <c r="V133" s="16">
        <f t="shared" si="39"/>
        <v>0</v>
      </c>
      <c r="W133" s="16">
        <f t="shared" si="40"/>
        <v>0</v>
      </c>
      <c r="X133" s="20">
        <f t="shared" si="41"/>
        <v>0</v>
      </c>
      <c r="Y133" s="27" t="e">
        <f t="shared" si="42"/>
        <v>#DIV/0!</v>
      </c>
      <c r="Z133" s="27" t="e">
        <f t="shared" si="43"/>
        <v>#DIV/0!</v>
      </c>
      <c r="AA133" s="27" t="e">
        <f t="shared" si="44"/>
        <v>#DIV/0!</v>
      </c>
      <c r="AB133" s="27" t="e">
        <f t="shared" si="45"/>
        <v>#DIV/0!</v>
      </c>
    </row>
    <row r="134" spans="2:28">
      <c r="B134" s="2">
        <v>120</v>
      </c>
      <c r="C134" s="61"/>
      <c r="D134" s="61"/>
      <c r="E134" s="61"/>
      <c r="F134" s="61"/>
      <c r="G134" s="62"/>
      <c r="H134" s="62"/>
      <c r="I134" s="65">
        <f t="shared" si="34"/>
        <v>0</v>
      </c>
      <c r="J134" s="61"/>
      <c r="K134" s="61"/>
      <c r="L134" s="62"/>
      <c r="M134" s="62"/>
      <c r="N134" s="65">
        <f t="shared" si="35"/>
        <v>0</v>
      </c>
      <c r="O134" s="61"/>
      <c r="P134" s="61"/>
      <c r="Q134" s="62"/>
      <c r="R134" s="62"/>
      <c r="S134" s="68">
        <f t="shared" si="36"/>
        <v>0</v>
      </c>
      <c r="T134" s="4">
        <f t="shared" si="37"/>
        <v>0</v>
      </c>
      <c r="U134" s="5">
        <f t="shared" si="38"/>
        <v>0</v>
      </c>
      <c r="V134" s="16">
        <f t="shared" si="39"/>
        <v>0</v>
      </c>
      <c r="W134" s="16">
        <f t="shared" si="40"/>
        <v>0</v>
      </c>
      <c r="X134" s="20">
        <f t="shared" si="41"/>
        <v>0</v>
      </c>
      <c r="Y134" s="27" t="e">
        <f t="shared" si="42"/>
        <v>#DIV/0!</v>
      </c>
      <c r="Z134" s="27" t="e">
        <f t="shared" si="43"/>
        <v>#DIV/0!</v>
      </c>
      <c r="AA134" s="27" t="e">
        <f t="shared" si="44"/>
        <v>#DIV/0!</v>
      </c>
      <c r="AB134" s="27" t="e">
        <f t="shared" si="45"/>
        <v>#DIV/0!</v>
      </c>
    </row>
    <row r="135" spans="2:28">
      <c r="B135" s="2">
        <v>121</v>
      </c>
      <c r="C135" s="61"/>
      <c r="D135" s="61"/>
      <c r="E135" s="61"/>
      <c r="F135" s="61"/>
      <c r="G135" s="62"/>
      <c r="H135" s="62"/>
      <c r="I135" s="65">
        <f t="shared" si="34"/>
        <v>0</v>
      </c>
      <c r="J135" s="61"/>
      <c r="K135" s="61"/>
      <c r="L135" s="62"/>
      <c r="M135" s="62"/>
      <c r="N135" s="65">
        <f t="shared" si="35"/>
        <v>0</v>
      </c>
      <c r="O135" s="61"/>
      <c r="P135" s="61"/>
      <c r="Q135" s="62"/>
      <c r="R135" s="62"/>
      <c r="S135" s="68">
        <f t="shared" si="36"/>
        <v>0</v>
      </c>
      <c r="T135" s="4">
        <f t="shared" si="37"/>
        <v>0</v>
      </c>
      <c r="U135" s="5">
        <f t="shared" si="38"/>
        <v>0</v>
      </c>
      <c r="V135" s="16">
        <f t="shared" si="39"/>
        <v>0</v>
      </c>
      <c r="W135" s="16">
        <f t="shared" si="40"/>
        <v>0</v>
      </c>
      <c r="X135" s="20">
        <f t="shared" si="41"/>
        <v>0</v>
      </c>
      <c r="Y135" s="27" t="e">
        <f t="shared" si="42"/>
        <v>#DIV/0!</v>
      </c>
      <c r="Z135" s="27" t="e">
        <f t="shared" si="43"/>
        <v>#DIV/0!</v>
      </c>
      <c r="AA135" s="27" t="e">
        <f t="shared" si="44"/>
        <v>#DIV/0!</v>
      </c>
      <c r="AB135" s="27" t="e">
        <f t="shared" si="45"/>
        <v>#DIV/0!</v>
      </c>
    </row>
    <row r="136" spans="2:28">
      <c r="B136" s="2">
        <v>122</v>
      </c>
      <c r="C136" s="61"/>
      <c r="D136" s="61"/>
      <c r="E136" s="61"/>
      <c r="F136" s="61"/>
      <c r="G136" s="62"/>
      <c r="H136" s="62"/>
      <c r="I136" s="65">
        <f t="shared" si="34"/>
        <v>0</v>
      </c>
      <c r="J136" s="61"/>
      <c r="K136" s="61"/>
      <c r="L136" s="62"/>
      <c r="M136" s="62"/>
      <c r="N136" s="65">
        <f t="shared" si="35"/>
        <v>0</v>
      </c>
      <c r="O136" s="61"/>
      <c r="P136" s="61"/>
      <c r="Q136" s="62"/>
      <c r="R136" s="62"/>
      <c r="S136" s="68">
        <f t="shared" si="36"/>
        <v>0</v>
      </c>
      <c r="T136" s="4">
        <f t="shared" si="37"/>
        <v>0</v>
      </c>
      <c r="U136" s="5">
        <f t="shared" si="38"/>
        <v>0</v>
      </c>
      <c r="V136" s="16">
        <f t="shared" si="39"/>
        <v>0</v>
      </c>
      <c r="W136" s="16">
        <f t="shared" si="40"/>
        <v>0</v>
      </c>
      <c r="X136" s="20">
        <f t="shared" si="41"/>
        <v>0</v>
      </c>
      <c r="Y136" s="27" t="e">
        <f t="shared" si="42"/>
        <v>#DIV/0!</v>
      </c>
      <c r="Z136" s="27" t="e">
        <f t="shared" si="43"/>
        <v>#DIV/0!</v>
      </c>
      <c r="AA136" s="27" t="e">
        <f t="shared" si="44"/>
        <v>#DIV/0!</v>
      </c>
      <c r="AB136" s="27" t="e">
        <f t="shared" si="45"/>
        <v>#DIV/0!</v>
      </c>
    </row>
    <row r="137" spans="2:28">
      <c r="B137" s="2">
        <v>123</v>
      </c>
      <c r="C137" s="61"/>
      <c r="D137" s="61"/>
      <c r="E137" s="61"/>
      <c r="F137" s="61"/>
      <c r="G137" s="62"/>
      <c r="H137" s="62"/>
      <c r="I137" s="65">
        <f t="shared" si="34"/>
        <v>0</v>
      </c>
      <c r="J137" s="61"/>
      <c r="K137" s="61"/>
      <c r="L137" s="62"/>
      <c r="M137" s="62"/>
      <c r="N137" s="65">
        <f t="shared" si="35"/>
        <v>0</v>
      </c>
      <c r="O137" s="61"/>
      <c r="P137" s="61"/>
      <c r="Q137" s="62"/>
      <c r="R137" s="62"/>
      <c r="S137" s="68">
        <f t="shared" si="36"/>
        <v>0</v>
      </c>
      <c r="T137" s="4">
        <f t="shared" si="37"/>
        <v>0</v>
      </c>
      <c r="U137" s="5">
        <f t="shared" si="38"/>
        <v>0</v>
      </c>
      <c r="V137" s="16">
        <f t="shared" si="39"/>
        <v>0</v>
      </c>
      <c r="W137" s="16">
        <f t="shared" si="40"/>
        <v>0</v>
      </c>
      <c r="X137" s="20">
        <f t="shared" si="41"/>
        <v>0</v>
      </c>
      <c r="Y137" s="27" t="e">
        <f t="shared" si="42"/>
        <v>#DIV/0!</v>
      </c>
      <c r="Z137" s="27" t="e">
        <f t="shared" si="43"/>
        <v>#DIV/0!</v>
      </c>
      <c r="AA137" s="27" t="e">
        <f t="shared" si="44"/>
        <v>#DIV/0!</v>
      </c>
      <c r="AB137" s="27" t="e">
        <f t="shared" si="45"/>
        <v>#DIV/0!</v>
      </c>
    </row>
    <row r="138" spans="2:28">
      <c r="B138" s="2">
        <v>124</v>
      </c>
      <c r="C138" s="61"/>
      <c r="D138" s="61"/>
      <c r="E138" s="61"/>
      <c r="F138" s="61"/>
      <c r="G138" s="62"/>
      <c r="H138" s="62"/>
      <c r="I138" s="65">
        <f t="shared" si="34"/>
        <v>0</v>
      </c>
      <c r="J138" s="61"/>
      <c r="K138" s="61"/>
      <c r="L138" s="62"/>
      <c r="M138" s="62"/>
      <c r="N138" s="65">
        <f t="shared" si="35"/>
        <v>0</v>
      </c>
      <c r="O138" s="61"/>
      <c r="P138" s="61"/>
      <c r="Q138" s="62"/>
      <c r="R138" s="62"/>
      <c r="S138" s="68">
        <f t="shared" si="36"/>
        <v>0</v>
      </c>
      <c r="T138" s="4">
        <f t="shared" si="37"/>
        <v>0</v>
      </c>
      <c r="U138" s="5">
        <f t="shared" si="38"/>
        <v>0</v>
      </c>
      <c r="V138" s="16">
        <f t="shared" si="39"/>
        <v>0</v>
      </c>
      <c r="W138" s="16">
        <f t="shared" si="40"/>
        <v>0</v>
      </c>
      <c r="X138" s="20">
        <f t="shared" si="41"/>
        <v>0</v>
      </c>
      <c r="Y138" s="27" t="e">
        <f t="shared" si="42"/>
        <v>#DIV/0!</v>
      </c>
      <c r="Z138" s="27" t="e">
        <f t="shared" si="43"/>
        <v>#DIV/0!</v>
      </c>
      <c r="AA138" s="27" t="e">
        <f t="shared" si="44"/>
        <v>#DIV/0!</v>
      </c>
      <c r="AB138" s="27" t="e">
        <f t="shared" si="45"/>
        <v>#DIV/0!</v>
      </c>
    </row>
    <row r="139" spans="2:28">
      <c r="B139" s="2">
        <v>125</v>
      </c>
      <c r="C139" s="61"/>
      <c r="D139" s="61"/>
      <c r="E139" s="61"/>
      <c r="F139" s="61"/>
      <c r="G139" s="62"/>
      <c r="H139" s="62"/>
      <c r="I139" s="65">
        <f t="shared" si="34"/>
        <v>0</v>
      </c>
      <c r="J139" s="61"/>
      <c r="K139" s="61"/>
      <c r="L139" s="62"/>
      <c r="M139" s="62"/>
      <c r="N139" s="65">
        <f t="shared" si="35"/>
        <v>0</v>
      </c>
      <c r="O139" s="61"/>
      <c r="P139" s="61"/>
      <c r="Q139" s="62"/>
      <c r="R139" s="62"/>
      <c r="S139" s="68">
        <f t="shared" si="36"/>
        <v>0</v>
      </c>
      <c r="T139" s="4">
        <f t="shared" si="37"/>
        <v>0</v>
      </c>
      <c r="U139" s="5">
        <f t="shared" si="38"/>
        <v>0</v>
      </c>
      <c r="V139" s="16">
        <f t="shared" si="39"/>
        <v>0</v>
      </c>
      <c r="W139" s="16">
        <f t="shared" si="40"/>
        <v>0</v>
      </c>
      <c r="X139" s="20">
        <f t="shared" si="41"/>
        <v>0</v>
      </c>
      <c r="Y139" s="27" t="e">
        <f t="shared" si="42"/>
        <v>#DIV/0!</v>
      </c>
      <c r="Z139" s="27" t="e">
        <f t="shared" si="43"/>
        <v>#DIV/0!</v>
      </c>
      <c r="AA139" s="27" t="e">
        <f t="shared" si="44"/>
        <v>#DIV/0!</v>
      </c>
      <c r="AB139" s="27" t="e">
        <f t="shared" si="45"/>
        <v>#DIV/0!</v>
      </c>
    </row>
    <row r="140" spans="2:28">
      <c r="B140" s="2">
        <v>126</v>
      </c>
      <c r="C140" s="61"/>
      <c r="D140" s="61"/>
      <c r="E140" s="61"/>
      <c r="F140" s="61"/>
      <c r="G140" s="62"/>
      <c r="H140" s="62"/>
      <c r="I140" s="65">
        <f t="shared" si="34"/>
        <v>0</v>
      </c>
      <c r="J140" s="61"/>
      <c r="K140" s="61"/>
      <c r="L140" s="62"/>
      <c r="M140" s="62"/>
      <c r="N140" s="65">
        <f t="shared" si="35"/>
        <v>0</v>
      </c>
      <c r="O140" s="61"/>
      <c r="P140" s="61"/>
      <c r="Q140" s="62"/>
      <c r="R140" s="62"/>
      <c r="S140" s="68">
        <f t="shared" si="36"/>
        <v>0</v>
      </c>
      <c r="T140" s="4">
        <f t="shared" si="37"/>
        <v>0</v>
      </c>
      <c r="U140" s="5">
        <f t="shared" si="38"/>
        <v>0</v>
      </c>
      <c r="V140" s="16">
        <f t="shared" si="39"/>
        <v>0</v>
      </c>
      <c r="W140" s="16">
        <f t="shared" si="40"/>
        <v>0</v>
      </c>
      <c r="X140" s="20">
        <f t="shared" si="41"/>
        <v>0</v>
      </c>
      <c r="Y140" s="27" t="e">
        <f t="shared" si="42"/>
        <v>#DIV/0!</v>
      </c>
      <c r="Z140" s="27" t="e">
        <f t="shared" si="43"/>
        <v>#DIV/0!</v>
      </c>
      <c r="AA140" s="27" t="e">
        <f t="shared" si="44"/>
        <v>#DIV/0!</v>
      </c>
      <c r="AB140" s="27" t="e">
        <f t="shared" si="45"/>
        <v>#DIV/0!</v>
      </c>
    </row>
    <row r="141" spans="2:28">
      <c r="B141" s="2">
        <v>127</v>
      </c>
      <c r="C141" s="61"/>
      <c r="D141" s="61"/>
      <c r="E141" s="61"/>
      <c r="F141" s="61"/>
      <c r="G141" s="62"/>
      <c r="H141" s="62"/>
      <c r="I141" s="65">
        <f t="shared" si="34"/>
        <v>0</v>
      </c>
      <c r="J141" s="61"/>
      <c r="K141" s="61"/>
      <c r="L141" s="62"/>
      <c r="M141" s="62"/>
      <c r="N141" s="65">
        <f t="shared" si="35"/>
        <v>0</v>
      </c>
      <c r="O141" s="61"/>
      <c r="P141" s="61"/>
      <c r="Q141" s="62"/>
      <c r="R141" s="62"/>
      <c r="S141" s="68">
        <f t="shared" si="36"/>
        <v>0</v>
      </c>
      <c r="T141" s="4">
        <f t="shared" si="37"/>
        <v>0</v>
      </c>
      <c r="U141" s="5">
        <f t="shared" si="38"/>
        <v>0</v>
      </c>
      <c r="V141" s="16">
        <f t="shared" si="39"/>
        <v>0</v>
      </c>
      <c r="W141" s="16">
        <f t="shared" si="40"/>
        <v>0</v>
      </c>
      <c r="X141" s="20">
        <f t="shared" si="41"/>
        <v>0</v>
      </c>
      <c r="Y141" s="27" t="e">
        <f t="shared" si="42"/>
        <v>#DIV/0!</v>
      </c>
      <c r="Z141" s="27" t="e">
        <f t="shared" si="43"/>
        <v>#DIV/0!</v>
      </c>
      <c r="AA141" s="27" t="e">
        <f t="shared" si="44"/>
        <v>#DIV/0!</v>
      </c>
      <c r="AB141" s="27" t="e">
        <f t="shared" si="45"/>
        <v>#DIV/0!</v>
      </c>
    </row>
    <row r="142" spans="2:28">
      <c r="B142" s="2">
        <v>128</v>
      </c>
      <c r="C142" s="61"/>
      <c r="D142" s="61"/>
      <c r="E142" s="61"/>
      <c r="F142" s="61"/>
      <c r="G142" s="62"/>
      <c r="H142" s="62"/>
      <c r="I142" s="65">
        <f t="shared" si="34"/>
        <v>0</v>
      </c>
      <c r="J142" s="61"/>
      <c r="K142" s="61"/>
      <c r="L142" s="62"/>
      <c r="M142" s="62"/>
      <c r="N142" s="65">
        <f t="shared" si="35"/>
        <v>0</v>
      </c>
      <c r="O142" s="61"/>
      <c r="P142" s="61"/>
      <c r="Q142" s="62"/>
      <c r="R142" s="62"/>
      <c r="S142" s="68">
        <f t="shared" si="36"/>
        <v>0</v>
      </c>
      <c r="T142" s="4">
        <f t="shared" si="37"/>
        <v>0</v>
      </c>
      <c r="U142" s="5">
        <f t="shared" si="38"/>
        <v>0</v>
      </c>
      <c r="V142" s="16">
        <f t="shared" si="39"/>
        <v>0</v>
      </c>
      <c r="W142" s="16">
        <f t="shared" si="40"/>
        <v>0</v>
      </c>
      <c r="X142" s="20">
        <f t="shared" si="41"/>
        <v>0</v>
      </c>
      <c r="Y142" s="27" t="e">
        <f t="shared" si="42"/>
        <v>#DIV/0!</v>
      </c>
      <c r="Z142" s="27" t="e">
        <f t="shared" si="43"/>
        <v>#DIV/0!</v>
      </c>
      <c r="AA142" s="27" t="e">
        <f t="shared" si="44"/>
        <v>#DIV/0!</v>
      </c>
      <c r="AB142" s="27" t="e">
        <f t="shared" si="45"/>
        <v>#DIV/0!</v>
      </c>
    </row>
    <row r="143" spans="2:28">
      <c r="B143" s="2">
        <v>129</v>
      </c>
      <c r="C143" s="61"/>
      <c r="D143" s="61"/>
      <c r="E143" s="61"/>
      <c r="F143" s="61"/>
      <c r="G143" s="62"/>
      <c r="H143" s="62"/>
      <c r="I143" s="65">
        <f t="shared" si="34"/>
        <v>0</v>
      </c>
      <c r="J143" s="61"/>
      <c r="K143" s="61"/>
      <c r="L143" s="62"/>
      <c r="M143" s="62"/>
      <c r="N143" s="65">
        <f t="shared" si="35"/>
        <v>0</v>
      </c>
      <c r="O143" s="61"/>
      <c r="P143" s="61"/>
      <c r="Q143" s="62"/>
      <c r="R143" s="62"/>
      <c r="S143" s="68">
        <f t="shared" si="36"/>
        <v>0</v>
      </c>
      <c r="T143" s="4">
        <f t="shared" si="37"/>
        <v>0</v>
      </c>
      <c r="U143" s="5">
        <f t="shared" si="38"/>
        <v>0</v>
      </c>
      <c r="V143" s="16">
        <f t="shared" si="39"/>
        <v>0</v>
      </c>
      <c r="W143" s="16">
        <f t="shared" si="40"/>
        <v>0</v>
      </c>
      <c r="X143" s="20">
        <f t="shared" si="41"/>
        <v>0</v>
      </c>
      <c r="Y143" s="27" t="e">
        <f t="shared" si="42"/>
        <v>#DIV/0!</v>
      </c>
      <c r="Z143" s="27" t="e">
        <f t="shared" si="43"/>
        <v>#DIV/0!</v>
      </c>
      <c r="AA143" s="27" t="e">
        <f t="shared" si="44"/>
        <v>#DIV/0!</v>
      </c>
      <c r="AB143" s="27" t="e">
        <f t="shared" si="45"/>
        <v>#DIV/0!</v>
      </c>
    </row>
    <row r="144" spans="2:28">
      <c r="B144" s="2">
        <v>130</v>
      </c>
      <c r="C144" s="61"/>
      <c r="D144" s="61"/>
      <c r="E144" s="61"/>
      <c r="F144" s="61"/>
      <c r="G144" s="62"/>
      <c r="H144" s="62"/>
      <c r="I144" s="65">
        <f t="shared" si="34"/>
        <v>0</v>
      </c>
      <c r="J144" s="61"/>
      <c r="K144" s="61"/>
      <c r="L144" s="62"/>
      <c r="M144" s="62"/>
      <c r="N144" s="65">
        <f t="shared" si="35"/>
        <v>0</v>
      </c>
      <c r="O144" s="61"/>
      <c r="P144" s="61"/>
      <c r="Q144" s="62"/>
      <c r="R144" s="62"/>
      <c r="S144" s="68">
        <f t="shared" si="36"/>
        <v>0</v>
      </c>
      <c r="T144" s="4">
        <f t="shared" si="37"/>
        <v>0</v>
      </c>
      <c r="U144" s="5">
        <f t="shared" si="38"/>
        <v>0</v>
      </c>
      <c r="V144" s="16">
        <f t="shared" si="39"/>
        <v>0</v>
      </c>
      <c r="W144" s="16">
        <f t="shared" si="40"/>
        <v>0</v>
      </c>
      <c r="X144" s="20">
        <f t="shared" si="41"/>
        <v>0</v>
      </c>
      <c r="Y144" s="27" t="e">
        <f t="shared" si="42"/>
        <v>#DIV/0!</v>
      </c>
      <c r="Z144" s="27" t="e">
        <f t="shared" si="43"/>
        <v>#DIV/0!</v>
      </c>
      <c r="AA144" s="27" t="e">
        <f t="shared" si="44"/>
        <v>#DIV/0!</v>
      </c>
      <c r="AB144" s="27" t="e">
        <f t="shared" si="45"/>
        <v>#DIV/0!</v>
      </c>
    </row>
    <row r="145" spans="2:28">
      <c r="B145" s="2">
        <v>131</v>
      </c>
      <c r="C145" s="61"/>
      <c r="D145" s="61"/>
      <c r="E145" s="61"/>
      <c r="F145" s="61"/>
      <c r="G145" s="62"/>
      <c r="H145" s="62"/>
      <c r="I145" s="65">
        <f t="shared" si="34"/>
        <v>0</v>
      </c>
      <c r="J145" s="61"/>
      <c r="K145" s="61"/>
      <c r="L145" s="62"/>
      <c r="M145" s="62"/>
      <c r="N145" s="65">
        <f t="shared" si="35"/>
        <v>0</v>
      </c>
      <c r="O145" s="61"/>
      <c r="P145" s="61"/>
      <c r="Q145" s="62"/>
      <c r="R145" s="62"/>
      <c r="S145" s="68">
        <f t="shared" si="36"/>
        <v>0</v>
      </c>
      <c r="T145" s="4">
        <f t="shared" si="37"/>
        <v>0</v>
      </c>
      <c r="U145" s="5">
        <f t="shared" si="38"/>
        <v>0</v>
      </c>
      <c r="V145" s="16">
        <f t="shared" si="39"/>
        <v>0</v>
      </c>
      <c r="W145" s="16">
        <f t="shared" si="40"/>
        <v>0</v>
      </c>
      <c r="X145" s="20">
        <f t="shared" si="41"/>
        <v>0</v>
      </c>
      <c r="Y145" s="27" t="e">
        <f t="shared" si="42"/>
        <v>#DIV/0!</v>
      </c>
      <c r="Z145" s="27" t="e">
        <f t="shared" si="43"/>
        <v>#DIV/0!</v>
      </c>
      <c r="AA145" s="27" t="e">
        <f t="shared" si="44"/>
        <v>#DIV/0!</v>
      </c>
      <c r="AB145" s="27" t="e">
        <f t="shared" si="45"/>
        <v>#DIV/0!</v>
      </c>
    </row>
    <row r="146" spans="2:28">
      <c r="B146" s="2">
        <v>132</v>
      </c>
      <c r="C146" s="61"/>
      <c r="D146" s="61"/>
      <c r="E146" s="61"/>
      <c r="F146" s="61"/>
      <c r="G146" s="62"/>
      <c r="H146" s="62"/>
      <c r="I146" s="65">
        <f t="shared" si="34"/>
        <v>0</v>
      </c>
      <c r="J146" s="61"/>
      <c r="K146" s="61"/>
      <c r="L146" s="62"/>
      <c r="M146" s="62"/>
      <c r="N146" s="65">
        <f t="shared" si="35"/>
        <v>0</v>
      </c>
      <c r="O146" s="61"/>
      <c r="P146" s="61"/>
      <c r="Q146" s="62"/>
      <c r="R146" s="62"/>
      <c r="S146" s="68">
        <f t="shared" si="36"/>
        <v>0</v>
      </c>
      <c r="T146" s="4">
        <f t="shared" si="37"/>
        <v>0</v>
      </c>
      <c r="U146" s="5">
        <f t="shared" si="38"/>
        <v>0</v>
      </c>
      <c r="V146" s="16">
        <f t="shared" si="39"/>
        <v>0</v>
      </c>
      <c r="W146" s="16">
        <f t="shared" si="40"/>
        <v>0</v>
      </c>
      <c r="X146" s="20">
        <f t="shared" si="41"/>
        <v>0</v>
      </c>
      <c r="Y146" s="27" t="e">
        <f t="shared" si="42"/>
        <v>#DIV/0!</v>
      </c>
      <c r="Z146" s="27" t="e">
        <f t="shared" si="43"/>
        <v>#DIV/0!</v>
      </c>
      <c r="AA146" s="27" t="e">
        <f t="shared" si="44"/>
        <v>#DIV/0!</v>
      </c>
      <c r="AB146" s="27" t="e">
        <f t="shared" si="45"/>
        <v>#DIV/0!</v>
      </c>
    </row>
    <row r="147" spans="2:28">
      <c r="B147" s="2">
        <v>133</v>
      </c>
      <c r="C147" s="61"/>
      <c r="D147" s="61"/>
      <c r="E147" s="61"/>
      <c r="F147" s="61"/>
      <c r="G147" s="62"/>
      <c r="H147" s="62"/>
      <c r="I147" s="65">
        <f t="shared" si="34"/>
        <v>0</v>
      </c>
      <c r="J147" s="61"/>
      <c r="K147" s="61"/>
      <c r="L147" s="62"/>
      <c r="M147" s="62"/>
      <c r="N147" s="65">
        <f t="shared" si="35"/>
        <v>0</v>
      </c>
      <c r="O147" s="61"/>
      <c r="P147" s="61"/>
      <c r="Q147" s="62"/>
      <c r="R147" s="62"/>
      <c r="S147" s="68">
        <f t="shared" si="36"/>
        <v>0</v>
      </c>
      <c r="T147" s="4">
        <f t="shared" si="37"/>
        <v>0</v>
      </c>
      <c r="U147" s="5">
        <f t="shared" si="38"/>
        <v>0</v>
      </c>
      <c r="V147" s="16">
        <f t="shared" si="39"/>
        <v>0</v>
      </c>
      <c r="W147" s="16">
        <f t="shared" si="40"/>
        <v>0</v>
      </c>
      <c r="X147" s="20">
        <f t="shared" si="41"/>
        <v>0</v>
      </c>
      <c r="Y147" s="27" t="e">
        <f t="shared" si="42"/>
        <v>#DIV/0!</v>
      </c>
      <c r="Z147" s="27" t="e">
        <f t="shared" si="43"/>
        <v>#DIV/0!</v>
      </c>
      <c r="AA147" s="27" t="e">
        <f t="shared" si="44"/>
        <v>#DIV/0!</v>
      </c>
      <c r="AB147" s="27" t="e">
        <f t="shared" si="45"/>
        <v>#DIV/0!</v>
      </c>
    </row>
    <row r="148" spans="2:28">
      <c r="B148" s="2">
        <v>134</v>
      </c>
      <c r="C148" s="61"/>
      <c r="D148" s="61"/>
      <c r="E148" s="61"/>
      <c r="F148" s="61"/>
      <c r="G148" s="62"/>
      <c r="H148" s="62"/>
      <c r="I148" s="65">
        <f t="shared" si="34"/>
        <v>0</v>
      </c>
      <c r="J148" s="61"/>
      <c r="K148" s="61"/>
      <c r="L148" s="62"/>
      <c r="M148" s="62"/>
      <c r="N148" s="65">
        <f t="shared" si="35"/>
        <v>0</v>
      </c>
      <c r="O148" s="61"/>
      <c r="P148" s="61"/>
      <c r="Q148" s="62"/>
      <c r="R148" s="62"/>
      <c r="S148" s="68">
        <f t="shared" si="36"/>
        <v>0</v>
      </c>
      <c r="T148" s="4">
        <f t="shared" si="37"/>
        <v>0</v>
      </c>
      <c r="U148" s="5">
        <f t="shared" si="38"/>
        <v>0</v>
      </c>
      <c r="V148" s="16">
        <f t="shared" si="39"/>
        <v>0</v>
      </c>
      <c r="W148" s="16">
        <f t="shared" si="40"/>
        <v>0</v>
      </c>
      <c r="X148" s="20">
        <f t="shared" si="41"/>
        <v>0</v>
      </c>
      <c r="Y148" s="27" t="e">
        <f t="shared" si="42"/>
        <v>#DIV/0!</v>
      </c>
      <c r="Z148" s="27" t="e">
        <f t="shared" si="43"/>
        <v>#DIV/0!</v>
      </c>
      <c r="AA148" s="27" t="e">
        <f t="shared" si="44"/>
        <v>#DIV/0!</v>
      </c>
      <c r="AB148" s="27" t="e">
        <f t="shared" si="45"/>
        <v>#DIV/0!</v>
      </c>
    </row>
    <row r="149" spans="2:28">
      <c r="B149" s="2">
        <v>135</v>
      </c>
      <c r="C149" s="61"/>
      <c r="D149" s="61"/>
      <c r="E149" s="61"/>
      <c r="F149" s="61"/>
      <c r="G149" s="62"/>
      <c r="H149" s="62"/>
      <c r="I149" s="65">
        <f t="shared" si="34"/>
        <v>0</v>
      </c>
      <c r="J149" s="61"/>
      <c r="K149" s="61"/>
      <c r="L149" s="62"/>
      <c r="M149" s="62"/>
      <c r="N149" s="65">
        <f t="shared" si="35"/>
        <v>0</v>
      </c>
      <c r="O149" s="61"/>
      <c r="P149" s="61"/>
      <c r="Q149" s="62"/>
      <c r="R149" s="62"/>
      <c r="S149" s="68">
        <f t="shared" si="36"/>
        <v>0</v>
      </c>
      <c r="T149" s="4">
        <f t="shared" si="37"/>
        <v>0</v>
      </c>
      <c r="U149" s="5">
        <f t="shared" si="38"/>
        <v>0</v>
      </c>
      <c r="V149" s="16">
        <f t="shared" si="39"/>
        <v>0</v>
      </c>
      <c r="W149" s="16">
        <f t="shared" si="40"/>
        <v>0</v>
      </c>
      <c r="X149" s="20">
        <f t="shared" si="41"/>
        <v>0</v>
      </c>
      <c r="Y149" s="27" t="e">
        <f t="shared" si="42"/>
        <v>#DIV/0!</v>
      </c>
      <c r="Z149" s="27" t="e">
        <f t="shared" si="43"/>
        <v>#DIV/0!</v>
      </c>
      <c r="AA149" s="27" t="e">
        <f t="shared" si="44"/>
        <v>#DIV/0!</v>
      </c>
      <c r="AB149" s="27" t="e">
        <f t="shared" si="45"/>
        <v>#DIV/0!</v>
      </c>
    </row>
    <row r="150" spans="2:28">
      <c r="B150" s="2">
        <v>136</v>
      </c>
      <c r="C150" s="61"/>
      <c r="D150" s="61"/>
      <c r="E150" s="61"/>
      <c r="F150" s="61"/>
      <c r="G150" s="62"/>
      <c r="H150" s="62"/>
      <c r="I150" s="65">
        <f t="shared" si="34"/>
        <v>0</v>
      </c>
      <c r="J150" s="61"/>
      <c r="K150" s="61"/>
      <c r="L150" s="62"/>
      <c r="M150" s="62"/>
      <c r="N150" s="65">
        <f t="shared" si="35"/>
        <v>0</v>
      </c>
      <c r="O150" s="61"/>
      <c r="P150" s="61"/>
      <c r="Q150" s="62"/>
      <c r="R150" s="62"/>
      <c r="S150" s="68">
        <f t="shared" si="36"/>
        <v>0</v>
      </c>
      <c r="T150" s="4">
        <f t="shared" si="37"/>
        <v>0</v>
      </c>
      <c r="U150" s="5">
        <f t="shared" si="38"/>
        <v>0</v>
      </c>
      <c r="V150" s="16">
        <f t="shared" si="39"/>
        <v>0</v>
      </c>
      <c r="W150" s="16">
        <f t="shared" si="40"/>
        <v>0</v>
      </c>
      <c r="X150" s="20">
        <f t="shared" si="41"/>
        <v>0</v>
      </c>
      <c r="Y150" s="27" t="e">
        <f t="shared" si="42"/>
        <v>#DIV/0!</v>
      </c>
      <c r="Z150" s="27" t="e">
        <f t="shared" si="43"/>
        <v>#DIV/0!</v>
      </c>
      <c r="AA150" s="27" t="e">
        <f t="shared" si="44"/>
        <v>#DIV/0!</v>
      </c>
      <c r="AB150" s="27" t="e">
        <f t="shared" si="45"/>
        <v>#DIV/0!</v>
      </c>
    </row>
    <row r="151" spans="2:28">
      <c r="B151" s="2">
        <v>137</v>
      </c>
      <c r="C151" s="61"/>
      <c r="D151" s="61"/>
      <c r="E151" s="61"/>
      <c r="F151" s="61"/>
      <c r="G151" s="62"/>
      <c r="H151" s="62"/>
      <c r="I151" s="65">
        <f t="shared" si="34"/>
        <v>0</v>
      </c>
      <c r="J151" s="61"/>
      <c r="K151" s="61"/>
      <c r="L151" s="62"/>
      <c r="M151" s="62"/>
      <c r="N151" s="65">
        <f t="shared" si="35"/>
        <v>0</v>
      </c>
      <c r="O151" s="61"/>
      <c r="P151" s="61"/>
      <c r="Q151" s="62"/>
      <c r="R151" s="62"/>
      <c r="S151" s="68">
        <f t="shared" si="36"/>
        <v>0</v>
      </c>
      <c r="T151" s="4">
        <f t="shared" si="37"/>
        <v>0</v>
      </c>
      <c r="U151" s="5">
        <f t="shared" si="38"/>
        <v>0</v>
      </c>
      <c r="V151" s="16">
        <f t="shared" si="39"/>
        <v>0</v>
      </c>
      <c r="W151" s="16">
        <f t="shared" si="40"/>
        <v>0</v>
      </c>
      <c r="X151" s="20">
        <f t="shared" si="41"/>
        <v>0</v>
      </c>
      <c r="Y151" s="27" t="e">
        <f t="shared" si="42"/>
        <v>#DIV/0!</v>
      </c>
      <c r="Z151" s="27" t="e">
        <f t="shared" si="43"/>
        <v>#DIV/0!</v>
      </c>
      <c r="AA151" s="27" t="e">
        <f t="shared" si="44"/>
        <v>#DIV/0!</v>
      </c>
      <c r="AB151" s="27" t="e">
        <f t="shared" si="45"/>
        <v>#DIV/0!</v>
      </c>
    </row>
    <row r="152" spans="2:28">
      <c r="B152" s="2">
        <v>138</v>
      </c>
      <c r="C152" s="61"/>
      <c r="D152" s="61"/>
      <c r="E152" s="61"/>
      <c r="F152" s="61"/>
      <c r="G152" s="62"/>
      <c r="H152" s="62"/>
      <c r="I152" s="65">
        <f t="shared" si="34"/>
        <v>0</v>
      </c>
      <c r="J152" s="61"/>
      <c r="K152" s="61"/>
      <c r="L152" s="62"/>
      <c r="M152" s="62"/>
      <c r="N152" s="65">
        <f t="shared" si="35"/>
        <v>0</v>
      </c>
      <c r="O152" s="61"/>
      <c r="P152" s="61"/>
      <c r="Q152" s="62"/>
      <c r="R152" s="62"/>
      <c r="S152" s="68">
        <f t="shared" si="36"/>
        <v>0</v>
      </c>
      <c r="T152" s="4">
        <f t="shared" si="37"/>
        <v>0</v>
      </c>
      <c r="U152" s="5">
        <f t="shared" si="38"/>
        <v>0</v>
      </c>
      <c r="V152" s="16">
        <f t="shared" si="39"/>
        <v>0</v>
      </c>
      <c r="W152" s="16">
        <f t="shared" si="40"/>
        <v>0</v>
      </c>
      <c r="X152" s="20">
        <f t="shared" si="41"/>
        <v>0</v>
      </c>
      <c r="Y152" s="27" t="e">
        <f t="shared" si="42"/>
        <v>#DIV/0!</v>
      </c>
      <c r="Z152" s="27" t="e">
        <f t="shared" si="43"/>
        <v>#DIV/0!</v>
      </c>
      <c r="AA152" s="27" t="e">
        <f t="shared" si="44"/>
        <v>#DIV/0!</v>
      </c>
      <c r="AB152" s="27" t="e">
        <f t="shared" si="45"/>
        <v>#DIV/0!</v>
      </c>
    </row>
    <row r="153" spans="2:28">
      <c r="B153" s="2">
        <v>139</v>
      </c>
      <c r="C153" s="61"/>
      <c r="D153" s="61"/>
      <c r="E153" s="61"/>
      <c r="F153" s="61"/>
      <c r="G153" s="62"/>
      <c r="H153" s="62"/>
      <c r="I153" s="65">
        <f t="shared" si="34"/>
        <v>0</v>
      </c>
      <c r="J153" s="61"/>
      <c r="K153" s="61"/>
      <c r="L153" s="62"/>
      <c r="M153" s="62"/>
      <c r="N153" s="65">
        <f t="shared" si="35"/>
        <v>0</v>
      </c>
      <c r="O153" s="61"/>
      <c r="P153" s="61"/>
      <c r="Q153" s="62"/>
      <c r="R153" s="62"/>
      <c r="S153" s="68">
        <f t="shared" si="36"/>
        <v>0</v>
      </c>
      <c r="T153" s="4">
        <f t="shared" si="37"/>
        <v>0</v>
      </c>
      <c r="U153" s="5">
        <f t="shared" si="38"/>
        <v>0</v>
      </c>
      <c r="V153" s="16">
        <f t="shared" si="39"/>
        <v>0</v>
      </c>
      <c r="W153" s="16">
        <f t="shared" si="40"/>
        <v>0</v>
      </c>
      <c r="X153" s="20">
        <f t="shared" si="41"/>
        <v>0</v>
      </c>
      <c r="Y153" s="27" t="e">
        <f t="shared" si="42"/>
        <v>#DIV/0!</v>
      </c>
      <c r="Z153" s="27" t="e">
        <f t="shared" si="43"/>
        <v>#DIV/0!</v>
      </c>
      <c r="AA153" s="27" t="e">
        <f t="shared" si="44"/>
        <v>#DIV/0!</v>
      </c>
      <c r="AB153" s="27" t="e">
        <f t="shared" si="45"/>
        <v>#DIV/0!</v>
      </c>
    </row>
    <row r="154" spans="2:28">
      <c r="B154" s="2">
        <v>140</v>
      </c>
      <c r="C154" s="61"/>
      <c r="D154" s="61"/>
      <c r="E154" s="61"/>
      <c r="F154" s="61"/>
      <c r="G154" s="62"/>
      <c r="H154" s="62"/>
      <c r="I154" s="65">
        <f t="shared" ref="I154:I217" si="46">SUM(G154:H154)</f>
        <v>0</v>
      </c>
      <c r="J154" s="61"/>
      <c r="K154" s="61"/>
      <c r="L154" s="62"/>
      <c r="M154" s="62"/>
      <c r="N154" s="65">
        <f t="shared" ref="N154:N217" si="47">SUM(L154:M154)</f>
        <v>0</v>
      </c>
      <c r="O154" s="61"/>
      <c r="P154" s="61"/>
      <c r="Q154" s="62"/>
      <c r="R154" s="62"/>
      <c r="S154" s="68">
        <f t="shared" ref="S154:S217" si="48">SUM(Q154:R154)</f>
        <v>0</v>
      </c>
      <c r="T154" s="4">
        <f t="shared" ref="T154:T217" si="49">E154+J154+O154</f>
        <v>0</v>
      </c>
      <c r="U154" s="5">
        <f t="shared" ref="U154:U217" si="50">F154+K154+P154</f>
        <v>0</v>
      </c>
      <c r="V154" s="16">
        <f t="shared" ref="V154:V217" si="51">G154+L154+Q154</f>
        <v>0</v>
      </c>
      <c r="W154" s="16">
        <f t="shared" ref="W154:W217" si="52">H154+M154+R154</f>
        <v>0</v>
      </c>
      <c r="X154" s="20">
        <f t="shared" ref="X154:X217" si="53">I154+N154+S154</f>
        <v>0</v>
      </c>
      <c r="Y154" s="27" t="e">
        <f t="shared" ref="Y154:Y217" si="54">ROUNDDOWN(X154/T154,2)</f>
        <v>#DIV/0!</v>
      </c>
      <c r="Z154" s="27" t="e">
        <f t="shared" ref="Z154:Z217" si="55">ROUNDDOWN(V154/T154+W154/U154*0.6,2)</f>
        <v>#DIV/0!</v>
      </c>
      <c r="AA154" s="27" t="e">
        <f t="shared" ref="AA154:AA217" si="56">IF(Y154&lt;Z154,Z154,Y154)</f>
        <v>#DIV/0!</v>
      </c>
      <c r="AB154" s="27" t="e">
        <f t="shared" ref="AB154:AB217" si="57">ROUNDUP(AA154*$D$10,0)</f>
        <v>#DIV/0!</v>
      </c>
    </row>
    <row r="155" spans="2:28">
      <c r="B155" s="2">
        <v>141</v>
      </c>
      <c r="C155" s="61"/>
      <c r="D155" s="61"/>
      <c r="E155" s="61"/>
      <c r="F155" s="61"/>
      <c r="G155" s="62"/>
      <c r="H155" s="62"/>
      <c r="I155" s="65">
        <f t="shared" si="46"/>
        <v>0</v>
      </c>
      <c r="J155" s="61"/>
      <c r="K155" s="61"/>
      <c r="L155" s="62"/>
      <c r="M155" s="62"/>
      <c r="N155" s="65">
        <f t="shared" si="47"/>
        <v>0</v>
      </c>
      <c r="O155" s="61"/>
      <c r="P155" s="61"/>
      <c r="Q155" s="62"/>
      <c r="R155" s="62"/>
      <c r="S155" s="68">
        <f t="shared" si="48"/>
        <v>0</v>
      </c>
      <c r="T155" s="4">
        <f t="shared" si="49"/>
        <v>0</v>
      </c>
      <c r="U155" s="5">
        <f t="shared" si="50"/>
        <v>0</v>
      </c>
      <c r="V155" s="16">
        <f t="shared" si="51"/>
        <v>0</v>
      </c>
      <c r="W155" s="16">
        <f t="shared" si="52"/>
        <v>0</v>
      </c>
      <c r="X155" s="20">
        <f t="shared" si="53"/>
        <v>0</v>
      </c>
      <c r="Y155" s="27" t="e">
        <f t="shared" si="54"/>
        <v>#DIV/0!</v>
      </c>
      <c r="Z155" s="27" t="e">
        <f t="shared" si="55"/>
        <v>#DIV/0!</v>
      </c>
      <c r="AA155" s="27" t="e">
        <f t="shared" si="56"/>
        <v>#DIV/0!</v>
      </c>
      <c r="AB155" s="27" t="e">
        <f t="shared" si="57"/>
        <v>#DIV/0!</v>
      </c>
    </row>
    <row r="156" spans="2:28">
      <c r="B156" s="2">
        <v>142</v>
      </c>
      <c r="C156" s="61"/>
      <c r="D156" s="61"/>
      <c r="E156" s="61"/>
      <c r="F156" s="61"/>
      <c r="G156" s="62"/>
      <c r="H156" s="62"/>
      <c r="I156" s="65">
        <f t="shared" si="46"/>
        <v>0</v>
      </c>
      <c r="J156" s="61"/>
      <c r="K156" s="61"/>
      <c r="L156" s="62"/>
      <c r="M156" s="62"/>
      <c r="N156" s="65">
        <f t="shared" si="47"/>
        <v>0</v>
      </c>
      <c r="O156" s="61"/>
      <c r="P156" s="61"/>
      <c r="Q156" s="62"/>
      <c r="R156" s="62"/>
      <c r="S156" s="68">
        <f t="shared" si="48"/>
        <v>0</v>
      </c>
      <c r="T156" s="4">
        <f t="shared" si="49"/>
        <v>0</v>
      </c>
      <c r="U156" s="5">
        <f t="shared" si="50"/>
        <v>0</v>
      </c>
      <c r="V156" s="16">
        <f t="shared" si="51"/>
        <v>0</v>
      </c>
      <c r="W156" s="16">
        <f t="shared" si="52"/>
        <v>0</v>
      </c>
      <c r="X156" s="20">
        <f t="shared" si="53"/>
        <v>0</v>
      </c>
      <c r="Y156" s="27" t="e">
        <f t="shared" si="54"/>
        <v>#DIV/0!</v>
      </c>
      <c r="Z156" s="27" t="e">
        <f t="shared" si="55"/>
        <v>#DIV/0!</v>
      </c>
      <c r="AA156" s="27" t="e">
        <f t="shared" si="56"/>
        <v>#DIV/0!</v>
      </c>
      <c r="AB156" s="27" t="e">
        <f t="shared" si="57"/>
        <v>#DIV/0!</v>
      </c>
    </row>
    <row r="157" spans="2:28">
      <c r="B157" s="2">
        <v>143</v>
      </c>
      <c r="C157" s="61"/>
      <c r="D157" s="61"/>
      <c r="E157" s="61"/>
      <c r="F157" s="61"/>
      <c r="G157" s="62"/>
      <c r="H157" s="62"/>
      <c r="I157" s="65">
        <f t="shared" si="46"/>
        <v>0</v>
      </c>
      <c r="J157" s="61"/>
      <c r="K157" s="61"/>
      <c r="L157" s="62"/>
      <c r="M157" s="62"/>
      <c r="N157" s="65">
        <f t="shared" si="47"/>
        <v>0</v>
      </c>
      <c r="O157" s="61"/>
      <c r="P157" s="61"/>
      <c r="Q157" s="62"/>
      <c r="R157" s="62"/>
      <c r="S157" s="68">
        <f t="shared" si="48"/>
        <v>0</v>
      </c>
      <c r="T157" s="4">
        <f t="shared" si="49"/>
        <v>0</v>
      </c>
      <c r="U157" s="5">
        <f t="shared" si="50"/>
        <v>0</v>
      </c>
      <c r="V157" s="16">
        <f t="shared" si="51"/>
        <v>0</v>
      </c>
      <c r="W157" s="16">
        <f t="shared" si="52"/>
        <v>0</v>
      </c>
      <c r="X157" s="20">
        <f t="shared" si="53"/>
        <v>0</v>
      </c>
      <c r="Y157" s="27" t="e">
        <f t="shared" si="54"/>
        <v>#DIV/0!</v>
      </c>
      <c r="Z157" s="27" t="e">
        <f t="shared" si="55"/>
        <v>#DIV/0!</v>
      </c>
      <c r="AA157" s="27" t="e">
        <f t="shared" si="56"/>
        <v>#DIV/0!</v>
      </c>
      <c r="AB157" s="27" t="e">
        <f t="shared" si="57"/>
        <v>#DIV/0!</v>
      </c>
    </row>
    <row r="158" spans="2:28">
      <c r="B158" s="2">
        <v>144</v>
      </c>
      <c r="C158" s="61"/>
      <c r="D158" s="61"/>
      <c r="E158" s="61"/>
      <c r="F158" s="61"/>
      <c r="G158" s="62"/>
      <c r="H158" s="62"/>
      <c r="I158" s="65">
        <f t="shared" si="46"/>
        <v>0</v>
      </c>
      <c r="J158" s="61"/>
      <c r="K158" s="61"/>
      <c r="L158" s="62"/>
      <c r="M158" s="62"/>
      <c r="N158" s="65">
        <f t="shared" si="47"/>
        <v>0</v>
      </c>
      <c r="O158" s="61"/>
      <c r="P158" s="61"/>
      <c r="Q158" s="62"/>
      <c r="R158" s="62"/>
      <c r="S158" s="68">
        <f t="shared" si="48"/>
        <v>0</v>
      </c>
      <c r="T158" s="4">
        <f t="shared" si="49"/>
        <v>0</v>
      </c>
      <c r="U158" s="5">
        <f t="shared" si="50"/>
        <v>0</v>
      </c>
      <c r="V158" s="16">
        <f t="shared" si="51"/>
        <v>0</v>
      </c>
      <c r="W158" s="16">
        <f t="shared" si="52"/>
        <v>0</v>
      </c>
      <c r="X158" s="20">
        <f t="shared" si="53"/>
        <v>0</v>
      </c>
      <c r="Y158" s="27" t="e">
        <f t="shared" si="54"/>
        <v>#DIV/0!</v>
      </c>
      <c r="Z158" s="27" t="e">
        <f t="shared" si="55"/>
        <v>#DIV/0!</v>
      </c>
      <c r="AA158" s="27" t="e">
        <f t="shared" si="56"/>
        <v>#DIV/0!</v>
      </c>
      <c r="AB158" s="27" t="e">
        <f t="shared" si="57"/>
        <v>#DIV/0!</v>
      </c>
    </row>
    <row r="159" spans="2:28">
      <c r="B159" s="2">
        <v>145</v>
      </c>
      <c r="C159" s="61"/>
      <c r="D159" s="61"/>
      <c r="E159" s="61"/>
      <c r="F159" s="61"/>
      <c r="G159" s="62"/>
      <c r="H159" s="62"/>
      <c r="I159" s="65">
        <f t="shared" si="46"/>
        <v>0</v>
      </c>
      <c r="J159" s="61"/>
      <c r="K159" s="61"/>
      <c r="L159" s="62"/>
      <c r="M159" s="62"/>
      <c r="N159" s="65">
        <f t="shared" si="47"/>
        <v>0</v>
      </c>
      <c r="O159" s="61"/>
      <c r="P159" s="61"/>
      <c r="Q159" s="62"/>
      <c r="R159" s="62"/>
      <c r="S159" s="68">
        <f t="shared" si="48"/>
        <v>0</v>
      </c>
      <c r="T159" s="4">
        <f t="shared" si="49"/>
        <v>0</v>
      </c>
      <c r="U159" s="5">
        <f t="shared" si="50"/>
        <v>0</v>
      </c>
      <c r="V159" s="16">
        <f t="shared" si="51"/>
        <v>0</v>
      </c>
      <c r="W159" s="16">
        <f t="shared" si="52"/>
        <v>0</v>
      </c>
      <c r="X159" s="20">
        <f t="shared" si="53"/>
        <v>0</v>
      </c>
      <c r="Y159" s="27" t="e">
        <f t="shared" si="54"/>
        <v>#DIV/0!</v>
      </c>
      <c r="Z159" s="27" t="e">
        <f t="shared" si="55"/>
        <v>#DIV/0!</v>
      </c>
      <c r="AA159" s="27" t="e">
        <f t="shared" si="56"/>
        <v>#DIV/0!</v>
      </c>
      <c r="AB159" s="27" t="e">
        <f t="shared" si="57"/>
        <v>#DIV/0!</v>
      </c>
    </row>
    <row r="160" spans="2:28">
      <c r="B160" s="2">
        <v>146</v>
      </c>
      <c r="C160" s="61"/>
      <c r="D160" s="61"/>
      <c r="E160" s="61"/>
      <c r="F160" s="61"/>
      <c r="G160" s="62"/>
      <c r="H160" s="62"/>
      <c r="I160" s="65">
        <f t="shared" si="46"/>
        <v>0</v>
      </c>
      <c r="J160" s="61"/>
      <c r="K160" s="61"/>
      <c r="L160" s="62"/>
      <c r="M160" s="62"/>
      <c r="N160" s="65">
        <f t="shared" si="47"/>
        <v>0</v>
      </c>
      <c r="O160" s="61"/>
      <c r="P160" s="61"/>
      <c r="Q160" s="62"/>
      <c r="R160" s="62"/>
      <c r="S160" s="68">
        <f t="shared" si="48"/>
        <v>0</v>
      </c>
      <c r="T160" s="4">
        <f t="shared" si="49"/>
        <v>0</v>
      </c>
      <c r="U160" s="5">
        <f t="shared" si="50"/>
        <v>0</v>
      </c>
      <c r="V160" s="16">
        <f t="shared" si="51"/>
        <v>0</v>
      </c>
      <c r="W160" s="16">
        <f t="shared" si="52"/>
        <v>0</v>
      </c>
      <c r="X160" s="20">
        <f t="shared" si="53"/>
        <v>0</v>
      </c>
      <c r="Y160" s="27" t="e">
        <f t="shared" si="54"/>
        <v>#DIV/0!</v>
      </c>
      <c r="Z160" s="27" t="e">
        <f t="shared" si="55"/>
        <v>#DIV/0!</v>
      </c>
      <c r="AA160" s="27" t="e">
        <f t="shared" si="56"/>
        <v>#DIV/0!</v>
      </c>
      <c r="AB160" s="27" t="e">
        <f t="shared" si="57"/>
        <v>#DIV/0!</v>
      </c>
    </row>
    <row r="161" spans="2:28">
      <c r="B161" s="2">
        <v>147</v>
      </c>
      <c r="C161" s="61"/>
      <c r="D161" s="61"/>
      <c r="E161" s="61"/>
      <c r="F161" s="61"/>
      <c r="G161" s="62"/>
      <c r="H161" s="62"/>
      <c r="I161" s="65">
        <f t="shared" si="46"/>
        <v>0</v>
      </c>
      <c r="J161" s="61"/>
      <c r="K161" s="61"/>
      <c r="L161" s="62"/>
      <c r="M161" s="62"/>
      <c r="N161" s="65">
        <f t="shared" si="47"/>
        <v>0</v>
      </c>
      <c r="O161" s="61"/>
      <c r="P161" s="61"/>
      <c r="Q161" s="62"/>
      <c r="R161" s="62"/>
      <c r="S161" s="68">
        <f t="shared" si="48"/>
        <v>0</v>
      </c>
      <c r="T161" s="4">
        <f t="shared" si="49"/>
        <v>0</v>
      </c>
      <c r="U161" s="5">
        <f t="shared" si="50"/>
        <v>0</v>
      </c>
      <c r="V161" s="16">
        <f t="shared" si="51"/>
        <v>0</v>
      </c>
      <c r="W161" s="16">
        <f t="shared" si="52"/>
        <v>0</v>
      </c>
      <c r="X161" s="20">
        <f t="shared" si="53"/>
        <v>0</v>
      </c>
      <c r="Y161" s="27" t="e">
        <f t="shared" si="54"/>
        <v>#DIV/0!</v>
      </c>
      <c r="Z161" s="27" t="e">
        <f t="shared" si="55"/>
        <v>#DIV/0!</v>
      </c>
      <c r="AA161" s="27" t="e">
        <f t="shared" si="56"/>
        <v>#DIV/0!</v>
      </c>
      <c r="AB161" s="27" t="e">
        <f t="shared" si="57"/>
        <v>#DIV/0!</v>
      </c>
    </row>
    <row r="162" spans="2:28">
      <c r="B162" s="2">
        <v>148</v>
      </c>
      <c r="C162" s="61"/>
      <c r="D162" s="61"/>
      <c r="E162" s="61"/>
      <c r="F162" s="61"/>
      <c r="G162" s="62"/>
      <c r="H162" s="62"/>
      <c r="I162" s="65">
        <f t="shared" si="46"/>
        <v>0</v>
      </c>
      <c r="J162" s="61"/>
      <c r="K162" s="61"/>
      <c r="L162" s="62"/>
      <c r="M162" s="62"/>
      <c r="N162" s="65">
        <f t="shared" si="47"/>
        <v>0</v>
      </c>
      <c r="O162" s="61"/>
      <c r="P162" s="61"/>
      <c r="Q162" s="62"/>
      <c r="R162" s="62"/>
      <c r="S162" s="68">
        <f t="shared" si="48"/>
        <v>0</v>
      </c>
      <c r="T162" s="4">
        <f t="shared" si="49"/>
        <v>0</v>
      </c>
      <c r="U162" s="5">
        <f t="shared" si="50"/>
        <v>0</v>
      </c>
      <c r="V162" s="16">
        <f t="shared" si="51"/>
        <v>0</v>
      </c>
      <c r="W162" s="16">
        <f t="shared" si="52"/>
        <v>0</v>
      </c>
      <c r="X162" s="20">
        <f t="shared" si="53"/>
        <v>0</v>
      </c>
      <c r="Y162" s="27" t="e">
        <f t="shared" si="54"/>
        <v>#DIV/0!</v>
      </c>
      <c r="Z162" s="27" t="e">
        <f t="shared" si="55"/>
        <v>#DIV/0!</v>
      </c>
      <c r="AA162" s="27" t="e">
        <f t="shared" si="56"/>
        <v>#DIV/0!</v>
      </c>
      <c r="AB162" s="27" t="e">
        <f t="shared" si="57"/>
        <v>#DIV/0!</v>
      </c>
    </row>
    <row r="163" spans="2:28">
      <c r="B163" s="2">
        <v>149</v>
      </c>
      <c r="C163" s="61"/>
      <c r="D163" s="61"/>
      <c r="E163" s="61"/>
      <c r="F163" s="61"/>
      <c r="G163" s="62"/>
      <c r="H163" s="62"/>
      <c r="I163" s="65">
        <f t="shared" si="46"/>
        <v>0</v>
      </c>
      <c r="J163" s="61"/>
      <c r="K163" s="61"/>
      <c r="L163" s="62"/>
      <c r="M163" s="62"/>
      <c r="N163" s="65">
        <f t="shared" si="47"/>
        <v>0</v>
      </c>
      <c r="O163" s="61"/>
      <c r="P163" s="61"/>
      <c r="Q163" s="62"/>
      <c r="R163" s="62"/>
      <c r="S163" s="68">
        <f t="shared" si="48"/>
        <v>0</v>
      </c>
      <c r="T163" s="4">
        <f t="shared" si="49"/>
        <v>0</v>
      </c>
      <c r="U163" s="5">
        <f t="shared" si="50"/>
        <v>0</v>
      </c>
      <c r="V163" s="16">
        <f t="shared" si="51"/>
        <v>0</v>
      </c>
      <c r="W163" s="16">
        <f t="shared" si="52"/>
        <v>0</v>
      </c>
      <c r="X163" s="20">
        <f t="shared" si="53"/>
        <v>0</v>
      </c>
      <c r="Y163" s="27" t="e">
        <f t="shared" si="54"/>
        <v>#DIV/0!</v>
      </c>
      <c r="Z163" s="27" t="e">
        <f t="shared" si="55"/>
        <v>#DIV/0!</v>
      </c>
      <c r="AA163" s="27" t="e">
        <f t="shared" si="56"/>
        <v>#DIV/0!</v>
      </c>
      <c r="AB163" s="27" t="e">
        <f t="shared" si="57"/>
        <v>#DIV/0!</v>
      </c>
    </row>
    <row r="164" spans="2:28">
      <c r="B164" s="2">
        <v>150</v>
      </c>
      <c r="C164" s="61"/>
      <c r="D164" s="61"/>
      <c r="E164" s="61"/>
      <c r="F164" s="61"/>
      <c r="G164" s="62"/>
      <c r="H164" s="62"/>
      <c r="I164" s="65">
        <f t="shared" si="46"/>
        <v>0</v>
      </c>
      <c r="J164" s="61"/>
      <c r="K164" s="61"/>
      <c r="L164" s="62"/>
      <c r="M164" s="62"/>
      <c r="N164" s="65">
        <f t="shared" si="47"/>
        <v>0</v>
      </c>
      <c r="O164" s="61"/>
      <c r="P164" s="61"/>
      <c r="Q164" s="62"/>
      <c r="R164" s="62"/>
      <c r="S164" s="68">
        <f t="shared" si="48"/>
        <v>0</v>
      </c>
      <c r="T164" s="4">
        <f t="shared" si="49"/>
        <v>0</v>
      </c>
      <c r="U164" s="5">
        <f t="shared" si="50"/>
        <v>0</v>
      </c>
      <c r="V164" s="16">
        <f t="shared" si="51"/>
        <v>0</v>
      </c>
      <c r="W164" s="16">
        <f t="shared" si="52"/>
        <v>0</v>
      </c>
      <c r="X164" s="20">
        <f t="shared" si="53"/>
        <v>0</v>
      </c>
      <c r="Y164" s="27" t="e">
        <f t="shared" si="54"/>
        <v>#DIV/0!</v>
      </c>
      <c r="Z164" s="27" t="e">
        <f t="shared" si="55"/>
        <v>#DIV/0!</v>
      </c>
      <c r="AA164" s="27" t="e">
        <f t="shared" si="56"/>
        <v>#DIV/0!</v>
      </c>
      <c r="AB164" s="27" t="e">
        <f t="shared" si="57"/>
        <v>#DIV/0!</v>
      </c>
    </row>
    <row r="165" spans="2:28">
      <c r="B165" s="2">
        <v>151</v>
      </c>
      <c r="C165" s="61"/>
      <c r="D165" s="61"/>
      <c r="E165" s="61"/>
      <c r="F165" s="61"/>
      <c r="G165" s="62"/>
      <c r="H165" s="62"/>
      <c r="I165" s="65">
        <f t="shared" si="46"/>
        <v>0</v>
      </c>
      <c r="J165" s="61"/>
      <c r="K165" s="61"/>
      <c r="L165" s="62"/>
      <c r="M165" s="62"/>
      <c r="N165" s="65">
        <f t="shared" si="47"/>
        <v>0</v>
      </c>
      <c r="O165" s="61"/>
      <c r="P165" s="61"/>
      <c r="Q165" s="62"/>
      <c r="R165" s="62"/>
      <c r="S165" s="68">
        <f t="shared" si="48"/>
        <v>0</v>
      </c>
      <c r="T165" s="4">
        <f t="shared" si="49"/>
        <v>0</v>
      </c>
      <c r="U165" s="5">
        <f t="shared" si="50"/>
        <v>0</v>
      </c>
      <c r="V165" s="16">
        <f t="shared" si="51"/>
        <v>0</v>
      </c>
      <c r="W165" s="16">
        <f t="shared" si="52"/>
        <v>0</v>
      </c>
      <c r="X165" s="20">
        <f t="shared" si="53"/>
        <v>0</v>
      </c>
      <c r="Y165" s="27" t="e">
        <f t="shared" si="54"/>
        <v>#DIV/0!</v>
      </c>
      <c r="Z165" s="27" t="e">
        <f t="shared" si="55"/>
        <v>#DIV/0!</v>
      </c>
      <c r="AA165" s="27" t="e">
        <f t="shared" si="56"/>
        <v>#DIV/0!</v>
      </c>
      <c r="AB165" s="27" t="e">
        <f t="shared" si="57"/>
        <v>#DIV/0!</v>
      </c>
    </row>
    <row r="166" spans="2:28">
      <c r="B166" s="2">
        <v>152</v>
      </c>
      <c r="C166" s="61"/>
      <c r="D166" s="61"/>
      <c r="E166" s="61"/>
      <c r="F166" s="61"/>
      <c r="G166" s="62"/>
      <c r="H166" s="62"/>
      <c r="I166" s="65">
        <f t="shared" si="46"/>
        <v>0</v>
      </c>
      <c r="J166" s="61"/>
      <c r="K166" s="61"/>
      <c r="L166" s="62"/>
      <c r="M166" s="62"/>
      <c r="N166" s="65">
        <f t="shared" si="47"/>
        <v>0</v>
      </c>
      <c r="O166" s="61"/>
      <c r="P166" s="61"/>
      <c r="Q166" s="62"/>
      <c r="R166" s="62"/>
      <c r="S166" s="68">
        <f t="shared" si="48"/>
        <v>0</v>
      </c>
      <c r="T166" s="4">
        <f t="shared" si="49"/>
        <v>0</v>
      </c>
      <c r="U166" s="5">
        <f t="shared" si="50"/>
        <v>0</v>
      </c>
      <c r="V166" s="16">
        <f t="shared" si="51"/>
        <v>0</v>
      </c>
      <c r="W166" s="16">
        <f t="shared" si="52"/>
        <v>0</v>
      </c>
      <c r="X166" s="20">
        <f t="shared" si="53"/>
        <v>0</v>
      </c>
      <c r="Y166" s="27" t="e">
        <f t="shared" si="54"/>
        <v>#DIV/0!</v>
      </c>
      <c r="Z166" s="27" t="e">
        <f t="shared" si="55"/>
        <v>#DIV/0!</v>
      </c>
      <c r="AA166" s="27" t="e">
        <f t="shared" si="56"/>
        <v>#DIV/0!</v>
      </c>
      <c r="AB166" s="27" t="e">
        <f t="shared" si="57"/>
        <v>#DIV/0!</v>
      </c>
    </row>
    <row r="167" spans="2:28">
      <c r="B167" s="2">
        <v>153</v>
      </c>
      <c r="C167" s="61"/>
      <c r="D167" s="61"/>
      <c r="E167" s="61"/>
      <c r="F167" s="61"/>
      <c r="G167" s="62"/>
      <c r="H167" s="62"/>
      <c r="I167" s="65">
        <f t="shared" si="46"/>
        <v>0</v>
      </c>
      <c r="J167" s="61"/>
      <c r="K167" s="61"/>
      <c r="L167" s="62"/>
      <c r="M167" s="62"/>
      <c r="N167" s="65">
        <f t="shared" si="47"/>
        <v>0</v>
      </c>
      <c r="O167" s="61"/>
      <c r="P167" s="61"/>
      <c r="Q167" s="62"/>
      <c r="R167" s="62"/>
      <c r="S167" s="68">
        <f t="shared" si="48"/>
        <v>0</v>
      </c>
      <c r="T167" s="4">
        <f t="shared" si="49"/>
        <v>0</v>
      </c>
      <c r="U167" s="5">
        <f t="shared" si="50"/>
        <v>0</v>
      </c>
      <c r="V167" s="16">
        <f t="shared" si="51"/>
        <v>0</v>
      </c>
      <c r="W167" s="16">
        <f t="shared" si="52"/>
        <v>0</v>
      </c>
      <c r="X167" s="20">
        <f t="shared" si="53"/>
        <v>0</v>
      </c>
      <c r="Y167" s="27" t="e">
        <f t="shared" si="54"/>
        <v>#DIV/0!</v>
      </c>
      <c r="Z167" s="27" t="e">
        <f t="shared" si="55"/>
        <v>#DIV/0!</v>
      </c>
      <c r="AA167" s="27" t="e">
        <f t="shared" si="56"/>
        <v>#DIV/0!</v>
      </c>
      <c r="AB167" s="27" t="e">
        <f t="shared" si="57"/>
        <v>#DIV/0!</v>
      </c>
    </row>
    <row r="168" spans="2:28">
      <c r="B168" s="2">
        <v>154</v>
      </c>
      <c r="C168" s="61"/>
      <c r="D168" s="61"/>
      <c r="E168" s="61"/>
      <c r="F168" s="61"/>
      <c r="G168" s="62"/>
      <c r="H168" s="62"/>
      <c r="I168" s="65">
        <f t="shared" si="46"/>
        <v>0</v>
      </c>
      <c r="J168" s="61"/>
      <c r="K168" s="61"/>
      <c r="L168" s="62"/>
      <c r="M168" s="62"/>
      <c r="N168" s="65">
        <f t="shared" si="47"/>
        <v>0</v>
      </c>
      <c r="O168" s="61"/>
      <c r="P168" s="61"/>
      <c r="Q168" s="62"/>
      <c r="R168" s="62"/>
      <c r="S168" s="68">
        <f t="shared" si="48"/>
        <v>0</v>
      </c>
      <c r="T168" s="4">
        <f t="shared" si="49"/>
        <v>0</v>
      </c>
      <c r="U168" s="5">
        <f t="shared" si="50"/>
        <v>0</v>
      </c>
      <c r="V168" s="16">
        <f t="shared" si="51"/>
        <v>0</v>
      </c>
      <c r="W168" s="16">
        <f t="shared" si="52"/>
        <v>0</v>
      </c>
      <c r="X168" s="20">
        <f t="shared" si="53"/>
        <v>0</v>
      </c>
      <c r="Y168" s="27" t="e">
        <f t="shared" si="54"/>
        <v>#DIV/0!</v>
      </c>
      <c r="Z168" s="27" t="e">
        <f t="shared" si="55"/>
        <v>#DIV/0!</v>
      </c>
      <c r="AA168" s="27" t="e">
        <f t="shared" si="56"/>
        <v>#DIV/0!</v>
      </c>
      <c r="AB168" s="27" t="e">
        <f t="shared" si="57"/>
        <v>#DIV/0!</v>
      </c>
    </row>
    <row r="169" spans="2:28">
      <c r="B169" s="2">
        <v>155</v>
      </c>
      <c r="C169" s="61"/>
      <c r="D169" s="61"/>
      <c r="E169" s="61"/>
      <c r="F169" s="61"/>
      <c r="G169" s="62"/>
      <c r="H169" s="62"/>
      <c r="I169" s="65">
        <f t="shared" si="46"/>
        <v>0</v>
      </c>
      <c r="J169" s="61"/>
      <c r="K169" s="61"/>
      <c r="L169" s="62"/>
      <c r="M169" s="62"/>
      <c r="N169" s="65">
        <f t="shared" si="47"/>
        <v>0</v>
      </c>
      <c r="O169" s="61"/>
      <c r="P169" s="61"/>
      <c r="Q169" s="62"/>
      <c r="R169" s="62"/>
      <c r="S169" s="68">
        <f t="shared" si="48"/>
        <v>0</v>
      </c>
      <c r="T169" s="4">
        <f t="shared" si="49"/>
        <v>0</v>
      </c>
      <c r="U169" s="5">
        <f t="shared" si="50"/>
        <v>0</v>
      </c>
      <c r="V169" s="16">
        <f t="shared" si="51"/>
        <v>0</v>
      </c>
      <c r="W169" s="16">
        <f t="shared" si="52"/>
        <v>0</v>
      </c>
      <c r="X169" s="20">
        <f t="shared" si="53"/>
        <v>0</v>
      </c>
      <c r="Y169" s="27" t="e">
        <f t="shared" si="54"/>
        <v>#DIV/0!</v>
      </c>
      <c r="Z169" s="27" t="e">
        <f t="shared" si="55"/>
        <v>#DIV/0!</v>
      </c>
      <c r="AA169" s="27" t="e">
        <f t="shared" si="56"/>
        <v>#DIV/0!</v>
      </c>
      <c r="AB169" s="27" t="e">
        <f t="shared" si="57"/>
        <v>#DIV/0!</v>
      </c>
    </row>
    <row r="170" spans="2:28">
      <c r="B170" s="2">
        <v>156</v>
      </c>
      <c r="C170" s="61"/>
      <c r="D170" s="61"/>
      <c r="E170" s="61"/>
      <c r="F170" s="61"/>
      <c r="G170" s="62"/>
      <c r="H170" s="62"/>
      <c r="I170" s="65">
        <f t="shared" si="46"/>
        <v>0</v>
      </c>
      <c r="J170" s="61"/>
      <c r="K170" s="61"/>
      <c r="L170" s="62"/>
      <c r="M170" s="62"/>
      <c r="N170" s="65">
        <f t="shared" si="47"/>
        <v>0</v>
      </c>
      <c r="O170" s="61"/>
      <c r="P170" s="61"/>
      <c r="Q170" s="62"/>
      <c r="R170" s="62"/>
      <c r="S170" s="68">
        <f t="shared" si="48"/>
        <v>0</v>
      </c>
      <c r="T170" s="4">
        <f t="shared" si="49"/>
        <v>0</v>
      </c>
      <c r="U170" s="5">
        <f t="shared" si="50"/>
        <v>0</v>
      </c>
      <c r="V170" s="16">
        <f t="shared" si="51"/>
        <v>0</v>
      </c>
      <c r="W170" s="16">
        <f t="shared" si="52"/>
        <v>0</v>
      </c>
      <c r="X170" s="20">
        <f t="shared" si="53"/>
        <v>0</v>
      </c>
      <c r="Y170" s="27" t="e">
        <f t="shared" si="54"/>
        <v>#DIV/0!</v>
      </c>
      <c r="Z170" s="27" t="e">
        <f t="shared" si="55"/>
        <v>#DIV/0!</v>
      </c>
      <c r="AA170" s="27" t="e">
        <f t="shared" si="56"/>
        <v>#DIV/0!</v>
      </c>
      <c r="AB170" s="27" t="e">
        <f t="shared" si="57"/>
        <v>#DIV/0!</v>
      </c>
    </row>
    <row r="171" spans="2:28">
      <c r="B171" s="2">
        <v>157</v>
      </c>
      <c r="C171" s="61"/>
      <c r="D171" s="61"/>
      <c r="E171" s="61"/>
      <c r="F171" s="61"/>
      <c r="G171" s="62"/>
      <c r="H171" s="62"/>
      <c r="I171" s="65">
        <f t="shared" si="46"/>
        <v>0</v>
      </c>
      <c r="J171" s="61"/>
      <c r="K171" s="61"/>
      <c r="L171" s="62"/>
      <c r="M171" s="62"/>
      <c r="N171" s="65">
        <f t="shared" si="47"/>
        <v>0</v>
      </c>
      <c r="O171" s="61"/>
      <c r="P171" s="61"/>
      <c r="Q171" s="62"/>
      <c r="R171" s="62"/>
      <c r="S171" s="68">
        <f t="shared" si="48"/>
        <v>0</v>
      </c>
      <c r="T171" s="4">
        <f t="shared" si="49"/>
        <v>0</v>
      </c>
      <c r="U171" s="5">
        <f t="shared" si="50"/>
        <v>0</v>
      </c>
      <c r="V171" s="16">
        <f t="shared" si="51"/>
        <v>0</v>
      </c>
      <c r="W171" s="16">
        <f t="shared" si="52"/>
        <v>0</v>
      </c>
      <c r="X171" s="20">
        <f t="shared" si="53"/>
        <v>0</v>
      </c>
      <c r="Y171" s="27" t="e">
        <f t="shared" si="54"/>
        <v>#DIV/0!</v>
      </c>
      <c r="Z171" s="27" t="e">
        <f t="shared" si="55"/>
        <v>#DIV/0!</v>
      </c>
      <c r="AA171" s="27" t="e">
        <f t="shared" si="56"/>
        <v>#DIV/0!</v>
      </c>
      <c r="AB171" s="27" t="e">
        <f t="shared" si="57"/>
        <v>#DIV/0!</v>
      </c>
    </row>
    <row r="172" spans="2:28">
      <c r="B172" s="2">
        <v>158</v>
      </c>
      <c r="C172" s="61"/>
      <c r="D172" s="61"/>
      <c r="E172" s="61"/>
      <c r="F172" s="61"/>
      <c r="G172" s="62"/>
      <c r="H172" s="62"/>
      <c r="I172" s="65">
        <f t="shared" si="46"/>
        <v>0</v>
      </c>
      <c r="J172" s="61"/>
      <c r="K172" s="61"/>
      <c r="L172" s="62"/>
      <c r="M172" s="62"/>
      <c r="N172" s="65">
        <f t="shared" si="47"/>
        <v>0</v>
      </c>
      <c r="O172" s="61"/>
      <c r="P172" s="61"/>
      <c r="Q172" s="62"/>
      <c r="R172" s="62"/>
      <c r="S172" s="68">
        <f t="shared" si="48"/>
        <v>0</v>
      </c>
      <c r="T172" s="4">
        <f t="shared" si="49"/>
        <v>0</v>
      </c>
      <c r="U172" s="5">
        <f t="shared" si="50"/>
        <v>0</v>
      </c>
      <c r="V172" s="16">
        <f t="shared" si="51"/>
        <v>0</v>
      </c>
      <c r="W172" s="16">
        <f t="shared" si="52"/>
        <v>0</v>
      </c>
      <c r="X172" s="20">
        <f t="shared" si="53"/>
        <v>0</v>
      </c>
      <c r="Y172" s="27" t="e">
        <f t="shared" si="54"/>
        <v>#DIV/0!</v>
      </c>
      <c r="Z172" s="27" t="e">
        <f t="shared" si="55"/>
        <v>#DIV/0!</v>
      </c>
      <c r="AA172" s="27" t="e">
        <f t="shared" si="56"/>
        <v>#DIV/0!</v>
      </c>
      <c r="AB172" s="27" t="e">
        <f t="shared" si="57"/>
        <v>#DIV/0!</v>
      </c>
    </row>
    <row r="173" spans="2:28">
      <c r="B173" s="2">
        <v>159</v>
      </c>
      <c r="C173" s="61"/>
      <c r="D173" s="61"/>
      <c r="E173" s="61"/>
      <c r="F173" s="61"/>
      <c r="G173" s="62"/>
      <c r="H173" s="62"/>
      <c r="I173" s="65">
        <f t="shared" si="46"/>
        <v>0</v>
      </c>
      <c r="J173" s="61"/>
      <c r="K173" s="61"/>
      <c r="L173" s="62"/>
      <c r="M173" s="62"/>
      <c r="N173" s="65">
        <f t="shared" si="47"/>
        <v>0</v>
      </c>
      <c r="O173" s="61"/>
      <c r="P173" s="61"/>
      <c r="Q173" s="62"/>
      <c r="R173" s="62"/>
      <c r="S173" s="68">
        <f t="shared" si="48"/>
        <v>0</v>
      </c>
      <c r="T173" s="4">
        <f t="shared" si="49"/>
        <v>0</v>
      </c>
      <c r="U173" s="5">
        <f t="shared" si="50"/>
        <v>0</v>
      </c>
      <c r="V173" s="16">
        <f t="shared" si="51"/>
        <v>0</v>
      </c>
      <c r="W173" s="16">
        <f t="shared" si="52"/>
        <v>0</v>
      </c>
      <c r="X173" s="20">
        <f t="shared" si="53"/>
        <v>0</v>
      </c>
      <c r="Y173" s="27" t="e">
        <f t="shared" si="54"/>
        <v>#DIV/0!</v>
      </c>
      <c r="Z173" s="27" t="e">
        <f t="shared" si="55"/>
        <v>#DIV/0!</v>
      </c>
      <c r="AA173" s="27" t="e">
        <f t="shared" si="56"/>
        <v>#DIV/0!</v>
      </c>
      <c r="AB173" s="27" t="e">
        <f t="shared" si="57"/>
        <v>#DIV/0!</v>
      </c>
    </row>
    <row r="174" spans="2:28">
      <c r="B174" s="2">
        <v>160</v>
      </c>
      <c r="C174" s="61"/>
      <c r="D174" s="61"/>
      <c r="E174" s="61"/>
      <c r="F174" s="61"/>
      <c r="G174" s="62"/>
      <c r="H174" s="62"/>
      <c r="I174" s="65">
        <f t="shared" si="46"/>
        <v>0</v>
      </c>
      <c r="J174" s="61"/>
      <c r="K174" s="61"/>
      <c r="L174" s="62"/>
      <c r="M174" s="62"/>
      <c r="N174" s="65">
        <f t="shared" si="47"/>
        <v>0</v>
      </c>
      <c r="O174" s="61"/>
      <c r="P174" s="61"/>
      <c r="Q174" s="62"/>
      <c r="R174" s="62"/>
      <c r="S174" s="68">
        <f t="shared" si="48"/>
        <v>0</v>
      </c>
      <c r="T174" s="4">
        <f t="shared" si="49"/>
        <v>0</v>
      </c>
      <c r="U174" s="5">
        <f t="shared" si="50"/>
        <v>0</v>
      </c>
      <c r="V174" s="16">
        <f t="shared" si="51"/>
        <v>0</v>
      </c>
      <c r="W174" s="16">
        <f t="shared" si="52"/>
        <v>0</v>
      </c>
      <c r="X174" s="20">
        <f t="shared" si="53"/>
        <v>0</v>
      </c>
      <c r="Y174" s="27" t="e">
        <f t="shared" si="54"/>
        <v>#DIV/0!</v>
      </c>
      <c r="Z174" s="27" t="e">
        <f t="shared" si="55"/>
        <v>#DIV/0!</v>
      </c>
      <c r="AA174" s="27" t="e">
        <f t="shared" si="56"/>
        <v>#DIV/0!</v>
      </c>
      <c r="AB174" s="27" t="e">
        <f t="shared" si="57"/>
        <v>#DIV/0!</v>
      </c>
    </row>
    <row r="175" spans="2:28">
      <c r="B175" s="2">
        <v>161</v>
      </c>
      <c r="C175" s="61"/>
      <c r="D175" s="61"/>
      <c r="E175" s="61"/>
      <c r="F175" s="61"/>
      <c r="G175" s="62"/>
      <c r="H175" s="62"/>
      <c r="I175" s="65">
        <f t="shared" si="46"/>
        <v>0</v>
      </c>
      <c r="J175" s="61"/>
      <c r="K175" s="61"/>
      <c r="L175" s="62"/>
      <c r="M175" s="62"/>
      <c r="N175" s="65">
        <f t="shared" si="47"/>
        <v>0</v>
      </c>
      <c r="O175" s="61"/>
      <c r="P175" s="61"/>
      <c r="Q175" s="62"/>
      <c r="R175" s="62"/>
      <c r="S175" s="68">
        <f t="shared" si="48"/>
        <v>0</v>
      </c>
      <c r="T175" s="4">
        <f t="shared" si="49"/>
        <v>0</v>
      </c>
      <c r="U175" s="5">
        <f t="shared" si="50"/>
        <v>0</v>
      </c>
      <c r="V175" s="16">
        <f t="shared" si="51"/>
        <v>0</v>
      </c>
      <c r="W175" s="16">
        <f t="shared" si="52"/>
        <v>0</v>
      </c>
      <c r="X175" s="20">
        <f t="shared" si="53"/>
        <v>0</v>
      </c>
      <c r="Y175" s="27" t="e">
        <f t="shared" si="54"/>
        <v>#DIV/0!</v>
      </c>
      <c r="Z175" s="27" t="e">
        <f t="shared" si="55"/>
        <v>#DIV/0!</v>
      </c>
      <c r="AA175" s="27" t="e">
        <f t="shared" si="56"/>
        <v>#DIV/0!</v>
      </c>
      <c r="AB175" s="27" t="e">
        <f t="shared" si="57"/>
        <v>#DIV/0!</v>
      </c>
    </row>
    <row r="176" spans="2:28">
      <c r="B176" s="2">
        <v>162</v>
      </c>
      <c r="C176" s="61"/>
      <c r="D176" s="61"/>
      <c r="E176" s="61"/>
      <c r="F176" s="61"/>
      <c r="G176" s="62"/>
      <c r="H176" s="62"/>
      <c r="I176" s="65">
        <f t="shared" si="46"/>
        <v>0</v>
      </c>
      <c r="J176" s="61"/>
      <c r="K176" s="61"/>
      <c r="L176" s="62"/>
      <c r="M176" s="62"/>
      <c r="N176" s="65">
        <f t="shared" si="47"/>
        <v>0</v>
      </c>
      <c r="O176" s="61"/>
      <c r="P176" s="61"/>
      <c r="Q176" s="62"/>
      <c r="R176" s="62"/>
      <c r="S176" s="68">
        <f t="shared" si="48"/>
        <v>0</v>
      </c>
      <c r="T176" s="4">
        <f t="shared" si="49"/>
        <v>0</v>
      </c>
      <c r="U176" s="5">
        <f t="shared" si="50"/>
        <v>0</v>
      </c>
      <c r="V176" s="16">
        <f t="shared" si="51"/>
        <v>0</v>
      </c>
      <c r="W176" s="16">
        <f t="shared" si="52"/>
        <v>0</v>
      </c>
      <c r="X176" s="20">
        <f t="shared" si="53"/>
        <v>0</v>
      </c>
      <c r="Y176" s="27" t="e">
        <f t="shared" si="54"/>
        <v>#DIV/0!</v>
      </c>
      <c r="Z176" s="27" t="e">
        <f t="shared" si="55"/>
        <v>#DIV/0!</v>
      </c>
      <c r="AA176" s="27" t="e">
        <f t="shared" si="56"/>
        <v>#DIV/0!</v>
      </c>
      <c r="AB176" s="27" t="e">
        <f t="shared" si="57"/>
        <v>#DIV/0!</v>
      </c>
    </row>
    <row r="177" spans="2:28">
      <c r="B177" s="2">
        <v>163</v>
      </c>
      <c r="C177" s="61"/>
      <c r="D177" s="61"/>
      <c r="E177" s="61"/>
      <c r="F177" s="61"/>
      <c r="G177" s="62"/>
      <c r="H177" s="62"/>
      <c r="I177" s="65">
        <f t="shared" si="46"/>
        <v>0</v>
      </c>
      <c r="J177" s="61"/>
      <c r="K177" s="61"/>
      <c r="L177" s="62"/>
      <c r="M177" s="62"/>
      <c r="N177" s="65">
        <f t="shared" si="47"/>
        <v>0</v>
      </c>
      <c r="O177" s="61"/>
      <c r="P177" s="61"/>
      <c r="Q177" s="62"/>
      <c r="R177" s="62"/>
      <c r="S177" s="68">
        <f t="shared" si="48"/>
        <v>0</v>
      </c>
      <c r="T177" s="4">
        <f t="shared" si="49"/>
        <v>0</v>
      </c>
      <c r="U177" s="5">
        <f t="shared" si="50"/>
        <v>0</v>
      </c>
      <c r="V177" s="16">
        <f t="shared" si="51"/>
        <v>0</v>
      </c>
      <c r="W177" s="16">
        <f t="shared" si="52"/>
        <v>0</v>
      </c>
      <c r="X177" s="20">
        <f t="shared" si="53"/>
        <v>0</v>
      </c>
      <c r="Y177" s="27" t="e">
        <f t="shared" si="54"/>
        <v>#DIV/0!</v>
      </c>
      <c r="Z177" s="27" t="e">
        <f t="shared" si="55"/>
        <v>#DIV/0!</v>
      </c>
      <c r="AA177" s="27" t="e">
        <f t="shared" si="56"/>
        <v>#DIV/0!</v>
      </c>
      <c r="AB177" s="27" t="e">
        <f t="shared" si="57"/>
        <v>#DIV/0!</v>
      </c>
    </row>
    <row r="178" spans="2:28">
      <c r="B178" s="2">
        <v>164</v>
      </c>
      <c r="C178" s="61"/>
      <c r="D178" s="61"/>
      <c r="E178" s="61"/>
      <c r="F178" s="61"/>
      <c r="G178" s="62"/>
      <c r="H178" s="62"/>
      <c r="I178" s="65">
        <f t="shared" si="46"/>
        <v>0</v>
      </c>
      <c r="J178" s="61"/>
      <c r="K178" s="61"/>
      <c r="L178" s="62"/>
      <c r="M178" s="62"/>
      <c r="N178" s="65">
        <f t="shared" si="47"/>
        <v>0</v>
      </c>
      <c r="O178" s="61"/>
      <c r="P178" s="61"/>
      <c r="Q178" s="62"/>
      <c r="R178" s="62"/>
      <c r="S178" s="68">
        <f t="shared" si="48"/>
        <v>0</v>
      </c>
      <c r="T178" s="4">
        <f t="shared" si="49"/>
        <v>0</v>
      </c>
      <c r="U178" s="5">
        <f t="shared" si="50"/>
        <v>0</v>
      </c>
      <c r="V178" s="16">
        <f t="shared" si="51"/>
        <v>0</v>
      </c>
      <c r="W178" s="16">
        <f t="shared" si="52"/>
        <v>0</v>
      </c>
      <c r="X178" s="20">
        <f t="shared" si="53"/>
        <v>0</v>
      </c>
      <c r="Y178" s="27" t="e">
        <f t="shared" si="54"/>
        <v>#DIV/0!</v>
      </c>
      <c r="Z178" s="27" t="e">
        <f t="shared" si="55"/>
        <v>#DIV/0!</v>
      </c>
      <c r="AA178" s="27" t="e">
        <f t="shared" si="56"/>
        <v>#DIV/0!</v>
      </c>
      <c r="AB178" s="27" t="e">
        <f t="shared" si="57"/>
        <v>#DIV/0!</v>
      </c>
    </row>
    <row r="179" spans="2:28">
      <c r="B179" s="2">
        <v>165</v>
      </c>
      <c r="C179" s="61"/>
      <c r="D179" s="61"/>
      <c r="E179" s="61"/>
      <c r="F179" s="61"/>
      <c r="G179" s="62"/>
      <c r="H179" s="62"/>
      <c r="I179" s="65">
        <f t="shared" si="46"/>
        <v>0</v>
      </c>
      <c r="J179" s="61"/>
      <c r="K179" s="61"/>
      <c r="L179" s="62"/>
      <c r="M179" s="62"/>
      <c r="N179" s="65">
        <f t="shared" si="47"/>
        <v>0</v>
      </c>
      <c r="O179" s="61"/>
      <c r="P179" s="61"/>
      <c r="Q179" s="62"/>
      <c r="R179" s="62"/>
      <c r="S179" s="68">
        <f t="shared" si="48"/>
        <v>0</v>
      </c>
      <c r="T179" s="4">
        <f t="shared" si="49"/>
        <v>0</v>
      </c>
      <c r="U179" s="5">
        <f t="shared" si="50"/>
        <v>0</v>
      </c>
      <c r="V179" s="16">
        <f t="shared" si="51"/>
        <v>0</v>
      </c>
      <c r="W179" s="16">
        <f t="shared" si="52"/>
        <v>0</v>
      </c>
      <c r="X179" s="20">
        <f t="shared" si="53"/>
        <v>0</v>
      </c>
      <c r="Y179" s="27" t="e">
        <f t="shared" si="54"/>
        <v>#DIV/0!</v>
      </c>
      <c r="Z179" s="27" t="e">
        <f t="shared" si="55"/>
        <v>#DIV/0!</v>
      </c>
      <c r="AA179" s="27" t="e">
        <f t="shared" si="56"/>
        <v>#DIV/0!</v>
      </c>
      <c r="AB179" s="27" t="e">
        <f t="shared" si="57"/>
        <v>#DIV/0!</v>
      </c>
    </row>
    <row r="180" spans="2:28">
      <c r="B180" s="2">
        <v>166</v>
      </c>
      <c r="C180" s="61"/>
      <c r="D180" s="61"/>
      <c r="E180" s="61"/>
      <c r="F180" s="61"/>
      <c r="G180" s="62"/>
      <c r="H180" s="62"/>
      <c r="I180" s="65">
        <f t="shared" si="46"/>
        <v>0</v>
      </c>
      <c r="J180" s="61"/>
      <c r="K180" s="61"/>
      <c r="L180" s="62"/>
      <c r="M180" s="62"/>
      <c r="N180" s="65">
        <f t="shared" si="47"/>
        <v>0</v>
      </c>
      <c r="O180" s="61"/>
      <c r="P180" s="61"/>
      <c r="Q180" s="62"/>
      <c r="R180" s="62"/>
      <c r="S180" s="68">
        <f t="shared" si="48"/>
        <v>0</v>
      </c>
      <c r="T180" s="4">
        <f t="shared" si="49"/>
        <v>0</v>
      </c>
      <c r="U180" s="5">
        <f t="shared" si="50"/>
        <v>0</v>
      </c>
      <c r="V180" s="16">
        <f t="shared" si="51"/>
        <v>0</v>
      </c>
      <c r="W180" s="16">
        <f t="shared" si="52"/>
        <v>0</v>
      </c>
      <c r="X180" s="20">
        <f t="shared" si="53"/>
        <v>0</v>
      </c>
      <c r="Y180" s="27" t="e">
        <f t="shared" si="54"/>
        <v>#DIV/0!</v>
      </c>
      <c r="Z180" s="27" t="e">
        <f t="shared" si="55"/>
        <v>#DIV/0!</v>
      </c>
      <c r="AA180" s="27" t="e">
        <f t="shared" si="56"/>
        <v>#DIV/0!</v>
      </c>
      <c r="AB180" s="27" t="e">
        <f t="shared" si="57"/>
        <v>#DIV/0!</v>
      </c>
    </row>
    <row r="181" spans="2:28">
      <c r="B181" s="2">
        <v>167</v>
      </c>
      <c r="C181" s="61"/>
      <c r="D181" s="61"/>
      <c r="E181" s="61"/>
      <c r="F181" s="61"/>
      <c r="G181" s="62"/>
      <c r="H181" s="62"/>
      <c r="I181" s="65">
        <f t="shared" si="46"/>
        <v>0</v>
      </c>
      <c r="J181" s="61"/>
      <c r="K181" s="61"/>
      <c r="L181" s="62"/>
      <c r="M181" s="62"/>
      <c r="N181" s="65">
        <f t="shared" si="47"/>
        <v>0</v>
      </c>
      <c r="O181" s="61"/>
      <c r="P181" s="61"/>
      <c r="Q181" s="62"/>
      <c r="R181" s="62"/>
      <c r="S181" s="68">
        <f t="shared" si="48"/>
        <v>0</v>
      </c>
      <c r="T181" s="4">
        <f t="shared" si="49"/>
        <v>0</v>
      </c>
      <c r="U181" s="5">
        <f t="shared" si="50"/>
        <v>0</v>
      </c>
      <c r="V181" s="16">
        <f t="shared" si="51"/>
        <v>0</v>
      </c>
      <c r="W181" s="16">
        <f t="shared" si="52"/>
        <v>0</v>
      </c>
      <c r="X181" s="20">
        <f t="shared" si="53"/>
        <v>0</v>
      </c>
      <c r="Y181" s="27" t="e">
        <f t="shared" si="54"/>
        <v>#DIV/0!</v>
      </c>
      <c r="Z181" s="27" t="e">
        <f t="shared" si="55"/>
        <v>#DIV/0!</v>
      </c>
      <c r="AA181" s="27" t="e">
        <f t="shared" si="56"/>
        <v>#DIV/0!</v>
      </c>
      <c r="AB181" s="27" t="e">
        <f t="shared" si="57"/>
        <v>#DIV/0!</v>
      </c>
    </row>
    <row r="182" spans="2:28">
      <c r="B182" s="2">
        <v>168</v>
      </c>
      <c r="C182" s="61"/>
      <c r="D182" s="61"/>
      <c r="E182" s="61"/>
      <c r="F182" s="61"/>
      <c r="G182" s="62"/>
      <c r="H182" s="62"/>
      <c r="I182" s="65">
        <f t="shared" si="46"/>
        <v>0</v>
      </c>
      <c r="J182" s="61"/>
      <c r="K182" s="61"/>
      <c r="L182" s="62"/>
      <c r="M182" s="62"/>
      <c r="N182" s="65">
        <f t="shared" si="47"/>
        <v>0</v>
      </c>
      <c r="O182" s="61"/>
      <c r="P182" s="61"/>
      <c r="Q182" s="62"/>
      <c r="R182" s="62"/>
      <c r="S182" s="68">
        <f t="shared" si="48"/>
        <v>0</v>
      </c>
      <c r="T182" s="4">
        <f t="shared" si="49"/>
        <v>0</v>
      </c>
      <c r="U182" s="5">
        <f t="shared" si="50"/>
        <v>0</v>
      </c>
      <c r="V182" s="16">
        <f t="shared" si="51"/>
        <v>0</v>
      </c>
      <c r="W182" s="16">
        <f t="shared" si="52"/>
        <v>0</v>
      </c>
      <c r="X182" s="20">
        <f t="shared" si="53"/>
        <v>0</v>
      </c>
      <c r="Y182" s="27" t="e">
        <f t="shared" si="54"/>
        <v>#DIV/0!</v>
      </c>
      <c r="Z182" s="27" t="e">
        <f t="shared" si="55"/>
        <v>#DIV/0!</v>
      </c>
      <c r="AA182" s="27" t="e">
        <f t="shared" si="56"/>
        <v>#DIV/0!</v>
      </c>
      <c r="AB182" s="27" t="e">
        <f t="shared" si="57"/>
        <v>#DIV/0!</v>
      </c>
    </row>
    <row r="183" spans="2:28">
      <c r="B183" s="2">
        <v>169</v>
      </c>
      <c r="C183" s="61"/>
      <c r="D183" s="61"/>
      <c r="E183" s="61"/>
      <c r="F183" s="61"/>
      <c r="G183" s="62"/>
      <c r="H183" s="62"/>
      <c r="I183" s="65">
        <f t="shared" si="46"/>
        <v>0</v>
      </c>
      <c r="J183" s="61"/>
      <c r="K183" s="61"/>
      <c r="L183" s="62"/>
      <c r="M183" s="62"/>
      <c r="N183" s="65">
        <f t="shared" si="47"/>
        <v>0</v>
      </c>
      <c r="O183" s="61"/>
      <c r="P183" s="61"/>
      <c r="Q183" s="62"/>
      <c r="R183" s="62"/>
      <c r="S183" s="68">
        <f t="shared" si="48"/>
        <v>0</v>
      </c>
      <c r="T183" s="4">
        <f t="shared" si="49"/>
        <v>0</v>
      </c>
      <c r="U183" s="5">
        <f t="shared" si="50"/>
        <v>0</v>
      </c>
      <c r="V183" s="16">
        <f t="shared" si="51"/>
        <v>0</v>
      </c>
      <c r="W183" s="16">
        <f t="shared" si="52"/>
        <v>0</v>
      </c>
      <c r="X183" s="20">
        <f t="shared" si="53"/>
        <v>0</v>
      </c>
      <c r="Y183" s="27" t="e">
        <f t="shared" si="54"/>
        <v>#DIV/0!</v>
      </c>
      <c r="Z183" s="27" t="e">
        <f t="shared" si="55"/>
        <v>#DIV/0!</v>
      </c>
      <c r="AA183" s="27" t="e">
        <f t="shared" si="56"/>
        <v>#DIV/0!</v>
      </c>
      <c r="AB183" s="27" t="e">
        <f t="shared" si="57"/>
        <v>#DIV/0!</v>
      </c>
    </row>
    <row r="184" spans="2:28">
      <c r="B184" s="2">
        <v>170</v>
      </c>
      <c r="C184" s="61"/>
      <c r="D184" s="61"/>
      <c r="E184" s="61"/>
      <c r="F184" s="61"/>
      <c r="G184" s="62"/>
      <c r="H184" s="62"/>
      <c r="I184" s="65">
        <f t="shared" si="46"/>
        <v>0</v>
      </c>
      <c r="J184" s="61"/>
      <c r="K184" s="61"/>
      <c r="L184" s="62"/>
      <c r="M184" s="62"/>
      <c r="N184" s="65">
        <f t="shared" si="47"/>
        <v>0</v>
      </c>
      <c r="O184" s="61"/>
      <c r="P184" s="61"/>
      <c r="Q184" s="62"/>
      <c r="R184" s="62"/>
      <c r="S184" s="68">
        <f t="shared" si="48"/>
        <v>0</v>
      </c>
      <c r="T184" s="4">
        <f t="shared" si="49"/>
        <v>0</v>
      </c>
      <c r="U184" s="5">
        <f t="shared" si="50"/>
        <v>0</v>
      </c>
      <c r="V184" s="16">
        <f t="shared" si="51"/>
        <v>0</v>
      </c>
      <c r="W184" s="16">
        <f t="shared" si="52"/>
        <v>0</v>
      </c>
      <c r="X184" s="20">
        <f t="shared" si="53"/>
        <v>0</v>
      </c>
      <c r="Y184" s="27" t="e">
        <f t="shared" si="54"/>
        <v>#DIV/0!</v>
      </c>
      <c r="Z184" s="27" t="e">
        <f t="shared" si="55"/>
        <v>#DIV/0!</v>
      </c>
      <c r="AA184" s="27" t="e">
        <f t="shared" si="56"/>
        <v>#DIV/0!</v>
      </c>
      <c r="AB184" s="27" t="e">
        <f t="shared" si="57"/>
        <v>#DIV/0!</v>
      </c>
    </row>
    <row r="185" spans="2:28">
      <c r="B185" s="2">
        <v>171</v>
      </c>
      <c r="C185" s="61"/>
      <c r="D185" s="61"/>
      <c r="E185" s="61"/>
      <c r="F185" s="61"/>
      <c r="G185" s="62"/>
      <c r="H185" s="62"/>
      <c r="I185" s="65">
        <f t="shared" si="46"/>
        <v>0</v>
      </c>
      <c r="J185" s="61"/>
      <c r="K185" s="61"/>
      <c r="L185" s="62"/>
      <c r="M185" s="62"/>
      <c r="N185" s="65">
        <f t="shared" si="47"/>
        <v>0</v>
      </c>
      <c r="O185" s="61"/>
      <c r="P185" s="61"/>
      <c r="Q185" s="62"/>
      <c r="R185" s="62"/>
      <c r="S185" s="68">
        <f t="shared" si="48"/>
        <v>0</v>
      </c>
      <c r="T185" s="4">
        <f t="shared" si="49"/>
        <v>0</v>
      </c>
      <c r="U185" s="5">
        <f t="shared" si="50"/>
        <v>0</v>
      </c>
      <c r="V185" s="16">
        <f t="shared" si="51"/>
        <v>0</v>
      </c>
      <c r="W185" s="16">
        <f t="shared" si="52"/>
        <v>0</v>
      </c>
      <c r="X185" s="20">
        <f t="shared" si="53"/>
        <v>0</v>
      </c>
      <c r="Y185" s="27" t="e">
        <f t="shared" si="54"/>
        <v>#DIV/0!</v>
      </c>
      <c r="Z185" s="27" t="e">
        <f t="shared" si="55"/>
        <v>#DIV/0!</v>
      </c>
      <c r="AA185" s="27" t="e">
        <f t="shared" si="56"/>
        <v>#DIV/0!</v>
      </c>
      <c r="AB185" s="27" t="e">
        <f t="shared" si="57"/>
        <v>#DIV/0!</v>
      </c>
    </row>
    <row r="186" spans="2:28">
      <c r="B186" s="2">
        <v>172</v>
      </c>
      <c r="C186" s="61"/>
      <c r="D186" s="61"/>
      <c r="E186" s="61"/>
      <c r="F186" s="61"/>
      <c r="G186" s="62"/>
      <c r="H186" s="62"/>
      <c r="I186" s="65">
        <f t="shared" si="46"/>
        <v>0</v>
      </c>
      <c r="J186" s="61"/>
      <c r="K186" s="61"/>
      <c r="L186" s="62"/>
      <c r="M186" s="62"/>
      <c r="N186" s="65">
        <f t="shared" si="47"/>
        <v>0</v>
      </c>
      <c r="O186" s="61"/>
      <c r="P186" s="61"/>
      <c r="Q186" s="62"/>
      <c r="R186" s="62"/>
      <c r="S186" s="68">
        <f t="shared" si="48"/>
        <v>0</v>
      </c>
      <c r="T186" s="4">
        <f t="shared" si="49"/>
        <v>0</v>
      </c>
      <c r="U186" s="5">
        <f t="shared" si="50"/>
        <v>0</v>
      </c>
      <c r="V186" s="16">
        <f t="shared" si="51"/>
        <v>0</v>
      </c>
      <c r="W186" s="16">
        <f t="shared" si="52"/>
        <v>0</v>
      </c>
      <c r="X186" s="20">
        <f t="shared" si="53"/>
        <v>0</v>
      </c>
      <c r="Y186" s="27" t="e">
        <f t="shared" si="54"/>
        <v>#DIV/0!</v>
      </c>
      <c r="Z186" s="27" t="e">
        <f t="shared" si="55"/>
        <v>#DIV/0!</v>
      </c>
      <c r="AA186" s="27" t="e">
        <f t="shared" si="56"/>
        <v>#DIV/0!</v>
      </c>
      <c r="AB186" s="27" t="e">
        <f t="shared" si="57"/>
        <v>#DIV/0!</v>
      </c>
    </row>
    <row r="187" spans="2:28">
      <c r="B187" s="2">
        <v>173</v>
      </c>
      <c r="C187" s="61"/>
      <c r="D187" s="61"/>
      <c r="E187" s="61"/>
      <c r="F187" s="61"/>
      <c r="G187" s="62"/>
      <c r="H187" s="62"/>
      <c r="I187" s="65">
        <f t="shared" si="46"/>
        <v>0</v>
      </c>
      <c r="J187" s="61"/>
      <c r="K187" s="61"/>
      <c r="L187" s="62"/>
      <c r="M187" s="62"/>
      <c r="N187" s="65">
        <f t="shared" si="47"/>
        <v>0</v>
      </c>
      <c r="O187" s="61"/>
      <c r="P187" s="61"/>
      <c r="Q187" s="62"/>
      <c r="R187" s="62"/>
      <c r="S187" s="68">
        <f t="shared" si="48"/>
        <v>0</v>
      </c>
      <c r="T187" s="4">
        <f t="shared" si="49"/>
        <v>0</v>
      </c>
      <c r="U187" s="5">
        <f t="shared" si="50"/>
        <v>0</v>
      </c>
      <c r="V187" s="16">
        <f t="shared" si="51"/>
        <v>0</v>
      </c>
      <c r="W187" s="16">
        <f t="shared" si="52"/>
        <v>0</v>
      </c>
      <c r="X187" s="20">
        <f t="shared" si="53"/>
        <v>0</v>
      </c>
      <c r="Y187" s="27" t="e">
        <f t="shared" si="54"/>
        <v>#DIV/0!</v>
      </c>
      <c r="Z187" s="27" t="e">
        <f t="shared" si="55"/>
        <v>#DIV/0!</v>
      </c>
      <c r="AA187" s="27" t="e">
        <f t="shared" si="56"/>
        <v>#DIV/0!</v>
      </c>
      <c r="AB187" s="27" t="e">
        <f t="shared" si="57"/>
        <v>#DIV/0!</v>
      </c>
    </row>
    <row r="188" spans="2:28">
      <c r="B188" s="2">
        <v>174</v>
      </c>
      <c r="C188" s="61"/>
      <c r="D188" s="61"/>
      <c r="E188" s="61"/>
      <c r="F188" s="61"/>
      <c r="G188" s="62"/>
      <c r="H188" s="62"/>
      <c r="I188" s="65">
        <f t="shared" si="46"/>
        <v>0</v>
      </c>
      <c r="J188" s="61"/>
      <c r="K188" s="61"/>
      <c r="L188" s="62"/>
      <c r="M188" s="62"/>
      <c r="N188" s="65">
        <f t="shared" si="47"/>
        <v>0</v>
      </c>
      <c r="O188" s="61"/>
      <c r="P188" s="61"/>
      <c r="Q188" s="62"/>
      <c r="R188" s="62"/>
      <c r="S188" s="68">
        <f t="shared" si="48"/>
        <v>0</v>
      </c>
      <c r="T188" s="4">
        <f t="shared" si="49"/>
        <v>0</v>
      </c>
      <c r="U188" s="5">
        <f t="shared" si="50"/>
        <v>0</v>
      </c>
      <c r="V188" s="16">
        <f t="shared" si="51"/>
        <v>0</v>
      </c>
      <c r="W188" s="16">
        <f t="shared" si="52"/>
        <v>0</v>
      </c>
      <c r="X188" s="20">
        <f t="shared" si="53"/>
        <v>0</v>
      </c>
      <c r="Y188" s="27" t="e">
        <f t="shared" si="54"/>
        <v>#DIV/0!</v>
      </c>
      <c r="Z188" s="27" t="e">
        <f t="shared" si="55"/>
        <v>#DIV/0!</v>
      </c>
      <c r="AA188" s="27" t="e">
        <f t="shared" si="56"/>
        <v>#DIV/0!</v>
      </c>
      <c r="AB188" s="27" t="e">
        <f t="shared" si="57"/>
        <v>#DIV/0!</v>
      </c>
    </row>
    <row r="189" spans="2:28">
      <c r="B189" s="2">
        <v>175</v>
      </c>
      <c r="C189" s="61"/>
      <c r="D189" s="61"/>
      <c r="E189" s="61"/>
      <c r="F189" s="61"/>
      <c r="G189" s="62"/>
      <c r="H189" s="62"/>
      <c r="I189" s="65">
        <f t="shared" si="46"/>
        <v>0</v>
      </c>
      <c r="J189" s="61"/>
      <c r="K189" s="61"/>
      <c r="L189" s="62"/>
      <c r="M189" s="62"/>
      <c r="N189" s="65">
        <f t="shared" si="47"/>
        <v>0</v>
      </c>
      <c r="O189" s="61"/>
      <c r="P189" s="61"/>
      <c r="Q189" s="62"/>
      <c r="R189" s="62"/>
      <c r="S189" s="68">
        <f t="shared" si="48"/>
        <v>0</v>
      </c>
      <c r="T189" s="4">
        <f t="shared" si="49"/>
        <v>0</v>
      </c>
      <c r="U189" s="5">
        <f t="shared" si="50"/>
        <v>0</v>
      </c>
      <c r="V189" s="16">
        <f t="shared" si="51"/>
        <v>0</v>
      </c>
      <c r="W189" s="16">
        <f t="shared" si="52"/>
        <v>0</v>
      </c>
      <c r="X189" s="20">
        <f t="shared" si="53"/>
        <v>0</v>
      </c>
      <c r="Y189" s="27" t="e">
        <f t="shared" si="54"/>
        <v>#DIV/0!</v>
      </c>
      <c r="Z189" s="27" t="e">
        <f t="shared" si="55"/>
        <v>#DIV/0!</v>
      </c>
      <c r="AA189" s="27" t="e">
        <f t="shared" si="56"/>
        <v>#DIV/0!</v>
      </c>
      <c r="AB189" s="27" t="e">
        <f t="shared" si="57"/>
        <v>#DIV/0!</v>
      </c>
    </row>
    <row r="190" spans="2:28">
      <c r="B190" s="2">
        <v>176</v>
      </c>
      <c r="C190" s="61"/>
      <c r="D190" s="61"/>
      <c r="E190" s="61"/>
      <c r="F190" s="61"/>
      <c r="G190" s="62"/>
      <c r="H190" s="62"/>
      <c r="I190" s="65">
        <f t="shared" si="46"/>
        <v>0</v>
      </c>
      <c r="J190" s="61"/>
      <c r="K190" s="61"/>
      <c r="L190" s="62"/>
      <c r="M190" s="62"/>
      <c r="N190" s="65">
        <f t="shared" si="47"/>
        <v>0</v>
      </c>
      <c r="O190" s="61"/>
      <c r="P190" s="61"/>
      <c r="Q190" s="62"/>
      <c r="R190" s="62"/>
      <c r="S190" s="68">
        <f t="shared" si="48"/>
        <v>0</v>
      </c>
      <c r="T190" s="4">
        <f t="shared" si="49"/>
        <v>0</v>
      </c>
      <c r="U190" s="5">
        <f t="shared" si="50"/>
        <v>0</v>
      </c>
      <c r="V190" s="16">
        <f t="shared" si="51"/>
        <v>0</v>
      </c>
      <c r="W190" s="16">
        <f t="shared" si="52"/>
        <v>0</v>
      </c>
      <c r="X190" s="20">
        <f t="shared" si="53"/>
        <v>0</v>
      </c>
      <c r="Y190" s="27" t="e">
        <f t="shared" si="54"/>
        <v>#DIV/0!</v>
      </c>
      <c r="Z190" s="27" t="e">
        <f t="shared" si="55"/>
        <v>#DIV/0!</v>
      </c>
      <c r="AA190" s="27" t="e">
        <f t="shared" si="56"/>
        <v>#DIV/0!</v>
      </c>
      <c r="AB190" s="27" t="e">
        <f t="shared" si="57"/>
        <v>#DIV/0!</v>
      </c>
    </row>
    <row r="191" spans="2:28">
      <c r="B191" s="2">
        <v>177</v>
      </c>
      <c r="C191" s="61"/>
      <c r="D191" s="61"/>
      <c r="E191" s="61"/>
      <c r="F191" s="61"/>
      <c r="G191" s="62"/>
      <c r="H191" s="62"/>
      <c r="I191" s="65">
        <f t="shared" si="46"/>
        <v>0</v>
      </c>
      <c r="J191" s="61"/>
      <c r="K191" s="61"/>
      <c r="L191" s="62"/>
      <c r="M191" s="62"/>
      <c r="N191" s="65">
        <f t="shared" si="47"/>
        <v>0</v>
      </c>
      <c r="O191" s="61"/>
      <c r="P191" s="61"/>
      <c r="Q191" s="62"/>
      <c r="R191" s="62"/>
      <c r="S191" s="68">
        <f t="shared" si="48"/>
        <v>0</v>
      </c>
      <c r="T191" s="4">
        <f t="shared" si="49"/>
        <v>0</v>
      </c>
      <c r="U191" s="5">
        <f t="shared" si="50"/>
        <v>0</v>
      </c>
      <c r="V191" s="16">
        <f t="shared" si="51"/>
        <v>0</v>
      </c>
      <c r="W191" s="16">
        <f t="shared" si="52"/>
        <v>0</v>
      </c>
      <c r="X191" s="20">
        <f t="shared" si="53"/>
        <v>0</v>
      </c>
      <c r="Y191" s="27" t="e">
        <f t="shared" si="54"/>
        <v>#DIV/0!</v>
      </c>
      <c r="Z191" s="27" t="e">
        <f t="shared" si="55"/>
        <v>#DIV/0!</v>
      </c>
      <c r="AA191" s="27" t="e">
        <f t="shared" si="56"/>
        <v>#DIV/0!</v>
      </c>
      <c r="AB191" s="27" t="e">
        <f t="shared" si="57"/>
        <v>#DIV/0!</v>
      </c>
    </row>
    <row r="192" spans="2:28">
      <c r="B192" s="2">
        <v>178</v>
      </c>
      <c r="C192" s="61"/>
      <c r="D192" s="61"/>
      <c r="E192" s="61"/>
      <c r="F192" s="61"/>
      <c r="G192" s="62"/>
      <c r="H192" s="62"/>
      <c r="I192" s="65">
        <f t="shared" si="46"/>
        <v>0</v>
      </c>
      <c r="J192" s="61"/>
      <c r="K192" s="61"/>
      <c r="L192" s="62"/>
      <c r="M192" s="62"/>
      <c r="N192" s="65">
        <f t="shared" si="47"/>
        <v>0</v>
      </c>
      <c r="O192" s="61"/>
      <c r="P192" s="61"/>
      <c r="Q192" s="62"/>
      <c r="R192" s="62"/>
      <c r="S192" s="68">
        <f t="shared" si="48"/>
        <v>0</v>
      </c>
      <c r="T192" s="4">
        <f t="shared" si="49"/>
        <v>0</v>
      </c>
      <c r="U192" s="5">
        <f t="shared" si="50"/>
        <v>0</v>
      </c>
      <c r="V192" s="16">
        <f t="shared" si="51"/>
        <v>0</v>
      </c>
      <c r="W192" s="16">
        <f t="shared" si="52"/>
        <v>0</v>
      </c>
      <c r="X192" s="20">
        <f t="shared" si="53"/>
        <v>0</v>
      </c>
      <c r="Y192" s="27" t="e">
        <f t="shared" si="54"/>
        <v>#DIV/0!</v>
      </c>
      <c r="Z192" s="27" t="e">
        <f t="shared" si="55"/>
        <v>#DIV/0!</v>
      </c>
      <c r="AA192" s="27" t="e">
        <f t="shared" si="56"/>
        <v>#DIV/0!</v>
      </c>
      <c r="AB192" s="27" t="e">
        <f t="shared" si="57"/>
        <v>#DIV/0!</v>
      </c>
    </row>
    <row r="193" spans="2:28">
      <c r="B193" s="2">
        <v>179</v>
      </c>
      <c r="C193" s="61"/>
      <c r="D193" s="61"/>
      <c r="E193" s="61"/>
      <c r="F193" s="61"/>
      <c r="G193" s="62"/>
      <c r="H193" s="62"/>
      <c r="I193" s="65">
        <f t="shared" si="46"/>
        <v>0</v>
      </c>
      <c r="J193" s="61"/>
      <c r="K193" s="61"/>
      <c r="L193" s="62"/>
      <c r="M193" s="62"/>
      <c r="N193" s="65">
        <f t="shared" si="47"/>
        <v>0</v>
      </c>
      <c r="O193" s="61"/>
      <c r="P193" s="61"/>
      <c r="Q193" s="62"/>
      <c r="R193" s="62"/>
      <c r="S193" s="68">
        <f t="shared" si="48"/>
        <v>0</v>
      </c>
      <c r="T193" s="4">
        <f t="shared" si="49"/>
        <v>0</v>
      </c>
      <c r="U193" s="5">
        <f t="shared" si="50"/>
        <v>0</v>
      </c>
      <c r="V193" s="16">
        <f t="shared" si="51"/>
        <v>0</v>
      </c>
      <c r="W193" s="16">
        <f t="shared" si="52"/>
        <v>0</v>
      </c>
      <c r="X193" s="20">
        <f t="shared" si="53"/>
        <v>0</v>
      </c>
      <c r="Y193" s="27" t="e">
        <f t="shared" si="54"/>
        <v>#DIV/0!</v>
      </c>
      <c r="Z193" s="27" t="e">
        <f t="shared" si="55"/>
        <v>#DIV/0!</v>
      </c>
      <c r="AA193" s="27" t="e">
        <f t="shared" si="56"/>
        <v>#DIV/0!</v>
      </c>
      <c r="AB193" s="27" t="e">
        <f t="shared" si="57"/>
        <v>#DIV/0!</v>
      </c>
    </row>
    <row r="194" spans="2:28">
      <c r="B194" s="2">
        <v>180</v>
      </c>
      <c r="C194" s="61"/>
      <c r="D194" s="61"/>
      <c r="E194" s="61"/>
      <c r="F194" s="61"/>
      <c r="G194" s="62"/>
      <c r="H194" s="62"/>
      <c r="I194" s="65">
        <f t="shared" si="46"/>
        <v>0</v>
      </c>
      <c r="J194" s="61"/>
      <c r="K194" s="61"/>
      <c r="L194" s="62"/>
      <c r="M194" s="62"/>
      <c r="N194" s="65">
        <f t="shared" si="47"/>
        <v>0</v>
      </c>
      <c r="O194" s="61"/>
      <c r="P194" s="61"/>
      <c r="Q194" s="62"/>
      <c r="R194" s="62"/>
      <c r="S194" s="68">
        <f t="shared" si="48"/>
        <v>0</v>
      </c>
      <c r="T194" s="4">
        <f t="shared" si="49"/>
        <v>0</v>
      </c>
      <c r="U194" s="5">
        <f t="shared" si="50"/>
        <v>0</v>
      </c>
      <c r="V194" s="16">
        <f t="shared" si="51"/>
        <v>0</v>
      </c>
      <c r="W194" s="16">
        <f t="shared" si="52"/>
        <v>0</v>
      </c>
      <c r="X194" s="20">
        <f t="shared" si="53"/>
        <v>0</v>
      </c>
      <c r="Y194" s="27" t="e">
        <f t="shared" si="54"/>
        <v>#DIV/0!</v>
      </c>
      <c r="Z194" s="27" t="e">
        <f t="shared" si="55"/>
        <v>#DIV/0!</v>
      </c>
      <c r="AA194" s="27" t="e">
        <f t="shared" si="56"/>
        <v>#DIV/0!</v>
      </c>
      <c r="AB194" s="27" t="e">
        <f t="shared" si="57"/>
        <v>#DIV/0!</v>
      </c>
    </row>
    <row r="195" spans="2:28">
      <c r="B195" s="2">
        <v>181</v>
      </c>
      <c r="C195" s="61"/>
      <c r="D195" s="61"/>
      <c r="E195" s="61"/>
      <c r="F195" s="61"/>
      <c r="G195" s="62"/>
      <c r="H195" s="62"/>
      <c r="I195" s="65">
        <f t="shared" si="46"/>
        <v>0</v>
      </c>
      <c r="J195" s="61"/>
      <c r="K195" s="61"/>
      <c r="L195" s="62"/>
      <c r="M195" s="62"/>
      <c r="N195" s="65">
        <f t="shared" si="47"/>
        <v>0</v>
      </c>
      <c r="O195" s="61"/>
      <c r="P195" s="61"/>
      <c r="Q195" s="62"/>
      <c r="R195" s="62"/>
      <c r="S195" s="68">
        <f t="shared" si="48"/>
        <v>0</v>
      </c>
      <c r="T195" s="4">
        <f t="shared" si="49"/>
        <v>0</v>
      </c>
      <c r="U195" s="5">
        <f t="shared" si="50"/>
        <v>0</v>
      </c>
      <c r="V195" s="16">
        <f t="shared" si="51"/>
        <v>0</v>
      </c>
      <c r="W195" s="16">
        <f t="shared" si="52"/>
        <v>0</v>
      </c>
      <c r="X195" s="20">
        <f t="shared" si="53"/>
        <v>0</v>
      </c>
      <c r="Y195" s="27" t="e">
        <f t="shared" si="54"/>
        <v>#DIV/0!</v>
      </c>
      <c r="Z195" s="27" t="e">
        <f t="shared" si="55"/>
        <v>#DIV/0!</v>
      </c>
      <c r="AA195" s="27" t="e">
        <f t="shared" si="56"/>
        <v>#DIV/0!</v>
      </c>
      <c r="AB195" s="27" t="e">
        <f t="shared" si="57"/>
        <v>#DIV/0!</v>
      </c>
    </row>
    <row r="196" spans="2:28">
      <c r="B196" s="2">
        <v>182</v>
      </c>
      <c r="C196" s="61"/>
      <c r="D196" s="61"/>
      <c r="E196" s="61"/>
      <c r="F196" s="61"/>
      <c r="G196" s="62"/>
      <c r="H196" s="62"/>
      <c r="I196" s="65">
        <f t="shared" si="46"/>
        <v>0</v>
      </c>
      <c r="J196" s="61"/>
      <c r="K196" s="61"/>
      <c r="L196" s="62"/>
      <c r="M196" s="62"/>
      <c r="N196" s="65">
        <f t="shared" si="47"/>
        <v>0</v>
      </c>
      <c r="O196" s="61"/>
      <c r="P196" s="61"/>
      <c r="Q196" s="62"/>
      <c r="R196" s="62"/>
      <c r="S196" s="68">
        <f t="shared" si="48"/>
        <v>0</v>
      </c>
      <c r="T196" s="4">
        <f t="shared" si="49"/>
        <v>0</v>
      </c>
      <c r="U196" s="5">
        <f t="shared" si="50"/>
        <v>0</v>
      </c>
      <c r="V196" s="16">
        <f t="shared" si="51"/>
        <v>0</v>
      </c>
      <c r="W196" s="16">
        <f t="shared" si="52"/>
        <v>0</v>
      </c>
      <c r="X196" s="20">
        <f t="shared" si="53"/>
        <v>0</v>
      </c>
      <c r="Y196" s="27" t="e">
        <f t="shared" si="54"/>
        <v>#DIV/0!</v>
      </c>
      <c r="Z196" s="27" t="e">
        <f t="shared" si="55"/>
        <v>#DIV/0!</v>
      </c>
      <c r="AA196" s="27" t="e">
        <f t="shared" si="56"/>
        <v>#DIV/0!</v>
      </c>
      <c r="AB196" s="27" t="e">
        <f t="shared" si="57"/>
        <v>#DIV/0!</v>
      </c>
    </row>
    <row r="197" spans="2:28">
      <c r="B197" s="2">
        <v>183</v>
      </c>
      <c r="C197" s="61"/>
      <c r="D197" s="61"/>
      <c r="E197" s="61"/>
      <c r="F197" s="61"/>
      <c r="G197" s="62"/>
      <c r="H197" s="62"/>
      <c r="I197" s="65">
        <f t="shared" si="46"/>
        <v>0</v>
      </c>
      <c r="J197" s="61"/>
      <c r="K197" s="61"/>
      <c r="L197" s="62"/>
      <c r="M197" s="62"/>
      <c r="N197" s="65">
        <f t="shared" si="47"/>
        <v>0</v>
      </c>
      <c r="O197" s="61"/>
      <c r="P197" s="61"/>
      <c r="Q197" s="62"/>
      <c r="R197" s="62"/>
      <c r="S197" s="68">
        <f t="shared" si="48"/>
        <v>0</v>
      </c>
      <c r="T197" s="4">
        <f t="shared" si="49"/>
        <v>0</v>
      </c>
      <c r="U197" s="5">
        <f t="shared" si="50"/>
        <v>0</v>
      </c>
      <c r="V197" s="16">
        <f t="shared" si="51"/>
        <v>0</v>
      </c>
      <c r="W197" s="16">
        <f t="shared" si="52"/>
        <v>0</v>
      </c>
      <c r="X197" s="20">
        <f t="shared" si="53"/>
        <v>0</v>
      </c>
      <c r="Y197" s="27" t="e">
        <f t="shared" si="54"/>
        <v>#DIV/0!</v>
      </c>
      <c r="Z197" s="27" t="e">
        <f t="shared" si="55"/>
        <v>#DIV/0!</v>
      </c>
      <c r="AA197" s="27" t="e">
        <f t="shared" si="56"/>
        <v>#DIV/0!</v>
      </c>
      <c r="AB197" s="27" t="e">
        <f t="shared" si="57"/>
        <v>#DIV/0!</v>
      </c>
    </row>
    <row r="198" spans="2:28">
      <c r="B198" s="2">
        <v>184</v>
      </c>
      <c r="C198" s="61"/>
      <c r="D198" s="61"/>
      <c r="E198" s="61"/>
      <c r="F198" s="61"/>
      <c r="G198" s="62"/>
      <c r="H198" s="62"/>
      <c r="I198" s="65">
        <f t="shared" si="46"/>
        <v>0</v>
      </c>
      <c r="J198" s="61"/>
      <c r="K198" s="61"/>
      <c r="L198" s="62"/>
      <c r="M198" s="62"/>
      <c r="N198" s="65">
        <f t="shared" si="47"/>
        <v>0</v>
      </c>
      <c r="O198" s="61"/>
      <c r="P198" s="61"/>
      <c r="Q198" s="62"/>
      <c r="R198" s="62"/>
      <c r="S198" s="68">
        <f t="shared" si="48"/>
        <v>0</v>
      </c>
      <c r="T198" s="4">
        <f t="shared" si="49"/>
        <v>0</v>
      </c>
      <c r="U198" s="5">
        <f t="shared" si="50"/>
        <v>0</v>
      </c>
      <c r="V198" s="16">
        <f t="shared" si="51"/>
        <v>0</v>
      </c>
      <c r="W198" s="16">
        <f t="shared" si="52"/>
        <v>0</v>
      </c>
      <c r="X198" s="20">
        <f t="shared" si="53"/>
        <v>0</v>
      </c>
      <c r="Y198" s="27" t="e">
        <f t="shared" si="54"/>
        <v>#DIV/0!</v>
      </c>
      <c r="Z198" s="27" t="e">
        <f t="shared" si="55"/>
        <v>#DIV/0!</v>
      </c>
      <c r="AA198" s="27" t="e">
        <f t="shared" si="56"/>
        <v>#DIV/0!</v>
      </c>
      <c r="AB198" s="27" t="e">
        <f t="shared" si="57"/>
        <v>#DIV/0!</v>
      </c>
    </row>
    <row r="199" spans="2:28">
      <c r="B199" s="2">
        <v>185</v>
      </c>
      <c r="C199" s="61"/>
      <c r="D199" s="61"/>
      <c r="E199" s="61"/>
      <c r="F199" s="61"/>
      <c r="G199" s="62"/>
      <c r="H199" s="62"/>
      <c r="I199" s="65">
        <f t="shared" si="46"/>
        <v>0</v>
      </c>
      <c r="J199" s="61"/>
      <c r="K199" s="61"/>
      <c r="L199" s="62"/>
      <c r="M199" s="62"/>
      <c r="N199" s="65">
        <f t="shared" si="47"/>
        <v>0</v>
      </c>
      <c r="O199" s="61"/>
      <c r="P199" s="61"/>
      <c r="Q199" s="62"/>
      <c r="R199" s="62"/>
      <c r="S199" s="68">
        <f t="shared" si="48"/>
        <v>0</v>
      </c>
      <c r="T199" s="4">
        <f t="shared" si="49"/>
        <v>0</v>
      </c>
      <c r="U199" s="5">
        <f t="shared" si="50"/>
        <v>0</v>
      </c>
      <c r="V199" s="16">
        <f t="shared" si="51"/>
        <v>0</v>
      </c>
      <c r="W199" s="16">
        <f t="shared" si="52"/>
        <v>0</v>
      </c>
      <c r="X199" s="20">
        <f t="shared" si="53"/>
        <v>0</v>
      </c>
      <c r="Y199" s="27" t="e">
        <f t="shared" si="54"/>
        <v>#DIV/0!</v>
      </c>
      <c r="Z199" s="27" t="e">
        <f t="shared" si="55"/>
        <v>#DIV/0!</v>
      </c>
      <c r="AA199" s="27" t="e">
        <f t="shared" si="56"/>
        <v>#DIV/0!</v>
      </c>
      <c r="AB199" s="27" t="e">
        <f t="shared" si="57"/>
        <v>#DIV/0!</v>
      </c>
    </row>
    <row r="200" spans="2:28">
      <c r="B200" s="2">
        <v>186</v>
      </c>
      <c r="C200" s="61"/>
      <c r="D200" s="61"/>
      <c r="E200" s="61"/>
      <c r="F200" s="61"/>
      <c r="G200" s="62"/>
      <c r="H200" s="62"/>
      <c r="I200" s="65">
        <f t="shared" si="46"/>
        <v>0</v>
      </c>
      <c r="J200" s="61"/>
      <c r="K200" s="61"/>
      <c r="L200" s="62"/>
      <c r="M200" s="62"/>
      <c r="N200" s="65">
        <f t="shared" si="47"/>
        <v>0</v>
      </c>
      <c r="O200" s="61"/>
      <c r="P200" s="61"/>
      <c r="Q200" s="62"/>
      <c r="R200" s="62"/>
      <c r="S200" s="68">
        <f t="shared" si="48"/>
        <v>0</v>
      </c>
      <c r="T200" s="4">
        <f t="shared" si="49"/>
        <v>0</v>
      </c>
      <c r="U200" s="5">
        <f t="shared" si="50"/>
        <v>0</v>
      </c>
      <c r="V200" s="16">
        <f t="shared" si="51"/>
        <v>0</v>
      </c>
      <c r="W200" s="16">
        <f t="shared" si="52"/>
        <v>0</v>
      </c>
      <c r="X200" s="20">
        <f t="shared" si="53"/>
        <v>0</v>
      </c>
      <c r="Y200" s="27" t="e">
        <f t="shared" si="54"/>
        <v>#DIV/0!</v>
      </c>
      <c r="Z200" s="27" t="e">
        <f t="shared" si="55"/>
        <v>#DIV/0!</v>
      </c>
      <c r="AA200" s="27" t="e">
        <f t="shared" si="56"/>
        <v>#DIV/0!</v>
      </c>
      <c r="AB200" s="27" t="e">
        <f t="shared" si="57"/>
        <v>#DIV/0!</v>
      </c>
    </row>
    <row r="201" spans="2:28">
      <c r="B201" s="2">
        <v>187</v>
      </c>
      <c r="C201" s="61"/>
      <c r="D201" s="61"/>
      <c r="E201" s="61"/>
      <c r="F201" s="61"/>
      <c r="G201" s="62"/>
      <c r="H201" s="62"/>
      <c r="I201" s="65">
        <f t="shared" si="46"/>
        <v>0</v>
      </c>
      <c r="J201" s="61"/>
      <c r="K201" s="61"/>
      <c r="L201" s="62"/>
      <c r="M201" s="62"/>
      <c r="N201" s="65">
        <f t="shared" si="47"/>
        <v>0</v>
      </c>
      <c r="O201" s="61"/>
      <c r="P201" s="61"/>
      <c r="Q201" s="62"/>
      <c r="R201" s="62"/>
      <c r="S201" s="68">
        <f t="shared" si="48"/>
        <v>0</v>
      </c>
      <c r="T201" s="4">
        <f t="shared" si="49"/>
        <v>0</v>
      </c>
      <c r="U201" s="5">
        <f t="shared" si="50"/>
        <v>0</v>
      </c>
      <c r="V201" s="16">
        <f t="shared" si="51"/>
        <v>0</v>
      </c>
      <c r="W201" s="16">
        <f t="shared" si="52"/>
        <v>0</v>
      </c>
      <c r="X201" s="20">
        <f t="shared" si="53"/>
        <v>0</v>
      </c>
      <c r="Y201" s="27" t="e">
        <f t="shared" si="54"/>
        <v>#DIV/0!</v>
      </c>
      <c r="Z201" s="27" t="e">
        <f t="shared" si="55"/>
        <v>#DIV/0!</v>
      </c>
      <c r="AA201" s="27" t="e">
        <f t="shared" si="56"/>
        <v>#DIV/0!</v>
      </c>
      <c r="AB201" s="27" t="e">
        <f t="shared" si="57"/>
        <v>#DIV/0!</v>
      </c>
    </row>
    <row r="202" spans="2:28">
      <c r="B202" s="2">
        <v>188</v>
      </c>
      <c r="C202" s="61"/>
      <c r="D202" s="61"/>
      <c r="E202" s="61"/>
      <c r="F202" s="61"/>
      <c r="G202" s="62"/>
      <c r="H202" s="62"/>
      <c r="I202" s="65">
        <f t="shared" si="46"/>
        <v>0</v>
      </c>
      <c r="J202" s="61"/>
      <c r="K202" s="61"/>
      <c r="L202" s="62"/>
      <c r="M202" s="62"/>
      <c r="N202" s="65">
        <f t="shared" si="47"/>
        <v>0</v>
      </c>
      <c r="O202" s="61"/>
      <c r="P202" s="61"/>
      <c r="Q202" s="62"/>
      <c r="R202" s="62"/>
      <c r="S202" s="68">
        <f t="shared" si="48"/>
        <v>0</v>
      </c>
      <c r="T202" s="4">
        <f t="shared" si="49"/>
        <v>0</v>
      </c>
      <c r="U202" s="5">
        <f t="shared" si="50"/>
        <v>0</v>
      </c>
      <c r="V202" s="16">
        <f t="shared" si="51"/>
        <v>0</v>
      </c>
      <c r="W202" s="16">
        <f t="shared" si="52"/>
        <v>0</v>
      </c>
      <c r="X202" s="20">
        <f t="shared" si="53"/>
        <v>0</v>
      </c>
      <c r="Y202" s="27" t="e">
        <f t="shared" si="54"/>
        <v>#DIV/0!</v>
      </c>
      <c r="Z202" s="27" t="e">
        <f t="shared" si="55"/>
        <v>#DIV/0!</v>
      </c>
      <c r="AA202" s="27" t="e">
        <f t="shared" si="56"/>
        <v>#DIV/0!</v>
      </c>
      <c r="AB202" s="27" t="e">
        <f t="shared" si="57"/>
        <v>#DIV/0!</v>
      </c>
    </row>
    <row r="203" spans="2:28">
      <c r="B203" s="2">
        <v>189</v>
      </c>
      <c r="C203" s="61"/>
      <c r="D203" s="61"/>
      <c r="E203" s="61"/>
      <c r="F203" s="61"/>
      <c r="G203" s="62"/>
      <c r="H203" s="62"/>
      <c r="I203" s="65">
        <f t="shared" si="46"/>
        <v>0</v>
      </c>
      <c r="J203" s="61"/>
      <c r="K203" s="61"/>
      <c r="L203" s="62"/>
      <c r="M203" s="62"/>
      <c r="N203" s="65">
        <f t="shared" si="47"/>
        <v>0</v>
      </c>
      <c r="O203" s="61"/>
      <c r="P203" s="61"/>
      <c r="Q203" s="62"/>
      <c r="R203" s="62"/>
      <c r="S203" s="68">
        <f t="shared" si="48"/>
        <v>0</v>
      </c>
      <c r="T203" s="4">
        <f t="shared" si="49"/>
        <v>0</v>
      </c>
      <c r="U203" s="5">
        <f t="shared" si="50"/>
        <v>0</v>
      </c>
      <c r="V203" s="16">
        <f t="shared" si="51"/>
        <v>0</v>
      </c>
      <c r="W203" s="16">
        <f t="shared" si="52"/>
        <v>0</v>
      </c>
      <c r="X203" s="20">
        <f t="shared" si="53"/>
        <v>0</v>
      </c>
      <c r="Y203" s="27" t="e">
        <f t="shared" si="54"/>
        <v>#DIV/0!</v>
      </c>
      <c r="Z203" s="27" t="e">
        <f t="shared" si="55"/>
        <v>#DIV/0!</v>
      </c>
      <c r="AA203" s="27" t="e">
        <f t="shared" si="56"/>
        <v>#DIV/0!</v>
      </c>
      <c r="AB203" s="27" t="e">
        <f t="shared" si="57"/>
        <v>#DIV/0!</v>
      </c>
    </row>
    <row r="204" spans="2:28">
      <c r="B204" s="2">
        <v>190</v>
      </c>
      <c r="C204" s="61"/>
      <c r="D204" s="61"/>
      <c r="E204" s="61"/>
      <c r="F204" s="61"/>
      <c r="G204" s="62"/>
      <c r="H204" s="62"/>
      <c r="I204" s="65">
        <f t="shared" si="46"/>
        <v>0</v>
      </c>
      <c r="J204" s="61"/>
      <c r="K204" s="61"/>
      <c r="L204" s="62"/>
      <c r="M204" s="62"/>
      <c r="N204" s="65">
        <f t="shared" si="47"/>
        <v>0</v>
      </c>
      <c r="O204" s="61"/>
      <c r="P204" s="61"/>
      <c r="Q204" s="62"/>
      <c r="R204" s="62"/>
      <c r="S204" s="68">
        <f t="shared" si="48"/>
        <v>0</v>
      </c>
      <c r="T204" s="4">
        <f t="shared" si="49"/>
        <v>0</v>
      </c>
      <c r="U204" s="5">
        <f t="shared" si="50"/>
        <v>0</v>
      </c>
      <c r="V204" s="16">
        <f t="shared" si="51"/>
        <v>0</v>
      </c>
      <c r="W204" s="16">
        <f t="shared" si="52"/>
        <v>0</v>
      </c>
      <c r="X204" s="20">
        <f t="shared" si="53"/>
        <v>0</v>
      </c>
      <c r="Y204" s="27" t="e">
        <f t="shared" si="54"/>
        <v>#DIV/0!</v>
      </c>
      <c r="Z204" s="27" t="e">
        <f t="shared" si="55"/>
        <v>#DIV/0!</v>
      </c>
      <c r="AA204" s="27" t="e">
        <f t="shared" si="56"/>
        <v>#DIV/0!</v>
      </c>
      <c r="AB204" s="27" t="e">
        <f t="shared" si="57"/>
        <v>#DIV/0!</v>
      </c>
    </row>
    <row r="205" spans="2:28">
      <c r="B205" s="2">
        <v>191</v>
      </c>
      <c r="C205" s="61"/>
      <c r="D205" s="61"/>
      <c r="E205" s="61"/>
      <c r="F205" s="61"/>
      <c r="G205" s="62"/>
      <c r="H205" s="62"/>
      <c r="I205" s="65">
        <f t="shared" si="46"/>
        <v>0</v>
      </c>
      <c r="J205" s="61"/>
      <c r="K205" s="61"/>
      <c r="L205" s="62"/>
      <c r="M205" s="62"/>
      <c r="N205" s="65">
        <f t="shared" si="47"/>
        <v>0</v>
      </c>
      <c r="O205" s="61"/>
      <c r="P205" s="61"/>
      <c r="Q205" s="62"/>
      <c r="R205" s="62"/>
      <c r="S205" s="68">
        <f t="shared" si="48"/>
        <v>0</v>
      </c>
      <c r="T205" s="4">
        <f t="shared" si="49"/>
        <v>0</v>
      </c>
      <c r="U205" s="5">
        <f t="shared" si="50"/>
        <v>0</v>
      </c>
      <c r="V205" s="16">
        <f t="shared" si="51"/>
        <v>0</v>
      </c>
      <c r="W205" s="16">
        <f t="shared" si="52"/>
        <v>0</v>
      </c>
      <c r="X205" s="20">
        <f t="shared" si="53"/>
        <v>0</v>
      </c>
      <c r="Y205" s="27" t="e">
        <f t="shared" si="54"/>
        <v>#DIV/0!</v>
      </c>
      <c r="Z205" s="27" t="e">
        <f t="shared" si="55"/>
        <v>#DIV/0!</v>
      </c>
      <c r="AA205" s="27" t="e">
        <f t="shared" si="56"/>
        <v>#DIV/0!</v>
      </c>
      <c r="AB205" s="27" t="e">
        <f t="shared" si="57"/>
        <v>#DIV/0!</v>
      </c>
    </row>
    <row r="206" spans="2:28">
      <c r="B206" s="2">
        <v>192</v>
      </c>
      <c r="C206" s="61"/>
      <c r="D206" s="61"/>
      <c r="E206" s="61"/>
      <c r="F206" s="61"/>
      <c r="G206" s="62"/>
      <c r="H206" s="62"/>
      <c r="I206" s="65">
        <f t="shared" si="46"/>
        <v>0</v>
      </c>
      <c r="J206" s="61"/>
      <c r="K206" s="61"/>
      <c r="L206" s="62"/>
      <c r="M206" s="62"/>
      <c r="N206" s="65">
        <f t="shared" si="47"/>
        <v>0</v>
      </c>
      <c r="O206" s="61"/>
      <c r="P206" s="61"/>
      <c r="Q206" s="62"/>
      <c r="R206" s="62"/>
      <c r="S206" s="68">
        <f t="shared" si="48"/>
        <v>0</v>
      </c>
      <c r="T206" s="4">
        <f t="shared" si="49"/>
        <v>0</v>
      </c>
      <c r="U206" s="5">
        <f t="shared" si="50"/>
        <v>0</v>
      </c>
      <c r="V206" s="16">
        <f t="shared" si="51"/>
        <v>0</v>
      </c>
      <c r="W206" s="16">
        <f t="shared" si="52"/>
        <v>0</v>
      </c>
      <c r="X206" s="20">
        <f t="shared" si="53"/>
        <v>0</v>
      </c>
      <c r="Y206" s="27" t="e">
        <f t="shared" si="54"/>
        <v>#DIV/0!</v>
      </c>
      <c r="Z206" s="27" t="e">
        <f t="shared" si="55"/>
        <v>#DIV/0!</v>
      </c>
      <c r="AA206" s="27" t="e">
        <f t="shared" si="56"/>
        <v>#DIV/0!</v>
      </c>
      <c r="AB206" s="27" t="e">
        <f t="shared" si="57"/>
        <v>#DIV/0!</v>
      </c>
    </row>
    <row r="207" spans="2:28">
      <c r="B207" s="2">
        <v>193</v>
      </c>
      <c r="C207" s="61"/>
      <c r="D207" s="61"/>
      <c r="E207" s="61"/>
      <c r="F207" s="61"/>
      <c r="G207" s="62"/>
      <c r="H207" s="62"/>
      <c r="I207" s="65">
        <f t="shared" si="46"/>
        <v>0</v>
      </c>
      <c r="J207" s="61"/>
      <c r="K207" s="61"/>
      <c r="L207" s="62"/>
      <c r="M207" s="62"/>
      <c r="N207" s="65">
        <f t="shared" si="47"/>
        <v>0</v>
      </c>
      <c r="O207" s="61"/>
      <c r="P207" s="61"/>
      <c r="Q207" s="62"/>
      <c r="R207" s="62"/>
      <c r="S207" s="68">
        <f t="shared" si="48"/>
        <v>0</v>
      </c>
      <c r="T207" s="4">
        <f t="shared" si="49"/>
        <v>0</v>
      </c>
      <c r="U207" s="5">
        <f t="shared" si="50"/>
        <v>0</v>
      </c>
      <c r="V207" s="16">
        <f t="shared" si="51"/>
        <v>0</v>
      </c>
      <c r="W207" s="16">
        <f t="shared" si="52"/>
        <v>0</v>
      </c>
      <c r="X207" s="20">
        <f t="shared" si="53"/>
        <v>0</v>
      </c>
      <c r="Y207" s="27" t="e">
        <f t="shared" si="54"/>
        <v>#DIV/0!</v>
      </c>
      <c r="Z207" s="27" t="e">
        <f t="shared" si="55"/>
        <v>#DIV/0!</v>
      </c>
      <c r="AA207" s="27" t="e">
        <f t="shared" si="56"/>
        <v>#DIV/0!</v>
      </c>
      <c r="AB207" s="27" t="e">
        <f t="shared" si="57"/>
        <v>#DIV/0!</v>
      </c>
    </row>
    <row r="208" spans="2:28">
      <c r="B208" s="2">
        <v>194</v>
      </c>
      <c r="C208" s="61"/>
      <c r="D208" s="61"/>
      <c r="E208" s="61"/>
      <c r="F208" s="61"/>
      <c r="G208" s="62"/>
      <c r="H208" s="62"/>
      <c r="I208" s="65">
        <f t="shared" si="46"/>
        <v>0</v>
      </c>
      <c r="J208" s="61"/>
      <c r="K208" s="61"/>
      <c r="L208" s="62"/>
      <c r="M208" s="62"/>
      <c r="N208" s="65">
        <f t="shared" si="47"/>
        <v>0</v>
      </c>
      <c r="O208" s="61"/>
      <c r="P208" s="61"/>
      <c r="Q208" s="62"/>
      <c r="R208" s="62"/>
      <c r="S208" s="68">
        <f t="shared" si="48"/>
        <v>0</v>
      </c>
      <c r="T208" s="4">
        <f t="shared" si="49"/>
        <v>0</v>
      </c>
      <c r="U208" s="5">
        <f t="shared" si="50"/>
        <v>0</v>
      </c>
      <c r="V208" s="16">
        <f t="shared" si="51"/>
        <v>0</v>
      </c>
      <c r="W208" s="16">
        <f t="shared" si="52"/>
        <v>0</v>
      </c>
      <c r="X208" s="20">
        <f t="shared" si="53"/>
        <v>0</v>
      </c>
      <c r="Y208" s="27" t="e">
        <f t="shared" si="54"/>
        <v>#DIV/0!</v>
      </c>
      <c r="Z208" s="27" t="e">
        <f t="shared" si="55"/>
        <v>#DIV/0!</v>
      </c>
      <c r="AA208" s="27" t="e">
        <f t="shared" si="56"/>
        <v>#DIV/0!</v>
      </c>
      <c r="AB208" s="27" t="e">
        <f t="shared" si="57"/>
        <v>#DIV/0!</v>
      </c>
    </row>
    <row r="209" spans="2:28">
      <c r="B209" s="2">
        <v>195</v>
      </c>
      <c r="C209" s="61"/>
      <c r="D209" s="61"/>
      <c r="E209" s="61"/>
      <c r="F209" s="61"/>
      <c r="G209" s="62"/>
      <c r="H209" s="62"/>
      <c r="I209" s="65">
        <f t="shared" si="46"/>
        <v>0</v>
      </c>
      <c r="J209" s="61"/>
      <c r="K209" s="61"/>
      <c r="L209" s="62"/>
      <c r="M209" s="62"/>
      <c r="N209" s="65">
        <f t="shared" si="47"/>
        <v>0</v>
      </c>
      <c r="O209" s="61"/>
      <c r="P209" s="61"/>
      <c r="Q209" s="62"/>
      <c r="R209" s="62"/>
      <c r="S209" s="68">
        <f t="shared" si="48"/>
        <v>0</v>
      </c>
      <c r="T209" s="4">
        <f t="shared" si="49"/>
        <v>0</v>
      </c>
      <c r="U209" s="5">
        <f t="shared" si="50"/>
        <v>0</v>
      </c>
      <c r="V209" s="16">
        <f t="shared" si="51"/>
        <v>0</v>
      </c>
      <c r="W209" s="16">
        <f t="shared" si="52"/>
        <v>0</v>
      </c>
      <c r="X209" s="20">
        <f t="shared" si="53"/>
        <v>0</v>
      </c>
      <c r="Y209" s="27" t="e">
        <f t="shared" si="54"/>
        <v>#DIV/0!</v>
      </c>
      <c r="Z209" s="27" t="e">
        <f t="shared" si="55"/>
        <v>#DIV/0!</v>
      </c>
      <c r="AA209" s="27" t="e">
        <f t="shared" si="56"/>
        <v>#DIV/0!</v>
      </c>
      <c r="AB209" s="27" t="e">
        <f t="shared" si="57"/>
        <v>#DIV/0!</v>
      </c>
    </row>
    <row r="210" spans="2:28">
      <c r="B210" s="2">
        <v>196</v>
      </c>
      <c r="C210" s="61"/>
      <c r="D210" s="61"/>
      <c r="E210" s="61"/>
      <c r="F210" s="61"/>
      <c r="G210" s="62"/>
      <c r="H210" s="62"/>
      <c r="I210" s="65">
        <f t="shared" si="46"/>
        <v>0</v>
      </c>
      <c r="J210" s="61"/>
      <c r="K210" s="61"/>
      <c r="L210" s="62"/>
      <c r="M210" s="62"/>
      <c r="N210" s="65">
        <f t="shared" si="47"/>
        <v>0</v>
      </c>
      <c r="O210" s="61"/>
      <c r="P210" s="61"/>
      <c r="Q210" s="62"/>
      <c r="R210" s="62"/>
      <c r="S210" s="68">
        <f t="shared" si="48"/>
        <v>0</v>
      </c>
      <c r="T210" s="4">
        <f t="shared" si="49"/>
        <v>0</v>
      </c>
      <c r="U210" s="5">
        <f t="shared" si="50"/>
        <v>0</v>
      </c>
      <c r="V210" s="16">
        <f t="shared" si="51"/>
        <v>0</v>
      </c>
      <c r="W210" s="16">
        <f t="shared" si="52"/>
        <v>0</v>
      </c>
      <c r="X210" s="20">
        <f t="shared" si="53"/>
        <v>0</v>
      </c>
      <c r="Y210" s="27" t="e">
        <f t="shared" si="54"/>
        <v>#DIV/0!</v>
      </c>
      <c r="Z210" s="27" t="e">
        <f t="shared" si="55"/>
        <v>#DIV/0!</v>
      </c>
      <c r="AA210" s="27" t="e">
        <f t="shared" si="56"/>
        <v>#DIV/0!</v>
      </c>
      <c r="AB210" s="27" t="e">
        <f t="shared" si="57"/>
        <v>#DIV/0!</v>
      </c>
    </row>
    <row r="211" spans="2:28">
      <c r="B211" s="2">
        <v>197</v>
      </c>
      <c r="C211" s="61"/>
      <c r="D211" s="61"/>
      <c r="E211" s="61"/>
      <c r="F211" s="61"/>
      <c r="G211" s="62"/>
      <c r="H211" s="62"/>
      <c r="I211" s="65">
        <f t="shared" si="46"/>
        <v>0</v>
      </c>
      <c r="J211" s="61"/>
      <c r="K211" s="61"/>
      <c r="L211" s="62"/>
      <c r="M211" s="62"/>
      <c r="N211" s="65">
        <f t="shared" si="47"/>
        <v>0</v>
      </c>
      <c r="O211" s="61"/>
      <c r="P211" s="61"/>
      <c r="Q211" s="62"/>
      <c r="R211" s="62"/>
      <c r="S211" s="68">
        <f t="shared" si="48"/>
        <v>0</v>
      </c>
      <c r="T211" s="4">
        <f t="shared" si="49"/>
        <v>0</v>
      </c>
      <c r="U211" s="5">
        <f t="shared" si="50"/>
        <v>0</v>
      </c>
      <c r="V211" s="16">
        <f t="shared" si="51"/>
        <v>0</v>
      </c>
      <c r="W211" s="16">
        <f t="shared" si="52"/>
        <v>0</v>
      </c>
      <c r="X211" s="20">
        <f t="shared" si="53"/>
        <v>0</v>
      </c>
      <c r="Y211" s="27" t="e">
        <f t="shared" si="54"/>
        <v>#DIV/0!</v>
      </c>
      <c r="Z211" s="27" t="e">
        <f t="shared" si="55"/>
        <v>#DIV/0!</v>
      </c>
      <c r="AA211" s="27" t="e">
        <f t="shared" si="56"/>
        <v>#DIV/0!</v>
      </c>
      <c r="AB211" s="27" t="e">
        <f t="shared" si="57"/>
        <v>#DIV/0!</v>
      </c>
    </row>
    <row r="212" spans="2:28">
      <c r="B212" s="2">
        <v>198</v>
      </c>
      <c r="C212" s="61"/>
      <c r="D212" s="61"/>
      <c r="E212" s="61"/>
      <c r="F212" s="61"/>
      <c r="G212" s="62"/>
      <c r="H212" s="62"/>
      <c r="I212" s="65">
        <f t="shared" si="46"/>
        <v>0</v>
      </c>
      <c r="J212" s="61"/>
      <c r="K212" s="61"/>
      <c r="L212" s="62"/>
      <c r="M212" s="62"/>
      <c r="N212" s="65">
        <f t="shared" si="47"/>
        <v>0</v>
      </c>
      <c r="O212" s="61"/>
      <c r="P212" s="61"/>
      <c r="Q212" s="62"/>
      <c r="R212" s="62"/>
      <c r="S212" s="68">
        <f t="shared" si="48"/>
        <v>0</v>
      </c>
      <c r="T212" s="4">
        <f t="shared" si="49"/>
        <v>0</v>
      </c>
      <c r="U212" s="5">
        <f t="shared" si="50"/>
        <v>0</v>
      </c>
      <c r="V212" s="16">
        <f t="shared" si="51"/>
        <v>0</v>
      </c>
      <c r="W212" s="16">
        <f t="shared" si="52"/>
        <v>0</v>
      </c>
      <c r="X212" s="20">
        <f t="shared" si="53"/>
        <v>0</v>
      </c>
      <c r="Y212" s="27" t="e">
        <f t="shared" si="54"/>
        <v>#DIV/0!</v>
      </c>
      <c r="Z212" s="27" t="e">
        <f t="shared" si="55"/>
        <v>#DIV/0!</v>
      </c>
      <c r="AA212" s="27" t="e">
        <f t="shared" si="56"/>
        <v>#DIV/0!</v>
      </c>
      <c r="AB212" s="27" t="e">
        <f t="shared" si="57"/>
        <v>#DIV/0!</v>
      </c>
    </row>
    <row r="213" spans="2:28">
      <c r="B213" s="2">
        <v>199</v>
      </c>
      <c r="C213" s="61"/>
      <c r="D213" s="61"/>
      <c r="E213" s="61"/>
      <c r="F213" s="61"/>
      <c r="G213" s="62"/>
      <c r="H213" s="62"/>
      <c r="I213" s="65">
        <f t="shared" si="46"/>
        <v>0</v>
      </c>
      <c r="J213" s="61"/>
      <c r="K213" s="61"/>
      <c r="L213" s="62"/>
      <c r="M213" s="62"/>
      <c r="N213" s="65">
        <f t="shared" si="47"/>
        <v>0</v>
      </c>
      <c r="O213" s="61"/>
      <c r="P213" s="61"/>
      <c r="Q213" s="62"/>
      <c r="R213" s="62"/>
      <c r="S213" s="68">
        <f t="shared" si="48"/>
        <v>0</v>
      </c>
      <c r="T213" s="4">
        <f t="shared" si="49"/>
        <v>0</v>
      </c>
      <c r="U213" s="5">
        <f t="shared" si="50"/>
        <v>0</v>
      </c>
      <c r="V213" s="16">
        <f t="shared" si="51"/>
        <v>0</v>
      </c>
      <c r="W213" s="16">
        <f t="shared" si="52"/>
        <v>0</v>
      </c>
      <c r="X213" s="20">
        <f t="shared" si="53"/>
        <v>0</v>
      </c>
      <c r="Y213" s="27" t="e">
        <f t="shared" si="54"/>
        <v>#DIV/0!</v>
      </c>
      <c r="Z213" s="27" t="e">
        <f t="shared" si="55"/>
        <v>#DIV/0!</v>
      </c>
      <c r="AA213" s="27" t="e">
        <f t="shared" si="56"/>
        <v>#DIV/0!</v>
      </c>
      <c r="AB213" s="27" t="e">
        <f t="shared" si="57"/>
        <v>#DIV/0!</v>
      </c>
    </row>
    <row r="214" spans="2:28">
      <c r="B214" s="2">
        <v>200</v>
      </c>
      <c r="C214" s="61"/>
      <c r="D214" s="61"/>
      <c r="E214" s="61"/>
      <c r="F214" s="61"/>
      <c r="G214" s="62"/>
      <c r="H214" s="62"/>
      <c r="I214" s="65">
        <f t="shared" si="46"/>
        <v>0</v>
      </c>
      <c r="J214" s="61"/>
      <c r="K214" s="61"/>
      <c r="L214" s="62"/>
      <c r="M214" s="62"/>
      <c r="N214" s="65">
        <f t="shared" si="47"/>
        <v>0</v>
      </c>
      <c r="O214" s="61"/>
      <c r="P214" s="61"/>
      <c r="Q214" s="62"/>
      <c r="R214" s="62"/>
      <c r="S214" s="68">
        <f t="shared" si="48"/>
        <v>0</v>
      </c>
      <c r="T214" s="4">
        <f t="shared" si="49"/>
        <v>0</v>
      </c>
      <c r="U214" s="5">
        <f t="shared" si="50"/>
        <v>0</v>
      </c>
      <c r="V214" s="16">
        <f t="shared" si="51"/>
        <v>0</v>
      </c>
      <c r="W214" s="16">
        <f t="shared" si="52"/>
        <v>0</v>
      </c>
      <c r="X214" s="20">
        <f t="shared" si="53"/>
        <v>0</v>
      </c>
      <c r="Y214" s="27" t="e">
        <f t="shared" si="54"/>
        <v>#DIV/0!</v>
      </c>
      <c r="Z214" s="27" t="e">
        <f t="shared" si="55"/>
        <v>#DIV/0!</v>
      </c>
      <c r="AA214" s="27" t="e">
        <f t="shared" si="56"/>
        <v>#DIV/0!</v>
      </c>
      <c r="AB214" s="27" t="e">
        <f t="shared" si="57"/>
        <v>#DIV/0!</v>
      </c>
    </row>
    <row r="215" spans="2:28">
      <c r="B215" s="2">
        <v>201</v>
      </c>
      <c r="C215" s="61"/>
      <c r="D215" s="61"/>
      <c r="E215" s="61"/>
      <c r="F215" s="61"/>
      <c r="G215" s="62"/>
      <c r="H215" s="62"/>
      <c r="I215" s="65">
        <f t="shared" si="46"/>
        <v>0</v>
      </c>
      <c r="J215" s="61"/>
      <c r="K215" s="61"/>
      <c r="L215" s="62"/>
      <c r="M215" s="62"/>
      <c r="N215" s="65">
        <f t="shared" si="47"/>
        <v>0</v>
      </c>
      <c r="O215" s="61"/>
      <c r="P215" s="61"/>
      <c r="Q215" s="62"/>
      <c r="R215" s="62"/>
      <c r="S215" s="68">
        <f t="shared" si="48"/>
        <v>0</v>
      </c>
      <c r="T215" s="4">
        <f t="shared" si="49"/>
        <v>0</v>
      </c>
      <c r="U215" s="5">
        <f t="shared" si="50"/>
        <v>0</v>
      </c>
      <c r="V215" s="16">
        <f t="shared" si="51"/>
        <v>0</v>
      </c>
      <c r="W215" s="16">
        <f t="shared" si="52"/>
        <v>0</v>
      </c>
      <c r="X215" s="20">
        <f t="shared" si="53"/>
        <v>0</v>
      </c>
      <c r="Y215" s="27" t="e">
        <f t="shared" si="54"/>
        <v>#DIV/0!</v>
      </c>
      <c r="Z215" s="27" t="e">
        <f t="shared" si="55"/>
        <v>#DIV/0!</v>
      </c>
      <c r="AA215" s="27" t="e">
        <f t="shared" si="56"/>
        <v>#DIV/0!</v>
      </c>
      <c r="AB215" s="27" t="e">
        <f t="shared" si="57"/>
        <v>#DIV/0!</v>
      </c>
    </row>
    <row r="216" spans="2:28">
      <c r="B216" s="2">
        <v>202</v>
      </c>
      <c r="C216" s="61"/>
      <c r="D216" s="61"/>
      <c r="E216" s="61"/>
      <c r="F216" s="61"/>
      <c r="G216" s="62"/>
      <c r="H216" s="62"/>
      <c r="I216" s="65">
        <f t="shared" si="46"/>
        <v>0</v>
      </c>
      <c r="J216" s="61"/>
      <c r="K216" s="61"/>
      <c r="L216" s="62"/>
      <c r="M216" s="62"/>
      <c r="N216" s="65">
        <f t="shared" si="47"/>
        <v>0</v>
      </c>
      <c r="O216" s="61"/>
      <c r="P216" s="61"/>
      <c r="Q216" s="62"/>
      <c r="R216" s="62"/>
      <c r="S216" s="68">
        <f t="shared" si="48"/>
        <v>0</v>
      </c>
      <c r="T216" s="4">
        <f t="shared" si="49"/>
        <v>0</v>
      </c>
      <c r="U216" s="5">
        <f t="shared" si="50"/>
        <v>0</v>
      </c>
      <c r="V216" s="16">
        <f t="shared" si="51"/>
        <v>0</v>
      </c>
      <c r="W216" s="16">
        <f t="shared" si="52"/>
        <v>0</v>
      </c>
      <c r="X216" s="20">
        <f t="shared" si="53"/>
        <v>0</v>
      </c>
      <c r="Y216" s="27" t="e">
        <f t="shared" si="54"/>
        <v>#DIV/0!</v>
      </c>
      <c r="Z216" s="27" t="e">
        <f t="shared" si="55"/>
        <v>#DIV/0!</v>
      </c>
      <c r="AA216" s="27" t="e">
        <f t="shared" si="56"/>
        <v>#DIV/0!</v>
      </c>
      <c r="AB216" s="27" t="e">
        <f t="shared" si="57"/>
        <v>#DIV/0!</v>
      </c>
    </row>
    <row r="217" spans="2:28">
      <c r="B217" s="2">
        <v>203</v>
      </c>
      <c r="C217" s="61"/>
      <c r="D217" s="61"/>
      <c r="E217" s="61"/>
      <c r="F217" s="61"/>
      <c r="G217" s="62"/>
      <c r="H217" s="62"/>
      <c r="I217" s="65">
        <f t="shared" si="46"/>
        <v>0</v>
      </c>
      <c r="J217" s="61"/>
      <c r="K217" s="61"/>
      <c r="L217" s="62"/>
      <c r="M217" s="62"/>
      <c r="N217" s="65">
        <f t="shared" si="47"/>
        <v>0</v>
      </c>
      <c r="O217" s="61"/>
      <c r="P217" s="61"/>
      <c r="Q217" s="62"/>
      <c r="R217" s="62"/>
      <c r="S217" s="68">
        <f t="shared" si="48"/>
        <v>0</v>
      </c>
      <c r="T217" s="4">
        <f t="shared" si="49"/>
        <v>0</v>
      </c>
      <c r="U217" s="5">
        <f t="shared" si="50"/>
        <v>0</v>
      </c>
      <c r="V217" s="16">
        <f t="shared" si="51"/>
        <v>0</v>
      </c>
      <c r="W217" s="16">
        <f t="shared" si="52"/>
        <v>0</v>
      </c>
      <c r="X217" s="20">
        <f t="shared" si="53"/>
        <v>0</v>
      </c>
      <c r="Y217" s="27" t="e">
        <f t="shared" si="54"/>
        <v>#DIV/0!</v>
      </c>
      <c r="Z217" s="27" t="e">
        <f t="shared" si="55"/>
        <v>#DIV/0!</v>
      </c>
      <c r="AA217" s="27" t="e">
        <f t="shared" si="56"/>
        <v>#DIV/0!</v>
      </c>
      <c r="AB217" s="27" t="e">
        <f t="shared" si="57"/>
        <v>#DIV/0!</v>
      </c>
    </row>
    <row r="218" spans="2:28">
      <c r="B218" s="2">
        <v>204</v>
      </c>
      <c r="C218" s="61"/>
      <c r="D218" s="61"/>
      <c r="E218" s="61"/>
      <c r="F218" s="61"/>
      <c r="G218" s="62"/>
      <c r="H218" s="62"/>
      <c r="I218" s="65">
        <f t="shared" ref="I218:I281" si="58">SUM(G218:H218)</f>
        <v>0</v>
      </c>
      <c r="J218" s="61"/>
      <c r="K218" s="61"/>
      <c r="L218" s="62"/>
      <c r="M218" s="62"/>
      <c r="N218" s="65">
        <f t="shared" ref="N218:N281" si="59">SUM(L218:M218)</f>
        <v>0</v>
      </c>
      <c r="O218" s="61"/>
      <c r="P218" s="61"/>
      <c r="Q218" s="62"/>
      <c r="R218" s="62"/>
      <c r="S218" s="68">
        <f t="shared" ref="S218:S281" si="60">SUM(Q218:R218)</f>
        <v>0</v>
      </c>
      <c r="T218" s="4">
        <f t="shared" ref="T218:T281" si="61">E218+J218+O218</f>
        <v>0</v>
      </c>
      <c r="U218" s="5">
        <f t="shared" ref="U218:U281" si="62">F218+K218+P218</f>
        <v>0</v>
      </c>
      <c r="V218" s="16">
        <f t="shared" ref="V218:V281" si="63">G218+L218+Q218</f>
        <v>0</v>
      </c>
      <c r="W218" s="16">
        <f t="shared" ref="W218:W281" si="64">H218+M218+R218</f>
        <v>0</v>
      </c>
      <c r="X218" s="20">
        <f t="shared" ref="X218:X281" si="65">I218+N218+S218</f>
        <v>0</v>
      </c>
      <c r="Y218" s="27" t="e">
        <f t="shared" ref="Y218:Y281" si="66">ROUNDDOWN(X218/T218,2)</f>
        <v>#DIV/0!</v>
      </c>
      <c r="Z218" s="27" t="e">
        <f t="shared" ref="Z218:Z281" si="67">ROUNDDOWN(V218/T218+W218/U218*0.6,2)</f>
        <v>#DIV/0!</v>
      </c>
      <c r="AA218" s="27" t="e">
        <f t="shared" ref="AA218:AA281" si="68">IF(Y218&lt;Z218,Z218,Y218)</f>
        <v>#DIV/0!</v>
      </c>
      <c r="AB218" s="27" t="e">
        <f t="shared" ref="AB218:AB281" si="69">ROUNDUP(AA218*$D$10,0)</f>
        <v>#DIV/0!</v>
      </c>
    </row>
    <row r="219" spans="2:28">
      <c r="B219" s="2">
        <v>205</v>
      </c>
      <c r="C219" s="61"/>
      <c r="D219" s="61"/>
      <c r="E219" s="61"/>
      <c r="F219" s="61"/>
      <c r="G219" s="62"/>
      <c r="H219" s="62"/>
      <c r="I219" s="65">
        <f t="shared" si="58"/>
        <v>0</v>
      </c>
      <c r="J219" s="61"/>
      <c r="K219" s="61"/>
      <c r="L219" s="62"/>
      <c r="M219" s="62"/>
      <c r="N219" s="65">
        <f t="shared" si="59"/>
        <v>0</v>
      </c>
      <c r="O219" s="61"/>
      <c r="P219" s="61"/>
      <c r="Q219" s="62"/>
      <c r="R219" s="62"/>
      <c r="S219" s="68">
        <f t="shared" si="60"/>
        <v>0</v>
      </c>
      <c r="T219" s="4">
        <f t="shared" si="61"/>
        <v>0</v>
      </c>
      <c r="U219" s="5">
        <f t="shared" si="62"/>
        <v>0</v>
      </c>
      <c r="V219" s="16">
        <f t="shared" si="63"/>
        <v>0</v>
      </c>
      <c r="W219" s="16">
        <f t="shared" si="64"/>
        <v>0</v>
      </c>
      <c r="X219" s="20">
        <f t="shared" si="65"/>
        <v>0</v>
      </c>
      <c r="Y219" s="27" t="e">
        <f t="shared" si="66"/>
        <v>#DIV/0!</v>
      </c>
      <c r="Z219" s="27" t="e">
        <f t="shared" si="67"/>
        <v>#DIV/0!</v>
      </c>
      <c r="AA219" s="27" t="e">
        <f t="shared" si="68"/>
        <v>#DIV/0!</v>
      </c>
      <c r="AB219" s="27" t="e">
        <f t="shared" si="69"/>
        <v>#DIV/0!</v>
      </c>
    </row>
    <row r="220" spans="2:28">
      <c r="B220" s="2">
        <v>206</v>
      </c>
      <c r="C220" s="61"/>
      <c r="D220" s="61"/>
      <c r="E220" s="61"/>
      <c r="F220" s="61"/>
      <c r="G220" s="62"/>
      <c r="H220" s="62"/>
      <c r="I220" s="65">
        <f t="shared" si="58"/>
        <v>0</v>
      </c>
      <c r="J220" s="61"/>
      <c r="K220" s="61"/>
      <c r="L220" s="62"/>
      <c r="M220" s="62"/>
      <c r="N220" s="65">
        <f t="shared" si="59"/>
        <v>0</v>
      </c>
      <c r="O220" s="61"/>
      <c r="P220" s="61"/>
      <c r="Q220" s="62"/>
      <c r="R220" s="62"/>
      <c r="S220" s="68">
        <f t="shared" si="60"/>
        <v>0</v>
      </c>
      <c r="T220" s="4">
        <f t="shared" si="61"/>
        <v>0</v>
      </c>
      <c r="U220" s="5">
        <f t="shared" si="62"/>
        <v>0</v>
      </c>
      <c r="V220" s="16">
        <f t="shared" si="63"/>
        <v>0</v>
      </c>
      <c r="W220" s="16">
        <f t="shared" si="64"/>
        <v>0</v>
      </c>
      <c r="X220" s="20">
        <f t="shared" si="65"/>
        <v>0</v>
      </c>
      <c r="Y220" s="27" t="e">
        <f t="shared" si="66"/>
        <v>#DIV/0!</v>
      </c>
      <c r="Z220" s="27" t="e">
        <f t="shared" si="67"/>
        <v>#DIV/0!</v>
      </c>
      <c r="AA220" s="27" t="e">
        <f t="shared" si="68"/>
        <v>#DIV/0!</v>
      </c>
      <c r="AB220" s="27" t="e">
        <f t="shared" si="69"/>
        <v>#DIV/0!</v>
      </c>
    </row>
    <row r="221" spans="2:28">
      <c r="B221" s="2">
        <v>207</v>
      </c>
      <c r="C221" s="61"/>
      <c r="D221" s="61"/>
      <c r="E221" s="61"/>
      <c r="F221" s="61"/>
      <c r="G221" s="62"/>
      <c r="H221" s="62"/>
      <c r="I221" s="65">
        <f t="shared" si="58"/>
        <v>0</v>
      </c>
      <c r="J221" s="61"/>
      <c r="K221" s="61"/>
      <c r="L221" s="62"/>
      <c r="M221" s="62"/>
      <c r="N221" s="65">
        <f t="shared" si="59"/>
        <v>0</v>
      </c>
      <c r="O221" s="61"/>
      <c r="P221" s="61"/>
      <c r="Q221" s="62"/>
      <c r="R221" s="62"/>
      <c r="S221" s="68">
        <f t="shared" si="60"/>
        <v>0</v>
      </c>
      <c r="T221" s="4">
        <f t="shared" si="61"/>
        <v>0</v>
      </c>
      <c r="U221" s="5">
        <f t="shared" si="62"/>
        <v>0</v>
      </c>
      <c r="V221" s="16">
        <f t="shared" si="63"/>
        <v>0</v>
      </c>
      <c r="W221" s="16">
        <f t="shared" si="64"/>
        <v>0</v>
      </c>
      <c r="X221" s="20">
        <f t="shared" si="65"/>
        <v>0</v>
      </c>
      <c r="Y221" s="27" t="e">
        <f t="shared" si="66"/>
        <v>#DIV/0!</v>
      </c>
      <c r="Z221" s="27" t="e">
        <f t="shared" si="67"/>
        <v>#DIV/0!</v>
      </c>
      <c r="AA221" s="27" t="e">
        <f t="shared" si="68"/>
        <v>#DIV/0!</v>
      </c>
      <c r="AB221" s="27" t="e">
        <f t="shared" si="69"/>
        <v>#DIV/0!</v>
      </c>
    </row>
    <row r="222" spans="2:28">
      <c r="B222" s="2">
        <v>208</v>
      </c>
      <c r="C222" s="61"/>
      <c r="D222" s="61"/>
      <c r="E222" s="61"/>
      <c r="F222" s="61"/>
      <c r="G222" s="62"/>
      <c r="H222" s="62"/>
      <c r="I222" s="65">
        <f t="shared" si="58"/>
        <v>0</v>
      </c>
      <c r="J222" s="61"/>
      <c r="K222" s="61"/>
      <c r="L222" s="62"/>
      <c r="M222" s="62"/>
      <c r="N222" s="65">
        <f t="shared" si="59"/>
        <v>0</v>
      </c>
      <c r="O222" s="61"/>
      <c r="P222" s="61"/>
      <c r="Q222" s="62"/>
      <c r="R222" s="62"/>
      <c r="S222" s="68">
        <f t="shared" si="60"/>
        <v>0</v>
      </c>
      <c r="T222" s="4">
        <f t="shared" si="61"/>
        <v>0</v>
      </c>
      <c r="U222" s="5">
        <f t="shared" si="62"/>
        <v>0</v>
      </c>
      <c r="V222" s="16">
        <f t="shared" si="63"/>
        <v>0</v>
      </c>
      <c r="W222" s="16">
        <f t="shared" si="64"/>
        <v>0</v>
      </c>
      <c r="X222" s="20">
        <f t="shared" si="65"/>
        <v>0</v>
      </c>
      <c r="Y222" s="27" t="e">
        <f t="shared" si="66"/>
        <v>#DIV/0!</v>
      </c>
      <c r="Z222" s="27" t="e">
        <f t="shared" si="67"/>
        <v>#DIV/0!</v>
      </c>
      <c r="AA222" s="27" t="e">
        <f t="shared" si="68"/>
        <v>#DIV/0!</v>
      </c>
      <c r="AB222" s="27" t="e">
        <f t="shared" si="69"/>
        <v>#DIV/0!</v>
      </c>
    </row>
    <row r="223" spans="2:28">
      <c r="B223" s="2">
        <v>209</v>
      </c>
      <c r="C223" s="61"/>
      <c r="D223" s="61"/>
      <c r="E223" s="61"/>
      <c r="F223" s="61"/>
      <c r="G223" s="62"/>
      <c r="H223" s="62"/>
      <c r="I223" s="65">
        <f t="shared" si="58"/>
        <v>0</v>
      </c>
      <c r="J223" s="61"/>
      <c r="K223" s="61"/>
      <c r="L223" s="62"/>
      <c r="M223" s="62"/>
      <c r="N223" s="65">
        <f t="shared" si="59"/>
        <v>0</v>
      </c>
      <c r="O223" s="61"/>
      <c r="P223" s="61"/>
      <c r="Q223" s="62"/>
      <c r="R223" s="62"/>
      <c r="S223" s="68">
        <f t="shared" si="60"/>
        <v>0</v>
      </c>
      <c r="T223" s="4">
        <f t="shared" si="61"/>
        <v>0</v>
      </c>
      <c r="U223" s="5">
        <f t="shared" si="62"/>
        <v>0</v>
      </c>
      <c r="V223" s="16">
        <f t="shared" si="63"/>
        <v>0</v>
      </c>
      <c r="W223" s="16">
        <f t="shared" si="64"/>
        <v>0</v>
      </c>
      <c r="X223" s="20">
        <f t="shared" si="65"/>
        <v>0</v>
      </c>
      <c r="Y223" s="27" t="e">
        <f t="shared" si="66"/>
        <v>#DIV/0!</v>
      </c>
      <c r="Z223" s="27" t="e">
        <f t="shared" si="67"/>
        <v>#DIV/0!</v>
      </c>
      <c r="AA223" s="27" t="e">
        <f t="shared" si="68"/>
        <v>#DIV/0!</v>
      </c>
      <c r="AB223" s="27" t="e">
        <f t="shared" si="69"/>
        <v>#DIV/0!</v>
      </c>
    </row>
    <row r="224" spans="2:28">
      <c r="B224" s="2">
        <v>210</v>
      </c>
      <c r="C224" s="61"/>
      <c r="D224" s="61"/>
      <c r="E224" s="61"/>
      <c r="F224" s="61"/>
      <c r="G224" s="62"/>
      <c r="H224" s="62"/>
      <c r="I224" s="65">
        <f t="shared" si="58"/>
        <v>0</v>
      </c>
      <c r="J224" s="61"/>
      <c r="K224" s="61"/>
      <c r="L224" s="62"/>
      <c r="M224" s="62"/>
      <c r="N224" s="65">
        <f t="shared" si="59"/>
        <v>0</v>
      </c>
      <c r="O224" s="61"/>
      <c r="P224" s="61"/>
      <c r="Q224" s="62"/>
      <c r="R224" s="62"/>
      <c r="S224" s="68">
        <f t="shared" si="60"/>
        <v>0</v>
      </c>
      <c r="T224" s="4">
        <f t="shared" si="61"/>
        <v>0</v>
      </c>
      <c r="U224" s="5">
        <f t="shared" si="62"/>
        <v>0</v>
      </c>
      <c r="V224" s="16">
        <f t="shared" si="63"/>
        <v>0</v>
      </c>
      <c r="W224" s="16">
        <f t="shared" si="64"/>
        <v>0</v>
      </c>
      <c r="X224" s="20">
        <f t="shared" si="65"/>
        <v>0</v>
      </c>
      <c r="Y224" s="27" t="e">
        <f t="shared" si="66"/>
        <v>#DIV/0!</v>
      </c>
      <c r="Z224" s="27" t="e">
        <f t="shared" si="67"/>
        <v>#DIV/0!</v>
      </c>
      <c r="AA224" s="27" t="e">
        <f t="shared" si="68"/>
        <v>#DIV/0!</v>
      </c>
      <c r="AB224" s="27" t="e">
        <f t="shared" si="69"/>
        <v>#DIV/0!</v>
      </c>
    </row>
    <row r="225" spans="2:28">
      <c r="B225" s="2">
        <v>211</v>
      </c>
      <c r="C225" s="61"/>
      <c r="D225" s="61"/>
      <c r="E225" s="61"/>
      <c r="F225" s="61"/>
      <c r="G225" s="62"/>
      <c r="H225" s="62"/>
      <c r="I225" s="65">
        <f t="shared" si="58"/>
        <v>0</v>
      </c>
      <c r="J225" s="61"/>
      <c r="K225" s="61"/>
      <c r="L225" s="62"/>
      <c r="M225" s="62"/>
      <c r="N225" s="65">
        <f t="shared" si="59"/>
        <v>0</v>
      </c>
      <c r="O225" s="61"/>
      <c r="P225" s="61"/>
      <c r="Q225" s="62"/>
      <c r="R225" s="62"/>
      <c r="S225" s="68">
        <f t="shared" si="60"/>
        <v>0</v>
      </c>
      <c r="T225" s="4">
        <f t="shared" si="61"/>
        <v>0</v>
      </c>
      <c r="U225" s="5">
        <f t="shared" si="62"/>
        <v>0</v>
      </c>
      <c r="V225" s="16">
        <f t="shared" si="63"/>
        <v>0</v>
      </c>
      <c r="W225" s="16">
        <f t="shared" si="64"/>
        <v>0</v>
      </c>
      <c r="X225" s="20">
        <f t="shared" si="65"/>
        <v>0</v>
      </c>
      <c r="Y225" s="27" t="e">
        <f t="shared" si="66"/>
        <v>#DIV/0!</v>
      </c>
      <c r="Z225" s="27" t="e">
        <f t="shared" si="67"/>
        <v>#DIV/0!</v>
      </c>
      <c r="AA225" s="27" t="e">
        <f t="shared" si="68"/>
        <v>#DIV/0!</v>
      </c>
      <c r="AB225" s="27" t="e">
        <f t="shared" si="69"/>
        <v>#DIV/0!</v>
      </c>
    </row>
    <row r="226" spans="2:28">
      <c r="B226" s="2">
        <v>212</v>
      </c>
      <c r="C226" s="61"/>
      <c r="D226" s="61"/>
      <c r="E226" s="61"/>
      <c r="F226" s="61"/>
      <c r="G226" s="62"/>
      <c r="H226" s="62"/>
      <c r="I226" s="65">
        <f t="shared" si="58"/>
        <v>0</v>
      </c>
      <c r="J226" s="61"/>
      <c r="K226" s="61"/>
      <c r="L226" s="62"/>
      <c r="M226" s="62"/>
      <c r="N226" s="65">
        <f t="shared" si="59"/>
        <v>0</v>
      </c>
      <c r="O226" s="61"/>
      <c r="P226" s="61"/>
      <c r="Q226" s="62"/>
      <c r="R226" s="62"/>
      <c r="S226" s="68">
        <f t="shared" si="60"/>
        <v>0</v>
      </c>
      <c r="T226" s="4">
        <f t="shared" si="61"/>
        <v>0</v>
      </c>
      <c r="U226" s="5">
        <f t="shared" si="62"/>
        <v>0</v>
      </c>
      <c r="V226" s="16">
        <f t="shared" si="63"/>
        <v>0</v>
      </c>
      <c r="W226" s="16">
        <f t="shared" si="64"/>
        <v>0</v>
      </c>
      <c r="X226" s="20">
        <f t="shared" si="65"/>
        <v>0</v>
      </c>
      <c r="Y226" s="27" t="e">
        <f t="shared" si="66"/>
        <v>#DIV/0!</v>
      </c>
      <c r="Z226" s="27" t="e">
        <f t="shared" si="67"/>
        <v>#DIV/0!</v>
      </c>
      <c r="AA226" s="27" t="e">
        <f t="shared" si="68"/>
        <v>#DIV/0!</v>
      </c>
      <c r="AB226" s="27" t="e">
        <f t="shared" si="69"/>
        <v>#DIV/0!</v>
      </c>
    </row>
    <row r="227" spans="2:28">
      <c r="B227" s="2">
        <v>213</v>
      </c>
      <c r="C227" s="61"/>
      <c r="D227" s="61"/>
      <c r="E227" s="61"/>
      <c r="F227" s="61"/>
      <c r="G227" s="62"/>
      <c r="H227" s="62"/>
      <c r="I227" s="65">
        <f t="shared" si="58"/>
        <v>0</v>
      </c>
      <c r="J227" s="61"/>
      <c r="K227" s="61"/>
      <c r="L227" s="62"/>
      <c r="M227" s="62"/>
      <c r="N227" s="65">
        <f t="shared" si="59"/>
        <v>0</v>
      </c>
      <c r="O227" s="61"/>
      <c r="P227" s="61"/>
      <c r="Q227" s="62"/>
      <c r="R227" s="62"/>
      <c r="S227" s="68">
        <f t="shared" si="60"/>
        <v>0</v>
      </c>
      <c r="T227" s="4">
        <f t="shared" si="61"/>
        <v>0</v>
      </c>
      <c r="U227" s="5">
        <f t="shared" si="62"/>
        <v>0</v>
      </c>
      <c r="V227" s="16">
        <f t="shared" si="63"/>
        <v>0</v>
      </c>
      <c r="W227" s="16">
        <f t="shared" si="64"/>
        <v>0</v>
      </c>
      <c r="X227" s="20">
        <f t="shared" si="65"/>
        <v>0</v>
      </c>
      <c r="Y227" s="27" t="e">
        <f t="shared" si="66"/>
        <v>#DIV/0!</v>
      </c>
      <c r="Z227" s="27" t="e">
        <f t="shared" si="67"/>
        <v>#DIV/0!</v>
      </c>
      <c r="AA227" s="27" t="e">
        <f t="shared" si="68"/>
        <v>#DIV/0!</v>
      </c>
      <c r="AB227" s="27" t="e">
        <f t="shared" si="69"/>
        <v>#DIV/0!</v>
      </c>
    </row>
    <row r="228" spans="2:28">
      <c r="B228" s="2">
        <v>214</v>
      </c>
      <c r="C228" s="61"/>
      <c r="D228" s="61"/>
      <c r="E228" s="61"/>
      <c r="F228" s="61"/>
      <c r="G228" s="62"/>
      <c r="H228" s="62"/>
      <c r="I228" s="65">
        <f t="shared" si="58"/>
        <v>0</v>
      </c>
      <c r="J228" s="61"/>
      <c r="K228" s="61"/>
      <c r="L228" s="62"/>
      <c r="M228" s="62"/>
      <c r="N228" s="65">
        <f t="shared" si="59"/>
        <v>0</v>
      </c>
      <c r="O228" s="61"/>
      <c r="P228" s="61"/>
      <c r="Q228" s="62"/>
      <c r="R228" s="62"/>
      <c r="S228" s="68">
        <f t="shared" si="60"/>
        <v>0</v>
      </c>
      <c r="T228" s="4">
        <f t="shared" si="61"/>
        <v>0</v>
      </c>
      <c r="U228" s="5">
        <f t="shared" si="62"/>
        <v>0</v>
      </c>
      <c r="V228" s="16">
        <f t="shared" si="63"/>
        <v>0</v>
      </c>
      <c r="W228" s="16">
        <f t="shared" si="64"/>
        <v>0</v>
      </c>
      <c r="X228" s="20">
        <f t="shared" si="65"/>
        <v>0</v>
      </c>
      <c r="Y228" s="27" t="e">
        <f t="shared" si="66"/>
        <v>#DIV/0!</v>
      </c>
      <c r="Z228" s="27" t="e">
        <f t="shared" si="67"/>
        <v>#DIV/0!</v>
      </c>
      <c r="AA228" s="27" t="e">
        <f t="shared" si="68"/>
        <v>#DIV/0!</v>
      </c>
      <c r="AB228" s="27" t="e">
        <f t="shared" si="69"/>
        <v>#DIV/0!</v>
      </c>
    </row>
    <row r="229" spans="2:28">
      <c r="B229" s="2">
        <v>215</v>
      </c>
      <c r="C229" s="61"/>
      <c r="D229" s="61"/>
      <c r="E229" s="61"/>
      <c r="F229" s="61"/>
      <c r="G229" s="62"/>
      <c r="H229" s="62"/>
      <c r="I229" s="65">
        <f t="shared" si="58"/>
        <v>0</v>
      </c>
      <c r="J229" s="61"/>
      <c r="K229" s="61"/>
      <c r="L229" s="62"/>
      <c r="M229" s="62"/>
      <c r="N229" s="65">
        <f t="shared" si="59"/>
        <v>0</v>
      </c>
      <c r="O229" s="61"/>
      <c r="P229" s="61"/>
      <c r="Q229" s="62"/>
      <c r="R229" s="62"/>
      <c r="S229" s="68">
        <f t="shared" si="60"/>
        <v>0</v>
      </c>
      <c r="T229" s="4">
        <f t="shared" si="61"/>
        <v>0</v>
      </c>
      <c r="U229" s="5">
        <f t="shared" si="62"/>
        <v>0</v>
      </c>
      <c r="V229" s="16">
        <f t="shared" si="63"/>
        <v>0</v>
      </c>
      <c r="W229" s="16">
        <f t="shared" si="64"/>
        <v>0</v>
      </c>
      <c r="X229" s="20">
        <f t="shared" si="65"/>
        <v>0</v>
      </c>
      <c r="Y229" s="27" t="e">
        <f t="shared" si="66"/>
        <v>#DIV/0!</v>
      </c>
      <c r="Z229" s="27" t="e">
        <f t="shared" si="67"/>
        <v>#DIV/0!</v>
      </c>
      <c r="AA229" s="27" t="e">
        <f t="shared" si="68"/>
        <v>#DIV/0!</v>
      </c>
      <c r="AB229" s="27" t="e">
        <f t="shared" si="69"/>
        <v>#DIV/0!</v>
      </c>
    </row>
    <row r="230" spans="2:28">
      <c r="B230" s="2">
        <v>216</v>
      </c>
      <c r="C230" s="61"/>
      <c r="D230" s="61"/>
      <c r="E230" s="61"/>
      <c r="F230" s="61"/>
      <c r="G230" s="62"/>
      <c r="H230" s="62"/>
      <c r="I230" s="65">
        <f t="shared" si="58"/>
        <v>0</v>
      </c>
      <c r="J230" s="61"/>
      <c r="K230" s="61"/>
      <c r="L230" s="62"/>
      <c r="M230" s="62"/>
      <c r="N230" s="65">
        <f t="shared" si="59"/>
        <v>0</v>
      </c>
      <c r="O230" s="61"/>
      <c r="P230" s="61"/>
      <c r="Q230" s="62"/>
      <c r="R230" s="62"/>
      <c r="S230" s="68">
        <f t="shared" si="60"/>
        <v>0</v>
      </c>
      <c r="T230" s="4">
        <f t="shared" si="61"/>
        <v>0</v>
      </c>
      <c r="U230" s="5">
        <f t="shared" si="62"/>
        <v>0</v>
      </c>
      <c r="V230" s="16">
        <f t="shared" si="63"/>
        <v>0</v>
      </c>
      <c r="W230" s="16">
        <f t="shared" si="64"/>
        <v>0</v>
      </c>
      <c r="X230" s="20">
        <f t="shared" si="65"/>
        <v>0</v>
      </c>
      <c r="Y230" s="27" t="e">
        <f t="shared" si="66"/>
        <v>#DIV/0!</v>
      </c>
      <c r="Z230" s="27" t="e">
        <f t="shared" si="67"/>
        <v>#DIV/0!</v>
      </c>
      <c r="AA230" s="27" t="e">
        <f t="shared" si="68"/>
        <v>#DIV/0!</v>
      </c>
      <c r="AB230" s="27" t="e">
        <f t="shared" si="69"/>
        <v>#DIV/0!</v>
      </c>
    </row>
    <row r="231" spans="2:28">
      <c r="B231" s="2">
        <v>217</v>
      </c>
      <c r="C231" s="61"/>
      <c r="D231" s="61"/>
      <c r="E231" s="61"/>
      <c r="F231" s="61"/>
      <c r="G231" s="62"/>
      <c r="H231" s="62"/>
      <c r="I231" s="65">
        <f t="shared" si="58"/>
        <v>0</v>
      </c>
      <c r="J231" s="61"/>
      <c r="K231" s="61"/>
      <c r="L231" s="62"/>
      <c r="M231" s="62"/>
      <c r="N231" s="65">
        <f t="shared" si="59"/>
        <v>0</v>
      </c>
      <c r="O231" s="61"/>
      <c r="P231" s="61"/>
      <c r="Q231" s="62"/>
      <c r="R231" s="62"/>
      <c r="S231" s="68">
        <f t="shared" si="60"/>
        <v>0</v>
      </c>
      <c r="T231" s="4">
        <f t="shared" si="61"/>
        <v>0</v>
      </c>
      <c r="U231" s="5">
        <f t="shared" si="62"/>
        <v>0</v>
      </c>
      <c r="V231" s="16">
        <f t="shared" si="63"/>
        <v>0</v>
      </c>
      <c r="W231" s="16">
        <f t="shared" si="64"/>
        <v>0</v>
      </c>
      <c r="X231" s="20">
        <f t="shared" si="65"/>
        <v>0</v>
      </c>
      <c r="Y231" s="27" t="e">
        <f t="shared" si="66"/>
        <v>#DIV/0!</v>
      </c>
      <c r="Z231" s="27" t="e">
        <f t="shared" si="67"/>
        <v>#DIV/0!</v>
      </c>
      <c r="AA231" s="27" t="e">
        <f t="shared" si="68"/>
        <v>#DIV/0!</v>
      </c>
      <c r="AB231" s="27" t="e">
        <f t="shared" si="69"/>
        <v>#DIV/0!</v>
      </c>
    </row>
    <row r="232" spans="2:28">
      <c r="B232" s="2">
        <v>218</v>
      </c>
      <c r="C232" s="61"/>
      <c r="D232" s="61"/>
      <c r="E232" s="61"/>
      <c r="F232" s="61"/>
      <c r="G232" s="62"/>
      <c r="H232" s="62"/>
      <c r="I232" s="65">
        <f t="shared" si="58"/>
        <v>0</v>
      </c>
      <c r="J232" s="61"/>
      <c r="K232" s="61"/>
      <c r="L232" s="62"/>
      <c r="M232" s="62"/>
      <c r="N232" s="65">
        <f t="shared" si="59"/>
        <v>0</v>
      </c>
      <c r="O232" s="61"/>
      <c r="P232" s="61"/>
      <c r="Q232" s="62"/>
      <c r="R232" s="62"/>
      <c r="S232" s="68">
        <f t="shared" si="60"/>
        <v>0</v>
      </c>
      <c r="T232" s="4">
        <f t="shared" si="61"/>
        <v>0</v>
      </c>
      <c r="U232" s="5">
        <f t="shared" si="62"/>
        <v>0</v>
      </c>
      <c r="V232" s="16">
        <f t="shared" si="63"/>
        <v>0</v>
      </c>
      <c r="W232" s="16">
        <f t="shared" si="64"/>
        <v>0</v>
      </c>
      <c r="X232" s="20">
        <f t="shared" si="65"/>
        <v>0</v>
      </c>
      <c r="Y232" s="27" t="e">
        <f t="shared" si="66"/>
        <v>#DIV/0!</v>
      </c>
      <c r="Z232" s="27" t="e">
        <f t="shared" si="67"/>
        <v>#DIV/0!</v>
      </c>
      <c r="AA232" s="27" t="e">
        <f t="shared" si="68"/>
        <v>#DIV/0!</v>
      </c>
      <c r="AB232" s="27" t="e">
        <f t="shared" si="69"/>
        <v>#DIV/0!</v>
      </c>
    </row>
    <row r="233" spans="2:28">
      <c r="B233" s="2">
        <v>219</v>
      </c>
      <c r="C233" s="61"/>
      <c r="D233" s="61"/>
      <c r="E233" s="61"/>
      <c r="F233" s="61"/>
      <c r="G233" s="62"/>
      <c r="H233" s="62"/>
      <c r="I233" s="65">
        <f t="shared" si="58"/>
        <v>0</v>
      </c>
      <c r="J233" s="61"/>
      <c r="K233" s="61"/>
      <c r="L233" s="62"/>
      <c r="M233" s="62"/>
      <c r="N233" s="65">
        <f t="shared" si="59"/>
        <v>0</v>
      </c>
      <c r="O233" s="61"/>
      <c r="P233" s="61"/>
      <c r="Q233" s="62"/>
      <c r="R233" s="62"/>
      <c r="S233" s="68">
        <f t="shared" si="60"/>
        <v>0</v>
      </c>
      <c r="T233" s="4">
        <f t="shared" si="61"/>
        <v>0</v>
      </c>
      <c r="U233" s="5">
        <f t="shared" si="62"/>
        <v>0</v>
      </c>
      <c r="V233" s="16">
        <f t="shared" si="63"/>
        <v>0</v>
      </c>
      <c r="W233" s="16">
        <f t="shared" si="64"/>
        <v>0</v>
      </c>
      <c r="X233" s="20">
        <f t="shared" si="65"/>
        <v>0</v>
      </c>
      <c r="Y233" s="27" t="e">
        <f t="shared" si="66"/>
        <v>#DIV/0!</v>
      </c>
      <c r="Z233" s="27" t="e">
        <f t="shared" si="67"/>
        <v>#DIV/0!</v>
      </c>
      <c r="AA233" s="27" t="e">
        <f t="shared" si="68"/>
        <v>#DIV/0!</v>
      </c>
      <c r="AB233" s="27" t="e">
        <f t="shared" si="69"/>
        <v>#DIV/0!</v>
      </c>
    </row>
    <row r="234" spans="2:28">
      <c r="B234" s="2">
        <v>220</v>
      </c>
      <c r="C234" s="61"/>
      <c r="D234" s="61"/>
      <c r="E234" s="61"/>
      <c r="F234" s="61"/>
      <c r="G234" s="62"/>
      <c r="H234" s="62"/>
      <c r="I234" s="65">
        <f t="shared" si="58"/>
        <v>0</v>
      </c>
      <c r="J234" s="61"/>
      <c r="K234" s="61"/>
      <c r="L234" s="62"/>
      <c r="M234" s="62"/>
      <c r="N234" s="65">
        <f t="shared" si="59"/>
        <v>0</v>
      </c>
      <c r="O234" s="61"/>
      <c r="P234" s="61"/>
      <c r="Q234" s="62"/>
      <c r="R234" s="62"/>
      <c r="S234" s="68">
        <f t="shared" si="60"/>
        <v>0</v>
      </c>
      <c r="T234" s="4">
        <f t="shared" si="61"/>
        <v>0</v>
      </c>
      <c r="U234" s="5">
        <f t="shared" si="62"/>
        <v>0</v>
      </c>
      <c r="V234" s="16">
        <f t="shared" si="63"/>
        <v>0</v>
      </c>
      <c r="W234" s="16">
        <f t="shared" si="64"/>
        <v>0</v>
      </c>
      <c r="X234" s="20">
        <f t="shared" si="65"/>
        <v>0</v>
      </c>
      <c r="Y234" s="27" t="e">
        <f t="shared" si="66"/>
        <v>#DIV/0!</v>
      </c>
      <c r="Z234" s="27" t="e">
        <f t="shared" si="67"/>
        <v>#DIV/0!</v>
      </c>
      <c r="AA234" s="27" t="e">
        <f t="shared" si="68"/>
        <v>#DIV/0!</v>
      </c>
      <c r="AB234" s="27" t="e">
        <f t="shared" si="69"/>
        <v>#DIV/0!</v>
      </c>
    </row>
    <row r="235" spans="2:28">
      <c r="B235" s="2">
        <v>221</v>
      </c>
      <c r="C235" s="61"/>
      <c r="D235" s="61"/>
      <c r="E235" s="61"/>
      <c r="F235" s="61"/>
      <c r="G235" s="62"/>
      <c r="H235" s="62"/>
      <c r="I235" s="65">
        <f t="shared" si="58"/>
        <v>0</v>
      </c>
      <c r="J235" s="61"/>
      <c r="K235" s="61"/>
      <c r="L235" s="62"/>
      <c r="M235" s="62"/>
      <c r="N235" s="65">
        <f t="shared" si="59"/>
        <v>0</v>
      </c>
      <c r="O235" s="61"/>
      <c r="P235" s="61"/>
      <c r="Q235" s="62"/>
      <c r="R235" s="62"/>
      <c r="S235" s="68">
        <f t="shared" si="60"/>
        <v>0</v>
      </c>
      <c r="T235" s="4">
        <f t="shared" si="61"/>
        <v>0</v>
      </c>
      <c r="U235" s="5">
        <f t="shared" si="62"/>
        <v>0</v>
      </c>
      <c r="V235" s="16">
        <f t="shared" si="63"/>
        <v>0</v>
      </c>
      <c r="W235" s="16">
        <f t="shared" si="64"/>
        <v>0</v>
      </c>
      <c r="X235" s="20">
        <f t="shared" si="65"/>
        <v>0</v>
      </c>
      <c r="Y235" s="27" t="e">
        <f t="shared" si="66"/>
        <v>#DIV/0!</v>
      </c>
      <c r="Z235" s="27" t="e">
        <f t="shared" si="67"/>
        <v>#DIV/0!</v>
      </c>
      <c r="AA235" s="27" t="e">
        <f t="shared" si="68"/>
        <v>#DIV/0!</v>
      </c>
      <c r="AB235" s="27" t="e">
        <f t="shared" si="69"/>
        <v>#DIV/0!</v>
      </c>
    </row>
    <row r="236" spans="2:28">
      <c r="B236" s="2">
        <v>222</v>
      </c>
      <c r="C236" s="61"/>
      <c r="D236" s="61"/>
      <c r="E236" s="61"/>
      <c r="F236" s="61"/>
      <c r="G236" s="62"/>
      <c r="H236" s="62"/>
      <c r="I236" s="65">
        <f t="shared" si="58"/>
        <v>0</v>
      </c>
      <c r="J236" s="61"/>
      <c r="K236" s="61"/>
      <c r="L236" s="62"/>
      <c r="M236" s="62"/>
      <c r="N236" s="65">
        <f t="shared" si="59"/>
        <v>0</v>
      </c>
      <c r="O236" s="61"/>
      <c r="P236" s="61"/>
      <c r="Q236" s="62"/>
      <c r="R236" s="62"/>
      <c r="S236" s="68">
        <f t="shared" si="60"/>
        <v>0</v>
      </c>
      <c r="T236" s="4">
        <f t="shared" si="61"/>
        <v>0</v>
      </c>
      <c r="U236" s="5">
        <f t="shared" si="62"/>
        <v>0</v>
      </c>
      <c r="V236" s="16">
        <f t="shared" si="63"/>
        <v>0</v>
      </c>
      <c r="W236" s="16">
        <f t="shared" si="64"/>
        <v>0</v>
      </c>
      <c r="X236" s="20">
        <f t="shared" si="65"/>
        <v>0</v>
      </c>
      <c r="Y236" s="27" t="e">
        <f t="shared" si="66"/>
        <v>#DIV/0!</v>
      </c>
      <c r="Z236" s="27" t="e">
        <f t="shared" si="67"/>
        <v>#DIV/0!</v>
      </c>
      <c r="AA236" s="27" t="e">
        <f t="shared" si="68"/>
        <v>#DIV/0!</v>
      </c>
      <c r="AB236" s="27" t="e">
        <f t="shared" si="69"/>
        <v>#DIV/0!</v>
      </c>
    </row>
    <row r="237" spans="2:28">
      <c r="B237" s="2">
        <v>223</v>
      </c>
      <c r="C237" s="61"/>
      <c r="D237" s="61"/>
      <c r="E237" s="61"/>
      <c r="F237" s="61"/>
      <c r="G237" s="62"/>
      <c r="H237" s="62"/>
      <c r="I237" s="65">
        <f t="shared" si="58"/>
        <v>0</v>
      </c>
      <c r="J237" s="61"/>
      <c r="K237" s="61"/>
      <c r="L237" s="62"/>
      <c r="M237" s="62"/>
      <c r="N237" s="65">
        <f t="shared" si="59"/>
        <v>0</v>
      </c>
      <c r="O237" s="61"/>
      <c r="P237" s="61"/>
      <c r="Q237" s="62"/>
      <c r="R237" s="62"/>
      <c r="S237" s="68">
        <f t="shared" si="60"/>
        <v>0</v>
      </c>
      <c r="T237" s="4">
        <f t="shared" si="61"/>
        <v>0</v>
      </c>
      <c r="U237" s="5">
        <f t="shared" si="62"/>
        <v>0</v>
      </c>
      <c r="V237" s="16">
        <f t="shared" si="63"/>
        <v>0</v>
      </c>
      <c r="W237" s="16">
        <f t="shared" si="64"/>
        <v>0</v>
      </c>
      <c r="X237" s="20">
        <f t="shared" si="65"/>
        <v>0</v>
      </c>
      <c r="Y237" s="27" t="e">
        <f t="shared" si="66"/>
        <v>#DIV/0!</v>
      </c>
      <c r="Z237" s="27" t="e">
        <f t="shared" si="67"/>
        <v>#DIV/0!</v>
      </c>
      <c r="AA237" s="27" t="e">
        <f t="shared" si="68"/>
        <v>#DIV/0!</v>
      </c>
      <c r="AB237" s="27" t="e">
        <f t="shared" si="69"/>
        <v>#DIV/0!</v>
      </c>
    </row>
    <row r="238" spans="2:28">
      <c r="B238" s="2">
        <v>224</v>
      </c>
      <c r="C238" s="61"/>
      <c r="D238" s="61"/>
      <c r="E238" s="61"/>
      <c r="F238" s="61"/>
      <c r="G238" s="62"/>
      <c r="H238" s="62"/>
      <c r="I238" s="65">
        <f t="shared" si="58"/>
        <v>0</v>
      </c>
      <c r="J238" s="61"/>
      <c r="K238" s="61"/>
      <c r="L238" s="62"/>
      <c r="M238" s="62"/>
      <c r="N238" s="65">
        <f t="shared" si="59"/>
        <v>0</v>
      </c>
      <c r="O238" s="61"/>
      <c r="P238" s="61"/>
      <c r="Q238" s="62"/>
      <c r="R238" s="62"/>
      <c r="S238" s="68">
        <f t="shared" si="60"/>
        <v>0</v>
      </c>
      <c r="T238" s="4">
        <f t="shared" si="61"/>
        <v>0</v>
      </c>
      <c r="U238" s="5">
        <f t="shared" si="62"/>
        <v>0</v>
      </c>
      <c r="V238" s="16">
        <f t="shared" si="63"/>
        <v>0</v>
      </c>
      <c r="W238" s="16">
        <f t="shared" si="64"/>
        <v>0</v>
      </c>
      <c r="X238" s="20">
        <f t="shared" si="65"/>
        <v>0</v>
      </c>
      <c r="Y238" s="27" t="e">
        <f t="shared" si="66"/>
        <v>#DIV/0!</v>
      </c>
      <c r="Z238" s="27" t="e">
        <f t="shared" si="67"/>
        <v>#DIV/0!</v>
      </c>
      <c r="AA238" s="27" t="e">
        <f t="shared" si="68"/>
        <v>#DIV/0!</v>
      </c>
      <c r="AB238" s="27" t="e">
        <f t="shared" si="69"/>
        <v>#DIV/0!</v>
      </c>
    </row>
    <row r="239" spans="2:28">
      <c r="B239" s="2">
        <v>225</v>
      </c>
      <c r="C239" s="61"/>
      <c r="D239" s="61"/>
      <c r="E239" s="61"/>
      <c r="F239" s="61"/>
      <c r="G239" s="62"/>
      <c r="H239" s="62"/>
      <c r="I239" s="65">
        <f t="shared" si="58"/>
        <v>0</v>
      </c>
      <c r="J239" s="61"/>
      <c r="K239" s="61"/>
      <c r="L239" s="62"/>
      <c r="M239" s="62"/>
      <c r="N239" s="65">
        <f t="shared" si="59"/>
        <v>0</v>
      </c>
      <c r="O239" s="61"/>
      <c r="P239" s="61"/>
      <c r="Q239" s="62"/>
      <c r="R239" s="62"/>
      <c r="S239" s="68">
        <f t="shared" si="60"/>
        <v>0</v>
      </c>
      <c r="T239" s="4">
        <f t="shared" si="61"/>
        <v>0</v>
      </c>
      <c r="U239" s="5">
        <f t="shared" si="62"/>
        <v>0</v>
      </c>
      <c r="V239" s="16">
        <f t="shared" si="63"/>
        <v>0</v>
      </c>
      <c r="W239" s="16">
        <f t="shared" si="64"/>
        <v>0</v>
      </c>
      <c r="X239" s="20">
        <f t="shared" si="65"/>
        <v>0</v>
      </c>
      <c r="Y239" s="27" t="e">
        <f t="shared" si="66"/>
        <v>#DIV/0!</v>
      </c>
      <c r="Z239" s="27" t="e">
        <f t="shared" si="67"/>
        <v>#DIV/0!</v>
      </c>
      <c r="AA239" s="27" t="e">
        <f t="shared" si="68"/>
        <v>#DIV/0!</v>
      </c>
      <c r="AB239" s="27" t="e">
        <f t="shared" si="69"/>
        <v>#DIV/0!</v>
      </c>
    </row>
    <row r="240" spans="2:28">
      <c r="B240" s="2">
        <v>226</v>
      </c>
      <c r="C240" s="61"/>
      <c r="D240" s="61"/>
      <c r="E240" s="61"/>
      <c r="F240" s="61"/>
      <c r="G240" s="62"/>
      <c r="H240" s="62"/>
      <c r="I240" s="65">
        <f t="shared" si="58"/>
        <v>0</v>
      </c>
      <c r="J240" s="61"/>
      <c r="K240" s="61"/>
      <c r="L240" s="62"/>
      <c r="M240" s="62"/>
      <c r="N240" s="65">
        <f t="shared" si="59"/>
        <v>0</v>
      </c>
      <c r="O240" s="61"/>
      <c r="P240" s="61"/>
      <c r="Q240" s="62"/>
      <c r="R240" s="62"/>
      <c r="S240" s="68">
        <f t="shared" si="60"/>
        <v>0</v>
      </c>
      <c r="T240" s="4">
        <f t="shared" si="61"/>
        <v>0</v>
      </c>
      <c r="U240" s="5">
        <f t="shared" si="62"/>
        <v>0</v>
      </c>
      <c r="V240" s="16">
        <f t="shared" si="63"/>
        <v>0</v>
      </c>
      <c r="W240" s="16">
        <f t="shared" si="64"/>
        <v>0</v>
      </c>
      <c r="X240" s="20">
        <f t="shared" si="65"/>
        <v>0</v>
      </c>
      <c r="Y240" s="27" t="e">
        <f t="shared" si="66"/>
        <v>#DIV/0!</v>
      </c>
      <c r="Z240" s="27" t="e">
        <f t="shared" si="67"/>
        <v>#DIV/0!</v>
      </c>
      <c r="AA240" s="27" t="e">
        <f t="shared" si="68"/>
        <v>#DIV/0!</v>
      </c>
      <c r="AB240" s="27" t="e">
        <f t="shared" si="69"/>
        <v>#DIV/0!</v>
      </c>
    </row>
    <row r="241" spans="2:28">
      <c r="B241" s="2">
        <v>227</v>
      </c>
      <c r="C241" s="61"/>
      <c r="D241" s="61"/>
      <c r="E241" s="61"/>
      <c r="F241" s="61"/>
      <c r="G241" s="62"/>
      <c r="H241" s="62"/>
      <c r="I241" s="65">
        <f t="shared" si="58"/>
        <v>0</v>
      </c>
      <c r="J241" s="61"/>
      <c r="K241" s="61"/>
      <c r="L241" s="62"/>
      <c r="M241" s="62"/>
      <c r="N241" s="65">
        <f t="shared" si="59"/>
        <v>0</v>
      </c>
      <c r="O241" s="61"/>
      <c r="P241" s="61"/>
      <c r="Q241" s="62"/>
      <c r="R241" s="62"/>
      <c r="S241" s="68">
        <f t="shared" si="60"/>
        <v>0</v>
      </c>
      <c r="T241" s="4">
        <f t="shared" si="61"/>
        <v>0</v>
      </c>
      <c r="U241" s="5">
        <f t="shared" si="62"/>
        <v>0</v>
      </c>
      <c r="V241" s="16">
        <f t="shared" si="63"/>
        <v>0</v>
      </c>
      <c r="W241" s="16">
        <f t="shared" si="64"/>
        <v>0</v>
      </c>
      <c r="X241" s="20">
        <f t="shared" si="65"/>
        <v>0</v>
      </c>
      <c r="Y241" s="27" t="e">
        <f t="shared" si="66"/>
        <v>#DIV/0!</v>
      </c>
      <c r="Z241" s="27" t="e">
        <f t="shared" si="67"/>
        <v>#DIV/0!</v>
      </c>
      <c r="AA241" s="27" t="e">
        <f t="shared" si="68"/>
        <v>#DIV/0!</v>
      </c>
      <c r="AB241" s="27" t="e">
        <f t="shared" si="69"/>
        <v>#DIV/0!</v>
      </c>
    </row>
    <row r="242" spans="2:28">
      <c r="B242" s="2">
        <v>228</v>
      </c>
      <c r="C242" s="61"/>
      <c r="D242" s="61"/>
      <c r="E242" s="61"/>
      <c r="F242" s="61"/>
      <c r="G242" s="62"/>
      <c r="H242" s="62"/>
      <c r="I242" s="65">
        <f t="shared" si="58"/>
        <v>0</v>
      </c>
      <c r="J242" s="61"/>
      <c r="K242" s="61"/>
      <c r="L242" s="62"/>
      <c r="M242" s="62"/>
      <c r="N242" s="65">
        <f t="shared" si="59"/>
        <v>0</v>
      </c>
      <c r="O242" s="61"/>
      <c r="P242" s="61"/>
      <c r="Q242" s="62"/>
      <c r="R242" s="62"/>
      <c r="S242" s="68">
        <f t="shared" si="60"/>
        <v>0</v>
      </c>
      <c r="T242" s="4">
        <f t="shared" si="61"/>
        <v>0</v>
      </c>
      <c r="U242" s="5">
        <f t="shared" si="62"/>
        <v>0</v>
      </c>
      <c r="V242" s="16">
        <f t="shared" si="63"/>
        <v>0</v>
      </c>
      <c r="W242" s="16">
        <f t="shared" si="64"/>
        <v>0</v>
      </c>
      <c r="X242" s="20">
        <f t="shared" si="65"/>
        <v>0</v>
      </c>
      <c r="Y242" s="27" t="e">
        <f t="shared" si="66"/>
        <v>#DIV/0!</v>
      </c>
      <c r="Z242" s="27" t="e">
        <f t="shared" si="67"/>
        <v>#DIV/0!</v>
      </c>
      <c r="AA242" s="27" t="e">
        <f t="shared" si="68"/>
        <v>#DIV/0!</v>
      </c>
      <c r="AB242" s="27" t="e">
        <f t="shared" si="69"/>
        <v>#DIV/0!</v>
      </c>
    </row>
    <row r="243" spans="2:28">
      <c r="B243" s="2">
        <v>229</v>
      </c>
      <c r="C243" s="61"/>
      <c r="D243" s="61"/>
      <c r="E243" s="61"/>
      <c r="F243" s="61"/>
      <c r="G243" s="62"/>
      <c r="H243" s="62"/>
      <c r="I243" s="65">
        <f t="shared" si="58"/>
        <v>0</v>
      </c>
      <c r="J243" s="61"/>
      <c r="K243" s="61"/>
      <c r="L243" s="62"/>
      <c r="M243" s="62"/>
      <c r="N243" s="65">
        <f t="shared" si="59"/>
        <v>0</v>
      </c>
      <c r="O243" s="61"/>
      <c r="P243" s="61"/>
      <c r="Q243" s="62"/>
      <c r="R243" s="62"/>
      <c r="S243" s="68">
        <f t="shared" si="60"/>
        <v>0</v>
      </c>
      <c r="T243" s="4">
        <f t="shared" si="61"/>
        <v>0</v>
      </c>
      <c r="U243" s="5">
        <f t="shared" si="62"/>
        <v>0</v>
      </c>
      <c r="V243" s="16">
        <f t="shared" si="63"/>
        <v>0</v>
      </c>
      <c r="W243" s="16">
        <f t="shared" si="64"/>
        <v>0</v>
      </c>
      <c r="X243" s="20">
        <f t="shared" si="65"/>
        <v>0</v>
      </c>
      <c r="Y243" s="27" t="e">
        <f t="shared" si="66"/>
        <v>#DIV/0!</v>
      </c>
      <c r="Z243" s="27" t="e">
        <f t="shared" si="67"/>
        <v>#DIV/0!</v>
      </c>
      <c r="AA243" s="27" t="e">
        <f t="shared" si="68"/>
        <v>#DIV/0!</v>
      </c>
      <c r="AB243" s="27" t="e">
        <f t="shared" si="69"/>
        <v>#DIV/0!</v>
      </c>
    </row>
    <row r="244" spans="2:28">
      <c r="B244" s="2">
        <v>230</v>
      </c>
      <c r="C244" s="61"/>
      <c r="D244" s="61"/>
      <c r="E244" s="61"/>
      <c r="F244" s="61"/>
      <c r="G244" s="62"/>
      <c r="H244" s="62"/>
      <c r="I244" s="65">
        <f t="shared" si="58"/>
        <v>0</v>
      </c>
      <c r="J244" s="61"/>
      <c r="K244" s="61"/>
      <c r="L244" s="62"/>
      <c r="M244" s="62"/>
      <c r="N244" s="65">
        <f t="shared" si="59"/>
        <v>0</v>
      </c>
      <c r="O244" s="61"/>
      <c r="P244" s="61"/>
      <c r="Q244" s="62"/>
      <c r="R244" s="62"/>
      <c r="S244" s="68">
        <f t="shared" si="60"/>
        <v>0</v>
      </c>
      <c r="T244" s="4">
        <f t="shared" si="61"/>
        <v>0</v>
      </c>
      <c r="U244" s="5">
        <f t="shared" si="62"/>
        <v>0</v>
      </c>
      <c r="V244" s="16">
        <f t="shared" si="63"/>
        <v>0</v>
      </c>
      <c r="W244" s="16">
        <f t="shared" si="64"/>
        <v>0</v>
      </c>
      <c r="X244" s="20">
        <f t="shared" si="65"/>
        <v>0</v>
      </c>
      <c r="Y244" s="27" t="e">
        <f t="shared" si="66"/>
        <v>#DIV/0!</v>
      </c>
      <c r="Z244" s="27" t="e">
        <f t="shared" si="67"/>
        <v>#DIV/0!</v>
      </c>
      <c r="AA244" s="27" t="e">
        <f t="shared" si="68"/>
        <v>#DIV/0!</v>
      </c>
      <c r="AB244" s="27" t="e">
        <f t="shared" si="69"/>
        <v>#DIV/0!</v>
      </c>
    </row>
    <row r="245" spans="2:28">
      <c r="B245" s="2">
        <v>231</v>
      </c>
      <c r="C245" s="61"/>
      <c r="D245" s="61"/>
      <c r="E245" s="61"/>
      <c r="F245" s="61"/>
      <c r="G245" s="62"/>
      <c r="H245" s="62"/>
      <c r="I245" s="65">
        <f t="shared" si="58"/>
        <v>0</v>
      </c>
      <c r="J245" s="61"/>
      <c r="K245" s="61"/>
      <c r="L245" s="62"/>
      <c r="M245" s="62"/>
      <c r="N245" s="65">
        <f t="shared" si="59"/>
        <v>0</v>
      </c>
      <c r="O245" s="61"/>
      <c r="P245" s="61"/>
      <c r="Q245" s="62"/>
      <c r="R245" s="62"/>
      <c r="S245" s="68">
        <f t="shared" si="60"/>
        <v>0</v>
      </c>
      <c r="T245" s="4">
        <f t="shared" si="61"/>
        <v>0</v>
      </c>
      <c r="U245" s="5">
        <f t="shared" si="62"/>
        <v>0</v>
      </c>
      <c r="V245" s="16">
        <f t="shared" si="63"/>
        <v>0</v>
      </c>
      <c r="W245" s="16">
        <f t="shared" si="64"/>
        <v>0</v>
      </c>
      <c r="X245" s="20">
        <f t="shared" si="65"/>
        <v>0</v>
      </c>
      <c r="Y245" s="27" t="e">
        <f t="shared" si="66"/>
        <v>#DIV/0!</v>
      </c>
      <c r="Z245" s="27" t="e">
        <f t="shared" si="67"/>
        <v>#DIV/0!</v>
      </c>
      <c r="AA245" s="27" t="e">
        <f t="shared" si="68"/>
        <v>#DIV/0!</v>
      </c>
      <c r="AB245" s="27" t="e">
        <f t="shared" si="69"/>
        <v>#DIV/0!</v>
      </c>
    </row>
    <row r="246" spans="2:28">
      <c r="B246" s="2">
        <v>232</v>
      </c>
      <c r="C246" s="61"/>
      <c r="D246" s="61"/>
      <c r="E246" s="61"/>
      <c r="F246" s="61"/>
      <c r="G246" s="62"/>
      <c r="H246" s="62"/>
      <c r="I246" s="65">
        <f t="shared" si="58"/>
        <v>0</v>
      </c>
      <c r="J246" s="61"/>
      <c r="K246" s="61"/>
      <c r="L246" s="62"/>
      <c r="M246" s="62"/>
      <c r="N246" s="65">
        <f t="shared" si="59"/>
        <v>0</v>
      </c>
      <c r="O246" s="61"/>
      <c r="P246" s="61"/>
      <c r="Q246" s="62"/>
      <c r="R246" s="62"/>
      <c r="S246" s="68">
        <f t="shared" si="60"/>
        <v>0</v>
      </c>
      <c r="T246" s="4">
        <f t="shared" si="61"/>
        <v>0</v>
      </c>
      <c r="U246" s="5">
        <f t="shared" si="62"/>
        <v>0</v>
      </c>
      <c r="V246" s="16">
        <f t="shared" si="63"/>
        <v>0</v>
      </c>
      <c r="W246" s="16">
        <f t="shared" si="64"/>
        <v>0</v>
      </c>
      <c r="X246" s="20">
        <f t="shared" si="65"/>
        <v>0</v>
      </c>
      <c r="Y246" s="27" t="e">
        <f t="shared" si="66"/>
        <v>#DIV/0!</v>
      </c>
      <c r="Z246" s="27" t="e">
        <f t="shared" si="67"/>
        <v>#DIV/0!</v>
      </c>
      <c r="AA246" s="27" t="e">
        <f t="shared" si="68"/>
        <v>#DIV/0!</v>
      </c>
      <c r="AB246" s="27" t="e">
        <f t="shared" si="69"/>
        <v>#DIV/0!</v>
      </c>
    </row>
    <row r="247" spans="2:28">
      <c r="B247" s="2">
        <v>233</v>
      </c>
      <c r="C247" s="61"/>
      <c r="D247" s="61"/>
      <c r="E247" s="61"/>
      <c r="F247" s="61"/>
      <c r="G247" s="62"/>
      <c r="H247" s="62"/>
      <c r="I247" s="65">
        <f t="shared" si="58"/>
        <v>0</v>
      </c>
      <c r="J247" s="61"/>
      <c r="K247" s="61"/>
      <c r="L247" s="62"/>
      <c r="M247" s="62"/>
      <c r="N247" s="65">
        <f t="shared" si="59"/>
        <v>0</v>
      </c>
      <c r="O247" s="61"/>
      <c r="P247" s="61"/>
      <c r="Q247" s="62"/>
      <c r="R247" s="62"/>
      <c r="S247" s="68">
        <f t="shared" si="60"/>
        <v>0</v>
      </c>
      <c r="T247" s="4">
        <f t="shared" si="61"/>
        <v>0</v>
      </c>
      <c r="U247" s="5">
        <f t="shared" si="62"/>
        <v>0</v>
      </c>
      <c r="V247" s="16">
        <f t="shared" si="63"/>
        <v>0</v>
      </c>
      <c r="W247" s="16">
        <f t="shared" si="64"/>
        <v>0</v>
      </c>
      <c r="X247" s="20">
        <f t="shared" si="65"/>
        <v>0</v>
      </c>
      <c r="Y247" s="27" t="e">
        <f t="shared" si="66"/>
        <v>#DIV/0!</v>
      </c>
      <c r="Z247" s="27" t="e">
        <f t="shared" si="67"/>
        <v>#DIV/0!</v>
      </c>
      <c r="AA247" s="27" t="e">
        <f t="shared" si="68"/>
        <v>#DIV/0!</v>
      </c>
      <c r="AB247" s="27" t="e">
        <f t="shared" si="69"/>
        <v>#DIV/0!</v>
      </c>
    </row>
    <row r="248" spans="2:28">
      <c r="B248" s="2">
        <v>234</v>
      </c>
      <c r="C248" s="61"/>
      <c r="D248" s="61"/>
      <c r="E248" s="61"/>
      <c r="F248" s="61"/>
      <c r="G248" s="62"/>
      <c r="H248" s="62"/>
      <c r="I248" s="65">
        <f t="shared" si="58"/>
        <v>0</v>
      </c>
      <c r="J248" s="61"/>
      <c r="K248" s="61"/>
      <c r="L248" s="62"/>
      <c r="M248" s="62"/>
      <c r="N248" s="65">
        <f t="shared" si="59"/>
        <v>0</v>
      </c>
      <c r="O248" s="61"/>
      <c r="P248" s="61"/>
      <c r="Q248" s="62"/>
      <c r="R248" s="62"/>
      <c r="S248" s="68">
        <f t="shared" si="60"/>
        <v>0</v>
      </c>
      <c r="T248" s="4">
        <f t="shared" si="61"/>
        <v>0</v>
      </c>
      <c r="U248" s="5">
        <f t="shared" si="62"/>
        <v>0</v>
      </c>
      <c r="V248" s="16">
        <f t="shared" si="63"/>
        <v>0</v>
      </c>
      <c r="W248" s="16">
        <f t="shared" si="64"/>
        <v>0</v>
      </c>
      <c r="X248" s="20">
        <f t="shared" si="65"/>
        <v>0</v>
      </c>
      <c r="Y248" s="27" t="e">
        <f t="shared" si="66"/>
        <v>#DIV/0!</v>
      </c>
      <c r="Z248" s="27" t="e">
        <f t="shared" si="67"/>
        <v>#DIV/0!</v>
      </c>
      <c r="AA248" s="27" t="e">
        <f t="shared" si="68"/>
        <v>#DIV/0!</v>
      </c>
      <c r="AB248" s="27" t="e">
        <f t="shared" si="69"/>
        <v>#DIV/0!</v>
      </c>
    </row>
    <row r="249" spans="2:28">
      <c r="B249" s="2">
        <v>235</v>
      </c>
      <c r="C249" s="61"/>
      <c r="D249" s="61"/>
      <c r="E249" s="61"/>
      <c r="F249" s="61"/>
      <c r="G249" s="62"/>
      <c r="H249" s="62"/>
      <c r="I249" s="65">
        <f t="shared" si="58"/>
        <v>0</v>
      </c>
      <c r="J249" s="61"/>
      <c r="K249" s="61"/>
      <c r="L249" s="62"/>
      <c r="M249" s="62"/>
      <c r="N249" s="65">
        <f t="shared" si="59"/>
        <v>0</v>
      </c>
      <c r="O249" s="61"/>
      <c r="P249" s="61"/>
      <c r="Q249" s="62"/>
      <c r="R249" s="62"/>
      <c r="S249" s="68">
        <f t="shared" si="60"/>
        <v>0</v>
      </c>
      <c r="T249" s="4">
        <f t="shared" si="61"/>
        <v>0</v>
      </c>
      <c r="U249" s="5">
        <f t="shared" si="62"/>
        <v>0</v>
      </c>
      <c r="V249" s="16">
        <f t="shared" si="63"/>
        <v>0</v>
      </c>
      <c r="W249" s="16">
        <f t="shared" si="64"/>
        <v>0</v>
      </c>
      <c r="X249" s="20">
        <f t="shared" si="65"/>
        <v>0</v>
      </c>
      <c r="Y249" s="27" t="e">
        <f t="shared" si="66"/>
        <v>#DIV/0!</v>
      </c>
      <c r="Z249" s="27" t="e">
        <f t="shared" si="67"/>
        <v>#DIV/0!</v>
      </c>
      <c r="AA249" s="27" t="e">
        <f t="shared" si="68"/>
        <v>#DIV/0!</v>
      </c>
      <c r="AB249" s="27" t="e">
        <f t="shared" si="69"/>
        <v>#DIV/0!</v>
      </c>
    </row>
    <row r="250" spans="2:28">
      <c r="B250" s="2">
        <v>236</v>
      </c>
      <c r="C250" s="61"/>
      <c r="D250" s="61"/>
      <c r="E250" s="61"/>
      <c r="F250" s="61"/>
      <c r="G250" s="62"/>
      <c r="H250" s="62"/>
      <c r="I250" s="65">
        <f t="shared" si="58"/>
        <v>0</v>
      </c>
      <c r="J250" s="61"/>
      <c r="K250" s="61"/>
      <c r="L250" s="62"/>
      <c r="M250" s="62"/>
      <c r="N250" s="65">
        <f t="shared" si="59"/>
        <v>0</v>
      </c>
      <c r="O250" s="61"/>
      <c r="P250" s="61"/>
      <c r="Q250" s="62"/>
      <c r="R250" s="62"/>
      <c r="S250" s="68">
        <f t="shared" si="60"/>
        <v>0</v>
      </c>
      <c r="T250" s="4">
        <f t="shared" si="61"/>
        <v>0</v>
      </c>
      <c r="U250" s="5">
        <f t="shared" si="62"/>
        <v>0</v>
      </c>
      <c r="V250" s="16">
        <f t="shared" si="63"/>
        <v>0</v>
      </c>
      <c r="W250" s="16">
        <f t="shared" si="64"/>
        <v>0</v>
      </c>
      <c r="X250" s="20">
        <f t="shared" si="65"/>
        <v>0</v>
      </c>
      <c r="Y250" s="27" t="e">
        <f t="shared" si="66"/>
        <v>#DIV/0!</v>
      </c>
      <c r="Z250" s="27" t="e">
        <f t="shared" si="67"/>
        <v>#DIV/0!</v>
      </c>
      <c r="AA250" s="27" t="e">
        <f t="shared" si="68"/>
        <v>#DIV/0!</v>
      </c>
      <c r="AB250" s="27" t="e">
        <f t="shared" si="69"/>
        <v>#DIV/0!</v>
      </c>
    </row>
    <row r="251" spans="2:28">
      <c r="B251" s="2">
        <v>237</v>
      </c>
      <c r="C251" s="61"/>
      <c r="D251" s="61"/>
      <c r="E251" s="61"/>
      <c r="F251" s="61"/>
      <c r="G251" s="62"/>
      <c r="H251" s="62"/>
      <c r="I251" s="65">
        <f t="shared" si="58"/>
        <v>0</v>
      </c>
      <c r="J251" s="61"/>
      <c r="K251" s="61"/>
      <c r="L251" s="62"/>
      <c r="M251" s="62"/>
      <c r="N251" s="65">
        <f t="shared" si="59"/>
        <v>0</v>
      </c>
      <c r="O251" s="61"/>
      <c r="P251" s="61"/>
      <c r="Q251" s="62"/>
      <c r="R251" s="62"/>
      <c r="S251" s="68">
        <f t="shared" si="60"/>
        <v>0</v>
      </c>
      <c r="T251" s="4">
        <f t="shared" si="61"/>
        <v>0</v>
      </c>
      <c r="U251" s="5">
        <f t="shared" si="62"/>
        <v>0</v>
      </c>
      <c r="V251" s="16">
        <f t="shared" si="63"/>
        <v>0</v>
      </c>
      <c r="W251" s="16">
        <f t="shared" si="64"/>
        <v>0</v>
      </c>
      <c r="X251" s="20">
        <f t="shared" si="65"/>
        <v>0</v>
      </c>
      <c r="Y251" s="27" t="e">
        <f t="shared" si="66"/>
        <v>#DIV/0!</v>
      </c>
      <c r="Z251" s="27" t="e">
        <f t="shared" si="67"/>
        <v>#DIV/0!</v>
      </c>
      <c r="AA251" s="27" t="e">
        <f t="shared" si="68"/>
        <v>#DIV/0!</v>
      </c>
      <c r="AB251" s="27" t="e">
        <f t="shared" si="69"/>
        <v>#DIV/0!</v>
      </c>
    </row>
    <row r="252" spans="2:28">
      <c r="B252" s="2">
        <v>238</v>
      </c>
      <c r="C252" s="61"/>
      <c r="D252" s="61"/>
      <c r="E252" s="61"/>
      <c r="F252" s="61"/>
      <c r="G252" s="62"/>
      <c r="H252" s="62"/>
      <c r="I252" s="65">
        <f t="shared" si="58"/>
        <v>0</v>
      </c>
      <c r="J252" s="61"/>
      <c r="K252" s="61"/>
      <c r="L252" s="62"/>
      <c r="M252" s="62"/>
      <c r="N252" s="65">
        <f t="shared" si="59"/>
        <v>0</v>
      </c>
      <c r="O252" s="61"/>
      <c r="P252" s="61"/>
      <c r="Q252" s="62"/>
      <c r="R252" s="62"/>
      <c r="S252" s="68">
        <f t="shared" si="60"/>
        <v>0</v>
      </c>
      <c r="T252" s="4">
        <f t="shared" si="61"/>
        <v>0</v>
      </c>
      <c r="U252" s="5">
        <f t="shared" si="62"/>
        <v>0</v>
      </c>
      <c r="V252" s="16">
        <f t="shared" si="63"/>
        <v>0</v>
      </c>
      <c r="W252" s="16">
        <f t="shared" si="64"/>
        <v>0</v>
      </c>
      <c r="X252" s="20">
        <f t="shared" si="65"/>
        <v>0</v>
      </c>
      <c r="Y252" s="27" t="e">
        <f t="shared" si="66"/>
        <v>#DIV/0!</v>
      </c>
      <c r="Z252" s="27" t="e">
        <f t="shared" si="67"/>
        <v>#DIV/0!</v>
      </c>
      <c r="AA252" s="27" t="e">
        <f t="shared" si="68"/>
        <v>#DIV/0!</v>
      </c>
      <c r="AB252" s="27" t="e">
        <f t="shared" si="69"/>
        <v>#DIV/0!</v>
      </c>
    </row>
    <row r="253" spans="2:28">
      <c r="B253" s="2">
        <v>239</v>
      </c>
      <c r="C253" s="61"/>
      <c r="D253" s="61"/>
      <c r="E253" s="61"/>
      <c r="F253" s="61"/>
      <c r="G253" s="62"/>
      <c r="H253" s="62"/>
      <c r="I253" s="65">
        <f t="shared" si="58"/>
        <v>0</v>
      </c>
      <c r="J253" s="61"/>
      <c r="K253" s="61"/>
      <c r="L253" s="62"/>
      <c r="M253" s="62"/>
      <c r="N253" s="65">
        <f t="shared" si="59"/>
        <v>0</v>
      </c>
      <c r="O253" s="61"/>
      <c r="P253" s="61"/>
      <c r="Q253" s="62"/>
      <c r="R253" s="62"/>
      <c r="S253" s="68">
        <f t="shared" si="60"/>
        <v>0</v>
      </c>
      <c r="T253" s="4">
        <f t="shared" si="61"/>
        <v>0</v>
      </c>
      <c r="U253" s="5">
        <f t="shared" si="62"/>
        <v>0</v>
      </c>
      <c r="V253" s="16">
        <f t="shared" si="63"/>
        <v>0</v>
      </c>
      <c r="W253" s="16">
        <f t="shared" si="64"/>
        <v>0</v>
      </c>
      <c r="X253" s="20">
        <f t="shared" si="65"/>
        <v>0</v>
      </c>
      <c r="Y253" s="27" t="e">
        <f t="shared" si="66"/>
        <v>#DIV/0!</v>
      </c>
      <c r="Z253" s="27" t="e">
        <f t="shared" si="67"/>
        <v>#DIV/0!</v>
      </c>
      <c r="AA253" s="27" t="e">
        <f t="shared" si="68"/>
        <v>#DIV/0!</v>
      </c>
      <c r="AB253" s="27" t="e">
        <f t="shared" si="69"/>
        <v>#DIV/0!</v>
      </c>
    </row>
    <row r="254" spans="2:28">
      <c r="B254" s="2">
        <v>240</v>
      </c>
      <c r="C254" s="61"/>
      <c r="D254" s="61"/>
      <c r="E254" s="61"/>
      <c r="F254" s="61"/>
      <c r="G254" s="62"/>
      <c r="H254" s="62"/>
      <c r="I254" s="65">
        <f t="shared" si="58"/>
        <v>0</v>
      </c>
      <c r="J254" s="61"/>
      <c r="K254" s="61"/>
      <c r="L254" s="62"/>
      <c r="M254" s="62"/>
      <c r="N254" s="65">
        <f t="shared" si="59"/>
        <v>0</v>
      </c>
      <c r="O254" s="61"/>
      <c r="P254" s="61"/>
      <c r="Q254" s="62"/>
      <c r="R254" s="62"/>
      <c r="S254" s="68">
        <f t="shared" si="60"/>
        <v>0</v>
      </c>
      <c r="T254" s="4">
        <f t="shared" si="61"/>
        <v>0</v>
      </c>
      <c r="U254" s="5">
        <f t="shared" si="62"/>
        <v>0</v>
      </c>
      <c r="V254" s="16">
        <f t="shared" si="63"/>
        <v>0</v>
      </c>
      <c r="W254" s="16">
        <f t="shared" si="64"/>
        <v>0</v>
      </c>
      <c r="X254" s="20">
        <f t="shared" si="65"/>
        <v>0</v>
      </c>
      <c r="Y254" s="27" t="e">
        <f t="shared" si="66"/>
        <v>#DIV/0!</v>
      </c>
      <c r="Z254" s="27" t="e">
        <f t="shared" si="67"/>
        <v>#DIV/0!</v>
      </c>
      <c r="AA254" s="27" t="e">
        <f t="shared" si="68"/>
        <v>#DIV/0!</v>
      </c>
      <c r="AB254" s="27" t="e">
        <f t="shared" si="69"/>
        <v>#DIV/0!</v>
      </c>
    </row>
    <row r="255" spans="2:28">
      <c r="B255" s="2">
        <v>241</v>
      </c>
      <c r="C255" s="61"/>
      <c r="D255" s="61"/>
      <c r="E255" s="61"/>
      <c r="F255" s="61"/>
      <c r="G255" s="62"/>
      <c r="H255" s="62"/>
      <c r="I255" s="65">
        <f t="shared" si="58"/>
        <v>0</v>
      </c>
      <c r="J255" s="61"/>
      <c r="K255" s="61"/>
      <c r="L255" s="62"/>
      <c r="M255" s="62"/>
      <c r="N255" s="65">
        <f t="shared" si="59"/>
        <v>0</v>
      </c>
      <c r="O255" s="61"/>
      <c r="P255" s="61"/>
      <c r="Q255" s="62"/>
      <c r="R255" s="62"/>
      <c r="S255" s="68">
        <f t="shared" si="60"/>
        <v>0</v>
      </c>
      <c r="T255" s="4">
        <f t="shared" si="61"/>
        <v>0</v>
      </c>
      <c r="U255" s="5">
        <f t="shared" si="62"/>
        <v>0</v>
      </c>
      <c r="V255" s="16">
        <f t="shared" si="63"/>
        <v>0</v>
      </c>
      <c r="W255" s="16">
        <f t="shared" si="64"/>
        <v>0</v>
      </c>
      <c r="X255" s="20">
        <f t="shared" si="65"/>
        <v>0</v>
      </c>
      <c r="Y255" s="27" t="e">
        <f t="shared" si="66"/>
        <v>#DIV/0!</v>
      </c>
      <c r="Z255" s="27" t="e">
        <f t="shared" si="67"/>
        <v>#DIV/0!</v>
      </c>
      <c r="AA255" s="27" t="e">
        <f t="shared" si="68"/>
        <v>#DIV/0!</v>
      </c>
      <c r="AB255" s="27" t="e">
        <f t="shared" si="69"/>
        <v>#DIV/0!</v>
      </c>
    </row>
    <row r="256" spans="2:28">
      <c r="B256" s="2">
        <v>242</v>
      </c>
      <c r="C256" s="61"/>
      <c r="D256" s="61"/>
      <c r="E256" s="61"/>
      <c r="F256" s="61"/>
      <c r="G256" s="62"/>
      <c r="H256" s="62"/>
      <c r="I256" s="65">
        <f t="shared" si="58"/>
        <v>0</v>
      </c>
      <c r="J256" s="61"/>
      <c r="K256" s="61"/>
      <c r="L256" s="62"/>
      <c r="M256" s="62"/>
      <c r="N256" s="65">
        <f t="shared" si="59"/>
        <v>0</v>
      </c>
      <c r="O256" s="61"/>
      <c r="P256" s="61"/>
      <c r="Q256" s="62"/>
      <c r="R256" s="62"/>
      <c r="S256" s="68">
        <f t="shared" si="60"/>
        <v>0</v>
      </c>
      <c r="T256" s="4">
        <f t="shared" si="61"/>
        <v>0</v>
      </c>
      <c r="U256" s="5">
        <f t="shared" si="62"/>
        <v>0</v>
      </c>
      <c r="V256" s="16">
        <f t="shared" si="63"/>
        <v>0</v>
      </c>
      <c r="W256" s="16">
        <f t="shared" si="64"/>
        <v>0</v>
      </c>
      <c r="X256" s="20">
        <f t="shared" si="65"/>
        <v>0</v>
      </c>
      <c r="Y256" s="27" t="e">
        <f t="shared" si="66"/>
        <v>#DIV/0!</v>
      </c>
      <c r="Z256" s="27" t="e">
        <f t="shared" si="67"/>
        <v>#DIV/0!</v>
      </c>
      <c r="AA256" s="27" t="e">
        <f t="shared" si="68"/>
        <v>#DIV/0!</v>
      </c>
      <c r="AB256" s="27" t="e">
        <f t="shared" si="69"/>
        <v>#DIV/0!</v>
      </c>
    </row>
    <row r="257" spans="2:28">
      <c r="B257" s="2">
        <v>243</v>
      </c>
      <c r="C257" s="61"/>
      <c r="D257" s="61"/>
      <c r="E257" s="61"/>
      <c r="F257" s="61"/>
      <c r="G257" s="62"/>
      <c r="H257" s="62"/>
      <c r="I257" s="65">
        <f t="shared" si="58"/>
        <v>0</v>
      </c>
      <c r="J257" s="61"/>
      <c r="K257" s="61"/>
      <c r="L257" s="62"/>
      <c r="M257" s="62"/>
      <c r="N257" s="65">
        <f t="shared" si="59"/>
        <v>0</v>
      </c>
      <c r="O257" s="61"/>
      <c r="P257" s="61"/>
      <c r="Q257" s="62"/>
      <c r="R257" s="62"/>
      <c r="S257" s="68">
        <f t="shared" si="60"/>
        <v>0</v>
      </c>
      <c r="T257" s="4">
        <f t="shared" si="61"/>
        <v>0</v>
      </c>
      <c r="U257" s="5">
        <f t="shared" si="62"/>
        <v>0</v>
      </c>
      <c r="V257" s="16">
        <f t="shared" si="63"/>
        <v>0</v>
      </c>
      <c r="W257" s="16">
        <f t="shared" si="64"/>
        <v>0</v>
      </c>
      <c r="X257" s="20">
        <f t="shared" si="65"/>
        <v>0</v>
      </c>
      <c r="Y257" s="27" t="e">
        <f t="shared" si="66"/>
        <v>#DIV/0!</v>
      </c>
      <c r="Z257" s="27" t="e">
        <f t="shared" si="67"/>
        <v>#DIV/0!</v>
      </c>
      <c r="AA257" s="27" t="e">
        <f t="shared" si="68"/>
        <v>#DIV/0!</v>
      </c>
      <c r="AB257" s="27" t="e">
        <f t="shared" si="69"/>
        <v>#DIV/0!</v>
      </c>
    </row>
    <row r="258" spans="2:28">
      <c r="B258" s="2">
        <v>244</v>
      </c>
      <c r="C258" s="61"/>
      <c r="D258" s="61"/>
      <c r="E258" s="61"/>
      <c r="F258" s="61"/>
      <c r="G258" s="62"/>
      <c r="H258" s="62"/>
      <c r="I258" s="65">
        <f t="shared" si="58"/>
        <v>0</v>
      </c>
      <c r="J258" s="61"/>
      <c r="K258" s="61"/>
      <c r="L258" s="62"/>
      <c r="M258" s="62"/>
      <c r="N258" s="65">
        <f t="shared" si="59"/>
        <v>0</v>
      </c>
      <c r="O258" s="61"/>
      <c r="P258" s="61"/>
      <c r="Q258" s="62"/>
      <c r="R258" s="62"/>
      <c r="S258" s="68">
        <f t="shared" si="60"/>
        <v>0</v>
      </c>
      <c r="T258" s="4">
        <f t="shared" si="61"/>
        <v>0</v>
      </c>
      <c r="U258" s="5">
        <f t="shared" si="62"/>
        <v>0</v>
      </c>
      <c r="V258" s="16">
        <f t="shared" si="63"/>
        <v>0</v>
      </c>
      <c r="W258" s="16">
        <f t="shared" si="64"/>
        <v>0</v>
      </c>
      <c r="X258" s="20">
        <f t="shared" si="65"/>
        <v>0</v>
      </c>
      <c r="Y258" s="27" t="e">
        <f t="shared" si="66"/>
        <v>#DIV/0!</v>
      </c>
      <c r="Z258" s="27" t="e">
        <f t="shared" si="67"/>
        <v>#DIV/0!</v>
      </c>
      <c r="AA258" s="27" t="e">
        <f t="shared" si="68"/>
        <v>#DIV/0!</v>
      </c>
      <c r="AB258" s="27" t="e">
        <f t="shared" si="69"/>
        <v>#DIV/0!</v>
      </c>
    </row>
    <row r="259" spans="2:28">
      <c r="B259" s="2">
        <v>245</v>
      </c>
      <c r="C259" s="61"/>
      <c r="D259" s="61"/>
      <c r="E259" s="61"/>
      <c r="F259" s="61"/>
      <c r="G259" s="62"/>
      <c r="H259" s="62"/>
      <c r="I259" s="65">
        <f t="shared" si="58"/>
        <v>0</v>
      </c>
      <c r="J259" s="61"/>
      <c r="K259" s="61"/>
      <c r="L259" s="62"/>
      <c r="M259" s="62"/>
      <c r="N259" s="65">
        <f t="shared" si="59"/>
        <v>0</v>
      </c>
      <c r="O259" s="61"/>
      <c r="P259" s="61"/>
      <c r="Q259" s="62"/>
      <c r="R259" s="62"/>
      <c r="S259" s="68">
        <f t="shared" si="60"/>
        <v>0</v>
      </c>
      <c r="T259" s="4">
        <f t="shared" si="61"/>
        <v>0</v>
      </c>
      <c r="U259" s="5">
        <f t="shared" si="62"/>
        <v>0</v>
      </c>
      <c r="V259" s="16">
        <f t="shared" si="63"/>
        <v>0</v>
      </c>
      <c r="W259" s="16">
        <f t="shared" si="64"/>
        <v>0</v>
      </c>
      <c r="X259" s="20">
        <f t="shared" si="65"/>
        <v>0</v>
      </c>
      <c r="Y259" s="27" t="e">
        <f t="shared" si="66"/>
        <v>#DIV/0!</v>
      </c>
      <c r="Z259" s="27" t="e">
        <f t="shared" si="67"/>
        <v>#DIV/0!</v>
      </c>
      <c r="AA259" s="27" t="e">
        <f t="shared" si="68"/>
        <v>#DIV/0!</v>
      </c>
      <c r="AB259" s="27" t="e">
        <f t="shared" si="69"/>
        <v>#DIV/0!</v>
      </c>
    </row>
    <row r="260" spans="2:28">
      <c r="B260" s="2">
        <v>246</v>
      </c>
      <c r="C260" s="61"/>
      <c r="D260" s="61"/>
      <c r="E260" s="61"/>
      <c r="F260" s="61"/>
      <c r="G260" s="62"/>
      <c r="H260" s="62"/>
      <c r="I260" s="65">
        <f t="shared" si="58"/>
        <v>0</v>
      </c>
      <c r="J260" s="61"/>
      <c r="K260" s="61"/>
      <c r="L260" s="62"/>
      <c r="M260" s="62"/>
      <c r="N260" s="65">
        <f t="shared" si="59"/>
        <v>0</v>
      </c>
      <c r="O260" s="61"/>
      <c r="P260" s="61"/>
      <c r="Q260" s="62"/>
      <c r="R260" s="62"/>
      <c r="S260" s="68">
        <f t="shared" si="60"/>
        <v>0</v>
      </c>
      <c r="T260" s="4">
        <f t="shared" si="61"/>
        <v>0</v>
      </c>
      <c r="U260" s="5">
        <f t="shared" si="62"/>
        <v>0</v>
      </c>
      <c r="V260" s="16">
        <f t="shared" si="63"/>
        <v>0</v>
      </c>
      <c r="W260" s="16">
        <f t="shared" si="64"/>
        <v>0</v>
      </c>
      <c r="X260" s="20">
        <f t="shared" si="65"/>
        <v>0</v>
      </c>
      <c r="Y260" s="27" t="e">
        <f t="shared" si="66"/>
        <v>#DIV/0!</v>
      </c>
      <c r="Z260" s="27" t="e">
        <f t="shared" si="67"/>
        <v>#DIV/0!</v>
      </c>
      <c r="AA260" s="27" t="e">
        <f t="shared" si="68"/>
        <v>#DIV/0!</v>
      </c>
      <c r="AB260" s="27" t="e">
        <f t="shared" si="69"/>
        <v>#DIV/0!</v>
      </c>
    </row>
    <row r="261" spans="2:28">
      <c r="B261" s="2">
        <v>247</v>
      </c>
      <c r="C261" s="61"/>
      <c r="D261" s="61"/>
      <c r="E261" s="61"/>
      <c r="F261" s="61"/>
      <c r="G261" s="62"/>
      <c r="H261" s="62"/>
      <c r="I261" s="65">
        <f t="shared" si="58"/>
        <v>0</v>
      </c>
      <c r="J261" s="61"/>
      <c r="K261" s="61"/>
      <c r="L261" s="62"/>
      <c r="M261" s="62"/>
      <c r="N261" s="65">
        <f t="shared" si="59"/>
        <v>0</v>
      </c>
      <c r="O261" s="61"/>
      <c r="P261" s="61"/>
      <c r="Q261" s="62"/>
      <c r="R261" s="62"/>
      <c r="S261" s="68">
        <f t="shared" si="60"/>
        <v>0</v>
      </c>
      <c r="T261" s="4">
        <f t="shared" si="61"/>
        <v>0</v>
      </c>
      <c r="U261" s="5">
        <f t="shared" si="62"/>
        <v>0</v>
      </c>
      <c r="V261" s="16">
        <f t="shared" si="63"/>
        <v>0</v>
      </c>
      <c r="W261" s="16">
        <f t="shared" si="64"/>
        <v>0</v>
      </c>
      <c r="X261" s="20">
        <f t="shared" si="65"/>
        <v>0</v>
      </c>
      <c r="Y261" s="27" t="e">
        <f t="shared" si="66"/>
        <v>#DIV/0!</v>
      </c>
      <c r="Z261" s="27" t="e">
        <f t="shared" si="67"/>
        <v>#DIV/0!</v>
      </c>
      <c r="AA261" s="27" t="e">
        <f t="shared" si="68"/>
        <v>#DIV/0!</v>
      </c>
      <c r="AB261" s="27" t="e">
        <f t="shared" si="69"/>
        <v>#DIV/0!</v>
      </c>
    </row>
    <row r="262" spans="2:28">
      <c r="B262" s="2">
        <v>248</v>
      </c>
      <c r="C262" s="61"/>
      <c r="D262" s="61"/>
      <c r="E262" s="61"/>
      <c r="F262" s="61"/>
      <c r="G262" s="62"/>
      <c r="H262" s="62"/>
      <c r="I262" s="65">
        <f t="shared" si="58"/>
        <v>0</v>
      </c>
      <c r="J262" s="61"/>
      <c r="K262" s="61"/>
      <c r="L262" s="62"/>
      <c r="M262" s="62"/>
      <c r="N262" s="65">
        <f t="shared" si="59"/>
        <v>0</v>
      </c>
      <c r="O262" s="61"/>
      <c r="P262" s="61"/>
      <c r="Q262" s="62"/>
      <c r="R262" s="62"/>
      <c r="S262" s="68">
        <f t="shared" si="60"/>
        <v>0</v>
      </c>
      <c r="T262" s="4">
        <f t="shared" si="61"/>
        <v>0</v>
      </c>
      <c r="U262" s="5">
        <f t="shared" si="62"/>
        <v>0</v>
      </c>
      <c r="V262" s="16">
        <f t="shared" si="63"/>
        <v>0</v>
      </c>
      <c r="W262" s="16">
        <f t="shared" si="64"/>
        <v>0</v>
      </c>
      <c r="X262" s="20">
        <f t="shared" si="65"/>
        <v>0</v>
      </c>
      <c r="Y262" s="27" t="e">
        <f t="shared" si="66"/>
        <v>#DIV/0!</v>
      </c>
      <c r="Z262" s="27" t="e">
        <f t="shared" si="67"/>
        <v>#DIV/0!</v>
      </c>
      <c r="AA262" s="27" t="e">
        <f t="shared" si="68"/>
        <v>#DIV/0!</v>
      </c>
      <c r="AB262" s="27" t="e">
        <f t="shared" si="69"/>
        <v>#DIV/0!</v>
      </c>
    </row>
    <row r="263" spans="2:28">
      <c r="B263" s="2">
        <v>249</v>
      </c>
      <c r="C263" s="61"/>
      <c r="D263" s="61"/>
      <c r="E263" s="61"/>
      <c r="F263" s="61"/>
      <c r="G263" s="62"/>
      <c r="H263" s="62"/>
      <c r="I263" s="65">
        <f t="shared" si="58"/>
        <v>0</v>
      </c>
      <c r="J263" s="61"/>
      <c r="K263" s="61"/>
      <c r="L263" s="62"/>
      <c r="M263" s="62"/>
      <c r="N263" s="65">
        <f t="shared" si="59"/>
        <v>0</v>
      </c>
      <c r="O263" s="61"/>
      <c r="P263" s="61"/>
      <c r="Q263" s="62"/>
      <c r="R263" s="62"/>
      <c r="S263" s="68">
        <f t="shared" si="60"/>
        <v>0</v>
      </c>
      <c r="T263" s="4">
        <f t="shared" si="61"/>
        <v>0</v>
      </c>
      <c r="U263" s="5">
        <f t="shared" si="62"/>
        <v>0</v>
      </c>
      <c r="V263" s="16">
        <f t="shared" si="63"/>
        <v>0</v>
      </c>
      <c r="W263" s="16">
        <f t="shared" si="64"/>
        <v>0</v>
      </c>
      <c r="X263" s="20">
        <f t="shared" si="65"/>
        <v>0</v>
      </c>
      <c r="Y263" s="27" t="e">
        <f t="shared" si="66"/>
        <v>#DIV/0!</v>
      </c>
      <c r="Z263" s="27" t="e">
        <f t="shared" si="67"/>
        <v>#DIV/0!</v>
      </c>
      <c r="AA263" s="27" t="e">
        <f t="shared" si="68"/>
        <v>#DIV/0!</v>
      </c>
      <c r="AB263" s="27" t="e">
        <f t="shared" si="69"/>
        <v>#DIV/0!</v>
      </c>
    </row>
    <row r="264" spans="2:28">
      <c r="B264" s="2">
        <v>250</v>
      </c>
      <c r="C264" s="61"/>
      <c r="D264" s="61"/>
      <c r="E264" s="61"/>
      <c r="F264" s="61"/>
      <c r="G264" s="62"/>
      <c r="H264" s="62"/>
      <c r="I264" s="65">
        <f t="shared" si="58"/>
        <v>0</v>
      </c>
      <c r="J264" s="61"/>
      <c r="K264" s="61"/>
      <c r="L264" s="62"/>
      <c r="M264" s="62"/>
      <c r="N264" s="65">
        <f t="shared" si="59"/>
        <v>0</v>
      </c>
      <c r="O264" s="61"/>
      <c r="P264" s="61"/>
      <c r="Q264" s="62"/>
      <c r="R264" s="62"/>
      <c r="S264" s="68">
        <f t="shared" si="60"/>
        <v>0</v>
      </c>
      <c r="T264" s="4">
        <f t="shared" si="61"/>
        <v>0</v>
      </c>
      <c r="U264" s="5">
        <f t="shared" si="62"/>
        <v>0</v>
      </c>
      <c r="V264" s="16">
        <f t="shared" si="63"/>
        <v>0</v>
      </c>
      <c r="W264" s="16">
        <f t="shared" si="64"/>
        <v>0</v>
      </c>
      <c r="X264" s="20">
        <f t="shared" si="65"/>
        <v>0</v>
      </c>
      <c r="Y264" s="27" t="e">
        <f t="shared" si="66"/>
        <v>#DIV/0!</v>
      </c>
      <c r="Z264" s="27" t="e">
        <f t="shared" si="67"/>
        <v>#DIV/0!</v>
      </c>
      <c r="AA264" s="27" t="e">
        <f t="shared" si="68"/>
        <v>#DIV/0!</v>
      </c>
      <c r="AB264" s="27" t="e">
        <f t="shared" si="69"/>
        <v>#DIV/0!</v>
      </c>
    </row>
    <row r="265" spans="2:28">
      <c r="B265" s="2">
        <v>251</v>
      </c>
      <c r="C265" s="61"/>
      <c r="D265" s="61"/>
      <c r="E265" s="61"/>
      <c r="F265" s="61"/>
      <c r="G265" s="62"/>
      <c r="H265" s="62"/>
      <c r="I265" s="65">
        <f t="shared" si="58"/>
        <v>0</v>
      </c>
      <c r="J265" s="61"/>
      <c r="K265" s="61"/>
      <c r="L265" s="62"/>
      <c r="M265" s="62"/>
      <c r="N265" s="65">
        <f t="shared" si="59"/>
        <v>0</v>
      </c>
      <c r="O265" s="61"/>
      <c r="P265" s="61"/>
      <c r="Q265" s="62"/>
      <c r="R265" s="62"/>
      <c r="S265" s="68">
        <f t="shared" si="60"/>
        <v>0</v>
      </c>
      <c r="T265" s="4">
        <f t="shared" si="61"/>
        <v>0</v>
      </c>
      <c r="U265" s="5">
        <f t="shared" si="62"/>
        <v>0</v>
      </c>
      <c r="V265" s="16">
        <f t="shared" si="63"/>
        <v>0</v>
      </c>
      <c r="W265" s="16">
        <f t="shared" si="64"/>
        <v>0</v>
      </c>
      <c r="X265" s="20">
        <f t="shared" si="65"/>
        <v>0</v>
      </c>
      <c r="Y265" s="27" t="e">
        <f t="shared" si="66"/>
        <v>#DIV/0!</v>
      </c>
      <c r="Z265" s="27" t="e">
        <f t="shared" si="67"/>
        <v>#DIV/0!</v>
      </c>
      <c r="AA265" s="27" t="e">
        <f t="shared" si="68"/>
        <v>#DIV/0!</v>
      </c>
      <c r="AB265" s="27" t="e">
        <f t="shared" si="69"/>
        <v>#DIV/0!</v>
      </c>
    </row>
    <row r="266" spans="2:28">
      <c r="B266" s="2">
        <v>252</v>
      </c>
      <c r="C266" s="61"/>
      <c r="D266" s="61"/>
      <c r="E266" s="61"/>
      <c r="F266" s="61"/>
      <c r="G266" s="62"/>
      <c r="H266" s="62"/>
      <c r="I266" s="65">
        <f t="shared" si="58"/>
        <v>0</v>
      </c>
      <c r="J266" s="61"/>
      <c r="K266" s="61"/>
      <c r="L266" s="62"/>
      <c r="M266" s="62"/>
      <c r="N266" s="65">
        <f t="shared" si="59"/>
        <v>0</v>
      </c>
      <c r="O266" s="61"/>
      <c r="P266" s="61"/>
      <c r="Q266" s="62"/>
      <c r="R266" s="62"/>
      <c r="S266" s="68">
        <f t="shared" si="60"/>
        <v>0</v>
      </c>
      <c r="T266" s="4">
        <f t="shared" si="61"/>
        <v>0</v>
      </c>
      <c r="U266" s="5">
        <f t="shared" si="62"/>
        <v>0</v>
      </c>
      <c r="V266" s="16">
        <f t="shared" si="63"/>
        <v>0</v>
      </c>
      <c r="W266" s="16">
        <f t="shared" si="64"/>
        <v>0</v>
      </c>
      <c r="X266" s="20">
        <f t="shared" si="65"/>
        <v>0</v>
      </c>
      <c r="Y266" s="27" t="e">
        <f t="shared" si="66"/>
        <v>#DIV/0!</v>
      </c>
      <c r="Z266" s="27" t="e">
        <f t="shared" si="67"/>
        <v>#DIV/0!</v>
      </c>
      <c r="AA266" s="27" t="e">
        <f t="shared" si="68"/>
        <v>#DIV/0!</v>
      </c>
      <c r="AB266" s="27" t="e">
        <f t="shared" si="69"/>
        <v>#DIV/0!</v>
      </c>
    </row>
    <row r="267" spans="2:28">
      <c r="B267" s="2">
        <v>253</v>
      </c>
      <c r="C267" s="61"/>
      <c r="D267" s="61"/>
      <c r="E267" s="61"/>
      <c r="F267" s="61"/>
      <c r="G267" s="62"/>
      <c r="H267" s="62"/>
      <c r="I267" s="65">
        <f t="shared" si="58"/>
        <v>0</v>
      </c>
      <c r="J267" s="61"/>
      <c r="K267" s="61"/>
      <c r="L267" s="62"/>
      <c r="M267" s="62"/>
      <c r="N267" s="65">
        <f t="shared" si="59"/>
        <v>0</v>
      </c>
      <c r="O267" s="61"/>
      <c r="P267" s="61"/>
      <c r="Q267" s="62"/>
      <c r="R267" s="62"/>
      <c r="S267" s="68">
        <f t="shared" si="60"/>
        <v>0</v>
      </c>
      <c r="T267" s="4">
        <f t="shared" si="61"/>
        <v>0</v>
      </c>
      <c r="U267" s="5">
        <f t="shared" si="62"/>
        <v>0</v>
      </c>
      <c r="V267" s="16">
        <f t="shared" si="63"/>
        <v>0</v>
      </c>
      <c r="W267" s="16">
        <f t="shared" si="64"/>
        <v>0</v>
      </c>
      <c r="X267" s="20">
        <f t="shared" si="65"/>
        <v>0</v>
      </c>
      <c r="Y267" s="27" t="e">
        <f t="shared" si="66"/>
        <v>#DIV/0!</v>
      </c>
      <c r="Z267" s="27" t="e">
        <f t="shared" si="67"/>
        <v>#DIV/0!</v>
      </c>
      <c r="AA267" s="27" t="e">
        <f t="shared" si="68"/>
        <v>#DIV/0!</v>
      </c>
      <c r="AB267" s="27" t="e">
        <f t="shared" si="69"/>
        <v>#DIV/0!</v>
      </c>
    </row>
    <row r="268" spans="2:28">
      <c r="B268" s="2">
        <v>254</v>
      </c>
      <c r="C268" s="61"/>
      <c r="D268" s="61"/>
      <c r="E268" s="61"/>
      <c r="F268" s="61"/>
      <c r="G268" s="62"/>
      <c r="H268" s="62"/>
      <c r="I268" s="65">
        <f t="shared" si="58"/>
        <v>0</v>
      </c>
      <c r="J268" s="61"/>
      <c r="K268" s="61"/>
      <c r="L268" s="62"/>
      <c r="M268" s="62"/>
      <c r="N268" s="65">
        <f t="shared" si="59"/>
        <v>0</v>
      </c>
      <c r="O268" s="61"/>
      <c r="P268" s="61"/>
      <c r="Q268" s="62"/>
      <c r="R268" s="62"/>
      <c r="S268" s="68">
        <f t="shared" si="60"/>
        <v>0</v>
      </c>
      <c r="T268" s="4">
        <f t="shared" si="61"/>
        <v>0</v>
      </c>
      <c r="U268" s="5">
        <f t="shared" si="62"/>
        <v>0</v>
      </c>
      <c r="V268" s="16">
        <f t="shared" si="63"/>
        <v>0</v>
      </c>
      <c r="W268" s="16">
        <f t="shared" si="64"/>
        <v>0</v>
      </c>
      <c r="X268" s="20">
        <f t="shared" si="65"/>
        <v>0</v>
      </c>
      <c r="Y268" s="27" t="e">
        <f t="shared" si="66"/>
        <v>#DIV/0!</v>
      </c>
      <c r="Z268" s="27" t="e">
        <f t="shared" si="67"/>
        <v>#DIV/0!</v>
      </c>
      <c r="AA268" s="27" t="e">
        <f t="shared" si="68"/>
        <v>#DIV/0!</v>
      </c>
      <c r="AB268" s="27" t="e">
        <f t="shared" si="69"/>
        <v>#DIV/0!</v>
      </c>
    </row>
    <row r="269" spans="2:28">
      <c r="B269" s="2">
        <v>255</v>
      </c>
      <c r="C269" s="61"/>
      <c r="D269" s="61"/>
      <c r="E269" s="61"/>
      <c r="F269" s="61"/>
      <c r="G269" s="62"/>
      <c r="H269" s="62"/>
      <c r="I269" s="65">
        <f t="shared" si="58"/>
        <v>0</v>
      </c>
      <c r="J269" s="61"/>
      <c r="K269" s="61"/>
      <c r="L269" s="62"/>
      <c r="M269" s="62"/>
      <c r="N269" s="65">
        <f t="shared" si="59"/>
        <v>0</v>
      </c>
      <c r="O269" s="61"/>
      <c r="P269" s="61"/>
      <c r="Q269" s="62"/>
      <c r="R269" s="62"/>
      <c r="S269" s="68">
        <f t="shared" si="60"/>
        <v>0</v>
      </c>
      <c r="T269" s="4">
        <f t="shared" si="61"/>
        <v>0</v>
      </c>
      <c r="U269" s="5">
        <f t="shared" si="62"/>
        <v>0</v>
      </c>
      <c r="V269" s="16">
        <f t="shared" si="63"/>
        <v>0</v>
      </c>
      <c r="W269" s="16">
        <f t="shared" si="64"/>
        <v>0</v>
      </c>
      <c r="X269" s="20">
        <f t="shared" si="65"/>
        <v>0</v>
      </c>
      <c r="Y269" s="27" t="e">
        <f t="shared" si="66"/>
        <v>#DIV/0!</v>
      </c>
      <c r="Z269" s="27" t="e">
        <f t="shared" si="67"/>
        <v>#DIV/0!</v>
      </c>
      <c r="AA269" s="27" t="e">
        <f t="shared" si="68"/>
        <v>#DIV/0!</v>
      </c>
      <c r="AB269" s="27" t="e">
        <f t="shared" si="69"/>
        <v>#DIV/0!</v>
      </c>
    </row>
    <row r="270" spans="2:28">
      <c r="B270" s="2">
        <v>256</v>
      </c>
      <c r="C270" s="61"/>
      <c r="D270" s="61"/>
      <c r="E270" s="61"/>
      <c r="F270" s="61"/>
      <c r="G270" s="62"/>
      <c r="H270" s="62"/>
      <c r="I270" s="65">
        <f t="shared" si="58"/>
        <v>0</v>
      </c>
      <c r="J270" s="61"/>
      <c r="K270" s="61"/>
      <c r="L270" s="62"/>
      <c r="M270" s="62"/>
      <c r="N270" s="65">
        <f t="shared" si="59"/>
        <v>0</v>
      </c>
      <c r="O270" s="61"/>
      <c r="P270" s="61"/>
      <c r="Q270" s="62"/>
      <c r="R270" s="62"/>
      <c r="S270" s="68">
        <f t="shared" si="60"/>
        <v>0</v>
      </c>
      <c r="T270" s="4">
        <f t="shared" si="61"/>
        <v>0</v>
      </c>
      <c r="U270" s="5">
        <f t="shared" si="62"/>
        <v>0</v>
      </c>
      <c r="V270" s="16">
        <f t="shared" si="63"/>
        <v>0</v>
      </c>
      <c r="W270" s="16">
        <f t="shared" si="64"/>
        <v>0</v>
      </c>
      <c r="X270" s="20">
        <f t="shared" si="65"/>
        <v>0</v>
      </c>
      <c r="Y270" s="27" t="e">
        <f t="shared" si="66"/>
        <v>#DIV/0!</v>
      </c>
      <c r="Z270" s="27" t="e">
        <f t="shared" si="67"/>
        <v>#DIV/0!</v>
      </c>
      <c r="AA270" s="27" t="e">
        <f t="shared" si="68"/>
        <v>#DIV/0!</v>
      </c>
      <c r="AB270" s="27" t="e">
        <f t="shared" si="69"/>
        <v>#DIV/0!</v>
      </c>
    </row>
    <row r="271" spans="2:28">
      <c r="B271" s="2">
        <v>257</v>
      </c>
      <c r="C271" s="61"/>
      <c r="D271" s="61"/>
      <c r="E271" s="61"/>
      <c r="F271" s="61"/>
      <c r="G271" s="62"/>
      <c r="H271" s="62"/>
      <c r="I271" s="65">
        <f t="shared" si="58"/>
        <v>0</v>
      </c>
      <c r="J271" s="61"/>
      <c r="K271" s="61"/>
      <c r="L271" s="62"/>
      <c r="M271" s="62"/>
      <c r="N271" s="65">
        <f t="shared" si="59"/>
        <v>0</v>
      </c>
      <c r="O271" s="61"/>
      <c r="P271" s="61"/>
      <c r="Q271" s="62"/>
      <c r="R271" s="62"/>
      <c r="S271" s="68">
        <f t="shared" si="60"/>
        <v>0</v>
      </c>
      <c r="T271" s="4">
        <f t="shared" si="61"/>
        <v>0</v>
      </c>
      <c r="U271" s="5">
        <f t="shared" si="62"/>
        <v>0</v>
      </c>
      <c r="V271" s="16">
        <f t="shared" si="63"/>
        <v>0</v>
      </c>
      <c r="W271" s="16">
        <f t="shared" si="64"/>
        <v>0</v>
      </c>
      <c r="X271" s="20">
        <f t="shared" si="65"/>
        <v>0</v>
      </c>
      <c r="Y271" s="27" t="e">
        <f t="shared" si="66"/>
        <v>#DIV/0!</v>
      </c>
      <c r="Z271" s="27" t="e">
        <f t="shared" si="67"/>
        <v>#DIV/0!</v>
      </c>
      <c r="AA271" s="27" t="e">
        <f t="shared" si="68"/>
        <v>#DIV/0!</v>
      </c>
      <c r="AB271" s="27" t="e">
        <f t="shared" si="69"/>
        <v>#DIV/0!</v>
      </c>
    </row>
    <row r="272" spans="2:28">
      <c r="B272" s="2">
        <v>258</v>
      </c>
      <c r="C272" s="61"/>
      <c r="D272" s="61"/>
      <c r="E272" s="61"/>
      <c r="F272" s="61"/>
      <c r="G272" s="62"/>
      <c r="H272" s="62"/>
      <c r="I272" s="65">
        <f t="shared" si="58"/>
        <v>0</v>
      </c>
      <c r="J272" s="61"/>
      <c r="K272" s="61"/>
      <c r="L272" s="62"/>
      <c r="M272" s="62"/>
      <c r="N272" s="65">
        <f t="shared" si="59"/>
        <v>0</v>
      </c>
      <c r="O272" s="61"/>
      <c r="P272" s="61"/>
      <c r="Q272" s="62"/>
      <c r="R272" s="62"/>
      <c r="S272" s="68">
        <f t="shared" si="60"/>
        <v>0</v>
      </c>
      <c r="T272" s="4">
        <f t="shared" si="61"/>
        <v>0</v>
      </c>
      <c r="U272" s="5">
        <f t="shared" si="62"/>
        <v>0</v>
      </c>
      <c r="V272" s="16">
        <f t="shared" si="63"/>
        <v>0</v>
      </c>
      <c r="W272" s="16">
        <f t="shared" si="64"/>
        <v>0</v>
      </c>
      <c r="X272" s="20">
        <f t="shared" si="65"/>
        <v>0</v>
      </c>
      <c r="Y272" s="27" t="e">
        <f t="shared" si="66"/>
        <v>#DIV/0!</v>
      </c>
      <c r="Z272" s="27" t="e">
        <f t="shared" si="67"/>
        <v>#DIV/0!</v>
      </c>
      <c r="AA272" s="27" t="e">
        <f t="shared" si="68"/>
        <v>#DIV/0!</v>
      </c>
      <c r="AB272" s="27" t="e">
        <f t="shared" si="69"/>
        <v>#DIV/0!</v>
      </c>
    </row>
    <row r="273" spans="2:28">
      <c r="B273" s="2">
        <v>259</v>
      </c>
      <c r="C273" s="61"/>
      <c r="D273" s="61"/>
      <c r="E273" s="61"/>
      <c r="F273" s="61"/>
      <c r="G273" s="62"/>
      <c r="H273" s="62"/>
      <c r="I273" s="65">
        <f t="shared" si="58"/>
        <v>0</v>
      </c>
      <c r="J273" s="61"/>
      <c r="K273" s="61"/>
      <c r="L273" s="62"/>
      <c r="M273" s="62"/>
      <c r="N273" s="65">
        <f t="shared" si="59"/>
        <v>0</v>
      </c>
      <c r="O273" s="61"/>
      <c r="P273" s="61"/>
      <c r="Q273" s="62"/>
      <c r="R273" s="62"/>
      <c r="S273" s="68">
        <f t="shared" si="60"/>
        <v>0</v>
      </c>
      <c r="T273" s="4">
        <f t="shared" si="61"/>
        <v>0</v>
      </c>
      <c r="U273" s="5">
        <f t="shared" si="62"/>
        <v>0</v>
      </c>
      <c r="V273" s="16">
        <f t="shared" si="63"/>
        <v>0</v>
      </c>
      <c r="W273" s="16">
        <f t="shared" si="64"/>
        <v>0</v>
      </c>
      <c r="X273" s="20">
        <f t="shared" si="65"/>
        <v>0</v>
      </c>
      <c r="Y273" s="27" t="e">
        <f t="shared" si="66"/>
        <v>#DIV/0!</v>
      </c>
      <c r="Z273" s="27" t="e">
        <f t="shared" si="67"/>
        <v>#DIV/0!</v>
      </c>
      <c r="AA273" s="27" t="e">
        <f t="shared" si="68"/>
        <v>#DIV/0!</v>
      </c>
      <c r="AB273" s="27" t="e">
        <f t="shared" si="69"/>
        <v>#DIV/0!</v>
      </c>
    </row>
    <row r="274" spans="2:28">
      <c r="B274" s="2">
        <v>260</v>
      </c>
      <c r="C274" s="61"/>
      <c r="D274" s="61"/>
      <c r="E274" s="61"/>
      <c r="F274" s="61"/>
      <c r="G274" s="62"/>
      <c r="H274" s="62"/>
      <c r="I274" s="65">
        <f t="shared" si="58"/>
        <v>0</v>
      </c>
      <c r="J274" s="61"/>
      <c r="K274" s="61"/>
      <c r="L274" s="62"/>
      <c r="M274" s="62"/>
      <c r="N274" s="65">
        <f t="shared" si="59"/>
        <v>0</v>
      </c>
      <c r="O274" s="61"/>
      <c r="P274" s="61"/>
      <c r="Q274" s="62"/>
      <c r="R274" s="62"/>
      <c r="S274" s="68">
        <f t="shared" si="60"/>
        <v>0</v>
      </c>
      <c r="T274" s="4">
        <f t="shared" si="61"/>
        <v>0</v>
      </c>
      <c r="U274" s="5">
        <f t="shared" si="62"/>
        <v>0</v>
      </c>
      <c r="V274" s="16">
        <f t="shared" si="63"/>
        <v>0</v>
      </c>
      <c r="W274" s="16">
        <f t="shared" si="64"/>
        <v>0</v>
      </c>
      <c r="X274" s="20">
        <f t="shared" si="65"/>
        <v>0</v>
      </c>
      <c r="Y274" s="27" t="e">
        <f t="shared" si="66"/>
        <v>#DIV/0!</v>
      </c>
      <c r="Z274" s="27" t="e">
        <f t="shared" si="67"/>
        <v>#DIV/0!</v>
      </c>
      <c r="AA274" s="27" t="e">
        <f t="shared" si="68"/>
        <v>#DIV/0!</v>
      </c>
      <c r="AB274" s="27" t="e">
        <f t="shared" si="69"/>
        <v>#DIV/0!</v>
      </c>
    </row>
    <row r="275" spans="2:28">
      <c r="B275" s="2">
        <v>261</v>
      </c>
      <c r="C275" s="61"/>
      <c r="D275" s="61"/>
      <c r="E275" s="61"/>
      <c r="F275" s="61"/>
      <c r="G275" s="62"/>
      <c r="H275" s="62"/>
      <c r="I275" s="65">
        <f t="shared" si="58"/>
        <v>0</v>
      </c>
      <c r="J275" s="61"/>
      <c r="K275" s="61"/>
      <c r="L275" s="62"/>
      <c r="M275" s="62"/>
      <c r="N275" s="65">
        <f t="shared" si="59"/>
        <v>0</v>
      </c>
      <c r="O275" s="61"/>
      <c r="P275" s="61"/>
      <c r="Q275" s="62"/>
      <c r="R275" s="62"/>
      <c r="S275" s="68">
        <f t="shared" si="60"/>
        <v>0</v>
      </c>
      <c r="T275" s="4">
        <f t="shared" si="61"/>
        <v>0</v>
      </c>
      <c r="U275" s="5">
        <f t="shared" si="62"/>
        <v>0</v>
      </c>
      <c r="V275" s="16">
        <f t="shared" si="63"/>
        <v>0</v>
      </c>
      <c r="W275" s="16">
        <f t="shared" si="64"/>
        <v>0</v>
      </c>
      <c r="X275" s="20">
        <f t="shared" si="65"/>
        <v>0</v>
      </c>
      <c r="Y275" s="27" t="e">
        <f t="shared" si="66"/>
        <v>#DIV/0!</v>
      </c>
      <c r="Z275" s="27" t="e">
        <f t="shared" si="67"/>
        <v>#DIV/0!</v>
      </c>
      <c r="AA275" s="27" t="e">
        <f t="shared" si="68"/>
        <v>#DIV/0!</v>
      </c>
      <c r="AB275" s="27" t="e">
        <f t="shared" si="69"/>
        <v>#DIV/0!</v>
      </c>
    </row>
    <row r="276" spans="2:28">
      <c r="B276" s="2">
        <v>262</v>
      </c>
      <c r="C276" s="61"/>
      <c r="D276" s="61"/>
      <c r="E276" s="61"/>
      <c r="F276" s="61"/>
      <c r="G276" s="62"/>
      <c r="H276" s="62"/>
      <c r="I276" s="65">
        <f t="shared" si="58"/>
        <v>0</v>
      </c>
      <c r="J276" s="61"/>
      <c r="K276" s="61"/>
      <c r="L276" s="62"/>
      <c r="M276" s="62"/>
      <c r="N276" s="65">
        <f t="shared" si="59"/>
        <v>0</v>
      </c>
      <c r="O276" s="61"/>
      <c r="P276" s="61"/>
      <c r="Q276" s="62"/>
      <c r="R276" s="62"/>
      <c r="S276" s="68">
        <f t="shared" si="60"/>
        <v>0</v>
      </c>
      <c r="T276" s="4">
        <f t="shared" si="61"/>
        <v>0</v>
      </c>
      <c r="U276" s="5">
        <f t="shared" si="62"/>
        <v>0</v>
      </c>
      <c r="V276" s="16">
        <f t="shared" si="63"/>
        <v>0</v>
      </c>
      <c r="W276" s="16">
        <f t="shared" si="64"/>
        <v>0</v>
      </c>
      <c r="X276" s="20">
        <f t="shared" si="65"/>
        <v>0</v>
      </c>
      <c r="Y276" s="27" t="e">
        <f t="shared" si="66"/>
        <v>#DIV/0!</v>
      </c>
      <c r="Z276" s="27" t="e">
        <f t="shared" si="67"/>
        <v>#DIV/0!</v>
      </c>
      <c r="AA276" s="27" t="e">
        <f t="shared" si="68"/>
        <v>#DIV/0!</v>
      </c>
      <c r="AB276" s="27" t="e">
        <f t="shared" si="69"/>
        <v>#DIV/0!</v>
      </c>
    </row>
    <row r="277" spans="2:28">
      <c r="B277" s="2">
        <v>263</v>
      </c>
      <c r="C277" s="61"/>
      <c r="D277" s="61"/>
      <c r="E277" s="61"/>
      <c r="F277" s="61"/>
      <c r="G277" s="62"/>
      <c r="H277" s="62"/>
      <c r="I277" s="65">
        <f t="shared" si="58"/>
        <v>0</v>
      </c>
      <c r="J277" s="61"/>
      <c r="K277" s="61"/>
      <c r="L277" s="62"/>
      <c r="M277" s="62"/>
      <c r="N277" s="65">
        <f t="shared" si="59"/>
        <v>0</v>
      </c>
      <c r="O277" s="61"/>
      <c r="P277" s="61"/>
      <c r="Q277" s="62"/>
      <c r="R277" s="62"/>
      <c r="S277" s="68">
        <f t="shared" si="60"/>
        <v>0</v>
      </c>
      <c r="T277" s="4">
        <f t="shared" si="61"/>
        <v>0</v>
      </c>
      <c r="U277" s="5">
        <f t="shared" si="62"/>
        <v>0</v>
      </c>
      <c r="V277" s="16">
        <f t="shared" si="63"/>
        <v>0</v>
      </c>
      <c r="W277" s="16">
        <f t="shared" si="64"/>
        <v>0</v>
      </c>
      <c r="X277" s="20">
        <f t="shared" si="65"/>
        <v>0</v>
      </c>
      <c r="Y277" s="27" t="e">
        <f t="shared" si="66"/>
        <v>#DIV/0!</v>
      </c>
      <c r="Z277" s="27" t="e">
        <f t="shared" si="67"/>
        <v>#DIV/0!</v>
      </c>
      <c r="AA277" s="27" t="e">
        <f t="shared" si="68"/>
        <v>#DIV/0!</v>
      </c>
      <c r="AB277" s="27" t="e">
        <f t="shared" si="69"/>
        <v>#DIV/0!</v>
      </c>
    </row>
    <row r="278" spans="2:28">
      <c r="B278" s="2">
        <v>264</v>
      </c>
      <c r="C278" s="61"/>
      <c r="D278" s="61"/>
      <c r="E278" s="61"/>
      <c r="F278" s="61"/>
      <c r="G278" s="62"/>
      <c r="H278" s="62"/>
      <c r="I278" s="65">
        <f t="shared" si="58"/>
        <v>0</v>
      </c>
      <c r="J278" s="61"/>
      <c r="K278" s="61"/>
      <c r="L278" s="62"/>
      <c r="M278" s="62"/>
      <c r="N278" s="65">
        <f t="shared" si="59"/>
        <v>0</v>
      </c>
      <c r="O278" s="61"/>
      <c r="P278" s="61"/>
      <c r="Q278" s="62"/>
      <c r="R278" s="62"/>
      <c r="S278" s="68">
        <f t="shared" si="60"/>
        <v>0</v>
      </c>
      <c r="T278" s="4">
        <f t="shared" si="61"/>
        <v>0</v>
      </c>
      <c r="U278" s="5">
        <f t="shared" si="62"/>
        <v>0</v>
      </c>
      <c r="V278" s="16">
        <f t="shared" si="63"/>
        <v>0</v>
      </c>
      <c r="W278" s="16">
        <f t="shared" si="64"/>
        <v>0</v>
      </c>
      <c r="X278" s="20">
        <f t="shared" si="65"/>
        <v>0</v>
      </c>
      <c r="Y278" s="27" t="e">
        <f t="shared" si="66"/>
        <v>#DIV/0!</v>
      </c>
      <c r="Z278" s="27" t="e">
        <f t="shared" si="67"/>
        <v>#DIV/0!</v>
      </c>
      <c r="AA278" s="27" t="e">
        <f t="shared" si="68"/>
        <v>#DIV/0!</v>
      </c>
      <c r="AB278" s="27" t="e">
        <f t="shared" si="69"/>
        <v>#DIV/0!</v>
      </c>
    </row>
    <row r="279" spans="2:28">
      <c r="B279" s="2">
        <v>265</v>
      </c>
      <c r="C279" s="61"/>
      <c r="D279" s="61"/>
      <c r="E279" s="61"/>
      <c r="F279" s="61"/>
      <c r="G279" s="62"/>
      <c r="H279" s="62"/>
      <c r="I279" s="65">
        <f t="shared" si="58"/>
        <v>0</v>
      </c>
      <c r="J279" s="61"/>
      <c r="K279" s="61"/>
      <c r="L279" s="62"/>
      <c r="M279" s="62"/>
      <c r="N279" s="65">
        <f t="shared" si="59"/>
        <v>0</v>
      </c>
      <c r="O279" s="61"/>
      <c r="P279" s="61"/>
      <c r="Q279" s="62"/>
      <c r="R279" s="62"/>
      <c r="S279" s="68">
        <f t="shared" si="60"/>
        <v>0</v>
      </c>
      <c r="T279" s="4">
        <f t="shared" si="61"/>
        <v>0</v>
      </c>
      <c r="U279" s="5">
        <f t="shared" si="62"/>
        <v>0</v>
      </c>
      <c r="V279" s="16">
        <f t="shared" si="63"/>
        <v>0</v>
      </c>
      <c r="W279" s="16">
        <f t="shared" si="64"/>
        <v>0</v>
      </c>
      <c r="X279" s="20">
        <f t="shared" si="65"/>
        <v>0</v>
      </c>
      <c r="Y279" s="27" t="e">
        <f t="shared" si="66"/>
        <v>#DIV/0!</v>
      </c>
      <c r="Z279" s="27" t="e">
        <f t="shared" si="67"/>
        <v>#DIV/0!</v>
      </c>
      <c r="AA279" s="27" t="e">
        <f t="shared" si="68"/>
        <v>#DIV/0!</v>
      </c>
      <c r="AB279" s="27" t="e">
        <f t="shared" si="69"/>
        <v>#DIV/0!</v>
      </c>
    </row>
    <row r="280" spans="2:28">
      <c r="B280" s="2">
        <v>266</v>
      </c>
      <c r="C280" s="61"/>
      <c r="D280" s="61"/>
      <c r="E280" s="61"/>
      <c r="F280" s="61"/>
      <c r="G280" s="62"/>
      <c r="H280" s="62"/>
      <c r="I280" s="65">
        <f t="shared" si="58"/>
        <v>0</v>
      </c>
      <c r="J280" s="61"/>
      <c r="K280" s="61"/>
      <c r="L280" s="62"/>
      <c r="M280" s="62"/>
      <c r="N280" s="65">
        <f t="shared" si="59"/>
        <v>0</v>
      </c>
      <c r="O280" s="61"/>
      <c r="P280" s="61"/>
      <c r="Q280" s="62"/>
      <c r="R280" s="62"/>
      <c r="S280" s="68">
        <f t="shared" si="60"/>
        <v>0</v>
      </c>
      <c r="T280" s="4">
        <f t="shared" si="61"/>
        <v>0</v>
      </c>
      <c r="U280" s="5">
        <f t="shared" si="62"/>
        <v>0</v>
      </c>
      <c r="V280" s="16">
        <f t="shared" si="63"/>
        <v>0</v>
      </c>
      <c r="W280" s="16">
        <f t="shared" si="64"/>
        <v>0</v>
      </c>
      <c r="X280" s="20">
        <f t="shared" si="65"/>
        <v>0</v>
      </c>
      <c r="Y280" s="27" t="e">
        <f t="shared" si="66"/>
        <v>#DIV/0!</v>
      </c>
      <c r="Z280" s="27" t="e">
        <f t="shared" si="67"/>
        <v>#DIV/0!</v>
      </c>
      <c r="AA280" s="27" t="e">
        <f t="shared" si="68"/>
        <v>#DIV/0!</v>
      </c>
      <c r="AB280" s="27" t="e">
        <f t="shared" si="69"/>
        <v>#DIV/0!</v>
      </c>
    </row>
    <row r="281" spans="2:28">
      <c r="B281" s="2">
        <v>267</v>
      </c>
      <c r="C281" s="61"/>
      <c r="D281" s="61"/>
      <c r="E281" s="61"/>
      <c r="F281" s="61"/>
      <c r="G281" s="62"/>
      <c r="H281" s="62"/>
      <c r="I281" s="65">
        <f t="shared" si="58"/>
        <v>0</v>
      </c>
      <c r="J281" s="61"/>
      <c r="K281" s="61"/>
      <c r="L281" s="62"/>
      <c r="M281" s="62"/>
      <c r="N281" s="65">
        <f t="shared" si="59"/>
        <v>0</v>
      </c>
      <c r="O281" s="61"/>
      <c r="P281" s="61"/>
      <c r="Q281" s="62"/>
      <c r="R281" s="62"/>
      <c r="S281" s="68">
        <f t="shared" si="60"/>
        <v>0</v>
      </c>
      <c r="T281" s="4">
        <f t="shared" si="61"/>
        <v>0</v>
      </c>
      <c r="U281" s="5">
        <f t="shared" si="62"/>
        <v>0</v>
      </c>
      <c r="V281" s="16">
        <f t="shared" si="63"/>
        <v>0</v>
      </c>
      <c r="W281" s="16">
        <f t="shared" si="64"/>
        <v>0</v>
      </c>
      <c r="X281" s="20">
        <f t="shared" si="65"/>
        <v>0</v>
      </c>
      <c r="Y281" s="27" t="e">
        <f t="shared" si="66"/>
        <v>#DIV/0!</v>
      </c>
      <c r="Z281" s="27" t="e">
        <f t="shared" si="67"/>
        <v>#DIV/0!</v>
      </c>
      <c r="AA281" s="27" t="e">
        <f t="shared" si="68"/>
        <v>#DIV/0!</v>
      </c>
      <c r="AB281" s="27" t="e">
        <f t="shared" si="69"/>
        <v>#DIV/0!</v>
      </c>
    </row>
    <row r="282" spans="2:28">
      <c r="B282" s="2">
        <v>268</v>
      </c>
      <c r="C282" s="61"/>
      <c r="D282" s="61"/>
      <c r="E282" s="61"/>
      <c r="F282" s="61"/>
      <c r="G282" s="62"/>
      <c r="H282" s="62"/>
      <c r="I282" s="65">
        <f t="shared" ref="I282:I345" si="70">SUM(G282:H282)</f>
        <v>0</v>
      </c>
      <c r="J282" s="61"/>
      <c r="K282" s="61"/>
      <c r="L282" s="62"/>
      <c r="M282" s="62"/>
      <c r="N282" s="65">
        <f t="shared" ref="N282:N345" si="71">SUM(L282:M282)</f>
        <v>0</v>
      </c>
      <c r="O282" s="61"/>
      <c r="P282" s="61"/>
      <c r="Q282" s="62"/>
      <c r="R282" s="62"/>
      <c r="S282" s="68">
        <f t="shared" ref="S282:S345" si="72">SUM(Q282:R282)</f>
        <v>0</v>
      </c>
      <c r="T282" s="4">
        <f t="shared" ref="T282:T345" si="73">E282+J282+O282</f>
        <v>0</v>
      </c>
      <c r="U282" s="5">
        <f t="shared" ref="U282:U345" si="74">F282+K282+P282</f>
        <v>0</v>
      </c>
      <c r="V282" s="16">
        <f t="shared" ref="V282:V345" si="75">G282+L282+Q282</f>
        <v>0</v>
      </c>
      <c r="W282" s="16">
        <f t="shared" ref="W282:W345" si="76">H282+M282+R282</f>
        <v>0</v>
      </c>
      <c r="X282" s="20">
        <f t="shared" ref="X282:X345" si="77">I282+N282+S282</f>
        <v>0</v>
      </c>
      <c r="Y282" s="27" t="e">
        <f t="shared" ref="Y282:Y345" si="78">ROUNDDOWN(X282/T282,2)</f>
        <v>#DIV/0!</v>
      </c>
      <c r="Z282" s="27" t="e">
        <f t="shared" ref="Z282:Z345" si="79">ROUNDDOWN(V282/T282+W282/U282*0.6,2)</f>
        <v>#DIV/0!</v>
      </c>
      <c r="AA282" s="27" t="e">
        <f t="shared" ref="AA282:AA345" si="80">IF(Y282&lt;Z282,Z282,Y282)</f>
        <v>#DIV/0!</v>
      </c>
      <c r="AB282" s="27" t="e">
        <f t="shared" ref="AB282:AB345" si="81">ROUNDUP(AA282*$D$10,0)</f>
        <v>#DIV/0!</v>
      </c>
    </row>
    <row r="283" spans="2:28">
      <c r="B283" s="2">
        <v>269</v>
      </c>
      <c r="C283" s="61"/>
      <c r="D283" s="61"/>
      <c r="E283" s="61"/>
      <c r="F283" s="61"/>
      <c r="G283" s="62"/>
      <c r="H283" s="62"/>
      <c r="I283" s="65">
        <f t="shared" si="70"/>
        <v>0</v>
      </c>
      <c r="J283" s="61"/>
      <c r="K283" s="61"/>
      <c r="L283" s="62"/>
      <c r="M283" s="62"/>
      <c r="N283" s="65">
        <f t="shared" si="71"/>
        <v>0</v>
      </c>
      <c r="O283" s="61"/>
      <c r="P283" s="61"/>
      <c r="Q283" s="62"/>
      <c r="R283" s="62"/>
      <c r="S283" s="68">
        <f t="shared" si="72"/>
        <v>0</v>
      </c>
      <c r="T283" s="4">
        <f t="shared" si="73"/>
        <v>0</v>
      </c>
      <c r="U283" s="5">
        <f t="shared" si="74"/>
        <v>0</v>
      </c>
      <c r="V283" s="16">
        <f t="shared" si="75"/>
        <v>0</v>
      </c>
      <c r="W283" s="16">
        <f t="shared" si="76"/>
        <v>0</v>
      </c>
      <c r="X283" s="20">
        <f t="shared" si="77"/>
        <v>0</v>
      </c>
      <c r="Y283" s="27" t="e">
        <f t="shared" si="78"/>
        <v>#DIV/0!</v>
      </c>
      <c r="Z283" s="27" t="e">
        <f t="shared" si="79"/>
        <v>#DIV/0!</v>
      </c>
      <c r="AA283" s="27" t="e">
        <f t="shared" si="80"/>
        <v>#DIV/0!</v>
      </c>
      <c r="AB283" s="27" t="e">
        <f t="shared" si="81"/>
        <v>#DIV/0!</v>
      </c>
    </row>
    <row r="284" spans="2:28">
      <c r="B284" s="2">
        <v>270</v>
      </c>
      <c r="C284" s="61"/>
      <c r="D284" s="61"/>
      <c r="E284" s="61"/>
      <c r="F284" s="61"/>
      <c r="G284" s="62"/>
      <c r="H284" s="62"/>
      <c r="I284" s="65">
        <f t="shared" si="70"/>
        <v>0</v>
      </c>
      <c r="J284" s="61"/>
      <c r="K284" s="61"/>
      <c r="L284" s="62"/>
      <c r="M284" s="62"/>
      <c r="N284" s="65">
        <f t="shared" si="71"/>
        <v>0</v>
      </c>
      <c r="O284" s="61"/>
      <c r="P284" s="61"/>
      <c r="Q284" s="62"/>
      <c r="R284" s="62"/>
      <c r="S284" s="68">
        <f t="shared" si="72"/>
        <v>0</v>
      </c>
      <c r="T284" s="4">
        <f t="shared" si="73"/>
        <v>0</v>
      </c>
      <c r="U284" s="5">
        <f t="shared" si="74"/>
        <v>0</v>
      </c>
      <c r="V284" s="16">
        <f t="shared" si="75"/>
        <v>0</v>
      </c>
      <c r="W284" s="16">
        <f t="shared" si="76"/>
        <v>0</v>
      </c>
      <c r="X284" s="20">
        <f t="shared" si="77"/>
        <v>0</v>
      </c>
      <c r="Y284" s="27" t="e">
        <f t="shared" si="78"/>
        <v>#DIV/0!</v>
      </c>
      <c r="Z284" s="27" t="e">
        <f t="shared" si="79"/>
        <v>#DIV/0!</v>
      </c>
      <c r="AA284" s="27" t="e">
        <f t="shared" si="80"/>
        <v>#DIV/0!</v>
      </c>
      <c r="AB284" s="27" t="e">
        <f t="shared" si="81"/>
        <v>#DIV/0!</v>
      </c>
    </row>
    <row r="285" spans="2:28">
      <c r="B285" s="2">
        <v>271</v>
      </c>
      <c r="C285" s="61"/>
      <c r="D285" s="61"/>
      <c r="E285" s="61"/>
      <c r="F285" s="61"/>
      <c r="G285" s="62"/>
      <c r="H285" s="62"/>
      <c r="I285" s="65">
        <f t="shared" si="70"/>
        <v>0</v>
      </c>
      <c r="J285" s="61"/>
      <c r="K285" s="61"/>
      <c r="L285" s="62"/>
      <c r="M285" s="62"/>
      <c r="N285" s="65">
        <f t="shared" si="71"/>
        <v>0</v>
      </c>
      <c r="O285" s="61"/>
      <c r="P285" s="61"/>
      <c r="Q285" s="62"/>
      <c r="R285" s="62"/>
      <c r="S285" s="68">
        <f t="shared" si="72"/>
        <v>0</v>
      </c>
      <c r="T285" s="4">
        <f t="shared" si="73"/>
        <v>0</v>
      </c>
      <c r="U285" s="5">
        <f t="shared" si="74"/>
        <v>0</v>
      </c>
      <c r="V285" s="16">
        <f t="shared" si="75"/>
        <v>0</v>
      </c>
      <c r="W285" s="16">
        <f t="shared" si="76"/>
        <v>0</v>
      </c>
      <c r="X285" s="20">
        <f t="shared" si="77"/>
        <v>0</v>
      </c>
      <c r="Y285" s="27" t="e">
        <f t="shared" si="78"/>
        <v>#DIV/0!</v>
      </c>
      <c r="Z285" s="27" t="e">
        <f t="shared" si="79"/>
        <v>#DIV/0!</v>
      </c>
      <c r="AA285" s="27" t="e">
        <f t="shared" si="80"/>
        <v>#DIV/0!</v>
      </c>
      <c r="AB285" s="27" t="e">
        <f t="shared" si="81"/>
        <v>#DIV/0!</v>
      </c>
    </row>
    <row r="286" spans="2:28">
      <c r="B286" s="2">
        <v>272</v>
      </c>
      <c r="C286" s="61"/>
      <c r="D286" s="61"/>
      <c r="E286" s="61"/>
      <c r="F286" s="61"/>
      <c r="G286" s="62"/>
      <c r="H286" s="62"/>
      <c r="I286" s="65">
        <f t="shared" si="70"/>
        <v>0</v>
      </c>
      <c r="J286" s="61"/>
      <c r="K286" s="61"/>
      <c r="L286" s="62"/>
      <c r="M286" s="62"/>
      <c r="N286" s="65">
        <f t="shared" si="71"/>
        <v>0</v>
      </c>
      <c r="O286" s="61"/>
      <c r="P286" s="61"/>
      <c r="Q286" s="62"/>
      <c r="R286" s="62"/>
      <c r="S286" s="68">
        <f t="shared" si="72"/>
        <v>0</v>
      </c>
      <c r="T286" s="4">
        <f t="shared" si="73"/>
        <v>0</v>
      </c>
      <c r="U286" s="5">
        <f t="shared" si="74"/>
        <v>0</v>
      </c>
      <c r="V286" s="16">
        <f t="shared" si="75"/>
        <v>0</v>
      </c>
      <c r="W286" s="16">
        <f t="shared" si="76"/>
        <v>0</v>
      </c>
      <c r="X286" s="20">
        <f t="shared" si="77"/>
        <v>0</v>
      </c>
      <c r="Y286" s="27" t="e">
        <f t="shared" si="78"/>
        <v>#DIV/0!</v>
      </c>
      <c r="Z286" s="27" t="e">
        <f t="shared" si="79"/>
        <v>#DIV/0!</v>
      </c>
      <c r="AA286" s="27" t="e">
        <f t="shared" si="80"/>
        <v>#DIV/0!</v>
      </c>
      <c r="AB286" s="27" t="e">
        <f t="shared" si="81"/>
        <v>#DIV/0!</v>
      </c>
    </row>
    <row r="287" spans="2:28">
      <c r="B287" s="2">
        <v>273</v>
      </c>
      <c r="C287" s="61"/>
      <c r="D287" s="61"/>
      <c r="E287" s="61"/>
      <c r="F287" s="61"/>
      <c r="G287" s="62"/>
      <c r="H287" s="62"/>
      <c r="I287" s="65">
        <f t="shared" si="70"/>
        <v>0</v>
      </c>
      <c r="J287" s="61"/>
      <c r="K287" s="61"/>
      <c r="L287" s="62"/>
      <c r="M287" s="62"/>
      <c r="N287" s="65">
        <f t="shared" si="71"/>
        <v>0</v>
      </c>
      <c r="O287" s="61"/>
      <c r="P287" s="61"/>
      <c r="Q287" s="62"/>
      <c r="R287" s="62"/>
      <c r="S287" s="68">
        <f t="shared" si="72"/>
        <v>0</v>
      </c>
      <c r="T287" s="4">
        <f t="shared" si="73"/>
        <v>0</v>
      </c>
      <c r="U287" s="5">
        <f t="shared" si="74"/>
        <v>0</v>
      </c>
      <c r="V287" s="16">
        <f t="shared" si="75"/>
        <v>0</v>
      </c>
      <c r="W287" s="16">
        <f t="shared" si="76"/>
        <v>0</v>
      </c>
      <c r="X287" s="20">
        <f t="shared" si="77"/>
        <v>0</v>
      </c>
      <c r="Y287" s="27" t="e">
        <f t="shared" si="78"/>
        <v>#DIV/0!</v>
      </c>
      <c r="Z287" s="27" t="e">
        <f t="shared" si="79"/>
        <v>#DIV/0!</v>
      </c>
      <c r="AA287" s="27" t="e">
        <f t="shared" si="80"/>
        <v>#DIV/0!</v>
      </c>
      <c r="AB287" s="27" t="e">
        <f t="shared" si="81"/>
        <v>#DIV/0!</v>
      </c>
    </row>
    <row r="288" spans="2:28">
      <c r="B288" s="2">
        <v>274</v>
      </c>
      <c r="C288" s="61"/>
      <c r="D288" s="61"/>
      <c r="E288" s="61"/>
      <c r="F288" s="61"/>
      <c r="G288" s="62"/>
      <c r="H288" s="62"/>
      <c r="I288" s="65">
        <f t="shared" si="70"/>
        <v>0</v>
      </c>
      <c r="J288" s="61"/>
      <c r="K288" s="61"/>
      <c r="L288" s="62"/>
      <c r="M288" s="62"/>
      <c r="N288" s="65">
        <f t="shared" si="71"/>
        <v>0</v>
      </c>
      <c r="O288" s="61"/>
      <c r="P288" s="61"/>
      <c r="Q288" s="62"/>
      <c r="R288" s="62"/>
      <c r="S288" s="68">
        <f t="shared" si="72"/>
        <v>0</v>
      </c>
      <c r="T288" s="4">
        <f t="shared" si="73"/>
        <v>0</v>
      </c>
      <c r="U288" s="5">
        <f t="shared" si="74"/>
        <v>0</v>
      </c>
      <c r="V288" s="16">
        <f t="shared" si="75"/>
        <v>0</v>
      </c>
      <c r="W288" s="16">
        <f t="shared" si="76"/>
        <v>0</v>
      </c>
      <c r="X288" s="20">
        <f t="shared" si="77"/>
        <v>0</v>
      </c>
      <c r="Y288" s="27" t="e">
        <f t="shared" si="78"/>
        <v>#DIV/0!</v>
      </c>
      <c r="Z288" s="27" t="e">
        <f t="shared" si="79"/>
        <v>#DIV/0!</v>
      </c>
      <c r="AA288" s="27" t="e">
        <f t="shared" si="80"/>
        <v>#DIV/0!</v>
      </c>
      <c r="AB288" s="27" t="e">
        <f t="shared" si="81"/>
        <v>#DIV/0!</v>
      </c>
    </row>
    <row r="289" spans="2:28">
      <c r="B289" s="2">
        <v>275</v>
      </c>
      <c r="C289" s="61"/>
      <c r="D289" s="61"/>
      <c r="E289" s="61"/>
      <c r="F289" s="61"/>
      <c r="G289" s="62"/>
      <c r="H289" s="62"/>
      <c r="I289" s="65">
        <f t="shared" si="70"/>
        <v>0</v>
      </c>
      <c r="J289" s="61"/>
      <c r="K289" s="61"/>
      <c r="L289" s="62"/>
      <c r="M289" s="62"/>
      <c r="N289" s="65">
        <f t="shared" si="71"/>
        <v>0</v>
      </c>
      <c r="O289" s="61"/>
      <c r="P289" s="61"/>
      <c r="Q289" s="62"/>
      <c r="R289" s="62"/>
      <c r="S289" s="68">
        <f t="shared" si="72"/>
        <v>0</v>
      </c>
      <c r="T289" s="4">
        <f t="shared" si="73"/>
        <v>0</v>
      </c>
      <c r="U289" s="5">
        <f t="shared" si="74"/>
        <v>0</v>
      </c>
      <c r="V289" s="16">
        <f t="shared" si="75"/>
        <v>0</v>
      </c>
      <c r="W289" s="16">
        <f t="shared" si="76"/>
        <v>0</v>
      </c>
      <c r="X289" s="20">
        <f t="shared" si="77"/>
        <v>0</v>
      </c>
      <c r="Y289" s="27" t="e">
        <f t="shared" si="78"/>
        <v>#DIV/0!</v>
      </c>
      <c r="Z289" s="27" t="e">
        <f t="shared" si="79"/>
        <v>#DIV/0!</v>
      </c>
      <c r="AA289" s="27" t="e">
        <f t="shared" si="80"/>
        <v>#DIV/0!</v>
      </c>
      <c r="AB289" s="27" t="e">
        <f t="shared" si="81"/>
        <v>#DIV/0!</v>
      </c>
    </row>
    <row r="290" spans="2:28">
      <c r="B290" s="2">
        <v>276</v>
      </c>
      <c r="C290" s="61"/>
      <c r="D290" s="61"/>
      <c r="E290" s="61"/>
      <c r="F290" s="61"/>
      <c r="G290" s="62"/>
      <c r="H290" s="62"/>
      <c r="I290" s="65">
        <f t="shared" si="70"/>
        <v>0</v>
      </c>
      <c r="J290" s="61"/>
      <c r="K290" s="61"/>
      <c r="L290" s="62"/>
      <c r="M290" s="62"/>
      <c r="N290" s="65">
        <f t="shared" si="71"/>
        <v>0</v>
      </c>
      <c r="O290" s="61"/>
      <c r="P290" s="61"/>
      <c r="Q290" s="62"/>
      <c r="R290" s="62"/>
      <c r="S290" s="68">
        <f t="shared" si="72"/>
        <v>0</v>
      </c>
      <c r="T290" s="4">
        <f t="shared" si="73"/>
        <v>0</v>
      </c>
      <c r="U290" s="5">
        <f t="shared" si="74"/>
        <v>0</v>
      </c>
      <c r="V290" s="16">
        <f t="shared" si="75"/>
        <v>0</v>
      </c>
      <c r="W290" s="16">
        <f t="shared" si="76"/>
        <v>0</v>
      </c>
      <c r="X290" s="20">
        <f t="shared" si="77"/>
        <v>0</v>
      </c>
      <c r="Y290" s="27" t="e">
        <f t="shared" si="78"/>
        <v>#DIV/0!</v>
      </c>
      <c r="Z290" s="27" t="e">
        <f t="shared" si="79"/>
        <v>#DIV/0!</v>
      </c>
      <c r="AA290" s="27" t="e">
        <f t="shared" si="80"/>
        <v>#DIV/0!</v>
      </c>
      <c r="AB290" s="27" t="e">
        <f t="shared" si="81"/>
        <v>#DIV/0!</v>
      </c>
    </row>
    <row r="291" spans="2:28">
      <c r="B291" s="2">
        <v>277</v>
      </c>
      <c r="C291" s="61"/>
      <c r="D291" s="61"/>
      <c r="E291" s="61"/>
      <c r="F291" s="61"/>
      <c r="G291" s="62"/>
      <c r="H291" s="62"/>
      <c r="I291" s="65">
        <f t="shared" si="70"/>
        <v>0</v>
      </c>
      <c r="J291" s="61"/>
      <c r="K291" s="61"/>
      <c r="L291" s="62"/>
      <c r="M291" s="62"/>
      <c r="N291" s="65">
        <f t="shared" si="71"/>
        <v>0</v>
      </c>
      <c r="O291" s="61"/>
      <c r="P291" s="61"/>
      <c r="Q291" s="62"/>
      <c r="R291" s="62"/>
      <c r="S291" s="68">
        <f t="shared" si="72"/>
        <v>0</v>
      </c>
      <c r="T291" s="4">
        <f t="shared" si="73"/>
        <v>0</v>
      </c>
      <c r="U291" s="5">
        <f t="shared" si="74"/>
        <v>0</v>
      </c>
      <c r="V291" s="16">
        <f t="shared" si="75"/>
        <v>0</v>
      </c>
      <c r="W291" s="16">
        <f t="shared" si="76"/>
        <v>0</v>
      </c>
      <c r="X291" s="20">
        <f t="shared" si="77"/>
        <v>0</v>
      </c>
      <c r="Y291" s="27" t="e">
        <f t="shared" si="78"/>
        <v>#DIV/0!</v>
      </c>
      <c r="Z291" s="27" t="e">
        <f t="shared" si="79"/>
        <v>#DIV/0!</v>
      </c>
      <c r="AA291" s="27" t="e">
        <f t="shared" si="80"/>
        <v>#DIV/0!</v>
      </c>
      <c r="AB291" s="27" t="e">
        <f t="shared" si="81"/>
        <v>#DIV/0!</v>
      </c>
    </row>
    <row r="292" spans="2:28">
      <c r="B292" s="2">
        <v>278</v>
      </c>
      <c r="C292" s="61"/>
      <c r="D292" s="61"/>
      <c r="E292" s="61"/>
      <c r="F292" s="61"/>
      <c r="G292" s="62"/>
      <c r="H292" s="62"/>
      <c r="I292" s="65">
        <f t="shared" si="70"/>
        <v>0</v>
      </c>
      <c r="J292" s="61"/>
      <c r="K292" s="61"/>
      <c r="L292" s="62"/>
      <c r="M292" s="62"/>
      <c r="N292" s="65">
        <f t="shared" si="71"/>
        <v>0</v>
      </c>
      <c r="O292" s="61"/>
      <c r="P292" s="61"/>
      <c r="Q292" s="62"/>
      <c r="R292" s="62"/>
      <c r="S292" s="68">
        <f t="shared" si="72"/>
        <v>0</v>
      </c>
      <c r="T292" s="4">
        <f t="shared" si="73"/>
        <v>0</v>
      </c>
      <c r="U292" s="5">
        <f t="shared" si="74"/>
        <v>0</v>
      </c>
      <c r="V292" s="16">
        <f t="shared" si="75"/>
        <v>0</v>
      </c>
      <c r="W292" s="16">
        <f t="shared" si="76"/>
        <v>0</v>
      </c>
      <c r="X292" s="20">
        <f t="shared" si="77"/>
        <v>0</v>
      </c>
      <c r="Y292" s="27" t="e">
        <f t="shared" si="78"/>
        <v>#DIV/0!</v>
      </c>
      <c r="Z292" s="27" t="e">
        <f t="shared" si="79"/>
        <v>#DIV/0!</v>
      </c>
      <c r="AA292" s="27" t="e">
        <f t="shared" si="80"/>
        <v>#DIV/0!</v>
      </c>
      <c r="AB292" s="27" t="e">
        <f t="shared" si="81"/>
        <v>#DIV/0!</v>
      </c>
    </row>
    <row r="293" spans="2:28">
      <c r="B293" s="2">
        <v>279</v>
      </c>
      <c r="C293" s="61"/>
      <c r="D293" s="61"/>
      <c r="E293" s="61"/>
      <c r="F293" s="61"/>
      <c r="G293" s="62"/>
      <c r="H293" s="62"/>
      <c r="I293" s="65">
        <f t="shared" si="70"/>
        <v>0</v>
      </c>
      <c r="J293" s="61"/>
      <c r="K293" s="61"/>
      <c r="L293" s="62"/>
      <c r="M293" s="62"/>
      <c r="N293" s="65">
        <f t="shared" si="71"/>
        <v>0</v>
      </c>
      <c r="O293" s="61"/>
      <c r="P293" s="61"/>
      <c r="Q293" s="62"/>
      <c r="R293" s="62"/>
      <c r="S293" s="68">
        <f t="shared" si="72"/>
        <v>0</v>
      </c>
      <c r="T293" s="4">
        <f t="shared" si="73"/>
        <v>0</v>
      </c>
      <c r="U293" s="5">
        <f t="shared" si="74"/>
        <v>0</v>
      </c>
      <c r="V293" s="16">
        <f t="shared" si="75"/>
        <v>0</v>
      </c>
      <c r="W293" s="16">
        <f t="shared" si="76"/>
        <v>0</v>
      </c>
      <c r="X293" s="20">
        <f t="shared" si="77"/>
        <v>0</v>
      </c>
      <c r="Y293" s="27" t="e">
        <f t="shared" si="78"/>
        <v>#DIV/0!</v>
      </c>
      <c r="Z293" s="27" t="e">
        <f t="shared" si="79"/>
        <v>#DIV/0!</v>
      </c>
      <c r="AA293" s="27" t="e">
        <f t="shared" si="80"/>
        <v>#DIV/0!</v>
      </c>
      <c r="AB293" s="27" t="e">
        <f t="shared" si="81"/>
        <v>#DIV/0!</v>
      </c>
    </row>
    <row r="294" spans="2:28">
      <c r="B294" s="2">
        <v>280</v>
      </c>
      <c r="C294" s="61"/>
      <c r="D294" s="61"/>
      <c r="E294" s="61"/>
      <c r="F294" s="61"/>
      <c r="G294" s="62"/>
      <c r="H294" s="62"/>
      <c r="I294" s="65">
        <f t="shared" si="70"/>
        <v>0</v>
      </c>
      <c r="J294" s="61"/>
      <c r="K294" s="61"/>
      <c r="L294" s="62"/>
      <c r="M294" s="62"/>
      <c r="N294" s="65">
        <f t="shared" si="71"/>
        <v>0</v>
      </c>
      <c r="O294" s="61"/>
      <c r="P294" s="61"/>
      <c r="Q294" s="62"/>
      <c r="R294" s="62"/>
      <c r="S294" s="68">
        <f t="shared" si="72"/>
        <v>0</v>
      </c>
      <c r="T294" s="4">
        <f t="shared" si="73"/>
        <v>0</v>
      </c>
      <c r="U294" s="5">
        <f t="shared" si="74"/>
        <v>0</v>
      </c>
      <c r="V294" s="16">
        <f t="shared" si="75"/>
        <v>0</v>
      </c>
      <c r="W294" s="16">
        <f t="shared" si="76"/>
        <v>0</v>
      </c>
      <c r="X294" s="20">
        <f t="shared" si="77"/>
        <v>0</v>
      </c>
      <c r="Y294" s="27" t="e">
        <f t="shared" si="78"/>
        <v>#DIV/0!</v>
      </c>
      <c r="Z294" s="27" t="e">
        <f t="shared" si="79"/>
        <v>#DIV/0!</v>
      </c>
      <c r="AA294" s="27" t="e">
        <f t="shared" si="80"/>
        <v>#DIV/0!</v>
      </c>
      <c r="AB294" s="27" t="e">
        <f t="shared" si="81"/>
        <v>#DIV/0!</v>
      </c>
    </row>
    <row r="295" spans="2:28">
      <c r="B295" s="2">
        <v>281</v>
      </c>
      <c r="C295" s="61"/>
      <c r="D295" s="61"/>
      <c r="E295" s="61"/>
      <c r="F295" s="61"/>
      <c r="G295" s="62"/>
      <c r="H295" s="62"/>
      <c r="I295" s="65">
        <f t="shared" si="70"/>
        <v>0</v>
      </c>
      <c r="J295" s="61"/>
      <c r="K295" s="61"/>
      <c r="L295" s="62"/>
      <c r="M295" s="62"/>
      <c r="N295" s="65">
        <f t="shared" si="71"/>
        <v>0</v>
      </c>
      <c r="O295" s="61"/>
      <c r="P295" s="61"/>
      <c r="Q295" s="62"/>
      <c r="R295" s="62"/>
      <c r="S295" s="68">
        <f t="shared" si="72"/>
        <v>0</v>
      </c>
      <c r="T295" s="4">
        <f t="shared" si="73"/>
        <v>0</v>
      </c>
      <c r="U295" s="5">
        <f t="shared" si="74"/>
        <v>0</v>
      </c>
      <c r="V295" s="16">
        <f t="shared" si="75"/>
        <v>0</v>
      </c>
      <c r="W295" s="16">
        <f t="shared" si="76"/>
        <v>0</v>
      </c>
      <c r="X295" s="20">
        <f t="shared" si="77"/>
        <v>0</v>
      </c>
      <c r="Y295" s="27" t="e">
        <f t="shared" si="78"/>
        <v>#DIV/0!</v>
      </c>
      <c r="Z295" s="27" t="e">
        <f t="shared" si="79"/>
        <v>#DIV/0!</v>
      </c>
      <c r="AA295" s="27" t="e">
        <f t="shared" si="80"/>
        <v>#DIV/0!</v>
      </c>
      <c r="AB295" s="27" t="e">
        <f t="shared" si="81"/>
        <v>#DIV/0!</v>
      </c>
    </row>
    <row r="296" spans="2:28">
      <c r="B296" s="2">
        <v>282</v>
      </c>
      <c r="C296" s="61"/>
      <c r="D296" s="61"/>
      <c r="E296" s="61"/>
      <c r="F296" s="61"/>
      <c r="G296" s="62"/>
      <c r="H296" s="62"/>
      <c r="I296" s="65">
        <f t="shared" si="70"/>
        <v>0</v>
      </c>
      <c r="J296" s="61"/>
      <c r="K296" s="61"/>
      <c r="L296" s="62"/>
      <c r="M296" s="62"/>
      <c r="N296" s="65">
        <f t="shared" si="71"/>
        <v>0</v>
      </c>
      <c r="O296" s="61"/>
      <c r="P296" s="61"/>
      <c r="Q296" s="62"/>
      <c r="R296" s="62"/>
      <c r="S296" s="68">
        <f t="shared" si="72"/>
        <v>0</v>
      </c>
      <c r="T296" s="4">
        <f t="shared" si="73"/>
        <v>0</v>
      </c>
      <c r="U296" s="5">
        <f t="shared" si="74"/>
        <v>0</v>
      </c>
      <c r="V296" s="16">
        <f t="shared" si="75"/>
        <v>0</v>
      </c>
      <c r="W296" s="16">
        <f t="shared" si="76"/>
        <v>0</v>
      </c>
      <c r="X296" s="20">
        <f t="shared" si="77"/>
        <v>0</v>
      </c>
      <c r="Y296" s="27" t="e">
        <f t="shared" si="78"/>
        <v>#DIV/0!</v>
      </c>
      <c r="Z296" s="27" t="e">
        <f t="shared" si="79"/>
        <v>#DIV/0!</v>
      </c>
      <c r="AA296" s="27" t="e">
        <f t="shared" si="80"/>
        <v>#DIV/0!</v>
      </c>
      <c r="AB296" s="27" t="e">
        <f t="shared" si="81"/>
        <v>#DIV/0!</v>
      </c>
    </row>
    <row r="297" spans="2:28">
      <c r="B297" s="2">
        <v>283</v>
      </c>
      <c r="C297" s="61"/>
      <c r="D297" s="61"/>
      <c r="E297" s="61"/>
      <c r="F297" s="61"/>
      <c r="G297" s="62"/>
      <c r="H297" s="62"/>
      <c r="I297" s="65">
        <f t="shared" si="70"/>
        <v>0</v>
      </c>
      <c r="J297" s="61"/>
      <c r="K297" s="61"/>
      <c r="L297" s="62"/>
      <c r="M297" s="62"/>
      <c r="N297" s="65">
        <f t="shared" si="71"/>
        <v>0</v>
      </c>
      <c r="O297" s="61"/>
      <c r="P297" s="61"/>
      <c r="Q297" s="62"/>
      <c r="R297" s="62"/>
      <c r="S297" s="68">
        <f t="shared" si="72"/>
        <v>0</v>
      </c>
      <c r="T297" s="4">
        <f t="shared" si="73"/>
        <v>0</v>
      </c>
      <c r="U297" s="5">
        <f t="shared" si="74"/>
        <v>0</v>
      </c>
      <c r="V297" s="16">
        <f t="shared" si="75"/>
        <v>0</v>
      </c>
      <c r="W297" s="16">
        <f t="shared" si="76"/>
        <v>0</v>
      </c>
      <c r="X297" s="20">
        <f t="shared" si="77"/>
        <v>0</v>
      </c>
      <c r="Y297" s="27" t="e">
        <f t="shared" si="78"/>
        <v>#DIV/0!</v>
      </c>
      <c r="Z297" s="27" t="e">
        <f t="shared" si="79"/>
        <v>#DIV/0!</v>
      </c>
      <c r="AA297" s="27" t="e">
        <f t="shared" si="80"/>
        <v>#DIV/0!</v>
      </c>
      <c r="AB297" s="27" t="e">
        <f t="shared" si="81"/>
        <v>#DIV/0!</v>
      </c>
    </row>
    <row r="298" spans="2:28">
      <c r="B298" s="2">
        <v>284</v>
      </c>
      <c r="C298" s="61"/>
      <c r="D298" s="61"/>
      <c r="E298" s="61"/>
      <c r="F298" s="61"/>
      <c r="G298" s="62"/>
      <c r="H298" s="62"/>
      <c r="I298" s="65">
        <f t="shared" si="70"/>
        <v>0</v>
      </c>
      <c r="J298" s="61"/>
      <c r="K298" s="61"/>
      <c r="L298" s="62"/>
      <c r="M298" s="62"/>
      <c r="N298" s="65">
        <f t="shared" si="71"/>
        <v>0</v>
      </c>
      <c r="O298" s="61"/>
      <c r="P298" s="61"/>
      <c r="Q298" s="62"/>
      <c r="R298" s="62"/>
      <c r="S298" s="68">
        <f t="shared" si="72"/>
        <v>0</v>
      </c>
      <c r="T298" s="4">
        <f t="shared" si="73"/>
        <v>0</v>
      </c>
      <c r="U298" s="5">
        <f t="shared" si="74"/>
        <v>0</v>
      </c>
      <c r="V298" s="16">
        <f t="shared" si="75"/>
        <v>0</v>
      </c>
      <c r="W298" s="16">
        <f t="shared" si="76"/>
        <v>0</v>
      </c>
      <c r="X298" s="20">
        <f t="shared" si="77"/>
        <v>0</v>
      </c>
      <c r="Y298" s="27" t="e">
        <f t="shared" si="78"/>
        <v>#DIV/0!</v>
      </c>
      <c r="Z298" s="27" t="e">
        <f t="shared" si="79"/>
        <v>#DIV/0!</v>
      </c>
      <c r="AA298" s="27" t="e">
        <f t="shared" si="80"/>
        <v>#DIV/0!</v>
      </c>
      <c r="AB298" s="27" t="e">
        <f t="shared" si="81"/>
        <v>#DIV/0!</v>
      </c>
    </row>
    <row r="299" spans="2:28">
      <c r="B299" s="2">
        <v>285</v>
      </c>
      <c r="C299" s="61"/>
      <c r="D299" s="61"/>
      <c r="E299" s="61"/>
      <c r="F299" s="61"/>
      <c r="G299" s="62"/>
      <c r="H299" s="62"/>
      <c r="I299" s="65">
        <f t="shared" si="70"/>
        <v>0</v>
      </c>
      <c r="J299" s="61"/>
      <c r="K299" s="61"/>
      <c r="L299" s="62"/>
      <c r="M299" s="62"/>
      <c r="N299" s="65">
        <f t="shared" si="71"/>
        <v>0</v>
      </c>
      <c r="O299" s="61"/>
      <c r="P299" s="61"/>
      <c r="Q299" s="62"/>
      <c r="R299" s="62"/>
      <c r="S299" s="68">
        <f t="shared" si="72"/>
        <v>0</v>
      </c>
      <c r="T299" s="4">
        <f t="shared" si="73"/>
        <v>0</v>
      </c>
      <c r="U299" s="5">
        <f t="shared" si="74"/>
        <v>0</v>
      </c>
      <c r="V299" s="16">
        <f t="shared" si="75"/>
        <v>0</v>
      </c>
      <c r="W299" s="16">
        <f t="shared" si="76"/>
        <v>0</v>
      </c>
      <c r="X299" s="20">
        <f t="shared" si="77"/>
        <v>0</v>
      </c>
      <c r="Y299" s="27" t="e">
        <f t="shared" si="78"/>
        <v>#DIV/0!</v>
      </c>
      <c r="Z299" s="27" t="e">
        <f t="shared" si="79"/>
        <v>#DIV/0!</v>
      </c>
      <c r="AA299" s="27" t="e">
        <f t="shared" si="80"/>
        <v>#DIV/0!</v>
      </c>
      <c r="AB299" s="27" t="e">
        <f t="shared" si="81"/>
        <v>#DIV/0!</v>
      </c>
    </row>
    <row r="300" spans="2:28">
      <c r="B300" s="2">
        <v>286</v>
      </c>
      <c r="C300" s="61"/>
      <c r="D300" s="61"/>
      <c r="E300" s="61"/>
      <c r="F300" s="61"/>
      <c r="G300" s="62"/>
      <c r="H300" s="62"/>
      <c r="I300" s="65">
        <f t="shared" si="70"/>
        <v>0</v>
      </c>
      <c r="J300" s="61"/>
      <c r="K300" s="61"/>
      <c r="L300" s="62"/>
      <c r="M300" s="62"/>
      <c r="N300" s="65">
        <f t="shared" si="71"/>
        <v>0</v>
      </c>
      <c r="O300" s="61"/>
      <c r="P300" s="61"/>
      <c r="Q300" s="62"/>
      <c r="R300" s="62"/>
      <c r="S300" s="68">
        <f t="shared" si="72"/>
        <v>0</v>
      </c>
      <c r="T300" s="4">
        <f t="shared" si="73"/>
        <v>0</v>
      </c>
      <c r="U300" s="5">
        <f t="shared" si="74"/>
        <v>0</v>
      </c>
      <c r="V300" s="16">
        <f t="shared" si="75"/>
        <v>0</v>
      </c>
      <c r="W300" s="16">
        <f t="shared" si="76"/>
        <v>0</v>
      </c>
      <c r="X300" s="20">
        <f t="shared" si="77"/>
        <v>0</v>
      </c>
      <c r="Y300" s="27" t="e">
        <f t="shared" si="78"/>
        <v>#DIV/0!</v>
      </c>
      <c r="Z300" s="27" t="e">
        <f t="shared" si="79"/>
        <v>#DIV/0!</v>
      </c>
      <c r="AA300" s="27" t="e">
        <f t="shared" si="80"/>
        <v>#DIV/0!</v>
      </c>
      <c r="AB300" s="27" t="e">
        <f t="shared" si="81"/>
        <v>#DIV/0!</v>
      </c>
    </row>
    <row r="301" spans="2:28">
      <c r="B301" s="2">
        <v>287</v>
      </c>
      <c r="C301" s="61"/>
      <c r="D301" s="61"/>
      <c r="E301" s="61"/>
      <c r="F301" s="61"/>
      <c r="G301" s="62"/>
      <c r="H301" s="62"/>
      <c r="I301" s="65">
        <f t="shared" si="70"/>
        <v>0</v>
      </c>
      <c r="J301" s="61"/>
      <c r="K301" s="61"/>
      <c r="L301" s="62"/>
      <c r="M301" s="62"/>
      <c r="N301" s="65">
        <f t="shared" si="71"/>
        <v>0</v>
      </c>
      <c r="O301" s="61"/>
      <c r="P301" s="61"/>
      <c r="Q301" s="62"/>
      <c r="R301" s="62"/>
      <c r="S301" s="68">
        <f t="shared" si="72"/>
        <v>0</v>
      </c>
      <c r="T301" s="4">
        <f t="shared" si="73"/>
        <v>0</v>
      </c>
      <c r="U301" s="5">
        <f t="shared" si="74"/>
        <v>0</v>
      </c>
      <c r="V301" s="16">
        <f t="shared" si="75"/>
        <v>0</v>
      </c>
      <c r="W301" s="16">
        <f t="shared" si="76"/>
        <v>0</v>
      </c>
      <c r="X301" s="20">
        <f t="shared" si="77"/>
        <v>0</v>
      </c>
      <c r="Y301" s="27" t="e">
        <f t="shared" si="78"/>
        <v>#DIV/0!</v>
      </c>
      <c r="Z301" s="27" t="e">
        <f t="shared" si="79"/>
        <v>#DIV/0!</v>
      </c>
      <c r="AA301" s="27" t="e">
        <f t="shared" si="80"/>
        <v>#DIV/0!</v>
      </c>
      <c r="AB301" s="27" t="e">
        <f t="shared" si="81"/>
        <v>#DIV/0!</v>
      </c>
    </row>
    <row r="302" spans="2:28">
      <c r="B302" s="2">
        <v>288</v>
      </c>
      <c r="C302" s="61"/>
      <c r="D302" s="61"/>
      <c r="E302" s="61"/>
      <c r="F302" s="61"/>
      <c r="G302" s="62"/>
      <c r="H302" s="62"/>
      <c r="I302" s="65">
        <f t="shared" si="70"/>
        <v>0</v>
      </c>
      <c r="J302" s="61"/>
      <c r="K302" s="61"/>
      <c r="L302" s="62"/>
      <c r="M302" s="62"/>
      <c r="N302" s="65">
        <f t="shared" si="71"/>
        <v>0</v>
      </c>
      <c r="O302" s="61"/>
      <c r="P302" s="61"/>
      <c r="Q302" s="62"/>
      <c r="R302" s="62"/>
      <c r="S302" s="68">
        <f t="shared" si="72"/>
        <v>0</v>
      </c>
      <c r="T302" s="4">
        <f t="shared" si="73"/>
        <v>0</v>
      </c>
      <c r="U302" s="5">
        <f t="shared" si="74"/>
        <v>0</v>
      </c>
      <c r="V302" s="16">
        <f t="shared" si="75"/>
        <v>0</v>
      </c>
      <c r="W302" s="16">
        <f t="shared" si="76"/>
        <v>0</v>
      </c>
      <c r="X302" s="20">
        <f t="shared" si="77"/>
        <v>0</v>
      </c>
      <c r="Y302" s="27" t="e">
        <f t="shared" si="78"/>
        <v>#DIV/0!</v>
      </c>
      <c r="Z302" s="27" t="e">
        <f t="shared" si="79"/>
        <v>#DIV/0!</v>
      </c>
      <c r="AA302" s="27" t="e">
        <f t="shared" si="80"/>
        <v>#DIV/0!</v>
      </c>
      <c r="AB302" s="27" t="e">
        <f t="shared" si="81"/>
        <v>#DIV/0!</v>
      </c>
    </row>
    <row r="303" spans="2:28">
      <c r="B303" s="2">
        <v>289</v>
      </c>
      <c r="C303" s="61"/>
      <c r="D303" s="61"/>
      <c r="E303" s="61"/>
      <c r="F303" s="61"/>
      <c r="G303" s="62"/>
      <c r="H303" s="62"/>
      <c r="I303" s="65">
        <f t="shared" si="70"/>
        <v>0</v>
      </c>
      <c r="J303" s="61"/>
      <c r="K303" s="61"/>
      <c r="L303" s="62"/>
      <c r="M303" s="62"/>
      <c r="N303" s="65">
        <f t="shared" si="71"/>
        <v>0</v>
      </c>
      <c r="O303" s="61"/>
      <c r="P303" s="61"/>
      <c r="Q303" s="62"/>
      <c r="R303" s="62"/>
      <c r="S303" s="68">
        <f t="shared" si="72"/>
        <v>0</v>
      </c>
      <c r="T303" s="4">
        <f t="shared" si="73"/>
        <v>0</v>
      </c>
      <c r="U303" s="5">
        <f t="shared" si="74"/>
        <v>0</v>
      </c>
      <c r="V303" s="16">
        <f t="shared" si="75"/>
        <v>0</v>
      </c>
      <c r="W303" s="16">
        <f t="shared" si="76"/>
        <v>0</v>
      </c>
      <c r="X303" s="20">
        <f t="shared" si="77"/>
        <v>0</v>
      </c>
      <c r="Y303" s="27" t="e">
        <f t="shared" si="78"/>
        <v>#DIV/0!</v>
      </c>
      <c r="Z303" s="27" t="e">
        <f t="shared" si="79"/>
        <v>#DIV/0!</v>
      </c>
      <c r="AA303" s="27" t="e">
        <f t="shared" si="80"/>
        <v>#DIV/0!</v>
      </c>
      <c r="AB303" s="27" t="e">
        <f t="shared" si="81"/>
        <v>#DIV/0!</v>
      </c>
    </row>
    <row r="304" spans="2:28">
      <c r="B304" s="2">
        <v>290</v>
      </c>
      <c r="C304" s="61"/>
      <c r="D304" s="61"/>
      <c r="E304" s="61"/>
      <c r="F304" s="61"/>
      <c r="G304" s="62"/>
      <c r="H304" s="62"/>
      <c r="I304" s="65">
        <f t="shared" si="70"/>
        <v>0</v>
      </c>
      <c r="J304" s="61"/>
      <c r="K304" s="61"/>
      <c r="L304" s="62"/>
      <c r="M304" s="62"/>
      <c r="N304" s="65">
        <f t="shared" si="71"/>
        <v>0</v>
      </c>
      <c r="O304" s="61"/>
      <c r="P304" s="61"/>
      <c r="Q304" s="62"/>
      <c r="R304" s="62"/>
      <c r="S304" s="68">
        <f t="shared" si="72"/>
        <v>0</v>
      </c>
      <c r="T304" s="4">
        <f t="shared" si="73"/>
        <v>0</v>
      </c>
      <c r="U304" s="5">
        <f t="shared" si="74"/>
        <v>0</v>
      </c>
      <c r="V304" s="16">
        <f t="shared" si="75"/>
        <v>0</v>
      </c>
      <c r="W304" s="16">
        <f t="shared" si="76"/>
        <v>0</v>
      </c>
      <c r="X304" s="20">
        <f t="shared" si="77"/>
        <v>0</v>
      </c>
      <c r="Y304" s="27" t="e">
        <f t="shared" si="78"/>
        <v>#DIV/0!</v>
      </c>
      <c r="Z304" s="27" t="e">
        <f t="shared" si="79"/>
        <v>#DIV/0!</v>
      </c>
      <c r="AA304" s="27" t="e">
        <f t="shared" si="80"/>
        <v>#DIV/0!</v>
      </c>
      <c r="AB304" s="27" t="e">
        <f t="shared" si="81"/>
        <v>#DIV/0!</v>
      </c>
    </row>
    <row r="305" spans="2:28">
      <c r="B305" s="2">
        <v>291</v>
      </c>
      <c r="C305" s="61"/>
      <c r="D305" s="61"/>
      <c r="E305" s="61"/>
      <c r="F305" s="61"/>
      <c r="G305" s="62"/>
      <c r="H305" s="62"/>
      <c r="I305" s="65">
        <f t="shared" si="70"/>
        <v>0</v>
      </c>
      <c r="J305" s="61"/>
      <c r="K305" s="61"/>
      <c r="L305" s="62"/>
      <c r="M305" s="62"/>
      <c r="N305" s="65">
        <f t="shared" si="71"/>
        <v>0</v>
      </c>
      <c r="O305" s="61"/>
      <c r="P305" s="61"/>
      <c r="Q305" s="62"/>
      <c r="R305" s="62"/>
      <c r="S305" s="68">
        <f t="shared" si="72"/>
        <v>0</v>
      </c>
      <c r="T305" s="4">
        <f t="shared" si="73"/>
        <v>0</v>
      </c>
      <c r="U305" s="5">
        <f t="shared" si="74"/>
        <v>0</v>
      </c>
      <c r="V305" s="16">
        <f t="shared" si="75"/>
        <v>0</v>
      </c>
      <c r="W305" s="16">
        <f t="shared" si="76"/>
        <v>0</v>
      </c>
      <c r="X305" s="20">
        <f t="shared" si="77"/>
        <v>0</v>
      </c>
      <c r="Y305" s="27" t="e">
        <f t="shared" si="78"/>
        <v>#DIV/0!</v>
      </c>
      <c r="Z305" s="27" t="e">
        <f t="shared" si="79"/>
        <v>#DIV/0!</v>
      </c>
      <c r="AA305" s="27" t="e">
        <f t="shared" si="80"/>
        <v>#DIV/0!</v>
      </c>
      <c r="AB305" s="27" t="e">
        <f t="shared" si="81"/>
        <v>#DIV/0!</v>
      </c>
    </row>
    <row r="306" spans="2:28">
      <c r="B306" s="2">
        <v>292</v>
      </c>
      <c r="C306" s="61"/>
      <c r="D306" s="61"/>
      <c r="E306" s="61"/>
      <c r="F306" s="61"/>
      <c r="G306" s="62"/>
      <c r="H306" s="62"/>
      <c r="I306" s="65">
        <f t="shared" si="70"/>
        <v>0</v>
      </c>
      <c r="J306" s="61"/>
      <c r="K306" s="61"/>
      <c r="L306" s="62"/>
      <c r="M306" s="62"/>
      <c r="N306" s="65">
        <f t="shared" si="71"/>
        <v>0</v>
      </c>
      <c r="O306" s="61"/>
      <c r="P306" s="61"/>
      <c r="Q306" s="62"/>
      <c r="R306" s="62"/>
      <c r="S306" s="68">
        <f t="shared" si="72"/>
        <v>0</v>
      </c>
      <c r="T306" s="4">
        <f t="shared" si="73"/>
        <v>0</v>
      </c>
      <c r="U306" s="5">
        <f t="shared" si="74"/>
        <v>0</v>
      </c>
      <c r="V306" s="16">
        <f t="shared" si="75"/>
        <v>0</v>
      </c>
      <c r="W306" s="16">
        <f t="shared" si="76"/>
        <v>0</v>
      </c>
      <c r="X306" s="20">
        <f t="shared" si="77"/>
        <v>0</v>
      </c>
      <c r="Y306" s="27" t="e">
        <f t="shared" si="78"/>
        <v>#DIV/0!</v>
      </c>
      <c r="Z306" s="27" t="e">
        <f t="shared" si="79"/>
        <v>#DIV/0!</v>
      </c>
      <c r="AA306" s="27" t="e">
        <f t="shared" si="80"/>
        <v>#DIV/0!</v>
      </c>
      <c r="AB306" s="27" t="e">
        <f t="shared" si="81"/>
        <v>#DIV/0!</v>
      </c>
    </row>
    <row r="307" spans="2:28">
      <c r="B307" s="2">
        <v>293</v>
      </c>
      <c r="C307" s="61"/>
      <c r="D307" s="61"/>
      <c r="E307" s="61"/>
      <c r="F307" s="61"/>
      <c r="G307" s="62"/>
      <c r="H307" s="62"/>
      <c r="I307" s="65">
        <f t="shared" si="70"/>
        <v>0</v>
      </c>
      <c r="J307" s="61"/>
      <c r="K307" s="61"/>
      <c r="L307" s="62"/>
      <c r="M307" s="62"/>
      <c r="N307" s="65">
        <f t="shared" si="71"/>
        <v>0</v>
      </c>
      <c r="O307" s="61"/>
      <c r="P307" s="61"/>
      <c r="Q307" s="62"/>
      <c r="R307" s="62"/>
      <c r="S307" s="68">
        <f t="shared" si="72"/>
        <v>0</v>
      </c>
      <c r="T307" s="4">
        <f t="shared" si="73"/>
        <v>0</v>
      </c>
      <c r="U307" s="5">
        <f t="shared" si="74"/>
        <v>0</v>
      </c>
      <c r="V307" s="16">
        <f t="shared" si="75"/>
        <v>0</v>
      </c>
      <c r="W307" s="16">
        <f t="shared" si="76"/>
        <v>0</v>
      </c>
      <c r="X307" s="20">
        <f t="shared" si="77"/>
        <v>0</v>
      </c>
      <c r="Y307" s="27" t="e">
        <f t="shared" si="78"/>
        <v>#DIV/0!</v>
      </c>
      <c r="Z307" s="27" t="e">
        <f t="shared" si="79"/>
        <v>#DIV/0!</v>
      </c>
      <c r="AA307" s="27" t="e">
        <f t="shared" si="80"/>
        <v>#DIV/0!</v>
      </c>
      <c r="AB307" s="27" t="e">
        <f t="shared" si="81"/>
        <v>#DIV/0!</v>
      </c>
    </row>
    <row r="308" spans="2:28">
      <c r="B308" s="2">
        <v>294</v>
      </c>
      <c r="C308" s="61"/>
      <c r="D308" s="61"/>
      <c r="E308" s="61"/>
      <c r="F308" s="61"/>
      <c r="G308" s="62"/>
      <c r="H308" s="62"/>
      <c r="I308" s="65">
        <f t="shared" si="70"/>
        <v>0</v>
      </c>
      <c r="J308" s="61"/>
      <c r="K308" s="61"/>
      <c r="L308" s="62"/>
      <c r="M308" s="62"/>
      <c r="N308" s="65">
        <f t="shared" si="71"/>
        <v>0</v>
      </c>
      <c r="O308" s="61"/>
      <c r="P308" s="61"/>
      <c r="Q308" s="62"/>
      <c r="R308" s="62"/>
      <c r="S308" s="68">
        <f t="shared" si="72"/>
        <v>0</v>
      </c>
      <c r="T308" s="4">
        <f t="shared" si="73"/>
        <v>0</v>
      </c>
      <c r="U308" s="5">
        <f t="shared" si="74"/>
        <v>0</v>
      </c>
      <c r="V308" s="16">
        <f t="shared" si="75"/>
        <v>0</v>
      </c>
      <c r="W308" s="16">
        <f t="shared" si="76"/>
        <v>0</v>
      </c>
      <c r="X308" s="20">
        <f t="shared" si="77"/>
        <v>0</v>
      </c>
      <c r="Y308" s="27" t="e">
        <f t="shared" si="78"/>
        <v>#DIV/0!</v>
      </c>
      <c r="Z308" s="27" t="e">
        <f t="shared" si="79"/>
        <v>#DIV/0!</v>
      </c>
      <c r="AA308" s="27" t="e">
        <f t="shared" si="80"/>
        <v>#DIV/0!</v>
      </c>
      <c r="AB308" s="27" t="e">
        <f t="shared" si="81"/>
        <v>#DIV/0!</v>
      </c>
    </row>
    <row r="309" spans="2:28">
      <c r="B309" s="2">
        <v>295</v>
      </c>
      <c r="C309" s="61"/>
      <c r="D309" s="61"/>
      <c r="E309" s="61"/>
      <c r="F309" s="61"/>
      <c r="G309" s="62"/>
      <c r="H309" s="62"/>
      <c r="I309" s="65">
        <f t="shared" si="70"/>
        <v>0</v>
      </c>
      <c r="J309" s="61"/>
      <c r="K309" s="61"/>
      <c r="L309" s="62"/>
      <c r="M309" s="62"/>
      <c r="N309" s="65">
        <f t="shared" si="71"/>
        <v>0</v>
      </c>
      <c r="O309" s="61"/>
      <c r="P309" s="61"/>
      <c r="Q309" s="62"/>
      <c r="R309" s="62"/>
      <c r="S309" s="68">
        <f t="shared" si="72"/>
        <v>0</v>
      </c>
      <c r="T309" s="4">
        <f t="shared" si="73"/>
        <v>0</v>
      </c>
      <c r="U309" s="5">
        <f t="shared" si="74"/>
        <v>0</v>
      </c>
      <c r="V309" s="16">
        <f t="shared" si="75"/>
        <v>0</v>
      </c>
      <c r="W309" s="16">
        <f t="shared" si="76"/>
        <v>0</v>
      </c>
      <c r="X309" s="20">
        <f t="shared" si="77"/>
        <v>0</v>
      </c>
      <c r="Y309" s="27" t="e">
        <f t="shared" si="78"/>
        <v>#DIV/0!</v>
      </c>
      <c r="Z309" s="27" t="e">
        <f t="shared" si="79"/>
        <v>#DIV/0!</v>
      </c>
      <c r="AA309" s="27" t="e">
        <f t="shared" si="80"/>
        <v>#DIV/0!</v>
      </c>
      <c r="AB309" s="27" t="e">
        <f t="shared" si="81"/>
        <v>#DIV/0!</v>
      </c>
    </row>
    <row r="310" spans="2:28">
      <c r="B310" s="2">
        <v>296</v>
      </c>
      <c r="C310" s="61"/>
      <c r="D310" s="61"/>
      <c r="E310" s="61"/>
      <c r="F310" s="61"/>
      <c r="G310" s="62"/>
      <c r="H310" s="62"/>
      <c r="I310" s="65">
        <f t="shared" si="70"/>
        <v>0</v>
      </c>
      <c r="J310" s="61"/>
      <c r="K310" s="61"/>
      <c r="L310" s="62"/>
      <c r="M310" s="62"/>
      <c r="N310" s="65">
        <f t="shared" si="71"/>
        <v>0</v>
      </c>
      <c r="O310" s="61"/>
      <c r="P310" s="61"/>
      <c r="Q310" s="62"/>
      <c r="R310" s="62"/>
      <c r="S310" s="68">
        <f t="shared" si="72"/>
        <v>0</v>
      </c>
      <c r="T310" s="4">
        <f t="shared" si="73"/>
        <v>0</v>
      </c>
      <c r="U310" s="5">
        <f t="shared" si="74"/>
        <v>0</v>
      </c>
      <c r="V310" s="16">
        <f t="shared" si="75"/>
        <v>0</v>
      </c>
      <c r="W310" s="16">
        <f t="shared" si="76"/>
        <v>0</v>
      </c>
      <c r="X310" s="20">
        <f t="shared" si="77"/>
        <v>0</v>
      </c>
      <c r="Y310" s="27" t="e">
        <f t="shared" si="78"/>
        <v>#DIV/0!</v>
      </c>
      <c r="Z310" s="27" t="e">
        <f t="shared" si="79"/>
        <v>#DIV/0!</v>
      </c>
      <c r="AA310" s="27" t="e">
        <f t="shared" si="80"/>
        <v>#DIV/0!</v>
      </c>
      <c r="AB310" s="27" t="e">
        <f t="shared" si="81"/>
        <v>#DIV/0!</v>
      </c>
    </row>
    <row r="311" spans="2:28">
      <c r="B311" s="2">
        <v>297</v>
      </c>
      <c r="C311" s="61"/>
      <c r="D311" s="61"/>
      <c r="E311" s="61"/>
      <c r="F311" s="61"/>
      <c r="G311" s="62"/>
      <c r="H311" s="62"/>
      <c r="I311" s="65">
        <f t="shared" si="70"/>
        <v>0</v>
      </c>
      <c r="J311" s="61"/>
      <c r="K311" s="61"/>
      <c r="L311" s="62"/>
      <c r="M311" s="62"/>
      <c r="N311" s="65">
        <f t="shared" si="71"/>
        <v>0</v>
      </c>
      <c r="O311" s="61"/>
      <c r="P311" s="61"/>
      <c r="Q311" s="62"/>
      <c r="R311" s="62"/>
      <c r="S311" s="68">
        <f t="shared" si="72"/>
        <v>0</v>
      </c>
      <c r="T311" s="4">
        <f t="shared" si="73"/>
        <v>0</v>
      </c>
      <c r="U311" s="5">
        <f t="shared" si="74"/>
        <v>0</v>
      </c>
      <c r="V311" s="16">
        <f t="shared" si="75"/>
        <v>0</v>
      </c>
      <c r="W311" s="16">
        <f t="shared" si="76"/>
        <v>0</v>
      </c>
      <c r="X311" s="20">
        <f t="shared" si="77"/>
        <v>0</v>
      </c>
      <c r="Y311" s="27" t="e">
        <f t="shared" si="78"/>
        <v>#DIV/0!</v>
      </c>
      <c r="Z311" s="27" t="e">
        <f t="shared" si="79"/>
        <v>#DIV/0!</v>
      </c>
      <c r="AA311" s="27" t="e">
        <f t="shared" si="80"/>
        <v>#DIV/0!</v>
      </c>
      <c r="AB311" s="27" t="e">
        <f t="shared" si="81"/>
        <v>#DIV/0!</v>
      </c>
    </row>
    <row r="312" spans="2:28">
      <c r="B312" s="2">
        <v>298</v>
      </c>
      <c r="C312" s="61"/>
      <c r="D312" s="61"/>
      <c r="E312" s="61"/>
      <c r="F312" s="61"/>
      <c r="G312" s="62"/>
      <c r="H312" s="62"/>
      <c r="I312" s="65">
        <f t="shared" si="70"/>
        <v>0</v>
      </c>
      <c r="J312" s="61"/>
      <c r="K312" s="61"/>
      <c r="L312" s="62"/>
      <c r="M312" s="62"/>
      <c r="N312" s="65">
        <f t="shared" si="71"/>
        <v>0</v>
      </c>
      <c r="O312" s="61"/>
      <c r="P312" s="61"/>
      <c r="Q312" s="62"/>
      <c r="R312" s="62"/>
      <c r="S312" s="68">
        <f t="shared" si="72"/>
        <v>0</v>
      </c>
      <c r="T312" s="4">
        <f t="shared" si="73"/>
        <v>0</v>
      </c>
      <c r="U312" s="5">
        <f t="shared" si="74"/>
        <v>0</v>
      </c>
      <c r="V312" s="16">
        <f t="shared" si="75"/>
        <v>0</v>
      </c>
      <c r="W312" s="16">
        <f t="shared" si="76"/>
        <v>0</v>
      </c>
      <c r="X312" s="20">
        <f t="shared" si="77"/>
        <v>0</v>
      </c>
      <c r="Y312" s="27" t="e">
        <f t="shared" si="78"/>
        <v>#DIV/0!</v>
      </c>
      <c r="Z312" s="27" t="e">
        <f t="shared" si="79"/>
        <v>#DIV/0!</v>
      </c>
      <c r="AA312" s="27" t="e">
        <f t="shared" si="80"/>
        <v>#DIV/0!</v>
      </c>
      <c r="AB312" s="27" t="e">
        <f t="shared" si="81"/>
        <v>#DIV/0!</v>
      </c>
    </row>
    <row r="313" spans="2:28">
      <c r="B313" s="2">
        <v>299</v>
      </c>
      <c r="C313" s="61"/>
      <c r="D313" s="61"/>
      <c r="E313" s="61"/>
      <c r="F313" s="61"/>
      <c r="G313" s="62"/>
      <c r="H313" s="62"/>
      <c r="I313" s="65">
        <f t="shared" si="70"/>
        <v>0</v>
      </c>
      <c r="J313" s="61"/>
      <c r="K313" s="61"/>
      <c r="L313" s="62"/>
      <c r="M313" s="62"/>
      <c r="N313" s="65">
        <f t="shared" si="71"/>
        <v>0</v>
      </c>
      <c r="O313" s="61"/>
      <c r="P313" s="61"/>
      <c r="Q313" s="62"/>
      <c r="R313" s="62"/>
      <c r="S313" s="68">
        <f t="shared" si="72"/>
        <v>0</v>
      </c>
      <c r="T313" s="4">
        <f t="shared" si="73"/>
        <v>0</v>
      </c>
      <c r="U313" s="5">
        <f t="shared" si="74"/>
        <v>0</v>
      </c>
      <c r="V313" s="16">
        <f t="shared" si="75"/>
        <v>0</v>
      </c>
      <c r="W313" s="16">
        <f t="shared" si="76"/>
        <v>0</v>
      </c>
      <c r="X313" s="20">
        <f t="shared" si="77"/>
        <v>0</v>
      </c>
      <c r="Y313" s="27" t="e">
        <f t="shared" si="78"/>
        <v>#DIV/0!</v>
      </c>
      <c r="Z313" s="27" t="e">
        <f t="shared" si="79"/>
        <v>#DIV/0!</v>
      </c>
      <c r="AA313" s="27" t="e">
        <f t="shared" si="80"/>
        <v>#DIV/0!</v>
      </c>
      <c r="AB313" s="27" t="e">
        <f t="shared" si="81"/>
        <v>#DIV/0!</v>
      </c>
    </row>
    <row r="314" spans="2:28">
      <c r="B314" s="2">
        <v>300</v>
      </c>
      <c r="C314" s="61"/>
      <c r="D314" s="61"/>
      <c r="E314" s="61"/>
      <c r="F314" s="61"/>
      <c r="G314" s="62"/>
      <c r="H314" s="62"/>
      <c r="I314" s="65">
        <f t="shared" si="70"/>
        <v>0</v>
      </c>
      <c r="J314" s="61"/>
      <c r="K314" s="61"/>
      <c r="L314" s="62"/>
      <c r="M314" s="62"/>
      <c r="N314" s="65">
        <f t="shared" si="71"/>
        <v>0</v>
      </c>
      <c r="O314" s="61"/>
      <c r="P314" s="61"/>
      <c r="Q314" s="62"/>
      <c r="R314" s="62"/>
      <c r="S314" s="68">
        <f t="shared" si="72"/>
        <v>0</v>
      </c>
      <c r="T314" s="4">
        <f t="shared" si="73"/>
        <v>0</v>
      </c>
      <c r="U314" s="5">
        <f t="shared" si="74"/>
        <v>0</v>
      </c>
      <c r="V314" s="16">
        <f t="shared" si="75"/>
        <v>0</v>
      </c>
      <c r="W314" s="16">
        <f t="shared" si="76"/>
        <v>0</v>
      </c>
      <c r="X314" s="20">
        <f t="shared" si="77"/>
        <v>0</v>
      </c>
      <c r="Y314" s="27" t="e">
        <f t="shared" si="78"/>
        <v>#DIV/0!</v>
      </c>
      <c r="Z314" s="27" t="e">
        <f t="shared" si="79"/>
        <v>#DIV/0!</v>
      </c>
      <c r="AA314" s="27" t="e">
        <f t="shared" si="80"/>
        <v>#DIV/0!</v>
      </c>
      <c r="AB314" s="27" t="e">
        <f t="shared" si="81"/>
        <v>#DIV/0!</v>
      </c>
    </row>
    <row r="315" spans="2:28">
      <c r="B315" s="2">
        <v>301</v>
      </c>
      <c r="C315" s="61"/>
      <c r="D315" s="61"/>
      <c r="E315" s="61"/>
      <c r="F315" s="61"/>
      <c r="G315" s="62"/>
      <c r="H315" s="62"/>
      <c r="I315" s="65">
        <f t="shared" si="70"/>
        <v>0</v>
      </c>
      <c r="J315" s="61"/>
      <c r="K315" s="61"/>
      <c r="L315" s="62"/>
      <c r="M315" s="62"/>
      <c r="N315" s="65">
        <f t="shared" si="71"/>
        <v>0</v>
      </c>
      <c r="O315" s="61"/>
      <c r="P315" s="61"/>
      <c r="Q315" s="62"/>
      <c r="R315" s="62"/>
      <c r="S315" s="68">
        <f t="shared" si="72"/>
        <v>0</v>
      </c>
      <c r="T315" s="4">
        <f t="shared" si="73"/>
        <v>0</v>
      </c>
      <c r="U315" s="5">
        <f t="shared" si="74"/>
        <v>0</v>
      </c>
      <c r="V315" s="16">
        <f t="shared" si="75"/>
        <v>0</v>
      </c>
      <c r="W315" s="16">
        <f t="shared" si="76"/>
        <v>0</v>
      </c>
      <c r="X315" s="20">
        <f t="shared" si="77"/>
        <v>0</v>
      </c>
      <c r="Y315" s="27" t="e">
        <f t="shared" si="78"/>
        <v>#DIV/0!</v>
      </c>
      <c r="Z315" s="27" t="e">
        <f t="shared" si="79"/>
        <v>#DIV/0!</v>
      </c>
      <c r="AA315" s="27" t="e">
        <f t="shared" si="80"/>
        <v>#DIV/0!</v>
      </c>
      <c r="AB315" s="27" t="e">
        <f t="shared" si="81"/>
        <v>#DIV/0!</v>
      </c>
    </row>
    <row r="316" spans="2:28">
      <c r="B316" s="2">
        <v>302</v>
      </c>
      <c r="C316" s="61"/>
      <c r="D316" s="61"/>
      <c r="E316" s="61"/>
      <c r="F316" s="61"/>
      <c r="G316" s="62"/>
      <c r="H316" s="62"/>
      <c r="I316" s="65">
        <f t="shared" si="70"/>
        <v>0</v>
      </c>
      <c r="J316" s="61"/>
      <c r="K316" s="61"/>
      <c r="L316" s="62"/>
      <c r="M316" s="62"/>
      <c r="N316" s="65">
        <f t="shared" si="71"/>
        <v>0</v>
      </c>
      <c r="O316" s="61"/>
      <c r="P316" s="61"/>
      <c r="Q316" s="62"/>
      <c r="R316" s="62"/>
      <c r="S316" s="68">
        <f t="shared" si="72"/>
        <v>0</v>
      </c>
      <c r="T316" s="4">
        <f t="shared" si="73"/>
        <v>0</v>
      </c>
      <c r="U316" s="5">
        <f t="shared" si="74"/>
        <v>0</v>
      </c>
      <c r="V316" s="16">
        <f t="shared" si="75"/>
        <v>0</v>
      </c>
      <c r="W316" s="16">
        <f t="shared" si="76"/>
        <v>0</v>
      </c>
      <c r="X316" s="20">
        <f t="shared" si="77"/>
        <v>0</v>
      </c>
      <c r="Y316" s="27" t="e">
        <f t="shared" si="78"/>
        <v>#DIV/0!</v>
      </c>
      <c r="Z316" s="27" t="e">
        <f t="shared" si="79"/>
        <v>#DIV/0!</v>
      </c>
      <c r="AA316" s="27" t="e">
        <f t="shared" si="80"/>
        <v>#DIV/0!</v>
      </c>
      <c r="AB316" s="27" t="e">
        <f t="shared" si="81"/>
        <v>#DIV/0!</v>
      </c>
    </row>
    <row r="317" spans="2:28">
      <c r="B317" s="2">
        <v>303</v>
      </c>
      <c r="C317" s="61"/>
      <c r="D317" s="61"/>
      <c r="E317" s="61"/>
      <c r="F317" s="61"/>
      <c r="G317" s="62"/>
      <c r="H317" s="62"/>
      <c r="I317" s="65">
        <f t="shared" si="70"/>
        <v>0</v>
      </c>
      <c r="J317" s="61"/>
      <c r="K317" s="61"/>
      <c r="L317" s="62"/>
      <c r="M317" s="62"/>
      <c r="N317" s="65">
        <f t="shared" si="71"/>
        <v>0</v>
      </c>
      <c r="O317" s="61"/>
      <c r="P317" s="61"/>
      <c r="Q317" s="62"/>
      <c r="R317" s="62"/>
      <c r="S317" s="68">
        <f t="shared" si="72"/>
        <v>0</v>
      </c>
      <c r="T317" s="4">
        <f t="shared" si="73"/>
        <v>0</v>
      </c>
      <c r="U317" s="5">
        <f t="shared" si="74"/>
        <v>0</v>
      </c>
      <c r="V317" s="16">
        <f t="shared" si="75"/>
        <v>0</v>
      </c>
      <c r="W317" s="16">
        <f t="shared" si="76"/>
        <v>0</v>
      </c>
      <c r="X317" s="20">
        <f t="shared" si="77"/>
        <v>0</v>
      </c>
      <c r="Y317" s="27" t="e">
        <f t="shared" si="78"/>
        <v>#DIV/0!</v>
      </c>
      <c r="Z317" s="27" t="e">
        <f t="shared" si="79"/>
        <v>#DIV/0!</v>
      </c>
      <c r="AA317" s="27" t="e">
        <f t="shared" si="80"/>
        <v>#DIV/0!</v>
      </c>
      <c r="AB317" s="27" t="e">
        <f t="shared" si="81"/>
        <v>#DIV/0!</v>
      </c>
    </row>
    <row r="318" spans="2:28">
      <c r="B318" s="2">
        <v>304</v>
      </c>
      <c r="C318" s="61"/>
      <c r="D318" s="61"/>
      <c r="E318" s="61"/>
      <c r="F318" s="61"/>
      <c r="G318" s="62"/>
      <c r="H318" s="62"/>
      <c r="I318" s="65">
        <f t="shared" si="70"/>
        <v>0</v>
      </c>
      <c r="J318" s="61"/>
      <c r="K318" s="61"/>
      <c r="L318" s="62"/>
      <c r="M318" s="62"/>
      <c r="N318" s="65">
        <f t="shared" si="71"/>
        <v>0</v>
      </c>
      <c r="O318" s="61"/>
      <c r="P318" s="61"/>
      <c r="Q318" s="62"/>
      <c r="R318" s="62"/>
      <c r="S318" s="68">
        <f t="shared" si="72"/>
        <v>0</v>
      </c>
      <c r="T318" s="4">
        <f t="shared" si="73"/>
        <v>0</v>
      </c>
      <c r="U318" s="5">
        <f t="shared" si="74"/>
        <v>0</v>
      </c>
      <c r="V318" s="16">
        <f t="shared" si="75"/>
        <v>0</v>
      </c>
      <c r="W318" s="16">
        <f t="shared" si="76"/>
        <v>0</v>
      </c>
      <c r="X318" s="20">
        <f t="shared" si="77"/>
        <v>0</v>
      </c>
      <c r="Y318" s="27" t="e">
        <f t="shared" si="78"/>
        <v>#DIV/0!</v>
      </c>
      <c r="Z318" s="27" t="e">
        <f t="shared" si="79"/>
        <v>#DIV/0!</v>
      </c>
      <c r="AA318" s="27" t="e">
        <f t="shared" si="80"/>
        <v>#DIV/0!</v>
      </c>
      <c r="AB318" s="27" t="e">
        <f t="shared" si="81"/>
        <v>#DIV/0!</v>
      </c>
    </row>
    <row r="319" spans="2:28">
      <c r="B319" s="2">
        <v>305</v>
      </c>
      <c r="C319" s="61"/>
      <c r="D319" s="61"/>
      <c r="E319" s="61"/>
      <c r="F319" s="61"/>
      <c r="G319" s="62"/>
      <c r="H319" s="62"/>
      <c r="I319" s="65">
        <f t="shared" si="70"/>
        <v>0</v>
      </c>
      <c r="J319" s="61"/>
      <c r="K319" s="61"/>
      <c r="L319" s="62"/>
      <c r="M319" s="62"/>
      <c r="N319" s="65">
        <f t="shared" si="71"/>
        <v>0</v>
      </c>
      <c r="O319" s="61"/>
      <c r="P319" s="61"/>
      <c r="Q319" s="62"/>
      <c r="R319" s="62"/>
      <c r="S319" s="68">
        <f t="shared" si="72"/>
        <v>0</v>
      </c>
      <c r="T319" s="4">
        <f t="shared" si="73"/>
        <v>0</v>
      </c>
      <c r="U319" s="5">
        <f t="shared" si="74"/>
        <v>0</v>
      </c>
      <c r="V319" s="16">
        <f t="shared" si="75"/>
        <v>0</v>
      </c>
      <c r="W319" s="16">
        <f t="shared" si="76"/>
        <v>0</v>
      </c>
      <c r="X319" s="20">
        <f t="shared" si="77"/>
        <v>0</v>
      </c>
      <c r="Y319" s="27" t="e">
        <f t="shared" si="78"/>
        <v>#DIV/0!</v>
      </c>
      <c r="Z319" s="27" t="e">
        <f t="shared" si="79"/>
        <v>#DIV/0!</v>
      </c>
      <c r="AA319" s="27" t="e">
        <f t="shared" si="80"/>
        <v>#DIV/0!</v>
      </c>
      <c r="AB319" s="27" t="e">
        <f t="shared" si="81"/>
        <v>#DIV/0!</v>
      </c>
    </row>
    <row r="320" spans="2:28">
      <c r="B320" s="2">
        <v>306</v>
      </c>
      <c r="C320" s="61"/>
      <c r="D320" s="61"/>
      <c r="E320" s="61"/>
      <c r="F320" s="61"/>
      <c r="G320" s="62"/>
      <c r="H320" s="62"/>
      <c r="I320" s="65">
        <f t="shared" si="70"/>
        <v>0</v>
      </c>
      <c r="J320" s="61"/>
      <c r="K320" s="61"/>
      <c r="L320" s="62"/>
      <c r="M320" s="62"/>
      <c r="N320" s="65">
        <f t="shared" si="71"/>
        <v>0</v>
      </c>
      <c r="O320" s="61"/>
      <c r="P320" s="61"/>
      <c r="Q320" s="62"/>
      <c r="R320" s="62"/>
      <c r="S320" s="68">
        <f t="shared" si="72"/>
        <v>0</v>
      </c>
      <c r="T320" s="4">
        <f t="shared" si="73"/>
        <v>0</v>
      </c>
      <c r="U320" s="5">
        <f t="shared" si="74"/>
        <v>0</v>
      </c>
      <c r="V320" s="16">
        <f t="shared" si="75"/>
        <v>0</v>
      </c>
      <c r="W320" s="16">
        <f t="shared" si="76"/>
        <v>0</v>
      </c>
      <c r="X320" s="20">
        <f t="shared" si="77"/>
        <v>0</v>
      </c>
      <c r="Y320" s="27" t="e">
        <f t="shared" si="78"/>
        <v>#DIV/0!</v>
      </c>
      <c r="Z320" s="27" t="e">
        <f t="shared" si="79"/>
        <v>#DIV/0!</v>
      </c>
      <c r="AA320" s="27" t="e">
        <f t="shared" si="80"/>
        <v>#DIV/0!</v>
      </c>
      <c r="AB320" s="27" t="e">
        <f t="shared" si="81"/>
        <v>#DIV/0!</v>
      </c>
    </row>
    <row r="321" spans="2:28">
      <c r="B321" s="2">
        <v>307</v>
      </c>
      <c r="C321" s="61"/>
      <c r="D321" s="61"/>
      <c r="E321" s="61"/>
      <c r="F321" s="61"/>
      <c r="G321" s="62"/>
      <c r="H321" s="62"/>
      <c r="I321" s="65">
        <f t="shared" si="70"/>
        <v>0</v>
      </c>
      <c r="J321" s="61"/>
      <c r="K321" s="61"/>
      <c r="L321" s="62"/>
      <c r="M321" s="62"/>
      <c r="N321" s="65">
        <f t="shared" si="71"/>
        <v>0</v>
      </c>
      <c r="O321" s="61"/>
      <c r="P321" s="61"/>
      <c r="Q321" s="62"/>
      <c r="R321" s="62"/>
      <c r="S321" s="68">
        <f t="shared" si="72"/>
        <v>0</v>
      </c>
      <c r="T321" s="4">
        <f t="shared" si="73"/>
        <v>0</v>
      </c>
      <c r="U321" s="5">
        <f t="shared" si="74"/>
        <v>0</v>
      </c>
      <c r="V321" s="16">
        <f t="shared" si="75"/>
        <v>0</v>
      </c>
      <c r="W321" s="16">
        <f t="shared" si="76"/>
        <v>0</v>
      </c>
      <c r="X321" s="20">
        <f t="shared" si="77"/>
        <v>0</v>
      </c>
      <c r="Y321" s="27" t="e">
        <f t="shared" si="78"/>
        <v>#DIV/0!</v>
      </c>
      <c r="Z321" s="27" t="e">
        <f t="shared" si="79"/>
        <v>#DIV/0!</v>
      </c>
      <c r="AA321" s="27" t="e">
        <f t="shared" si="80"/>
        <v>#DIV/0!</v>
      </c>
      <c r="AB321" s="27" t="e">
        <f t="shared" si="81"/>
        <v>#DIV/0!</v>
      </c>
    </row>
    <row r="322" spans="2:28">
      <c r="B322" s="2">
        <v>308</v>
      </c>
      <c r="C322" s="61"/>
      <c r="D322" s="61"/>
      <c r="E322" s="61"/>
      <c r="F322" s="61"/>
      <c r="G322" s="62"/>
      <c r="H322" s="62"/>
      <c r="I322" s="65">
        <f t="shared" si="70"/>
        <v>0</v>
      </c>
      <c r="J322" s="61"/>
      <c r="K322" s="61"/>
      <c r="L322" s="62"/>
      <c r="M322" s="62"/>
      <c r="N322" s="65">
        <f t="shared" si="71"/>
        <v>0</v>
      </c>
      <c r="O322" s="61"/>
      <c r="P322" s="61"/>
      <c r="Q322" s="62"/>
      <c r="R322" s="62"/>
      <c r="S322" s="68">
        <f t="shared" si="72"/>
        <v>0</v>
      </c>
      <c r="T322" s="4">
        <f t="shared" si="73"/>
        <v>0</v>
      </c>
      <c r="U322" s="5">
        <f t="shared" si="74"/>
        <v>0</v>
      </c>
      <c r="V322" s="16">
        <f t="shared" si="75"/>
        <v>0</v>
      </c>
      <c r="W322" s="16">
        <f t="shared" si="76"/>
        <v>0</v>
      </c>
      <c r="X322" s="20">
        <f t="shared" si="77"/>
        <v>0</v>
      </c>
      <c r="Y322" s="27" t="e">
        <f t="shared" si="78"/>
        <v>#DIV/0!</v>
      </c>
      <c r="Z322" s="27" t="e">
        <f t="shared" si="79"/>
        <v>#DIV/0!</v>
      </c>
      <c r="AA322" s="27" t="e">
        <f t="shared" si="80"/>
        <v>#DIV/0!</v>
      </c>
      <c r="AB322" s="27" t="e">
        <f t="shared" si="81"/>
        <v>#DIV/0!</v>
      </c>
    </row>
    <row r="323" spans="2:28">
      <c r="B323" s="2">
        <v>309</v>
      </c>
      <c r="C323" s="61"/>
      <c r="D323" s="61"/>
      <c r="E323" s="61"/>
      <c r="F323" s="61"/>
      <c r="G323" s="62"/>
      <c r="H323" s="62"/>
      <c r="I323" s="65">
        <f t="shared" si="70"/>
        <v>0</v>
      </c>
      <c r="J323" s="61"/>
      <c r="K323" s="61"/>
      <c r="L323" s="62"/>
      <c r="M323" s="62"/>
      <c r="N323" s="65">
        <f t="shared" si="71"/>
        <v>0</v>
      </c>
      <c r="O323" s="61"/>
      <c r="P323" s="61"/>
      <c r="Q323" s="62"/>
      <c r="R323" s="62"/>
      <c r="S323" s="68">
        <f t="shared" si="72"/>
        <v>0</v>
      </c>
      <c r="T323" s="4">
        <f t="shared" si="73"/>
        <v>0</v>
      </c>
      <c r="U323" s="5">
        <f t="shared" si="74"/>
        <v>0</v>
      </c>
      <c r="V323" s="16">
        <f t="shared" si="75"/>
        <v>0</v>
      </c>
      <c r="W323" s="16">
        <f t="shared" si="76"/>
        <v>0</v>
      </c>
      <c r="X323" s="20">
        <f t="shared" si="77"/>
        <v>0</v>
      </c>
      <c r="Y323" s="27" t="e">
        <f t="shared" si="78"/>
        <v>#DIV/0!</v>
      </c>
      <c r="Z323" s="27" t="e">
        <f t="shared" si="79"/>
        <v>#DIV/0!</v>
      </c>
      <c r="AA323" s="27" t="e">
        <f t="shared" si="80"/>
        <v>#DIV/0!</v>
      </c>
      <c r="AB323" s="27" t="e">
        <f t="shared" si="81"/>
        <v>#DIV/0!</v>
      </c>
    </row>
    <row r="324" spans="2:28">
      <c r="B324" s="2">
        <v>310</v>
      </c>
      <c r="C324" s="61"/>
      <c r="D324" s="61"/>
      <c r="E324" s="61"/>
      <c r="F324" s="61"/>
      <c r="G324" s="62"/>
      <c r="H324" s="62"/>
      <c r="I324" s="65">
        <f t="shared" si="70"/>
        <v>0</v>
      </c>
      <c r="J324" s="61"/>
      <c r="K324" s="61"/>
      <c r="L324" s="62"/>
      <c r="M324" s="62"/>
      <c r="N324" s="65">
        <f t="shared" si="71"/>
        <v>0</v>
      </c>
      <c r="O324" s="61"/>
      <c r="P324" s="61"/>
      <c r="Q324" s="62"/>
      <c r="R324" s="62"/>
      <c r="S324" s="68">
        <f t="shared" si="72"/>
        <v>0</v>
      </c>
      <c r="T324" s="4">
        <f t="shared" si="73"/>
        <v>0</v>
      </c>
      <c r="U324" s="5">
        <f t="shared" si="74"/>
        <v>0</v>
      </c>
      <c r="V324" s="16">
        <f t="shared" si="75"/>
        <v>0</v>
      </c>
      <c r="W324" s="16">
        <f t="shared" si="76"/>
        <v>0</v>
      </c>
      <c r="X324" s="20">
        <f t="shared" si="77"/>
        <v>0</v>
      </c>
      <c r="Y324" s="27" t="e">
        <f t="shared" si="78"/>
        <v>#DIV/0!</v>
      </c>
      <c r="Z324" s="27" t="e">
        <f t="shared" si="79"/>
        <v>#DIV/0!</v>
      </c>
      <c r="AA324" s="27" t="e">
        <f t="shared" si="80"/>
        <v>#DIV/0!</v>
      </c>
      <c r="AB324" s="27" t="e">
        <f t="shared" si="81"/>
        <v>#DIV/0!</v>
      </c>
    </row>
    <row r="325" spans="2:28">
      <c r="B325" s="2">
        <v>311</v>
      </c>
      <c r="C325" s="61"/>
      <c r="D325" s="61"/>
      <c r="E325" s="61"/>
      <c r="F325" s="61"/>
      <c r="G325" s="62"/>
      <c r="H325" s="62"/>
      <c r="I325" s="65">
        <f t="shared" si="70"/>
        <v>0</v>
      </c>
      <c r="J325" s="61"/>
      <c r="K325" s="61"/>
      <c r="L325" s="62"/>
      <c r="M325" s="62"/>
      <c r="N325" s="65">
        <f t="shared" si="71"/>
        <v>0</v>
      </c>
      <c r="O325" s="61"/>
      <c r="P325" s="61"/>
      <c r="Q325" s="62"/>
      <c r="R325" s="62"/>
      <c r="S325" s="68">
        <f t="shared" si="72"/>
        <v>0</v>
      </c>
      <c r="T325" s="4">
        <f t="shared" si="73"/>
        <v>0</v>
      </c>
      <c r="U325" s="5">
        <f t="shared" si="74"/>
        <v>0</v>
      </c>
      <c r="V325" s="16">
        <f t="shared" si="75"/>
        <v>0</v>
      </c>
      <c r="W325" s="16">
        <f t="shared" si="76"/>
        <v>0</v>
      </c>
      <c r="X325" s="20">
        <f t="shared" si="77"/>
        <v>0</v>
      </c>
      <c r="Y325" s="27" t="e">
        <f t="shared" si="78"/>
        <v>#DIV/0!</v>
      </c>
      <c r="Z325" s="27" t="e">
        <f t="shared" si="79"/>
        <v>#DIV/0!</v>
      </c>
      <c r="AA325" s="27" t="e">
        <f t="shared" si="80"/>
        <v>#DIV/0!</v>
      </c>
      <c r="AB325" s="27" t="e">
        <f t="shared" si="81"/>
        <v>#DIV/0!</v>
      </c>
    </row>
    <row r="326" spans="2:28">
      <c r="B326" s="2">
        <v>312</v>
      </c>
      <c r="C326" s="61"/>
      <c r="D326" s="61"/>
      <c r="E326" s="61"/>
      <c r="F326" s="61"/>
      <c r="G326" s="62"/>
      <c r="H326" s="62"/>
      <c r="I326" s="65">
        <f t="shared" si="70"/>
        <v>0</v>
      </c>
      <c r="J326" s="61"/>
      <c r="K326" s="61"/>
      <c r="L326" s="62"/>
      <c r="M326" s="62"/>
      <c r="N326" s="65">
        <f t="shared" si="71"/>
        <v>0</v>
      </c>
      <c r="O326" s="61"/>
      <c r="P326" s="61"/>
      <c r="Q326" s="62"/>
      <c r="R326" s="62"/>
      <c r="S326" s="68">
        <f t="shared" si="72"/>
        <v>0</v>
      </c>
      <c r="T326" s="4">
        <f t="shared" si="73"/>
        <v>0</v>
      </c>
      <c r="U326" s="5">
        <f t="shared" si="74"/>
        <v>0</v>
      </c>
      <c r="V326" s="16">
        <f t="shared" si="75"/>
        <v>0</v>
      </c>
      <c r="W326" s="16">
        <f t="shared" si="76"/>
        <v>0</v>
      </c>
      <c r="X326" s="20">
        <f t="shared" si="77"/>
        <v>0</v>
      </c>
      <c r="Y326" s="27" t="e">
        <f t="shared" si="78"/>
        <v>#DIV/0!</v>
      </c>
      <c r="Z326" s="27" t="e">
        <f t="shared" si="79"/>
        <v>#DIV/0!</v>
      </c>
      <c r="AA326" s="27" t="e">
        <f t="shared" si="80"/>
        <v>#DIV/0!</v>
      </c>
      <c r="AB326" s="27" t="e">
        <f t="shared" si="81"/>
        <v>#DIV/0!</v>
      </c>
    </row>
    <row r="327" spans="2:28">
      <c r="B327" s="2">
        <v>313</v>
      </c>
      <c r="C327" s="61"/>
      <c r="D327" s="61"/>
      <c r="E327" s="61"/>
      <c r="F327" s="61"/>
      <c r="G327" s="62"/>
      <c r="H327" s="62"/>
      <c r="I327" s="65">
        <f t="shared" si="70"/>
        <v>0</v>
      </c>
      <c r="J327" s="61"/>
      <c r="K327" s="61"/>
      <c r="L327" s="62"/>
      <c r="M327" s="62"/>
      <c r="N327" s="65">
        <f t="shared" si="71"/>
        <v>0</v>
      </c>
      <c r="O327" s="61"/>
      <c r="P327" s="61"/>
      <c r="Q327" s="62"/>
      <c r="R327" s="62"/>
      <c r="S327" s="68">
        <f t="shared" si="72"/>
        <v>0</v>
      </c>
      <c r="T327" s="4">
        <f t="shared" si="73"/>
        <v>0</v>
      </c>
      <c r="U327" s="5">
        <f t="shared" si="74"/>
        <v>0</v>
      </c>
      <c r="V327" s="16">
        <f t="shared" si="75"/>
        <v>0</v>
      </c>
      <c r="W327" s="16">
        <f t="shared" si="76"/>
        <v>0</v>
      </c>
      <c r="X327" s="20">
        <f t="shared" si="77"/>
        <v>0</v>
      </c>
      <c r="Y327" s="27" t="e">
        <f t="shared" si="78"/>
        <v>#DIV/0!</v>
      </c>
      <c r="Z327" s="27" t="e">
        <f t="shared" si="79"/>
        <v>#DIV/0!</v>
      </c>
      <c r="AA327" s="27" t="e">
        <f t="shared" si="80"/>
        <v>#DIV/0!</v>
      </c>
      <c r="AB327" s="27" t="e">
        <f t="shared" si="81"/>
        <v>#DIV/0!</v>
      </c>
    </row>
    <row r="328" spans="2:28">
      <c r="B328" s="2">
        <v>314</v>
      </c>
      <c r="C328" s="61"/>
      <c r="D328" s="61"/>
      <c r="E328" s="61"/>
      <c r="F328" s="61"/>
      <c r="G328" s="62"/>
      <c r="H328" s="62"/>
      <c r="I328" s="65">
        <f t="shared" si="70"/>
        <v>0</v>
      </c>
      <c r="J328" s="61"/>
      <c r="K328" s="61"/>
      <c r="L328" s="62"/>
      <c r="M328" s="62"/>
      <c r="N328" s="65">
        <f t="shared" si="71"/>
        <v>0</v>
      </c>
      <c r="O328" s="61"/>
      <c r="P328" s="61"/>
      <c r="Q328" s="62"/>
      <c r="R328" s="62"/>
      <c r="S328" s="68">
        <f t="shared" si="72"/>
        <v>0</v>
      </c>
      <c r="T328" s="4">
        <f t="shared" si="73"/>
        <v>0</v>
      </c>
      <c r="U328" s="5">
        <f t="shared" si="74"/>
        <v>0</v>
      </c>
      <c r="V328" s="16">
        <f t="shared" si="75"/>
        <v>0</v>
      </c>
      <c r="W328" s="16">
        <f t="shared" si="76"/>
        <v>0</v>
      </c>
      <c r="X328" s="20">
        <f t="shared" si="77"/>
        <v>0</v>
      </c>
      <c r="Y328" s="27" t="e">
        <f t="shared" si="78"/>
        <v>#DIV/0!</v>
      </c>
      <c r="Z328" s="27" t="e">
        <f t="shared" si="79"/>
        <v>#DIV/0!</v>
      </c>
      <c r="AA328" s="27" t="e">
        <f t="shared" si="80"/>
        <v>#DIV/0!</v>
      </c>
      <c r="AB328" s="27" t="e">
        <f t="shared" si="81"/>
        <v>#DIV/0!</v>
      </c>
    </row>
    <row r="329" spans="2:28">
      <c r="B329" s="2">
        <v>315</v>
      </c>
      <c r="C329" s="61"/>
      <c r="D329" s="61"/>
      <c r="E329" s="61"/>
      <c r="F329" s="61"/>
      <c r="G329" s="62"/>
      <c r="H329" s="62"/>
      <c r="I329" s="65">
        <f t="shared" si="70"/>
        <v>0</v>
      </c>
      <c r="J329" s="61"/>
      <c r="K329" s="61"/>
      <c r="L329" s="62"/>
      <c r="M329" s="62"/>
      <c r="N329" s="65">
        <f t="shared" si="71"/>
        <v>0</v>
      </c>
      <c r="O329" s="61"/>
      <c r="P329" s="61"/>
      <c r="Q329" s="62"/>
      <c r="R329" s="62"/>
      <c r="S329" s="68">
        <f t="shared" si="72"/>
        <v>0</v>
      </c>
      <c r="T329" s="4">
        <f t="shared" si="73"/>
        <v>0</v>
      </c>
      <c r="U329" s="5">
        <f t="shared" si="74"/>
        <v>0</v>
      </c>
      <c r="V329" s="16">
        <f t="shared" si="75"/>
        <v>0</v>
      </c>
      <c r="W329" s="16">
        <f t="shared" si="76"/>
        <v>0</v>
      </c>
      <c r="X329" s="20">
        <f t="shared" si="77"/>
        <v>0</v>
      </c>
      <c r="Y329" s="27" t="e">
        <f t="shared" si="78"/>
        <v>#DIV/0!</v>
      </c>
      <c r="Z329" s="27" t="e">
        <f t="shared" si="79"/>
        <v>#DIV/0!</v>
      </c>
      <c r="AA329" s="27" t="e">
        <f t="shared" si="80"/>
        <v>#DIV/0!</v>
      </c>
      <c r="AB329" s="27" t="e">
        <f t="shared" si="81"/>
        <v>#DIV/0!</v>
      </c>
    </row>
    <row r="330" spans="2:28">
      <c r="B330" s="2">
        <v>316</v>
      </c>
      <c r="C330" s="61"/>
      <c r="D330" s="61"/>
      <c r="E330" s="61"/>
      <c r="F330" s="61"/>
      <c r="G330" s="62"/>
      <c r="H330" s="62"/>
      <c r="I330" s="65">
        <f t="shared" si="70"/>
        <v>0</v>
      </c>
      <c r="J330" s="61"/>
      <c r="K330" s="61"/>
      <c r="L330" s="62"/>
      <c r="M330" s="62"/>
      <c r="N330" s="65">
        <f t="shared" si="71"/>
        <v>0</v>
      </c>
      <c r="O330" s="61"/>
      <c r="P330" s="61"/>
      <c r="Q330" s="62"/>
      <c r="R330" s="62"/>
      <c r="S330" s="68">
        <f t="shared" si="72"/>
        <v>0</v>
      </c>
      <c r="T330" s="4">
        <f t="shared" si="73"/>
        <v>0</v>
      </c>
      <c r="U330" s="5">
        <f t="shared" si="74"/>
        <v>0</v>
      </c>
      <c r="V330" s="16">
        <f t="shared" si="75"/>
        <v>0</v>
      </c>
      <c r="W330" s="16">
        <f t="shared" si="76"/>
        <v>0</v>
      </c>
      <c r="X330" s="20">
        <f t="shared" si="77"/>
        <v>0</v>
      </c>
      <c r="Y330" s="27" t="e">
        <f t="shared" si="78"/>
        <v>#DIV/0!</v>
      </c>
      <c r="Z330" s="27" t="e">
        <f t="shared" si="79"/>
        <v>#DIV/0!</v>
      </c>
      <c r="AA330" s="27" t="e">
        <f t="shared" si="80"/>
        <v>#DIV/0!</v>
      </c>
      <c r="AB330" s="27" t="e">
        <f t="shared" si="81"/>
        <v>#DIV/0!</v>
      </c>
    </row>
    <row r="331" spans="2:28">
      <c r="B331" s="2">
        <v>317</v>
      </c>
      <c r="C331" s="61"/>
      <c r="D331" s="61"/>
      <c r="E331" s="61"/>
      <c r="F331" s="61"/>
      <c r="G331" s="62"/>
      <c r="H331" s="62"/>
      <c r="I331" s="65">
        <f t="shared" si="70"/>
        <v>0</v>
      </c>
      <c r="J331" s="61"/>
      <c r="K331" s="61"/>
      <c r="L331" s="62"/>
      <c r="M331" s="62"/>
      <c r="N331" s="65">
        <f t="shared" si="71"/>
        <v>0</v>
      </c>
      <c r="O331" s="61"/>
      <c r="P331" s="61"/>
      <c r="Q331" s="62"/>
      <c r="R331" s="62"/>
      <c r="S331" s="68">
        <f t="shared" si="72"/>
        <v>0</v>
      </c>
      <c r="T331" s="4">
        <f t="shared" si="73"/>
        <v>0</v>
      </c>
      <c r="U331" s="5">
        <f t="shared" si="74"/>
        <v>0</v>
      </c>
      <c r="V331" s="16">
        <f t="shared" si="75"/>
        <v>0</v>
      </c>
      <c r="W331" s="16">
        <f t="shared" si="76"/>
        <v>0</v>
      </c>
      <c r="X331" s="20">
        <f t="shared" si="77"/>
        <v>0</v>
      </c>
      <c r="Y331" s="27" t="e">
        <f t="shared" si="78"/>
        <v>#DIV/0!</v>
      </c>
      <c r="Z331" s="27" t="e">
        <f t="shared" si="79"/>
        <v>#DIV/0!</v>
      </c>
      <c r="AA331" s="27" t="e">
        <f t="shared" si="80"/>
        <v>#DIV/0!</v>
      </c>
      <c r="AB331" s="27" t="e">
        <f t="shared" si="81"/>
        <v>#DIV/0!</v>
      </c>
    </row>
    <row r="332" spans="2:28">
      <c r="B332" s="2">
        <v>318</v>
      </c>
      <c r="C332" s="61"/>
      <c r="D332" s="61"/>
      <c r="E332" s="61"/>
      <c r="F332" s="61"/>
      <c r="G332" s="62"/>
      <c r="H332" s="62"/>
      <c r="I332" s="65">
        <f t="shared" si="70"/>
        <v>0</v>
      </c>
      <c r="J332" s="61"/>
      <c r="K332" s="61"/>
      <c r="L332" s="62"/>
      <c r="M332" s="62"/>
      <c r="N332" s="65">
        <f t="shared" si="71"/>
        <v>0</v>
      </c>
      <c r="O332" s="61"/>
      <c r="P332" s="61"/>
      <c r="Q332" s="62"/>
      <c r="R332" s="62"/>
      <c r="S332" s="68">
        <f t="shared" si="72"/>
        <v>0</v>
      </c>
      <c r="T332" s="4">
        <f t="shared" si="73"/>
        <v>0</v>
      </c>
      <c r="U332" s="5">
        <f t="shared" si="74"/>
        <v>0</v>
      </c>
      <c r="V332" s="16">
        <f t="shared" si="75"/>
        <v>0</v>
      </c>
      <c r="W332" s="16">
        <f t="shared" si="76"/>
        <v>0</v>
      </c>
      <c r="X332" s="20">
        <f t="shared" si="77"/>
        <v>0</v>
      </c>
      <c r="Y332" s="27" t="e">
        <f t="shared" si="78"/>
        <v>#DIV/0!</v>
      </c>
      <c r="Z332" s="27" t="e">
        <f t="shared" si="79"/>
        <v>#DIV/0!</v>
      </c>
      <c r="AA332" s="27" t="e">
        <f t="shared" si="80"/>
        <v>#DIV/0!</v>
      </c>
      <c r="AB332" s="27" t="e">
        <f t="shared" si="81"/>
        <v>#DIV/0!</v>
      </c>
    </row>
    <row r="333" spans="2:28">
      <c r="B333" s="2">
        <v>319</v>
      </c>
      <c r="C333" s="61"/>
      <c r="D333" s="61"/>
      <c r="E333" s="61"/>
      <c r="F333" s="61"/>
      <c r="G333" s="62"/>
      <c r="H333" s="62"/>
      <c r="I333" s="65">
        <f t="shared" si="70"/>
        <v>0</v>
      </c>
      <c r="J333" s="61"/>
      <c r="K333" s="61"/>
      <c r="L333" s="62"/>
      <c r="M333" s="62"/>
      <c r="N333" s="65">
        <f t="shared" si="71"/>
        <v>0</v>
      </c>
      <c r="O333" s="61"/>
      <c r="P333" s="61"/>
      <c r="Q333" s="62"/>
      <c r="R333" s="62"/>
      <c r="S333" s="68">
        <f t="shared" si="72"/>
        <v>0</v>
      </c>
      <c r="T333" s="4">
        <f t="shared" si="73"/>
        <v>0</v>
      </c>
      <c r="U333" s="5">
        <f t="shared" si="74"/>
        <v>0</v>
      </c>
      <c r="V333" s="16">
        <f t="shared" si="75"/>
        <v>0</v>
      </c>
      <c r="W333" s="16">
        <f t="shared" si="76"/>
        <v>0</v>
      </c>
      <c r="X333" s="20">
        <f t="shared" si="77"/>
        <v>0</v>
      </c>
      <c r="Y333" s="27" t="e">
        <f t="shared" si="78"/>
        <v>#DIV/0!</v>
      </c>
      <c r="Z333" s="27" t="e">
        <f t="shared" si="79"/>
        <v>#DIV/0!</v>
      </c>
      <c r="AA333" s="27" t="e">
        <f t="shared" si="80"/>
        <v>#DIV/0!</v>
      </c>
      <c r="AB333" s="27" t="e">
        <f t="shared" si="81"/>
        <v>#DIV/0!</v>
      </c>
    </row>
    <row r="334" spans="2:28">
      <c r="B334" s="2">
        <v>320</v>
      </c>
      <c r="C334" s="61"/>
      <c r="D334" s="61"/>
      <c r="E334" s="61"/>
      <c r="F334" s="61"/>
      <c r="G334" s="62"/>
      <c r="H334" s="62"/>
      <c r="I334" s="65">
        <f t="shared" si="70"/>
        <v>0</v>
      </c>
      <c r="J334" s="61"/>
      <c r="K334" s="61"/>
      <c r="L334" s="62"/>
      <c r="M334" s="62"/>
      <c r="N334" s="65">
        <f t="shared" si="71"/>
        <v>0</v>
      </c>
      <c r="O334" s="61"/>
      <c r="P334" s="61"/>
      <c r="Q334" s="62"/>
      <c r="R334" s="62"/>
      <c r="S334" s="68">
        <f t="shared" si="72"/>
        <v>0</v>
      </c>
      <c r="T334" s="4">
        <f t="shared" si="73"/>
        <v>0</v>
      </c>
      <c r="U334" s="5">
        <f t="shared" si="74"/>
        <v>0</v>
      </c>
      <c r="V334" s="16">
        <f t="shared" si="75"/>
        <v>0</v>
      </c>
      <c r="W334" s="16">
        <f t="shared" si="76"/>
        <v>0</v>
      </c>
      <c r="X334" s="20">
        <f t="shared" si="77"/>
        <v>0</v>
      </c>
      <c r="Y334" s="27" t="e">
        <f t="shared" si="78"/>
        <v>#DIV/0!</v>
      </c>
      <c r="Z334" s="27" t="e">
        <f t="shared" si="79"/>
        <v>#DIV/0!</v>
      </c>
      <c r="AA334" s="27" t="e">
        <f t="shared" si="80"/>
        <v>#DIV/0!</v>
      </c>
      <c r="AB334" s="27" t="e">
        <f t="shared" si="81"/>
        <v>#DIV/0!</v>
      </c>
    </row>
    <row r="335" spans="2:28">
      <c r="B335" s="2">
        <v>321</v>
      </c>
      <c r="C335" s="61"/>
      <c r="D335" s="61"/>
      <c r="E335" s="61"/>
      <c r="F335" s="61"/>
      <c r="G335" s="62"/>
      <c r="H335" s="62"/>
      <c r="I335" s="65">
        <f t="shared" si="70"/>
        <v>0</v>
      </c>
      <c r="J335" s="61"/>
      <c r="K335" s="61"/>
      <c r="L335" s="62"/>
      <c r="M335" s="62"/>
      <c r="N335" s="65">
        <f t="shared" si="71"/>
        <v>0</v>
      </c>
      <c r="O335" s="61"/>
      <c r="P335" s="61"/>
      <c r="Q335" s="62"/>
      <c r="R335" s="62"/>
      <c r="S335" s="68">
        <f t="shared" si="72"/>
        <v>0</v>
      </c>
      <c r="T335" s="4">
        <f t="shared" si="73"/>
        <v>0</v>
      </c>
      <c r="U335" s="5">
        <f t="shared" si="74"/>
        <v>0</v>
      </c>
      <c r="V335" s="16">
        <f t="shared" si="75"/>
        <v>0</v>
      </c>
      <c r="W335" s="16">
        <f t="shared" si="76"/>
        <v>0</v>
      </c>
      <c r="X335" s="20">
        <f t="shared" si="77"/>
        <v>0</v>
      </c>
      <c r="Y335" s="27" t="e">
        <f t="shared" si="78"/>
        <v>#DIV/0!</v>
      </c>
      <c r="Z335" s="27" t="e">
        <f t="shared" si="79"/>
        <v>#DIV/0!</v>
      </c>
      <c r="AA335" s="27" t="e">
        <f t="shared" si="80"/>
        <v>#DIV/0!</v>
      </c>
      <c r="AB335" s="27" t="e">
        <f t="shared" si="81"/>
        <v>#DIV/0!</v>
      </c>
    </row>
    <row r="336" spans="2:28">
      <c r="B336" s="2">
        <v>322</v>
      </c>
      <c r="C336" s="61"/>
      <c r="D336" s="61"/>
      <c r="E336" s="61"/>
      <c r="F336" s="61"/>
      <c r="G336" s="62"/>
      <c r="H336" s="62"/>
      <c r="I336" s="65">
        <f t="shared" si="70"/>
        <v>0</v>
      </c>
      <c r="J336" s="61"/>
      <c r="K336" s="61"/>
      <c r="L336" s="62"/>
      <c r="M336" s="62"/>
      <c r="N336" s="65">
        <f t="shared" si="71"/>
        <v>0</v>
      </c>
      <c r="O336" s="61"/>
      <c r="P336" s="61"/>
      <c r="Q336" s="62"/>
      <c r="R336" s="62"/>
      <c r="S336" s="68">
        <f t="shared" si="72"/>
        <v>0</v>
      </c>
      <c r="T336" s="4">
        <f t="shared" si="73"/>
        <v>0</v>
      </c>
      <c r="U336" s="5">
        <f t="shared" si="74"/>
        <v>0</v>
      </c>
      <c r="V336" s="16">
        <f t="shared" si="75"/>
        <v>0</v>
      </c>
      <c r="W336" s="16">
        <f t="shared" si="76"/>
        <v>0</v>
      </c>
      <c r="X336" s="20">
        <f t="shared" si="77"/>
        <v>0</v>
      </c>
      <c r="Y336" s="27" t="e">
        <f t="shared" si="78"/>
        <v>#DIV/0!</v>
      </c>
      <c r="Z336" s="27" t="e">
        <f t="shared" si="79"/>
        <v>#DIV/0!</v>
      </c>
      <c r="AA336" s="27" t="e">
        <f t="shared" si="80"/>
        <v>#DIV/0!</v>
      </c>
      <c r="AB336" s="27" t="e">
        <f t="shared" si="81"/>
        <v>#DIV/0!</v>
      </c>
    </row>
    <row r="337" spans="2:28">
      <c r="B337" s="2">
        <v>323</v>
      </c>
      <c r="C337" s="61"/>
      <c r="D337" s="61"/>
      <c r="E337" s="61"/>
      <c r="F337" s="61"/>
      <c r="G337" s="62"/>
      <c r="H337" s="62"/>
      <c r="I337" s="65">
        <f t="shared" si="70"/>
        <v>0</v>
      </c>
      <c r="J337" s="61"/>
      <c r="K337" s="61"/>
      <c r="L337" s="62"/>
      <c r="M337" s="62"/>
      <c r="N337" s="65">
        <f t="shared" si="71"/>
        <v>0</v>
      </c>
      <c r="O337" s="61"/>
      <c r="P337" s="61"/>
      <c r="Q337" s="62"/>
      <c r="R337" s="62"/>
      <c r="S337" s="68">
        <f t="shared" si="72"/>
        <v>0</v>
      </c>
      <c r="T337" s="4">
        <f t="shared" si="73"/>
        <v>0</v>
      </c>
      <c r="U337" s="5">
        <f t="shared" si="74"/>
        <v>0</v>
      </c>
      <c r="V337" s="16">
        <f t="shared" si="75"/>
        <v>0</v>
      </c>
      <c r="W337" s="16">
        <f t="shared" si="76"/>
        <v>0</v>
      </c>
      <c r="X337" s="20">
        <f t="shared" si="77"/>
        <v>0</v>
      </c>
      <c r="Y337" s="27" t="e">
        <f t="shared" si="78"/>
        <v>#DIV/0!</v>
      </c>
      <c r="Z337" s="27" t="e">
        <f t="shared" si="79"/>
        <v>#DIV/0!</v>
      </c>
      <c r="AA337" s="27" t="e">
        <f t="shared" si="80"/>
        <v>#DIV/0!</v>
      </c>
      <c r="AB337" s="27" t="e">
        <f t="shared" si="81"/>
        <v>#DIV/0!</v>
      </c>
    </row>
    <row r="338" spans="2:28">
      <c r="B338" s="2">
        <v>324</v>
      </c>
      <c r="C338" s="61"/>
      <c r="D338" s="61"/>
      <c r="E338" s="61"/>
      <c r="F338" s="61"/>
      <c r="G338" s="62"/>
      <c r="H338" s="62"/>
      <c r="I338" s="65">
        <f t="shared" si="70"/>
        <v>0</v>
      </c>
      <c r="J338" s="61"/>
      <c r="K338" s="61"/>
      <c r="L338" s="62"/>
      <c r="M338" s="62"/>
      <c r="N338" s="65">
        <f t="shared" si="71"/>
        <v>0</v>
      </c>
      <c r="O338" s="61"/>
      <c r="P338" s="61"/>
      <c r="Q338" s="62"/>
      <c r="R338" s="62"/>
      <c r="S338" s="68">
        <f t="shared" si="72"/>
        <v>0</v>
      </c>
      <c r="T338" s="4">
        <f t="shared" si="73"/>
        <v>0</v>
      </c>
      <c r="U338" s="5">
        <f t="shared" si="74"/>
        <v>0</v>
      </c>
      <c r="V338" s="16">
        <f t="shared" si="75"/>
        <v>0</v>
      </c>
      <c r="W338" s="16">
        <f t="shared" si="76"/>
        <v>0</v>
      </c>
      <c r="X338" s="20">
        <f t="shared" si="77"/>
        <v>0</v>
      </c>
      <c r="Y338" s="27" t="e">
        <f t="shared" si="78"/>
        <v>#DIV/0!</v>
      </c>
      <c r="Z338" s="27" t="e">
        <f t="shared" si="79"/>
        <v>#DIV/0!</v>
      </c>
      <c r="AA338" s="27" t="e">
        <f t="shared" si="80"/>
        <v>#DIV/0!</v>
      </c>
      <c r="AB338" s="27" t="e">
        <f t="shared" si="81"/>
        <v>#DIV/0!</v>
      </c>
    </row>
    <row r="339" spans="2:28">
      <c r="B339" s="2">
        <v>325</v>
      </c>
      <c r="C339" s="61"/>
      <c r="D339" s="61"/>
      <c r="E339" s="61"/>
      <c r="F339" s="61"/>
      <c r="G339" s="62"/>
      <c r="H339" s="62"/>
      <c r="I339" s="65">
        <f t="shared" si="70"/>
        <v>0</v>
      </c>
      <c r="J339" s="61"/>
      <c r="K339" s="61"/>
      <c r="L339" s="62"/>
      <c r="M339" s="62"/>
      <c r="N339" s="65">
        <f t="shared" si="71"/>
        <v>0</v>
      </c>
      <c r="O339" s="61"/>
      <c r="P339" s="61"/>
      <c r="Q339" s="62"/>
      <c r="R339" s="62"/>
      <c r="S339" s="68">
        <f t="shared" si="72"/>
        <v>0</v>
      </c>
      <c r="T339" s="4">
        <f t="shared" si="73"/>
        <v>0</v>
      </c>
      <c r="U339" s="5">
        <f t="shared" si="74"/>
        <v>0</v>
      </c>
      <c r="V339" s="16">
        <f t="shared" si="75"/>
        <v>0</v>
      </c>
      <c r="W339" s="16">
        <f t="shared" si="76"/>
        <v>0</v>
      </c>
      <c r="X339" s="20">
        <f t="shared" si="77"/>
        <v>0</v>
      </c>
      <c r="Y339" s="27" t="e">
        <f t="shared" si="78"/>
        <v>#DIV/0!</v>
      </c>
      <c r="Z339" s="27" t="e">
        <f t="shared" si="79"/>
        <v>#DIV/0!</v>
      </c>
      <c r="AA339" s="27" t="e">
        <f t="shared" si="80"/>
        <v>#DIV/0!</v>
      </c>
      <c r="AB339" s="27" t="e">
        <f t="shared" si="81"/>
        <v>#DIV/0!</v>
      </c>
    </row>
    <row r="340" spans="2:28">
      <c r="B340" s="2">
        <v>326</v>
      </c>
      <c r="C340" s="61"/>
      <c r="D340" s="61"/>
      <c r="E340" s="61"/>
      <c r="F340" s="61"/>
      <c r="G340" s="62"/>
      <c r="H340" s="62"/>
      <c r="I340" s="65">
        <f t="shared" si="70"/>
        <v>0</v>
      </c>
      <c r="J340" s="61"/>
      <c r="K340" s="61"/>
      <c r="L340" s="62"/>
      <c r="M340" s="62"/>
      <c r="N340" s="65">
        <f t="shared" si="71"/>
        <v>0</v>
      </c>
      <c r="O340" s="61"/>
      <c r="P340" s="61"/>
      <c r="Q340" s="62"/>
      <c r="R340" s="62"/>
      <c r="S340" s="68">
        <f t="shared" si="72"/>
        <v>0</v>
      </c>
      <c r="T340" s="4">
        <f t="shared" si="73"/>
        <v>0</v>
      </c>
      <c r="U340" s="5">
        <f t="shared" si="74"/>
        <v>0</v>
      </c>
      <c r="V340" s="16">
        <f t="shared" si="75"/>
        <v>0</v>
      </c>
      <c r="W340" s="16">
        <f t="shared" si="76"/>
        <v>0</v>
      </c>
      <c r="X340" s="20">
        <f t="shared" si="77"/>
        <v>0</v>
      </c>
      <c r="Y340" s="27" t="e">
        <f t="shared" si="78"/>
        <v>#DIV/0!</v>
      </c>
      <c r="Z340" s="27" t="e">
        <f t="shared" si="79"/>
        <v>#DIV/0!</v>
      </c>
      <c r="AA340" s="27" t="e">
        <f t="shared" si="80"/>
        <v>#DIV/0!</v>
      </c>
      <c r="AB340" s="27" t="e">
        <f t="shared" si="81"/>
        <v>#DIV/0!</v>
      </c>
    </row>
    <row r="341" spans="2:28">
      <c r="B341" s="2">
        <v>327</v>
      </c>
      <c r="C341" s="61"/>
      <c r="D341" s="61"/>
      <c r="E341" s="61"/>
      <c r="F341" s="61"/>
      <c r="G341" s="62"/>
      <c r="H341" s="62"/>
      <c r="I341" s="65">
        <f t="shared" si="70"/>
        <v>0</v>
      </c>
      <c r="J341" s="61"/>
      <c r="K341" s="61"/>
      <c r="L341" s="62"/>
      <c r="M341" s="62"/>
      <c r="N341" s="65">
        <f t="shared" si="71"/>
        <v>0</v>
      </c>
      <c r="O341" s="61"/>
      <c r="P341" s="61"/>
      <c r="Q341" s="62"/>
      <c r="R341" s="62"/>
      <c r="S341" s="68">
        <f t="shared" si="72"/>
        <v>0</v>
      </c>
      <c r="T341" s="4">
        <f t="shared" si="73"/>
        <v>0</v>
      </c>
      <c r="U341" s="5">
        <f t="shared" si="74"/>
        <v>0</v>
      </c>
      <c r="V341" s="16">
        <f t="shared" si="75"/>
        <v>0</v>
      </c>
      <c r="W341" s="16">
        <f t="shared" si="76"/>
        <v>0</v>
      </c>
      <c r="X341" s="20">
        <f t="shared" si="77"/>
        <v>0</v>
      </c>
      <c r="Y341" s="27" t="e">
        <f t="shared" si="78"/>
        <v>#DIV/0!</v>
      </c>
      <c r="Z341" s="27" t="e">
        <f t="shared" si="79"/>
        <v>#DIV/0!</v>
      </c>
      <c r="AA341" s="27" t="e">
        <f t="shared" si="80"/>
        <v>#DIV/0!</v>
      </c>
      <c r="AB341" s="27" t="e">
        <f t="shared" si="81"/>
        <v>#DIV/0!</v>
      </c>
    </row>
    <row r="342" spans="2:28">
      <c r="B342" s="2">
        <v>328</v>
      </c>
      <c r="C342" s="61"/>
      <c r="D342" s="61"/>
      <c r="E342" s="61"/>
      <c r="F342" s="61"/>
      <c r="G342" s="62"/>
      <c r="H342" s="62"/>
      <c r="I342" s="65">
        <f t="shared" si="70"/>
        <v>0</v>
      </c>
      <c r="J342" s="61"/>
      <c r="K342" s="61"/>
      <c r="L342" s="62"/>
      <c r="M342" s="62"/>
      <c r="N342" s="65">
        <f t="shared" si="71"/>
        <v>0</v>
      </c>
      <c r="O342" s="61"/>
      <c r="P342" s="61"/>
      <c r="Q342" s="62"/>
      <c r="R342" s="62"/>
      <c r="S342" s="68">
        <f t="shared" si="72"/>
        <v>0</v>
      </c>
      <c r="T342" s="4">
        <f t="shared" si="73"/>
        <v>0</v>
      </c>
      <c r="U342" s="5">
        <f t="shared" si="74"/>
        <v>0</v>
      </c>
      <c r="V342" s="16">
        <f t="shared" si="75"/>
        <v>0</v>
      </c>
      <c r="W342" s="16">
        <f t="shared" si="76"/>
        <v>0</v>
      </c>
      <c r="X342" s="20">
        <f t="shared" si="77"/>
        <v>0</v>
      </c>
      <c r="Y342" s="27" t="e">
        <f t="shared" si="78"/>
        <v>#DIV/0!</v>
      </c>
      <c r="Z342" s="27" t="e">
        <f t="shared" si="79"/>
        <v>#DIV/0!</v>
      </c>
      <c r="AA342" s="27" t="e">
        <f t="shared" si="80"/>
        <v>#DIV/0!</v>
      </c>
      <c r="AB342" s="27" t="e">
        <f t="shared" si="81"/>
        <v>#DIV/0!</v>
      </c>
    </row>
    <row r="343" spans="2:28">
      <c r="B343" s="2">
        <v>329</v>
      </c>
      <c r="C343" s="61"/>
      <c r="D343" s="61"/>
      <c r="E343" s="61"/>
      <c r="F343" s="61"/>
      <c r="G343" s="62"/>
      <c r="H343" s="62"/>
      <c r="I343" s="65">
        <f t="shared" si="70"/>
        <v>0</v>
      </c>
      <c r="J343" s="61"/>
      <c r="K343" s="61"/>
      <c r="L343" s="62"/>
      <c r="M343" s="62"/>
      <c r="N343" s="65">
        <f t="shared" si="71"/>
        <v>0</v>
      </c>
      <c r="O343" s="61"/>
      <c r="P343" s="61"/>
      <c r="Q343" s="62"/>
      <c r="R343" s="62"/>
      <c r="S343" s="68">
        <f t="shared" si="72"/>
        <v>0</v>
      </c>
      <c r="T343" s="4">
        <f t="shared" si="73"/>
        <v>0</v>
      </c>
      <c r="U343" s="5">
        <f t="shared" si="74"/>
        <v>0</v>
      </c>
      <c r="V343" s="16">
        <f t="shared" si="75"/>
        <v>0</v>
      </c>
      <c r="W343" s="16">
        <f t="shared" si="76"/>
        <v>0</v>
      </c>
      <c r="X343" s="20">
        <f t="shared" si="77"/>
        <v>0</v>
      </c>
      <c r="Y343" s="27" t="e">
        <f t="shared" si="78"/>
        <v>#DIV/0!</v>
      </c>
      <c r="Z343" s="27" t="e">
        <f t="shared" si="79"/>
        <v>#DIV/0!</v>
      </c>
      <c r="AA343" s="27" t="e">
        <f t="shared" si="80"/>
        <v>#DIV/0!</v>
      </c>
      <c r="AB343" s="27" t="e">
        <f t="shared" si="81"/>
        <v>#DIV/0!</v>
      </c>
    </row>
    <row r="344" spans="2:28">
      <c r="B344" s="2">
        <v>330</v>
      </c>
      <c r="C344" s="61"/>
      <c r="D344" s="61"/>
      <c r="E344" s="61"/>
      <c r="F344" s="61"/>
      <c r="G344" s="62"/>
      <c r="H344" s="62"/>
      <c r="I344" s="65">
        <f t="shared" si="70"/>
        <v>0</v>
      </c>
      <c r="J344" s="61"/>
      <c r="K344" s="61"/>
      <c r="L344" s="62"/>
      <c r="M344" s="62"/>
      <c r="N344" s="65">
        <f t="shared" si="71"/>
        <v>0</v>
      </c>
      <c r="O344" s="61"/>
      <c r="P344" s="61"/>
      <c r="Q344" s="62"/>
      <c r="R344" s="62"/>
      <c r="S344" s="68">
        <f t="shared" si="72"/>
        <v>0</v>
      </c>
      <c r="T344" s="4">
        <f t="shared" si="73"/>
        <v>0</v>
      </c>
      <c r="U344" s="5">
        <f t="shared" si="74"/>
        <v>0</v>
      </c>
      <c r="V344" s="16">
        <f t="shared" si="75"/>
        <v>0</v>
      </c>
      <c r="W344" s="16">
        <f t="shared" si="76"/>
        <v>0</v>
      </c>
      <c r="X344" s="20">
        <f t="shared" si="77"/>
        <v>0</v>
      </c>
      <c r="Y344" s="27" t="e">
        <f t="shared" si="78"/>
        <v>#DIV/0!</v>
      </c>
      <c r="Z344" s="27" t="e">
        <f t="shared" si="79"/>
        <v>#DIV/0!</v>
      </c>
      <c r="AA344" s="27" t="e">
        <f t="shared" si="80"/>
        <v>#DIV/0!</v>
      </c>
      <c r="AB344" s="27" t="e">
        <f t="shared" si="81"/>
        <v>#DIV/0!</v>
      </c>
    </row>
    <row r="345" spans="2:28">
      <c r="B345" s="2">
        <v>331</v>
      </c>
      <c r="C345" s="61"/>
      <c r="D345" s="61"/>
      <c r="E345" s="61"/>
      <c r="F345" s="61"/>
      <c r="G345" s="62"/>
      <c r="H345" s="62"/>
      <c r="I345" s="65">
        <f t="shared" si="70"/>
        <v>0</v>
      </c>
      <c r="J345" s="61"/>
      <c r="K345" s="61"/>
      <c r="L345" s="62"/>
      <c r="M345" s="62"/>
      <c r="N345" s="65">
        <f t="shared" si="71"/>
        <v>0</v>
      </c>
      <c r="O345" s="61"/>
      <c r="P345" s="61"/>
      <c r="Q345" s="62"/>
      <c r="R345" s="62"/>
      <c r="S345" s="68">
        <f t="shared" si="72"/>
        <v>0</v>
      </c>
      <c r="T345" s="4">
        <f t="shared" si="73"/>
        <v>0</v>
      </c>
      <c r="U345" s="5">
        <f t="shared" si="74"/>
        <v>0</v>
      </c>
      <c r="V345" s="16">
        <f t="shared" si="75"/>
        <v>0</v>
      </c>
      <c r="W345" s="16">
        <f t="shared" si="76"/>
        <v>0</v>
      </c>
      <c r="X345" s="20">
        <f t="shared" si="77"/>
        <v>0</v>
      </c>
      <c r="Y345" s="27" t="e">
        <f t="shared" si="78"/>
        <v>#DIV/0!</v>
      </c>
      <c r="Z345" s="27" t="e">
        <f t="shared" si="79"/>
        <v>#DIV/0!</v>
      </c>
      <c r="AA345" s="27" t="e">
        <f t="shared" si="80"/>
        <v>#DIV/0!</v>
      </c>
      <c r="AB345" s="27" t="e">
        <f t="shared" si="81"/>
        <v>#DIV/0!</v>
      </c>
    </row>
    <row r="346" spans="2:28">
      <c r="B346" s="2">
        <v>332</v>
      </c>
      <c r="C346" s="61"/>
      <c r="D346" s="61"/>
      <c r="E346" s="61"/>
      <c r="F346" s="61"/>
      <c r="G346" s="62"/>
      <c r="H346" s="62"/>
      <c r="I346" s="65">
        <f t="shared" ref="I346:I409" si="82">SUM(G346:H346)</f>
        <v>0</v>
      </c>
      <c r="J346" s="61"/>
      <c r="K346" s="61"/>
      <c r="L346" s="62"/>
      <c r="M346" s="62"/>
      <c r="N346" s="65">
        <f t="shared" ref="N346:N409" si="83">SUM(L346:M346)</f>
        <v>0</v>
      </c>
      <c r="O346" s="61"/>
      <c r="P346" s="61"/>
      <c r="Q346" s="62"/>
      <c r="R346" s="62"/>
      <c r="S346" s="68">
        <f t="shared" ref="S346:S409" si="84">SUM(Q346:R346)</f>
        <v>0</v>
      </c>
      <c r="T346" s="4">
        <f t="shared" ref="T346:T409" si="85">E346+J346+O346</f>
        <v>0</v>
      </c>
      <c r="U346" s="5">
        <f t="shared" ref="U346:U409" si="86">F346+K346+P346</f>
        <v>0</v>
      </c>
      <c r="V346" s="16">
        <f t="shared" ref="V346:V409" si="87">G346+L346+Q346</f>
        <v>0</v>
      </c>
      <c r="W346" s="16">
        <f t="shared" ref="W346:W409" si="88">H346+M346+R346</f>
        <v>0</v>
      </c>
      <c r="X346" s="20">
        <f t="shared" ref="X346:X409" si="89">I346+N346+S346</f>
        <v>0</v>
      </c>
      <c r="Y346" s="27" t="e">
        <f t="shared" ref="Y346:Y409" si="90">ROUNDDOWN(X346/T346,2)</f>
        <v>#DIV/0!</v>
      </c>
      <c r="Z346" s="27" t="e">
        <f t="shared" ref="Z346:Z409" si="91">ROUNDDOWN(V346/T346+W346/U346*0.6,2)</f>
        <v>#DIV/0!</v>
      </c>
      <c r="AA346" s="27" t="e">
        <f t="shared" ref="AA346:AA409" si="92">IF(Y346&lt;Z346,Z346,Y346)</f>
        <v>#DIV/0!</v>
      </c>
      <c r="AB346" s="27" t="e">
        <f t="shared" ref="AB346:AB409" si="93">ROUNDUP(AA346*$D$10,0)</f>
        <v>#DIV/0!</v>
      </c>
    </row>
    <row r="347" spans="2:28">
      <c r="B347" s="2">
        <v>333</v>
      </c>
      <c r="C347" s="61"/>
      <c r="D347" s="61"/>
      <c r="E347" s="61"/>
      <c r="F347" s="61"/>
      <c r="G347" s="62"/>
      <c r="H347" s="62"/>
      <c r="I347" s="65">
        <f t="shared" si="82"/>
        <v>0</v>
      </c>
      <c r="J347" s="61"/>
      <c r="K347" s="61"/>
      <c r="L347" s="62"/>
      <c r="M347" s="62"/>
      <c r="N347" s="65">
        <f t="shared" si="83"/>
        <v>0</v>
      </c>
      <c r="O347" s="61"/>
      <c r="P347" s="61"/>
      <c r="Q347" s="62"/>
      <c r="R347" s="62"/>
      <c r="S347" s="68">
        <f t="shared" si="84"/>
        <v>0</v>
      </c>
      <c r="T347" s="4">
        <f t="shared" si="85"/>
        <v>0</v>
      </c>
      <c r="U347" s="5">
        <f t="shared" si="86"/>
        <v>0</v>
      </c>
      <c r="V347" s="16">
        <f t="shared" si="87"/>
        <v>0</v>
      </c>
      <c r="W347" s="16">
        <f t="shared" si="88"/>
        <v>0</v>
      </c>
      <c r="X347" s="20">
        <f t="shared" si="89"/>
        <v>0</v>
      </c>
      <c r="Y347" s="27" t="e">
        <f t="shared" si="90"/>
        <v>#DIV/0!</v>
      </c>
      <c r="Z347" s="27" t="e">
        <f t="shared" si="91"/>
        <v>#DIV/0!</v>
      </c>
      <c r="AA347" s="27" t="e">
        <f t="shared" si="92"/>
        <v>#DIV/0!</v>
      </c>
      <c r="AB347" s="27" t="e">
        <f t="shared" si="93"/>
        <v>#DIV/0!</v>
      </c>
    </row>
    <row r="348" spans="2:28">
      <c r="B348" s="2">
        <v>334</v>
      </c>
      <c r="C348" s="61"/>
      <c r="D348" s="61"/>
      <c r="E348" s="61"/>
      <c r="F348" s="61"/>
      <c r="G348" s="62"/>
      <c r="H348" s="62"/>
      <c r="I348" s="65">
        <f t="shared" si="82"/>
        <v>0</v>
      </c>
      <c r="J348" s="61"/>
      <c r="K348" s="61"/>
      <c r="L348" s="62"/>
      <c r="M348" s="62"/>
      <c r="N348" s="65">
        <f t="shared" si="83"/>
        <v>0</v>
      </c>
      <c r="O348" s="61"/>
      <c r="P348" s="61"/>
      <c r="Q348" s="62"/>
      <c r="R348" s="62"/>
      <c r="S348" s="68">
        <f t="shared" si="84"/>
        <v>0</v>
      </c>
      <c r="T348" s="4">
        <f t="shared" si="85"/>
        <v>0</v>
      </c>
      <c r="U348" s="5">
        <f t="shared" si="86"/>
        <v>0</v>
      </c>
      <c r="V348" s="16">
        <f t="shared" si="87"/>
        <v>0</v>
      </c>
      <c r="W348" s="16">
        <f t="shared" si="88"/>
        <v>0</v>
      </c>
      <c r="X348" s="20">
        <f t="shared" si="89"/>
        <v>0</v>
      </c>
      <c r="Y348" s="27" t="e">
        <f t="shared" si="90"/>
        <v>#DIV/0!</v>
      </c>
      <c r="Z348" s="27" t="e">
        <f t="shared" si="91"/>
        <v>#DIV/0!</v>
      </c>
      <c r="AA348" s="27" t="e">
        <f t="shared" si="92"/>
        <v>#DIV/0!</v>
      </c>
      <c r="AB348" s="27" t="e">
        <f t="shared" si="93"/>
        <v>#DIV/0!</v>
      </c>
    </row>
    <row r="349" spans="2:28">
      <c r="B349" s="2">
        <v>335</v>
      </c>
      <c r="C349" s="61"/>
      <c r="D349" s="61"/>
      <c r="E349" s="61"/>
      <c r="F349" s="61"/>
      <c r="G349" s="62"/>
      <c r="H349" s="62"/>
      <c r="I349" s="65">
        <f t="shared" si="82"/>
        <v>0</v>
      </c>
      <c r="J349" s="61"/>
      <c r="K349" s="61"/>
      <c r="L349" s="62"/>
      <c r="M349" s="62"/>
      <c r="N349" s="65">
        <f t="shared" si="83"/>
        <v>0</v>
      </c>
      <c r="O349" s="61"/>
      <c r="P349" s="61"/>
      <c r="Q349" s="62"/>
      <c r="R349" s="62"/>
      <c r="S349" s="68">
        <f t="shared" si="84"/>
        <v>0</v>
      </c>
      <c r="T349" s="4">
        <f t="shared" si="85"/>
        <v>0</v>
      </c>
      <c r="U349" s="5">
        <f t="shared" si="86"/>
        <v>0</v>
      </c>
      <c r="V349" s="16">
        <f t="shared" si="87"/>
        <v>0</v>
      </c>
      <c r="W349" s="16">
        <f t="shared" si="88"/>
        <v>0</v>
      </c>
      <c r="X349" s="20">
        <f t="shared" si="89"/>
        <v>0</v>
      </c>
      <c r="Y349" s="27" t="e">
        <f t="shared" si="90"/>
        <v>#DIV/0!</v>
      </c>
      <c r="Z349" s="27" t="e">
        <f t="shared" si="91"/>
        <v>#DIV/0!</v>
      </c>
      <c r="AA349" s="27" t="e">
        <f t="shared" si="92"/>
        <v>#DIV/0!</v>
      </c>
      <c r="AB349" s="27" t="e">
        <f t="shared" si="93"/>
        <v>#DIV/0!</v>
      </c>
    </row>
    <row r="350" spans="2:28">
      <c r="B350" s="2">
        <v>336</v>
      </c>
      <c r="C350" s="61"/>
      <c r="D350" s="61"/>
      <c r="E350" s="61"/>
      <c r="F350" s="61"/>
      <c r="G350" s="62"/>
      <c r="H350" s="62"/>
      <c r="I350" s="65">
        <f t="shared" si="82"/>
        <v>0</v>
      </c>
      <c r="J350" s="61"/>
      <c r="K350" s="61"/>
      <c r="L350" s="62"/>
      <c r="M350" s="62"/>
      <c r="N350" s="65">
        <f t="shared" si="83"/>
        <v>0</v>
      </c>
      <c r="O350" s="61"/>
      <c r="P350" s="61"/>
      <c r="Q350" s="62"/>
      <c r="R350" s="62"/>
      <c r="S350" s="68">
        <f t="shared" si="84"/>
        <v>0</v>
      </c>
      <c r="T350" s="4">
        <f t="shared" si="85"/>
        <v>0</v>
      </c>
      <c r="U350" s="5">
        <f t="shared" si="86"/>
        <v>0</v>
      </c>
      <c r="V350" s="16">
        <f t="shared" si="87"/>
        <v>0</v>
      </c>
      <c r="W350" s="16">
        <f t="shared" si="88"/>
        <v>0</v>
      </c>
      <c r="X350" s="20">
        <f t="shared" si="89"/>
        <v>0</v>
      </c>
      <c r="Y350" s="27" t="e">
        <f t="shared" si="90"/>
        <v>#DIV/0!</v>
      </c>
      <c r="Z350" s="27" t="e">
        <f t="shared" si="91"/>
        <v>#DIV/0!</v>
      </c>
      <c r="AA350" s="27" t="e">
        <f t="shared" si="92"/>
        <v>#DIV/0!</v>
      </c>
      <c r="AB350" s="27" t="e">
        <f t="shared" si="93"/>
        <v>#DIV/0!</v>
      </c>
    </row>
    <row r="351" spans="2:28">
      <c r="B351" s="2">
        <v>337</v>
      </c>
      <c r="C351" s="61"/>
      <c r="D351" s="61"/>
      <c r="E351" s="61"/>
      <c r="F351" s="61"/>
      <c r="G351" s="62"/>
      <c r="H351" s="62"/>
      <c r="I351" s="65">
        <f t="shared" si="82"/>
        <v>0</v>
      </c>
      <c r="J351" s="61"/>
      <c r="K351" s="61"/>
      <c r="L351" s="62"/>
      <c r="M351" s="62"/>
      <c r="N351" s="65">
        <f t="shared" si="83"/>
        <v>0</v>
      </c>
      <c r="O351" s="61"/>
      <c r="P351" s="61"/>
      <c r="Q351" s="62"/>
      <c r="R351" s="62"/>
      <c r="S351" s="68">
        <f t="shared" si="84"/>
        <v>0</v>
      </c>
      <c r="T351" s="4">
        <f t="shared" si="85"/>
        <v>0</v>
      </c>
      <c r="U351" s="5">
        <f t="shared" si="86"/>
        <v>0</v>
      </c>
      <c r="V351" s="16">
        <f t="shared" si="87"/>
        <v>0</v>
      </c>
      <c r="W351" s="16">
        <f t="shared" si="88"/>
        <v>0</v>
      </c>
      <c r="X351" s="20">
        <f t="shared" si="89"/>
        <v>0</v>
      </c>
      <c r="Y351" s="27" t="e">
        <f t="shared" si="90"/>
        <v>#DIV/0!</v>
      </c>
      <c r="Z351" s="27" t="e">
        <f t="shared" si="91"/>
        <v>#DIV/0!</v>
      </c>
      <c r="AA351" s="27" t="e">
        <f t="shared" si="92"/>
        <v>#DIV/0!</v>
      </c>
      <c r="AB351" s="27" t="e">
        <f t="shared" si="93"/>
        <v>#DIV/0!</v>
      </c>
    </row>
    <row r="352" spans="2:28">
      <c r="B352" s="2">
        <v>338</v>
      </c>
      <c r="C352" s="61"/>
      <c r="D352" s="61"/>
      <c r="E352" s="61"/>
      <c r="F352" s="61"/>
      <c r="G352" s="62"/>
      <c r="H352" s="62"/>
      <c r="I352" s="65">
        <f t="shared" si="82"/>
        <v>0</v>
      </c>
      <c r="J352" s="61"/>
      <c r="K352" s="61"/>
      <c r="L352" s="62"/>
      <c r="M352" s="62"/>
      <c r="N352" s="65">
        <f t="shared" si="83"/>
        <v>0</v>
      </c>
      <c r="O352" s="61"/>
      <c r="P352" s="61"/>
      <c r="Q352" s="62"/>
      <c r="R352" s="62"/>
      <c r="S352" s="68">
        <f t="shared" si="84"/>
        <v>0</v>
      </c>
      <c r="T352" s="4">
        <f t="shared" si="85"/>
        <v>0</v>
      </c>
      <c r="U352" s="5">
        <f t="shared" si="86"/>
        <v>0</v>
      </c>
      <c r="V352" s="16">
        <f t="shared" si="87"/>
        <v>0</v>
      </c>
      <c r="W352" s="16">
        <f t="shared" si="88"/>
        <v>0</v>
      </c>
      <c r="X352" s="20">
        <f t="shared" si="89"/>
        <v>0</v>
      </c>
      <c r="Y352" s="27" t="e">
        <f t="shared" si="90"/>
        <v>#DIV/0!</v>
      </c>
      <c r="Z352" s="27" t="e">
        <f t="shared" si="91"/>
        <v>#DIV/0!</v>
      </c>
      <c r="AA352" s="27" t="e">
        <f t="shared" si="92"/>
        <v>#DIV/0!</v>
      </c>
      <c r="AB352" s="27" t="e">
        <f t="shared" si="93"/>
        <v>#DIV/0!</v>
      </c>
    </row>
    <row r="353" spans="2:28">
      <c r="B353" s="2">
        <v>339</v>
      </c>
      <c r="C353" s="61"/>
      <c r="D353" s="61"/>
      <c r="E353" s="61"/>
      <c r="F353" s="61"/>
      <c r="G353" s="62"/>
      <c r="H353" s="62"/>
      <c r="I353" s="65">
        <f t="shared" si="82"/>
        <v>0</v>
      </c>
      <c r="J353" s="61"/>
      <c r="K353" s="61"/>
      <c r="L353" s="62"/>
      <c r="M353" s="62"/>
      <c r="N353" s="65">
        <f t="shared" si="83"/>
        <v>0</v>
      </c>
      <c r="O353" s="61"/>
      <c r="P353" s="61"/>
      <c r="Q353" s="62"/>
      <c r="R353" s="62"/>
      <c r="S353" s="68">
        <f t="shared" si="84"/>
        <v>0</v>
      </c>
      <c r="T353" s="4">
        <f t="shared" si="85"/>
        <v>0</v>
      </c>
      <c r="U353" s="5">
        <f t="shared" si="86"/>
        <v>0</v>
      </c>
      <c r="V353" s="16">
        <f t="shared" si="87"/>
        <v>0</v>
      </c>
      <c r="W353" s="16">
        <f t="shared" si="88"/>
        <v>0</v>
      </c>
      <c r="X353" s="20">
        <f t="shared" si="89"/>
        <v>0</v>
      </c>
      <c r="Y353" s="27" t="e">
        <f t="shared" si="90"/>
        <v>#DIV/0!</v>
      </c>
      <c r="Z353" s="27" t="e">
        <f t="shared" si="91"/>
        <v>#DIV/0!</v>
      </c>
      <c r="AA353" s="27" t="e">
        <f t="shared" si="92"/>
        <v>#DIV/0!</v>
      </c>
      <c r="AB353" s="27" t="e">
        <f t="shared" si="93"/>
        <v>#DIV/0!</v>
      </c>
    </row>
    <row r="354" spans="2:28">
      <c r="B354" s="2">
        <v>340</v>
      </c>
      <c r="C354" s="61"/>
      <c r="D354" s="61"/>
      <c r="E354" s="61"/>
      <c r="F354" s="61"/>
      <c r="G354" s="62"/>
      <c r="H354" s="62"/>
      <c r="I354" s="65">
        <f t="shared" si="82"/>
        <v>0</v>
      </c>
      <c r="J354" s="61"/>
      <c r="K354" s="61"/>
      <c r="L354" s="62"/>
      <c r="M354" s="62"/>
      <c r="N354" s="65">
        <f t="shared" si="83"/>
        <v>0</v>
      </c>
      <c r="O354" s="61"/>
      <c r="P354" s="61"/>
      <c r="Q354" s="62"/>
      <c r="R354" s="62"/>
      <c r="S354" s="68">
        <f t="shared" si="84"/>
        <v>0</v>
      </c>
      <c r="T354" s="4">
        <f t="shared" si="85"/>
        <v>0</v>
      </c>
      <c r="U354" s="5">
        <f t="shared" si="86"/>
        <v>0</v>
      </c>
      <c r="V354" s="16">
        <f t="shared" si="87"/>
        <v>0</v>
      </c>
      <c r="W354" s="16">
        <f t="shared" si="88"/>
        <v>0</v>
      </c>
      <c r="X354" s="20">
        <f t="shared" si="89"/>
        <v>0</v>
      </c>
      <c r="Y354" s="27" t="e">
        <f t="shared" si="90"/>
        <v>#DIV/0!</v>
      </c>
      <c r="Z354" s="27" t="e">
        <f t="shared" si="91"/>
        <v>#DIV/0!</v>
      </c>
      <c r="AA354" s="27" t="e">
        <f t="shared" si="92"/>
        <v>#DIV/0!</v>
      </c>
      <c r="AB354" s="27" t="e">
        <f t="shared" si="93"/>
        <v>#DIV/0!</v>
      </c>
    </row>
    <row r="355" spans="2:28">
      <c r="B355" s="2">
        <v>341</v>
      </c>
      <c r="C355" s="61"/>
      <c r="D355" s="61"/>
      <c r="E355" s="61"/>
      <c r="F355" s="61"/>
      <c r="G355" s="62"/>
      <c r="H355" s="62"/>
      <c r="I355" s="65">
        <f t="shared" si="82"/>
        <v>0</v>
      </c>
      <c r="J355" s="61"/>
      <c r="K355" s="61"/>
      <c r="L355" s="62"/>
      <c r="M355" s="62"/>
      <c r="N355" s="65">
        <f t="shared" si="83"/>
        <v>0</v>
      </c>
      <c r="O355" s="61"/>
      <c r="P355" s="61"/>
      <c r="Q355" s="62"/>
      <c r="R355" s="62"/>
      <c r="S355" s="68">
        <f t="shared" si="84"/>
        <v>0</v>
      </c>
      <c r="T355" s="4">
        <f t="shared" si="85"/>
        <v>0</v>
      </c>
      <c r="U355" s="5">
        <f t="shared" si="86"/>
        <v>0</v>
      </c>
      <c r="V355" s="16">
        <f t="shared" si="87"/>
        <v>0</v>
      </c>
      <c r="W355" s="16">
        <f t="shared" si="88"/>
        <v>0</v>
      </c>
      <c r="X355" s="20">
        <f t="shared" si="89"/>
        <v>0</v>
      </c>
      <c r="Y355" s="27" t="e">
        <f t="shared" si="90"/>
        <v>#DIV/0!</v>
      </c>
      <c r="Z355" s="27" t="e">
        <f t="shared" si="91"/>
        <v>#DIV/0!</v>
      </c>
      <c r="AA355" s="27" t="e">
        <f t="shared" si="92"/>
        <v>#DIV/0!</v>
      </c>
      <c r="AB355" s="27" t="e">
        <f t="shared" si="93"/>
        <v>#DIV/0!</v>
      </c>
    </row>
    <row r="356" spans="2:28">
      <c r="B356" s="2">
        <v>342</v>
      </c>
      <c r="C356" s="61"/>
      <c r="D356" s="61"/>
      <c r="E356" s="61"/>
      <c r="F356" s="61"/>
      <c r="G356" s="62"/>
      <c r="H356" s="62"/>
      <c r="I356" s="65">
        <f t="shared" si="82"/>
        <v>0</v>
      </c>
      <c r="J356" s="61"/>
      <c r="K356" s="61"/>
      <c r="L356" s="62"/>
      <c r="M356" s="62"/>
      <c r="N356" s="65">
        <f t="shared" si="83"/>
        <v>0</v>
      </c>
      <c r="O356" s="61"/>
      <c r="P356" s="61"/>
      <c r="Q356" s="62"/>
      <c r="R356" s="62"/>
      <c r="S356" s="68">
        <f t="shared" si="84"/>
        <v>0</v>
      </c>
      <c r="T356" s="4">
        <f t="shared" si="85"/>
        <v>0</v>
      </c>
      <c r="U356" s="5">
        <f t="shared" si="86"/>
        <v>0</v>
      </c>
      <c r="V356" s="16">
        <f t="shared" si="87"/>
        <v>0</v>
      </c>
      <c r="W356" s="16">
        <f t="shared" si="88"/>
        <v>0</v>
      </c>
      <c r="X356" s="20">
        <f t="shared" si="89"/>
        <v>0</v>
      </c>
      <c r="Y356" s="27" t="e">
        <f t="shared" si="90"/>
        <v>#DIV/0!</v>
      </c>
      <c r="Z356" s="27" t="e">
        <f t="shared" si="91"/>
        <v>#DIV/0!</v>
      </c>
      <c r="AA356" s="27" t="e">
        <f t="shared" si="92"/>
        <v>#DIV/0!</v>
      </c>
      <c r="AB356" s="27" t="e">
        <f t="shared" si="93"/>
        <v>#DIV/0!</v>
      </c>
    </row>
    <row r="357" spans="2:28">
      <c r="B357" s="2">
        <v>343</v>
      </c>
      <c r="C357" s="61"/>
      <c r="D357" s="61"/>
      <c r="E357" s="61"/>
      <c r="F357" s="61"/>
      <c r="G357" s="62"/>
      <c r="H357" s="62"/>
      <c r="I357" s="65">
        <f t="shared" si="82"/>
        <v>0</v>
      </c>
      <c r="J357" s="61"/>
      <c r="K357" s="61"/>
      <c r="L357" s="62"/>
      <c r="M357" s="62"/>
      <c r="N357" s="65">
        <f t="shared" si="83"/>
        <v>0</v>
      </c>
      <c r="O357" s="61"/>
      <c r="P357" s="61"/>
      <c r="Q357" s="62"/>
      <c r="R357" s="62"/>
      <c r="S357" s="68">
        <f t="shared" si="84"/>
        <v>0</v>
      </c>
      <c r="T357" s="4">
        <f t="shared" si="85"/>
        <v>0</v>
      </c>
      <c r="U357" s="5">
        <f t="shared" si="86"/>
        <v>0</v>
      </c>
      <c r="V357" s="16">
        <f t="shared" si="87"/>
        <v>0</v>
      </c>
      <c r="W357" s="16">
        <f t="shared" si="88"/>
        <v>0</v>
      </c>
      <c r="X357" s="20">
        <f t="shared" si="89"/>
        <v>0</v>
      </c>
      <c r="Y357" s="27" t="e">
        <f t="shared" si="90"/>
        <v>#DIV/0!</v>
      </c>
      <c r="Z357" s="27" t="e">
        <f t="shared" si="91"/>
        <v>#DIV/0!</v>
      </c>
      <c r="AA357" s="27" t="e">
        <f t="shared" si="92"/>
        <v>#DIV/0!</v>
      </c>
      <c r="AB357" s="27" t="e">
        <f t="shared" si="93"/>
        <v>#DIV/0!</v>
      </c>
    </row>
    <row r="358" spans="2:28">
      <c r="B358" s="2">
        <v>344</v>
      </c>
      <c r="C358" s="61"/>
      <c r="D358" s="61"/>
      <c r="E358" s="61"/>
      <c r="F358" s="61"/>
      <c r="G358" s="62"/>
      <c r="H358" s="62"/>
      <c r="I358" s="65">
        <f t="shared" si="82"/>
        <v>0</v>
      </c>
      <c r="J358" s="61"/>
      <c r="K358" s="61"/>
      <c r="L358" s="62"/>
      <c r="M358" s="62"/>
      <c r="N358" s="65">
        <f t="shared" si="83"/>
        <v>0</v>
      </c>
      <c r="O358" s="61"/>
      <c r="P358" s="61"/>
      <c r="Q358" s="62"/>
      <c r="R358" s="62"/>
      <c r="S358" s="68">
        <f t="shared" si="84"/>
        <v>0</v>
      </c>
      <c r="T358" s="4">
        <f t="shared" si="85"/>
        <v>0</v>
      </c>
      <c r="U358" s="5">
        <f t="shared" si="86"/>
        <v>0</v>
      </c>
      <c r="V358" s="16">
        <f t="shared" si="87"/>
        <v>0</v>
      </c>
      <c r="W358" s="16">
        <f t="shared" si="88"/>
        <v>0</v>
      </c>
      <c r="X358" s="20">
        <f t="shared" si="89"/>
        <v>0</v>
      </c>
      <c r="Y358" s="27" t="e">
        <f t="shared" si="90"/>
        <v>#DIV/0!</v>
      </c>
      <c r="Z358" s="27" t="e">
        <f t="shared" si="91"/>
        <v>#DIV/0!</v>
      </c>
      <c r="AA358" s="27" t="e">
        <f t="shared" si="92"/>
        <v>#DIV/0!</v>
      </c>
      <c r="AB358" s="27" t="e">
        <f t="shared" si="93"/>
        <v>#DIV/0!</v>
      </c>
    </row>
    <row r="359" spans="2:28">
      <c r="B359" s="2">
        <v>345</v>
      </c>
      <c r="C359" s="61"/>
      <c r="D359" s="61"/>
      <c r="E359" s="61"/>
      <c r="F359" s="61"/>
      <c r="G359" s="62"/>
      <c r="H359" s="62"/>
      <c r="I359" s="65">
        <f t="shared" si="82"/>
        <v>0</v>
      </c>
      <c r="J359" s="61"/>
      <c r="K359" s="61"/>
      <c r="L359" s="62"/>
      <c r="M359" s="62"/>
      <c r="N359" s="65">
        <f t="shared" si="83"/>
        <v>0</v>
      </c>
      <c r="O359" s="61"/>
      <c r="P359" s="61"/>
      <c r="Q359" s="62"/>
      <c r="R359" s="62"/>
      <c r="S359" s="68">
        <f t="shared" si="84"/>
        <v>0</v>
      </c>
      <c r="T359" s="4">
        <f t="shared" si="85"/>
        <v>0</v>
      </c>
      <c r="U359" s="5">
        <f t="shared" si="86"/>
        <v>0</v>
      </c>
      <c r="V359" s="16">
        <f t="shared" si="87"/>
        <v>0</v>
      </c>
      <c r="W359" s="16">
        <f t="shared" si="88"/>
        <v>0</v>
      </c>
      <c r="X359" s="20">
        <f t="shared" si="89"/>
        <v>0</v>
      </c>
      <c r="Y359" s="27" t="e">
        <f t="shared" si="90"/>
        <v>#DIV/0!</v>
      </c>
      <c r="Z359" s="27" t="e">
        <f t="shared" si="91"/>
        <v>#DIV/0!</v>
      </c>
      <c r="AA359" s="27" t="e">
        <f t="shared" si="92"/>
        <v>#DIV/0!</v>
      </c>
      <c r="AB359" s="27" t="e">
        <f t="shared" si="93"/>
        <v>#DIV/0!</v>
      </c>
    </row>
    <row r="360" spans="2:28">
      <c r="B360" s="2">
        <v>346</v>
      </c>
      <c r="C360" s="61"/>
      <c r="D360" s="61"/>
      <c r="E360" s="61"/>
      <c r="F360" s="61"/>
      <c r="G360" s="62"/>
      <c r="H360" s="62"/>
      <c r="I360" s="65">
        <f t="shared" si="82"/>
        <v>0</v>
      </c>
      <c r="J360" s="61"/>
      <c r="K360" s="61"/>
      <c r="L360" s="62"/>
      <c r="M360" s="62"/>
      <c r="N360" s="65">
        <f t="shared" si="83"/>
        <v>0</v>
      </c>
      <c r="O360" s="61"/>
      <c r="P360" s="61"/>
      <c r="Q360" s="62"/>
      <c r="R360" s="62"/>
      <c r="S360" s="68">
        <f t="shared" si="84"/>
        <v>0</v>
      </c>
      <c r="T360" s="4">
        <f t="shared" si="85"/>
        <v>0</v>
      </c>
      <c r="U360" s="5">
        <f t="shared" si="86"/>
        <v>0</v>
      </c>
      <c r="V360" s="16">
        <f t="shared" si="87"/>
        <v>0</v>
      </c>
      <c r="W360" s="16">
        <f t="shared" si="88"/>
        <v>0</v>
      </c>
      <c r="X360" s="20">
        <f t="shared" si="89"/>
        <v>0</v>
      </c>
      <c r="Y360" s="27" t="e">
        <f t="shared" si="90"/>
        <v>#DIV/0!</v>
      </c>
      <c r="Z360" s="27" t="e">
        <f t="shared" si="91"/>
        <v>#DIV/0!</v>
      </c>
      <c r="AA360" s="27" t="e">
        <f t="shared" si="92"/>
        <v>#DIV/0!</v>
      </c>
      <c r="AB360" s="27" t="e">
        <f t="shared" si="93"/>
        <v>#DIV/0!</v>
      </c>
    </row>
    <row r="361" spans="2:28">
      <c r="B361" s="2">
        <v>347</v>
      </c>
      <c r="C361" s="61"/>
      <c r="D361" s="61"/>
      <c r="E361" s="61"/>
      <c r="F361" s="61"/>
      <c r="G361" s="62"/>
      <c r="H361" s="62"/>
      <c r="I361" s="65">
        <f t="shared" si="82"/>
        <v>0</v>
      </c>
      <c r="J361" s="61"/>
      <c r="K361" s="61"/>
      <c r="L361" s="62"/>
      <c r="M361" s="62"/>
      <c r="N361" s="65">
        <f t="shared" si="83"/>
        <v>0</v>
      </c>
      <c r="O361" s="61"/>
      <c r="P361" s="61"/>
      <c r="Q361" s="62"/>
      <c r="R361" s="62"/>
      <c r="S361" s="68">
        <f t="shared" si="84"/>
        <v>0</v>
      </c>
      <c r="T361" s="4">
        <f t="shared" si="85"/>
        <v>0</v>
      </c>
      <c r="U361" s="5">
        <f t="shared" si="86"/>
        <v>0</v>
      </c>
      <c r="V361" s="16">
        <f t="shared" si="87"/>
        <v>0</v>
      </c>
      <c r="W361" s="16">
        <f t="shared" si="88"/>
        <v>0</v>
      </c>
      <c r="X361" s="20">
        <f t="shared" si="89"/>
        <v>0</v>
      </c>
      <c r="Y361" s="27" t="e">
        <f t="shared" si="90"/>
        <v>#DIV/0!</v>
      </c>
      <c r="Z361" s="27" t="e">
        <f t="shared" si="91"/>
        <v>#DIV/0!</v>
      </c>
      <c r="AA361" s="27" t="e">
        <f t="shared" si="92"/>
        <v>#DIV/0!</v>
      </c>
      <c r="AB361" s="27" t="e">
        <f t="shared" si="93"/>
        <v>#DIV/0!</v>
      </c>
    </row>
    <row r="362" spans="2:28">
      <c r="B362" s="2">
        <v>348</v>
      </c>
      <c r="C362" s="61"/>
      <c r="D362" s="61"/>
      <c r="E362" s="61"/>
      <c r="F362" s="61"/>
      <c r="G362" s="62"/>
      <c r="H362" s="62"/>
      <c r="I362" s="65">
        <f t="shared" si="82"/>
        <v>0</v>
      </c>
      <c r="J362" s="61"/>
      <c r="K362" s="61"/>
      <c r="L362" s="62"/>
      <c r="M362" s="62"/>
      <c r="N362" s="65">
        <f t="shared" si="83"/>
        <v>0</v>
      </c>
      <c r="O362" s="61"/>
      <c r="P362" s="61"/>
      <c r="Q362" s="62"/>
      <c r="R362" s="62"/>
      <c r="S362" s="68">
        <f t="shared" si="84"/>
        <v>0</v>
      </c>
      <c r="T362" s="4">
        <f t="shared" si="85"/>
        <v>0</v>
      </c>
      <c r="U362" s="5">
        <f t="shared" si="86"/>
        <v>0</v>
      </c>
      <c r="V362" s="16">
        <f t="shared" si="87"/>
        <v>0</v>
      </c>
      <c r="W362" s="16">
        <f t="shared" si="88"/>
        <v>0</v>
      </c>
      <c r="X362" s="20">
        <f t="shared" si="89"/>
        <v>0</v>
      </c>
      <c r="Y362" s="27" t="e">
        <f t="shared" si="90"/>
        <v>#DIV/0!</v>
      </c>
      <c r="Z362" s="27" t="e">
        <f t="shared" si="91"/>
        <v>#DIV/0!</v>
      </c>
      <c r="AA362" s="27" t="e">
        <f t="shared" si="92"/>
        <v>#DIV/0!</v>
      </c>
      <c r="AB362" s="27" t="e">
        <f t="shared" si="93"/>
        <v>#DIV/0!</v>
      </c>
    </row>
    <row r="363" spans="2:28">
      <c r="B363" s="2">
        <v>349</v>
      </c>
      <c r="C363" s="61"/>
      <c r="D363" s="61"/>
      <c r="E363" s="61"/>
      <c r="F363" s="61"/>
      <c r="G363" s="62"/>
      <c r="H363" s="62"/>
      <c r="I363" s="65">
        <f t="shared" si="82"/>
        <v>0</v>
      </c>
      <c r="J363" s="61"/>
      <c r="K363" s="61"/>
      <c r="L363" s="62"/>
      <c r="M363" s="62"/>
      <c r="N363" s="65">
        <f t="shared" si="83"/>
        <v>0</v>
      </c>
      <c r="O363" s="61"/>
      <c r="P363" s="61"/>
      <c r="Q363" s="62"/>
      <c r="R363" s="62"/>
      <c r="S363" s="68">
        <f t="shared" si="84"/>
        <v>0</v>
      </c>
      <c r="T363" s="4">
        <f t="shared" si="85"/>
        <v>0</v>
      </c>
      <c r="U363" s="5">
        <f t="shared" si="86"/>
        <v>0</v>
      </c>
      <c r="V363" s="16">
        <f t="shared" si="87"/>
        <v>0</v>
      </c>
      <c r="W363" s="16">
        <f t="shared" si="88"/>
        <v>0</v>
      </c>
      <c r="X363" s="20">
        <f t="shared" si="89"/>
        <v>0</v>
      </c>
      <c r="Y363" s="27" t="e">
        <f t="shared" si="90"/>
        <v>#DIV/0!</v>
      </c>
      <c r="Z363" s="27" t="e">
        <f t="shared" si="91"/>
        <v>#DIV/0!</v>
      </c>
      <c r="AA363" s="27" t="e">
        <f t="shared" si="92"/>
        <v>#DIV/0!</v>
      </c>
      <c r="AB363" s="27" t="e">
        <f t="shared" si="93"/>
        <v>#DIV/0!</v>
      </c>
    </row>
    <row r="364" spans="2:28">
      <c r="B364" s="2">
        <v>350</v>
      </c>
      <c r="C364" s="61"/>
      <c r="D364" s="61"/>
      <c r="E364" s="61"/>
      <c r="F364" s="61"/>
      <c r="G364" s="62"/>
      <c r="H364" s="62"/>
      <c r="I364" s="65">
        <f t="shared" si="82"/>
        <v>0</v>
      </c>
      <c r="J364" s="61"/>
      <c r="K364" s="61"/>
      <c r="L364" s="62"/>
      <c r="M364" s="62"/>
      <c r="N364" s="65">
        <f t="shared" si="83"/>
        <v>0</v>
      </c>
      <c r="O364" s="61"/>
      <c r="P364" s="61"/>
      <c r="Q364" s="62"/>
      <c r="R364" s="62"/>
      <c r="S364" s="68">
        <f t="shared" si="84"/>
        <v>0</v>
      </c>
      <c r="T364" s="4">
        <f t="shared" si="85"/>
        <v>0</v>
      </c>
      <c r="U364" s="5">
        <f t="shared" si="86"/>
        <v>0</v>
      </c>
      <c r="V364" s="16">
        <f t="shared" si="87"/>
        <v>0</v>
      </c>
      <c r="W364" s="16">
        <f t="shared" si="88"/>
        <v>0</v>
      </c>
      <c r="X364" s="20">
        <f t="shared" si="89"/>
        <v>0</v>
      </c>
      <c r="Y364" s="27" t="e">
        <f t="shared" si="90"/>
        <v>#DIV/0!</v>
      </c>
      <c r="Z364" s="27" t="e">
        <f t="shared" si="91"/>
        <v>#DIV/0!</v>
      </c>
      <c r="AA364" s="27" t="e">
        <f t="shared" si="92"/>
        <v>#DIV/0!</v>
      </c>
      <c r="AB364" s="27" t="e">
        <f t="shared" si="93"/>
        <v>#DIV/0!</v>
      </c>
    </row>
    <row r="365" spans="2:28">
      <c r="B365" s="2">
        <v>351</v>
      </c>
      <c r="C365" s="61"/>
      <c r="D365" s="61"/>
      <c r="E365" s="61"/>
      <c r="F365" s="61"/>
      <c r="G365" s="62"/>
      <c r="H365" s="62"/>
      <c r="I365" s="65">
        <f t="shared" si="82"/>
        <v>0</v>
      </c>
      <c r="J365" s="61"/>
      <c r="K365" s="61"/>
      <c r="L365" s="62"/>
      <c r="M365" s="62"/>
      <c r="N365" s="65">
        <f t="shared" si="83"/>
        <v>0</v>
      </c>
      <c r="O365" s="61"/>
      <c r="P365" s="61"/>
      <c r="Q365" s="62"/>
      <c r="R365" s="62"/>
      <c r="S365" s="68">
        <f t="shared" si="84"/>
        <v>0</v>
      </c>
      <c r="T365" s="4">
        <f t="shared" si="85"/>
        <v>0</v>
      </c>
      <c r="U365" s="5">
        <f t="shared" si="86"/>
        <v>0</v>
      </c>
      <c r="V365" s="16">
        <f t="shared" si="87"/>
        <v>0</v>
      </c>
      <c r="W365" s="16">
        <f t="shared" si="88"/>
        <v>0</v>
      </c>
      <c r="X365" s="20">
        <f t="shared" si="89"/>
        <v>0</v>
      </c>
      <c r="Y365" s="27" t="e">
        <f t="shared" si="90"/>
        <v>#DIV/0!</v>
      </c>
      <c r="Z365" s="27" t="e">
        <f t="shared" si="91"/>
        <v>#DIV/0!</v>
      </c>
      <c r="AA365" s="27" t="e">
        <f t="shared" si="92"/>
        <v>#DIV/0!</v>
      </c>
      <c r="AB365" s="27" t="e">
        <f t="shared" si="93"/>
        <v>#DIV/0!</v>
      </c>
    </row>
    <row r="366" spans="2:28">
      <c r="B366" s="2">
        <v>352</v>
      </c>
      <c r="C366" s="61"/>
      <c r="D366" s="61"/>
      <c r="E366" s="61"/>
      <c r="F366" s="61"/>
      <c r="G366" s="62"/>
      <c r="H366" s="62"/>
      <c r="I366" s="65">
        <f t="shared" si="82"/>
        <v>0</v>
      </c>
      <c r="J366" s="61"/>
      <c r="K366" s="61"/>
      <c r="L366" s="62"/>
      <c r="M366" s="62"/>
      <c r="N366" s="65">
        <f t="shared" si="83"/>
        <v>0</v>
      </c>
      <c r="O366" s="61"/>
      <c r="P366" s="61"/>
      <c r="Q366" s="62"/>
      <c r="R366" s="62"/>
      <c r="S366" s="68">
        <f t="shared" si="84"/>
        <v>0</v>
      </c>
      <c r="T366" s="4">
        <f t="shared" si="85"/>
        <v>0</v>
      </c>
      <c r="U366" s="5">
        <f t="shared" si="86"/>
        <v>0</v>
      </c>
      <c r="V366" s="16">
        <f t="shared" si="87"/>
        <v>0</v>
      </c>
      <c r="W366" s="16">
        <f t="shared" si="88"/>
        <v>0</v>
      </c>
      <c r="X366" s="20">
        <f t="shared" si="89"/>
        <v>0</v>
      </c>
      <c r="Y366" s="27" t="e">
        <f t="shared" si="90"/>
        <v>#DIV/0!</v>
      </c>
      <c r="Z366" s="27" t="e">
        <f t="shared" si="91"/>
        <v>#DIV/0!</v>
      </c>
      <c r="AA366" s="27" t="e">
        <f t="shared" si="92"/>
        <v>#DIV/0!</v>
      </c>
      <c r="AB366" s="27" t="e">
        <f t="shared" si="93"/>
        <v>#DIV/0!</v>
      </c>
    </row>
    <row r="367" spans="2:28">
      <c r="B367" s="2">
        <v>353</v>
      </c>
      <c r="C367" s="61"/>
      <c r="D367" s="61"/>
      <c r="E367" s="61"/>
      <c r="F367" s="61"/>
      <c r="G367" s="62"/>
      <c r="H367" s="62"/>
      <c r="I367" s="65">
        <f t="shared" si="82"/>
        <v>0</v>
      </c>
      <c r="J367" s="61"/>
      <c r="K367" s="61"/>
      <c r="L367" s="62"/>
      <c r="M367" s="62"/>
      <c r="N367" s="65">
        <f t="shared" si="83"/>
        <v>0</v>
      </c>
      <c r="O367" s="61"/>
      <c r="P367" s="61"/>
      <c r="Q367" s="62"/>
      <c r="R367" s="62"/>
      <c r="S367" s="68">
        <f t="shared" si="84"/>
        <v>0</v>
      </c>
      <c r="T367" s="4">
        <f t="shared" si="85"/>
        <v>0</v>
      </c>
      <c r="U367" s="5">
        <f t="shared" si="86"/>
        <v>0</v>
      </c>
      <c r="V367" s="16">
        <f t="shared" si="87"/>
        <v>0</v>
      </c>
      <c r="W367" s="16">
        <f t="shared" si="88"/>
        <v>0</v>
      </c>
      <c r="X367" s="20">
        <f t="shared" si="89"/>
        <v>0</v>
      </c>
      <c r="Y367" s="27" t="e">
        <f t="shared" si="90"/>
        <v>#DIV/0!</v>
      </c>
      <c r="Z367" s="27" t="e">
        <f t="shared" si="91"/>
        <v>#DIV/0!</v>
      </c>
      <c r="AA367" s="27" t="e">
        <f t="shared" si="92"/>
        <v>#DIV/0!</v>
      </c>
      <c r="AB367" s="27" t="e">
        <f t="shared" si="93"/>
        <v>#DIV/0!</v>
      </c>
    </row>
    <row r="368" spans="2:28">
      <c r="B368" s="2">
        <v>354</v>
      </c>
      <c r="C368" s="61"/>
      <c r="D368" s="61"/>
      <c r="E368" s="61"/>
      <c r="F368" s="61"/>
      <c r="G368" s="62"/>
      <c r="H368" s="62"/>
      <c r="I368" s="65">
        <f t="shared" si="82"/>
        <v>0</v>
      </c>
      <c r="J368" s="61"/>
      <c r="K368" s="61"/>
      <c r="L368" s="62"/>
      <c r="M368" s="62"/>
      <c r="N368" s="65">
        <f t="shared" si="83"/>
        <v>0</v>
      </c>
      <c r="O368" s="61"/>
      <c r="P368" s="61"/>
      <c r="Q368" s="62"/>
      <c r="R368" s="62"/>
      <c r="S368" s="68">
        <f t="shared" si="84"/>
        <v>0</v>
      </c>
      <c r="T368" s="4">
        <f t="shared" si="85"/>
        <v>0</v>
      </c>
      <c r="U368" s="5">
        <f t="shared" si="86"/>
        <v>0</v>
      </c>
      <c r="V368" s="16">
        <f t="shared" si="87"/>
        <v>0</v>
      </c>
      <c r="W368" s="16">
        <f t="shared" si="88"/>
        <v>0</v>
      </c>
      <c r="X368" s="20">
        <f t="shared" si="89"/>
        <v>0</v>
      </c>
      <c r="Y368" s="27" t="e">
        <f t="shared" si="90"/>
        <v>#DIV/0!</v>
      </c>
      <c r="Z368" s="27" t="e">
        <f t="shared" si="91"/>
        <v>#DIV/0!</v>
      </c>
      <c r="AA368" s="27" t="e">
        <f t="shared" si="92"/>
        <v>#DIV/0!</v>
      </c>
      <c r="AB368" s="27" t="e">
        <f t="shared" si="93"/>
        <v>#DIV/0!</v>
      </c>
    </row>
    <row r="369" spans="2:28">
      <c r="B369" s="2">
        <v>355</v>
      </c>
      <c r="C369" s="61"/>
      <c r="D369" s="61"/>
      <c r="E369" s="61"/>
      <c r="F369" s="61"/>
      <c r="G369" s="62"/>
      <c r="H369" s="62"/>
      <c r="I369" s="65">
        <f t="shared" si="82"/>
        <v>0</v>
      </c>
      <c r="J369" s="61"/>
      <c r="K369" s="61"/>
      <c r="L369" s="62"/>
      <c r="M369" s="62"/>
      <c r="N369" s="65">
        <f t="shared" si="83"/>
        <v>0</v>
      </c>
      <c r="O369" s="61"/>
      <c r="P369" s="61"/>
      <c r="Q369" s="62"/>
      <c r="R369" s="62"/>
      <c r="S369" s="68">
        <f t="shared" si="84"/>
        <v>0</v>
      </c>
      <c r="T369" s="4">
        <f t="shared" si="85"/>
        <v>0</v>
      </c>
      <c r="U369" s="5">
        <f t="shared" si="86"/>
        <v>0</v>
      </c>
      <c r="V369" s="16">
        <f t="shared" si="87"/>
        <v>0</v>
      </c>
      <c r="W369" s="16">
        <f t="shared" si="88"/>
        <v>0</v>
      </c>
      <c r="X369" s="20">
        <f t="shared" si="89"/>
        <v>0</v>
      </c>
      <c r="Y369" s="27" t="e">
        <f t="shared" si="90"/>
        <v>#DIV/0!</v>
      </c>
      <c r="Z369" s="27" t="e">
        <f t="shared" si="91"/>
        <v>#DIV/0!</v>
      </c>
      <c r="AA369" s="27" t="e">
        <f t="shared" si="92"/>
        <v>#DIV/0!</v>
      </c>
      <c r="AB369" s="27" t="e">
        <f t="shared" si="93"/>
        <v>#DIV/0!</v>
      </c>
    </row>
    <row r="370" spans="2:28">
      <c r="B370" s="2">
        <v>356</v>
      </c>
      <c r="C370" s="61"/>
      <c r="D370" s="61"/>
      <c r="E370" s="61"/>
      <c r="F370" s="61"/>
      <c r="G370" s="62"/>
      <c r="H370" s="62"/>
      <c r="I370" s="65">
        <f t="shared" si="82"/>
        <v>0</v>
      </c>
      <c r="J370" s="61"/>
      <c r="K370" s="61"/>
      <c r="L370" s="62"/>
      <c r="M370" s="62"/>
      <c r="N370" s="65">
        <f t="shared" si="83"/>
        <v>0</v>
      </c>
      <c r="O370" s="61"/>
      <c r="P370" s="61"/>
      <c r="Q370" s="62"/>
      <c r="R370" s="62"/>
      <c r="S370" s="68">
        <f t="shared" si="84"/>
        <v>0</v>
      </c>
      <c r="T370" s="4">
        <f t="shared" si="85"/>
        <v>0</v>
      </c>
      <c r="U370" s="5">
        <f t="shared" si="86"/>
        <v>0</v>
      </c>
      <c r="V370" s="16">
        <f t="shared" si="87"/>
        <v>0</v>
      </c>
      <c r="W370" s="16">
        <f t="shared" si="88"/>
        <v>0</v>
      </c>
      <c r="X370" s="20">
        <f t="shared" si="89"/>
        <v>0</v>
      </c>
      <c r="Y370" s="27" t="e">
        <f t="shared" si="90"/>
        <v>#DIV/0!</v>
      </c>
      <c r="Z370" s="27" t="e">
        <f t="shared" si="91"/>
        <v>#DIV/0!</v>
      </c>
      <c r="AA370" s="27" t="e">
        <f t="shared" si="92"/>
        <v>#DIV/0!</v>
      </c>
      <c r="AB370" s="27" t="e">
        <f t="shared" si="93"/>
        <v>#DIV/0!</v>
      </c>
    </row>
    <row r="371" spans="2:28">
      <c r="B371" s="2">
        <v>357</v>
      </c>
      <c r="C371" s="61"/>
      <c r="D371" s="61"/>
      <c r="E371" s="61"/>
      <c r="F371" s="61"/>
      <c r="G371" s="62"/>
      <c r="H371" s="62"/>
      <c r="I371" s="65">
        <f t="shared" si="82"/>
        <v>0</v>
      </c>
      <c r="J371" s="61"/>
      <c r="K371" s="61"/>
      <c r="L371" s="62"/>
      <c r="M371" s="62"/>
      <c r="N371" s="65">
        <f t="shared" si="83"/>
        <v>0</v>
      </c>
      <c r="O371" s="61"/>
      <c r="P371" s="61"/>
      <c r="Q371" s="62"/>
      <c r="R371" s="62"/>
      <c r="S371" s="68">
        <f t="shared" si="84"/>
        <v>0</v>
      </c>
      <c r="T371" s="4">
        <f t="shared" si="85"/>
        <v>0</v>
      </c>
      <c r="U371" s="5">
        <f t="shared" si="86"/>
        <v>0</v>
      </c>
      <c r="V371" s="16">
        <f t="shared" si="87"/>
        <v>0</v>
      </c>
      <c r="W371" s="16">
        <f t="shared" si="88"/>
        <v>0</v>
      </c>
      <c r="X371" s="20">
        <f t="shared" si="89"/>
        <v>0</v>
      </c>
      <c r="Y371" s="27" t="e">
        <f t="shared" si="90"/>
        <v>#DIV/0!</v>
      </c>
      <c r="Z371" s="27" t="e">
        <f t="shared" si="91"/>
        <v>#DIV/0!</v>
      </c>
      <c r="AA371" s="27" t="e">
        <f t="shared" si="92"/>
        <v>#DIV/0!</v>
      </c>
      <c r="AB371" s="27" t="e">
        <f t="shared" si="93"/>
        <v>#DIV/0!</v>
      </c>
    </row>
    <row r="372" spans="2:28">
      <c r="B372" s="2">
        <v>358</v>
      </c>
      <c r="C372" s="61"/>
      <c r="D372" s="61"/>
      <c r="E372" s="61"/>
      <c r="F372" s="61"/>
      <c r="G372" s="62"/>
      <c r="H372" s="62"/>
      <c r="I372" s="65">
        <f t="shared" si="82"/>
        <v>0</v>
      </c>
      <c r="J372" s="61"/>
      <c r="K372" s="61"/>
      <c r="L372" s="62"/>
      <c r="M372" s="62"/>
      <c r="N372" s="65">
        <f t="shared" si="83"/>
        <v>0</v>
      </c>
      <c r="O372" s="61"/>
      <c r="P372" s="61"/>
      <c r="Q372" s="62"/>
      <c r="R372" s="62"/>
      <c r="S372" s="68">
        <f t="shared" si="84"/>
        <v>0</v>
      </c>
      <c r="T372" s="4">
        <f t="shared" si="85"/>
        <v>0</v>
      </c>
      <c r="U372" s="5">
        <f t="shared" si="86"/>
        <v>0</v>
      </c>
      <c r="V372" s="16">
        <f t="shared" si="87"/>
        <v>0</v>
      </c>
      <c r="W372" s="16">
        <f t="shared" si="88"/>
        <v>0</v>
      </c>
      <c r="X372" s="20">
        <f t="shared" si="89"/>
        <v>0</v>
      </c>
      <c r="Y372" s="27" t="e">
        <f t="shared" si="90"/>
        <v>#DIV/0!</v>
      </c>
      <c r="Z372" s="27" t="e">
        <f t="shared" si="91"/>
        <v>#DIV/0!</v>
      </c>
      <c r="AA372" s="27" t="e">
        <f t="shared" si="92"/>
        <v>#DIV/0!</v>
      </c>
      <c r="AB372" s="27" t="e">
        <f t="shared" si="93"/>
        <v>#DIV/0!</v>
      </c>
    </row>
    <row r="373" spans="2:28">
      <c r="B373" s="2">
        <v>359</v>
      </c>
      <c r="C373" s="61"/>
      <c r="D373" s="61"/>
      <c r="E373" s="61"/>
      <c r="F373" s="61"/>
      <c r="G373" s="62"/>
      <c r="H373" s="62"/>
      <c r="I373" s="65">
        <f t="shared" si="82"/>
        <v>0</v>
      </c>
      <c r="J373" s="61"/>
      <c r="K373" s="61"/>
      <c r="L373" s="62"/>
      <c r="M373" s="62"/>
      <c r="N373" s="65">
        <f t="shared" si="83"/>
        <v>0</v>
      </c>
      <c r="O373" s="61"/>
      <c r="P373" s="61"/>
      <c r="Q373" s="62"/>
      <c r="R373" s="62"/>
      <c r="S373" s="68">
        <f t="shared" si="84"/>
        <v>0</v>
      </c>
      <c r="T373" s="4">
        <f t="shared" si="85"/>
        <v>0</v>
      </c>
      <c r="U373" s="5">
        <f t="shared" si="86"/>
        <v>0</v>
      </c>
      <c r="V373" s="16">
        <f t="shared" si="87"/>
        <v>0</v>
      </c>
      <c r="W373" s="16">
        <f t="shared" si="88"/>
        <v>0</v>
      </c>
      <c r="X373" s="20">
        <f t="shared" si="89"/>
        <v>0</v>
      </c>
      <c r="Y373" s="27" t="e">
        <f t="shared" si="90"/>
        <v>#DIV/0!</v>
      </c>
      <c r="Z373" s="27" t="e">
        <f t="shared" si="91"/>
        <v>#DIV/0!</v>
      </c>
      <c r="AA373" s="27" t="e">
        <f t="shared" si="92"/>
        <v>#DIV/0!</v>
      </c>
      <c r="AB373" s="27" t="e">
        <f t="shared" si="93"/>
        <v>#DIV/0!</v>
      </c>
    </row>
    <row r="374" spans="2:28">
      <c r="B374" s="2">
        <v>360</v>
      </c>
      <c r="C374" s="61"/>
      <c r="D374" s="61"/>
      <c r="E374" s="61"/>
      <c r="F374" s="61"/>
      <c r="G374" s="62"/>
      <c r="H374" s="62"/>
      <c r="I374" s="65">
        <f t="shared" si="82"/>
        <v>0</v>
      </c>
      <c r="J374" s="61"/>
      <c r="K374" s="61"/>
      <c r="L374" s="62"/>
      <c r="M374" s="62"/>
      <c r="N374" s="65">
        <f t="shared" si="83"/>
        <v>0</v>
      </c>
      <c r="O374" s="61"/>
      <c r="P374" s="61"/>
      <c r="Q374" s="62"/>
      <c r="R374" s="62"/>
      <c r="S374" s="68">
        <f t="shared" si="84"/>
        <v>0</v>
      </c>
      <c r="T374" s="4">
        <f t="shared" si="85"/>
        <v>0</v>
      </c>
      <c r="U374" s="5">
        <f t="shared" si="86"/>
        <v>0</v>
      </c>
      <c r="V374" s="16">
        <f t="shared" si="87"/>
        <v>0</v>
      </c>
      <c r="W374" s="16">
        <f t="shared" si="88"/>
        <v>0</v>
      </c>
      <c r="X374" s="20">
        <f t="shared" si="89"/>
        <v>0</v>
      </c>
      <c r="Y374" s="27" t="e">
        <f t="shared" si="90"/>
        <v>#DIV/0!</v>
      </c>
      <c r="Z374" s="27" t="e">
        <f t="shared" si="91"/>
        <v>#DIV/0!</v>
      </c>
      <c r="AA374" s="27" t="e">
        <f t="shared" si="92"/>
        <v>#DIV/0!</v>
      </c>
      <c r="AB374" s="27" t="e">
        <f t="shared" si="93"/>
        <v>#DIV/0!</v>
      </c>
    </row>
    <row r="375" spans="2:28">
      <c r="B375" s="2">
        <v>361</v>
      </c>
      <c r="C375" s="61"/>
      <c r="D375" s="61"/>
      <c r="E375" s="61"/>
      <c r="F375" s="61"/>
      <c r="G375" s="62"/>
      <c r="H375" s="62"/>
      <c r="I375" s="65">
        <f t="shared" si="82"/>
        <v>0</v>
      </c>
      <c r="J375" s="61"/>
      <c r="K375" s="61"/>
      <c r="L375" s="62"/>
      <c r="M375" s="62"/>
      <c r="N375" s="65">
        <f t="shared" si="83"/>
        <v>0</v>
      </c>
      <c r="O375" s="61"/>
      <c r="P375" s="61"/>
      <c r="Q375" s="62"/>
      <c r="R375" s="62"/>
      <c r="S375" s="68">
        <f t="shared" si="84"/>
        <v>0</v>
      </c>
      <c r="T375" s="4">
        <f t="shared" si="85"/>
        <v>0</v>
      </c>
      <c r="U375" s="5">
        <f t="shared" si="86"/>
        <v>0</v>
      </c>
      <c r="V375" s="16">
        <f t="shared" si="87"/>
        <v>0</v>
      </c>
      <c r="W375" s="16">
        <f t="shared" si="88"/>
        <v>0</v>
      </c>
      <c r="X375" s="20">
        <f t="shared" si="89"/>
        <v>0</v>
      </c>
      <c r="Y375" s="27" t="e">
        <f t="shared" si="90"/>
        <v>#DIV/0!</v>
      </c>
      <c r="Z375" s="27" t="e">
        <f t="shared" si="91"/>
        <v>#DIV/0!</v>
      </c>
      <c r="AA375" s="27" t="e">
        <f t="shared" si="92"/>
        <v>#DIV/0!</v>
      </c>
      <c r="AB375" s="27" t="e">
        <f t="shared" si="93"/>
        <v>#DIV/0!</v>
      </c>
    </row>
    <row r="376" spans="2:28">
      <c r="B376" s="2">
        <v>362</v>
      </c>
      <c r="C376" s="61"/>
      <c r="D376" s="61"/>
      <c r="E376" s="61"/>
      <c r="F376" s="61"/>
      <c r="G376" s="62"/>
      <c r="H376" s="62"/>
      <c r="I376" s="65">
        <f t="shared" si="82"/>
        <v>0</v>
      </c>
      <c r="J376" s="61"/>
      <c r="K376" s="61"/>
      <c r="L376" s="62"/>
      <c r="M376" s="62"/>
      <c r="N376" s="65">
        <f t="shared" si="83"/>
        <v>0</v>
      </c>
      <c r="O376" s="61"/>
      <c r="P376" s="61"/>
      <c r="Q376" s="62"/>
      <c r="R376" s="62"/>
      <c r="S376" s="68">
        <f t="shared" si="84"/>
        <v>0</v>
      </c>
      <c r="T376" s="4">
        <f t="shared" si="85"/>
        <v>0</v>
      </c>
      <c r="U376" s="5">
        <f t="shared" si="86"/>
        <v>0</v>
      </c>
      <c r="V376" s="16">
        <f t="shared" si="87"/>
        <v>0</v>
      </c>
      <c r="W376" s="16">
        <f t="shared" si="88"/>
        <v>0</v>
      </c>
      <c r="X376" s="20">
        <f t="shared" si="89"/>
        <v>0</v>
      </c>
      <c r="Y376" s="27" t="e">
        <f t="shared" si="90"/>
        <v>#DIV/0!</v>
      </c>
      <c r="Z376" s="27" t="e">
        <f t="shared" si="91"/>
        <v>#DIV/0!</v>
      </c>
      <c r="AA376" s="27" t="e">
        <f t="shared" si="92"/>
        <v>#DIV/0!</v>
      </c>
      <c r="AB376" s="27" t="e">
        <f t="shared" si="93"/>
        <v>#DIV/0!</v>
      </c>
    </row>
    <row r="377" spans="2:28">
      <c r="B377" s="2">
        <v>363</v>
      </c>
      <c r="C377" s="61"/>
      <c r="D377" s="61"/>
      <c r="E377" s="61"/>
      <c r="F377" s="61"/>
      <c r="G377" s="62"/>
      <c r="H377" s="62"/>
      <c r="I377" s="65">
        <f t="shared" si="82"/>
        <v>0</v>
      </c>
      <c r="J377" s="61"/>
      <c r="K377" s="61"/>
      <c r="L377" s="62"/>
      <c r="M377" s="62"/>
      <c r="N377" s="65">
        <f t="shared" si="83"/>
        <v>0</v>
      </c>
      <c r="O377" s="61"/>
      <c r="P377" s="61"/>
      <c r="Q377" s="62"/>
      <c r="R377" s="62"/>
      <c r="S377" s="68">
        <f t="shared" si="84"/>
        <v>0</v>
      </c>
      <c r="T377" s="4">
        <f t="shared" si="85"/>
        <v>0</v>
      </c>
      <c r="U377" s="5">
        <f t="shared" si="86"/>
        <v>0</v>
      </c>
      <c r="V377" s="16">
        <f t="shared" si="87"/>
        <v>0</v>
      </c>
      <c r="W377" s="16">
        <f t="shared" si="88"/>
        <v>0</v>
      </c>
      <c r="X377" s="20">
        <f t="shared" si="89"/>
        <v>0</v>
      </c>
      <c r="Y377" s="27" t="e">
        <f t="shared" si="90"/>
        <v>#DIV/0!</v>
      </c>
      <c r="Z377" s="27" t="e">
        <f t="shared" si="91"/>
        <v>#DIV/0!</v>
      </c>
      <c r="AA377" s="27" t="e">
        <f t="shared" si="92"/>
        <v>#DIV/0!</v>
      </c>
      <c r="AB377" s="27" t="e">
        <f t="shared" si="93"/>
        <v>#DIV/0!</v>
      </c>
    </row>
    <row r="378" spans="2:28">
      <c r="B378" s="2">
        <v>364</v>
      </c>
      <c r="C378" s="61"/>
      <c r="D378" s="61"/>
      <c r="E378" s="61"/>
      <c r="F378" s="61"/>
      <c r="G378" s="62"/>
      <c r="H378" s="62"/>
      <c r="I378" s="65">
        <f t="shared" si="82"/>
        <v>0</v>
      </c>
      <c r="J378" s="61"/>
      <c r="K378" s="61"/>
      <c r="L378" s="62"/>
      <c r="M378" s="62"/>
      <c r="N378" s="65">
        <f t="shared" si="83"/>
        <v>0</v>
      </c>
      <c r="O378" s="61"/>
      <c r="P378" s="61"/>
      <c r="Q378" s="62"/>
      <c r="R378" s="62"/>
      <c r="S378" s="68">
        <f t="shared" si="84"/>
        <v>0</v>
      </c>
      <c r="T378" s="4">
        <f t="shared" si="85"/>
        <v>0</v>
      </c>
      <c r="U378" s="5">
        <f t="shared" si="86"/>
        <v>0</v>
      </c>
      <c r="V378" s="16">
        <f t="shared" si="87"/>
        <v>0</v>
      </c>
      <c r="W378" s="16">
        <f t="shared" si="88"/>
        <v>0</v>
      </c>
      <c r="X378" s="20">
        <f t="shared" si="89"/>
        <v>0</v>
      </c>
      <c r="Y378" s="27" t="e">
        <f t="shared" si="90"/>
        <v>#DIV/0!</v>
      </c>
      <c r="Z378" s="27" t="e">
        <f t="shared" si="91"/>
        <v>#DIV/0!</v>
      </c>
      <c r="AA378" s="27" t="e">
        <f t="shared" si="92"/>
        <v>#DIV/0!</v>
      </c>
      <c r="AB378" s="27" t="e">
        <f t="shared" si="93"/>
        <v>#DIV/0!</v>
      </c>
    </row>
    <row r="379" spans="2:28">
      <c r="B379" s="2">
        <v>365</v>
      </c>
      <c r="C379" s="61"/>
      <c r="D379" s="61"/>
      <c r="E379" s="61"/>
      <c r="F379" s="61"/>
      <c r="G379" s="62"/>
      <c r="H379" s="62"/>
      <c r="I379" s="65">
        <f t="shared" si="82"/>
        <v>0</v>
      </c>
      <c r="J379" s="61"/>
      <c r="K379" s="61"/>
      <c r="L379" s="62"/>
      <c r="M379" s="62"/>
      <c r="N379" s="65">
        <f t="shared" si="83"/>
        <v>0</v>
      </c>
      <c r="O379" s="61"/>
      <c r="P379" s="61"/>
      <c r="Q379" s="62"/>
      <c r="R379" s="62"/>
      <c r="S379" s="68">
        <f t="shared" si="84"/>
        <v>0</v>
      </c>
      <c r="T379" s="4">
        <f t="shared" si="85"/>
        <v>0</v>
      </c>
      <c r="U379" s="5">
        <f t="shared" si="86"/>
        <v>0</v>
      </c>
      <c r="V379" s="16">
        <f t="shared" si="87"/>
        <v>0</v>
      </c>
      <c r="W379" s="16">
        <f t="shared" si="88"/>
        <v>0</v>
      </c>
      <c r="X379" s="20">
        <f t="shared" si="89"/>
        <v>0</v>
      </c>
      <c r="Y379" s="27" t="e">
        <f t="shared" si="90"/>
        <v>#DIV/0!</v>
      </c>
      <c r="Z379" s="27" t="e">
        <f t="shared" si="91"/>
        <v>#DIV/0!</v>
      </c>
      <c r="AA379" s="27" t="e">
        <f t="shared" si="92"/>
        <v>#DIV/0!</v>
      </c>
      <c r="AB379" s="27" t="e">
        <f t="shared" si="93"/>
        <v>#DIV/0!</v>
      </c>
    </row>
    <row r="380" spans="2:28">
      <c r="B380" s="2">
        <v>366</v>
      </c>
      <c r="C380" s="61"/>
      <c r="D380" s="61"/>
      <c r="E380" s="61"/>
      <c r="F380" s="61"/>
      <c r="G380" s="62"/>
      <c r="H380" s="62"/>
      <c r="I380" s="65">
        <f t="shared" si="82"/>
        <v>0</v>
      </c>
      <c r="J380" s="61"/>
      <c r="K380" s="61"/>
      <c r="L380" s="62"/>
      <c r="M380" s="62"/>
      <c r="N380" s="65">
        <f t="shared" si="83"/>
        <v>0</v>
      </c>
      <c r="O380" s="61"/>
      <c r="P380" s="61"/>
      <c r="Q380" s="62"/>
      <c r="R380" s="62"/>
      <c r="S380" s="68">
        <f t="shared" si="84"/>
        <v>0</v>
      </c>
      <c r="T380" s="4">
        <f t="shared" si="85"/>
        <v>0</v>
      </c>
      <c r="U380" s="5">
        <f t="shared" si="86"/>
        <v>0</v>
      </c>
      <c r="V380" s="16">
        <f t="shared" si="87"/>
        <v>0</v>
      </c>
      <c r="W380" s="16">
        <f t="shared" si="88"/>
        <v>0</v>
      </c>
      <c r="X380" s="20">
        <f t="shared" si="89"/>
        <v>0</v>
      </c>
      <c r="Y380" s="27" t="e">
        <f t="shared" si="90"/>
        <v>#DIV/0!</v>
      </c>
      <c r="Z380" s="27" t="e">
        <f t="shared" si="91"/>
        <v>#DIV/0!</v>
      </c>
      <c r="AA380" s="27" t="e">
        <f t="shared" si="92"/>
        <v>#DIV/0!</v>
      </c>
      <c r="AB380" s="27" t="e">
        <f t="shared" si="93"/>
        <v>#DIV/0!</v>
      </c>
    </row>
    <row r="381" spans="2:28">
      <c r="B381" s="2">
        <v>367</v>
      </c>
      <c r="C381" s="61"/>
      <c r="D381" s="61"/>
      <c r="E381" s="61"/>
      <c r="F381" s="61"/>
      <c r="G381" s="62"/>
      <c r="H381" s="62"/>
      <c r="I381" s="65">
        <f t="shared" si="82"/>
        <v>0</v>
      </c>
      <c r="J381" s="61"/>
      <c r="K381" s="61"/>
      <c r="L381" s="62"/>
      <c r="M381" s="62"/>
      <c r="N381" s="65">
        <f t="shared" si="83"/>
        <v>0</v>
      </c>
      <c r="O381" s="61"/>
      <c r="P381" s="61"/>
      <c r="Q381" s="62"/>
      <c r="R381" s="62"/>
      <c r="S381" s="68">
        <f t="shared" si="84"/>
        <v>0</v>
      </c>
      <c r="T381" s="4">
        <f t="shared" si="85"/>
        <v>0</v>
      </c>
      <c r="U381" s="5">
        <f t="shared" si="86"/>
        <v>0</v>
      </c>
      <c r="V381" s="16">
        <f t="shared" si="87"/>
        <v>0</v>
      </c>
      <c r="W381" s="16">
        <f t="shared" si="88"/>
        <v>0</v>
      </c>
      <c r="X381" s="20">
        <f t="shared" si="89"/>
        <v>0</v>
      </c>
      <c r="Y381" s="27" t="e">
        <f t="shared" si="90"/>
        <v>#DIV/0!</v>
      </c>
      <c r="Z381" s="27" t="e">
        <f t="shared" si="91"/>
        <v>#DIV/0!</v>
      </c>
      <c r="AA381" s="27" t="e">
        <f t="shared" si="92"/>
        <v>#DIV/0!</v>
      </c>
      <c r="AB381" s="27" t="e">
        <f t="shared" si="93"/>
        <v>#DIV/0!</v>
      </c>
    </row>
    <row r="382" spans="2:28">
      <c r="B382" s="2">
        <v>368</v>
      </c>
      <c r="C382" s="61"/>
      <c r="D382" s="61"/>
      <c r="E382" s="61"/>
      <c r="F382" s="61"/>
      <c r="G382" s="62"/>
      <c r="H382" s="62"/>
      <c r="I382" s="65">
        <f t="shared" si="82"/>
        <v>0</v>
      </c>
      <c r="J382" s="61"/>
      <c r="K382" s="61"/>
      <c r="L382" s="62"/>
      <c r="M382" s="62"/>
      <c r="N382" s="65">
        <f t="shared" si="83"/>
        <v>0</v>
      </c>
      <c r="O382" s="61"/>
      <c r="P382" s="61"/>
      <c r="Q382" s="62"/>
      <c r="R382" s="62"/>
      <c r="S382" s="68">
        <f t="shared" si="84"/>
        <v>0</v>
      </c>
      <c r="T382" s="4">
        <f t="shared" si="85"/>
        <v>0</v>
      </c>
      <c r="U382" s="5">
        <f t="shared" si="86"/>
        <v>0</v>
      </c>
      <c r="V382" s="16">
        <f t="shared" si="87"/>
        <v>0</v>
      </c>
      <c r="W382" s="16">
        <f t="shared" si="88"/>
        <v>0</v>
      </c>
      <c r="X382" s="20">
        <f t="shared" si="89"/>
        <v>0</v>
      </c>
      <c r="Y382" s="27" t="e">
        <f t="shared" si="90"/>
        <v>#DIV/0!</v>
      </c>
      <c r="Z382" s="27" t="e">
        <f t="shared" si="91"/>
        <v>#DIV/0!</v>
      </c>
      <c r="AA382" s="27" t="e">
        <f t="shared" si="92"/>
        <v>#DIV/0!</v>
      </c>
      <c r="AB382" s="27" t="e">
        <f t="shared" si="93"/>
        <v>#DIV/0!</v>
      </c>
    </row>
    <row r="383" spans="2:28">
      <c r="B383" s="2">
        <v>369</v>
      </c>
      <c r="C383" s="61"/>
      <c r="D383" s="61"/>
      <c r="E383" s="61"/>
      <c r="F383" s="61"/>
      <c r="G383" s="62"/>
      <c r="H383" s="62"/>
      <c r="I383" s="65">
        <f t="shared" si="82"/>
        <v>0</v>
      </c>
      <c r="J383" s="61"/>
      <c r="K383" s="61"/>
      <c r="L383" s="62"/>
      <c r="M383" s="62"/>
      <c r="N383" s="65">
        <f t="shared" si="83"/>
        <v>0</v>
      </c>
      <c r="O383" s="61"/>
      <c r="P383" s="61"/>
      <c r="Q383" s="62"/>
      <c r="R383" s="62"/>
      <c r="S383" s="68">
        <f t="shared" si="84"/>
        <v>0</v>
      </c>
      <c r="T383" s="4">
        <f t="shared" si="85"/>
        <v>0</v>
      </c>
      <c r="U383" s="5">
        <f t="shared" si="86"/>
        <v>0</v>
      </c>
      <c r="V383" s="16">
        <f t="shared" si="87"/>
        <v>0</v>
      </c>
      <c r="W383" s="16">
        <f t="shared" si="88"/>
        <v>0</v>
      </c>
      <c r="X383" s="20">
        <f t="shared" si="89"/>
        <v>0</v>
      </c>
      <c r="Y383" s="27" t="e">
        <f t="shared" si="90"/>
        <v>#DIV/0!</v>
      </c>
      <c r="Z383" s="27" t="e">
        <f t="shared" si="91"/>
        <v>#DIV/0!</v>
      </c>
      <c r="AA383" s="27" t="e">
        <f t="shared" si="92"/>
        <v>#DIV/0!</v>
      </c>
      <c r="AB383" s="27" t="e">
        <f t="shared" si="93"/>
        <v>#DIV/0!</v>
      </c>
    </row>
    <row r="384" spans="2:28">
      <c r="B384" s="2">
        <v>370</v>
      </c>
      <c r="C384" s="61"/>
      <c r="D384" s="61"/>
      <c r="E384" s="61"/>
      <c r="F384" s="61"/>
      <c r="G384" s="62"/>
      <c r="H384" s="62"/>
      <c r="I384" s="65">
        <f t="shared" si="82"/>
        <v>0</v>
      </c>
      <c r="J384" s="61"/>
      <c r="K384" s="61"/>
      <c r="L384" s="62"/>
      <c r="M384" s="62"/>
      <c r="N384" s="65">
        <f t="shared" si="83"/>
        <v>0</v>
      </c>
      <c r="O384" s="61"/>
      <c r="P384" s="61"/>
      <c r="Q384" s="62"/>
      <c r="R384" s="62"/>
      <c r="S384" s="68">
        <f t="shared" si="84"/>
        <v>0</v>
      </c>
      <c r="T384" s="4">
        <f t="shared" si="85"/>
        <v>0</v>
      </c>
      <c r="U384" s="5">
        <f t="shared" si="86"/>
        <v>0</v>
      </c>
      <c r="V384" s="16">
        <f t="shared" si="87"/>
        <v>0</v>
      </c>
      <c r="W384" s="16">
        <f t="shared" si="88"/>
        <v>0</v>
      </c>
      <c r="X384" s="20">
        <f t="shared" si="89"/>
        <v>0</v>
      </c>
      <c r="Y384" s="27" t="e">
        <f t="shared" si="90"/>
        <v>#DIV/0!</v>
      </c>
      <c r="Z384" s="27" t="e">
        <f t="shared" si="91"/>
        <v>#DIV/0!</v>
      </c>
      <c r="AA384" s="27" t="e">
        <f t="shared" si="92"/>
        <v>#DIV/0!</v>
      </c>
      <c r="AB384" s="27" t="e">
        <f t="shared" si="93"/>
        <v>#DIV/0!</v>
      </c>
    </row>
    <row r="385" spans="2:28">
      <c r="B385" s="2">
        <v>371</v>
      </c>
      <c r="C385" s="61"/>
      <c r="D385" s="61"/>
      <c r="E385" s="61"/>
      <c r="F385" s="61"/>
      <c r="G385" s="62"/>
      <c r="H385" s="62"/>
      <c r="I385" s="65">
        <f t="shared" si="82"/>
        <v>0</v>
      </c>
      <c r="J385" s="61"/>
      <c r="K385" s="61"/>
      <c r="L385" s="62"/>
      <c r="M385" s="62"/>
      <c r="N385" s="65">
        <f t="shared" si="83"/>
        <v>0</v>
      </c>
      <c r="O385" s="61"/>
      <c r="P385" s="61"/>
      <c r="Q385" s="62"/>
      <c r="R385" s="62"/>
      <c r="S385" s="68">
        <f t="shared" si="84"/>
        <v>0</v>
      </c>
      <c r="T385" s="4">
        <f t="shared" si="85"/>
        <v>0</v>
      </c>
      <c r="U385" s="5">
        <f t="shared" si="86"/>
        <v>0</v>
      </c>
      <c r="V385" s="16">
        <f t="shared" si="87"/>
        <v>0</v>
      </c>
      <c r="W385" s="16">
        <f t="shared" si="88"/>
        <v>0</v>
      </c>
      <c r="X385" s="20">
        <f t="shared" si="89"/>
        <v>0</v>
      </c>
      <c r="Y385" s="27" t="e">
        <f t="shared" si="90"/>
        <v>#DIV/0!</v>
      </c>
      <c r="Z385" s="27" t="e">
        <f t="shared" si="91"/>
        <v>#DIV/0!</v>
      </c>
      <c r="AA385" s="27" t="e">
        <f t="shared" si="92"/>
        <v>#DIV/0!</v>
      </c>
      <c r="AB385" s="27" t="e">
        <f t="shared" si="93"/>
        <v>#DIV/0!</v>
      </c>
    </row>
    <row r="386" spans="2:28">
      <c r="B386" s="2">
        <v>372</v>
      </c>
      <c r="C386" s="61"/>
      <c r="D386" s="61"/>
      <c r="E386" s="61"/>
      <c r="F386" s="61"/>
      <c r="G386" s="62"/>
      <c r="H386" s="62"/>
      <c r="I386" s="65">
        <f t="shared" si="82"/>
        <v>0</v>
      </c>
      <c r="J386" s="61"/>
      <c r="K386" s="61"/>
      <c r="L386" s="62"/>
      <c r="M386" s="62"/>
      <c r="N386" s="65">
        <f t="shared" si="83"/>
        <v>0</v>
      </c>
      <c r="O386" s="61"/>
      <c r="P386" s="61"/>
      <c r="Q386" s="62"/>
      <c r="R386" s="62"/>
      <c r="S386" s="68">
        <f t="shared" si="84"/>
        <v>0</v>
      </c>
      <c r="T386" s="4">
        <f t="shared" si="85"/>
        <v>0</v>
      </c>
      <c r="U386" s="5">
        <f t="shared" si="86"/>
        <v>0</v>
      </c>
      <c r="V386" s="16">
        <f t="shared" si="87"/>
        <v>0</v>
      </c>
      <c r="W386" s="16">
        <f t="shared" si="88"/>
        <v>0</v>
      </c>
      <c r="X386" s="20">
        <f t="shared" si="89"/>
        <v>0</v>
      </c>
      <c r="Y386" s="27" t="e">
        <f t="shared" si="90"/>
        <v>#DIV/0!</v>
      </c>
      <c r="Z386" s="27" t="e">
        <f t="shared" si="91"/>
        <v>#DIV/0!</v>
      </c>
      <c r="AA386" s="27" t="e">
        <f t="shared" si="92"/>
        <v>#DIV/0!</v>
      </c>
      <c r="AB386" s="27" t="e">
        <f t="shared" si="93"/>
        <v>#DIV/0!</v>
      </c>
    </row>
    <row r="387" spans="2:28">
      <c r="B387" s="2">
        <v>373</v>
      </c>
      <c r="C387" s="61"/>
      <c r="D387" s="61"/>
      <c r="E387" s="61"/>
      <c r="F387" s="61"/>
      <c r="G387" s="62"/>
      <c r="H387" s="62"/>
      <c r="I387" s="65">
        <f t="shared" si="82"/>
        <v>0</v>
      </c>
      <c r="J387" s="61"/>
      <c r="K387" s="61"/>
      <c r="L387" s="62"/>
      <c r="M387" s="62"/>
      <c r="N387" s="65">
        <f t="shared" si="83"/>
        <v>0</v>
      </c>
      <c r="O387" s="61"/>
      <c r="P387" s="61"/>
      <c r="Q387" s="62"/>
      <c r="R387" s="62"/>
      <c r="S387" s="68">
        <f t="shared" si="84"/>
        <v>0</v>
      </c>
      <c r="T387" s="4">
        <f t="shared" si="85"/>
        <v>0</v>
      </c>
      <c r="U387" s="5">
        <f t="shared" si="86"/>
        <v>0</v>
      </c>
      <c r="V387" s="16">
        <f t="shared" si="87"/>
        <v>0</v>
      </c>
      <c r="W387" s="16">
        <f t="shared" si="88"/>
        <v>0</v>
      </c>
      <c r="X387" s="20">
        <f t="shared" si="89"/>
        <v>0</v>
      </c>
      <c r="Y387" s="27" t="e">
        <f t="shared" si="90"/>
        <v>#DIV/0!</v>
      </c>
      <c r="Z387" s="27" t="e">
        <f t="shared" si="91"/>
        <v>#DIV/0!</v>
      </c>
      <c r="AA387" s="27" t="e">
        <f t="shared" si="92"/>
        <v>#DIV/0!</v>
      </c>
      <c r="AB387" s="27" t="e">
        <f t="shared" si="93"/>
        <v>#DIV/0!</v>
      </c>
    </row>
    <row r="388" spans="2:28">
      <c r="B388" s="2">
        <v>374</v>
      </c>
      <c r="C388" s="61"/>
      <c r="D388" s="61"/>
      <c r="E388" s="61"/>
      <c r="F388" s="61"/>
      <c r="G388" s="62"/>
      <c r="H388" s="62"/>
      <c r="I388" s="65">
        <f t="shared" si="82"/>
        <v>0</v>
      </c>
      <c r="J388" s="61"/>
      <c r="K388" s="61"/>
      <c r="L388" s="62"/>
      <c r="M388" s="62"/>
      <c r="N388" s="65">
        <f t="shared" si="83"/>
        <v>0</v>
      </c>
      <c r="O388" s="61"/>
      <c r="P388" s="61"/>
      <c r="Q388" s="62"/>
      <c r="R388" s="62"/>
      <c r="S388" s="68">
        <f t="shared" si="84"/>
        <v>0</v>
      </c>
      <c r="T388" s="4">
        <f t="shared" si="85"/>
        <v>0</v>
      </c>
      <c r="U388" s="5">
        <f t="shared" si="86"/>
        <v>0</v>
      </c>
      <c r="V388" s="16">
        <f t="shared" si="87"/>
        <v>0</v>
      </c>
      <c r="W388" s="16">
        <f t="shared" si="88"/>
        <v>0</v>
      </c>
      <c r="X388" s="20">
        <f t="shared" si="89"/>
        <v>0</v>
      </c>
      <c r="Y388" s="27" t="e">
        <f t="shared" si="90"/>
        <v>#DIV/0!</v>
      </c>
      <c r="Z388" s="27" t="e">
        <f t="shared" si="91"/>
        <v>#DIV/0!</v>
      </c>
      <c r="AA388" s="27" t="e">
        <f t="shared" si="92"/>
        <v>#DIV/0!</v>
      </c>
      <c r="AB388" s="27" t="e">
        <f t="shared" si="93"/>
        <v>#DIV/0!</v>
      </c>
    </row>
    <row r="389" spans="2:28">
      <c r="B389" s="2">
        <v>375</v>
      </c>
      <c r="C389" s="61"/>
      <c r="D389" s="61"/>
      <c r="E389" s="61"/>
      <c r="F389" s="61"/>
      <c r="G389" s="62"/>
      <c r="H389" s="62"/>
      <c r="I389" s="65">
        <f t="shared" si="82"/>
        <v>0</v>
      </c>
      <c r="J389" s="61"/>
      <c r="K389" s="61"/>
      <c r="L389" s="62"/>
      <c r="M389" s="62"/>
      <c r="N389" s="65">
        <f t="shared" si="83"/>
        <v>0</v>
      </c>
      <c r="O389" s="61"/>
      <c r="P389" s="61"/>
      <c r="Q389" s="62"/>
      <c r="R389" s="62"/>
      <c r="S389" s="68">
        <f t="shared" si="84"/>
        <v>0</v>
      </c>
      <c r="T389" s="4">
        <f t="shared" si="85"/>
        <v>0</v>
      </c>
      <c r="U389" s="5">
        <f t="shared" si="86"/>
        <v>0</v>
      </c>
      <c r="V389" s="16">
        <f t="shared" si="87"/>
        <v>0</v>
      </c>
      <c r="W389" s="16">
        <f t="shared" si="88"/>
        <v>0</v>
      </c>
      <c r="X389" s="20">
        <f t="shared" si="89"/>
        <v>0</v>
      </c>
      <c r="Y389" s="27" t="e">
        <f t="shared" si="90"/>
        <v>#DIV/0!</v>
      </c>
      <c r="Z389" s="27" t="e">
        <f t="shared" si="91"/>
        <v>#DIV/0!</v>
      </c>
      <c r="AA389" s="27" t="e">
        <f t="shared" si="92"/>
        <v>#DIV/0!</v>
      </c>
      <c r="AB389" s="27" t="e">
        <f t="shared" si="93"/>
        <v>#DIV/0!</v>
      </c>
    </row>
    <row r="390" spans="2:28">
      <c r="B390" s="2">
        <v>376</v>
      </c>
      <c r="C390" s="61"/>
      <c r="D390" s="61"/>
      <c r="E390" s="61"/>
      <c r="F390" s="61"/>
      <c r="G390" s="62"/>
      <c r="H390" s="62"/>
      <c r="I390" s="65">
        <f t="shared" si="82"/>
        <v>0</v>
      </c>
      <c r="J390" s="61"/>
      <c r="K390" s="61"/>
      <c r="L390" s="62"/>
      <c r="M390" s="62"/>
      <c r="N390" s="65">
        <f t="shared" si="83"/>
        <v>0</v>
      </c>
      <c r="O390" s="61"/>
      <c r="P390" s="61"/>
      <c r="Q390" s="62"/>
      <c r="R390" s="62"/>
      <c r="S390" s="68">
        <f t="shared" si="84"/>
        <v>0</v>
      </c>
      <c r="T390" s="4">
        <f t="shared" si="85"/>
        <v>0</v>
      </c>
      <c r="U390" s="5">
        <f t="shared" si="86"/>
        <v>0</v>
      </c>
      <c r="V390" s="16">
        <f t="shared" si="87"/>
        <v>0</v>
      </c>
      <c r="W390" s="16">
        <f t="shared" si="88"/>
        <v>0</v>
      </c>
      <c r="X390" s="20">
        <f t="shared" si="89"/>
        <v>0</v>
      </c>
      <c r="Y390" s="27" t="e">
        <f t="shared" si="90"/>
        <v>#DIV/0!</v>
      </c>
      <c r="Z390" s="27" t="e">
        <f t="shared" si="91"/>
        <v>#DIV/0!</v>
      </c>
      <c r="AA390" s="27" t="e">
        <f t="shared" si="92"/>
        <v>#DIV/0!</v>
      </c>
      <c r="AB390" s="27" t="e">
        <f t="shared" si="93"/>
        <v>#DIV/0!</v>
      </c>
    </row>
    <row r="391" spans="2:28">
      <c r="B391" s="2">
        <v>377</v>
      </c>
      <c r="C391" s="61"/>
      <c r="D391" s="61"/>
      <c r="E391" s="61"/>
      <c r="F391" s="61"/>
      <c r="G391" s="62"/>
      <c r="H391" s="62"/>
      <c r="I391" s="65">
        <f t="shared" si="82"/>
        <v>0</v>
      </c>
      <c r="J391" s="61"/>
      <c r="K391" s="61"/>
      <c r="L391" s="62"/>
      <c r="M391" s="62"/>
      <c r="N391" s="65">
        <f t="shared" si="83"/>
        <v>0</v>
      </c>
      <c r="O391" s="61"/>
      <c r="P391" s="61"/>
      <c r="Q391" s="62"/>
      <c r="R391" s="62"/>
      <c r="S391" s="68">
        <f t="shared" si="84"/>
        <v>0</v>
      </c>
      <c r="T391" s="4">
        <f t="shared" si="85"/>
        <v>0</v>
      </c>
      <c r="U391" s="5">
        <f t="shared" si="86"/>
        <v>0</v>
      </c>
      <c r="V391" s="16">
        <f t="shared" si="87"/>
        <v>0</v>
      </c>
      <c r="W391" s="16">
        <f t="shared" si="88"/>
        <v>0</v>
      </c>
      <c r="X391" s="20">
        <f t="shared" si="89"/>
        <v>0</v>
      </c>
      <c r="Y391" s="27" t="e">
        <f t="shared" si="90"/>
        <v>#DIV/0!</v>
      </c>
      <c r="Z391" s="27" t="e">
        <f t="shared" si="91"/>
        <v>#DIV/0!</v>
      </c>
      <c r="AA391" s="27" t="e">
        <f t="shared" si="92"/>
        <v>#DIV/0!</v>
      </c>
      <c r="AB391" s="27" t="e">
        <f t="shared" si="93"/>
        <v>#DIV/0!</v>
      </c>
    </row>
    <row r="392" spans="2:28">
      <c r="B392" s="2">
        <v>378</v>
      </c>
      <c r="C392" s="61"/>
      <c r="D392" s="61"/>
      <c r="E392" s="61"/>
      <c r="F392" s="61"/>
      <c r="G392" s="62"/>
      <c r="H392" s="62"/>
      <c r="I392" s="65">
        <f t="shared" si="82"/>
        <v>0</v>
      </c>
      <c r="J392" s="61"/>
      <c r="K392" s="61"/>
      <c r="L392" s="62"/>
      <c r="M392" s="62"/>
      <c r="N392" s="65">
        <f t="shared" si="83"/>
        <v>0</v>
      </c>
      <c r="O392" s="61"/>
      <c r="P392" s="61"/>
      <c r="Q392" s="62"/>
      <c r="R392" s="62"/>
      <c r="S392" s="68">
        <f t="shared" si="84"/>
        <v>0</v>
      </c>
      <c r="T392" s="4">
        <f t="shared" si="85"/>
        <v>0</v>
      </c>
      <c r="U392" s="5">
        <f t="shared" si="86"/>
        <v>0</v>
      </c>
      <c r="V392" s="16">
        <f t="shared" si="87"/>
        <v>0</v>
      </c>
      <c r="W392" s="16">
        <f t="shared" si="88"/>
        <v>0</v>
      </c>
      <c r="X392" s="20">
        <f t="shared" si="89"/>
        <v>0</v>
      </c>
      <c r="Y392" s="27" t="e">
        <f t="shared" si="90"/>
        <v>#DIV/0!</v>
      </c>
      <c r="Z392" s="27" t="e">
        <f t="shared" si="91"/>
        <v>#DIV/0!</v>
      </c>
      <c r="AA392" s="27" t="e">
        <f t="shared" si="92"/>
        <v>#DIV/0!</v>
      </c>
      <c r="AB392" s="27" t="e">
        <f t="shared" si="93"/>
        <v>#DIV/0!</v>
      </c>
    </row>
    <row r="393" spans="2:28">
      <c r="B393" s="2">
        <v>379</v>
      </c>
      <c r="C393" s="61"/>
      <c r="D393" s="61"/>
      <c r="E393" s="61"/>
      <c r="F393" s="61"/>
      <c r="G393" s="62"/>
      <c r="H393" s="62"/>
      <c r="I393" s="65">
        <f t="shared" si="82"/>
        <v>0</v>
      </c>
      <c r="J393" s="61"/>
      <c r="K393" s="61"/>
      <c r="L393" s="62"/>
      <c r="M393" s="62"/>
      <c r="N393" s="65">
        <f t="shared" si="83"/>
        <v>0</v>
      </c>
      <c r="O393" s="61"/>
      <c r="P393" s="61"/>
      <c r="Q393" s="62"/>
      <c r="R393" s="62"/>
      <c r="S393" s="68">
        <f t="shared" si="84"/>
        <v>0</v>
      </c>
      <c r="T393" s="4">
        <f t="shared" si="85"/>
        <v>0</v>
      </c>
      <c r="U393" s="5">
        <f t="shared" si="86"/>
        <v>0</v>
      </c>
      <c r="V393" s="16">
        <f t="shared" si="87"/>
        <v>0</v>
      </c>
      <c r="W393" s="16">
        <f t="shared" si="88"/>
        <v>0</v>
      </c>
      <c r="X393" s="20">
        <f t="shared" si="89"/>
        <v>0</v>
      </c>
      <c r="Y393" s="27" t="e">
        <f t="shared" si="90"/>
        <v>#DIV/0!</v>
      </c>
      <c r="Z393" s="27" t="e">
        <f t="shared" si="91"/>
        <v>#DIV/0!</v>
      </c>
      <c r="AA393" s="27" t="e">
        <f t="shared" si="92"/>
        <v>#DIV/0!</v>
      </c>
      <c r="AB393" s="27" t="e">
        <f t="shared" si="93"/>
        <v>#DIV/0!</v>
      </c>
    </row>
    <row r="394" spans="2:28">
      <c r="B394" s="2">
        <v>380</v>
      </c>
      <c r="C394" s="61"/>
      <c r="D394" s="61"/>
      <c r="E394" s="61"/>
      <c r="F394" s="61"/>
      <c r="G394" s="62"/>
      <c r="H394" s="62"/>
      <c r="I394" s="65">
        <f t="shared" si="82"/>
        <v>0</v>
      </c>
      <c r="J394" s="61"/>
      <c r="K394" s="61"/>
      <c r="L394" s="62"/>
      <c r="M394" s="62"/>
      <c r="N394" s="65">
        <f t="shared" si="83"/>
        <v>0</v>
      </c>
      <c r="O394" s="61"/>
      <c r="P394" s="61"/>
      <c r="Q394" s="62"/>
      <c r="R394" s="62"/>
      <c r="S394" s="68">
        <f t="shared" si="84"/>
        <v>0</v>
      </c>
      <c r="T394" s="4">
        <f t="shared" si="85"/>
        <v>0</v>
      </c>
      <c r="U394" s="5">
        <f t="shared" si="86"/>
        <v>0</v>
      </c>
      <c r="V394" s="16">
        <f t="shared" si="87"/>
        <v>0</v>
      </c>
      <c r="W394" s="16">
        <f t="shared" si="88"/>
        <v>0</v>
      </c>
      <c r="X394" s="20">
        <f t="shared" si="89"/>
        <v>0</v>
      </c>
      <c r="Y394" s="27" t="e">
        <f t="shared" si="90"/>
        <v>#DIV/0!</v>
      </c>
      <c r="Z394" s="27" t="e">
        <f t="shared" si="91"/>
        <v>#DIV/0!</v>
      </c>
      <c r="AA394" s="27" t="e">
        <f t="shared" si="92"/>
        <v>#DIV/0!</v>
      </c>
      <c r="AB394" s="27" t="e">
        <f t="shared" si="93"/>
        <v>#DIV/0!</v>
      </c>
    </row>
    <row r="395" spans="2:28">
      <c r="B395" s="2">
        <v>381</v>
      </c>
      <c r="C395" s="61"/>
      <c r="D395" s="61"/>
      <c r="E395" s="61"/>
      <c r="F395" s="61"/>
      <c r="G395" s="62"/>
      <c r="H395" s="62"/>
      <c r="I395" s="65">
        <f t="shared" si="82"/>
        <v>0</v>
      </c>
      <c r="J395" s="61"/>
      <c r="K395" s="61"/>
      <c r="L395" s="62"/>
      <c r="M395" s="62"/>
      <c r="N395" s="65">
        <f t="shared" si="83"/>
        <v>0</v>
      </c>
      <c r="O395" s="61"/>
      <c r="P395" s="61"/>
      <c r="Q395" s="62"/>
      <c r="R395" s="62"/>
      <c r="S395" s="68">
        <f t="shared" si="84"/>
        <v>0</v>
      </c>
      <c r="T395" s="4">
        <f t="shared" si="85"/>
        <v>0</v>
      </c>
      <c r="U395" s="5">
        <f t="shared" si="86"/>
        <v>0</v>
      </c>
      <c r="V395" s="16">
        <f t="shared" si="87"/>
        <v>0</v>
      </c>
      <c r="W395" s="16">
        <f t="shared" si="88"/>
        <v>0</v>
      </c>
      <c r="X395" s="20">
        <f t="shared" si="89"/>
        <v>0</v>
      </c>
      <c r="Y395" s="27" t="e">
        <f t="shared" si="90"/>
        <v>#DIV/0!</v>
      </c>
      <c r="Z395" s="27" t="e">
        <f t="shared" si="91"/>
        <v>#DIV/0!</v>
      </c>
      <c r="AA395" s="27" t="e">
        <f t="shared" si="92"/>
        <v>#DIV/0!</v>
      </c>
      <c r="AB395" s="27" t="e">
        <f t="shared" si="93"/>
        <v>#DIV/0!</v>
      </c>
    </row>
    <row r="396" spans="2:28">
      <c r="B396" s="2">
        <v>382</v>
      </c>
      <c r="C396" s="61"/>
      <c r="D396" s="61"/>
      <c r="E396" s="61"/>
      <c r="F396" s="61"/>
      <c r="G396" s="62"/>
      <c r="H396" s="62"/>
      <c r="I396" s="65">
        <f t="shared" si="82"/>
        <v>0</v>
      </c>
      <c r="J396" s="61"/>
      <c r="K396" s="61"/>
      <c r="L396" s="62"/>
      <c r="M396" s="62"/>
      <c r="N396" s="65">
        <f t="shared" si="83"/>
        <v>0</v>
      </c>
      <c r="O396" s="61"/>
      <c r="P396" s="61"/>
      <c r="Q396" s="62"/>
      <c r="R396" s="62"/>
      <c r="S396" s="68">
        <f t="shared" si="84"/>
        <v>0</v>
      </c>
      <c r="T396" s="4">
        <f t="shared" si="85"/>
        <v>0</v>
      </c>
      <c r="U396" s="5">
        <f t="shared" si="86"/>
        <v>0</v>
      </c>
      <c r="V396" s="16">
        <f t="shared" si="87"/>
        <v>0</v>
      </c>
      <c r="W396" s="16">
        <f t="shared" si="88"/>
        <v>0</v>
      </c>
      <c r="X396" s="20">
        <f t="shared" si="89"/>
        <v>0</v>
      </c>
      <c r="Y396" s="27" t="e">
        <f t="shared" si="90"/>
        <v>#DIV/0!</v>
      </c>
      <c r="Z396" s="27" t="e">
        <f t="shared" si="91"/>
        <v>#DIV/0!</v>
      </c>
      <c r="AA396" s="27" t="e">
        <f t="shared" si="92"/>
        <v>#DIV/0!</v>
      </c>
      <c r="AB396" s="27" t="e">
        <f t="shared" si="93"/>
        <v>#DIV/0!</v>
      </c>
    </row>
    <row r="397" spans="2:28">
      <c r="B397" s="2">
        <v>383</v>
      </c>
      <c r="C397" s="61"/>
      <c r="D397" s="61"/>
      <c r="E397" s="61"/>
      <c r="F397" s="61"/>
      <c r="G397" s="62"/>
      <c r="H397" s="62"/>
      <c r="I397" s="65">
        <f t="shared" si="82"/>
        <v>0</v>
      </c>
      <c r="J397" s="61"/>
      <c r="K397" s="61"/>
      <c r="L397" s="62"/>
      <c r="M397" s="62"/>
      <c r="N397" s="65">
        <f t="shared" si="83"/>
        <v>0</v>
      </c>
      <c r="O397" s="61"/>
      <c r="P397" s="61"/>
      <c r="Q397" s="62"/>
      <c r="R397" s="62"/>
      <c r="S397" s="68">
        <f t="shared" si="84"/>
        <v>0</v>
      </c>
      <c r="T397" s="4">
        <f t="shared" si="85"/>
        <v>0</v>
      </c>
      <c r="U397" s="5">
        <f t="shared" si="86"/>
        <v>0</v>
      </c>
      <c r="V397" s="16">
        <f t="shared" si="87"/>
        <v>0</v>
      </c>
      <c r="W397" s="16">
        <f t="shared" si="88"/>
        <v>0</v>
      </c>
      <c r="X397" s="20">
        <f t="shared" si="89"/>
        <v>0</v>
      </c>
      <c r="Y397" s="27" t="e">
        <f t="shared" si="90"/>
        <v>#DIV/0!</v>
      </c>
      <c r="Z397" s="27" t="e">
        <f t="shared" si="91"/>
        <v>#DIV/0!</v>
      </c>
      <c r="AA397" s="27" t="e">
        <f t="shared" si="92"/>
        <v>#DIV/0!</v>
      </c>
      <c r="AB397" s="27" t="e">
        <f t="shared" si="93"/>
        <v>#DIV/0!</v>
      </c>
    </row>
    <row r="398" spans="2:28">
      <c r="B398" s="2">
        <v>384</v>
      </c>
      <c r="C398" s="61"/>
      <c r="D398" s="61"/>
      <c r="E398" s="61"/>
      <c r="F398" s="61"/>
      <c r="G398" s="62"/>
      <c r="H398" s="62"/>
      <c r="I398" s="65">
        <f t="shared" si="82"/>
        <v>0</v>
      </c>
      <c r="J398" s="61"/>
      <c r="K398" s="61"/>
      <c r="L398" s="62"/>
      <c r="M398" s="62"/>
      <c r="N398" s="65">
        <f t="shared" si="83"/>
        <v>0</v>
      </c>
      <c r="O398" s="61"/>
      <c r="P398" s="61"/>
      <c r="Q398" s="62"/>
      <c r="R398" s="62"/>
      <c r="S398" s="68">
        <f t="shared" si="84"/>
        <v>0</v>
      </c>
      <c r="T398" s="4">
        <f t="shared" si="85"/>
        <v>0</v>
      </c>
      <c r="U398" s="5">
        <f t="shared" si="86"/>
        <v>0</v>
      </c>
      <c r="V398" s="16">
        <f t="shared" si="87"/>
        <v>0</v>
      </c>
      <c r="W398" s="16">
        <f t="shared" si="88"/>
        <v>0</v>
      </c>
      <c r="X398" s="20">
        <f t="shared" si="89"/>
        <v>0</v>
      </c>
      <c r="Y398" s="27" t="e">
        <f t="shared" si="90"/>
        <v>#DIV/0!</v>
      </c>
      <c r="Z398" s="27" t="e">
        <f t="shared" si="91"/>
        <v>#DIV/0!</v>
      </c>
      <c r="AA398" s="27" t="e">
        <f t="shared" si="92"/>
        <v>#DIV/0!</v>
      </c>
      <c r="AB398" s="27" t="e">
        <f t="shared" si="93"/>
        <v>#DIV/0!</v>
      </c>
    </row>
    <row r="399" spans="2:28">
      <c r="B399" s="2">
        <v>385</v>
      </c>
      <c r="C399" s="61"/>
      <c r="D399" s="61"/>
      <c r="E399" s="61"/>
      <c r="F399" s="61"/>
      <c r="G399" s="62"/>
      <c r="H399" s="62"/>
      <c r="I399" s="65">
        <f t="shared" si="82"/>
        <v>0</v>
      </c>
      <c r="J399" s="61"/>
      <c r="K399" s="61"/>
      <c r="L399" s="62"/>
      <c r="M399" s="62"/>
      <c r="N399" s="65">
        <f t="shared" si="83"/>
        <v>0</v>
      </c>
      <c r="O399" s="61"/>
      <c r="P399" s="61"/>
      <c r="Q399" s="62"/>
      <c r="R399" s="62"/>
      <c r="S399" s="68">
        <f t="shared" si="84"/>
        <v>0</v>
      </c>
      <c r="T399" s="4">
        <f t="shared" si="85"/>
        <v>0</v>
      </c>
      <c r="U399" s="5">
        <f t="shared" si="86"/>
        <v>0</v>
      </c>
      <c r="V399" s="16">
        <f t="shared" si="87"/>
        <v>0</v>
      </c>
      <c r="W399" s="16">
        <f t="shared" si="88"/>
        <v>0</v>
      </c>
      <c r="X399" s="20">
        <f t="shared" si="89"/>
        <v>0</v>
      </c>
      <c r="Y399" s="27" t="e">
        <f t="shared" si="90"/>
        <v>#DIV/0!</v>
      </c>
      <c r="Z399" s="27" t="e">
        <f t="shared" si="91"/>
        <v>#DIV/0!</v>
      </c>
      <c r="AA399" s="27" t="e">
        <f t="shared" si="92"/>
        <v>#DIV/0!</v>
      </c>
      <c r="AB399" s="27" t="e">
        <f t="shared" si="93"/>
        <v>#DIV/0!</v>
      </c>
    </row>
    <row r="400" spans="2:28">
      <c r="B400" s="2">
        <v>386</v>
      </c>
      <c r="C400" s="61"/>
      <c r="D400" s="61"/>
      <c r="E400" s="61"/>
      <c r="F400" s="61"/>
      <c r="G400" s="62"/>
      <c r="H400" s="62"/>
      <c r="I400" s="65">
        <f t="shared" si="82"/>
        <v>0</v>
      </c>
      <c r="J400" s="61"/>
      <c r="K400" s="61"/>
      <c r="L400" s="62"/>
      <c r="M400" s="62"/>
      <c r="N400" s="65">
        <f t="shared" si="83"/>
        <v>0</v>
      </c>
      <c r="O400" s="61"/>
      <c r="P400" s="61"/>
      <c r="Q400" s="62"/>
      <c r="R400" s="62"/>
      <c r="S400" s="68">
        <f t="shared" si="84"/>
        <v>0</v>
      </c>
      <c r="T400" s="4">
        <f t="shared" si="85"/>
        <v>0</v>
      </c>
      <c r="U400" s="5">
        <f t="shared" si="86"/>
        <v>0</v>
      </c>
      <c r="V400" s="16">
        <f t="shared" si="87"/>
        <v>0</v>
      </c>
      <c r="W400" s="16">
        <f t="shared" si="88"/>
        <v>0</v>
      </c>
      <c r="X400" s="20">
        <f t="shared" si="89"/>
        <v>0</v>
      </c>
      <c r="Y400" s="27" t="e">
        <f t="shared" si="90"/>
        <v>#DIV/0!</v>
      </c>
      <c r="Z400" s="27" t="e">
        <f t="shared" si="91"/>
        <v>#DIV/0!</v>
      </c>
      <c r="AA400" s="27" t="e">
        <f t="shared" si="92"/>
        <v>#DIV/0!</v>
      </c>
      <c r="AB400" s="27" t="e">
        <f t="shared" si="93"/>
        <v>#DIV/0!</v>
      </c>
    </row>
    <row r="401" spans="2:28">
      <c r="B401" s="2">
        <v>387</v>
      </c>
      <c r="C401" s="61"/>
      <c r="D401" s="61"/>
      <c r="E401" s="61"/>
      <c r="F401" s="61"/>
      <c r="G401" s="62"/>
      <c r="H401" s="62"/>
      <c r="I401" s="65">
        <f t="shared" si="82"/>
        <v>0</v>
      </c>
      <c r="J401" s="61"/>
      <c r="K401" s="61"/>
      <c r="L401" s="62"/>
      <c r="M401" s="62"/>
      <c r="N401" s="65">
        <f t="shared" si="83"/>
        <v>0</v>
      </c>
      <c r="O401" s="61"/>
      <c r="P401" s="61"/>
      <c r="Q401" s="62"/>
      <c r="R401" s="62"/>
      <c r="S401" s="68">
        <f t="shared" si="84"/>
        <v>0</v>
      </c>
      <c r="T401" s="4">
        <f t="shared" si="85"/>
        <v>0</v>
      </c>
      <c r="U401" s="5">
        <f t="shared" si="86"/>
        <v>0</v>
      </c>
      <c r="V401" s="16">
        <f t="shared" si="87"/>
        <v>0</v>
      </c>
      <c r="W401" s="16">
        <f t="shared" si="88"/>
        <v>0</v>
      </c>
      <c r="X401" s="20">
        <f t="shared" si="89"/>
        <v>0</v>
      </c>
      <c r="Y401" s="27" t="e">
        <f t="shared" si="90"/>
        <v>#DIV/0!</v>
      </c>
      <c r="Z401" s="27" t="e">
        <f t="shared" si="91"/>
        <v>#DIV/0!</v>
      </c>
      <c r="AA401" s="27" t="e">
        <f t="shared" si="92"/>
        <v>#DIV/0!</v>
      </c>
      <c r="AB401" s="27" t="e">
        <f t="shared" si="93"/>
        <v>#DIV/0!</v>
      </c>
    </row>
    <row r="402" spans="2:28">
      <c r="B402" s="2">
        <v>388</v>
      </c>
      <c r="C402" s="61"/>
      <c r="D402" s="61"/>
      <c r="E402" s="61"/>
      <c r="F402" s="61"/>
      <c r="G402" s="62"/>
      <c r="H402" s="62"/>
      <c r="I402" s="65">
        <f t="shared" si="82"/>
        <v>0</v>
      </c>
      <c r="J402" s="61"/>
      <c r="K402" s="61"/>
      <c r="L402" s="62"/>
      <c r="M402" s="62"/>
      <c r="N402" s="65">
        <f t="shared" si="83"/>
        <v>0</v>
      </c>
      <c r="O402" s="61"/>
      <c r="P402" s="61"/>
      <c r="Q402" s="62"/>
      <c r="R402" s="62"/>
      <c r="S402" s="68">
        <f t="shared" si="84"/>
        <v>0</v>
      </c>
      <c r="T402" s="4">
        <f t="shared" si="85"/>
        <v>0</v>
      </c>
      <c r="U402" s="5">
        <f t="shared" si="86"/>
        <v>0</v>
      </c>
      <c r="V402" s="16">
        <f t="shared" si="87"/>
        <v>0</v>
      </c>
      <c r="W402" s="16">
        <f t="shared" si="88"/>
        <v>0</v>
      </c>
      <c r="X402" s="20">
        <f t="shared" si="89"/>
        <v>0</v>
      </c>
      <c r="Y402" s="27" t="e">
        <f t="shared" si="90"/>
        <v>#DIV/0!</v>
      </c>
      <c r="Z402" s="27" t="e">
        <f t="shared" si="91"/>
        <v>#DIV/0!</v>
      </c>
      <c r="AA402" s="27" t="e">
        <f t="shared" si="92"/>
        <v>#DIV/0!</v>
      </c>
      <c r="AB402" s="27" t="e">
        <f t="shared" si="93"/>
        <v>#DIV/0!</v>
      </c>
    </row>
    <row r="403" spans="2:28">
      <c r="B403" s="2">
        <v>389</v>
      </c>
      <c r="C403" s="61"/>
      <c r="D403" s="61"/>
      <c r="E403" s="61"/>
      <c r="F403" s="61"/>
      <c r="G403" s="62"/>
      <c r="H403" s="62"/>
      <c r="I403" s="65">
        <f t="shared" si="82"/>
        <v>0</v>
      </c>
      <c r="J403" s="61"/>
      <c r="K403" s="61"/>
      <c r="L403" s="62"/>
      <c r="M403" s="62"/>
      <c r="N403" s="65">
        <f t="shared" si="83"/>
        <v>0</v>
      </c>
      <c r="O403" s="61"/>
      <c r="P403" s="61"/>
      <c r="Q403" s="62"/>
      <c r="R403" s="62"/>
      <c r="S403" s="68">
        <f t="shared" si="84"/>
        <v>0</v>
      </c>
      <c r="T403" s="4">
        <f t="shared" si="85"/>
        <v>0</v>
      </c>
      <c r="U403" s="5">
        <f t="shared" si="86"/>
        <v>0</v>
      </c>
      <c r="V403" s="16">
        <f t="shared" si="87"/>
        <v>0</v>
      </c>
      <c r="W403" s="16">
        <f t="shared" si="88"/>
        <v>0</v>
      </c>
      <c r="X403" s="20">
        <f t="shared" si="89"/>
        <v>0</v>
      </c>
      <c r="Y403" s="27" t="e">
        <f t="shared" si="90"/>
        <v>#DIV/0!</v>
      </c>
      <c r="Z403" s="27" t="e">
        <f t="shared" si="91"/>
        <v>#DIV/0!</v>
      </c>
      <c r="AA403" s="27" t="e">
        <f t="shared" si="92"/>
        <v>#DIV/0!</v>
      </c>
      <c r="AB403" s="27" t="e">
        <f t="shared" si="93"/>
        <v>#DIV/0!</v>
      </c>
    </row>
    <row r="404" spans="2:28">
      <c r="B404" s="2">
        <v>390</v>
      </c>
      <c r="C404" s="61"/>
      <c r="D404" s="61"/>
      <c r="E404" s="61"/>
      <c r="F404" s="61"/>
      <c r="G404" s="62"/>
      <c r="H404" s="62"/>
      <c r="I404" s="65">
        <f t="shared" si="82"/>
        <v>0</v>
      </c>
      <c r="J404" s="61"/>
      <c r="K404" s="61"/>
      <c r="L404" s="62"/>
      <c r="M404" s="62"/>
      <c r="N404" s="65">
        <f t="shared" si="83"/>
        <v>0</v>
      </c>
      <c r="O404" s="61"/>
      <c r="P404" s="61"/>
      <c r="Q404" s="62"/>
      <c r="R404" s="62"/>
      <c r="S404" s="68">
        <f t="shared" si="84"/>
        <v>0</v>
      </c>
      <c r="T404" s="4">
        <f t="shared" si="85"/>
        <v>0</v>
      </c>
      <c r="U404" s="5">
        <f t="shared" si="86"/>
        <v>0</v>
      </c>
      <c r="V404" s="16">
        <f t="shared" si="87"/>
        <v>0</v>
      </c>
      <c r="W404" s="16">
        <f t="shared" si="88"/>
        <v>0</v>
      </c>
      <c r="X404" s="20">
        <f t="shared" si="89"/>
        <v>0</v>
      </c>
      <c r="Y404" s="27" t="e">
        <f t="shared" si="90"/>
        <v>#DIV/0!</v>
      </c>
      <c r="Z404" s="27" t="e">
        <f t="shared" si="91"/>
        <v>#DIV/0!</v>
      </c>
      <c r="AA404" s="27" t="e">
        <f t="shared" si="92"/>
        <v>#DIV/0!</v>
      </c>
      <c r="AB404" s="27" t="e">
        <f t="shared" si="93"/>
        <v>#DIV/0!</v>
      </c>
    </row>
    <row r="405" spans="2:28">
      <c r="B405" s="2">
        <v>391</v>
      </c>
      <c r="C405" s="61"/>
      <c r="D405" s="61"/>
      <c r="E405" s="61"/>
      <c r="F405" s="61"/>
      <c r="G405" s="62"/>
      <c r="H405" s="62"/>
      <c r="I405" s="65">
        <f t="shared" si="82"/>
        <v>0</v>
      </c>
      <c r="J405" s="61"/>
      <c r="K405" s="61"/>
      <c r="L405" s="62"/>
      <c r="M405" s="62"/>
      <c r="N405" s="65">
        <f t="shared" si="83"/>
        <v>0</v>
      </c>
      <c r="O405" s="61"/>
      <c r="P405" s="61"/>
      <c r="Q405" s="62"/>
      <c r="R405" s="62"/>
      <c r="S405" s="68">
        <f t="shared" si="84"/>
        <v>0</v>
      </c>
      <c r="T405" s="4">
        <f t="shared" si="85"/>
        <v>0</v>
      </c>
      <c r="U405" s="5">
        <f t="shared" si="86"/>
        <v>0</v>
      </c>
      <c r="V405" s="16">
        <f t="shared" si="87"/>
        <v>0</v>
      </c>
      <c r="W405" s="16">
        <f t="shared" si="88"/>
        <v>0</v>
      </c>
      <c r="X405" s="20">
        <f t="shared" si="89"/>
        <v>0</v>
      </c>
      <c r="Y405" s="27" t="e">
        <f t="shared" si="90"/>
        <v>#DIV/0!</v>
      </c>
      <c r="Z405" s="27" t="e">
        <f t="shared" si="91"/>
        <v>#DIV/0!</v>
      </c>
      <c r="AA405" s="27" t="e">
        <f t="shared" si="92"/>
        <v>#DIV/0!</v>
      </c>
      <c r="AB405" s="27" t="e">
        <f t="shared" si="93"/>
        <v>#DIV/0!</v>
      </c>
    </row>
    <row r="406" spans="2:28">
      <c r="B406" s="2">
        <v>392</v>
      </c>
      <c r="C406" s="61"/>
      <c r="D406" s="61"/>
      <c r="E406" s="61"/>
      <c r="F406" s="61"/>
      <c r="G406" s="62"/>
      <c r="H406" s="62"/>
      <c r="I406" s="65">
        <f t="shared" si="82"/>
        <v>0</v>
      </c>
      <c r="J406" s="61"/>
      <c r="K406" s="61"/>
      <c r="L406" s="62"/>
      <c r="M406" s="62"/>
      <c r="N406" s="65">
        <f t="shared" si="83"/>
        <v>0</v>
      </c>
      <c r="O406" s="61"/>
      <c r="P406" s="61"/>
      <c r="Q406" s="62"/>
      <c r="R406" s="62"/>
      <c r="S406" s="68">
        <f t="shared" si="84"/>
        <v>0</v>
      </c>
      <c r="T406" s="4">
        <f t="shared" si="85"/>
        <v>0</v>
      </c>
      <c r="U406" s="5">
        <f t="shared" si="86"/>
        <v>0</v>
      </c>
      <c r="V406" s="16">
        <f t="shared" si="87"/>
        <v>0</v>
      </c>
      <c r="W406" s="16">
        <f t="shared" si="88"/>
        <v>0</v>
      </c>
      <c r="X406" s="20">
        <f t="shared" si="89"/>
        <v>0</v>
      </c>
      <c r="Y406" s="27" t="e">
        <f t="shared" si="90"/>
        <v>#DIV/0!</v>
      </c>
      <c r="Z406" s="27" t="e">
        <f t="shared" si="91"/>
        <v>#DIV/0!</v>
      </c>
      <c r="AA406" s="27" t="e">
        <f t="shared" si="92"/>
        <v>#DIV/0!</v>
      </c>
      <c r="AB406" s="27" t="e">
        <f t="shared" si="93"/>
        <v>#DIV/0!</v>
      </c>
    </row>
    <row r="407" spans="2:28">
      <c r="B407" s="2">
        <v>393</v>
      </c>
      <c r="C407" s="61"/>
      <c r="D407" s="61"/>
      <c r="E407" s="61"/>
      <c r="F407" s="61"/>
      <c r="G407" s="62"/>
      <c r="H407" s="62"/>
      <c r="I407" s="65">
        <f t="shared" si="82"/>
        <v>0</v>
      </c>
      <c r="J407" s="61"/>
      <c r="K407" s="61"/>
      <c r="L407" s="62"/>
      <c r="M407" s="62"/>
      <c r="N407" s="65">
        <f t="shared" si="83"/>
        <v>0</v>
      </c>
      <c r="O407" s="61"/>
      <c r="P407" s="61"/>
      <c r="Q407" s="62"/>
      <c r="R407" s="62"/>
      <c r="S407" s="68">
        <f t="shared" si="84"/>
        <v>0</v>
      </c>
      <c r="T407" s="4">
        <f t="shared" si="85"/>
        <v>0</v>
      </c>
      <c r="U407" s="5">
        <f t="shared" si="86"/>
        <v>0</v>
      </c>
      <c r="V407" s="16">
        <f t="shared" si="87"/>
        <v>0</v>
      </c>
      <c r="W407" s="16">
        <f t="shared" si="88"/>
        <v>0</v>
      </c>
      <c r="X407" s="20">
        <f t="shared" si="89"/>
        <v>0</v>
      </c>
      <c r="Y407" s="27" t="e">
        <f t="shared" si="90"/>
        <v>#DIV/0!</v>
      </c>
      <c r="Z407" s="27" t="e">
        <f t="shared" si="91"/>
        <v>#DIV/0!</v>
      </c>
      <c r="AA407" s="27" t="e">
        <f t="shared" si="92"/>
        <v>#DIV/0!</v>
      </c>
      <c r="AB407" s="27" t="e">
        <f t="shared" si="93"/>
        <v>#DIV/0!</v>
      </c>
    </row>
    <row r="408" spans="2:28">
      <c r="B408" s="2">
        <v>394</v>
      </c>
      <c r="C408" s="61"/>
      <c r="D408" s="61"/>
      <c r="E408" s="61"/>
      <c r="F408" s="61"/>
      <c r="G408" s="62"/>
      <c r="H408" s="62"/>
      <c r="I408" s="65">
        <f t="shared" si="82"/>
        <v>0</v>
      </c>
      <c r="J408" s="61"/>
      <c r="K408" s="61"/>
      <c r="L408" s="62"/>
      <c r="M408" s="62"/>
      <c r="N408" s="65">
        <f t="shared" si="83"/>
        <v>0</v>
      </c>
      <c r="O408" s="61"/>
      <c r="P408" s="61"/>
      <c r="Q408" s="62"/>
      <c r="R408" s="62"/>
      <c r="S408" s="68">
        <f t="shared" si="84"/>
        <v>0</v>
      </c>
      <c r="T408" s="4">
        <f t="shared" si="85"/>
        <v>0</v>
      </c>
      <c r="U408" s="5">
        <f t="shared" si="86"/>
        <v>0</v>
      </c>
      <c r="V408" s="16">
        <f t="shared" si="87"/>
        <v>0</v>
      </c>
      <c r="W408" s="16">
        <f t="shared" si="88"/>
        <v>0</v>
      </c>
      <c r="X408" s="20">
        <f t="shared" si="89"/>
        <v>0</v>
      </c>
      <c r="Y408" s="27" t="e">
        <f t="shared" si="90"/>
        <v>#DIV/0!</v>
      </c>
      <c r="Z408" s="27" t="e">
        <f t="shared" si="91"/>
        <v>#DIV/0!</v>
      </c>
      <c r="AA408" s="27" t="e">
        <f t="shared" si="92"/>
        <v>#DIV/0!</v>
      </c>
      <c r="AB408" s="27" t="e">
        <f t="shared" si="93"/>
        <v>#DIV/0!</v>
      </c>
    </row>
    <row r="409" spans="2:28">
      <c r="B409" s="2">
        <v>395</v>
      </c>
      <c r="C409" s="61"/>
      <c r="D409" s="61"/>
      <c r="E409" s="61"/>
      <c r="F409" s="61"/>
      <c r="G409" s="62"/>
      <c r="H409" s="62"/>
      <c r="I409" s="65">
        <f t="shared" si="82"/>
        <v>0</v>
      </c>
      <c r="J409" s="61"/>
      <c r="K409" s="61"/>
      <c r="L409" s="62"/>
      <c r="M409" s="62"/>
      <c r="N409" s="65">
        <f t="shared" si="83"/>
        <v>0</v>
      </c>
      <c r="O409" s="61"/>
      <c r="P409" s="61"/>
      <c r="Q409" s="62"/>
      <c r="R409" s="62"/>
      <c r="S409" s="68">
        <f t="shared" si="84"/>
        <v>0</v>
      </c>
      <c r="T409" s="4">
        <f t="shared" si="85"/>
        <v>0</v>
      </c>
      <c r="U409" s="5">
        <f t="shared" si="86"/>
        <v>0</v>
      </c>
      <c r="V409" s="16">
        <f t="shared" si="87"/>
        <v>0</v>
      </c>
      <c r="W409" s="16">
        <f t="shared" si="88"/>
        <v>0</v>
      </c>
      <c r="X409" s="20">
        <f t="shared" si="89"/>
        <v>0</v>
      </c>
      <c r="Y409" s="27" t="e">
        <f t="shared" si="90"/>
        <v>#DIV/0!</v>
      </c>
      <c r="Z409" s="27" t="e">
        <f t="shared" si="91"/>
        <v>#DIV/0!</v>
      </c>
      <c r="AA409" s="27" t="e">
        <f t="shared" si="92"/>
        <v>#DIV/0!</v>
      </c>
      <c r="AB409" s="27" t="e">
        <f t="shared" si="93"/>
        <v>#DIV/0!</v>
      </c>
    </row>
    <row r="410" spans="2:28">
      <c r="B410" s="2">
        <v>396</v>
      </c>
      <c r="C410" s="61"/>
      <c r="D410" s="61"/>
      <c r="E410" s="61"/>
      <c r="F410" s="61"/>
      <c r="G410" s="62"/>
      <c r="H410" s="62"/>
      <c r="I410" s="65">
        <f t="shared" ref="I410:I473" si="94">SUM(G410:H410)</f>
        <v>0</v>
      </c>
      <c r="J410" s="61"/>
      <c r="K410" s="61"/>
      <c r="L410" s="62"/>
      <c r="M410" s="62"/>
      <c r="N410" s="65">
        <f t="shared" ref="N410:N473" si="95">SUM(L410:M410)</f>
        <v>0</v>
      </c>
      <c r="O410" s="61"/>
      <c r="P410" s="61"/>
      <c r="Q410" s="62"/>
      <c r="R410" s="62"/>
      <c r="S410" s="68">
        <f t="shared" ref="S410:S473" si="96">SUM(Q410:R410)</f>
        <v>0</v>
      </c>
      <c r="T410" s="4">
        <f t="shared" ref="T410:T473" si="97">E410+J410+O410</f>
        <v>0</v>
      </c>
      <c r="U410" s="5">
        <f t="shared" ref="U410:U473" si="98">F410+K410+P410</f>
        <v>0</v>
      </c>
      <c r="V410" s="16">
        <f t="shared" ref="V410:V473" si="99">G410+L410+Q410</f>
        <v>0</v>
      </c>
      <c r="W410" s="16">
        <f t="shared" ref="W410:W473" si="100">H410+M410+R410</f>
        <v>0</v>
      </c>
      <c r="X410" s="20">
        <f t="shared" ref="X410:X473" si="101">I410+N410+S410</f>
        <v>0</v>
      </c>
      <c r="Y410" s="27" t="e">
        <f t="shared" ref="Y410:Y473" si="102">ROUNDDOWN(X410/T410,2)</f>
        <v>#DIV/0!</v>
      </c>
      <c r="Z410" s="27" t="e">
        <f t="shared" ref="Z410:Z473" si="103">ROUNDDOWN(V410/T410+W410/U410*0.6,2)</f>
        <v>#DIV/0!</v>
      </c>
      <c r="AA410" s="27" t="e">
        <f t="shared" ref="AA410:AA473" si="104">IF(Y410&lt;Z410,Z410,Y410)</f>
        <v>#DIV/0!</v>
      </c>
      <c r="AB410" s="27" t="e">
        <f t="shared" ref="AB410:AB473" si="105">ROUNDUP(AA410*$D$10,0)</f>
        <v>#DIV/0!</v>
      </c>
    </row>
    <row r="411" spans="2:28">
      <c r="B411" s="2">
        <v>397</v>
      </c>
      <c r="C411" s="61"/>
      <c r="D411" s="61"/>
      <c r="E411" s="61"/>
      <c r="F411" s="61"/>
      <c r="G411" s="62"/>
      <c r="H411" s="62"/>
      <c r="I411" s="65">
        <f t="shared" si="94"/>
        <v>0</v>
      </c>
      <c r="J411" s="61"/>
      <c r="K411" s="61"/>
      <c r="L411" s="62"/>
      <c r="M411" s="62"/>
      <c r="N411" s="65">
        <f t="shared" si="95"/>
        <v>0</v>
      </c>
      <c r="O411" s="61"/>
      <c r="P411" s="61"/>
      <c r="Q411" s="62"/>
      <c r="R411" s="62"/>
      <c r="S411" s="68">
        <f t="shared" si="96"/>
        <v>0</v>
      </c>
      <c r="T411" s="4">
        <f t="shared" si="97"/>
        <v>0</v>
      </c>
      <c r="U411" s="5">
        <f t="shared" si="98"/>
        <v>0</v>
      </c>
      <c r="V411" s="16">
        <f t="shared" si="99"/>
        <v>0</v>
      </c>
      <c r="W411" s="16">
        <f t="shared" si="100"/>
        <v>0</v>
      </c>
      <c r="X411" s="20">
        <f t="shared" si="101"/>
        <v>0</v>
      </c>
      <c r="Y411" s="27" t="e">
        <f t="shared" si="102"/>
        <v>#DIV/0!</v>
      </c>
      <c r="Z411" s="27" t="e">
        <f t="shared" si="103"/>
        <v>#DIV/0!</v>
      </c>
      <c r="AA411" s="27" t="e">
        <f t="shared" si="104"/>
        <v>#DIV/0!</v>
      </c>
      <c r="AB411" s="27" t="e">
        <f t="shared" si="105"/>
        <v>#DIV/0!</v>
      </c>
    </row>
    <row r="412" spans="2:28">
      <c r="B412" s="2">
        <v>398</v>
      </c>
      <c r="C412" s="61"/>
      <c r="D412" s="61"/>
      <c r="E412" s="61"/>
      <c r="F412" s="61"/>
      <c r="G412" s="62"/>
      <c r="H412" s="62"/>
      <c r="I412" s="65">
        <f t="shared" si="94"/>
        <v>0</v>
      </c>
      <c r="J412" s="61"/>
      <c r="K412" s="61"/>
      <c r="L412" s="62"/>
      <c r="M412" s="62"/>
      <c r="N412" s="65">
        <f t="shared" si="95"/>
        <v>0</v>
      </c>
      <c r="O412" s="61"/>
      <c r="P412" s="61"/>
      <c r="Q412" s="62"/>
      <c r="R412" s="62"/>
      <c r="S412" s="68">
        <f t="shared" si="96"/>
        <v>0</v>
      </c>
      <c r="T412" s="4">
        <f t="shared" si="97"/>
        <v>0</v>
      </c>
      <c r="U412" s="5">
        <f t="shared" si="98"/>
        <v>0</v>
      </c>
      <c r="V412" s="16">
        <f t="shared" si="99"/>
        <v>0</v>
      </c>
      <c r="W412" s="16">
        <f t="shared" si="100"/>
        <v>0</v>
      </c>
      <c r="X412" s="20">
        <f t="shared" si="101"/>
        <v>0</v>
      </c>
      <c r="Y412" s="27" t="e">
        <f t="shared" si="102"/>
        <v>#DIV/0!</v>
      </c>
      <c r="Z412" s="27" t="e">
        <f t="shared" si="103"/>
        <v>#DIV/0!</v>
      </c>
      <c r="AA412" s="27" t="e">
        <f t="shared" si="104"/>
        <v>#DIV/0!</v>
      </c>
      <c r="AB412" s="27" t="e">
        <f t="shared" si="105"/>
        <v>#DIV/0!</v>
      </c>
    </row>
    <row r="413" spans="2:28">
      <c r="B413" s="2">
        <v>399</v>
      </c>
      <c r="C413" s="61"/>
      <c r="D413" s="61"/>
      <c r="E413" s="61"/>
      <c r="F413" s="61"/>
      <c r="G413" s="62"/>
      <c r="H413" s="62"/>
      <c r="I413" s="65">
        <f t="shared" si="94"/>
        <v>0</v>
      </c>
      <c r="J413" s="61"/>
      <c r="K413" s="61"/>
      <c r="L413" s="62"/>
      <c r="M413" s="62"/>
      <c r="N413" s="65">
        <f t="shared" si="95"/>
        <v>0</v>
      </c>
      <c r="O413" s="61"/>
      <c r="P413" s="61"/>
      <c r="Q413" s="62"/>
      <c r="R413" s="62"/>
      <c r="S413" s="68">
        <f t="shared" si="96"/>
        <v>0</v>
      </c>
      <c r="T413" s="4">
        <f t="shared" si="97"/>
        <v>0</v>
      </c>
      <c r="U413" s="5">
        <f t="shared" si="98"/>
        <v>0</v>
      </c>
      <c r="V413" s="16">
        <f t="shared" si="99"/>
        <v>0</v>
      </c>
      <c r="W413" s="16">
        <f t="shared" si="100"/>
        <v>0</v>
      </c>
      <c r="X413" s="20">
        <f t="shared" si="101"/>
        <v>0</v>
      </c>
      <c r="Y413" s="27" t="e">
        <f t="shared" si="102"/>
        <v>#DIV/0!</v>
      </c>
      <c r="Z413" s="27" t="e">
        <f t="shared" si="103"/>
        <v>#DIV/0!</v>
      </c>
      <c r="AA413" s="27" t="e">
        <f t="shared" si="104"/>
        <v>#DIV/0!</v>
      </c>
      <c r="AB413" s="27" t="e">
        <f t="shared" si="105"/>
        <v>#DIV/0!</v>
      </c>
    </row>
    <row r="414" spans="2:28">
      <c r="B414" s="2">
        <v>400</v>
      </c>
      <c r="C414" s="61"/>
      <c r="D414" s="61"/>
      <c r="E414" s="61"/>
      <c r="F414" s="61"/>
      <c r="G414" s="62"/>
      <c r="H414" s="62"/>
      <c r="I414" s="65">
        <f t="shared" si="94"/>
        <v>0</v>
      </c>
      <c r="J414" s="61"/>
      <c r="K414" s="61"/>
      <c r="L414" s="62"/>
      <c r="M414" s="62"/>
      <c r="N414" s="65">
        <f t="shared" si="95"/>
        <v>0</v>
      </c>
      <c r="O414" s="61"/>
      <c r="P414" s="61"/>
      <c r="Q414" s="62"/>
      <c r="R414" s="62"/>
      <c r="S414" s="68">
        <f t="shared" si="96"/>
        <v>0</v>
      </c>
      <c r="T414" s="4">
        <f t="shared" si="97"/>
        <v>0</v>
      </c>
      <c r="U414" s="5">
        <f t="shared" si="98"/>
        <v>0</v>
      </c>
      <c r="V414" s="16">
        <f t="shared" si="99"/>
        <v>0</v>
      </c>
      <c r="W414" s="16">
        <f t="shared" si="100"/>
        <v>0</v>
      </c>
      <c r="X414" s="20">
        <f t="shared" si="101"/>
        <v>0</v>
      </c>
      <c r="Y414" s="27" t="e">
        <f t="shared" si="102"/>
        <v>#DIV/0!</v>
      </c>
      <c r="Z414" s="27" t="e">
        <f t="shared" si="103"/>
        <v>#DIV/0!</v>
      </c>
      <c r="AA414" s="27" t="e">
        <f t="shared" si="104"/>
        <v>#DIV/0!</v>
      </c>
      <c r="AB414" s="27" t="e">
        <f t="shared" si="105"/>
        <v>#DIV/0!</v>
      </c>
    </row>
    <row r="415" spans="2:28">
      <c r="B415" s="2">
        <v>401</v>
      </c>
      <c r="C415" s="61"/>
      <c r="D415" s="61"/>
      <c r="E415" s="61"/>
      <c r="F415" s="61"/>
      <c r="G415" s="62"/>
      <c r="H415" s="62"/>
      <c r="I415" s="65">
        <f t="shared" si="94"/>
        <v>0</v>
      </c>
      <c r="J415" s="61"/>
      <c r="K415" s="61"/>
      <c r="L415" s="62"/>
      <c r="M415" s="62"/>
      <c r="N415" s="65">
        <f t="shared" si="95"/>
        <v>0</v>
      </c>
      <c r="O415" s="61"/>
      <c r="P415" s="61"/>
      <c r="Q415" s="62"/>
      <c r="R415" s="62"/>
      <c r="S415" s="68">
        <f t="shared" si="96"/>
        <v>0</v>
      </c>
      <c r="T415" s="4">
        <f t="shared" si="97"/>
        <v>0</v>
      </c>
      <c r="U415" s="5">
        <f t="shared" si="98"/>
        <v>0</v>
      </c>
      <c r="V415" s="16">
        <f t="shared" si="99"/>
        <v>0</v>
      </c>
      <c r="W415" s="16">
        <f t="shared" si="100"/>
        <v>0</v>
      </c>
      <c r="X415" s="20">
        <f t="shared" si="101"/>
        <v>0</v>
      </c>
      <c r="Y415" s="27" t="e">
        <f t="shared" si="102"/>
        <v>#DIV/0!</v>
      </c>
      <c r="Z415" s="27" t="e">
        <f t="shared" si="103"/>
        <v>#DIV/0!</v>
      </c>
      <c r="AA415" s="27" t="e">
        <f t="shared" si="104"/>
        <v>#DIV/0!</v>
      </c>
      <c r="AB415" s="27" t="e">
        <f t="shared" si="105"/>
        <v>#DIV/0!</v>
      </c>
    </row>
    <row r="416" spans="2:28">
      <c r="B416" s="2">
        <v>402</v>
      </c>
      <c r="C416" s="61"/>
      <c r="D416" s="61"/>
      <c r="E416" s="61"/>
      <c r="F416" s="61"/>
      <c r="G416" s="62"/>
      <c r="H416" s="62"/>
      <c r="I416" s="65">
        <f t="shared" si="94"/>
        <v>0</v>
      </c>
      <c r="J416" s="61"/>
      <c r="K416" s="61"/>
      <c r="L416" s="62"/>
      <c r="M416" s="62"/>
      <c r="N416" s="65">
        <f t="shared" si="95"/>
        <v>0</v>
      </c>
      <c r="O416" s="61"/>
      <c r="P416" s="61"/>
      <c r="Q416" s="62"/>
      <c r="R416" s="62"/>
      <c r="S416" s="68">
        <f t="shared" si="96"/>
        <v>0</v>
      </c>
      <c r="T416" s="4">
        <f t="shared" si="97"/>
        <v>0</v>
      </c>
      <c r="U416" s="5">
        <f t="shared" si="98"/>
        <v>0</v>
      </c>
      <c r="V416" s="16">
        <f t="shared" si="99"/>
        <v>0</v>
      </c>
      <c r="W416" s="16">
        <f t="shared" si="100"/>
        <v>0</v>
      </c>
      <c r="X416" s="20">
        <f t="shared" si="101"/>
        <v>0</v>
      </c>
      <c r="Y416" s="27" t="e">
        <f t="shared" si="102"/>
        <v>#DIV/0!</v>
      </c>
      <c r="Z416" s="27" t="e">
        <f t="shared" si="103"/>
        <v>#DIV/0!</v>
      </c>
      <c r="AA416" s="27" t="e">
        <f t="shared" si="104"/>
        <v>#DIV/0!</v>
      </c>
      <c r="AB416" s="27" t="e">
        <f t="shared" si="105"/>
        <v>#DIV/0!</v>
      </c>
    </row>
    <row r="417" spans="2:28">
      <c r="B417" s="2">
        <v>403</v>
      </c>
      <c r="C417" s="61"/>
      <c r="D417" s="61"/>
      <c r="E417" s="61"/>
      <c r="F417" s="61"/>
      <c r="G417" s="62"/>
      <c r="H417" s="62"/>
      <c r="I417" s="65">
        <f t="shared" si="94"/>
        <v>0</v>
      </c>
      <c r="J417" s="61"/>
      <c r="K417" s="61"/>
      <c r="L417" s="62"/>
      <c r="M417" s="62"/>
      <c r="N417" s="65">
        <f t="shared" si="95"/>
        <v>0</v>
      </c>
      <c r="O417" s="61"/>
      <c r="P417" s="61"/>
      <c r="Q417" s="62"/>
      <c r="R417" s="62"/>
      <c r="S417" s="68">
        <f t="shared" si="96"/>
        <v>0</v>
      </c>
      <c r="T417" s="4">
        <f t="shared" si="97"/>
        <v>0</v>
      </c>
      <c r="U417" s="5">
        <f t="shared" si="98"/>
        <v>0</v>
      </c>
      <c r="V417" s="16">
        <f t="shared" si="99"/>
        <v>0</v>
      </c>
      <c r="W417" s="16">
        <f t="shared" si="100"/>
        <v>0</v>
      </c>
      <c r="X417" s="20">
        <f t="shared" si="101"/>
        <v>0</v>
      </c>
      <c r="Y417" s="27" t="e">
        <f t="shared" si="102"/>
        <v>#DIV/0!</v>
      </c>
      <c r="Z417" s="27" t="e">
        <f t="shared" si="103"/>
        <v>#DIV/0!</v>
      </c>
      <c r="AA417" s="27" t="e">
        <f t="shared" si="104"/>
        <v>#DIV/0!</v>
      </c>
      <c r="AB417" s="27" t="e">
        <f t="shared" si="105"/>
        <v>#DIV/0!</v>
      </c>
    </row>
    <row r="418" spans="2:28">
      <c r="B418" s="2">
        <v>404</v>
      </c>
      <c r="C418" s="61"/>
      <c r="D418" s="61"/>
      <c r="E418" s="61"/>
      <c r="F418" s="61"/>
      <c r="G418" s="62"/>
      <c r="H418" s="62"/>
      <c r="I418" s="65">
        <f t="shared" si="94"/>
        <v>0</v>
      </c>
      <c r="J418" s="61"/>
      <c r="K418" s="61"/>
      <c r="L418" s="62"/>
      <c r="M418" s="62"/>
      <c r="N418" s="65">
        <f t="shared" si="95"/>
        <v>0</v>
      </c>
      <c r="O418" s="61"/>
      <c r="P418" s="61"/>
      <c r="Q418" s="62"/>
      <c r="R418" s="62"/>
      <c r="S418" s="68">
        <f t="shared" si="96"/>
        <v>0</v>
      </c>
      <c r="T418" s="4">
        <f t="shared" si="97"/>
        <v>0</v>
      </c>
      <c r="U418" s="5">
        <f t="shared" si="98"/>
        <v>0</v>
      </c>
      <c r="V418" s="16">
        <f t="shared" si="99"/>
        <v>0</v>
      </c>
      <c r="W418" s="16">
        <f t="shared" si="100"/>
        <v>0</v>
      </c>
      <c r="X418" s="20">
        <f t="shared" si="101"/>
        <v>0</v>
      </c>
      <c r="Y418" s="27" t="e">
        <f t="shared" si="102"/>
        <v>#DIV/0!</v>
      </c>
      <c r="Z418" s="27" t="e">
        <f t="shared" si="103"/>
        <v>#DIV/0!</v>
      </c>
      <c r="AA418" s="27" t="e">
        <f t="shared" si="104"/>
        <v>#DIV/0!</v>
      </c>
      <c r="AB418" s="27" t="e">
        <f t="shared" si="105"/>
        <v>#DIV/0!</v>
      </c>
    </row>
    <row r="419" spans="2:28">
      <c r="B419" s="2">
        <v>405</v>
      </c>
      <c r="C419" s="61"/>
      <c r="D419" s="61"/>
      <c r="E419" s="61"/>
      <c r="F419" s="61"/>
      <c r="G419" s="62"/>
      <c r="H419" s="62"/>
      <c r="I419" s="65">
        <f t="shared" si="94"/>
        <v>0</v>
      </c>
      <c r="J419" s="61"/>
      <c r="K419" s="61"/>
      <c r="L419" s="62"/>
      <c r="M419" s="62"/>
      <c r="N419" s="65">
        <f t="shared" si="95"/>
        <v>0</v>
      </c>
      <c r="O419" s="61"/>
      <c r="P419" s="61"/>
      <c r="Q419" s="62"/>
      <c r="R419" s="62"/>
      <c r="S419" s="68">
        <f t="shared" si="96"/>
        <v>0</v>
      </c>
      <c r="T419" s="4">
        <f t="shared" si="97"/>
        <v>0</v>
      </c>
      <c r="U419" s="5">
        <f t="shared" si="98"/>
        <v>0</v>
      </c>
      <c r="V419" s="16">
        <f t="shared" si="99"/>
        <v>0</v>
      </c>
      <c r="W419" s="16">
        <f t="shared" si="100"/>
        <v>0</v>
      </c>
      <c r="X419" s="20">
        <f t="shared" si="101"/>
        <v>0</v>
      </c>
      <c r="Y419" s="27" t="e">
        <f t="shared" si="102"/>
        <v>#DIV/0!</v>
      </c>
      <c r="Z419" s="27" t="e">
        <f t="shared" si="103"/>
        <v>#DIV/0!</v>
      </c>
      <c r="AA419" s="27" t="e">
        <f t="shared" si="104"/>
        <v>#DIV/0!</v>
      </c>
      <c r="AB419" s="27" t="e">
        <f t="shared" si="105"/>
        <v>#DIV/0!</v>
      </c>
    </row>
    <row r="420" spans="2:28">
      <c r="B420" s="2">
        <v>406</v>
      </c>
      <c r="C420" s="61"/>
      <c r="D420" s="61"/>
      <c r="E420" s="61"/>
      <c r="F420" s="61"/>
      <c r="G420" s="62"/>
      <c r="H420" s="62"/>
      <c r="I420" s="65">
        <f t="shared" si="94"/>
        <v>0</v>
      </c>
      <c r="J420" s="61"/>
      <c r="K420" s="61"/>
      <c r="L420" s="62"/>
      <c r="M420" s="62"/>
      <c r="N420" s="65">
        <f t="shared" si="95"/>
        <v>0</v>
      </c>
      <c r="O420" s="61"/>
      <c r="P420" s="61"/>
      <c r="Q420" s="62"/>
      <c r="R420" s="62"/>
      <c r="S420" s="68">
        <f t="shared" si="96"/>
        <v>0</v>
      </c>
      <c r="T420" s="4">
        <f t="shared" si="97"/>
        <v>0</v>
      </c>
      <c r="U420" s="5">
        <f t="shared" si="98"/>
        <v>0</v>
      </c>
      <c r="V420" s="16">
        <f t="shared" si="99"/>
        <v>0</v>
      </c>
      <c r="W420" s="16">
        <f t="shared" si="100"/>
        <v>0</v>
      </c>
      <c r="X420" s="20">
        <f t="shared" si="101"/>
        <v>0</v>
      </c>
      <c r="Y420" s="27" t="e">
        <f t="shared" si="102"/>
        <v>#DIV/0!</v>
      </c>
      <c r="Z420" s="27" t="e">
        <f t="shared" si="103"/>
        <v>#DIV/0!</v>
      </c>
      <c r="AA420" s="27" t="e">
        <f t="shared" si="104"/>
        <v>#DIV/0!</v>
      </c>
      <c r="AB420" s="27" t="e">
        <f t="shared" si="105"/>
        <v>#DIV/0!</v>
      </c>
    </row>
    <row r="421" spans="2:28">
      <c r="B421" s="2">
        <v>407</v>
      </c>
      <c r="C421" s="61"/>
      <c r="D421" s="61"/>
      <c r="E421" s="61"/>
      <c r="F421" s="61"/>
      <c r="G421" s="62"/>
      <c r="H421" s="62"/>
      <c r="I421" s="65">
        <f t="shared" si="94"/>
        <v>0</v>
      </c>
      <c r="J421" s="61"/>
      <c r="K421" s="61"/>
      <c r="L421" s="62"/>
      <c r="M421" s="62"/>
      <c r="N421" s="65">
        <f t="shared" si="95"/>
        <v>0</v>
      </c>
      <c r="O421" s="61"/>
      <c r="P421" s="61"/>
      <c r="Q421" s="62"/>
      <c r="R421" s="62"/>
      <c r="S421" s="68">
        <f t="shared" si="96"/>
        <v>0</v>
      </c>
      <c r="T421" s="4">
        <f t="shared" si="97"/>
        <v>0</v>
      </c>
      <c r="U421" s="5">
        <f t="shared" si="98"/>
        <v>0</v>
      </c>
      <c r="V421" s="16">
        <f t="shared" si="99"/>
        <v>0</v>
      </c>
      <c r="W421" s="16">
        <f t="shared" si="100"/>
        <v>0</v>
      </c>
      <c r="X421" s="20">
        <f t="shared" si="101"/>
        <v>0</v>
      </c>
      <c r="Y421" s="27" t="e">
        <f t="shared" si="102"/>
        <v>#DIV/0!</v>
      </c>
      <c r="Z421" s="27" t="e">
        <f t="shared" si="103"/>
        <v>#DIV/0!</v>
      </c>
      <c r="AA421" s="27" t="e">
        <f t="shared" si="104"/>
        <v>#DIV/0!</v>
      </c>
      <c r="AB421" s="27" t="e">
        <f t="shared" si="105"/>
        <v>#DIV/0!</v>
      </c>
    </row>
    <row r="422" spans="2:28">
      <c r="B422" s="2">
        <v>408</v>
      </c>
      <c r="C422" s="61"/>
      <c r="D422" s="61"/>
      <c r="E422" s="61"/>
      <c r="F422" s="61"/>
      <c r="G422" s="62"/>
      <c r="H422" s="62"/>
      <c r="I422" s="65">
        <f t="shared" si="94"/>
        <v>0</v>
      </c>
      <c r="J422" s="61"/>
      <c r="K422" s="61"/>
      <c r="L422" s="62"/>
      <c r="M422" s="62"/>
      <c r="N422" s="65">
        <f t="shared" si="95"/>
        <v>0</v>
      </c>
      <c r="O422" s="61"/>
      <c r="P422" s="61"/>
      <c r="Q422" s="62"/>
      <c r="R422" s="62"/>
      <c r="S422" s="68">
        <f t="shared" si="96"/>
        <v>0</v>
      </c>
      <c r="T422" s="4">
        <f t="shared" si="97"/>
        <v>0</v>
      </c>
      <c r="U422" s="5">
        <f t="shared" si="98"/>
        <v>0</v>
      </c>
      <c r="V422" s="16">
        <f t="shared" si="99"/>
        <v>0</v>
      </c>
      <c r="W422" s="16">
        <f t="shared" si="100"/>
        <v>0</v>
      </c>
      <c r="X422" s="20">
        <f t="shared" si="101"/>
        <v>0</v>
      </c>
      <c r="Y422" s="27" t="e">
        <f t="shared" si="102"/>
        <v>#DIV/0!</v>
      </c>
      <c r="Z422" s="27" t="e">
        <f t="shared" si="103"/>
        <v>#DIV/0!</v>
      </c>
      <c r="AA422" s="27" t="e">
        <f t="shared" si="104"/>
        <v>#DIV/0!</v>
      </c>
      <c r="AB422" s="27" t="e">
        <f t="shared" si="105"/>
        <v>#DIV/0!</v>
      </c>
    </row>
    <row r="423" spans="2:28">
      <c r="B423" s="2">
        <v>409</v>
      </c>
      <c r="C423" s="61"/>
      <c r="D423" s="61"/>
      <c r="E423" s="61"/>
      <c r="F423" s="61"/>
      <c r="G423" s="62"/>
      <c r="H423" s="62"/>
      <c r="I423" s="65">
        <f t="shared" si="94"/>
        <v>0</v>
      </c>
      <c r="J423" s="61"/>
      <c r="K423" s="61"/>
      <c r="L423" s="62"/>
      <c r="M423" s="62"/>
      <c r="N423" s="65">
        <f t="shared" si="95"/>
        <v>0</v>
      </c>
      <c r="O423" s="61"/>
      <c r="P423" s="61"/>
      <c r="Q423" s="62"/>
      <c r="R423" s="62"/>
      <c r="S423" s="68">
        <f t="shared" si="96"/>
        <v>0</v>
      </c>
      <c r="T423" s="4">
        <f t="shared" si="97"/>
        <v>0</v>
      </c>
      <c r="U423" s="5">
        <f t="shared" si="98"/>
        <v>0</v>
      </c>
      <c r="V423" s="16">
        <f t="shared" si="99"/>
        <v>0</v>
      </c>
      <c r="W423" s="16">
        <f t="shared" si="100"/>
        <v>0</v>
      </c>
      <c r="X423" s="20">
        <f t="shared" si="101"/>
        <v>0</v>
      </c>
      <c r="Y423" s="27" t="e">
        <f t="shared" si="102"/>
        <v>#DIV/0!</v>
      </c>
      <c r="Z423" s="27" t="e">
        <f t="shared" si="103"/>
        <v>#DIV/0!</v>
      </c>
      <c r="AA423" s="27" t="e">
        <f t="shared" si="104"/>
        <v>#DIV/0!</v>
      </c>
      <c r="AB423" s="27" t="e">
        <f t="shared" si="105"/>
        <v>#DIV/0!</v>
      </c>
    </row>
    <row r="424" spans="2:28">
      <c r="B424" s="2">
        <v>410</v>
      </c>
      <c r="C424" s="61"/>
      <c r="D424" s="61"/>
      <c r="E424" s="61"/>
      <c r="F424" s="61"/>
      <c r="G424" s="62"/>
      <c r="H424" s="62"/>
      <c r="I424" s="65">
        <f t="shared" si="94"/>
        <v>0</v>
      </c>
      <c r="J424" s="61"/>
      <c r="K424" s="61"/>
      <c r="L424" s="62"/>
      <c r="M424" s="62"/>
      <c r="N424" s="65">
        <f t="shared" si="95"/>
        <v>0</v>
      </c>
      <c r="O424" s="61"/>
      <c r="P424" s="61"/>
      <c r="Q424" s="62"/>
      <c r="R424" s="62"/>
      <c r="S424" s="68">
        <f t="shared" si="96"/>
        <v>0</v>
      </c>
      <c r="T424" s="4">
        <f t="shared" si="97"/>
        <v>0</v>
      </c>
      <c r="U424" s="5">
        <f t="shared" si="98"/>
        <v>0</v>
      </c>
      <c r="V424" s="16">
        <f t="shared" si="99"/>
        <v>0</v>
      </c>
      <c r="W424" s="16">
        <f t="shared" si="100"/>
        <v>0</v>
      </c>
      <c r="X424" s="20">
        <f t="shared" si="101"/>
        <v>0</v>
      </c>
      <c r="Y424" s="27" t="e">
        <f t="shared" si="102"/>
        <v>#DIV/0!</v>
      </c>
      <c r="Z424" s="27" t="e">
        <f t="shared" si="103"/>
        <v>#DIV/0!</v>
      </c>
      <c r="AA424" s="27" t="e">
        <f t="shared" si="104"/>
        <v>#DIV/0!</v>
      </c>
      <c r="AB424" s="27" t="e">
        <f t="shared" si="105"/>
        <v>#DIV/0!</v>
      </c>
    </row>
    <row r="425" spans="2:28">
      <c r="B425" s="2">
        <v>411</v>
      </c>
      <c r="C425" s="61"/>
      <c r="D425" s="61"/>
      <c r="E425" s="61"/>
      <c r="F425" s="61"/>
      <c r="G425" s="62"/>
      <c r="H425" s="62"/>
      <c r="I425" s="65">
        <f t="shared" si="94"/>
        <v>0</v>
      </c>
      <c r="J425" s="61"/>
      <c r="K425" s="61"/>
      <c r="L425" s="62"/>
      <c r="M425" s="62"/>
      <c r="N425" s="65">
        <f t="shared" si="95"/>
        <v>0</v>
      </c>
      <c r="O425" s="61"/>
      <c r="P425" s="61"/>
      <c r="Q425" s="62"/>
      <c r="R425" s="62"/>
      <c r="S425" s="68">
        <f t="shared" si="96"/>
        <v>0</v>
      </c>
      <c r="T425" s="4">
        <f t="shared" si="97"/>
        <v>0</v>
      </c>
      <c r="U425" s="5">
        <f t="shared" si="98"/>
        <v>0</v>
      </c>
      <c r="V425" s="16">
        <f t="shared" si="99"/>
        <v>0</v>
      </c>
      <c r="W425" s="16">
        <f t="shared" si="100"/>
        <v>0</v>
      </c>
      <c r="X425" s="20">
        <f t="shared" si="101"/>
        <v>0</v>
      </c>
      <c r="Y425" s="27" t="e">
        <f t="shared" si="102"/>
        <v>#DIV/0!</v>
      </c>
      <c r="Z425" s="27" t="e">
        <f t="shared" si="103"/>
        <v>#DIV/0!</v>
      </c>
      <c r="AA425" s="27" t="e">
        <f t="shared" si="104"/>
        <v>#DIV/0!</v>
      </c>
      <c r="AB425" s="27" t="e">
        <f t="shared" si="105"/>
        <v>#DIV/0!</v>
      </c>
    </row>
    <row r="426" spans="2:28">
      <c r="B426" s="2">
        <v>412</v>
      </c>
      <c r="C426" s="61"/>
      <c r="D426" s="61"/>
      <c r="E426" s="61"/>
      <c r="F426" s="61"/>
      <c r="G426" s="62"/>
      <c r="H426" s="62"/>
      <c r="I426" s="65">
        <f t="shared" si="94"/>
        <v>0</v>
      </c>
      <c r="J426" s="61"/>
      <c r="K426" s="61"/>
      <c r="L426" s="62"/>
      <c r="M426" s="62"/>
      <c r="N426" s="65">
        <f t="shared" si="95"/>
        <v>0</v>
      </c>
      <c r="O426" s="61"/>
      <c r="P426" s="61"/>
      <c r="Q426" s="62"/>
      <c r="R426" s="62"/>
      <c r="S426" s="68">
        <f t="shared" si="96"/>
        <v>0</v>
      </c>
      <c r="T426" s="4">
        <f t="shared" si="97"/>
        <v>0</v>
      </c>
      <c r="U426" s="5">
        <f t="shared" si="98"/>
        <v>0</v>
      </c>
      <c r="V426" s="16">
        <f t="shared" si="99"/>
        <v>0</v>
      </c>
      <c r="W426" s="16">
        <f t="shared" si="100"/>
        <v>0</v>
      </c>
      <c r="X426" s="20">
        <f t="shared" si="101"/>
        <v>0</v>
      </c>
      <c r="Y426" s="27" t="e">
        <f t="shared" si="102"/>
        <v>#DIV/0!</v>
      </c>
      <c r="Z426" s="27" t="e">
        <f t="shared" si="103"/>
        <v>#DIV/0!</v>
      </c>
      <c r="AA426" s="27" t="e">
        <f t="shared" si="104"/>
        <v>#DIV/0!</v>
      </c>
      <c r="AB426" s="27" t="e">
        <f t="shared" si="105"/>
        <v>#DIV/0!</v>
      </c>
    </row>
    <row r="427" spans="2:28">
      <c r="B427" s="2">
        <v>413</v>
      </c>
      <c r="C427" s="61"/>
      <c r="D427" s="61"/>
      <c r="E427" s="61"/>
      <c r="F427" s="61"/>
      <c r="G427" s="62"/>
      <c r="H427" s="62"/>
      <c r="I427" s="65">
        <f t="shared" si="94"/>
        <v>0</v>
      </c>
      <c r="J427" s="61"/>
      <c r="K427" s="61"/>
      <c r="L427" s="62"/>
      <c r="M427" s="62"/>
      <c r="N427" s="65">
        <f t="shared" si="95"/>
        <v>0</v>
      </c>
      <c r="O427" s="61"/>
      <c r="P427" s="61"/>
      <c r="Q427" s="62"/>
      <c r="R427" s="62"/>
      <c r="S427" s="68">
        <f t="shared" si="96"/>
        <v>0</v>
      </c>
      <c r="T427" s="4">
        <f t="shared" si="97"/>
        <v>0</v>
      </c>
      <c r="U427" s="5">
        <f t="shared" si="98"/>
        <v>0</v>
      </c>
      <c r="V427" s="16">
        <f t="shared" si="99"/>
        <v>0</v>
      </c>
      <c r="W427" s="16">
        <f t="shared" si="100"/>
        <v>0</v>
      </c>
      <c r="X427" s="20">
        <f t="shared" si="101"/>
        <v>0</v>
      </c>
      <c r="Y427" s="27" t="e">
        <f t="shared" si="102"/>
        <v>#DIV/0!</v>
      </c>
      <c r="Z427" s="27" t="e">
        <f t="shared" si="103"/>
        <v>#DIV/0!</v>
      </c>
      <c r="AA427" s="27" t="e">
        <f t="shared" si="104"/>
        <v>#DIV/0!</v>
      </c>
      <c r="AB427" s="27" t="e">
        <f t="shared" si="105"/>
        <v>#DIV/0!</v>
      </c>
    </row>
    <row r="428" spans="2:28">
      <c r="B428" s="2">
        <v>414</v>
      </c>
      <c r="C428" s="61"/>
      <c r="D428" s="61"/>
      <c r="E428" s="61"/>
      <c r="F428" s="61"/>
      <c r="G428" s="62"/>
      <c r="H428" s="62"/>
      <c r="I428" s="65">
        <f t="shared" si="94"/>
        <v>0</v>
      </c>
      <c r="J428" s="61"/>
      <c r="K428" s="61"/>
      <c r="L428" s="62"/>
      <c r="M428" s="62"/>
      <c r="N428" s="65">
        <f t="shared" si="95"/>
        <v>0</v>
      </c>
      <c r="O428" s="61"/>
      <c r="P428" s="61"/>
      <c r="Q428" s="62"/>
      <c r="R428" s="62"/>
      <c r="S428" s="68">
        <f t="shared" si="96"/>
        <v>0</v>
      </c>
      <c r="T428" s="4">
        <f t="shared" si="97"/>
        <v>0</v>
      </c>
      <c r="U428" s="5">
        <f t="shared" si="98"/>
        <v>0</v>
      </c>
      <c r="V428" s="16">
        <f t="shared" si="99"/>
        <v>0</v>
      </c>
      <c r="W428" s="16">
        <f t="shared" si="100"/>
        <v>0</v>
      </c>
      <c r="X428" s="20">
        <f t="shared" si="101"/>
        <v>0</v>
      </c>
      <c r="Y428" s="27" t="e">
        <f t="shared" si="102"/>
        <v>#DIV/0!</v>
      </c>
      <c r="Z428" s="27" t="e">
        <f t="shared" si="103"/>
        <v>#DIV/0!</v>
      </c>
      <c r="AA428" s="27" t="e">
        <f t="shared" si="104"/>
        <v>#DIV/0!</v>
      </c>
      <c r="AB428" s="27" t="e">
        <f t="shared" si="105"/>
        <v>#DIV/0!</v>
      </c>
    </row>
    <row r="429" spans="2:28">
      <c r="B429" s="2">
        <v>415</v>
      </c>
      <c r="C429" s="61"/>
      <c r="D429" s="61"/>
      <c r="E429" s="61"/>
      <c r="F429" s="61"/>
      <c r="G429" s="62"/>
      <c r="H429" s="62"/>
      <c r="I429" s="65">
        <f t="shared" si="94"/>
        <v>0</v>
      </c>
      <c r="J429" s="61"/>
      <c r="K429" s="61"/>
      <c r="L429" s="62"/>
      <c r="M429" s="62"/>
      <c r="N429" s="65">
        <f t="shared" si="95"/>
        <v>0</v>
      </c>
      <c r="O429" s="61"/>
      <c r="P429" s="61"/>
      <c r="Q429" s="62"/>
      <c r="R429" s="62"/>
      <c r="S429" s="68">
        <f t="shared" si="96"/>
        <v>0</v>
      </c>
      <c r="T429" s="4">
        <f t="shared" si="97"/>
        <v>0</v>
      </c>
      <c r="U429" s="5">
        <f t="shared" si="98"/>
        <v>0</v>
      </c>
      <c r="V429" s="16">
        <f t="shared" si="99"/>
        <v>0</v>
      </c>
      <c r="W429" s="16">
        <f t="shared" si="100"/>
        <v>0</v>
      </c>
      <c r="X429" s="20">
        <f t="shared" si="101"/>
        <v>0</v>
      </c>
      <c r="Y429" s="27" t="e">
        <f t="shared" si="102"/>
        <v>#DIV/0!</v>
      </c>
      <c r="Z429" s="27" t="e">
        <f t="shared" si="103"/>
        <v>#DIV/0!</v>
      </c>
      <c r="AA429" s="27" t="e">
        <f t="shared" si="104"/>
        <v>#DIV/0!</v>
      </c>
      <c r="AB429" s="27" t="e">
        <f t="shared" si="105"/>
        <v>#DIV/0!</v>
      </c>
    </row>
    <row r="430" spans="2:28">
      <c r="B430" s="2">
        <v>416</v>
      </c>
      <c r="C430" s="61"/>
      <c r="D430" s="61"/>
      <c r="E430" s="61"/>
      <c r="F430" s="61"/>
      <c r="G430" s="62"/>
      <c r="H430" s="62"/>
      <c r="I430" s="65">
        <f t="shared" si="94"/>
        <v>0</v>
      </c>
      <c r="J430" s="61"/>
      <c r="K430" s="61"/>
      <c r="L430" s="62"/>
      <c r="M430" s="62"/>
      <c r="N430" s="65">
        <f t="shared" si="95"/>
        <v>0</v>
      </c>
      <c r="O430" s="61"/>
      <c r="P430" s="61"/>
      <c r="Q430" s="62"/>
      <c r="R430" s="62"/>
      <c r="S430" s="68">
        <f t="shared" si="96"/>
        <v>0</v>
      </c>
      <c r="T430" s="4">
        <f t="shared" si="97"/>
        <v>0</v>
      </c>
      <c r="U430" s="5">
        <f t="shared" si="98"/>
        <v>0</v>
      </c>
      <c r="V430" s="16">
        <f t="shared" si="99"/>
        <v>0</v>
      </c>
      <c r="W430" s="16">
        <f t="shared" si="100"/>
        <v>0</v>
      </c>
      <c r="X430" s="20">
        <f t="shared" si="101"/>
        <v>0</v>
      </c>
      <c r="Y430" s="27" t="e">
        <f t="shared" si="102"/>
        <v>#DIV/0!</v>
      </c>
      <c r="Z430" s="27" t="e">
        <f t="shared" si="103"/>
        <v>#DIV/0!</v>
      </c>
      <c r="AA430" s="27" t="e">
        <f t="shared" si="104"/>
        <v>#DIV/0!</v>
      </c>
      <c r="AB430" s="27" t="e">
        <f t="shared" si="105"/>
        <v>#DIV/0!</v>
      </c>
    </row>
    <row r="431" spans="2:28">
      <c r="B431" s="2">
        <v>417</v>
      </c>
      <c r="C431" s="61"/>
      <c r="D431" s="61"/>
      <c r="E431" s="61"/>
      <c r="F431" s="61"/>
      <c r="G431" s="62"/>
      <c r="H431" s="62"/>
      <c r="I431" s="65">
        <f t="shared" si="94"/>
        <v>0</v>
      </c>
      <c r="J431" s="61"/>
      <c r="K431" s="61"/>
      <c r="L431" s="62"/>
      <c r="M431" s="62"/>
      <c r="N431" s="65">
        <f t="shared" si="95"/>
        <v>0</v>
      </c>
      <c r="O431" s="61"/>
      <c r="P431" s="61"/>
      <c r="Q431" s="62"/>
      <c r="R431" s="62"/>
      <c r="S431" s="68">
        <f t="shared" si="96"/>
        <v>0</v>
      </c>
      <c r="T431" s="4">
        <f t="shared" si="97"/>
        <v>0</v>
      </c>
      <c r="U431" s="5">
        <f t="shared" si="98"/>
        <v>0</v>
      </c>
      <c r="V431" s="16">
        <f t="shared" si="99"/>
        <v>0</v>
      </c>
      <c r="W431" s="16">
        <f t="shared" si="100"/>
        <v>0</v>
      </c>
      <c r="X431" s="20">
        <f t="shared" si="101"/>
        <v>0</v>
      </c>
      <c r="Y431" s="27" t="e">
        <f t="shared" si="102"/>
        <v>#DIV/0!</v>
      </c>
      <c r="Z431" s="27" t="e">
        <f t="shared" si="103"/>
        <v>#DIV/0!</v>
      </c>
      <c r="AA431" s="27" t="e">
        <f t="shared" si="104"/>
        <v>#DIV/0!</v>
      </c>
      <c r="AB431" s="27" t="e">
        <f t="shared" si="105"/>
        <v>#DIV/0!</v>
      </c>
    </row>
    <row r="432" spans="2:28">
      <c r="B432" s="2">
        <v>418</v>
      </c>
      <c r="C432" s="61"/>
      <c r="D432" s="61"/>
      <c r="E432" s="61"/>
      <c r="F432" s="61"/>
      <c r="G432" s="62"/>
      <c r="H432" s="62"/>
      <c r="I432" s="65">
        <f t="shared" si="94"/>
        <v>0</v>
      </c>
      <c r="J432" s="61"/>
      <c r="K432" s="61"/>
      <c r="L432" s="62"/>
      <c r="M432" s="62"/>
      <c r="N432" s="65">
        <f t="shared" si="95"/>
        <v>0</v>
      </c>
      <c r="O432" s="61"/>
      <c r="P432" s="61"/>
      <c r="Q432" s="62"/>
      <c r="R432" s="62"/>
      <c r="S432" s="68">
        <f t="shared" si="96"/>
        <v>0</v>
      </c>
      <c r="T432" s="4">
        <f t="shared" si="97"/>
        <v>0</v>
      </c>
      <c r="U432" s="5">
        <f t="shared" si="98"/>
        <v>0</v>
      </c>
      <c r="V432" s="16">
        <f t="shared" si="99"/>
        <v>0</v>
      </c>
      <c r="W432" s="16">
        <f t="shared" si="100"/>
        <v>0</v>
      </c>
      <c r="X432" s="20">
        <f t="shared" si="101"/>
        <v>0</v>
      </c>
      <c r="Y432" s="27" t="e">
        <f t="shared" si="102"/>
        <v>#DIV/0!</v>
      </c>
      <c r="Z432" s="27" t="e">
        <f t="shared" si="103"/>
        <v>#DIV/0!</v>
      </c>
      <c r="AA432" s="27" t="e">
        <f t="shared" si="104"/>
        <v>#DIV/0!</v>
      </c>
      <c r="AB432" s="27" t="e">
        <f t="shared" si="105"/>
        <v>#DIV/0!</v>
      </c>
    </row>
    <row r="433" spans="2:28">
      <c r="B433" s="2">
        <v>419</v>
      </c>
      <c r="C433" s="61"/>
      <c r="D433" s="61"/>
      <c r="E433" s="61"/>
      <c r="F433" s="61"/>
      <c r="G433" s="62"/>
      <c r="H433" s="62"/>
      <c r="I433" s="65">
        <f t="shared" si="94"/>
        <v>0</v>
      </c>
      <c r="J433" s="61"/>
      <c r="K433" s="61"/>
      <c r="L433" s="62"/>
      <c r="M433" s="62"/>
      <c r="N433" s="65">
        <f t="shared" si="95"/>
        <v>0</v>
      </c>
      <c r="O433" s="61"/>
      <c r="P433" s="61"/>
      <c r="Q433" s="62"/>
      <c r="R433" s="62"/>
      <c r="S433" s="68">
        <f t="shared" si="96"/>
        <v>0</v>
      </c>
      <c r="T433" s="4">
        <f t="shared" si="97"/>
        <v>0</v>
      </c>
      <c r="U433" s="5">
        <f t="shared" si="98"/>
        <v>0</v>
      </c>
      <c r="V433" s="16">
        <f t="shared" si="99"/>
        <v>0</v>
      </c>
      <c r="W433" s="16">
        <f t="shared" si="100"/>
        <v>0</v>
      </c>
      <c r="X433" s="20">
        <f t="shared" si="101"/>
        <v>0</v>
      </c>
      <c r="Y433" s="27" t="e">
        <f t="shared" si="102"/>
        <v>#DIV/0!</v>
      </c>
      <c r="Z433" s="27" t="e">
        <f t="shared" si="103"/>
        <v>#DIV/0!</v>
      </c>
      <c r="AA433" s="27" t="e">
        <f t="shared" si="104"/>
        <v>#DIV/0!</v>
      </c>
      <c r="AB433" s="27" t="e">
        <f t="shared" si="105"/>
        <v>#DIV/0!</v>
      </c>
    </row>
    <row r="434" spans="2:28">
      <c r="B434" s="2">
        <v>420</v>
      </c>
      <c r="C434" s="61"/>
      <c r="D434" s="61"/>
      <c r="E434" s="61"/>
      <c r="F434" s="61"/>
      <c r="G434" s="62"/>
      <c r="H434" s="62"/>
      <c r="I434" s="65">
        <f t="shared" si="94"/>
        <v>0</v>
      </c>
      <c r="J434" s="61"/>
      <c r="K434" s="61"/>
      <c r="L434" s="62"/>
      <c r="M434" s="62"/>
      <c r="N434" s="65">
        <f t="shared" si="95"/>
        <v>0</v>
      </c>
      <c r="O434" s="61"/>
      <c r="P434" s="61"/>
      <c r="Q434" s="62"/>
      <c r="R434" s="62"/>
      <c r="S434" s="68">
        <f t="shared" si="96"/>
        <v>0</v>
      </c>
      <c r="T434" s="4">
        <f t="shared" si="97"/>
        <v>0</v>
      </c>
      <c r="U434" s="5">
        <f t="shared" si="98"/>
        <v>0</v>
      </c>
      <c r="V434" s="16">
        <f t="shared" si="99"/>
        <v>0</v>
      </c>
      <c r="W434" s="16">
        <f t="shared" si="100"/>
        <v>0</v>
      </c>
      <c r="X434" s="20">
        <f t="shared" si="101"/>
        <v>0</v>
      </c>
      <c r="Y434" s="27" t="e">
        <f t="shared" si="102"/>
        <v>#DIV/0!</v>
      </c>
      <c r="Z434" s="27" t="e">
        <f t="shared" si="103"/>
        <v>#DIV/0!</v>
      </c>
      <c r="AA434" s="27" t="e">
        <f t="shared" si="104"/>
        <v>#DIV/0!</v>
      </c>
      <c r="AB434" s="27" t="e">
        <f t="shared" si="105"/>
        <v>#DIV/0!</v>
      </c>
    </row>
    <row r="435" spans="2:28">
      <c r="B435" s="2">
        <v>421</v>
      </c>
      <c r="C435" s="61"/>
      <c r="D435" s="61"/>
      <c r="E435" s="61"/>
      <c r="F435" s="61"/>
      <c r="G435" s="62"/>
      <c r="H435" s="62"/>
      <c r="I435" s="65">
        <f t="shared" si="94"/>
        <v>0</v>
      </c>
      <c r="J435" s="61"/>
      <c r="K435" s="61"/>
      <c r="L435" s="62"/>
      <c r="M435" s="62"/>
      <c r="N435" s="65">
        <f t="shared" si="95"/>
        <v>0</v>
      </c>
      <c r="O435" s="61"/>
      <c r="P435" s="61"/>
      <c r="Q435" s="62"/>
      <c r="R435" s="62"/>
      <c r="S435" s="68">
        <f t="shared" si="96"/>
        <v>0</v>
      </c>
      <c r="T435" s="4">
        <f t="shared" si="97"/>
        <v>0</v>
      </c>
      <c r="U435" s="5">
        <f t="shared" si="98"/>
        <v>0</v>
      </c>
      <c r="V435" s="16">
        <f t="shared" si="99"/>
        <v>0</v>
      </c>
      <c r="W435" s="16">
        <f t="shared" si="100"/>
        <v>0</v>
      </c>
      <c r="X435" s="20">
        <f t="shared" si="101"/>
        <v>0</v>
      </c>
      <c r="Y435" s="27" t="e">
        <f t="shared" si="102"/>
        <v>#DIV/0!</v>
      </c>
      <c r="Z435" s="27" t="e">
        <f t="shared" si="103"/>
        <v>#DIV/0!</v>
      </c>
      <c r="AA435" s="27" t="e">
        <f t="shared" si="104"/>
        <v>#DIV/0!</v>
      </c>
      <c r="AB435" s="27" t="e">
        <f t="shared" si="105"/>
        <v>#DIV/0!</v>
      </c>
    </row>
    <row r="436" spans="2:28">
      <c r="B436" s="2">
        <v>422</v>
      </c>
      <c r="C436" s="61"/>
      <c r="D436" s="61"/>
      <c r="E436" s="61"/>
      <c r="F436" s="61"/>
      <c r="G436" s="62"/>
      <c r="H436" s="62"/>
      <c r="I436" s="65">
        <f t="shared" si="94"/>
        <v>0</v>
      </c>
      <c r="J436" s="61"/>
      <c r="K436" s="61"/>
      <c r="L436" s="62"/>
      <c r="M436" s="62"/>
      <c r="N436" s="65">
        <f t="shared" si="95"/>
        <v>0</v>
      </c>
      <c r="O436" s="61"/>
      <c r="P436" s="61"/>
      <c r="Q436" s="62"/>
      <c r="R436" s="62"/>
      <c r="S436" s="68">
        <f t="shared" si="96"/>
        <v>0</v>
      </c>
      <c r="T436" s="4">
        <f t="shared" si="97"/>
        <v>0</v>
      </c>
      <c r="U436" s="5">
        <f t="shared" si="98"/>
        <v>0</v>
      </c>
      <c r="V436" s="16">
        <f t="shared" si="99"/>
        <v>0</v>
      </c>
      <c r="W436" s="16">
        <f t="shared" si="100"/>
        <v>0</v>
      </c>
      <c r="X436" s="20">
        <f t="shared" si="101"/>
        <v>0</v>
      </c>
      <c r="Y436" s="27" t="e">
        <f t="shared" si="102"/>
        <v>#DIV/0!</v>
      </c>
      <c r="Z436" s="27" t="e">
        <f t="shared" si="103"/>
        <v>#DIV/0!</v>
      </c>
      <c r="AA436" s="27" t="e">
        <f t="shared" si="104"/>
        <v>#DIV/0!</v>
      </c>
      <c r="AB436" s="27" t="e">
        <f t="shared" si="105"/>
        <v>#DIV/0!</v>
      </c>
    </row>
    <row r="437" spans="2:28">
      <c r="B437" s="2">
        <v>423</v>
      </c>
      <c r="C437" s="61"/>
      <c r="D437" s="61"/>
      <c r="E437" s="61"/>
      <c r="F437" s="61"/>
      <c r="G437" s="62"/>
      <c r="H437" s="62"/>
      <c r="I437" s="65">
        <f t="shared" si="94"/>
        <v>0</v>
      </c>
      <c r="J437" s="61"/>
      <c r="K437" s="61"/>
      <c r="L437" s="62"/>
      <c r="M437" s="62"/>
      <c r="N437" s="65">
        <f t="shared" si="95"/>
        <v>0</v>
      </c>
      <c r="O437" s="61"/>
      <c r="P437" s="61"/>
      <c r="Q437" s="62"/>
      <c r="R437" s="62"/>
      <c r="S437" s="68">
        <f t="shared" si="96"/>
        <v>0</v>
      </c>
      <c r="T437" s="4">
        <f t="shared" si="97"/>
        <v>0</v>
      </c>
      <c r="U437" s="5">
        <f t="shared" si="98"/>
        <v>0</v>
      </c>
      <c r="V437" s="16">
        <f t="shared" si="99"/>
        <v>0</v>
      </c>
      <c r="W437" s="16">
        <f t="shared" si="100"/>
        <v>0</v>
      </c>
      <c r="X437" s="20">
        <f t="shared" si="101"/>
        <v>0</v>
      </c>
      <c r="Y437" s="27" t="e">
        <f t="shared" si="102"/>
        <v>#DIV/0!</v>
      </c>
      <c r="Z437" s="27" t="e">
        <f t="shared" si="103"/>
        <v>#DIV/0!</v>
      </c>
      <c r="AA437" s="27" t="e">
        <f t="shared" si="104"/>
        <v>#DIV/0!</v>
      </c>
      <c r="AB437" s="27" t="e">
        <f t="shared" si="105"/>
        <v>#DIV/0!</v>
      </c>
    </row>
    <row r="438" spans="2:28">
      <c r="B438" s="2">
        <v>424</v>
      </c>
      <c r="C438" s="61"/>
      <c r="D438" s="61"/>
      <c r="E438" s="61"/>
      <c r="F438" s="61"/>
      <c r="G438" s="62"/>
      <c r="H438" s="62"/>
      <c r="I438" s="65">
        <f t="shared" si="94"/>
        <v>0</v>
      </c>
      <c r="J438" s="61"/>
      <c r="K438" s="61"/>
      <c r="L438" s="62"/>
      <c r="M438" s="62"/>
      <c r="N438" s="65">
        <f t="shared" si="95"/>
        <v>0</v>
      </c>
      <c r="O438" s="61"/>
      <c r="P438" s="61"/>
      <c r="Q438" s="62"/>
      <c r="R438" s="62"/>
      <c r="S438" s="68">
        <f t="shared" si="96"/>
        <v>0</v>
      </c>
      <c r="T438" s="4">
        <f t="shared" si="97"/>
        <v>0</v>
      </c>
      <c r="U438" s="5">
        <f t="shared" si="98"/>
        <v>0</v>
      </c>
      <c r="V438" s="16">
        <f t="shared" si="99"/>
        <v>0</v>
      </c>
      <c r="W438" s="16">
        <f t="shared" si="100"/>
        <v>0</v>
      </c>
      <c r="X438" s="20">
        <f t="shared" si="101"/>
        <v>0</v>
      </c>
      <c r="Y438" s="27" t="e">
        <f t="shared" si="102"/>
        <v>#DIV/0!</v>
      </c>
      <c r="Z438" s="27" t="e">
        <f t="shared" si="103"/>
        <v>#DIV/0!</v>
      </c>
      <c r="AA438" s="27" t="e">
        <f t="shared" si="104"/>
        <v>#DIV/0!</v>
      </c>
      <c r="AB438" s="27" t="e">
        <f t="shared" si="105"/>
        <v>#DIV/0!</v>
      </c>
    </row>
    <row r="439" spans="2:28">
      <c r="B439" s="2">
        <v>425</v>
      </c>
      <c r="C439" s="61"/>
      <c r="D439" s="61"/>
      <c r="E439" s="61"/>
      <c r="F439" s="61"/>
      <c r="G439" s="62"/>
      <c r="H439" s="62"/>
      <c r="I439" s="65">
        <f t="shared" si="94"/>
        <v>0</v>
      </c>
      <c r="J439" s="61"/>
      <c r="K439" s="61"/>
      <c r="L439" s="62"/>
      <c r="M439" s="62"/>
      <c r="N439" s="65">
        <f t="shared" si="95"/>
        <v>0</v>
      </c>
      <c r="O439" s="61"/>
      <c r="P439" s="61"/>
      <c r="Q439" s="62"/>
      <c r="R439" s="62"/>
      <c r="S439" s="68">
        <f t="shared" si="96"/>
        <v>0</v>
      </c>
      <c r="T439" s="4">
        <f t="shared" si="97"/>
        <v>0</v>
      </c>
      <c r="U439" s="5">
        <f t="shared" si="98"/>
        <v>0</v>
      </c>
      <c r="V439" s="16">
        <f t="shared" si="99"/>
        <v>0</v>
      </c>
      <c r="W439" s="16">
        <f t="shared" si="100"/>
        <v>0</v>
      </c>
      <c r="X439" s="20">
        <f t="shared" si="101"/>
        <v>0</v>
      </c>
      <c r="Y439" s="27" t="e">
        <f t="shared" si="102"/>
        <v>#DIV/0!</v>
      </c>
      <c r="Z439" s="27" t="e">
        <f t="shared" si="103"/>
        <v>#DIV/0!</v>
      </c>
      <c r="AA439" s="27" t="e">
        <f t="shared" si="104"/>
        <v>#DIV/0!</v>
      </c>
      <c r="AB439" s="27" t="e">
        <f t="shared" si="105"/>
        <v>#DIV/0!</v>
      </c>
    </row>
    <row r="440" spans="2:28">
      <c r="B440" s="2">
        <v>426</v>
      </c>
      <c r="C440" s="61"/>
      <c r="D440" s="61"/>
      <c r="E440" s="61"/>
      <c r="F440" s="61"/>
      <c r="G440" s="62"/>
      <c r="H440" s="62"/>
      <c r="I440" s="65">
        <f t="shared" si="94"/>
        <v>0</v>
      </c>
      <c r="J440" s="61"/>
      <c r="K440" s="61"/>
      <c r="L440" s="62"/>
      <c r="M440" s="62"/>
      <c r="N440" s="65">
        <f t="shared" si="95"/>
        <v>0</v>
      </c>
      <c r="O440" s="61"/>
      <c r="P440" s="61"/>
      <c r="Q440" s="62"/>
      <c r="R440" s="62"/>
      <c r="S440" s="68">
        <f t="shared" si="96"/>
        <v>0</v>
      </c>
      <c r="T440" s="4">
        <f t="shared" si="97"/>
        <v>0</v>
      </c>
      <c r="U440" s="5">
        <f t="shared" si="98"/>
        <v>0</v>
      </c>
      <c r="V440" s="16">
        <f t="shared" si="99"/>
        <v>0</v>
      </c>
      <c r="W440" s="16">
        <f t="shared" si="100"/>
        <v>0</v>
      </c>
      <c r="X440" s="20">
        <f t="shared" si="101"/>
        <v>0</v>
      </c>
      <c r="Y440" s="27" t="e">
        <f t="shared" si="102"/>
        <v>#DIV/0!</v>
      </c>
      <c r="Z440" s="27" t="e">
        <f t="shared" si="103"/>
        <v>#DIV/0!</v>
      </c>
      <c r="AA440" s="27" t="e">
        <f t="shared" si="104"/>
        <v>#DIV/0!</v>
      </c>
      <c r="AB440" s="27" t="e">
        <f t="shared" si="105"/>
        <v>#DIV/0!</v>
      </c>
    </row>
    <row r="441" spans="2:28">
      <c r="B441" s="2">
        <v>427</v>
      </c>
      <c r="C441" s="61"/>
      <c r="D441" s="61"/>
      <c r="E441" s="61"/>
      <c r="F441" s="61"/>
      <c r="G441" s="62"/>
      <c r="H441" s="62"/>
      <c r="I441" s="65">
        <f t="shared" si="94"/>
        <v>0</v>
      </c>
      <c r="J441" s="61"/>
      <c r="K441" s="61"/>
      <c r="L441" s="62"/>
      <c r="M441" s="62"/>
      <c r="N441" s="65">
        <f t="shared" si="95"/>
        <v>0</v>
      </c>
      <c r="O441" s="61"/>
      <c r="P441" s="61"/>
      <c r="Q441" s="62"/>
      <c r="R441" s="62"/>
      <c r="S441" s="68">
        <f t="shared" si="96"/>
        <v>0</v>
      </c>
      <c r="T441" s="4">
        <f t="shared" si="97"/>
        <v>0</v>
      </c>
      <c r="U441" s="5">
        <f t="shared" si="98"/>
        <v>0</v>
      </c>
      <c r="V441" s="16">
        <f t="shared" si="99"/>
        <v>0</v>
      </c>
      <c r="W441" s="16">
        <f t="shared" si="100"/>
        <v>0</v>
      </c>
      <c r="X441" s="20">
        <f t="shared" si="101"/>
        <v>0</v>
      </c>
      <c r="Y441" s="27" t="e">
        <f t="shared" si="102"/>
        <v>#DIV/0!</v>
      </c>
      <c r="Z441" s="27" t="e">
        <f t="shared" si="103"/>
        <v>#DIV/0!</v>
      </c>
      <c r="AA441" s="27" t="e">
        <f t="shared" si="104"/>
        <v>#DIV/0!</v>
      </c>
      <c r="AB441" s="27" t="e">
        <f t="shared" si="105"/>
        <v>#DIV/0!</v>
      </c>
    </row>
    <row r="442" spans="2:28">
      <c r="B442" s="2">
        <v>428</v>
      </c>
      <c r="C442" s="61"/>
      <c r="D442" s="61"/>
      <c r="E442" s="61"/>
      <c r="F442" s="61"/>
      <c r="G442" s="62"/>
      <c r="H442" s="62"/>
      <c r="I442" s="65">
        <f t="shared" si="94"/>
        <v>0</v>
      </c>
      <c r="J442" s="61"/>
      <c r="K442" s="61"/>
      <c r="L442" s="62"/>
      <c r="M442" s="62"/>
      <c r="N442" s="65">
        <f t="shared" si="95"/>
        <v>0</v>
      </c>
      <c r="O442" s="61"/>
      <c r="P442" s="61"/>
      <c r="Q442" s="62"/>
      <c r="R442" s="62"/>
      <c r="S442" s="68">
        <f t="shared" si="96"/>
        <v>0</v>
      </c>
      <c r="T442" s="4">
        <f t="shared" si="97"/>
        <v>0</v>
      </c>
      <c r="U442" s="5">
        <f t="shared" si="98"/>
        <v>0</v>
      </c>
      <c r="V442" s="16">
        <f t="shared" si="99"/>
        <v>0</v>
      </c>
      <c r="W442" s="16">
        <f t="shared" si="100"/>
        <v>0</v>
      </c>
      <c r="X442" s="20">
        <f t="shared" si="101"/>
        <v>0</v>
      </c>
      <c r="Y442" s="27" t="e">
        <f t="shared" si="102"/>
        <v>#DIV/0!</v>
      </c>
      <c r="Z442" s="27" t="e">
        <f t="shared" si="103"/>
        <v>#DIV/0!</v>
      </c>
      <c r="AA442" s="27" t="e">
        <f t="shared" si="104"/>
        <v>#DIV/0!</v>
      </c>
      <c r="AB442" s="27" t="e">
        <f t="shared" si="105"/>
        <v>#DIV/0!</v>
      </c>
    </row>
    <row r="443" spans="2:28">
      <c r="B443" s="2">
        <v>429</v>
      </c>
      <c r="C443" s="61"/>
      <c r="D443" s="61"/>
      <c r="E443" s="61"/>
      <c r="F443" s="61"/>
      <c r="G443" s="62"/>
      <c r="H443" s="62"/>
      <c r="I443" s="65">
        <f t="shared" si="94"/>
        <v>0</v>
      </c>
      <c r="J443" s="61"/>
      <c r="K443" s="61"/>
      <c r="L443" s="62"/>
      <c r="M443" s="62"/>
      <c r="N443" s="65">
        <f t="shared" si="95"/>
        <v>0</v>
      </c>
      <c r="O443" s="61"/>
      <c r="P443" s="61"/>
      <c r="Q443" s="62"/>
      <c r="R443" s="62"/>
      <c r="S443" s="68">
        <f t="shared" si="96"/>
        <v>0</v>
      </c>
      <c r="T443" s="4">
        <f t="shared" si="97"/>
        <v>0</v>
      </c>
      <c r="U443" s="5">
        <f t="shared" si="98"/>
        <v>0</v>
      </c>
      <c r="V443" s="16">
        <f t="shared" si="99"/>
        <v>0</v>
      </c>
      <c r="W443" s="16">
        <f t="shared" si="100"/>
        <v>0</v>
      </c>
      <c r="X443" s="20">
        <f t="shared" si="101"/>
        <v>0</v>
      </c>
      <c r="Y443" s="27" t="e">
        <f t="shared" si="102"/>
        <v>#DIV/0!</v>
      </c>
      <c r="Z443" s="27" t="e">
        <f t="shared" si="103"/>
        <v>#DIV/0!</v>
      </c>
      <c r="AA443" s="27" t="e">
        <f t="shared" si="104"/>
        <v>#DIV/0!</v>
      </c>
      <c r="AB443" s="27" t="e">
        <f t="shared" si="105"/>
        <v>#DIV/0!</v>
      </c>
    </row>
    <row r="444" spans="2:28">
      <c r="B444" s="2">
        <v>430</v>
      </c>
      <c r="C444" s="61"/>
      <c r="D444" s="61"/>
      <c r="E444" s="61"/>
      <c r="F444" s="61"/>
      <c r="G444" s="62"/>
      <c r="H444" s="62"/>
      <c r="I444" s="65">
        <f t="shared" si="94"/>
        <v>0</v>
      </c>
      <c r="J444" s="61"/>
      <c r="K444" s="61"/>
      <c r="L444" s="62"/>
      <c r="M444" s="62"/>
      <c r="N444" s="65">
        <f t="shared" si="95"/>
        <v>0</v>
      </c>
      <c r="O444" s="61"/>
      <c r="P444" s="61"/>
      <c r="Q444" s="62"/>
      <c r="R444" s="62"/>
      <c r="S444" s="68">
        <f t="shared" si="96"/>
        <v>0</v>
      </c>
      <c r="T444" s="4">
        <f t="shared" si="97"/>
        <v>0</v>
      </c>
      <c r="U444" s="5">
        <f t="shared" si="98"/>
        <v>0</v>
      </c>
      <c r="V444" s="16">
        <f t="shared" si="99"/>
        <v>0</v>
      </c>
      <c r="W444" s="16">
        <f t="shared" si="100"/>
        <v>0</v>
      </c>
      <c r="X444" s="20">
        <f t="shared" si="101"/>
        <v>0</v>
      </c>
      <c r="Y444" s="27" t="e">
        <f t="shared" si="102"/>
        <v>#DIV/0!</v>
      </c>
      <c r="Z444" s="27" t="e">
        <f t="shared" si="103"/>
        <v>#DIV/0!</v>
      </c>
      <c r="AA444" s="27" t="e">
        <f t="shared" si="104"/>
        <v>#DIV/0!</v>
      </c>
      <c r="AB444" s="27" t="e">
        <f t="shared" si="105"/>
        <v>#DIV/0!</v>
      </c>
    </row>
    <row r="445" spans="2:28">
      <c r="B445" s="2">
        <v>431</v>
      </c>
      <c r="C445" s="61"/>
      <c r="D445" s="61"/>
      <c r="E445" s="61"/>
      <c r="F445" s="61"/>
      <c r="G445" s="62"/>
      <c r="H445" s="62"/>
      <c r="I445" s="65">
        <f t="shared" si="94"/>
        <v>0</v>
      </c>
      <c r="J445" s="61"/>
      <c r="K445" s="61"/>
      <c r="L445" s="62"/>
      <c r="M445" s="62"/>
      <c r="N445" s="65">
        <f t="shared" si="95"/>
        <v>0</v>
      </c>
      <c r="O445" s="61"/>
      <c r="P445" s="61"/>
      <c r="Q445" s="62"/>
      <c r="R445" s="62"/>
      <c r="S445" s="68">
        <f t="shared" si="96"/>
        <v>0</v>
      </c>
      <c r="T445" s="4">
        <f t="shared" si="97"/>
        <v>0</v>
      </c>
      <c r="U445" s="5">
        <f t="shared" si="98"/>
        <v>0</v>
      </c>
      <c r="V445" s="16">
        <f t="shared" si="99"/>
        <v>0</v>
      </c>
      <c r="W445" s="16">
        <f t="shared" si="100"/>
        <v>0</v>
      </c>
      <c r="X445" s="20">
        <f t="shared" si="101"/>
        <v>0</v>
      </c>
      <c r="Y445" s="27" t="e">
        <f t="shared" si="102"/>
        <v>#DIV/0!</v>
      </c>
      <c r="Z445" s="27" t="e">
        <f t="shared" si="103"/>
        <v>#DIV/0!</v>
      </c>
      <c r="AA445" s="27" t="e">
        <f t="shared" si="104"/>
        <v>#DIV/0!</v>
      </c>
      <c r="AB445" s="27" t="e">
        <f t="shared" si="105"/>
        <v>#DIV/0!</v>
      </c>
    </row>
    <row r="446" spans="2:28">
      <c r="B446" s="2">
        <v>432</v>
      </c>
      <c r="C446" s="61"/>
      <c r="D446" s="61"/>
      <c r="E446" s="61"/>
      <c r="F446" s="61"/>
      <c r="G446" s="62"/>
      <c r="H446" s="62"/>
      <c r="I446" s="65">
        <f t="shared" si="94"/>
        <v>0</v>
      </c>
      <c r="J446" s="61"/>
      <c r="K446" s="61"/>
      <c r="L446" s="62"/>
      <c r="M446" s="62"/>
      <c r="N446" s="65">
        <f t="shared" si="95"/>
        <v>0</v>
      </c>
      <c r="O446" s="61"/>
      <c r="P446" s="61"/>
      <c r="Q446" s="62"/>
      <c r="R446" s="62"/>
      <c r="S446" s="68">
        <f t="shared" si="96"/>
        <v>0</v>
      </c>
      <c r="T446" s="4">
        <f t="shared" si="97"/>
        <v>0</v>
      </c>
      <c r="U446" s="5">
        <f t="shared" si="98"/>
        <v>0</v>
      </c>
      <c r="V446" s="16">
        <f t="shared" si="99"/>
        <v>0</v>
      </c>
      <c r="W446" s="16">
        <f t="shared" si="100"/>
        <v>0</v>
      </c>
      <c r="X446" s="20">
        <f t="shared" si="101"/>
        <v>0</v>
      </c>
      <c r="Y446" s="27" t="e">
        <f t="shared" si="102"/>
        <v>#DIV/0!</v>
      </c>
      <c r="Z446" s="27" t="e">
        <f t="shared" si="103"/>
        <v>#DIV/0!</v>
      </c>
      <c r="AA446" s="27" t="e">
        <f t="shared" si="104"/>
        <v>#DIV/0!</v>
      </c>
      <c r="AB446" s="27" t="e">
        <f t="shared" si="105"/>
        <v>#DIV/0!</v>
      </c>
    </row>
    <row r="447" spans="2:28">
      <c r="B447" s="2">
        <v>433</v>
      </c>
      <c r="C447" s="61"/>
      <c r="D447" s="61"/>
      <c r="E447" s="61"/>
      <c r="F447" s="61"/>
      <c r="G447" s="62"/>
      <c r="H447" s="62"/>
      <c r="I447" s="65">
        <f t="shared" si="94"/>
        <v>0</v>
      </c>
      <c r="J447" s="61"/>
      <c r="K447" s="61"/>
      <c r="L447" s="62"/>
      <c r="M447" s="62"/>
      <c r="N447" s="65">
        <f t="shared" si="95"/>
        <v>0</v>
      </c>
      <c r="O447" s="61"/>
      <c r="P447" s="61"/>
      <c r="Q447" s="62"/>
      <c r="R447" s="62"/>
      <c r="S447" s="68">
        <f t="shared" si="96"/>
        <v>0</v>
      </c>
      <c r="T447" s="4">
        <f t="shared" si="97"/>
        <v>0</v>
      </c>
      <c r="U447" s="5">
        <f t="shared" si="98"/>
        <v>0</v>
      </c>
      <c r="V447" s="16">
        <f t="shared" si="99"/>
        <v>0</v>
      </c>
      <c r="W447" s="16">
        <f t="shared" si="100"/>
        <v>0</v>
      </c>
      <c r="X447" s="20">
        <f t="shared" si="101"/>
        <v>0</v>
      </c>
      <c r="Y447" s="27" t="e">
        <f t="shared" si="102"/>
        <v>#DIV/0!</v>
      </c>
      <c r="Z447" s="27" t="e">
        <f t="shared" si="103"/>
        <v>#DIV/0!</v>
      </c>
      <c r="AA447" s="27" t="e">
        <f t="shared" si="104"/>
        <v>#DIV/0!</v>
      </c>
      <c r="AB447" s="27" t="e">
        <f t="shared" si="105"/>
        <v>#DIV/0!</v>
      </c>
    </row>
    <row r="448" spans="2:28">
      <c r="B448" s="2">
        <v>434</v>
      </c>
      <c r="C448" s="61"/>
      <c r="D448" s="61"/>
      <c r="E448" s="61"/>
      <c r="F448" s="61"/>
      <c r="G448" s="62"/>
      <c r="H448" s="62"/>
      <c r="I448" s="65">
        <f t="shared" si="94"/>
        <v>0</v>
      </c>
      <c r="J448" s="61"/>
      <c r="K448" s="61"/>
      <c r="L448" s="62"/>
      <c r="M448" s="62"/>
      <c r="N448" s="65">
        <f t="shared" si="95"/>
        <v>0</v>
      </c>
      <c r="O448" s="61"/>
      <c r="P448" s="61"/>
      <c r="Q448" s="62"/>
      <c r="R448" s="62"/>
      <c r="S448" s="68">
        <f t="shared" si="96"/>
        <v>0</v>
      </c>
      <c r="T448" s="4">
        <f t="shared" si="97"/>
        <v>0</v>
      </c>
      <c r="U448" s="5">
        <f t="shared" si="98"/>
        <v>0</v>
      </c>
      <c r="V448" s="16">
        <f t="shared" si="99"/>
        <v>0</v>
      </c>
      <c r="W448" s="16">
        <f t="shared" si="100"/>
        <v>0</v>
      </c>
      <c r="X448" s="20">
        <f t="shared" si="101"/>
        <v>0</v>
      </c>
      <c r="Y448" s="27" t="e">
        <f t="shared" si="102"/>
        <v>#DIV/0!</v>
      </c>
      <c r="Z448" s="27" t="e">
        <f t="shared" si="103"/>
        <v>#DIV/0!</v>
      </c>
      <c r="AA448" s="27" t="e">
        <f t="shared" si="104"/>
        <v>#DIV/0!</v>
      </c>
      <c r="AB448" s="27" t="e">
        <f t="shared" si="105"/>
        <v>#DIV/0!</v>
      </c>
    </row>
    <row r="449" spans="2:28">
      <c r="B449" s="2">
        <v>435</v>
      </c>
      <c r="C449" s="61"/>
      <c r="D449" s="61"/>
      <c r="E449" s="61"/>
      <c r="F449" s="61"/>
      <c r="G449" s="62"/>
      <c r="H449" s="62"/>
      <c r="I449" s="65">
        <f t="shared" si="94"/>
        <v>0</v>
      </c>
      <c r="J449" s="61"/>
      <c r="K449" s="61"/>
      <c r="L449" s="62"/>
      <c r="M449" s="62"/>
      <c r="N449" s="65">
        <f t="shared" si="95"/>
        <v>0</v>
      </c>
      <c r="O449" s="61"/>
      <c r="P449" s="61"/>
      <c r="Q449" s="62"/>
      <c r="R449" s="62"/>
      <c r="S449" s="68">
        <f t="shared" si="96"/>
        <v>0</v>
      </c>
      <c r="T449" s="4">
        <f t="shared" si="97"/>
        <v>0</v>
      </c>
      <c r="U449" s="5">
        <f t="shared" si="98"/>
        <v>0</v>
      </c>
      <c r="V449" s="16">
        <f t="shared" si="99"/>
        <v>0</v>
      </c>
      <c r="W449" s="16">
        <f t="shared" si="100"/>
        <v>0</v>
      </c>
      <c r="X449" s="20">
        <f t="shared" si="101"/>
        <v>0</v>
      </c>
      <c r="Y449" s="27" t="e">
        <f t="shared" si="102"/>
        <v>#DIV/0!</v>
      </c>
      <c r="Z449" s="27" t="e">
        <f t="shared" si="103"/>
        <v>#DIV/0!</v>
      </c>
      <c r="AA449" s="27" t="e">
        <f t="shared" si="104"/>
        <v>#DIV/0!</v>
      </c>
      <c r="AB449" s="27" t="e">
        <f t="shared" si="105"/>
        <v>#DIV/0!</v>
      </c>
    </row>
    <row r="450" spans="2:28">
      <c r="B450" s="2">
        <v>436</v>
      </c>
      <c r="C450" s="61"/>
      <c r="D450" s="61"/>
      <c r="E450" s="61"/>
      <c r="F450" s="61"/>
      <c r="G450" s="62"/>
      <c r="H450" s="62"/>
      <c r="I450" s="65">
        <f t="shared" si="94"/>
        <v>0</v>
      </c>
      <c r="J450" s="61"/>
      <c r="K450" s="61"/>
      <c r="L450" s="62"/>
      <c r="M450" s="62"/>
      <c r="N450" s="65">
        <f t="shared" si="95"/>
        <v>0</v>
      </c>
      <c r="O450" s="61"/>
      <c r="P450" s="61"/>
      <c r="Q450" s="62"/>
      <c r="R450" s="62"/>
      <c r="S450" s="68">
        <f t="shared" si="96"/>
        <v>0</v>
      </c>
      <c r="T450" s="4">
        <f t="shared" si="97"/>
        <v>0</v>
      </c>
      <c r="U450" s="5">
        <f t="shared" si="98"/>
        <v>0</v>
      </c>
      <c r="V450" s="16">
        <f t="shared" si="99"/>
        <v>0</v>
      </c>
      <c r="W450" s="16">
        <f t="shared" si="100"/>
        <v>0</v>
      </c>
      <c r="X450" s="20">
        <f t="shared" si="101"/>
        <v>0</v>
      </c>
      <c r="Y450" s="27" t="e">
        <f t="shared" si="102"/>
        <v>#DIV/0!</v>
      </c>
      <c r="Z450" s="27" t="e">
        <f t="shared" si="103"/>
        <v>#DIV/0!</v>
      </c>
      <c r="AA450" s="27" t="e">
        <f t="shared" si="104"/>
        <v>#DIV/0!</v>
      </c>
      <c r="AB450" s="27" t="e">
        <f t="shared" si="105"/>
        <v>#DIV/0!</v>
      </c>
    </row>
    <row r="451" spans="2:28">
      <c r="B451" s="2">
        <v>437</v>
      </c>
      <c r="C451" s="61"/>
      <c r="D451" s="61"/>
      <c r="E451" s="61"/>
      <c r="F451" s="61"/>
      <c r="G451" s="62"/>
      <c r="H451" s="62"/>
      <c r="I451" s="65">
        <f t="shared" si="94"/>
        <v>0</v>
      </c>
      <c r="J451" s="61"/>
      <c r="K451" s="61"/>
      <c r="L451" s="62"/>
      <c r="M451" s="62"/>
      <c r="N451" s="65">
        <f t="shared" si="95"/>
        <v>0</v>
      </c>
      <c r="O451" s="61"/>
      <c r="P451" s="61"/>
      <c r="Q451" s="62"/>
      <c r="R451" s="62"/>
      <c r="S451" s="68">
        <f t="shared" si="96"/>
        <v>0</v>
      </c>
      <c r="T451" s="4">
        <f t="shared" si="97"/>
        <v>0</v>
      </c>
      <c r="U451" s="5">
        <f t="shared" si="98"/>
        <v>0</v>
      </c>
      <c r="V451" s="16">
        <f t="shared" si="99"/>
        <v>0</v>
      </c>
      <c r="W451" s="16">
        <f t="shared" si="100"/>
        <v>0</v>
      </c>
      <c r="X451" s="20">
        <f t="shared" si="101"/>
        <v>0</v>
      </c>
      <c r="Y451" s="27" t="e">
        <f t="shared" si="102"/>
        <v>#DIV/0!</v>
      </c>
      <c r="Z451" s="27" t="e">
        <f t="shared" si="103"/>
        <v>#DIV/0!</v>
      </c>
      <c r="AA451" s="27" t="e">
        <f t="shared" si="104"/>
        <v>#DIV/0!</v>
      </c>
      <c r="AB451" s="27" t="e">
        <f t="shared" si="105"/>
        <v>#DIV/0!</v>
      </c>
    </row>
    <row r="452" spans="2:28">
      <c r="B452" s="2">
        <v>438</v>
      </c>
      <c r="C452" s="61"/>
      <c r="D452" s="61"/>
      <c r="E452" s="61"/>
      <c r="F452" s="61"/>
      <c r="G452" s="62"/>
      <c r="H452" s="62"/>
      <c r="I452" s="65">
        <f t="shared" si="94"/>
        <v>0</v>
      </c>
      <c r="J452" s="61"/>
      <c r="K452" s="61"/>
      <c r="L452" s="62"/>
      <c r="M452" s="62"/>
      <c r="N452" s="65">
        <f t="shared" si="95"/>
        <v>0</v>
      </c>
      <c r="O452" s="61"/>
      <c r="P452" s="61"/>
      <c r="Q452" s="62"/>
      <c r="R452" s="62"/>
      <c r="S452" s="68">
        <f t="shared" si="96"/>
        <v>0</v>
      </c>
      <c r="T452" s="4">
        <f t="shared" si="97"/>
        <v>0</v>
      </c>
      <c r="U452" s="5">
        <f t="shared" si="98"/>
        <v>0</v>
      </c>
      <c r="V452" s="16">
        <f t="shared" si="99"/>
        <v>0</v>
      </c>
      <c r="W452" s="16">
        <f t="shared" si="100"/>
        <v>0</v>
      </c>
      <c r="X452" s="20">
        <f t="shared" si="101"/>
        <v>0</v>
      </c>
      <c r="Y452" s="27" t="e">
        <f t="shared" si="102"/>
        <v>#DIV/0!</v>
      </c>
      <c r="Z452" s="27" t="e">
        <f t="shared" si="103"/>
        <v>#DIV/0!</v>
      </c>
      <c r="AA452" s="27" t="e">
        <f t="shared" si="104"/>
        <v>#DIV/0!</v>
      </c>
      <c r="AB452" s="27" t="e">
        <f t="shared" si="105"/>
        <v>#DIV/0!</v>
      </c>
    </row>
    <row r="453" spans="2:28">
      <c r="B453" s="2">
        <v>439</v>
      </c>
      <c r="C453" s="61"/>
      <c r="D453" s="61"/>
      <c r="E453" s="61"/>
      <c r="F453" s="61"/>
      <c r="G453" s="62"/>
      <c r="H453" s="62"/>
      <c r="I453" s="65">
        <f t="shared" si="94"/>
        <v>0</v>
      </c>
      <c r="J453" s="61"/>
      <c r="K453" s="61"/>
      <c r="L453" s="62"/>
      <c r="M453" s="62"/>
      <c r="N453" s="65">
        <f t="shared" si="95"/>
        <v>0</v>
      </c>
      <c r="O453" s="61"/>
      <c r="P453" s="61"/>
      <c r="Q453" s="62"/>
      <c r="R453" s="62"/>
      <c r="S453" s="68">
        <f t="shared" si="96"/>
        <v>0</v>
      </c>
      <c r="T453" s="4">
        <f t="shared" si="97"/>
        <v>0</v>
      </c>
      <c r="U453" s="5">
        <f t="shared" si="98"/>
        <v>0</v>
      </c>
      <c r="V453" s="16">
        <f t="shared" si="99"/>
        <v>0</v>
      </c>
      <c r="W453" s="16">
        <f t="shared" si="100"/>
        <v>0</v>
      </c>
      <c r="X453" s="20">
        <f t="shared" si="101"/>
        <v>0</v>
      </c>
      <c r="Y453" s="27" t="e">
        <f t="shared" si="102"/>
        <v>#DIV/0!</v>
      </c>
      <c r="Z453" s="27" t="e">
        <f t="shared" si="103"/>
        <v>#DIV/0!</v>
      </c>
      <c r="AA453" s="27" t="e">
        <f t="shared" si="104"/>
        <v>#DIV/0!</v>
      </c>
      <c r="AB453" s="27" t="e">
        <f t="shared" si="105"/>
        <v>#DIV/0!</v>
      </c>
    </row>
    <row r="454" spans="2:28">
      <c r="B454" s="2">
        <v>440</v>
      </c>
      <c r="C454" s="61"/>
      <c r="D454" s="61"/>
      <c r="E454" s="61"/>
      <c r="F454" s="61"/>
      <c r="G454" s="62"/>
      <c r="H454" s="62"/>
      <c r="I454" s="65">
        <f t="shared" si="94"/>
        <v>0</v>
      </c>
      <c r="J454" s="61"/>
      <c r="K454" s="61"/>
      <c r="L454" s="62"/>
      <c r="M454" s="62"/>
      <c r="N454" s="65">
        <f t="shared" si="95"/>
        <v>0</v>
      </c>
      <c r="O454" s="61"/>
      <c r="P454" s="61"/>
      <c r="Q454" s="62"/>
      <c r="R454" s="62"/>
      <c r="S454" s="68">
        <f t="shared" si="96"/>
        <v>0</v>
      </c>
      <c r="T454" s="4">
        <f t="shared" si="97"/>
        <v>0</v>
      </c>
      <c r="U454" s="5">
        <f t="shared" si="98"/>
        <v>0</v>
      </c>
      <c r="V454" s="16">
        <f t="shared" si="99"/>
        <v>0</v>
      </c>
      <c r="W454" s="16">
        <f t="shared" si="100"/>
        <v>0</v>
      </c>
      <c r="X454" s="20">
        <f t="shared" si="101"/>
        <v>0</v>
      </c>
      <c r="Y454" s="27" t="e">
        <f t="shared" si="102"/>
        <v>#DIV/0!</v>
      </c>
      <c r="Z454" s="27" t="e">
        <f t="shared" si="103"/>
        <v>#DIV/0!</v>
      </c>
      <c r="AA454" s="27" t="e">
        <f t="shared" si="104"/>
        <v>#DIV/0!</v>
      </c>
      <c r="AB454" s="27" t="e">
        <f t="shared" si="105"/>
        <v>#DIV/0!</v>
      </c>
    </row>
    <row r="455" spans="2:28">
      <c r="B455" s="2">
        <v>441</v>
      </c>
      <c r="C455" s="61"/>
      <c r="D455" s="61"/>
      <c r="E455" s="61"/>
      <c r="F455" s="61"/>
      <c r="G455" s="62"/>
      <c r="H455" s="62"/>
      <c r="I455" s="65">
        <f t="shared" si="94"/>
        <v>0</v>
      </c>
      <c r="J455" s="61"/>
      <c r="K455" s="61"/>
      <c r="L455" s="62"/>
      <c r="M455" s="62"/>
      <c r="N455" s="65">
        <f t="shared" si="95"/>
        <v>0</v>
      </c>
      <c r="O455" s="61"/>
      <c r="P455" s="61"/>
      <c r="Q455" s="62"/>
      <c r="R455" s="62"/>
      <c r="S455" s="68">
        <f t="shared" si="96"/>
        <v>0</v>
      </c>
      <c r="T455" s="4">
        <f t="shared" si="97"/>
        <v>0</v>
      </c>
      <c r="U455" s="5">
        <f t="shared" si="98"/>
        <v>0</v>
      </c>
      <c r="V455" s="16">
        <f t="shared" si="99"/>
        <v>0</v>
      </c>
      <c r="W455" s="16">
        <f t="shared" si="100"/>
        <v>0</v>
      </c>
      <c r="X455" s="20">
        <f t="shared" si="101"/>
        <v>0</v>
      </c>
      <c r="Y455" s="27" t="e">
        <f t="shared" si="102"/>
        <v>#DIV/0!</v>
      </c>
      <c r="Z455" s="27" t="e">
        <f t="shared" si="103"/>
        <v>#DIV/0!</v>
      </c>
      <c r="AA455" s="27" t="e">
        <f t="shared" si="104"/>
        <v>#DIV/0!</v>
      </c>
      <c r="AB455" s="27" t="e">
        <f t="shared" si="105"/>
        <v>#DIV/0!</v>
      </c>
    </row>
    <row r="456" spans="2:28">
      <c r="B456" s="2">
        <v>442</v>
      </c>
      <c r="C456" s="61"/>
      <c r="D456" s="61"/>
      <c r="E456" s="61"/>
      <c r="F456" s="61"/>
      <c r="G456" s="62"/>
      <c r="H456" s="62"/>
      <c r="I456" s="65">
        <f t="shared" si="94"/>
        <v>0</v>
      </c>
      <c r="J456" s="61"/>
      <c r="K456" s="61"/>
      <c r="L456" s="62"/>
      <c r="M456" s="62"/>
      <c r="N456" s="65">
        <f t="shared" si="95"/>
        <v>0</v>
      </c>
      <c r="O456" s="61"/>
      <c r="P456" s="61"/>
      <c r="Q456" s="62"/>
      <c r="R456" s="62"/>
      <c r="S456" s="68">
        <f t="shared" si="96"/>
        <v>0</v>
      </c>
      <c r="T456" s="4">
        <f t="shared" si="97"/>
        <v>0</v>
      </c>
      <c r="U456" s="5">
        <f t="shared" si="98"/>
        <v>0</v>
      </c>
      <c r="V456" s="16">
        <f t="shared" si="99"/>
        <v>0</v>
      </c>
      <c r="W456" s="16">
        <f t="shared" si="100"/>
        <v>0</v>
      </c>
      <c r="X456" s="20">
        <f t="shared" si="101"/>
        <v>0</v>
      </c>
      <c r="Y456" s="27" t="e">
        <f t="shared" si="102"/>
        <v>#DIV/0!</v>
      </c>
      <c r="Z456" s="27" t="e">
        <f t="shared" si="103"/>
        <v>#DIV/0!</v>
      </c>
      <c r="AA456" s="27" t="e">
        <f t="shared" si="104"/>
        <v>#DIV/0!</v>
      </c>
      <c r="AB456" s="27" t="e">
        <f t="shared" si="105"/>
        <v>#DIV/0!</v>
      </c>
    </row>
    <row r="457" spans="2:28">
      <c r="B457" s="2">
        <v>443</v>
      </c>
      <c r="C457" s="61"/>
      <c r="D457" s="61"/>
      <c r="E457" s="61"/>
      <c r="F457" s="61"/>
      <c r="G457" s="62"/>
      <c r="H457" s="62"/>
      <c r="I457" s="65">
        <f t="shared" si="94"/>
        <v>0</v>
      </c>
      <c r="J457" s="61"/>
      <c r="K457" s="61"/>
      <c r="L457" s="62"/>
      <c r="M457" s="62"/>
      <c r="N457" s="65">
        <f t="shared" si="95"/>
        <v>0</v>
      </c>
      <c r="O457" s="61"/>
      <c r="P457" s="61"/>
      <c r="Q457" s="62"/>
      <c r="R457" s="62"/>
      <c r="S457" s="68">
        <f t="shared" si="96"/>
        <v>0</v>
      </c>
      <c r="T457" s="4">
        <f t="shared" si="97"/>
        <v>0</v>
      </c>
      <c r="U457" s="5">
        <f t="shared" si="98"/>
        <v>0</v>
      </c>
      <c r="V457" s="16">
        <f t="shared" si="99"/>
        <v>0</v>
      </c>
      <c r="W457" s="16">
        <f t="shared" si="100"/>
        <v>0</v>
      </c>
      <c r="X457" s="20">
        <f t="shared" si="101"/>
        <v>0</v>
      </c>
      <c r="Y457" s="27" t="e">
        <f t="shared" si="102"/>
        <v>#DIV/0!</v>
      </c>
      <c r="Z457" s="27" t="e">
        <f t="shared" si="103"/>
        <v>#DIV/0!</v>
      </c>
      <c r="AA457" s="27" t="e">
        <f t="shared" si="104"/>
        <v>#DIV/0!</v>
      </c>
      <c r="AB457" s="27" t="e">
        <f t="shared" si="105"/>
        <v>#DIV/0!</v>
      </c>
    </row>
    <row r="458" spans="2:28">
      <c r="B458" s="2">
        <v>444</v>
      </c>
      <c r="C458" s="61"/>
      <c r="D458" s="61"/>
      <c r="E458" s="61"/>
      <c r="F458" s="61"/>
      <c r="G458" s="62"/>
      <c r="H458" s="62"/>
      <c r="I458" s="65">
        <f t="shared" si="94"/>
        <v>0</v>
      </c>
      <c r="J458" s="61"/>
      <c r="K458" s="61"/>
      <c r="L458" s="62"/>
      <c r="M458" s="62"/>
      <c r="N458" s="65">
        <f t="shared" si="95"/>
        <v>0</v>
      </c>
      <c r="O458" s="61"/>
      <c r="P458" s="61"/>
      <c r="Q458" s="62"/>
      <c r="R458" s="62"/>
      <c r="S458" s="68">
        <f t="shared" si="96"/>
        <v>0</v>
      </c>
      <c r="T458" s="4">
        <f t="shared" si="97"/>
        <v>0</v>
      </c>
      <c r="U458" s="5">
        <f t="shared" si="98"/>
        <v>0</v>
      </c>
      <c r="V458" s="16">
        <f t="shared" si="99"/>
        <v>0</v>
      </c>
      <c r="W458" s="16">
        <f t="shared" si="100"/>
        <v>0</v>
      </c>
      <c r="X458" s="20">
        <f t="shared" si="101"/>
        <v>0</v>
      </c>
      <c r="Y458" s="27" t="e">
        <f t="shared" si="102"/>
        <v>#DIV/0!</v>
      </c>
      <c r="Z458" s="27" t="e">
        <f t="shared" si="103"/>
        <v>#DIV/0!</v>
      </c>
      <c r="AA458" s="27" t="e">
        <f t="shared" si="104"/>
        <v>#DIV/0!</v>
      </c>
      <c r="AB458" s="27" t="e">
        <f t="shared" si="105"/>
        <v>#DIV/0!</v>
      </c>
    </row>
    <row r="459" spans="2:28">
      <c r="B459" s="2">
        <v>445</v>
      </c>
      <c r="C459" s="61"/>
      <c r="D459" s="61"/>
      <c r="E459" s="61"/>
      <c r="F459" s="61"/>
      <c r="G459" s="62"/>
      <c r="H459" s="62"/>
      <c r="I459" s="65">
        <f t="shared" si="94"/>
        <v>0</v>
      </c>
      <c r="J459" s="61"/>
      <c r="K459" s="61"/>
      <c r="L459" s="62"/>
      <c r="M459" s="62"/>
      <c r="N459" s="65">
        <f t="shared" si="95"/>
        <v>0</v>
      </c>
      <c r="O459" s="61"/>
      <c r="P459" s="61"/>
      <c r="Q459" s="62"/>
      <c r="R459" s="62"/>
      <c r="S459" s="68">
        <f t="shared" si="96"/>
        <v>0</v>
      </c>
      <c r="T459" s="4">
        <f t="shared" si="97"/>
        <v>0</v>
      </c>
      <c r="U459" s="5">
        <f t="shared" si="98"/>
        <v>0</v>
      </c>
      <c r="V459" s="16">
        <f t="shared" si="99"/>
        <v>0</v>
      </c>
      <c r="W459" s="16">
        <f t="shared" si="100"/>
        <v>0</v>
      </c>
      <c r="X459" s="20">
        <f t="shared" si="101"/>
        <v>0</v>
      </c>
      <c r="Y459" s="27" t="e">
        <f t="shared" si="102"/>
        <v>#DIV/0!</v>
      </c>
      <c r="Z459" s="27" t="e">
        <f t="shared" si="103"/>
        <v>#DIV/0!</v>
      </c>
      <c r="AA459" s="27" t="e">
        <f t="shared" si="104"/>
        <v>#DIV/0!</v>
      </c>
      <c r="AB459" s="27" t="e">
        <f t="shared" si="105"/>
        <v>#DIV/0!</v>
      </c>
    </row>
    <row r="460" spans="2:28">
      <c r="B460" s="2">
        <v>446</v>
      </c>
      <c r="C460" s="61"/>
      <c r="D460" s="61"/>
      <c r="E460" s="61"/>
      <c r="F460" s="61"/>
      <c r="G460" s="62"/>
      <c r="H460" s="62"/>
      <c r="I460" s="65">
        <f t="shared" si="94"/>
        <v>0</v>
      </c>
      <c r="J460" s="61"/>
      <c r="K460" s="61"/>
      <c r="L460" s="62"/>
      <c r="M460" s="62"/>
      <c r="N460" s="65">
        <f t="shared" si="95"/>
        <v>0</v>
      </c>
      <c r="O460" s="61"/>
      <c r="P460" s="61"/>
      <c r="Q460" s="62"/>
      <c r="R460" s="62"/>
      <c r="S460" s="68">
        <f t="shared" si="96"/>
        <v>0</v>
      </c>
      <c r="T460" s="4">
        <f t="shared" si="97"/>
        <v>0</v>
      </c>
      <c r="U460" s="5">
        <f t="shared" si="98"/>
        <v>0</v>
      </c>
      <c r="V460" s="16">
        <f t="shared" si="99"/>
        <v>0</v>
      </c>
      <c r="W460" s="16">
        <f t="shared" si="100"/>
        <v>0</v>
      </c>
      <c r="X460" s="20">
        <f t="shared" si="101"/>
        <v>0</v>
      </c>
      <c r="Y460" s="27" t="e">
        <f t="shared" si="102"/>
        <v>#DIV/0!</v>
      </c>
      <c r="Z460" s="27" t="e">
        <f t="shared" si="103"/>
        <v>#DIV/0!</v>
      </c>
      <c r="AA460" s="27" t="e">
        <f t="shared" si="104"/>
        <v>#DIV/0!</v>
      </c>
      <c r="AB460" s="27" t="e">
        <f t="shared" si="105"/>
        <v>#DIV/0!</v>
      </c>
    </row>
    <row r="461" spans="2:28">
      <c r="B461" s="2">
        <v>447</v>
      </c>
      <c r="C461" s="61"/>
      <c r="D461" s="61"/>
      <c r="E461" s="61"/>
      <c r="F461" s="61"/>
      <c r="G461" s="62"/>
      <c r="H461" s="62"/>
      <c r="I461" s="65">
        <f t="shared" si="94"/>
        <v>0</v>
      </c>
      <c r="J461" s="61"/>
      <c r="K461" s="61"/>
      <c r="L461" s="62"/>
      <c r="M461" s="62"/>
      <c r="N461" s="65">
        <f t="shared" si="95"/>
        <v>0</v>
      </c>
      <c r="O461" s="61"/>
      <c r="P461" s="61"/>
      <c r="Q461" s="62"/>
      <c r="R461" s="62"/>
      <c r="S461" s="68">
        <f t="shared" si="96"/>
        <v>0</v>
      </c>
      <c r="T461" s="4">
        <f t="shared" si="97"/>
        <v>0</v>
      </c>
      <c r="U461" s="5">
        <f t="shared" si="98"/>
        <v>0</v>
      </c>
      <c r="V461" s="16">
        <f t="shared" si="99"/>
        <v>0</v>
      </c>
      <c r="W461" s="16">
        <f t="shared" si="100"/>
        <v>0</v>
      </c>
      <c r="X461" s="20">
        <f t="shared" si="101"/>
        <v>0</v>
      </c>
      <c r="Y461" s="27" t="e">
        <f t="shared" si="102"/>
        <v>#DIV/0!</v>
      </c>
      <c r="Z461" s="27" t="e">
        <f t="shared" si="103"/>
        <v>#DIV/0!</v>
      </c>
      <c r="AA461" s="27" t="e">
        <f t="shared" si="104"/>
        <v>#DIV/0!</v>
      </c>
      <c r="AB461" s="27" t="e">
        <f t="shared" si="105"/>
        <v>#DIV/0!</v>
      </c>
    </row>
    <row r="462" spans="2:28">
      <c r="B462" s="2">
        <v>448</v>
      </c>
      <c r="C462" s="61"/>
      <c r="D462" s="61"/>
      <c r="E462" s="61"/>
      <c r="F462" s="61"/>
      <c r="G462" s="62"/>
      <c r="H462" s="62"/>
      <c r="I462" s="65">
        <f t="shared" si="94"/>
        <v>0</v>
      </c>
      <c r="J462" s="61"/>
      <c r="K462" s="61"/>
      <c r="L462" s="62"/>
      <c r="M462" s="62"/>
      <c r="N462" s="65">
        <f t="shared" si="95"/>
        <v>0</v>
      </c>
      <c r="O462" s="61"/>
      <c r="P462" s="61"/>
      <c r="Q462" s="62"/>
      <c r="R462" s="62"/>
      <c r="S462" s="68">
        <f t="shared" si="96"/>
        <v>0</v>
      </c>
      <c r="T462" s="4">
        <f t="shared" si="97"/>
        <v>0</v>
      </c>
      <c r="U462" s="5">
        <f t="shared" si="98"/>
        <v>0</v>
      </c>
      <c r="V462" s="16">
        <f t="shared" si="99"/>
        <v>0</v>
      </c>
      <c r="W462" s="16">
        <f t="shared" si="100"/>
        <v>0</v>
      </c>
      <c r="X462" s="20">
        <f t="shared" si="101"/>
        <v>0</v>
      </c>
      <c r="Y462" s="27" t="e">
        <f t="shared" si="102"/>
        <v>#DIV/0!</v>
      </c>
      <c r="Z462" s="27" t="e">
        <f t="shared" si="103"/>
        <v>#DIV/0!</v>
      </c>
      <c r="AA462" s="27" t="e">
        <f t="shared" si="104"/>
        <v>#DIV/0!</v>
      </c>
      <c r="AB462" s="27" t="e">
        <f t="shared" si="105"/>
        <v>#DIV/0!</v>
      </c>
    </row>
    <row r="463" spans="2:28">
      <c r="B463" s="2">
        <v>449</v>
      </c>
      <c r="C463" s="61"/>
      <c r="D463" s="61"/>
      <c r="E463" s="61"/>
      <c r="F463" s="61"/>
      <c r="G463" s="62"/>
      <c r="H463" s="62"/>
      <c r="I463" s="65">
        <f t="shared" si="94"/>
        <v>0</v>
      </c>
      <c r="J463" s="61"/>
      <c r="K463" s="61"/>
      <c r="L463" s="62"/>
      <c r="M463" s="62"/>
      <c r="N463" s="65">
        <f t="shared" si="95"/>
        <v>0</v>
      </c>
      <c r="O463" s="61"/>
      <c r="P463" s="61"/>
      <c r="Q463" s="62"/>
      <c r="R463" s="62"/>
      <c r="S463" s="68">
        <f t="shared" si="96"/>
        <v>0</v>
      </c>
      <c r="T463" s="4">
        <f t="shared" si="97"/>
        <v>0</v>
      </c>
      <c r="U463" s="5">
        <f t="shared" si="98"/>
        <v>0</v>
      </c>
      <c r="V463" s="16">
        <f t="shared" si="99"/>
        <v>0</v>
      </c>
      <c r="W463" s="16">
        <f t="shared" si="100"/>
        <v>0</v>
      </c>
      <c r="X463" s="20">
        <f t="shared" si="101"/>
        <v>0</v>
      </c>
      <c r="Y463" s="27" t="e">
        <f t="shared" si="102"/>
        <v>#DIV/0!</v>
      </c>
      <c r="Z463" s="27" t="e">
        <f t="shared" si="103"/>
        <v>#DIV/0!</v>
      </c>
      <c r="AA463" s="27" t="e">
        <f t="shared" si="104"/>
        <v>#DIV/0!</v>
      </c>
      <c r="AB463" s="27" t="e">
        <f t="shared" si="105"/>
        <v>#DIV/0!</v>
      </c>
    </row>
    <row r="464" spans="2:28">
      <c r="B464" s="2">
        <v>450</v>
      </c>
      <c r="C464" s="61"/>
      <c r="D464" s="61"/>
      <c r="E464" s="61"/>
      <c r="F464" s="61"/>
      <c r="G464" s="62"/>
      <c r="H464" s="62"/>
      <c r="I464" s="65">
        <f t="shared" si="94"/>
        <v>0</v>
      </c>
      <c r="J464" s="61"/>
      <c r="K464" s="61"/>
      <c r="L464" s="62"/>
      <c r="M464" s="62"/>
      <c r="N464" s="65">
        <f t="shared" si="95"/>
        <v>0</v>
      </c>
      <c r="O464" s="61"/>
      <c r="P464" s="61"/>
      <c r="Q464" s="62"/>
      <c r="R464" s="62"/>
      <c r="S464" s="68">
        <f t="shared" si="96"/>
        <v>0</v>
      </c>
      <c r="T464" s="4">
        <f t="shared" si="97"/>
        <v>0</v>
      </c>
      <c r="U464" s="5">
        <f t="shared" si="98"/>
        <v>0</v>
      </c>
      <c r="V464" s="16">
        <f t="shared" si="99"/>
        <v>0</v>
      </c>
      <c r="W464" s="16">
        <f t="shared" si="100"/>
        <v>0</v>
      </c>
      <c r="X464" s="20">
        <f t="shared" si="101"/>
        <v>0</v>
      </c>
      <c r="Y464" s="27" t="e">
        <f t="shared" si="102"/>
        <v>#DIV/0!</v>
      </c>
      <c r="Z464" s="27" t="e">
        <f t="shared" si="103"/>
        <v>#DIV/0!</v>
      </c>
      <c r="AA464" s="27" t="e">
        <f t="shared" si="104"/>
        <v>#DIV/0!</v>
      </c>
      <c r="AB464" s="27" t="e">
        <f t="shared" si="105"/>
        <v>#DIV/0!</v>
      </c>
    </row>
    <row r="465" spans="2:28">
      <c r="B465" s="2">
        <v>451</v>
      </c>
      <c r="C465" s="61"/>
      <c r="D465" s="61"/>
      <c r="E465" s="61"/>
      <c r="F465" s="61"/>
      <c r="G465" s="62"/>
      <c r="H465" s="62"/>
      <c r="I465" s="65">
        <f t="shared" si="94"/>
        <v>0</v>
      </c>
      <c r="J465" s="61"/>
      <c r="K465" s="61"/>
      <c r="L465" s="62"/>
      <c r="M465" s="62"/>
      <c r="N465" s="65">
        <f t="shared" si="95"/>
        <v>0</v>
      </c>
      <c r="O465" s="61"/>
      <c r="P465" s="61"/>
      <c r="Q465" s="62"/>
      <c r="R465" s="62"/>
      <c r="S465" s="68">
        <f t="shared" si="96"/>
        <v>0</v>
      </c>
      <c r="T465" s="4">
        <f t="shared" si="97"/>
        <v>0</v>
      </c>
      <c r="U465" s="5">
        <f t="shared" si="98"/>
        <v>0</v>
      </c>
      <c r="V465" s="16">
        <f t="shared" si="99"/>
        <v>0</v>
      </c>
      <c r="W465" s="16">
        <f t="shared" si="100"/>
        <v>0</v>
      </c>
      <c r="X465" s="20">
        <f t="shared" si="101"/>
        <v>0</v>
      </c>
      <c r="Y465" s="27" t="e">
        <f t="shared" si="102"/>
        <v>#DIV/0!</v>
      </c>
      <c r="Z465" s="27" t="e">
        <f t="shared" si="103"/>
        <v>#DIV/0!</v>
      </c>
      <c r="AA465" s="27" t="e">
        <f t="shared" si="104"/>
        <v>#DIV/0!</v>
      </c>
      <c r="AB465" s="27" t="e">
        <f t="shared" si="105"/>
        <v>#DIV/0!</v>
      </c>
    </row>
    <row r="466" spans="2:28">
      <c r="B466" s="2">
        <v>452</v>
      </c>
      <c r="C466" s="61"/>
      <c r="D466" s="61"/>
      <c r="E466" s="61"/>
      <c r="F466" s="61"/>
      <c r="G466" s="62"/>
      <c r="H466" s="62"/>
      <c r="I466" s="65">
        <f t="shared" si="94"/>
        <v>0</v>
      </c>
      <c r="J466" s="61"/>
      <c r="K466" s="61"/>
      <c r="L466" s="62"/>
      <c r="M466" s="62"/>
      <c r="N466" s="65">
        <f t="shared" si="95"/>
        <v>0</v>
      </c>
      <c r="O466" s="61"/>
      <c r="P466" s="61"/>
      <c r="Q466" s="62"/>
      <c r="R466" s="62"/>
      <c r="S466" s="68">
        <f t="shared" si="96"/>
        <v>0</v>
      </c>
      <c r="T466" s="4">
        <f t="shared" si="97"/>
        <v>0</v>
      </c>
      <c r="U466" s="5">
        <f t="shared" si="98"/>
        <v>0</v>
      </c>
      <c r="V466" s="16">
        <f t="shared" si="99"/>
        <v>0</v>
      </c>
      <c r="W466" s="16">
        <f t="shared" si="100"/>
        <v>0</v>
      </c>
      <c r="X466" s="20">
        <f t="shared" si="101"/>
        <v>0</v>
      </c>
      <c r="Y466" s="27" t="e">
        <f t="shared" si="102"/>
        <v>#DIV/0!</v>
      </c>
      <c r="Z466" s="27" t="e">
        <f t="shared" si="103"/>
        <v>#DIV/0!</v>
      </c>
      <c r="AA466" s="27" t="e">
        <f t="shared" si="104"/>
        <v>#DIV/0!</v>
      </c>
      <c r="AB466" s="27" t="e">
        <f t="shared" si="105"/>
        <v>#DIV/0!</v>
      </c>
    </row>
    <row r="467" spans="2:28">
      <c r="B467" s="2">
        <v>453</v>
      </c>
      <c r="C467" s="61"/>
      <c r="D467" s="61"/>
      <c r="E467" s="61"/>
      <c r="F467" s="61"/>
      <c r="G467" s="62"/>
      <c r="H467" s="62"/>
      <c r="I467" s="65">
        <f t="shared" si="94"/>
        <v>0</v>
      </c>
      <c r="J467" s="61"/>
      <c r="K467" s="61"/>
      <c r="L467" s="62"/>
      <c r="M467" s="62"/>
      <c r="N467" s="65">
        <f t="shared" si="95"/>
        <v>0</v>
      </c>
      <c r="O467" s="61"/>
      <c r="P467" s="61"/>
      <c r="Q467" s="62"/>
      <c r="R467" s="62"/>
      <c r="S467" s="68">
        <f t="shared" si="96"/>
        <v>0</v>
      </c>
      <c r="T467" s="4">
        <f t="shared" si="97"/>
        <v>0</v>
      </c>
      <c r="U467" s="5">
        <f t="shared" si="98"/>
        <v>0</v>
      </c>
      <c r="V467" s="16">
        <f t="shared" si="99"/>
        <v>0</v>
      </c>
      <c r="W467" s="16">
        <f t="shared" si="100"/>
        <v>0</v>
      </c>
      <c r="X467" s="20">
        <f t="shared" si="101"/>
        <v>0</v>
      </c>
      <c r="Y467" s="27" t="e">
        <f t="shared" si="102"/>
        <v>#DIV/0!</v>
      </c>
      <c r="Z467" s="27" t="e">
        <f t="shared" si="103"/>
        <v>#DIV/0!</v>
      </c>
      <c r="AA467" s="27" t="e">
        <f t="shared" si="104"/>
        <v>#DIV/0!</v>
      </c>
      <c r="AB467" s="27" t="e">
        <f t="shared" si="105"/>
        <v>#DIV/0!</v>
      </c>
    </row>
    <row r="468" spans="2:28">
      <c r="B468" s="2">
        <v>454</v>
      </c>
      <c r="C468" s="61"/>
      <c r="D468" s="61"/>
      <c r="E468" s="61"/>
      <c r="F468" s="61"/>
      <c r="G468" s="62"/>
      <c r="H468" s="62"/>
      <c r="I468" s="65">
        <f t="shared" si="94"/>
        <v>0</v>
      </c>
      <c r="J468" s="61"/>
      <c r="K468" s="61"/>
      <c r="L468" s="62"/>
      <c r="M468" s="62"/>
      <c r="N468" s="65">
        <f t="shared" si="95"/>
        <v>0</v>
      </c>
      <c r="O468" s="61"/>
      <c r="P468" s="61"/>
      <c r="Q468" s="62"/>
      <c r="R468" s="62"/>
      <c r="S468" s="68">
        <f t="shared" si="96"/>
        <v>0</v>
      </c>
      <c r="T468" s="4">
        <f t="shared" si="97"/>
        <v>0</v>
      </c>
      <c r="U468" s="5">
        <f t="shared" si="98"/>
        <v>0</v>
      </c>
      <c r="V468" s="16">
        <f t="shared" si="99"/>
        <v>0</v>
      </c>
      <c r="W468" s="16">
        <f t="shared" si="100"/>
        <v>0</v>
      </c>
      <c r="X468" s="20">
        <f t="shared" si="101"/>
        <v>0</v>
      </c>
      <c r="Y468" s="27" t="e">
        <f t="shared" si="102"/>
        <v>#DIV/0!</v>
      </c>
      <c r="Z468" s="27" t="e">
        <f t="shared" si="103"/>
        <v>#DIV/0!</v>
      </c>
      <c r="AA468" s="27" t="e">
        <f t="shared" si="104"/>
        <v>#DIV/0!</v>
      </c>
      <c r="AB468" s="27" t="e">
        <f t="shared" si="105"/>
        <v>#DIV/0!</v>
      </c>
    </row>
    <row r="469" spans="2:28">
      <c r="B469" s="2">
        <v>455</v>
      </c>
      <c r="C469" s="61"/>
      <c r="D469" s="61"/>
      <c r="E469" s="61"/>
      <c r="F469" s="61"/>
      <c r="G469" s="62"/>
      <c r="H469" s="62"/>
      <c r="I469" s="65">
        <f t="shared" si="94"/>
        <v>0</v>
      </c>
      <c r="J469" s="61"/>
      <c r="K469" s="61"/>
      <c r="L469" s="62"/>
      <c r="M469" s="62"/>
      <c r="N469" s="65">
        <f t="shared" si="95"/>
        <v>0</v>
      </c>
      <c r="O469" s="61"/>
      <c r="P469" s="61"/>
      <c r="Q469" s="62"/>
      <c r="R469" s="62"/>
      <c r="S469" s="68">
        <f t="shared" si="96"/>
        <v>0</v>
      </c>
      <c r="T469" s="4">
        <f t="shared" si="97"/>
        <v>0</v>
      </c>
      <c r="U469" s="5">
        <f t="shared" si="98"/>
        <v>0</v>
      </c>
      <c r="V469" s="16">
        <f t="shared" si="99"/>
        <v>0</v>
      </c>
      <c r="W469" s="16">
        <f t="shared" si="100"/>
        <v>0</v>
      </c>
      <c r="X469" s="20">
        <f t="shared" si="101"/>
        <v>0</v>
      </c>
      <c r="Y469" s="27" t="e">
        <f t="shared" si="102"/>
        <v>#DIV/0!</v>
      </c>
      <c r="Z469" s="27" t="e">
        <f t="shared" si="103"/>
        <v>#DIV/0!</v>
      </c>
      <c r="AA469" s="27" t="e">
        <f t="shared" si="104"/>
        <v>#DIV/0!</v>
      </c>
      <c r="AB469" s="27" t="e">
        <f t="shared" si="105"/>
        <v>#DIV/0!</v>
      </c>
    </row>
    <row r="470" spans="2:28">
      <c r="B470" s="2">
        <v>456</v>
      </c>
      <c r="C470" s="61"/>
      <c r="D470" s="61"/>
      <c r="E470" s="61"/>
      <c r="F470" s="61"/>
      <c r="G470" s="62"/>
      <c r="H470" s="62"/>
      <c r="I470" s="65">
        <f t="shared" si="94"/>
        <v>0</v>
      </c>
      <c r="J470" s="61"/>
      <c r="K470" s="61"/>
      <c r="L470" s="62"/>
      <c r="M470" s="62"/>
      <c r="N470" s="65">
        <f t="shared" si="95"/>
        <v>0</v>
      </c>
      <c r="O470" s="61"/>
      <c r="P470" s="61"/>
      <c r="Q470" s="62"/>
      <c r="R470" s="62"/>
      <c r="S470" s="68">
        <f t="shared" si="96"/>
        <v>0</v>
      </c>
      <c r="T470" s="4">
        <f t="shared" si="97"/>
        <v>0</v>
      </c>
      <c r="U470" s="5">
        <f t="shared" si="98"/>
        <v>0</v>
      </c>
      <c r="V470" s="16">
        <f t="shared" si="99"/>
        <v>0</v>
      </c>
      <c r="W470" s="16">
        <f t="shared" si="100"/>
        <v>0</v>
      </c>
      <c r="X470" s="20">
        <f t="shared" si="101"/>
        <v>0</v>
      </c>
      <c r="Y470" s="27" t="e">
        <f t="shared" si="102"/>
        <v>#DIV/0!</v>
      </c>
      <c r="Z470" s="27" t="e">
        <f t="shared" si="103"/>
        <v>#DIV/0!</v>
      </c>
      <c r="AA470" s="27" t="e">
        <f t="shared" si="104"/>
        <v>#DIV/0!</v>
      </c>
      <c r="AB470" s="27" t="e">
        <f t="shared" si="105"/>
        <v>#DIV/0!</v>
      </c>
    </row>
    <row r="471" spans="2:28">
      <c r="B471" s="2">
        <v>457</v>
      </c>
      <c r="C471" s="61"/>
      <c r="D471" s="61"/>
      <c r="E471" s="61"/>
      <c r="F471" s="61"/>
      <c r="G471" s="62"/>
      <c r="H471" s="62"/>
      <c r="I471" s="65">
        <f t="shared" si="94"/>
        <v>0</v>
      </c>
      <c r="J471" s="61"/>
      <c r="K471" s="61"/>
      <c r="L471" s="62"/>
      <c r="M471" s="62"/>
      <c r="N471" s="65">
        <f t="shared" si="95"/>
        <v>0</v>
      </c>
      <c r="O471" s="61"/>
      <c r="P471" s="61"/>
      <c r="Q471" s="62"/>
      <c r="R471" s="62"/>
      <c r="S471" s="68">
        <f t="shared" si="96"/>
        <v>0</v>
      </c>
      <c r="T471" s="4">
        <f t="shared" si="97"/>
        <v>0</v>
      </c>
      <c r="U471" s="5">
        <f t="shared" si="98"/>
        <v>0</v>
      </c>
      <c r="V471" s="16">
        <f t="shared" si="99"/>
        <v>0</v>
      </c>
      <c r="W471" s="16">
        <f t="shared" si="100"/>
        <v>0</v>
      </c>
      <c r="X471" s="20">
        <f t="shared" si="101"/>
        <v>0</v>
      </c>
      <c r="Y471" s="27" t="e">
        <f t="shared" si="102"/>
        <v>#DIV/0!</v>
      </c>
      <c r="Z471" s="27" t="e">
        <f t="shared" si="103"/>
        <v>#DIV/0!</v>
      </c>
      <c r="AA471" s="27" t="e">
        <f t="shared" si="104"/>
        <v>#DIV/0!</v>
      </c>
      <c r="AB471" s="27" t="e">
        <f t="shared" si="105"/>
        <v>#DIV/0!</v>
      </c>
    </row>
    <row r="472" spans="2:28">
      <c r="B472" s="2">
        <v>458</v>
      </c>
      <c r="C472" s="61"/>
      <c r="D472" s="61"/>
      <c r="E472" s="61"/>
      <c r="F472" s="61"/>
      <c r="G472" s="62"/>
      <c r="H472" s="62"/>
      <c r="I472" s="65">
        <f t="shared" si="94"/>
        <v>0</v>
      </c>
      <c r="J472" s="61"/>
      <c r="K472" s="61"/>
      <c r="L472" s="62"/>
      <c r="M472" s="62"/>
      <c r="N472" s="65">
        <f t="shared" si="95"/>
        <v>0</v>
      </c>
      <c r="O472" s="61"/>
      <c r="P472" s="61"/>
      <c r="Q472" s="62"/>
      <c r="R472" s="62"/>
      <c r="S472" s="68">
        <f t="shared" si="96"/>
        <v>0</v>
      </c>
      <c r="T472" s="4">
        <f t="shared" si="97"/>
        <v>0</v>
      </c>
      <c r="U472" s="5">
        <f t="shared" si="98"/>
        <v>0</v>
      </c>
      <c r="V472" s="16">
        <f t="shared" si="99"/>
        <v>0</v>
      </c>
      <c r="W472" s="16">
        <f t="shared" si="100"/>
        <v>0</v>
      </c>
      <c r="X472" s="20">
        <f t="shared" si="101"/>
        <v>0</v>
      </c>
      <c r="Y472" s="27" t="e">
        <f t="shared" si="102"/>
        <v>#DIV/0!</v>
      </c>
      <c r="Z472" s="27" t="e">
        <f t="shared" si="103"/>
        <v>#DIV/0!</v>
      </c>
      <c r="AA472" s="27" t="e">
        <f t="shared" si="104"/>
        <v>#DIV/0!</v>
      </c>
      <c r="AB472" s="27" t="e">
        <f t="shared" si="105"/>
        <v>#DIV/0!</v>
      </c>
    </row>
    <row r="473" spans="2:28">
      <c r="B473" s="2">
        <v>459</v>
      </c>
      <c r="C473" s="61"/>
      <c r="D473" s="61"/>
      <c r="E473" s="61"/>
      <c r="F473" s="61"/>
      <c r="G473" s="62"/>
      <c r="H473" s="62"/>
      <c r="I473" s="65">
        <f t="shared" si="94"/>
        <v>0</v>
      </c>
      <c r="J473" s="61"/>
      <c r="K473" s="61"/>
      <c r="L473" s="62"/>
      <c r="M473" s="62"/>
      <c r="N473" s="65">
        <f t="shared" si="95"/>
        <v>0</v>
      </c>
      <c r="O473" s="61"/>
      <c r="P473" s="61"/>
      <c r="Q473" s="62"/>
      <c r="R473" s="62"/>
      <c r="S473" s="68">
        <f t="shared" si="96"/>
        <v>0</v>
      </c>
      <c r="T473" s="4">
        <f t="shared" si="97"/>
        <v>0</v>
      </c>
      <c r="U473" s="5">
        <f t="shared" si="98"/>
        <v>0</v>
      </c>
      <c r="V473" s="16">
        <f t="shared" si="99"/>
        <v>0</v>
      </c>
      <c r="W473" s="16">
        <f t="shared" si="100"/>
        <v>0</v>
      </c>
      <c r="X473" s="20">
        <f t="shared" si="101"/>
        <v>0</v>
      </c>
      <c r="Y473" s="27" t="e">
        <f t="shared" si="102"/>
        <v>#DIV/0!</v>
      </c>
      <c r="Z473" s="27" t="e">
        <f t="shared" si="103"/>
        <v>#DIV/0!</v>
      </c>
      <c r="AA473" s="27" t="e">
        <f t="shared" si="104"/>
        <v>#DIV/0!</v>
      </c>
      <c r="AB473" s="27" t="e">
        <f t="shared" si="105"/>
        <v>#DIV/0!</v>
      </c>
    </row>
    <row r="474" spans="2:28">
      <c r="B474" s="2">
        <v>460</v>
      </c>
      <c r="C474" s="61"/>
      <c r="D474" s="61"/>
      <c r="E474" s="61"/>
      <c r="F474" s="61"/>
      <c r="G474" s="62"/>
      <c r="H474" s="62"/>
      <c r="I474" s="65">
        <f t="shared" ref="I474:I537" si="106">SUM(G474:H474)</f>
        <v>0</v>
      </c>
      <c r="J474" s="61"/>
      <c r="K474" s="61"/>
      <c r="L474" s="62"/>
      <c r="M474" s="62"/>
      <c r="N474" s="65">
        <f t="shared" ref="N474:N537" si="107">SUM(L474:M474)</f>
        <v>0</v>
      </c>
      <c r="O474" s="61"/>
      <c r="P474" s="61"/>
      <c r="Q474" s="62"/>
      <c r="R474" s="62"/>
      <c r="S474" s="68">
        <f t="shared" ref="S474:S537" si="108">SUM(Q474:R474)</f>
        <v>0</v>
      </c>
      <c r="T474" s="4">
        <f t="shared" ref="T474:T537" si="109">E474+J474+O474</f>
        <v>0</v>
      </c>
      <c r="U474" s="5">
        <f t="shared" ref="U474:U537" si="110">F474+K474+P474</f>
        <v>0</v>
      </c>
      <c r="V474" s="16">
        <f t="shared" ref="V474:V537" si="111">G474+L474+Q474</f>
        <v>0</v>
      </c>
      <c r="W474" s="16">
        <f t="shared" ref="W474:W537" si="112">H474+M474+R474</f>
        <v>0</v>
      </c>
      <c r="X474" s="20">
        <f t="shared" ref="X474:X537" si="113">I474+N474+S474</f>
        <v>0</v>
      </c>
      <c r="Y474" s="27" t="e">
        <f t="shared" ref="Y474:Y537" si="114">ROUNDDOWN(X474/T474,2)</f>
        <v>#DIV/0!</v>
      </c>
      <c r="Z474" s="27" t="e">
        <f t="shared" ref="Z474:Z537" si="115">ROUNDDOWN(V474/T474+W474/U474*0.6,2)</f>
        <v>#DIV/0!</v>
      </c>
      <c r="AA474" s="27" t="e">
        <f t="shared" ref="AA474:AA537" si="116">IF(Y474&lt;Z474,Z474,Y474)</f>
        <v>#DIV/0!</v>
      </c>
      <c r="AB474" s="27" t="e">
        <f t="shared" ref="AB474:AB537" si="117">ROUNDUP(AA474*$D$10,0)</f>
        <v>#DIV/0!</v>
      </c>
    </row>
    <row r="475" spans="2:28">
      <c r="B475" s="2">
        <v>461</v>
      </c>
      <c r="C475" s="61"/>
      <c r="D475" s="61"/>
      <c r="E475" s="61"/>
      <c r="F475" s="61"/>
      <c r="G475" s="62"/>
      <c r="H475" s="62"/>
      <c r="I475" s="65">
        <f t="shared" si="106"/>
        <v>0</v>
      </c>
      <c r="J475" s="61"/>
      <c r="K475" s="61"/>
      <c r="L475" s="62"/>
      <c r="M475" s="62"/>
      <c r="N475" s="65">
        <f t="shared" si="107"/>
        <v>0</v>
      </c>
      <c r="O475" s="61"/>
      <c r="P475" s="61"/>
      <c r="Q475" s="62"/>
      <c r="R475" s="62"/>
      <c r="S475" s="68">
        <f t="shared" si="108"/>
        <v>0</v>
      </c>
      <c r="T475" s="4">
        <f t="shared" si="109"/>
        <v>0</v>
      </c>
      <c r="U475" s="5">
        <f t="shared" si="110"/>
        <v>0</v>
      </c>
      <c r="V475" s="16">
        <f t="shared" si="111"/>
        <v>0</v>
      </c>
      <c r="W475" s="16">
        <f t="shared" si="112"/>
        <v>0</v>
      </c>
      <c r="X475" s="20">
        <f t="shared" si="113"/>
        <v>0</v>
      </c>
      <c r="Y475" s="27" t="e">
        <f t="shared" si="114"/>
        <v>#DIV/0!</v>
      </c>
      <c r="Z475" s="27" t="e">
        <f t="shared" si="115"/>
        <v>#DIV/0!</v>
      </c>
      <c r="AA475" s="27" t="e">
        <f t="shared" si="116"/>
        <v>#DIV/0!</v>
      </c>
      <c r="AB475" s="27" t="e">
        <f t="shared" si="117"/>
        <v>#DIV/0!</v>
      </c>
    </row>
    <row r="476" spans="2:28">
      <c r="B476" s="2">
        <v>462</v>
      </c>
      <c r="C476" s="61"/>
      <c r="D476" s="61"/>
      <c r="E476" s="61"/>
      <c r="F476" s="61"/>
      <c r="G476" s="62"/>
      <c r="H476" s="62"/>
      <c r="I476" s="65">
        <f t="shared" si="106"/>
        <v>0</v>
      </c>
      <c r="J476" s="61"/>
      <c r="K476" s="61"/>
      <c r="L476" s="62"/>
      <c r="M476" s="62"/>
      <c r="N476" s="65">
        <f t="shared" si="107"/>
        <v>0</v>
      </c>
      <c r="O476" s="61"/>
      <c r="P476" s="61"/>
      <c r="Q476" s="62"/>
      <c r="R476" s="62"/>
      <c r="S476" s="68">
        <f t="shared" si="108"/>
        <v>0</v>
      </c>
      <c r="T476" s="4">
        <f t="shared" si="109"/>
        <v>0</v>
      </c>
      <c r="U476" s="5">
        <f t="shared" si="110"/>
        <v>0</v>
      </c>
      <c r="V476" s="16">
        <f t="shared" si="111"/>
        <v>0</v>
      </c>
      <c r="W476" s="16">
        <f t="shared" si="112"/>
        <v>0</v>
      </c>
      <c r="X476" s="20">
        <f t="shared" si="113"/>
        <v>0</v>
      </c>
      <c r="Y476" s="27" t="e">
        <f t="shared" si="114"/>
        <v>#DIV/0!</v>
      </c>
      <c r="Z476" s="27" t="e">
        <f t="shared" si="115"/>
        <v>#DIV/0!</v>
      </c>
      <c r="AA476" s="27" t="e">
        <f t="shared" si="116"/>
        <v>#DIV/0!</v>
      </c>
      <c r="AB476" s="27" t="e">
        <f t="shared" si="117"/>
        <v>#DIV/0!</v>
      </c>
    </row>
    <row r="477" spans="2:28">
      <c r="B477" s="2">
        <v>463</v>
      </c>
      <c r="C477" s="61"/>
      <c r="D477" s="61"/>
      <c r="E477" s="61"/>
      <c r="F477" s="61"/>
      <c r="G477" s="62"/>
      <c r="H477" s="62"/>
      <c r="I477" s="65">
        <f t="shared" si="106"/>
        <v>0</v>
      </c>
      <c r="J477" s="61"/>
      <c r="K477" s="61"/>
      <c r="L477" s="62"/>
      <c r="M477" s="62"/>
      <c r="N477" s="65">
        <f t="shared" si="107"/>
        <v>0</v>
      </c>
      <c r="O477" s="61"/>
      <c r="P477" s="61"/>
      <c r="Q477" s="62"/>
      <c r="R477" s="62"/>
      <c r="S477" s="68">
        <f t="shared" si="108"/>
        <v>0</v>
      </c>
      <c r="T477" s="4">
        <f t="shared" si="109"/>
        <v>0</v>
      </c>
      <c r="U477" s="5">
        <f t="shared" si="110"/>
        <v>0</v>
      </c>
      <c r="V477" s="16">
        <f t="shared" si="111"/>
        <v>0</v>
      </c>
      <c r="W477" s="16">
        <f t="shared" si="112"/>
        <v>0</v>
      </c>
      <c r="X477" s="20">
        <f t="shared" si="113"/>
        <v>0</v>
      </c>
      <c r="Y477" s="27" t="e">
        <f t="shared" si="114"/>
        <v>#DIV/0!</v>
      </c>
      <c r="Z477" s="27" t="e">
        <f t="shared" si="115"/>
        <v>#DIV/0!</v>
      </c>
      <c r="AA477" s="27" t="e">
        <f t="shared" si="116"/>
        <v>#DIV/0!</v>
      </c>
      <c r="AB477" s="27" t="e">
        <f t="shared" si="117"/>
        <v>#DIV/0!</v>
      </c>
    </row>
    <row r="478" spans="2:28">
      <c r="B478" s="2">
        <v>464</v>
      </c>
      <c r="C478" s="61"/>
      <c r="D478" s="61"/>
      <c r="E478" s="61"/>
      <c r="F478" s="61"/>
      <c r="G478" s="62"/>
      <c r="H478" s="62"/>
      <c r="I478" s="65">
        <f t="shared" si="106"/>
        <v>0</v>
      </c>
      <c r="J478" s="61"/>
      <c r="K478" s="61"/>
      <c r="L478" s="62"/>
      <c r="M478" s="62"/>
      <c r="N478" s="65">
        <f t="shared" si="107"/>
        <v>0</v>
      </c>
      <c r="O478" s="61"/>
      <c r="P478" s="61"/>
      <c r="Q478" s="62"/>
      <c r="R478" s="62"/>
      <c r="S478" s="68">
        <f t="shared" si="108"/>
        <v>0</v>
      </c>
      <c r="T478" s="4">
        <f t="shared" si="109"/>
        <v>0</v>
      </c>
      <c r="U478" s="5">
        <f t="shared" si="110"/>
        <v>0</v>
      </c>
      <c r="V478" s="16">
        <f t="shared" si="111"/>
        <v>0</v>
      </c>
      <c r="W478" s="16">
        <f t="shared" si="112"/>
        <v>0</v>
      </c>
      <c r="X478" s="20">
        <f t="shared" si="113"/>
        <v>0</v>
      </c>
      <c r="Y478" s="27" t="e">
        <f t="shared" si="114"/>
        <v>#DIV/0!</v>
      </c>
      <c r="Z478" s="27" t="e">
        <f t="shared" si="115"/>
        <v>#DIV/0!</v>
      </c>
      <c r="AA478" s="27" t="e">
        <f t="shared" si="116"/>
        <v>#DIV/0!</v>
      </c>
      <c r="AB478" s="27" t="e">
        <f t="shared" si="117"/>
        <v>#DIV/0!</v>
      </c>
    </row>
    <row r="479" spans="2:28">
      <c r="B479" s="2">
        <v>465</v>
      </c>
      <c r="C479" s="61"/>
      <c r="D479" s="61"/>
      <c r="E479" s="61"/>
      <c r="F479" s="61"/>
      <c r="G479" s="62"/>
      <c r="H479" s="62"/>
      <c r="I479" s="65">
        <f t="shared" si="106"/>
        <v>0</v>
      </c>
      <c r="J479" s="61"/>
      <c r="K479" s="61"/>
      <c r="L479" s="62"/>
      <c r="M479" s="62"/>
      <c r="N479" s="65">
        <f t="shared" si="107"/>
        <v>0</v>
      </c>
      <c r="O479" s="61"/>
      <c r="P479" s="61"/>
      <c r="Q479" s="62"/>
      <c r="R479" s="62"/>
      <c r="S479" s="68">
        <f t="shared" si="108"/>
        <v>0</v>
      </c>
      <c r="T479" s="4">
        <f t="shared" si="109"/>
        <v>0</v>
      </c>
      <c r="U479" s="5">
        <f t="shared" si="110"/>
        <v>0</v>
      </c>
      <c r="V479" s="16">
        <f t="shared" si="111"/>
        <v>0</v>
      </c>
      <c r="W479" s="16">
        <f t="shared" si="112"/>
        <v>0</v>
      </c>
      <c r="X479" s="20">
        <f t="shared" si="113"/>
        <v>0</v>
      </c>
      <c r="Y479" s="27" t="e">
        <f t="shared" si="114"/>
        <v>#DIV/0!</v>
      </c>
      <c r="Z479" s="27" t="e">
        <f t="shared" si="115"/>
        <v>#DIV/0!</v>
      </c>
      <c r="AA479" s="27" t="e">
        <f t="shared" si="116"/>
        <v>#DIV/0!</v>
      </c>
      <c r="AB479" s="27" t="e">
        <f t="shared" si="117"/>
        <v>#DIV/0!</v>
      </c>
    </row>
    <row r="480" spans="2:28">
      <c r="B480" s="2">
        <v>466</v>
      </c>
      <c r="C480" s="61"/>
      <c r="D480" s="61"/>
      <c r="E480" s="61"/>
      <c r="F480" s="61"/>
      <c r="G480" s="62"/>
      <c r="H480" s="62"/>
      <c r="I480" s="65">
        <f t="shared" si="106"/>
        <v>0</v>
      </c>
      <c r="J480" s="61"/>
      <c r="K480" s="61"/>
      <c r="L480" s="62"/>
      <c r="M480" s="62"/>
      <c r="N480" s="65">
        <f t="shared" si="107"/>
        <v>0</v>
      </c>
      <c r="O480" s="61"/>
      <c r="P480" s="61"/>
      <c r="Q480" s="62"/>
      <c r="R480" s="62"/>
      <c r="S480" s="68">
        <f t="shared" si="108"/>
        <v>0</v>
      </c>
      <c r="T480" s="4">
        <f t="shared" si="109"/>
        <v>0</v>
      </c>
      <c r="U480" s="5">
        <f t="shared" si="110"/>
        <v>0</v>
      </c>
      <c r="V480" s="16">
        <f t="shared" si="111"/>
        <v>0</v>
      </c>
      <c r="W480" s="16">
        <f t="shared" si="112"/>
        <v>0</v>
      </c>
      <c r="X480" s="20">
        <f t="shared" si="113"/>
        <v>0</v>
      </c>
      <c r="Y480" s="27" t="e">
        <f t="shared" si="114"/>
        <v>#DIV/0!</v>
      </c>
      <c r="Z480" s="27" t="e">
        <f t="shared" si="115"/>
        <v>#DIV/0!</v>
      </c>
      <c r="AA480" s="27" t="e">
        <f t="shared" si="116"/>
        <v>#DIV/0!</v>
      </c>
      <c r="AB480" s="27" t="e">
        <f t="shared" si="117"/>
        <v>#DIV/0!</v>
      </c>
    </row>
    <row r="481" spans="2:28">
      <c r="B481" s="2">
        <v>467</v>
      </c>
      <c r="C481" s="61"/>
      <c r="D481" s="61"/>
      <c r="E481" s="61"/>
      <c r="F481" s="61"/>
      <c r="G481" s="62"/>
      <c r="H481" s="62"/>
      <c r="I481" s="65">
        <f t="shared" si="106"/>
        <v>0</v>
      </c>
      <c r="J481" s="61"/>
      <c r="K481" s="61"/>
      <c r="L481" s="62"/>
      <c r="M481" s="62"/>
      <c r="N481" s="65">
        <f t="shared" si="107"/>
        <v>0</v>
      </c>
      <c r="O481" s="61"/>
      <c r="P481" s="61"/>
      <c r="Q481" s="62"/>
      <c r="R481" s="62"/>
      <c r="S481" s="68">
        <f t="shared" si="108"/>
        <v>0</v>
      </c>
      <c r="T481" s="4">
        <f t="shared" si="109"/>
        <v>0</v>
      </c>
      <c r="U481" s="5">
        <f t="shared" si="110"/>
        <v>0</v>
      </c>
      <c r="V481" s="16">
        <f t="shared" si="111"/>
        <v>0</v>
      </c>
      <c r="W481" s="16">
        <f t="shared" si="112"/>
        <v>0</v>
      </c>
      <c r="X481" s="20">
        <f t="shared" si="113"/>
        <v>0</v>
      </c>
      <c r="Y481" s="27" t="e">
        <f t="shared" si="114"/>
        <v>#DIV/0!</v>
      </c>
      <c r="Z481" s="27" t="e">
        <f t="shared" si="115"/>
        <v>#DIV/0!</v>
      </c>
      <c r="AA481" s="27" t="e">
        <f t="shared" si="116"/>
        <v>#DIV/0!</v>
      </c>
      <c r="AB481" s="27" t="e">
        <f t="shared" si="117"/>
        <v>#DIV/0!</v>
      </c>
    </row>
    <row r="482" spans="2:28">
      <c r="B482" s="2">
        <v>468</v>
      </c>
      <c r="C482" s="61"/>
      <c r="D482" s="61"/>
      <c r="E482" s="61"/>
      <c r="F482" s="61"/>
      <c r="G482" s="62"/>
      <c r="H482" s="62"/>
      <c r="I482" s="65">
        <f t="shared" si="106"/>
        <v>0</v>
      </c>
      <c r="J482" s="61"/>
      <c r="K482" s="61"/>
      <c r="L482" s="62"/>
      <c r="M482" s="62"/>
      <c r="N482" s="65">
        <f t="shared" si="107"/>
        <v>0</v>
      </c>
      <c r="O482" s="61"/>
      <c r="P482" s="61"/>
      <c r="Q482" s="62"/>
      <c r="R482" s="62"/>
      <c r="S482" s="68">
        <f t="shared" si="108"/>
        <v>0</v>
      </c>
      <c r="T482" s="4">
        <f t="shared" si="109"/>
        <v>0</v>
      </c>
      <c r="U482" s="5">
        <f t="shared" si="110"/>
        <v>0</v>
      </c>
      <c r="V482" s="16">
        <f t="shared" si="111"/>
        <v>0</v>
      </c>
      <c r="W482" s="16">
        <f t="shared" si="112"/>
        <v>0</v>
      </c>
      <c r="X482" s="20">
        <f t="shared" si="113"/>
        <v>0</v>
      </c>
      <c r="Y482" s="27" t="e">
        <f t="shared" si="114"/>
        <v>#DIV/0!</v>
      </c>
      <c r="Z482" s="27" t="e">
        <f t="shared" si="115"/>
        <v>#DIV/0!</v>
      </c>
      <c r="AA482" s="27" t="e">
        <f t="shared" si="116"/>
        <v>#DIV/0!</v>
      </c>
      <c r="AB482" s="27" t="e">
        <f t="shared" si="117"/>
        <v>#DIV/0!</v>
      </c>
    </row>
    <row r="483" spans="2:28">
      <c r="B483" s="2">
        <v>469</v>
      </c>
      <c r="C483" s="61"/>
      <c r="D483" s="61"/>
      <c r="E483" s="61"/>
      <c r="F483" s="61"/>
      <c r="G483" s="62"/>
      <c r="H483" s="62"/>
      <c r="I483" s="65">
        <f t="shared" si="106"/>
        <v>0</v>
      </c>
      <c r="J483" s="61"/>
      <c r="K483" s="61"/>
      <c r="L483" s="62"/>
      <c r="M483" s="62"/>
      <c r="N483" s="65">
        <f t="shared" si="107"/>
        <v>0</v>
      </c>
      <c r="O483" s="61"/>
      <c r="P483" s="61"/>
      <c r="Q483" s="62"/>
      <c r="R483" s="62"/>
      <c r="S483" s="68">
        <f t="shared" si="108"/>
        <v>0</v>
      </c>
      <c r="T483" s="4">
        <f t="shared" si="109"/>
        <v>0</v>
      </c>
      <c r="U483" s="5">
        <f t="shared" si="110"/>
        <v>0</v>
      </c>
      <c r="V483" s="16">
        <f t="shared" si="111"/>
        <v>0</v>
      </c>
      <c r="W483" s="16">
        <f t="shared" si="112"/>
        <v>0</v>
      </c>
      <c r="X483" s="20">
        <f t="shared" si="113"/>
        <v>0</v>
      </c>
      <c r="Y483" s="27" t="e">
        <f t="shared" si="114"/>
        <v>#DIV/0!</v>
      </c>
      <c r="Z483" s="27" t="e">
        <f t="shared" si="115"/>
        <v>#DIV/0!</v>
      </c>
      <c r="AA483" s="27" t="e">
        <f t="shared" si="116"/>
        <v>#DIV/0!</v>
      </c>
      <c r="AB483" s="27" t="e">
        <f t="shared" si="117"/>
        <v>#DIV/0!</v>
      </c>
    </row>
    <row r="484" spans="2:28">
      <c r="B484" s="2">
        <v>470</v>
      </c>
      <c r="C484" s="61"/>
      <c r="D484" s="61"/>
      <c r="E484" s="61"/>
      <c r="F484" s="61"/>
      <c r="G484" s="62"/>
      <c r="H484" s="62"/>
      <c r="I484" s="65">
        <f t="shared" si="106"/>
        <v>0</v>
      </c>
      <c r="J484" s="61"/>
      <c r="K484" s="61"/>
      <c r="L484" s="62"/>
      <c r="M484" s="62"/>
      <c r="N484" s="65">
        <f t="shared" si="107"/>
        <v>0</v>
      </c>
      <c r="O484" s="61"/>
      <c r="P484" s="61"/>
      <c r="Q484" s="62"/>
      <c r="R484" s="62"/>
      <c r="S484" s="68">
        <f t="shared" si="108"/>
        <v>0</v>
      </c>
      <c r="T484" s="4">
        <f t="shared" si="109"/>
        <v>0</v>
      </c>
      <c r="U484" s="5">
        <f t="shared" si="110"/>
        <v>0</v>
      </c>
      <c r="V484" s="16">
        <f t="shared" si="111"/>
        <v>0</v>
      </c>
      <c r="W484" s="16">
        <f t="shared" si="112"/>
        <v>0</v>
      </c>
      <c r="X484" s="20">
        <f t="shared" si="113"/>
        <v>0</v>
      </c>
      <c r="Y484" s="27" t="e">
        <f t="shared" si="114"/>
        <v>#DIV/0!</v>
      </c>
      <c r="Z484" s="27" t="e">
        <f t="shared" si="115"/>
        <v>#DIV/0!</v>
      </c>
      <c r="AA484" s="27" t="e">
        <f t="shared" si="116"/>
        <v>#DIV/0!</v>
      </c>
      <c r="AB484" s="27" t="e">
        <f t="shared" si="117"/>
        <v>#DIV/0!</v>
      </c>
    </row>
    <row r="485" spans="2:28">
      <c r="B485" s="2">
        <v>471</v>
      </c>
      <c r="C485" s="61"/>
      <c r="D485" s="61"/>
      <c r="E485" s="61"/>
      <c r="F485" s="61"/>
      <c r="G485" s="62"/>
      <c r="H485" s="62"/>
      <c r="I485" s="65">
        <f t="shared" si="106"/>
        <v>0</v>
      </c>
      <c r="J485" s="61"/>
      <c r="K485" s="61"/>
      <c r="L485" s="62"/>
      <c r="M485" s="62"/>
      <c r="N485" s="65">
        <f t="shared" si="107"/>
        <v>0</v>
      </c>
      <c r="O485" s="61"/>
      <c r="P485" s="61"/>
      <c r="Q485" s="62"/>
      <c r="R485" s="62"/>
      <c r="S485" s="68">
        <f t="shared" si="108"/>
        <v>0</v>
      </c>
      <c r="T485" s="4">
        <f t="shared" si="109"/>
        <v>0</v>
      </c>
      <c r="U485" s="5">
        <f t="shared" si="110"/>
        <v>0</v>
      </c>
      <c r="V485" s="16">
        <f t="shared" si="111"/>
        <v>0</v>
      </c>
      <c r="W485" s="16">
        <f t="shared" si="112"/>
        <v>0</v>
      </c>
      <c r="X485" s="20">
        <f t="shared" si="113"/>
        <v>0</v>
      </c>
      <c r="Y485" s="27" t="e">
        <f t="shared" si="114"/>
        <v>#DIV/0!</v>
      </c>
      <c r="Z485" s="27" t="e">
        <f t="shared" si="115"/>
        <v>#DIV/0!</v>
      </c>
      <c r="AA485" s="27" t="e">
        <f t="shared" si="116"/>
        <v>#DIV/0!</v>
      </c>
      <c r="AB485" s="27" t="e">
        <f t="shared" si="117"/>
        <v>#DIV/0!</v>
      </c>
    </row>
    <row r="486" spans="2:28">
      <c r="B486" s="2">
        <v>472</v>
      </c>
      <c r="C486" s="61"/>
      <c r="D486" s="61"/>
      <c r="E486" s="61"/>
      <c r="F486" s="61"/>
      <c r="G486" s="62"/>
      <c r="H486" s="62"/>
      <c r="I486" s="65">
        <f t="shared" si="106"/>
        <v>0</v>
      </c>
      <c r="J486" s="61"/>
      <c r="K486" s="61"/>
      <c r="L486" s="62"/>
      <c r="M486" s="62"/>
      <c r="N486" s="65">
        <f t="shared" si="107"/>
        <v>0</v>
      </c>
      <c r="O486" s="61"/>
      <c r="P486" s="61"/>
      <c r="Q486" s="62"/>
      <c r="R486" s="62"/>
      <c r="S486" s="68">
        <f t="shared" si="108"/>
        <v>0</v>
      </c>
      <c r="T486" s="4">
        <f t="shared" si="109"/>
        <v>0</v>
      </c>
      <c r="U486" s="5">
        <f t="shared" si="110"/>
        <v>0</v>
      </c>
      <c r="V486" s="16">
        <f t="shared" si="111"/>
        <v>0</v>
      </c>
      <c r="W486" s="16">
        <f t="shared" si="112"/>
        <v>0</v>
      </c>
      <c r="X486" s="20">
        <f t="shared" si="113"/>
        <v>0</v>
      </c>
      <c r="Y486" s="27" t="e">
        <f t="shared" si="114"/>
        <v>#DIV/0!</v>
      </c>
      <c r="Z486" s="27" t="e">
        <f t="shared" si="115"/>
        <v>#DIV/0!</v>
      </c>
      <c r="AA486" s="27" t="e">
        <f t="shared" si="116"/>
        <v>#DIV/0!</v>
      </c>
      <c r="AB486" s="27" t="e">
        <f t="shared" si="117"/>
        <v>#DIV/0!</v>
      </c>
    </row>
    <row r="487" spans="2:28">
      <c r="B487" s="2">
        <v>473</v>
      </c>
      <c r="C487" s="61"/>
      <c r="D487" s="61"/>
      <c r="E487" s="61"/>
      <c r="F487" s="61"/>
      <c r="G487" s="62"/>
      <c r="H487" s="62"/>
      <c r="I487" s="65">
        <f t="shared" si="106"/>
        <v>0</v>
      </c>
      <c r="J487" s="61"/>
      <c r="K487" s="61"/>
      <c r="L487" s="62"/>
      <c r="M487" s="62"/>
      <c r="N487" s="65">
        <f t="shared" si="107"/>
        <v>0</v>
      </c>
      <c r="O487" s="61"/>
      <c r="P487" s="61"/>
      <c r="Q487" s="62"/>
      <c r="R487" s="62"/>
      <c r="S487" s="68">
        <f t="shared" si="108"/>
        <v>0</v>
      </c>
      <c r="T487" s="4">
        <f t="shared" si="109"/>
        <v>0</v>
      </c>
      <c r="U487" s="5">
        <f t="shared" si="110"/>
        <v>0</v>
      </c>
      <c r="V487" s="16">
        <f t="shared" si="111"/>
        <v>0</v>
      </c>
      <c r="W487" s="16">
        <f t="shared" si="112"/>
        <v>0</v>
      </c>
      <c r="X487" s="20">
        <f t="shared" si="113"/>
        <v>0</v>
      </c>
      <c r="Y487" s="27" t="e">
        <f t="shared" si="114"/>
        <v>#DIV/0!</v>
      </c>
      <c r="Z487" s="27" t="e">
        <f t="shared" si="115"/>
        <v>#DIV/0!</v>
      </c>
      <c r="AA487" s="27" t="e">
        <f t="shared" si="116"/>
        <v>#DIV/0!</v>
      </c>
      <c r="AB487" s="27" t="e">
        <f t="shared" si="117"/>
        <v>#DIV/0!</v>
      </c>
    </row>
    <row r="488" spans="2:28">
      <c r="B488" s="2">
        <v>474</v>
      </c>
      <c r="C488" s="61"/>
      <c r="D488" s="61"/>
      <c r="E488" s="61"/>
      <c r="F488" s="61"/>
      <c r="G488" s="62"/>
      <c r="H488" s="62"/>
      <c r="I488" s="65">
        <f t="shared" si="106"/>
        <v>0</v>
      </c>
      <c r="J488" s="61"/>
      <c r="K488" s="61"/>
      <c r="L488" s="62"/>
      <c r="M488" s="62"/>
      <c r="N488" s="65">
        <f t="shared" si="107"/>
        <v>0</v>
      </c>
      <c r="O488" s="61"/>
      <c r="P488" s="61"/>
      <c r="Q488" s="62"/>
      <c r="R488" s="62"/>
      <c r="S488" s="68">
        <f t="shared" si="108"/>
        <v>0</v>
      </c>
      <c r="T488" s="4">
        <f t="shared" si="109"/>
        <v>0</v>
      </c>
      <c r="U488" s="5">
        <f t="shared" si="110"/>
        <v>0</v>
      </c>
      <c r="V488" s="16">
        <f t="shared" si="111"/>
        <v>0</v>
      </c>
      <c r="W488" s="16">
        <f t="shared" si="112"/>
        <v>0</v>
      </c>
      <c r="X488" s="20">
        <f t="shared" si="113"/>
        <v>0</v>
      </c>
      <c r="Y488" s="27" t="e">
        <f t="shared" si="114"/>
        <v>#DIV/0!</v>
      </c>
      <c r="Z488" s="27" t="e">
        <f t="shared" si="115"/>
        <v>#DIV/0!</v>
      </c>
      <c r="AA488" s="27" t="e">
        <f t="shared" si="116"/>
        <v>#DIV/0!</v>
      </c>
      <c r="AB488" s="27" t="e">
        <f t="shared" si="117"/>
        <v>#DIV/0!</v>
      </c>
    </row>
    <row r="489" spans="2:28">
      <c r="B489" s="2">
        <v>475</v>
      </c>
      <c r="C489" s="61"/>
      <c r="D489" s="61"/>
      <c r="E489" s="61"/>
      <c r="F489" s="61"/>
      <c r="G489" s="62"/>
      <c r="H489" s="62"/>
      <c r="I489" s="65">
        <f t="shared" si="106"/>
        <v>0</v>
      </c>
      <c r="J489" s="61"/>
      <c r="K489" s="61"/>
      <c r="L489" s="62"/>
      <c r="M489" s="62"/>
      <c r="N489" s="65">
        <f t="shared" si="107"/>
        <v>0</v>
      </c>
      <c r="O489" s="61"/>
      <c r="P489" s="61"/>
      <c r="Q489" s="62"/>
      <c r="R489" s="62"/>
      <c r="S489" s="68">
        <f t="shared" si="108"/>
        <v>0</v>
      </c>
      <c r="T489" s="4">
        <f t="shared" si="109"/>
        <v>0</v>
      </c>
      <c r="U489" s="5">
        <f t="shared" si="110"/>
        <v>0</v>
      </c>
      <c r="V489" s="16">
        <f t="shared" si="111"/>
        <v>0</v>
      </c>
      <c r="W489" s="16">
        <f t="shared" si="112"/>
        <v>0</v>
      </c>
      <c r="X489" s="20">
        <f t="shared" si="113"/>
        <v>0</v>
      </c>
      <c r="Y489" s="27" t="e">
        <f t="shared" si="114"/>
        <v>#DIV/0!</v>
      </c>
      <c r="Z489" s="27" t="e">
        <f t="shared" si="115"/>
        <v>#DIV/0!</v>
      </c>
      <c r="AA489" s="27" t="e">
        <f t="shared" si="116"/>
        <v>#DIV/0!</v>
      </c>
      <c r="AB489" s="27" t="e">
        <f t="shared" si="117"/>
        <v>#DIV/0!</v>
      </c>
    </row>
    <row r="490" spans="2:28">
      <c r="B490" s="2">
        <v>476</v>
      </c>
      <c r="C490" s="61"/>
      <c r="D490" s="61"/>
      <c r="E490" s="61"/>
      <c r="F490" s="61"/>
      <c r="G490" s="62"/>
      <c r="H490" s="62"/>
      <c r="I490" s="65">
        <f t="shared" si="106"/>
        <v>0</v>
      </c>
      <c r="J490" s="61"/>
      <c r="K490" s="61"/>
      <c r="L490" s="62"/>
      <c r="M490" s="62"/>
      <c r="N490" s="65">
        <f t="shared" si="107"/>
        <v>0</v>
      </c>
      <c r="O490" s="61"/>
      <c r="P490" s="61"/>
      <c r="Q490" s="62"/>
      <c r="R490" s="62"/>
      <c r="S490" s="68">
        <f t="shared" si="108"/>
        <v>0</v>
      </c>
      <c r="T490" s="4">
        <f t="shared" si="109"/>
        <v>0</v>
      </c>
      <c r="U490" s="5">
        <f t="shared" si="110"/>
        <v>0</v>
      </c>
      <c r="V490" s="16">
        <f t="shared" si="111"/>
        <v>0</v>
      </c>
      <c r="W490" s="16">
        <f t="shared" si="112"/>
        <v>0</v>
      </c>
      <c r="X490" s="20">
        <f t="shared" si="113"/>
        <v>0</v>
      </c>
      <c r="Y490" s="27" t="e">
        <f t="shared" si="114"/>
        <v>#DIV/0!</v>
      </c>
      <c r="Z490" s="27" t="e">
        <f t="shared" si="115"/>
        <v>#DIV/0!</v>
      </c>
      <c r="AA490" s="27" t="e">
        <f t="shared" si="116"/>
        <v>#DIV/0!</v>
      </c>
      <c r="AB490" s="27" t="e">
        <f t="shared" si="117"/>
        <v>#DIV/0!</v>
      </c>
    </row>
    <row r="491" spans="2:28">
      <c r="B491" s="2">
        <v>477</v>
      </c>
      <c r="C491" s="61"/>
      <c r="D491" s="61"/>
      <c r="E491" s="61"/>
      <c r="F491" s="61"/>
      <c r="G491" s="62"/>
      <c r="H491" s="62"/>
      <c r="I491" s="65">
        <f t="shared" si="106"/>
        <v>0</v>
      </c>
      <c r="J491" s="61"/>
      <c r="K491" s="61"/>
      <c r="L491" s="62"/>
      <c r="M491" s="62"/>
      <c r="N491" s="65">
        <f t="shared" si="107"/>
        <v>0</v>
      </c>
      <c r="O491" s="61"/>
      <c r="P491" s="61"/>
      <c r="Q491" s="62"/>
      <c r="R491" s="62"/>
      <c r="S491" s="68">
        <f t="shared" si="108"/>
        <v>0</v>
      </c>
      <c r="T491" s="4">
        <f t="shared" si="109"/>
        <v>0</v>
      </c>
      <c r="U491" s="5">
        <f t="shared" si="110"/>
        <v>0</v>
      </c>
      <c r="V491" s="16">
        <f t="shared" si="111"/>
        <v>0</v>
      </c>
      <c r="W491" s="16">
        <f t="shared" si="112"/>
        <v>0</v>
      </c>
      <c r="X491" s="20">
        <f t="shared" si="113"/>
        <v>0</v>
      </c>
      <c r="Y491" s="27" t="e">
        <f t="shared" si="114"/>
        <v>#DIV/0!</v>
      </c>
      <c r="Z491" s="27" t="e">
        <f t="shared" si="115"/>
        <v>#DIV/0!</v>
      </c>
      <c r="AA491" s="27" t="e">
        <f t="shared" si="116"/>
        <v>#DIV/0!</v>
      </c>
      <c r="AB491" s="27" t="e">
        <f t="shared" si="117"/>
        <v>#DIV/0!</v>
      </c>
    </row>
    <row r="492" spans="2:28">
      <c r="B492" s="2">
        <v>478</v>
      </c>
      <c r="C492" s="61"/>
      <c r="D492" s="61"/>
      <c r="E492" s="61"/>
      <c r="F492" s="61"/>
      <c r="G492" s="62"/>
      <c r="H492" s="62"/>
      <c r="I492" s="65">
        <f t="shared" si="106"/>
        <v>0</v>
      </c>
      <c r="J492" s="61"/>
      <c r="K492" s="61"/>
      <c r="L492" s="62"/>
      <c r="M492" s="62"/>
      <c r="N492" s="65">
        <f t="shared" si="107"/>
        <v>0</v>
      </c>
      <c r="O492" s="61"/>
      <c r="P492" s="61"/>
      <c r="Q492" s="62"/>
      <c r="R492" s="62"/>
      <c r="S492" s="68">
        <f t="shared" si="108"/>
        <v>0</v>
      </c>
      <c r="T492" s="4">
        <f t="shared" si="109"/>
        <v>0</v>
      </c>
      <c r="U492" s="5">
        <f t="shared" si="110"/>
        <v>0</v>
      </c>
      <c r="V492" s="16">
        <f t="shared" si="111"/>
        <v>0</v>
      </c>
      <c r="W492" s="16">
        <f t="shared" si="112"/>
        <v>0</v>
      </c>
      <c r="X492" s="20">
        <f t="shared" si="113"/>
        <v>0</v>
      </c>
      <c r="Y492" s="27" t="e">
        <f t="shared" si="114"/>
        <v>#DIV/0!</v>
      </c>
      <c r="Z492" s="27" t="e">
        <f t="shared" si="115"/>
        <v>#DIV/0!</v>
      </c>
      <c r="AA492" s="27" t="e">
        <f t="shared" si="116"/>
        <v>#DIV/0!</v>
      </c>
      <c r="AB492" s="27" t="e">
        <f t="shared" si="117"/>
        <v>#DIV/0!</v>
      </c>
    </row>
    <row r="493" spans="2:28">
      <c r="B493" s="2">
        <v>479</v>
      </c>
      <c r="C493" s="61"/>
      <c r="D493" s="61"/>
      <c r="E493" s="61"/>
      <c r="F493" s="61"/>
      <c r="G493" s="62"/>
      <c r="H493" s="62"/>
      <c r="I493" s="65">
        <f t="shared" si="106"/>
        <v>0</v>
      </c>
      <c r="J493" s="61"/>
      <c r="K493" s="61"/>
      <c r="L493" s="62"/>
      <c r="M493" s="62"/>
      <c r="N493" s="65">
        <f t="shared" si="107"/>
        <v>0</v>
      </c>
      <c r="O493" s="61"/>
      <c r="P493" s="61"/>
      <c r="Q493" s="62"/>
      <c r="R493" s="62"/>
      <c r="S493" s="68">
        <f t="shared" si="108"/>
        <v>0</v>
      </c>
      <c r="T493" s="4">
        <f t="shared" si="109"/>
        <v>0</v>
      </c>
      <c r="U493" s="5">
        <f t="shared" si="110"/>
        <v>0</v>
      </c>
      <c r="V493" s="16">
        <f t="shared" si="111"/>
        <v>0</v>
      </c>
      <c r="W493" s="16">
        <f t="shared" si="112"/>
        <v>0</v>
      </c>
      <c r="X493" s="20">
        <f t="shared" si="113"/>
        <v>0</v>
      </c>
      <c r="Y493" s="27" t="e">
        <f t="shared" si="114"/>
        <v>#DIV/0!</v>
      </c>
      <c r="Z493" s="27" t="e">
        <f t="shared" si="115"/>
        <v>#DIV/0!</v>
      </c>
      <c r="AA493" s="27" t="e">
        <f t="shared" si="116"/>
        <v>#DIV/0!</v>
      </c>
      <c r="AB493" s="27" t="e">
        <f t="shared" si="117"/>
        <v>#DIV/0!</v>
      </c>
    </row>
    <row r="494" spans="2:28">
      <c r="B494" s="2">
        <v>480</v>
      </c>
      <c r="C494" s="61"/>
      <c r="D494" s="61"/>
      <c r="E494" s="61"/>
      <c r="F494" s="61"/>
      <c r="G494" s="62"/>
      <c r="H494" s="62"/>
      <c r="I494" s="65">
        <f t="shared" si="106"/>
        <v>0</v>
      </c>
      <c r="J494" s="61"/>
      <c r="K494" s="61"/>
      <c r="L494" s="62"/>
      <c r="M494" s="62"/>
      <c r="N494" s="65">
        <f t="shared" si="107"/>
        <v>0</v>
      </c>
      <c r="O494" s="61"/>
      <c r="P494" s="61"/>
      <c r="Q494" s="62"/>
      <c r="R494" s="62"/>
      <c r="S494" s="68">
        <f t="shared" si="108"/>
        <v>0</v>
      </c>
      <c r="T494" s="4">
        <f t="shared" si="109"/>
        <v>0</v>
      </c>
      <c r="U494" s="5">
        <f t="shared" si="110"/>
        <v>0</v>
      </c>
      <c r="V494" s="16">
        <f t="shared" si="111"/>
        <v>0</v>
      </c>
      <c r="W494" s="16">
        <f t="shared" si="112"/>
        <v>0</v>
      </c>
      <c r="X494" s="20">
        <f t="shared" si="113"/>
        <v>0</v>
      </c>
      <c r="Y494" s="27" t="e">
        <f t="shared" si="114"/>
        <v>#DIV/0!</v>
      </c>
      <c r="Z494" s="27" t="e">
        <f t="shared" si="115"/>
        <v>#DIV/0!</v>
      </c>
      <c r="AA494" s="27" t="e">
        <f t="shared" si="116"/>
        <v>#DIV/0!</v>
      </c>
      <c r="AB494" s="27" t="e">
        <f t="shared" si="117"/>
        <v>#DIV/0!</v>
      </c>
    </row>
    <row r="495" spans="2:28">
      <c r="B495" s="2">
        <v>481</v>
      </c>
      <c r="C495" s="61"/>
      <c r="D495" s="61"/>
      <c r="E495" s="61"/>
      <c r="F495" s="61"/>
      <c r="G495" s="62"/>
      <c r="H495" s="62"/>
      <c r="I495" s="65">
        <f t="shared" si="106"/>
        <v>0</v>
      </c>
      <c r="J495" s="61"/>
      <c r="K495" s="61"/>
      <c r="L495" s="62"/>
      <c r="M495" s="62"/>
      <c r="N495" s="65">
        <f t="shared" si="107"/>
        <v>0</v>
      </c>
      <c r="O495" s="61"/>
      <c r="P495" s="61"/>
      <c r="Q495" s="62"/>
      <c r="R495" s="62"/>
      <c r="S495" s="68">
        <f t="shared" si="108"/>
        <v>0</v>
      </c>
      <c r="T495" s="4">
        <f t="shared" si="109"/>
        <v>0</v>
      </c>
      <c r="U495" s="5">
        <f t="shared" si="110"/>
        <v>0</v>
      </c>
      <c r="V495" s="16">
        <f t="shared" si="111"/>
        <v>0</v>
      </c>
      <c r="W495" s="16">
        <f t="shared" si="112"/>
        <v>0</v>
      </c>
      <c r="X495" s="20">
        <f t="shared" si="113"/>
        <v>0</v>
      </c>
      <c r="Y495" s="27" t="e">
        <f t="shared" si="114"/>
        <v>#DIV/0!</v>
      </c>
      <c r="Z495" s="27" t="e">
        <f t="shared" si="115"/>
        <v>#DIV/0!</v>
      </c>
      <c r="AA495" s="27" t="e">
        <f t="shared" si="116"/>
        <v>#DIV/0!</v>
      </c>
      <c r="AB495" s="27" t="e">
        <f t="shared" si="117"/>
        <v>#DIV/0!</v>
      </c>
    </row>
    <row r="496" spans="2:28">
      <c r="B496" s="2">
        <v>482</v>
      </c>
      <c r="C496" s="61"/>
      <c r="D496" s="61"/>
      <c r="E496" s="61"/>
      <c r="F496" s="61"/>
      <c r="G496" s="62"/>
      <c r="H496" s="62"/>
      <c r="I496" s="65">
        <f t="shared" si="106"/>
        <v>0</v>
      </c>
      <c r="J496" s="61"/>
      <c r="K496" s="61"/>
      <c r="L496" s="62"/>
      <c r="M496" s="62"/>
      <c r="N496" s="65">
        <f t="shared" si="107"/>
        <v>0</v>
      </c>
      <c r="O496" s="61"/>
      <c r="P496" s="61"/>
      <c r="Q496" s="62"/>
      <c r="R496" s="62"/>
      <c r="S496" s="68">
        <f t="shared" si="108"/>
        <v>0</v>
      </c>
      <c r="T496" s="4">
        <f t="shared" si="109"/>
        <v>0</v>
      </c>
      <c r="U496" s="5">
        <f t="shared" si="110"/>
        <v>0</v>
      </c>
      <c r="V496" s="16">
        <f t="shared" si="111"/>
        <v>0</v>
      </c>
      <c r="W496" s="16">
        <f t="shared" si="112"/>
        <v>0</v>
      </c>
      <c r="X496" s="20">
        <f t="shared" si="113"/>
        <v>0</v>
      </c>
      <c r="Y496" s="27" t="e">
        <f t="shared" si="114"/>
        <v>#DIV/0!</v>
      </c>
      <c r="Z496" s="27" t="e">
        <f t="shared" si="115"/>
        <v>#DIV/0!</v>
      </c>
      <c r="AA496" s="27" t="e">
        <f t="shared" si="116"/>
        <v>#DIV/0!</v>
      </c>
      <c r="AB496" s="27" t="e">
        <f t="shared" si="117"/>
        <v>#DIV/0!</v>
      </c>
    </row>
    <row r="497" spans="2:28">
      <c r="B497" s="2">
        <v>483</v>
      </c>
      <c r="C497" s="61"/>
      <c r="D497" s="61"/>
      <c r="E497" s="61"/>
      <c r="F497" s="61"/>
      <c r="G497" s="62"/>
      <c r="H497" s="62"/>
      <c r="I497" s="65">
        <f t="shared" si="106"/>
        <v>0</v>
      </c>
      <c r="J497" s="61"/>
      <c r="K497" s="61"/>
      <c r="L497" s="62"/>
      <c r="M497" s="62"/>
      <c r="N497" s="65">
        <f t="shared" si="107"/>
        <v>0</v>
      </c>
      <c r="O497" s="61"/>
      <c r="P497" s="61"/>
      <c r="Q497" s="62"/>
      <c r="R497" s="62"/>
      <c r="S497" s="68">
        <f t="shared" si="108"/>
        <v>0</v>
      </c>
      <c r="T497" s="4">
        <f t="shared" si="109"/>
        <v>0</v>
      </c>
      <c r="U497" s="5">
        <f t="shared" si="110"/>
        <v>0</v>
      </c>
      <c r="V497" s="16">
        <f t="shared" si="111"/>
        <v>0</v>
      </c>
      <c r="W497" s="16">
        <f t="shared" si="112"/>
        <v>0</v>
      </c>
      <c r="X497" s="20">
        <f t="shared" si="113"/>
        <v>0</v>
      </c>
      <c r="Y497" s="27" t="e">
        <f t="shared" si="114"/>
        <v>#DIV/0!</v>
      </c>
      <c r="Z497" s="27" t="e">
        <f t="shared" si="115"/>
        <v>#DIV/0!</v>
      </c>
      <c r="AA497" s="27" t="e">
        <f t="shared" si="116"/>
        <v>#DIV/0!</v>
      </c>
      <c r="AB497" s="27" t="e">
        <f t="shared" si="117"/>
        <v>#DIV/0!</v>
      </c>
    </row>
    <row r="498" spans="2:28">
      <c r="B498" s="2">
        <v>484</v>
      </c>
      <c r="C498" s="61"/>
      <c r="D498" s="61"/>
      <c r="E498" s="61"/>
      <c r="F498" s="61"/>
      <c r="G498" s="62"/>
      <c r="H498" s="62"/>
      <c r="I498" s="65">
        <f t="shared" si="106"/>
        <v>0</v>
      </c>
      <c r="J498" s="61"/>
      <c r="K498" s="61"/>
      <c r="L498" s="62"/>
      <c r="M498" s="62"/>
      <c r="N498" s="65">
        <f t="shared" si="107"/>
        <v>0</v>
      </c>
      <c r="O498" s="61"/>
      <c r="P498" s="61"/>
      <c r="Q498" s="62"/>
      <c r="R498" s="62"/>
      <c r="S498" s="68">
        <f t="shared" si="108"/>
        <v>0</v>
      </c>
      <c r="T498" s="4">
        <f t="shared" si="109"/>
        <v>0</v>
      </c>
      <c r="U498" s="5">
        <f t="shared" si="110"/>
        <v>0</v>
      </c>
      <c r="V498" s="16">
        <f t="shared" si="111"/>
        <v>0</v>
      </c>
      <c r="W498" s="16">
        <f t="shared" si="112"/>
        <v>0</v>
      </c>
      <c r="X498" s="20">
        <f t="shared" si="113"/>
        <v>0</v>
      </c>
      <c r="Y498" s="27" t="e">
        <f t="shared" si="114"/>
        <v>#DIV/0!</v>
      </c>
      <c r="Z498" s="27" t="e">
        <f t="shared" si="115"/>
        <v>#DIV/0!</v>
      </c>
      <c r="AA498" s="27" t="e">
        <f t="shared" si="116"/>
        <v>#DIV/0!</v>
      </c>
      <c r="AB498" s="27" t="e">
        <f t="shared" si="117"/>
        <v>#DIV/0!</v>
      </c>
    </row>
    <row r="499" spans="2:28">
      <c r="B499" s="2">
        <v>485</v>
      </c>
      <c r="C499" s="61"/>
      <c r="D499" s="61"/>
      <c r="E499" s="61"/>
      <c r="F499" s="61"/>
      <c r="G499" s="62"/>
      <c r="H499" s="62"/>
      <c r="I499" s="65">
        <f t="shared" si="106"/>
        <v>0</v>
      </c>
      <c r="J499" s="61"/>
      <c r="K499" s="61"/>
      <c r="L499" s="62"/>
      <c r="M499" s="62"/>
      <c r="N499" s="65">
        <f t="shared" si="107"/>
        <v>0</v>
      </c>
      <c r="O499" s="61"/>
      <c r="P499" s="61"/>
      <c r="Q499" s="62"/>
      <c r="R499" s="62"/>
      <c r="S499" s="68">
        <f t="shared" si="108"/>
        <v>0</v>
      </c>
      <c r="T499" s="4">
        <f t="shared" si="109"/>
        <v>0</v>
      </c>
      <c r="U499" s="5">
        <f t="shared" si="110"/>
        <v>0</v>
      </c>
      <c r="V499" s="16">
        <f t="shared" si="111"/>
        <v>0</v>
      </c>
      <c r="W499" s="16">
        <f t="shared" si="112"/>
        <v>0</v>
      </c>
      <c r="X499" s="20">
        <f t="shared" si="113"/>
        <v>0</v>
      </c>
      <c r="Y499" s="27" t="e">
        <f t="shared" si="114"/>
        <v>#DIV/0!</v>
      </c>
      <c r="Z499" s="27" t="e">
        <f t="shared" si="115"/>
        <v>#DIV/0!</v>
      </c>
      <c r="AA499" s="27" t="e">
        <f t="shared" si="116"/>
        <v>#DIV/0!</v>
      </c>
      <c r="AB499" s="27" t="e">
        <f t="shared" si="117"/>
        <v>#DIV/0!</v>
      </c>
    </row>
    <row r="500" spans="2:28">
      <c r="B500" s="2">
        <v>486</v>
      </c>
      <c r="C500" s="61"/>
      <c r="D500" s="61"/>
      <c r="E500" s="61"/>
      <c r="F500" s="61"/>
      <c r="G500" s="62"/>
      <c r="H500" s="62"/>
      <c r="I500" s="65">
        <f t="shared" si="106"/>
        <v>0</v>
      </c>
      <c r="J500" s="61"/>
      <c r="K500" s="61"/>
      <c r="L500" s="62"/>
      <c r="M500" s="62"/>
      <c r="N500" s="65">
        <f t="shared" si="107"/>
        <v>0</v>
      </c>
      <c r="O500" s="61"/>
      <c r="P500" s="61"/>
      <c r="Q500" s="62"/>
      <c r="R500" s="62"/>
      <c r="S500" s="68">
        <f t="shared" si="108"/>
        <v>0</v>
      </c>
      <c r="T500" s="4">
        <f t="shared" si="109"/>
        <v>0</v>
      </c>
      <c r="U500" s="5">
        <f t="shared" si="110"/>
        <v>0</v>
      </c>
      <c r="V500" s="16">
        <f t="shared" si="111"/>
        <v>0</v>
      </c>
      <c r="W500" s="16">
        <f t="shared" si="112"/>
        <v>0</v>
      </c>
      <c r="X500" s="20">
        <f t="shared" si="113"/>
        <v>0</v>
      </c>
      <c r="Y500" s="27" t="e">
        <f t="shared" si="114"/>
        <v>#DIV/0!</v>
      </c>
      <c r="Z500" s="27" t="e">
        <f t="shared" si="115"/>
        <v>#DIV/0!</v>
      </c>
      <c r="AA500" s="27" t="e">
        <f t="shared" si="116"/>
        <v>#DIV/0!</v>
      </c>
      <c r="AB500" s="27" t="e">
        <f t="shared" si="117"/>
        <v>#DIV/0!</v>
      </c>
    </row>
    <row r="501" spans="2:28">
      <c r="B501" s="2">
        <v>487</v>
      </c>
      <c r="C501" s="61"/>
      <c r="D501" s="61"/>
      <c r="E501" s="61"/>
      <c r="F501" s="61"/>
      <c r="G501" s="62"/>
      <c r="H501" s="62"/>
      <c r="I501" s="65">
        <f t="shared" si="106"/>
        <v>0</v>
      </c>
      <c r="J501" s="61"/>
      <c r="K501" s="61"/>
      <c r="L501" s="62"/>
      <c r="M501" s="62"/>
      <c r="N501" s="65">
        <f t="shared" si="107"/>
        <v>0</v>
      </c>
      <c r="O501" s="61"/>
      <c r="P501" s="61"/>
      <c r="Q501" s="62"/>
      <c r="R501" s="62"/>
      <c r="S501" s="68">
        <f t="shared" si="108"/>
        <v>0</v>
      </c>
      <c r="T501" s="4">
        <f t="shared" si="109"/>
        <v>0</v>
      </c>
      <c r="U501" s="5">
        <f t="shared" si="110"/>
        <v>0</v>
      </c>
      <c r="V501" s="16">
        <f t="shared" si="111"/>
        <v>0</v>
      </c>
      <c r="W501" s="16">
        <f t="shared" si="112"/>
        <v>0</v>
      </c>
      <c r="X501" s="20">
        <f t="shared" si="113"/>
        <v>0</v>
      </c>
      <c r="Y501" s="27" t="e">
        <f t="shared" si="114"/>
        <v>#DIV/0!</v>
      </c>
      <c r="Z501" s="27" t="e">
        <f t="shared" si="115"/>
        <v>#DIV/0!</v>
      </c>
      <c r="AA501" s="27" t="e">
        <f t="shared" si="116"/>
        <v>#DIV/0!</v>
      </c>
      <c r="AB501" s="27" t="e">
        <f t="shared" si="117"/>
        <v>#DIV/0!</v>
      </c>
    </row>
    <row r="502" spans="2:28">
      <c r="B502" s="2">
        <v>488</v>
      </c>
      <c r="C502" s="61"/>
      <c r="D502" s="61"/>
      <c r="E502" s="61"/>
      <c r="F502" s="61"/>
      <c r="G502" s="62"/>
      <c r="H502" s="62"/>
      <c r="I502" s="65">
        <f t="shared" si="106"/>
        <v>0</v>
      </c>
      <c r="J502" s="61"/>
      <c r="K502" s="61"/>
      <c r="L502" s="62"/>
      <c r="M502" s="62"/>
      <c r="N502" s="65">
        <f t="shared" si="107"/>
        <v>0</v>
      </c>
      <c r="O502" s="61"/>
      <c r="P502" s="61"/>
      <c r="Q502" s="62"/>
      <c r="R502" s="62"/>
      <c r="S502" s="68">
        <f t="shared" si="108"/>
        <v>0</v>
      </c>
      <c r="T502" s="4">
        <f t="shared" si="109"/>
        <v>0</v>
      </c>
      <c r="U502" s="5">
        <f t="shared" si="110"/>
        <v>0</v>
      </c>
      <c r="V502" s="16">
        <f t="shared" si="111"/>
        <v>0</v>
      </c>
      <c r="W502" s="16">
        <f t="shared" si="112"/>
        <v>0</v>
      </c>
      <c r="X502" s="20">
        <f t="shared" si="113"/>
        <v>0</v>
      </c>
      <c r="Y502" s="27" t="e">
        <f t="shared" si="114"/>
        <v>#DIV/0!</v>
      </c>
      <c r="Z502" s="27" t="e">
        <f t="shared" si="115"/>
        <v>#DIV/0!</v>
      </c>
      <c r="AA502" s="27" t="e">
        <f t="shared" si="116"/>
        <v>#DIV/0!</v>
      </c>
      <c r="AB502" s="27" t="e">
        <f t="shared" si="117"/>
        <v>#DIV/0!</v>
      </c>
    </row>
    <row r="503" spans="2:28">
      <c r="B503" s="2">
        <v>489</v>
      </c>
      <c r="C503" s="61"/>
      <c r="D503" s="61"/>
      <c r="E503" s="61"/>
      <c r="F503" s="61"/>
      <c r="G503" s="62"/>
      <c r="H503" s="62"/>
      <c r="I503" s="65">
        <f t="shared" si="106"/>
        <v>0</v>
      </c>
      <c r="J503" s="61"/>
      <c r="K503" s="61"/>
      <c r="L503" s="62"/>
      <c r="M503" s="62"/>
      <c r="N503" s="65">
        <f t="shared" si="107"/>
        <v>0</v>
      </c>
      <c r="O503" s="61"/>
      <c r="P503" s="61"/>
      <c r="Q503" s="62"/>
      <c r="R503" s="62"/>
      <c r="S503" s="68">
        <f t="shared" si="108"/>
        <v>0</v>
      </c>
      <c r="T503" s="4">
        <f t="shared" si="109"/>
        <v>0</v>
      </c>
      <c r="U503" s="5">
        <f t="shared" si="110"/>
        <v>0</v>
      </c>
      <c r="V503" s="16">
        <f t="shared" si="111"/>
        <v>0</v>
      </c>
      <c r="W503" s="16">
        <f t="shared" si="112"/>
        <v>0</v>
      </c>
      <c r="X503" s="20">
        <f t="shared" si="113"/>
        <v>0</v>
      </c>
      <c r="Y503" s="27" t="e">
        <f t="shared" si="114"/>
        <v>#DIV/0!</v>
      </c>
      <c r="Z503" s="27" t="e">
        <f t="shared" si="115"/>
        <v>#DIV/0!</v>
      </c>
      <c r="AA503" s="27" t="e">
        <f t="shared" si="116"/>
        <v>#DIV/0!</v>
      </c>
      <c r="AB503" s="27" t="e">
        <f t="shared" si="117"/>
        <v>#DIV/0!</v>
      </c>
    </row>
    <row r="504" spans="2:28">
      <c r="B504" s="2">
        <v>490</v>
      </c>
      <c r="C504" s="61"/>
      <c r="D504" s="61"/>
      <c r="E504" s="61"/>
      <c r="F504" s="61"/>
      <c r="G504" s="62"/>
      <c r="H504" s="62"/>
      <c r="I504" s="65">
        <f t="shared" si="106"/>
        <v>0</v>
      </c>
      <c r="J504" s="61"/>
      <c r="K504" s="61"/>
      <c r="L504" s="62"/>
      <c r="M504" s="62"/>
      <c r="N504" s="65">
        <f t="shared" si="107"/>
        <v>0</v>
      </c>
      <c r="O504" s="61"/>
      <c r="P504" s="61"/>
      <c r="Q504" s="62"/>
      <c r="R504" s="62"/>
      <c r="S504" s="68">
        <f t="shared" si="108"/>
        <v>0</v>
      </c>
      <c r="T504" s="4">
        <f t="shared" si="109"/>
        <v>0</v>
      </c>
      <c r="U504" s="5">
        <f t="shared" si="110"/>
        <v>0</v>
      </c>
      <c r="V504" s="16">
        <f t="shared" si="111"/>
        <v>0</v>
      </c>
      <c r="W504" s="16">
        <f t="shared" si="112"/>
        <v>0</v>
      </c>
      <c r="X504" s="20">
        <f t="shared" si="113"/>
        <v>0</v>
      </c>
      <c r="Y504" s="27" t="e">
        <f t="shared" si="114"/>
        <v>#DIV/0!</v>
      </c>
      <c r="Z504" s="27" t="e">
        <f t="shared" si="115"/>
        <v>#DIV/0!</v>
      </c>
      <c r="AA504" s="27" t="e">
        <f t="shared" si="116"/>
        <v>#DIV/0!</v>
      </c>
      <c r="AB504" s="27" t="e">
        <f t="shared" si="117"/>
        <v>#DIV/0!</v>
      </c>
    </row>
    <row r="505" spans="2:28">
      <c r="B505" s="2">
        <v>491</v>
      </c>
      <c r="C505" s="61"/>
      <c r="D505" s="61"/>
      <c r="E505" s="61"/>
      <c r="F505" s="61"/>
      <c r="G505" s="62"/>
      <c r="H505" s="62"/>
      <c r="I505" s="65">
        <f t="shared" si="106"/>
        <v>0</v>
      </c>
      <c r="J505" s="61"/>
      <c r="K505" s="61"/>
      <c r="L505" s="62"/>
      <c r="M505" s="62"/>
      <c r="N505" s="65">
        <f t="shared" si="107"/>
        <v>0</v>
      </c>
      <c r="O505" s="61"/>
      <c r="P505" s="61"/>
      <c r="Q505" s="62"/>
      <c r="R505" s="62"/>
      <c r="S505" s="68">
        <f t="shared" si="108"/>
        <v>0</v>
      </c>
      <c r="T505" s="4">
        <f t="shared" si="109"/>
        <v>0</v>
      </c>
      <c r="U505" s="5">
        <f t="shared" si="110"/>
        <v>0</v>
      </c>
      <c r="V505" s="16">
        <f t="shared" si="111"/>
        <v>0</v>
      </c>
      <c r="W505" s="16">
        <f t="shared" si="112"/>
        <v>0</v>
      </c>
      <c r="X505" s="20">
        <f t="shared" si="113"/>
        <v>0</v>
      </c>
      <c r="Y505" s="27" t="e">
        <f t="shared" si="114"/>
        <v>#DIV/0!</v>
      </c>
      <c r="Z505" s="27" t="e">
        <f t="shared" si="115"/>
        <v>#DIV/0!</v>
      </c>
      <c r="AA505" s="27" t="e">
        <f t="shared" si="116"/>
        <v>#DIV/0!</v>
      </c>
      <c r="AB505" s="27" t="e">
        <f t="shared" si="117"/>
        <v>#DIV/0!</v>
      </c>
    </row>
    <row r="506" spans="2:28">
      <c r="B506" s="2">
        <v>492</v>
      </c>
      <c r="C506" s="61"/>
      <c r="D506" s="61"/>
      <c r="E506" s="61"/>
      <c r="F506" s="61"/>
      <c r="G506" s="62"/>
      <c r="H506" s="62"/>
      <c r="I506" s="65">
        <f t="shared" si="106"/>
        <v>0</v>
      </c>
      <c r="J506" s="61"/>
      <c r="K506" s="61"/>
      <c r="L506" s="62"/>
      <c r="M506" s="62"/>
      <c r="N506" s="65">
        <f t="shared" si="107"/>
        <v>0</v>
      </c>
      <c r="O506" s="61"/>
      <c r="P506" s="61"/>
      <c r="Q506" s="62"/>
      <c r="R506" s="62"/>
      <c r="S506" s="68">
        <f t="shared" si="108"/>
        <v>0</v>
      </c>
      <c r="T506" s="4">
        <f t="shared" si="109"/>
        <v>0</v>
      </c>
      <c r="U506" s="5">
        <f t="shared" si="110"/>
        <v>0</v>
      </c>
      <c r="V506" s="16">
        <f t="shared" si="111"/>
        <v>0</v>
      </c>
      <c r="W506" s="16">
        <f t="shared" si="112"/>
        <v>0</v>
      </c>
      <c r="X506" s="20">
        <f t="shared" si="113"/>
        <v>0</v>
      </c>
      <c r="Y506" s="27" t="e">
        <f t="shared" si="114"/>
        <v>#DIV/0!</v>
      </c>
      <c r="Z506" s="27" t="e">
        <f t="shared" si="115"/>
        <v>#DIV/0!</v>
      </c>
      <c r="AA506" s="27" t="e">
        <f t="shared" si="116"/>
        <v>#DIV/0!</v>
      </c>
      <c r="AB506" s="27" t="e">
        <f t="shared" si="117"/>
        <v>#DIV/0!</v>
      </c>
    </row>
    <row r="507" spans="2:28">
      <c r="B507" s="2">
        <v>493</v>
      </c>
      <c r="C507" s="61"/>
      <c r="D507" s="61"/>
      <c r="E507" s="61"/>
      <c r="F507" s="61"/>
      <c r="G507" s="62"/>
      <c r="H507" s="62"/>
      <c r="I507" s="65">
        <f t="shared" si="106"/>
        <v>0</v>
      </c>
      <c r="J507" s="61"/>
      <c r="K507" s="61"/>
      <c r="L507" s="62"/>
      <c r="M507" s="62"/>
      <c r="N507" s="65">
        <f t="shared" si="107"/>
        <v>0</v>
      </c>
      <c r="O507" s="61"/>
      <c r="P507" s="61"/>
      <c r="Q507" s="62"/>
      <c r="R507" s="62"/>
      <c r="S507" s="68">
        <f t="shared" si="108"/>
        <v>0</v>
      </c>
      <c r="T507" s="4">
        <f t="shared" si="109"/>
        <v>0</v>
      </c>
      <c r="U507" s="5">
        <f t="shared" si="110"/>
        <v>0</v>
      </c>
      <c r="V507" s="16">
        <f t="shared" si="111"/>
        <v>0</v>
      </c>
      <c r="W507" s="16">
        <f t="shared" si="112"/>
        <v>0</v>
      </c>
      <c r="X507" s="20">
        <f t="shared" si="113"/>
        <v>0</v>
      </c>
      <c r="Y507" s="27" t="e">
        <f t="shared" si="114"/>
        <v>#DIV/0!</v>
      </c>
      <c r="Z507" s="27" t="e">
        <f t="shared" si="115"/>
        <v>#DIV/0!</v>
      </c>
      <c r="AA507" s="27" t="e">
        <f t="shared" si="116"/>
        <v>#DIV/0!</v>
      </c>
      <c r="AB507" s="27" t="e">
        <f t="shared" si="117"/>
        <v>#DIV/0!</v>
      </c>
    </row>
    <row r="508" spans="2:28">
      <c r="B508" s="2">
        <v>494</v>
      </c>
      <c r="C508" s="61"/>
      <c r="D508" s="61"/>
      <c r="E508" s="61"/>
      <c r="F508" s="61"/>
      <c r="G508" s="62"/>
      <c r="H508" s="62"/>
      <c r="I508" s="65">
        <f t="shared" si="106"/>
        <v>0</v>
      </c>
      <c r="J508" s="61"/>
      <c r="K508" s="61"/>
      <c r="L508" s="62"/>
      <c r="M508" s="62"/>
      <c r="N508" s="65">
        <f t="shared" si="107"/>
        <v>0</v>
      </c>
      <c r="O508" s="61"/>
      <c r="P508" s="61"/>
      <c r="Q508" s="62"/>
      <c r="R508" s="62"/>
      <c r="S508" s="68">
        <f t="shared" si="108"/>
        <v>0</v>
      </c>
      <c r="T508" s="4">
        <f t="shared" si="109"/>
        <v>0</v>
      </c>
      <c r="U508" s="5">
        <f t="shared" si="110"/>
        <v>0</v>
      </c>
      <c r="V508" s="16">
        <f t="shared" si="111"/>
        <v>0</v>
      </c>
      <c r="W508" s="16">
        <f t="shared" si="112"/>
        <v>0</v>
      </c>
      <c r="X508" s="20">
        <f t="shared" si="113"/>
        <v>0</v>
      </c>
      <c r="Y508" s="27" t="e">
        <f t="shared" si="114"/>
        <v>#DIV/0!</v>
      </c>
      <c r="Z508" s="27" t="e">
        <f t="shared" si="115"/>
        <v>#DIV/0!</v>
      </c>
      <c r="AA508" s="27" t="e">
        <f t="shared" si="116"/>
        <v>#DIV/0!</v>
      </c>
      <c r="AB508" s="27" t="e">
        <f t="shared" si="117"/>
        <v>#DIV/0!</v>
      </c>
    </row>
    <row r="509" spans="2:28">
      <c r="B509" s="2">
        <v>495</v>
      </c>
      <c r="C509" s="61"/>
      <c r="D509" s="61"/>
      <c r="E509" s="61"/>
      <c r="F509" s="61"/>
      <c r="G509" s="62"/>
      <c r="H509" s="62"/>
      <c r="I509" s="65">
        <f t="shared" si="106"/>
        <v>0</v>
      </c>
      <c r="J509" s="61"/>
      <c r="K509" s="61"/>
      <c r="L509" s="62"/>
      <c r="M509" s="62"/>
      <c r="N509" s="65">
        <f t="shared" si="107"/>
        <v>0</v>
      </c>
      <c r="O509" s="61"/>
      <c r="P509" s="61"/>
      <c r="Q509" s="62"/>
      <c r="R509" s="62"/>
      <c r="S509" s="68">
        <f t="shared" si="108"/>
        <v>0</v>
      </c>
      <c r="T509" s="4">
        <f t="shared" si="109"/>
        <v>0</v>
      </c>
      <c r="U509" s="5">
        <f t="shared" si="110"/>
        <v>0</v>
      </c>
      <c r="V509" s="16">
        <f t="shared" si="111"/>
        <v>0</v>
      </c>
      <c r="W509" s="16">
        <f t="shared" si="112"/>
        <v>0</v>
      </c>
      <c r="X509" s="20">
        <f t="shared" si="113"/>
        <v>0</v>
      </c>
      <c r="Y509" s="27" t="e">
        <f t="shared" si="114"/>
        <v>#DIV/0!</v>
      </c>
      <c r="Z509" s="27" t="e">
        <f t="shared" si="115"/>
        <v>#DIV/0!</v>
      </c>
      <c r="AA509" s="27" t="e">
        <f t="shared" si="116"/>
        <v>#DIV/0!</v>
      </c>
      <c r="AB509" s="27" t="e">
        <f t="shared" si="117"/>
        <v>#DIV/0!</v>
      </c>
    </row>
    <row r="510" spans="2:28">
      <c r="B510" s="2">
        <v>496</v>
      </c>
      <c r="C510" s="61"/>
      <c r="D510" s="61"/>
      <c r="E510" s="61"/>
      <c r="F510" s="61"/>
      <c r="G510" s="62"/>
      <c r="H510" s="62"/>
      <c r="I510" s="65">
        <f t="shared" si="106"/>
        <v>0</v>
      </c>
      <c r="J510" s="61"/>
      <c r="K510" s="61"/>
      <c r="L510" s="62"/>
      <c r="M510" s="62"/>
      <c r="N510" s="65">
        <f t="shared" si="107"/>
        <v>0</v>
      </c>
      <c r="O510" s="61"/>
      <c r="P510" s="61"/>
      <c r="Q510" s="62"/>
      <c r="R510" s="62"/>
      <c r="S510" s="68">
        <f t="shared" si="108"/>
        <v>0</v>
      </c>
      <c r="T510" s="4">
        <f t="shared" si="109"/>
        <v>0</v>
      </c>
      <c r="U510" s="5">
        <f t="shared" si="110"/>
        <v>0</v>
      </c>
      <c r="V510" s="16">
        <f t="shared" si="111"/>
        <v>0</v>
      </c>
      <c r="W510" s="16">
        <f t="shared" si="112"/>
        <v>0</v>
      </c>
      <c r="X510" s="20">
        <f t="shared" si="113"/>
        <v>0</v>
      </c>
      <c r="Y510" s="27" t="e">
        <f t="shared" si="114"/>
        <v>#DIV/0!</v>
      </c>
      <c r="Z510" s="27" t="e">
        <f t="shared" si="115"/>
        <v>#DIV/0!</v>
      </c>
      <c r="AA510" s="27" t="e">
        <f t="shared" si="116"/>
        <v>#DIV/0!</v>
      </c>
      <c r="AB510" s="27" t="e">
        <f t="shared" si="117"/>
        <v>#DIV/0!</v>
      </c>
    </row>
    <row r="511" spans="2:28">
      <c r="B511" s="2">
        <v>497</v>
      </c>
      <c r="C511" s="61"/>
      <c r="D511" s="61"/>
      <c r="E511" s="61"/>
      <c r="F511" s="61"/>
      <c r="G511" s="62"/>
      <c r="H511" s="62"/>
      <c r="I511" s="65">
        <f t="shared" si="106"/>
        <v>0</v>
      </c>
      <c r="J511" s="61"/>
      <c r="K511" s="61"/>
      <c r="L511" s="62"/>
      <c r="M511" s="62"/>
      <c r="N511" s="65">
        <f t="shared" si="107"/>
        <v>0</v>
      </c>
      <c r="O511" s="61"/>
      <c r="P511" s="61"/>
      <c r="Q511" s="62"/>
      <c r="R511" s="62"/>
      <c r="S511" s="68">
        <f t="shared" si="108"/>
        <v>0</v>
      </c>
      <c r="T511" s="4">
        <f t="shared" si="109"/>
        <v>0</v>
      </c>
      <c r="U511" s="5">
        <f t="shared" si="110"/>
        <v>0</v>
      </c>
      <c r="V511" s="16">
        <f t="shared" si="111"/>
        <v>0</v>
      </c>
      <c r="W511" s="16">
        <f t="shared" si="112"/>
        <v>0</v>
      </c>
      <c r="X511" s="20">
        <f t="shared" si="113"/>
        <v>0</v>
      </c>
      <c r="Y511" s="27" t="e">
        <f t="shared" si="114"/>
        <v>#DIV/0!</v>
      </c>
      <c r="Z511" s="27" t="e">
        <f t="shared" si="115"/>
        <v>#DIV/0!</v>
      </c>
      <c r="AA511" s="27" t="e">
        <f t="shared" si="116"/>
        <v>#DIV/0!</v>
      </c>
      <c r="AB511" s="27" t="e">
        <f t="shared" si="117"/>
        <v>#DIV/0!</v>
      </c>
    </row>
    <row r="512" spans="2:28">
      <c r="B512" s="2">
        <v>498</v>
      </c>
      <c r="C512" s="61"/>
      <c r="D512" s="61"/>
      <c r="E512" s="61"/>
      <c r="F512" s="61"/>
      <c r="G512" s="62"/>
      <c r="H512" s="62"/>
      <c r="I512" s="65">
        <f t="shared" si="106"/>
        <v>0</v>
      </c>
      <c r="J512" s="61"/>
      <c r="K512" s="61"/>
      <c r="L512" s="62"/>
      <c r="M512" s="62"/>
      <c r="N512" s="65">
        <f t="shared" si="107"/>
        <v>0</v>
      </c>
      <c r="O512" s="61"/>
      <c r="P512" s="61"/>
      <c r="Q512" s="62"/>
      <c r="R512" s="62"/>
      <c r="S512" s="68">
        <f t="shared" si="108"/>
        <v>0</v>
      </c>
      <c r="T512" s="4">
        <f t="shared" si="109"/>
        <v>0</v>
      </c>
      <c r="U512" s="5">
        <f t="shared" si="110"/>
        <v>0</v>
      </c>
      <c r="V512" s="16">
        <f t="shared" si="111"/>
        <v>0</v>
      </c>
      <c r="W512" s="16">
        <f t="shared" si="112"/>
        <v>0</v>
      </c>
      <c r="X512" s="20">
        <f t="shared" si="113"/>
        <v>0</v>
      </c>
      <c r="Y512" s="27" t="e">
        <f t="shared" si="114"/>
        <v>#DIV/0!</v>
      </c>
      <c r="Z512" s="27" t="e">
        <f t="shared" si="115"/>
        <v>#DIV/0!</v>
      </c>
      <c r="AA512" s="27" t="e">
        <f t="shared" si="116"/>
        <v>#DIV/0!</v>
      </c>
      <c r="AB512" s="27" t="e">
        <f t="shared" si="117"/>
        <v>#DIV/0!</v>
      </c>
    </row>
    <row r="513" spans="2:28">
      <c r="B513" s="2">
        <v>499</v>
      </c>
      <c r="C513" s="61"/>
      <c r="D513" s="61"/>
      <c r="E513" s="61"/>
      <c r="F513" s="61"/>
      <c r="G513" s="62"/>
      <c r="H513" s="62"/>
      <c r="I513" s="65">
        <f t="shared" si="106"/>
        <v>0</v>
      </c>
      <c r="J513" s="61"/>
      <c r="K513" s="61"/>
      <c r="L513" s="62"/>
      <c r="M513" s="62"/>
      <c r="N513" s="65">
        <f t="shared" si="107"/>
        <v>0</v>
      </c>
      <c r="O513" s="61"/>
      <c r="P513" s="61"/>
      <c r="Q513" s="62"/>
      <c r="R513" s="62"/>
      <c r="S513" s="68">
        <f t="shared" si="108"/>
        <v>0</v>
      </c>
      <c r="T513" s="4">
        <f t="shared" si="109"/>
        <v>0</v>
      </c>
      <c r="U513" s="5">
        <f t="shared" si="110"/>
        <v>0</v>
      </c>
      <c r="V513" s="16">
        <f t="shared" si="111"/>
        <v>0</v>
      </c>
      <c r="W513" s="16">
        <f t="shared" si="112"/>
        <v>0</v>
      </c>
      <c r="X513" s="20">
        <f t="shared" si="113"/>
        <v>0</v>
      </c>
      <c r="Y513" s="27" t="e">
        <f t="shared" si="114"/>
        <v>#DIV/0!</v>
      </c>
      <c r="Z513" s="27" t="e">
        <f t="shared" si="115"/>
        <v>#DIV/0!</v>
      </c>
      <c r="AA513" s="27" t="e">
        <f t="shared" si="116"/>
        <v>#DIV/0!</v>
      </c>
      <c r="AB513" s="27" t="e">
        <f t="shared" si="117"/>
        <v>#DIV/0!</v>
      </c>
    </row>
    <row r="514" spans="2:28">
      <c r="B514" s="2">
        <v>500</v>
      </c>
      <c r="C514" s="61"/>
      <c r="D514" s="61"/>
      <c r="E514" s="61"/>
      <c r="F514" s="61"/>
      <c r="G514" s="62"/>
      <c r="H514" s="62"/>
      <c r="I514" s="65">
        <f t="shared" si="106"/>
        <v>0</v>
      </c>
      <c r="J514" s="61"/>
      <c r="K514" s="61"/>
      <c r="L514" s="62"/>
      <c r="M514" s="62"/>
      <c r="N514" s="65">
        <f t="shared" si="107"/>
        <v>0</v>
      </c>
      <c r="O514" s="61"/>
      <c r="P514" s="61"/>
      <c r="Q514" s="62"/>
      <c r="R514" s="62"/>
      <c r="S514" s="68">
        <f t="shared" si="108"/>
        <v>0</v>
      </c>
      <c r="T514" s="4">
        <f t="shared" si="109"/>
        <v>0</v>
      </c>
      <c r="U514" s="5">
        <f t="shared" si="110"/>
        <v>0</v>
      </c>
      <c r="V514" s="16">
        <f t="shared" si="111"/>
        <v>0</v>
      </c>
      <c r="W514" s="16">
        <f t="shared" si="112"/>
        <v>0</v>
      </c>
      <c r="X514" s="20">
        <f t="shared" si="113"/>
        <v>0</v>
      </c>
      <c r="Y514" s="27" t="e">
        <f t="shared" si="114"/>
        <v>#DIV/0!</v>
      </c>
      <c r="Z514" s="27" t="e">
        <f t="shared" si="115"/>
        <v>#DIV/0!</v>
      </c>
      <c r="AA514" s="27" t="e">
        <f t="shared" si="116"/>
        <v>#DIV/0!</v>
      </c>
      <c r="AB514" s="27" t="e">
        <f t="shared" si="117"/>
        <v>#DIV/0!</v>
      </c>
    </row>
    <row r="515" spans="2:28">
      <c r="B515" s="2">
        <v>501</v>
      </c>
      <c r="C515" s="61"/>
      <c r="D515" s="61"/>
      <c r="E515" s="61"/>
      <c r="F515" s="61"/>
      <c r="G515" s="62"/>
      <c r="H515" s="62"/>
      <c r="I515" s="65">
        <f t="shared" si="106"/>
        <v>0</v>
      </c>
      <c r="J515" s="61"/>
      <c r="K515" s="61"/>
      <c r="L515" s="62"/>
      <c r="M515" s="62"/>
      <c r="N515" s="65">
        <f t="shared" si="107"/>
        <v>0</v>
      </c>
      <c r="O515" s="61"/>
      <c r="P515" s="61"/>
      <c r="Q515" s="62"/>
      <c r="R515" s="62"/>
      <c r="S515" s="68">
        <f t="shared" si="108"/>
        <v>0</v>
      </c>
      <c r="T515" s="4">
        <f t="shared" si="109"/>
        <v>0</v>
      </c>
      <c r="U515" s="5">
        <f t="shared" si="110"/>
        <v>0</v>
      </c>
      <c r="V515" s="16">
        <f t="shared" si="111"/>
        <v>0</v>
      </c>
      <c r="W515" s="16">
        <f t="shared" si="112"/>
        <v>0</v>
      </c>
      <c r="X515" s="20">
        <f t="shared" si="113"/>
        <v>0</v>
      </c>
      <c r="Y515" s="27" t="e">
        <f t="shared" si="114"/>
        <v>#DIV/0!</v>
      </c>
      <c r="Z515" s="27" t="e">
        <f t="shared" si="115"/>
        <v>#DIV/0!</v>
      </c>
      <c r="AA515" s="27" t="e">
        <f t="shared" si="116"/>
        <v>#DIV/0!</v>
      </c>
      <c r="AB515" s="27" t="e">
        <f t="shared" si="117"/>
        <v>#DIV/0!</v>
      </c>
    </row>
    <row r="516" spans="2:28">
      <c r="B516" s="2">
        <v>502</v>
      </c>
      <c r="C516" s="61"/>
      <c r="D516" s="61"/>
      <c r="E516" s="61"/>
      <c r="F516" s="61"/>
      <c r="G516" s="62"/>
      <c r="H516" s="62"/>
      <c r="I516" s="65">
        <f t="shared" si="106"/>
        <v>0</v>
      </c>
      <c r="J516" s="61"/>
      <c r="K516" s="61"/>
      <c r="L516" s="62"/>
      <c r="M516" s="62"/>
      <c r="N516" s="65">
        <f t="shared" si="107"/>
        <v>0</v>
      </c>
      <c r="O516" s="61"/>
      <c r="P516" s="61"/>
      <c r="Q516" s="62"/>
      <c r="R516" s="62"/>
      <c r="S516" s="68">
        <f t="shared" si="108"/>
        <v>0</v>
      </c>
      <c r="T516" s="4">
        <f t="shared" si="109"/>
        <v>0</v>
      </c>
      <c r="U516" s="5">
        <f t="shared" si="110"/>
        <v>0</v>
      </c>
      <c r="V516" s="16">
        <f t="shared" si="111"/>
        <v>0</v>
      </c>
      <c r="W516" s="16">
        <f t="shared" si="112"/>
        <v>0</v>
      </c>
      <c r="X516" s="20">
        <f t="shared" si="113"/>
        <v>0</v>
      </c>
      <c r="Y516" s="27" t="e">
        <f t="shared" si="114"/>
        <v>#DIV/0!</v>
      </c>
      <c r="Z516" s="27" t="e">
        <f t="shared" si="115"/>
        <v>#DIV/0!</v>
      </c>
      <c r="AA516" s="27" t="e">
        <f t="shared" si="116"/>
        <v>#DIV/0!</v>
      </c>
      <c r="AB516" s="27" t="e">
        <f t="shared" si="117"/>
        <v>#DIV/0!</v>
      </c>
    </row>
    <row r="517" spans="2:28">
      <c r="B517" s="2">
        <v>503</v>
      </c>
      <c r="C517" s="61"/>
      <c r="D517" s="61"/>
      <c r="E517" s="61"/>
      <c r="F517" s="61"/>
      <c r="G517" s="62"/>
      <c r="H517" s="62"/>
      <c r="I517" s="65">
        <f t="shared" si="106"/>
        <v>0</v>
      </c>
      <c r="J517" s="61"/>
      <c r="K517" s="61"/>
      <c r="L517" s="62"/>
      <c r="M517" s="62"/>
      <c r="N517" s="65">
        <f t="shared" si="107"/>
        <v>0</v>
      </c>
      <c r="O517" s="61"/>
      <c r="P517" s="61"/>
      <c r="Q517" s="62"/>
      <c r="R517" s="62"/>
      <c r="S517" s="68">
        <f t="shared" si="108"/>
        <v>0</v>
      </c>
      <c r="T517" s="4">
        <f t="shared" si="109"/>
        <v>0</v>
      </c>
      <c r="U517" s="5">
        <f t="shared" si="110"/>
        <v>0</v>
      </c>
      <c r="V517" s="16">
        <f t="shared" si="111"/>
        <v>0</v>
      </c>
      <c r="W517" s="16">
        <f t="shared" si="112"/>
        <v>0</v>
      </c>
      <c r="X517" s="20">
        <f t="shared" si="113"/>
        <v>0</v>
      </c>
      <c r="Y517" s="27" t="e">
        <f t="shared" si="114"/>
        <v>#DIV/0!</v>
      </c>
      <c r="Z517" s="27" t="e">
        <f t="shared" si="115"/>
        <v>#DIV/0!</v>
      </c>
      <c r="AA517" s="27" t="e">
        <f t="shared" si="116"/>
        <v>#DIV/0!</v>
      </c>
      <c r="AB517" s="27" t="e">
        <f t="shared" si="117"/>
        <v>#DIV/0!</v>
      </c>
    </row>
    <row r="518" spans="2:28">
      <c r="B518" s="2">
        <v>504</v>
      </c>
      <c r="C518" s="61"/>
      <c r="D518" s="61"/>
      <c r="E518" s="61"/>
      <c r="F518" s="61"/>
      <c r="G518" s="62"/>
      <c r="H518" s="62"/>
      <c r="I518" s="65">
        <f t="shared" si="106"/>
        <v>0</v>
      </c>
      <c r="J518" s="61"/>
      <c r="K518" s="61"/>
      <c r="L518" s="62"/>
      <c r="M518" s="62"/>
      <c r="N518" s="65">
        <f t="shared" si="107"/>
        <v>0</v>
      </c>
      <c r="O518" s="61"/>
      <c r="P518" s="61"/>
      <c r="Q518" s="62"/>
      <c r="R518" s="62"/>
      <c r="S518" s="68">
        <f t="shared" si="108"/>
        <v>0</v>
      </c>
      <c r="T518" s="4">
        <f t="shared" si="109"/>
        <v>0</v>
      </c>
      <c r="U518" s="5">
        <f t="shared" si="110"/>
        <v>0</v>
      </c>
      <c r="V518" s="16">
        <f t="shared" si="111"/>
        <v>0</v>
      </c>
      <c r="W518" s="16">
        <f t="shared" si="112"/>
        <v>0</v>
      </c>
      <c r="X518" s="20">
        <f t="shared" si="113"/>
        <v>0</v>
      </c>
      <c r="Y518" s="27" t="e">
        <f t="shared" si="114"/>
        <v>#DIV/0!</v>
      </c>
      <c r="Z518" s="27" t="e">
        <f t="shared" si="115"/>
        <v>#DIV/0!</v>
      </c>
      <c r="AA518" s="27" t="e">
        <f t="shared" si="116"/>
        <v>#DIV/0!</v>
      </c>
      <c r="AB518" s="27" t="e">
        <f t="shared" si="117"/>
        <v>#DIV/0!</v>
      </c>
    </row>
    <row r="519" spans="2:28">
      <c r="B519" s="2">
        <v>505</v>
      </c>
      <c r="C519" s="61"/>
      <c r="D519" s="61"/>
      <c r="E519" s="61"/>
      <c r="F519" s="61"/>
      <c r="G519" s="62"/>
      <c r="H519" s="62"/>
      <c r="I519" s="65">
        <f t="shared" si="106"/>
        <v>0</v>
      </c>
      <c r="J519" s="61"/>
      <c r="K519" s="61"/>
      <c r="L519" s="62"/>
      <c r="M519" s="62"/>
      <c r="N519" s="65">
        <f t="shared" si="107"/>
        <v>0</v>
      </c>
      <c r="O519" s="61"/>
      <c r="P519" s="61"/>
      <c r="Q519" s="62"/>
      <c r="R519" s="62"/>
      <c r="S519" s="68">
        <f t="shared" si="108"/>
        <v>0</v>
      </c>
      <c r="T519" s="4">
        <f t="shared" si="109"/>
        <v>0</v>
      </c>
      <c r="U519" s="5">
        <f t="shared" si="110"/>
        <v>0</v>
      </c>
      <c r="V519" s="16">
        <f t="shared" si="111"/>
        <v>0</v>
      </c>
      <c r="W519" s="16">
        <f t="shared" si="112"/>
        <v>0</v>
      </c>
      <c r="X519" s="20">
        <f t="shared" si="113"/>
        <v>0</v>
      </c>
      <c r="Y519" s="27" t="e">
        <f t="shared" si="114"/>
        <v>#DIV/0!</v>
      </c>
      <c r="Z519" s="27" t="e">
        <f t="shared" si="115"/>
        <v>#DIV/0!</v>
      </c>
      <c r="AA519" s="27" t="e">
        <f t="shared" si="116"/>
        <v>#DIV/0!</v>
      </c>
      <c r="AB519" s="27" t="e">
        <f t="shared" si="117"/>
        <v>#DIV/0!</v>
      </c>
    </row>
    <row r="520" spans="2:28">
      <c r="B520" s="2">
        <v>506</v>
      </c>
      <c r="C520" s="61"/>
      <c r="D520" s="61"/>
      <c r="E520" s="61"/>
      <c r="F520" s="61"/>
      <c r="G520" s="62"/>
      <c r="H520" s="62"/>
      <c r="I520" s="65">
        <f t="shared" si="106"/>
        <v>0</v>
      </c>
      <c r="J520" s="61"/>
      <c r="K520" s="61"/>
      <c r="L520" s="62"/>
      <c r="M520" s="62"/>
      <c r="N520" s="65">
        <f t="shared" si="107"/>
        <v>0</v>
      </c>
      <c r="O520" s="61"/>
      <c r="P520" s="61"/>
      <c r="Q520" s="62"/>
      <c r="R520" s="62"/>
      <c r="S520" s="68">
        <f t="shared" si="108"/>
        <v>0</v>
      </c>
      <c r="T520" s="4">
        <f t="shared" si="109"/>
        <v>0</v>
      </c>
      <c r="U520" s="5">
        <f t="shared" si="110"/>
        <v>0</v>
      </c>
      <c r="V520" s="16">
        <f t="shared" si="111"/>
        <v>0</v>
      </c>
      <c r="W520" s="16">
        <f t="shared" si="112"/>
        <v>0</v>
      </c>
      <c r="X520" s="20">
        <f t="shared" si="113"/>
        <v>0</v>
      </c>
      <c r="Y520" s="27" t="e">
        <f t="shared" si="114"/>
        <v>#DIV/0!</v>
      </c>
      <c r="Z520" s="27" t="e">
        <f t="shared" si="115"/>
        <v>#DIV/0!</v>
      </c>
      <c r="AA520" s="27" t="e">
        <f t="shared" si="116"/>
        <v>#DIV/0!</v>
      </c>
      <c r="AB520" s="27" t="e">
        <f t="shared" si="117"/>
        <v>#DIV/0!</v>
      </c>
    </row>
    <row r="521" spans="2:28">
      <c r="B521" s="2">
        <v>507</v>
      </c>
      <c r="C521" s="61"/>
      <c r="D521" s="61"/>
      <c r="E521" s="61"/>
      <c r="F521" s="61"/>
      <c r="G521" s="62"/>
      <c r="H521" s="62"/>
      <c r="I521" s="65">
        <f t="shared" si="106"/>
        <v>0</v>
      </c>
      <c r="J521" s="61"/>
      <c r="K521" s="61"/>
      <c r="L521" s="62"/>
      <c r="M521" s="62"/>
      <c r="N521" s="65">
        <f t="shared" si="107"/>
        <v>0</v>
      </c>
      <c r="O521" s="61"/>
      <c r="P521" s="61"/>
      <c r="Q521" s="62"/>
      <c r="R521" s="62"/>
      <c r="S521" s="68">
        <f t="shared" si="108"/>
        <v>0</v>
      </c>
      <c r="T521" s="4">
        <f t="shared" si="109"/>
        <v>0</v>
      </c>
      <c r="U521" s="5">
        <f t="shared" si="110"/>
        <v>0</v>
      </c>
      <c r="V521" s="16">
        <f t="shared" si="111"/>
        <v>0</v>
      </c>
      <c r="W521" s="16">
        <f t="shared" si="112"/>
        <v>0</v>
      </c>
      <c r="X521" s="20">
        <f t="shared" si="113"/>
        <v>0</v>
      </c>
      <c r="Y521" s="27" t="e">
        <f t="shared" si="114"/>
        <v>#DIV/0!</v>
      </c>
      <c r="Z521" s="27" t="e">
        <f t="shared" si="115"/>
        <v>#DIV/0!</v>
      </c>
      <c r="AA521" s="27" t="e">
        <f t="shared" si="116"/>
        <v>#DIV/0!</v>
      </c>
      <c r="AB521" s="27" t="e">
        <f t="shared" si="117"/>
        <v>#DIV/0!</v>
      </c>
    </row>
    <row r="522" spans="2:28">
      <c r="B522" s="2">
        <v>508</v>
      </c>
      <c r="C522" s="61"/>
      <c r="D522" s="61"/>
      <c r="E522" s="61"/>
      <c r="F522" s="61"/>
      <c r="G522" s="62"/>
      <c r="H522" s="62"/>
      <c r="I522" s="65">
        <f t="shared" si="106"/>
        <v>0</v>
      </c>
      <c r="J522" s="61"/>
      <c r="K522" s="61"/>
      <c r="L522" s="62"/>
      <c r="M522" s="62"/>
      <c r="N522" s="65">
        <f t="shared" si="107"/>
        <v>0</v>
      </c>
      <c r="O522" s="61"/>
      <c r="P522" s="61"/>
      <c r="Q522" s="62"/>
      <c r="R522" s="62"/>
      <c r="S522" s="68">
        <f t="shared" si="108"/>
        <v>0</v>
      </c>
      <c r="T522" s="4">
        <f t="shared" si="109"/>
        <v>0</v>
      </c>
      <c r="U522" s="5">
        <f t="shared" si="110"/>
        <v>0</v>
      </c>
      <c r="V522" s="16">
        <f t="shared" si="111"/>
        <v>0</v>
      </c>
      <c r="W522" s="16">
        <f t="shared" si="112"/>
        <v>0</v>
      </c>
      <c r="X522" s="20">
        <f t="shared" si="113"/>
        <v>0</v>
      </c>
      <c r="Y522" s="27" t="e">
        <f t="shared" si="114"/>
        <v>#DIV/0!</v>
      </c>
      <c r="Z522" s="27" t="e">
        <f t="shared" si="115"/>
        <v>#DIV/0!</v>
      </c>
      <c r="AA522" s="27" t="e">
        <f t="shared" si="116"/>
        <v>#DIV/0!</v>
      </c>
      <c r="AB522" s="27" t="e">
        <f t="shared" si="117"/>
        <v>#DIV/0!</v>
      </c>
    </row>
    <row r="523" spans="2:28">
      <c r="B523" s="2">
        <v>509</v>
      </c>
      <c r="C523" s="61"/>
      <c r="D523" s="61"/>
      <c r="E523" s="61"/>
      <c r="F523" s="61"/>
      <c r="G523" s="62"/>
      <c r="H523" s="62"/>
      <c r="I523" s="65">
        <f t="shared" si="106"/>
        <v>0</v>
      </c>
      <c r="J523" s="61"/>
      <c r="K523" s="61"/>
      <c r="L523" s="62"/>
      <c r="M523" s="62"/>
      <c r="N523" s="65">
        <f t="shared" si="107"/>
        <v>0</v>
      </c>
      <c r="O523" s="61"/>
      <c r="P523" s="61"/>
      <c r="Q523" s="62"/>
      <c r="R523" s="62"/>
      <c r="S523" s="68">
        <f t="shared" si="108"/>
        <v>0</v>
      </c>
      <c r="T523" s="4">
        <f t="shared" si="109"/>
        <v>0</v>
      </c>
      <c r="U523" s="5">
        <f t="shared" si="110"/>
        <v>0</v>
      </c>
      <c r="V523" s="16">
        <f t="shared" si="111"/>
        <v>0</v>
      </c>
      <c r="W523" s="16">
        <f t="shared" si="112"/>
        <v>0</v>
      </c>
      <c r="X523" s="20">
        <f t="shared" si="113"/>
        <v>0</v>
      </c>
      <c r="Y523" s="27" t="e">
        <f t="shared" si="114"/>
        <v>#DIV/0!</v>
      </c>
      <c r="Z523" s="27" t="e">
        <f t="shared" si="115"/>
        <v>#DIV/0!</v>
      </c>
      <c r="AA523" s="27" t="e">
        <f t="shared" si="116"/>
        <v>#DIV/0!</v>
      </c>
      <c r="AB523" s="27" t="e">
        <f t="shared" si="117"/>
        <v>#DIV/0!</v>
      </c>
    </row>
    <row r="524" spans="2:28">
      <c r="B524" s="2">
        <v>510</v>
      </c>
      <c r="C524" s="61"/>
      <c r="D524" s="61"/>
      <c r="E524" s="61"/>
      <c r="F524" s="61"/>
      <c r="G524" s="62"/>
      <c r="H524" s="62"/>
      <c r="I524" s="65">
        <f t="shared" si="106"/>
        <v>0</v>
      </c>
      <c r="J524" s="61"/>
      <c r="K524" s="61"/>
      <c r="L524" s="62"/>
      <c r="M524" s="62"/>
      <c r="N524" s="65">
        <f t="shared" si="107"/>
        <v>0</v>
      </c>
      <c r="O524" s="61"/>
      <c r="P524" s="61"/>
      <c r="Q524" s="62"/>
      <c r="R524" s="62"/>
      <c r="S524" s="68">
        <f t="shared" si="108"/>
        <v>0</v>
      </c>
      <c r="T524" s="4">
        <f t="shared" si="109"/>
        <v>0</v>
      </c>
      <c r="U524" s="5">
        <f t="shared" si="110"/>
        <v>0</v>
      </c>
      <c r="V524" s="16">
        <f t="shared" si="111"/>
        <v>0</v>
      </c>
      <c r="W524" s="16">
        <f t="shared" si="112"/>
        <v>0</v>
      </c>
      <c r="X524" s="20">
        <f t="shared" si="113"/>
        <v>0</v>
      </c>
      <c r="Y524" s="27" t="e">
        <f t="shared" si="114"/>
        <v>#DIV/0!</v>
      </c>
      <c r="Z524" s="27" t="e">
        <f t="shared" si="115"/>
        <v>#DIV/0!</v>
      </c>
      <c r="AA524" s="27" t="e">
        <f t="shared" si="116"/>
        <v>#DIV/0!</v>
      </c>
      <c r="AB524" s="27" t="e">
        <f t="shared" si="117"/>
        <v>#DIV/0!</v>
      </c>
    </row>
    <row r="525" spans="2:28">
      <c r="B525" s="2">
        <v>511</v>
      </c>
      <c r="C525" s="61"/>
      <c r="D525" s="61"/>
      <c r="E525" s="61"/>
      <c r="F525" s="61"/>
      <c r="G525" s="62"/>
      <c r="H525" s="62"/>
      <c r="I525" s="65">
        <f t="shared" si="106"/>
        <v>0</v>
      </c>
      <c r="J525" s="61"/>
      <c r="K525" s="61"/>
      <c r="L525" s="62"/>
      <c r="M525" s="62"/>
      <c r="N525" s="65">
        <f t="shared" si="107"/>
        <v>0</v>
      </c>
      <c r="O525" s="61"/>
      <c r="P525" s="61"/>
      <c r="Q525" s="62"/>
      <c r="R525" s="62"/>
      <c r="S525" s="68">
        <f t="shared" si="108"/>
        <v>0</v>
      </c>
      <c r="T525" s="4">
        <f t="shared" si="109"/>
        <v>0</v>
      </c>
      <c r="U525" s="5">
        <f t="shared" si="110"/>
        <v>0</v>
      </c>
      <c r="V525" s="16">
        <f t="shared" si="111"/>
        <v>0</v>
      </c>
      <c r="W525" s="16">
        <f t="shared" si="112"/>
        <v>0</v>
      </c>
      <c r="X525" s="20">
        <f t="shared" si="113"/>
        <v>0</v>
      </c>
      <c r="Y525" s="27" t="e">
        <f t="shared" si="114"/>
        <v>#DIV/0!</v>
      </c>
      <c r="Z525" s="27" t="e">
        <f t="shared" si="115"/>
        <v>#DIV/0!</v>
      </c>
      <c r="AA525" s="27" t="e">
        <f t="shared" si="116"/>
        <v>#DIV/0!</v>
      </c>
      <c r="AB525" s="27" t="e">
        <f t="shared" si="117"/>
        <v>#DIV/0!</v>
      </c>
    </row>
    <row r="526" spans="2:28">
      <c r="B526" s="2">
        <v>512</v>
      </c>
      <c r="C526" s="61"/>
      <c r="D526" s="61"/>
      <c r="E526" s="61"/>
      <c r="F526" s="61"/>
      <c r="G526" s="62"/>
      <c r="H526" s="62"/>
      <c r="I526" s="65">
        <f t="shared" si="106"/>
        <v>0</v>
      </c>
      <c r="J526" s="61"/>
      <c r="K526" s="61"/>
      <c r="L526" s="62"/>
      <c r="M526" s="62"/>
      <c r="N526" s="65">
        <f t="shared" si="107"/>
        <v>0</v>
      </c>
      <c r="O526" s="61"/>
      <c r="P526" s="61"/>
      <c r="Q526" s="62"/>
      <c r="R526" s="62"/>
      <c r="S526" s="68">
        <f t="shared" si="108"/>
        <v>0</v>
      </c>
      <c r="T526" s="4">
        <f t="shared" si="109"/>
        <v>0</v>
      </c>
      <c r="U526" s="5">
        <f t="shared" si="110"/>
        <v>0</v>
      </c>
      <c r="V526" s="16">
        <f t="shared" si="111"/>
        <v>0</v>
      </c>
      <c r="W526" s="16">
        <f t="shared" si="112"/>
        <v>0</v>
      </c>
      <c r="X526" s="20">
        <f t="shared" si="113"/>
        <v>0</v>
      </c>
      <c r="Y526" s="27" t="e">
        <f t="shared" si="114"/>
        <v>#DIV/0!</v>
      </c>
      <c r="Z526" s="27" t="e">
        <f t="shared" si="115"/>
        <v>#DIV/0!</v>
      </c>
      <c r="AA526" s="27" t="e">
        <f t="shared" si="116"/>
        <v>#DIV/0!</v>
      </c>
      <c r="AB526" s="27" t="e">
        <f t="shared" si="117"/>
        <v>#DIV/0!</v>
      </c>
    </row>
    <row r="527" spans="2:28">
      <c r="B527" s="2">
        <v>513</v>
      </c>
      <c r="C527" s="61"/>
      <c r="D527" s="61"/>
      <c r="E527" s="61"/>
      <c r="F527" s="61"/>
      <c r="G527" s="62"/>
      <c r="H527" s="62"/>
      <c r="I527" s="65">
        <f t="shared" si="106"/>
        <v>0</v>
      </c>
      <c r="J527" s="61"/>
      <c r="K527" s="61"/>
      <c r="L527" s="62"/>
      <c r="M527" s="62"/>
      <c r="N527" s="65">
        <f t="shared" si="107"/>
        <v>0</v>
      </c>
      <c r="O527" s="61"/>
      <c r="P527" s="61"/>
      <c r="Q527" s="62"/>
      <c r="R527" s="62"/>
      <c r="S527" s="68">
        <f t="shared" si="108"/>
        <v>0</v>
      </c>
      <c r="T527" s="4">
        <f t="shared" si="109"/>
        <v>0</v>
      </c>
      <c r="U527" s="5">
        <f t="shared" si="110"/>
        <v>0</v>
      </c>
      <c r="V527" s="16">
        <f t="shared" si="111"/>
        <v>0</v>
      </c>
      <c r="W527" s="16">
        <f t="shared" si="112"/>
        <v>0</v>
      </c>
      <c r="X527" s="20">
        <f t="shared" si="113"/>
        <v>0</v>
      </c>
      <c r="Y527" s="27" t="e">
        <f t="shared" si="114"/>
        <v>#DIV/0!</v>
      </c>
      <c r="Z527" s="27" t="e">
        <f t="shared" si="115"/>
        <v>#DIV/0!</v>
      </c>
      <c r="AA527" s="27" t="e">
        <f t="shared" si="116"/>
        <v>#DIV/0!</v>
      </c>
      <c r="AB527" s="27" t="e">
        <f t="shared" si="117"/>
        <v>#DIV/0!</v>
      </c>
    </row>
    <row r="528" spans="2:28">
      <c r="B528" s="2">
        <v>514</v>
      </c>
      <c r="C528" s="61"/>
      <c r="D528" s="61"/>
      <c r="E528" s="61"/>
      <c r="F528" s="61"/>
      <c r="G528" s="62"/>
      <c r="H528" s="62"/>
      <c r="I528" s="65">
        <f t="shared" si="106"/>
        <v>0</v>
      </c>
      <c r="J528" s="61"/>
      <c r="K528" s="61"/>
      <c r="L528" s="62"/>
      <c r="M528" s="62"/>
      <c r="N528" s="65">
        <f t="shared" si="107"/>
        <v>0</v>
      </c>
      <c r="O528" s="61"/>
      <c r="P528" s="61"/>
      <c r="Q528" s="62"/>
      <c r="R528" s="62"/>
      <c r="S528" s="68">
        <f t="shared" si="108"/>
        <v>0</v>
      </c>
      <c r="T528" s="4">
        <f t="shared" si="109"/>
        <v>0</v>
      </c>
      <c r="U528" s="5">
        <f t="shared" si="110"/>
        <v>0</v>
      </c>
      <c r="V528" s="16">
        <f t="shared" si="111"/>
        <v>0</v>
      </c>
      <c r="W528" s="16">
        <f t="shared" si="112"/>
        <v>0</v>
      </c>
      <c r="X528" s="20">
        <f t="shared" si="113"/>
        <v>0</v>
      </c>
      <c r="Y528" s="27" t="e">
        <f t="shared" si="114"/>
        <v>#DIV/0!</v>
      </c>
      <c r="Z528" s="27" t="e">
        <f t="shared" si="115"/>
        <v>#DIV/0!</v>
      </c>
      <c r="AA528" s="27" t="e">
        <f t="shared" si="116"/>
        <v>#DIV/0!</v>
      </c>
      <c r="AB528" s="27" t="e">
        <f t="shared" si="117"/>
        <v>#DIV/0!</v>
      </c>
    </row>
    <row r="529" spans="2:28">
      <c r="B529" s="2">
        <v>515</v>
      </c>
      <c r="C529" s="61"/>
      <c r="D529" s="61"/>
      <c r="E529" s="61"/>
      <c r="F529" s="61"/>
      <c r="G529" s="62"/>
      <c r="H529" s="62"/>
      <c r="I529" s="65">
        <f t="shared" si="106"/>
        <v>0</v>
      </c>
      <c r="J529" s="61"/>
      <c r="K529" s="61"/>
      <c r="L529" s="62"/>
      <c r="M529" s="62"/>
      <c r="N529" s="65">
        <f t="shared" si="107"/>
        <v>0</v>
      </c>
      <c r="O529" s="61"/>
      <c r="P529" s="61"/>
      <c r="Q529" s="62"/>
      <c r="R529" s="62"/>
      <c r="S529" s="68">
        <f t="shared" si="108"/>
        <v>0</v>
      </c>
      <c r="T529" s="4">
        <f t="shared" si="109"/>
        <v>0</v>
      </c>
      <c r="U529" s="5">
        <f t="shared" si="110"/>
        <v>0</v>
      </c>
      <c r="V529" s="16">
        <f t="shared" si="111"/>
        <v>0</v>
      </c>
      <c r="W529" s="16">
        <f t="shared" si="112"/>
        <v>0</v>
      </c>
      <c r="X529" s="20">
        <f t="shared" si="113"/>
        <v>0</v>
      </c>
      <c r="Y529" s="27" t="e">
        <f t="shared" si="114"/>
        <v>#DIV/0!</v>
      </c>
      <c r="Z529" s="27" t="e">
        <f t="shared" si="115"/>
        <v>#DIV/0!</v>
      </c>
      <c r="AA529" s="27" t="e">
        <f t="shared" si="116"/>
        <v>#DIV/0!</v>
      </c>
      <c r="AB529" s="27" t="e">
        <f t="shared" si="117"/>
        <v>#DIV/0!</v>
      </c>
    </row>
    <row r="530" spans="2:28">
      <c r="B530" s="2">
        <v>516</v>
      </c>
      <c r="C530" s="61"/>
      <c r="D530" s="61"/>
      <c r="E530" s="61"/>
      <c r="F530" s="61"/>
      <c r="G530" s="62"/>
      <c r="H530" s="62"/>
      <c r="I530" s="65">
        <f t="shared" si="106"/>
        <v>0</v>
      </c>
      <c r="J530" s="61"/>
      <c r="K530" s="61"/>
      <c r="L530" s="62"/>
      <c r="M530" s="62"/>
      <c r="N530" s="65">
        <f t="shared" si="107"/>
        <v>0</v>
      </c>
      <c r="O530" s="61"/>
      <c r="P530" s="61"/>
      <c r="Q530" s="62"/>
      <c r="R530" s="62"/>
      <c r="S530" s="68">
        <f t="shared" si="108"/>
        <v>0</v>
      </c>
      <c r="T530" s="4">
        <f t="shared" si="109"/>
        <v>0</v>
      </c>
      <c r="U530" s="5">
        <f t="shared" si="110"/>
        <v>0</v>
      </c>
      <c r="V530" s="16">
        <f t="shared" si="111"/>
        <v>0</v>
      </c>
      <c r="W530" s="16">
        <f t="shared" si="112"/>
        <v>0</v>
      </c>
      <c r="X530" s="20">
        <f t="shared" si="113"/>
        <v>0</v>
      </c>
      <c r="Y530" s="27" t="e">
        <f t="shared" si="114"/>
        <v>#DIV/0!</v>
      </c>
      <c r="Z530" s="27" t="e">
        <f t="shared" si="115"/>
        <v>#DIV/0!</v>
      </c>
      <c r="AA530" s="27" t="e">
        <f t="shared" si="116"/>
        <v>#DIV/0!</v>
      </c>
      <c r="AB530" s="27" t="e">
        <f t="shared" si="117"/>
        <v>#DIV/0!</v>
      </c>
    </row>
    <row r="531" spans="2:28">
      <c r="B531" s="2">
        <v>517</v>
      </c>
      <c r="C531" s="61"/>
      <c r="D531" s="61"/>
      <c r="E531" s="61"/>
      <c r="F531" s="61"/>
      <c r="G531" s="62"/>
      <c r="H531" s="62"/>
      <c r="I531" s="65">
        <f t="shared" si="106"/>
        <v>0</v>
      </c>
      <c r="J531" s="61"/>
      <c r="K531" s="61"/>
      <c r="L531" s="62"/>
      <c r="M531" s="62"/>
      <c r="N531" s="65">
        <f t="shared" si="107"/>
        <v>0</v>
      </c>
      <c r="O531" s="61"/>
      <c r="P531" s="61"/>
      <c r="Q531" s="62"/>
      <c r="R531" s="62"/>
      <c r="S531" s="68">
        <f t="shared" si="108"/>
        <v>0</v>
      </c>
      <c r="T531" s="4">
        <f t="shared" si="109"/>
        <v>0</v>
      </c>
      <c r="U531" s="5">
        <f t="shared" si="110"/>
        <v>0</v>
      </c>
      <c r="V531" s="16">
        <f t="shared" si="111"/>
        <v>0</v>
      </c>
      <c r="W531" s="16">
        <f t="shared" si="112"/>
        <v>0</v>
      </c>
      <c r="X531" s="20">
        <f t="shared" si="113"/>
        <v>0</v>
      </c>
      <c r="Y531" s="27" t="e">
        <f t="shared" si="114"/>
        <v>#DIV/0!</v>
      </c>
      <c r="Z531" s="27" t="e">
        <f t="shared" si="115"/>
        <v>#DIV/0!</v>
      </c>
      <c r="AA531" s="27" t="e">
        <f t="shared" si="116"/>
        <v>#DIV/0!</v>
      </c>
      <c r="AB531" s="27" t="e">
        <f t="shared" si="117"/>
        <v>#DIV/0!</v>
      </c>
    </row>
    <row r="532" spans="2:28">
      <c r="B532" s="2">
        <v>518</v>
      </c>
      <c r="C532" s="61"/>
      <c r="D532" s="61"/>
      <c r="E532" s="61"/>
      <c r="F532" s="61"/>
      <c r="G532" s="62"/>
      <c r="H532" s="62"/>
      <c r="I532" s="65">
        <f t="shared" si="106"/>
        <v>0</v>
      </c>
      <c r="J532" s="61"/>
      <c r="K532" s="61"/>
      <c r="L532" s="62"/>
      <c r="M532" s="62"/>
      <c r="N532" s="65">
        <f t="shared" si="107"/>
        <v>0</v>
      </c>
      <c r="O532" s="61"/>
      <c r="P532" s="61"/>
      <c r="Q532" s="62"/>
      <c r="R532" s="62"/>
      <c r="S532" s="68">
        <f t="shared" si="108"/>
        <v>0</v>
      </c>
      <c r="T532" s="4">
        <f t="shared" si="109"/>
        <v>0</v>
      </c>
      <c r="U532" s="5">
        <f t="shared" si="110"/>
        <v>0</v>
      </c>
      <c r="V532" s="16">
        <f t="shared" si="111"/>
        <v>0</v>
      </c>
      <c r="W532" s="16">
        <f t="shared" si="112"/>
        <v>0</v>
      </c>
      <c r="X532" s="20">
        <f t="shared" si="113"/>
        <v>0</v>
      </c>
      <c r="Y532" s="27" t="e">
        <f t="shared" si="114"/>
        <v>#DIV/0!</v>
      </c>
      <c r="Z532" s="27" t="e">
        <f t="shared" si="115"/>
        <v>#DIV/0!</v>
      </c>
      <c r="AA532" s="27" t="e">
        <f t="shared" si="116"/>
        <v>#DIV/0!</v>
      </c>
      <c r="AB532" s="27" t="e">
        <f t="shared" si="117"/>
        <v>#DIV/0!</v>
      </c>
    </row>
    <row r="533" spans="2:28">
      <c r="B533" s="2">
        <v>519</v>
      </c>
      <c r="C533" s="61"/>
      <c r="D533" s="61"/>
      <c r="E533" s="61"/>
      <c r="F533" s="61"/>
      <c r="G533" s="62"/>
      <c r="H533" s="62"/>
      <c r="I533" s="65">
        <f t="shared" si="106"/>
        <v>0</v>
      </c>
      <c r="J533" s="61"/>
      <c r="K533" s="61"/>
      <c r="L533" s="62"/>
      <c r="M533" s="62"/>
      <c r="N533" s="65">
        <f t="shared" si="107"/>
        <v>0</v>
      </c>
      <c r="O533" s="61"/>
      <c r="P533" s="61"/>
      <c r="Q533" s="62"/>
      <c r="R533" s="62"/>
      <c r="S533" s="68">
        <f t="shared" si="108"/>
        <v>0</v>
      </c>
      <c r="T533" s="4">
        <f t="shared" si="109"/>
        <v>0</v>
      </c>
      <c r="U533" s="5">
        <f t="shared" si="110"/>
        <v>0</v>
      </c>
      <c r="V533" s="16">
        <f t="shared" si="111"/>
        <v>0</v>
      </c>
      <c r="W533" s="16">
        <f t="shared" si="112"/>
        <v>0</v>
      </c>
      <c r="X533" s="20">
        <f t="shared" si="113"/>
        <v>0</v>
      </c>
      <c r="Y533" s="27" t="e">
        <f t="shared" si="114"/>
        <v>#DIV/0!</v>
      </c>
      <c r="Z533" s="27" t="e">
        <f t="shared" si="115"/>
        <v>#DIV/0!</v>
      </c>
      <c r="AA533" s="27" t="e">
        <f t="shared" si="116"/>
        <v>#DIV/0!</v>
      </c>
      <c r="AB533" s="27" t="e">
        <f t="shared" si="117"/>
        <v>#DIV/0!</v>
      </c>
    </row>
    <row r="534" spans="2:28">
      <c r="B534" s="2">
        <v>520</v>
      </c>
      <c r="C534" s="61"/>
      <c r="D534" s="61"/>
      <c r="E534" s="61"/>
      <c r="F534" s="61"/>
      <c r="G534" s="62"/>
      <c r="H534" s="62"/>
      <c r="I534" s="65">
        <f t="shared" si="106"/>
        <v>0</v>
      </c>
      <c r="J534" s="61"/>
      <c r="K534" s="61"/>
      <c r="L534" s="62"/>
      <c r="M534" s="62"/>
      <c r="N534" s="65">
        <f t="shared" si="107"/>
        <v>0</v>
      </c>
      <c r="O534" s="61"/>
      <c r="P534" s="61"/>
      <c r="Q534" s="62"/>
      <c r="R534" s="62"/>
      <c r="S534" s="68">
        <f t="shared" si="108"/>
        <v>0</v>
      </c>
      <c r="T534" s="4">
        <f t="shared" si="109"/>
        <v>0</v>
      </c>
      <c r="U534" s="5">
        <f t="shared" si="110"/>
        <v>0</v>
      </c>
      <c r="V534" s="16">
        <f t="shared" si="111"/>
        <v>0</v>
      </c>
      <c r="W534" s="16">
        <f t="shared" si="112"/>
        <v>0</v>
      </c>
      <c r="X534" s="20">
        <f t="shared" si="113"/>
        <v>0</v>
      </c>
      <c r="Y534" s="27" t="e">
        <f t="shared" si="114"/>
        <v>#DIV/0!</v>
      </c>
      <c r="Z534" s="27" t="e">
        <f t="shared" si="115"/>
        <v>#DIV/0!</v>
      </c>
      <c r="AA534" s="27" t="e">
        <f t="shared" si="116"/>
        <v>#DIV/0!</v>
      </c>
      <c r="AB534" s="27" t="e">
        <f t="shared" si="117"/>
        <v>#DIV/0!</v>
      </c>
    </row>
    <row r="535" spans="2:28">
      <c r="B535" s="2">
        <v>521</v>
      </c>
      <c r="C535" s="61"/>
      <c r="D535" s="61"/>
      <c r="E535" s="61"/>
      <c r="F535" s="61"/>
      <c r="G535" s="62"/>
      <c r="H535" s="62"/>
      <c r="I535" s="65">
        <f t="shared" si="106"/>
        <v>0</v>
      </c>
      <c r="J535" s="61"/>
      <c r="K535" s="61"/>
      <c r="L535" s="62"/>
      <c r="M535" s="62"/>
      <c r="N535" s="65">
        <f t="shared" si="107"/>
        <v>0</v>
      </c>
      <c r="O535" s="61"/>
      <c r="P535" s="61"/>
      <c r="Q535" s="62"/>
      <c r="R535" s="62"/>
      <c r="S535" s="68">
        <f t="shared" si="108"/>
        <v>0</v>
      </c>
      <c r="T535" s="4">
        <f t="shared" si="109"/>
        <v>0</v>
      </c>
      <c r="U535" s="5">
        <f t="shared" si="110"/>
        <v>0</v>
      </c>
      <c r="V535" s="16">
        <f t="shared" si="111"/>
        <v>0</v>
      </c>
      <c r="W535" s="16">
        <f t="shared" si="112"/>
        <v>0</v>
      </c>
      <c r="X535" s="20">
        <f t="shared" si="113"/>
        <v>0</v>
      </c>
      <c r="Y535" s="27" t="e">
        <f t="shared" si="114"/>
        <v>#DIV/0!</v>
      </c>
      <c r="Z535" s="27" t="e">
        <f t="shared" si="115"/>
        <v>#DIV/0!</v>
      </c>
      <c r="AA535" s="27" t="e">
        <f t="shared" si="116"/>
        <v>#DIV/0!</v>
      </c>
      <c r="AB535" s="27" t="e">
        <f t="shared" si="117"/>
        <v>#DIV/0!</v>
      </c>
    </row>
    <row r="536" spans="2:28">
      <c r="B536" s="2">
        <v>522</v>
      </c>
      <c r="C536" s="61"/>
      <c r="D536" s="61"/>
      <c r="E536" s="61"/>
      <c r="F536" s="61"/>
      <c r="G536" s="62"/>
      <c r="H536" s="62"/>
      <c r="I536" s="65">
        <f t="shared" si="106"/>
        <v>0</v>
      </c>
      <c r="J536" s="61"/>
      <c r="K536" s="61"/>
      <c r="L536" s="62"/>
      <c r="M536" s="62"/>
      <c r="N536" s="65">
        <f t="shared" si="107"/>
        <v>0</v>
      </c>
      <c r="O536" s="61"/>
      <c r="P536" s="61"/>
      <c r="Q536" s="62"/>
      <c r="R536" s="62"/>
      <c r="S536" s="68">
        <f t="shared" si="108"/>
        <v>0</v>
      </c>
      <c r="T536" s="4">
        <f t="shared" si="109"/>
        <v>0</v>
      </c>
      <c r="U536" s="5">
        <f t="shared" si="110"/>
        <v>0</v>
      </c>
      <c r="V536" s="16">
        <f t="shared" si="111"/>
        <v>0</v>
      </c>
      <c r="W536" s="16">
        <f t="shared" si="112"/>
        <v>0</v>
      </c>
      <c r="X536" s="20">
        <f t="shared" si="113"/>
        <v>0</v>
      </c>
      <c r="Y536" s="27" t="e">
        <f t="shared" si="114"/>
        <v>#DIV/0!</v>
      </c>
      <c r="Z536" s="27" t="e">
        <f t="shared" si="115"/>
        <v>#DIV/0!</v>
      </c>
      <c r="AA536" s="27" t="e">
        <f t="shared" si="116"/>
        <v>#DIV/0!</v>
      </c>
      <c r="AB536" s="27" t="e">
        <f t="shared" si="117"/>
        <v>#DIV/0!</v>
      </c>
    </row>
    <row r="537" spans="2:28">
      <c r="B537" s="2">
        <v>523</v>
      </c>
      <c r="C537" s="61"/>
      <c r="D537" s="61"/>
      <c r="E537" s="61"/>
      <c r="F537" s="61"/>
      <c r="G537" s="62"/>
      <c r="H537" s="62"/>
      <c r="I537" s="65">
        <f t="shared" si="106"/>
        <v>0</v>
      </c>
      <c r="J537" s="61"/>
      <c r="K537" s="61"/>
      <c r="L537" s="62"/>
      <c r="M537" s="62"/>
      <c r="N537" s="65">
        <f t="shared" si="107"/>
        <v>0</v>
      </c>
      <c r="O537" s="61"/>
      <c r="P537" s="61"/>
      <c r="Q537" s="62"/>
      <c r="R537" s="62"/>
      <c r="S537" s="68">
        <f t="shared" si="108"/>
        <v>0</v>
      </c>
      <c r="T537" s="4">
        <f t="shared" si="109"/>
        <v>0</v>
      </c>
      <c r="U537" s="5">
        <f t="shared" si="110"/>
        <v>0</v>
      </c>
      <c r="V537" s="16">
        <f t="shared" si="111"/>
        <v>0</v>
      </c>
      <c r="W537" s="16">
        <f t="shared" si="112"/>
        <v>0</v>
      </c>
      <c r="X537" s="20">
        <f t="shared" si="113"/>
        <v>0</v>
      </c>
      <c r="Y537" s="27" t="e">
        <f t="shared" si="114"/>
        <v>#DIV/0!</v>
      </c>
      <c r="Z537" s="27" t="e">
        <f t="shared" si="115"/>
        <v>#DIV/0!</v>
      </c>
      <c r="AA537" s="27" t="e">
        <f t="shared" si="116"/>
        <v>#DIV/0!</v>
      </c>
      <c r="AB537" s="27" t="e">
        <f t="shared" si="117"/>
        <v>#DIV/0!</v>
      </c>
    </row>
    <row r="538" spans="2:28">
      <c r="B538" s="2">
        <v>524</v>
      </c>
      <c r="C538" s="61"/>
      <c r="D538" s="61"/>
      <c r="E538" s="61"/>
      <c r="F538" s="61"/>
      <c r="G538" s="62"/>
      <c r="H538" s="62"/>
      <c r="I538" s="65">
        <f t="shared" ref="I538:I601" si="118">SUM(G538:H538)</f>
        <v>0</v>
      </c>
      <c r="J538" s="61"/>
      <c r="K538" s="61"/>
      <c r="L538" s="62"/>
      <c r="M538" s="62"/>
      <c r="N538" s="65">
        <f t="shared" ref="N538:N601" si="119">SUM(L538:M538)</f>
        <v>0</v>
      </c>
      <c r="O538" s="61"/>
      <c r="P538" s="61"/>
      <c r="Q538" s="62"/>
      <c r="R538" s="62"/>
      <c r="S538" s="68">
        <f t="shared" ref="S538:S601" si="120">SUM(Q538:R538)</f>
        <v>0</v>
      </c>
      <c r="T538" s="4">
        <f t="shared" ref="T538:T601" si="121">E538+J538+O538</f>
        <v>0</v>
      </c>
      <c r="U538" s="5">
        <f t="shared" ref="U538:U601" si="122">F538+K538+P538</f>
        <v>0</v>
      </c>
      <c r="V538" s="16">
        <f t="shared" ref="V538:V601" si="123">G538+L538+Q538</f>
        <v>0</v>
      </c>
      <c r="W538" s="16">
        <f t="shared" ref="W538:W601" si="124">H538+M538+R538</f>
        <v>0</v>
      </c>
      <c r="X538" s="20">
        <f t="shared" ref="X538:X601" si="125">I538+N538+S538</f>
        <v>0</v>
      </c>
      <c r="Y538" s="27" t="e">
        <f t="shared" ref="Y538:Y601" si="126">ROUNDDOWN(X538/T538,2)</f>
        <v>#DIV/0!</v>
      </c>
      <c r="Z538" s="27" t="e">
        <f t="shared" ref="Z538:Z601" si="127">ROUNDDOWN(V538/T538+W538/U538*0.6,2)</f>
        <v>#DIV/0!</v>
      </c>
      <c r="AA538" s="27" t="e">
        <f t="shared" ref="AA538:AA601" si="128">IF(Y538&lt;Z538,Z538,Y538)</f>
        <v>#DIV/0!</v>
      </c>
      <c r="AB538" s="27" t="e">
        <f t="shared" ref="AB538:AB601" si="129">ROUNDUP(AA538*$D$10,0)</f>
        <v>#DIV/0!</v>
      </c>
    </row>
    <row r="539" spans="2:28">
      <c r="B539" s="2">
        <v>525</v>
      </c>
      <c r="C539" s="61"/>
      <c r="D539" s="61"/>
      <c r="E539" s="61"/>
      <c r="F539" s="61"/>
      <c r="G539" s="62"/>
      <c r="H539" s="62"/>
      <c r="I539" s="65">
        <f t="shared" si="118"/>
        <v>0</v>
      </c>
      <c r="J539" s="61"/>
      <c r="K539" s="61"/>
      <c r="L539" s="62"/>
      <c r="M539" s="62"/>
      <c r="N539" s="65">
        <f t="shared" si="119"/>
        <v>0</v>
      </c>
      <c r="O539" s="61"/>
      <c r="P539" s="61"/>
      <c r="Q539" s="62"/>
      <c r="R539" s="62"/>
      <c r="S539" s="68">
        <f t="shared" si="120"/>
        <v>0</v>
      </c>
      <c r="T539" s="4">
        <f t="shared" si="121"/>
        <v>0</v>
      </c>
      <c r="U539" s="5">
        <f t="shared" si="122"/>
        <v>0</v>
      </c>
      <c r="V539" s="16">
        <f t="shared" si="123"/>
        <v>0</v>
      </c>
      <c r="W539" s="16">
        <f t="shared" si="124"/>
        <v>0</v>
      </c>
      <c r="X539" s="20">
        <f t="shared" si="125"/>
        <v>0</v>
      </c>
      <c r="Y539" s="27" t="e">
        <f t="shared" si="126"/>
        <v>#DIV/0!</v>
      </c>
      <c r="Z539" s="27" t="e">
        <f t="shared" si="127"/>
        <v>#DIV/0!</v>
      </c>
      <c r="AA539" s="27" t="e">
        <f t="shared" si="128"/>
        <v>#DIV/0!</v>
      </c>
      <c r="AB539" s="27" t="e">
        <f t="shared" si="129"/>
        <v>#DIV/0!</v>
      </c>
    </row>
    <row r="540" spans="2:28">
      <c r="B540" s="2">
        <v>526</v>
      </c>
      <c r="C540" s="61"/>
      <c r="D540" s="61"/>
      <c r="E540" s="61"/>
      <c r="F540" s="61"/>
      <c r="G540" s="62"/>
      <c r="H540" s="62"/>
      <c r="I540" s="65">
        <f t="shared" si="118"/>
        <v>0</v>
      </c>
      <c r="J540" s="61"/>
      <c r="K540" s="61"/>
      <c r="L540" s="62"/>
      <c r="M540" s="62"/>
      <c r="N540" s="65">
        <f t="shared" si="119"/>
        <v>0</v>
      </c>
      <c r="O540" s="61"/>
      <c r="P540" s="61"/>
      <c r="Q540" s="62"/>
      <c r="R540" s="62"/>
      <c r="S540" s="68">
        <f t="shared" si="120"/>
        <v>0</v>
      </c>
      <c r="T540" s="4">
        <f t="shared" si="121"/>
        <v>0</v>
      </c>
      <c r="U540" s="5">
        <f t="shared" si="122"/>
        <v>0</v>
      </c>
      <c r="V540" s="16">
        <f t="shared" si="123"/>
        <v>0</v>
      </c>
      <c r="W540" s="16">
        <f t="shared" si="124"/>
        <v>0</v>
      </c>
      <c r="X540" s="20">
        <f t="shared" si="125"/>
        <v>0</v>
      </c>
      <c r="Y540" s="27" t="e">
        <f t="shared" si="126"/>
        <v>#DIV/0!</v>
      </c>
      <c r="Z540" s="27" t="e">
        <f t="shared" si="127"/>
        <v>#DIV/0!</v>
      </c>
      <c r="AA540" s="27" t="e">
        <f t="shared" si="128"/>
        <v>#DIV/0!</v>
      </c>
      <c r="AB540" s="27" t="e">
        <f t="shared" si="129"/>
        <v>#DIV/0!</v>
      </c>
    </row>
    <row r="541" spans="2:28">
      <c r="B541" s="2">
        <v>527</v>
      </c>
      <c r="C541" s="61"/>
      <c r="D541" s="61"/>
      <c r="E541" s="61"/>
      <c r="F541" s="61"/>
      <c r="G541" s="62"/>
      <c r="H541" s="62"/>
      <c r="I541" s="65">
        <f t="shared" si="118"/>
        <v>0</v>
      </c>
      <c r="J541" s="61"/>
      <c r="K541" s="61"/>
      <c r="L541" s="62"/>
      <c r="M541" s="62"/>
      <c r="N541" s="65">
        <f t="shared" si="119"/>
        <v>0</v>
      </c>
      <c r="O541" s="61"/>
      <c r="P541" s="61"/>
      <c r="Q541" s="62"/>
      <c r="R541" s="62"/>
      <c r="S541" s="68">
        <f t="shared" si="120"/>
        <v>0</v>
      </c>
      <c r="T541" s="4">
        <f t="shared" si="121"/>
        <v>0</v>
      </c>
      <c r="U541" s="5">
        <f t="shared" si="122"/>
        <v>0</v>
      </c>
      <c r="V541" s="16">
        <f t="shared" si="123"/>
        <v>0</v>
      </c>
      <c r="W541" s="16">
        <f t="shared" si="124"/>
        <v>0</v>
      </c>
      <c r="X541" s="20">
        <f t="shared" si="125"/>
        <v>0</v>
      </c>
      <c r="Y541" s="27" t="e">
        <f t="shared" si="126"/>
        <v>#DIV/0!</v>
      </c>
      <c r="Z541" s="27" t="e">
        <f t="shared" si="127"/>
        <v>#DIV/0!</v>
      </c>
      <c r="AA541" s="27" t="e">
        <f t="shared" si="128"/>
        <v>#DIV/0!</v>
      </c>
      <c r="AB541" s="27" t="e">
        <f t="shared" si="129"/>
        <v>#DIV/0!</v>
      </c>
    </row>
    <row r="542" spans="2:28">
      <c r="B542" s="2">
        <v>528</v>
      </c>
      <c r="C542" s="61"/>
      <c r="D542" s="61"/>
      <c r="E542" s="61"/>
      <c r="F542" s="61"/>
      <c r="G542" s="62"/>
      <c r="H542" s="62"/>
      <c r="I542" s="65">
        <f t="shared" si="118"/>
        <v>0</v>
      </c>
      <c r="J542" s="61"/>
      <c r="K542" s="61"/>
      <c r="L542" s="62"/>
      <c r="M542" s="62"/>
      <c r="N542" s="65">
        <f t="shared" si="119"/>
        <v>0</v>
      </c>
      <c r="O542" s="61"/>
      <c r="P542" s="61"/>
      <c r="Q542" s="62"/>
      <c r="R542" s="62"/>
      <c r="S542" s="68">
        <f t="shared" si="120"/>
        <v>0</v>
      </c>
      <c r="T542" s="4">
        <f t="shared" si="121"/>
        <v>0</v>
      </c>
      <c r="U542" s="5">
        <f t="shared" si="122"/>
        <v>0</v>
      </c>
      <c r="V542" s="16">
        <f t="shared" si="123"/>
        <v>0</v>
      </c>
      <c r="W542" s="16">
        <f t="shared" si="124"/>
        <v>0</v>
      </c>
      <c r="X542" s="20">
        <f t="shared" si="125"/>
        <v>0</v>
      </c>
      <c r="Y542" s="27" t="e">
        <f t="shared" si="126"/>
        <v>#DIV/0!</v>
      </c>
      <c r="Z542" s="27" t="e">
        <f t="shared" si="127"/>
        <v>#DIV/0!</v>
      </c>
      <c r="AA542" s="27" t="e">
        <f t="shared" si="128"/>
        <v>#DIV/0!</v>
      </c>
      <c r="AB542" s="27" t="e">
        <f t="shared" si="129"/>
        <v>#DIV/0!</v>
      </c>
    </row>
    <row r="543" spans="2:28">
      <c r="B543" s="2">
        <v>529</v>
      </c>
      <c r="C543" s="61"/>
      <c r="D543" s="61"/>
      <c r="E543" s="61"/>
      <c r="F543" s="61"/>
      <c r="G543" s="62"/>
      <c r="H543" s="62"/>
      <c r="I543" s="65">
        <f t="shared" si="118"/>
        <v>0</v>
      </c>
      <c r="J543" s="61"/>
      <c r="K543" s="61"/>
      <c r="L543" s="62"/>
      <c r="M543" s="62"/>
      <c r="N543" s="65">
        <f t="shared" si="119"/>
        <v>0</v>
      </c>
      <c r="O543" s="61"/>
      <c r="P543" s="61"/>
      <c r="Q543" s="62"/>
      <c r="R543" s="62"/>
      <c r="S543" s="68">
        <f t="shared" si="120"/>
        <v>0</v>
      </c>
      <c r="T543" s="4">
        <f t="shared" si="121"/>
        <v>0</v>
      </c>
      <c r="U543" s="5">
        <f t="shared" si="122"/>
        <v>0</v>
      </c>
      <c r="V543" s="16">
        <f t="shared" si="123"/>
        <v>0</v>
      </c>
      <c r="W543" s="16">
        <f t="shared" si="124"/>
        <v>0</v>
      </c>
      <c r="X543" s="20">
        <f t="shared" si="125"/>
        <v>0</v>
      </c>
      <c r="Y543" s="27" t="e">
        <f t="shared" si="126"/>
        <v>#DIV/0!</v>
      </c>
      <c r="Z543" s="27" t="e">
        <f t="shared" si="127"/>
        <v>#DIV/0!</v>
      </c>
      <c r="AA543" s="27" t="e">
        <f t="shared" si="128"/>
        <v>#DIV/0!</v>
      </c>
      <c r="AB543" s="27" t="e">
        <f t="shared" si="129"/>
        <v>#DIV/0!</v>
      </c>
    </row>
    <row r="544" spans="2:28">
      <c r="B544" s="2">
        <v>530</v>
      </c>
      <c r="C544" s="61"/>
      <c r="D544" s="61"/>
      <c r="E544" s="61"/>
      <c r="F544" s="61"/>
      <c r="G544" s="62"/>
      <c r="H544" s="62"/>
      <c r="I544" s="65">
        <f t="shared" si="118"/>
        <v>0</v>
      </c>
      <c r="J544" s="61"/>
      <c r="K544" s="61"/>
      <c r="L544" s="62"/>
      <c r="M544" s="62"/>
      <c r="N544" s="65">
        <f t="shared" si="119"/>
        <v>0</v>
      </c>
      <c r="O544" s="61"/>
      <c r="P544" s="61"/>
      <c r="Q544" s="62"/>
      <c r="R544" s="62"/>
      <c r="S544" s="68">
        <f t="shared" si="120"/>
        <v>0</v>
      </c>
      <c r="T544" s="4">
        <f t="shared" si="121"/>
        <v>0</v>
      </c>
      <c r="U544" s="5">
        <f t="shared" si="122"/>
        <v>0</v>
      </c>
      <c r="V544" s="16">
        <f t="shared" si="123"/>
        <v>0</v>
      </c>
      <c r="W544" s="16">
        <f t="shared" si="124"/>
        <v>0</v>
      </c>
      <c r="X544" s="20">
        <f t="shared" si="125"/>
        <v>0</v>
      </c>
      <c r="Y544" s="27" t="e">
        <f t="shared" si="126"/>
        <v>#DIV/0!</v>
      </c>
      <c r="Z544" s="27" t="e">
        <f t="shared" si="127"/>
        <v>#DIV/0!</v>
      </c>
      <c r="AA544" s="27" t="e">
        <f t="shared" si="128"/>
        <v>#DIV/0!</v>
      </c>
      <c r="AB544" s="27" t="e">
        <f t="shared" si="129"/>
        <v>#DIV/0!</v>
      </c>
    </row>
    <row r="545" spans="2:28">
      <c r="B545" s="2">
        <v>531</v>
      </c>
      <c r="C545" s="61"/>
      <c r="D545" s="61"/>
      <c r="E545" s="61"/>
      <c r="F545" s="61"/>
      <c r="G545" s="62"/>
      <c r="H545" s="62"/>
      <c r="I545" s="65">
        <f t="shared" si="118"/>
        <v>0</v>
      </c>
      <c r="J545" s="61"/>
      <c r="K545" s="61"/>
      <c r="L545" s="62"/>
      <c r="M545" s="62"/>
      <c r="N545" s="65">
        <f t="shared" si="119"/>
        <v>0</v>
      </c>
      <c r="O545" s="61"/>
      <c r="P545" s="61"/>
      <c r="Q545" s="62"/>
      <c r="R545" s="62"/>
      <c r="S545" s="68">
        <f t="shared" si="120"/>
        <v>0</v>
      </c>
      <c r="T545" s="4">
        <f t="shared" si="121"/>
        <v>0</v>
      </c>
      <c r="U545" s="5">
        <f t="shared" si="122"/>
        <v>0</v>
      </c>
      <c r="V545" s="16">
        <f t="shared" si="123"/>
        <v>0</v>
      </c>
      <c r="W545" s="16">
        <f t="shared" si="124"/>
        <v>0</v>
      </c>
      <c r="X545" s="20">
        <f t="shared" si="125"/>
        <v>0</v>
      </c>
      <c r="Y545" s="27" t="e">
        <f t="shared" si="126"/>
        <v>#DIV/0!</v>
      </c>
      <c r="Z545" s="27" t="e">
        <f t="shared" si="127"/>
        <v>#DIV/0!</v>
      </c>
      <c r="AA545" s="27" t="e">
        <f t="shared" si="128"/>
        <v>#DIV/0!</v>
      </c>
      <c r="AB545" s="27" t="e">
        <f t="shared" si="129"/>
        <v>#DIV/0!</v>
      </c>
    </row>
    <row r="546" spans="2:28">
      <c r="B546" s="2">
        <v>532</v>
      </c>
      <c r="C546" s="61"/>
      <c r="D546" s="61"/>
      <c r="E546" s="61"/>
      <c r="F546" s="61"/>
      <c r="G546" s="62"/>
      <c r="H546" s="62"/>
      <c r="I546" s="65">
        <f t="shared" si="118"/>
        <v>0</v>
      </c>
      <c r="J546" s="61"/>
      <c r="K546" s="61"/>
      <c r="L546" s="62"/>
      <c r="M546" s="62"/>
      <c r="N546" s="65">
        <f t="shared" si="119"/>
        <v>0</v>
      </c>
      <c r="O546" s="61"/>
      <c r="P546" s="61"/>
      <c r="Q546" s="62"/>
      <c r="R546" s="62"/>
      <c r="S546" s="68">
        <f t="shared" si="120"/>
        <v>0</v>
      </c>
      <c r="T546" s="4">
        <f t="shared" si="121"/>
        <v>0</v>
      </c>
      <c r="U546" s="5">
        <f t="shared" si="122"/>
        <v>0</v>
      </c>
      <c r="V546" s="16">
        <f t="shared" si="123"/>
        <v>0</v>
      </c>
      <c r="W546" s="16">
        <f t="shared" si="124"/>
        <v>0</v>
      </c>
      <c r="X546" s="20">
        <f t="shared" si="125"/>
        <v>0</v>
      </c>
      <c r="Y546" s="27" t="e">
        <f t="shared" si="126"/>
        <v>#DIV/0!</v>
      </c>
      <c r="Z546" s="27" t="e">
        <f t="shared" si="127"/>
        <v>#DIV/0!</v>
      </c>
      <c r="AA546" s="27" t="e">
        <f t="shared" si="128"/>
        <v>#DIV/0!</v>
      </c>
      <c r="AB546" s="27" t="e">
        <f t="shared" si="129"/>
        <v>#DIV/0!</v>
      </c>
    </row>
    <row r="547" spans="2:28">
      <c r="B547" s="2">
        <v>533</v>
      </c>
      <c r="C547" s="61"/>
      <c r="D547" s="61"/>
      <c r="E547" s="61"/>
      <c r="F547" s="61"/>
      <c r="G547" s="62"/>
      <c r="H547" s="62"/>
      <c r="I547" s="65">
        <f t="shared" si="118"/>
        <v>0</v>
      </c>
      <c r="J547" s="61"/>
      <c r="K547" s="61"/>
      <c r="L547" s="62"/>
      <c r="M547" s="62"/>
      <c r="N547" s="65">
        <f t="shared" si="119"/>
        <v>0</v>
      </c>
      <c r="O547" s="61"/>
      <c r="P547" s="61"/>
      <c r="Q547" s="62"/>
      <c r="R547" s="62"/>
      <c r="S547" s="68">
        <f t="shared" si="120"/>
        <v>0</v>
      </c>
      <c r="T547" s="4">
        <f t="shared" si="121"/>
        <v>0</v>
      </c>
      <c r="U547" s="5">
        <f t="shared" si="122"/>
        <v>0</v>
      </c>
      <c r="V547" s="16">
        <f t="shared" si="123"/>
        <v>0</v>
      </c>
      <c r="W547" s="16">
        <f t="shared" si="124"/>
        <v>0</v>
      </c>
      <c r="X547" s="20">
        <f t="shared" si="125"/>
        <v>0</v>
      </c>
      <c r="Y547" s="27" t="e">
        <f t="shared" si="126"/>
        <v>#DIV/0!</v>
      </c>
      <c r="Z547" s="27" t="e">
        <f t="shared" si="127"/>
        <v>#DIV/0!</v>
      </c>
      <c r="AA547" s="27" t="e">
        <f t="shared" si="128"/>
        <v>#DIV/0!</v>
      </c>
      <c r="AB547" s="27" t="e">
        <f t="shared" si="129"/>
        <v>#DIV/0!</v>
      </c>
    </row>
    <row r="548" spans="2:28">
      <c r="B548" s="2">
        <v>534</v>
      </c>
      <c r="C548" s="61"/>
      <c r="D548" s="61"/>
      <c r="E548" s="61"/>
      <c r="F548" s="61"/>
      <c r="G548" s="62"/>
      <c r="H548" s="62"/>
      <c r="I548" s="65">
        <f t="shared" si="118"/>
        <v>0</v>
      </c>
      <c r="J548" s="61"/>
      <c r="K548" s="61"/>
      <c r="L548" s="62"/>
      <c r="M548" s="62"/>
      <c r="N548" s="65">
        <f t="shared" si="119"/>
        <v>0</v>
      </c>
      <c r="O548" s="61"/>
      <c r="P548" s="61"/>
      <c r="Q548" s="62"/>
      <c r="R548" s="62"/>
      <c r="S548" s="68">
        <f t="shared" si="120"/>
        <v>0</v>
      </c>
      <c r="T548" s="4">
        <f t="shared" si="121"/>
        <v>0</v>
      </c>
      <c r="U548" s="5">
        <f t="shared" si="122"/>
        <v>0</v>
      </c>
      <c r="V548" s="16">
        <f t="shared" si="123"/>
        <v>0</v>
      </c>
      <c r="W548" s="16">
        <f t="shared" si="124"/>
        <v>0</v>
      </c>
      <c r="X548" s="20">
        <f t="shared" si="125"/>
        <v>0</v>
      </c>
      <c r="Y548" s="27" t="e">
        <f t="shared" si="126"/>
        <v>#DIV/0!</v>
      </c>
      <c r="Z548" s="27" t="e">
        <f t="shared" si="127"/>
        <v>#DIV/0!</v>
      </c>
      <c r="AA548" s="27" t="e">
        <f t="shared" si="128"/>
        <v>#DIV/0!</v>
      </c>
      <c r="AB548" s="27" t="e">
        <f t="shared" si="129"/>
        <v>#DIV/0!</v>
      </c>
    </row>
    <row r="549" spans="2:28">
      <c r="B549" s="2">
        <v>535</v>
      </c>
      <c r="C549" s="61"/>
      <c r="D549" s="61"/>
      <c r="E549" s="61"/>
      <c r="F549" s="61"/>
      <c r="G549" s="62"/>
      <c r="H549" s="62"/>
      <c r="I549" s="65">
        <f t="shared" si="118"/>
        <v>0</v>
      </c>
      <c r="J549" s="61"/>
      <c r="K549" s="61"/>
      <c r="L549" s="62"/>
      <c r="M549" s="62"/>
      <c r="N549" s="65">
        <f t="shared" si="119"/>
        <v>0</v>
      </c>
      <c r="O549" s="61"/>
      <c r="P549" s="61"/>
      <c r="Q549" s="62"/>
      <c r="R549" s="62"/>
      <c r="S549" s="68">
        <f t="shared" si="120"/>
        <v>0</v>
      </c>
      <c r="T549" s="4">
        <f t="shared" si="121"/>
        <v>0</v>
      </c>
      <c r="U549" s="5">
        <f t="shared" si="122"/>
        <v>0</v>
      </c>
      <c r="V549" s="16">
        <f t="shared" si="123"/>
        <v>0</v>
      </c>
      <c r="W549" s="16">
        <f t="shared" si="124"/>
        <v>0</v>
      </c>
      <c r="X549" s="20">
        <f t="shared" si="125"/>
        <v>0</v>
      </c>
      <c r="Y549" s="27" t="e">
        <f t="shared" si="126"/>
        <v>#DIV/0!</v>
      </c>
      <c r="Z549" s="27" t="e">
        <f t="shared" si="127"/>
        <v>#DIV/0!</v>
      </c>
      <c r="AA549" s="27" t="e">
        <f t="shared" si="128"/>
        <v>#DIV/0!</v>
      </c>
      <c r="AB549" s="27" t="e">
        <f t="shared" si="129"/>
        <v>#DIV/0!</v>
      </c>
    </row>
    <row r="550" spans="2:28">
      <c r="B550" s="2">
        <v>536</v>
      </c>
      <c r="C550" s="61"/>
      <c r="D550" s="61"/>
      <c r="E550" s="61"/>
      <c r="F550" s="61"/>
      <c r="G550" s="62"/>
      <c r="H550" s="62"/>
      <c r="I550" s="65">
        <f t="shared" si="118"/>
        <v>0</v>
      </c>
      <c r="J550" s="61"/>
      <c r="K550" s="61"/>
      <c r="L550" s="62"/>
      <c r="M550" s="62"/>
      <c r="N550" s="65">
        <f t="shared" si="119"/>
        <v>0</v>
      </c>
      <c r="O550" s="61"/>
      <c r="P550" s="61"/>
      <c r="Q550" s="62"/>
      <c r="R550" s="62"/>
      <c r="S550" s="68">
        <f t="shared" si="120"/>
        <v>0</v>
      </c>
      <c r="T550" s="4">
        <f t="shared" si="121"/>
        <v>0</v>
      </c>
      <c r="U550" s="5">
        <f t="shared" si="122"/>
        <v>0</v>
      </c>
      <c r="V550" s="16">
        <f t="shared" si="123"/>
        <v>0</v>
      </c>
      <c r="W550" s="16">
        <f t="shared" si="124"/>
        <v>0</v>
      </c>
      <c r="X550" s="20">
        <f t="shared" si="125"/>
        <v>0</v>
      </c>
      <c r="Y550" s="27" t="e">
        <f t="shared" si="126"/>
        <v>#DIV/0!</v>
      </c>
      <c r="Z550" s="27" t="e">
        <f t="shared" si="127"/>
        <v>#DIV/0!</v>
      </c>
      <c r="AA550" s="27" t="e">
        <f t="shared" si="128"/>
        <v>#DIV/0!</v>
      </c>
      <c r="AB550" s="27" t="e">
        <f t="shared" si="129"/>
        <v>#DIV/0!</v>
      </c>
    </row>
    <row r="551" spans="2:28">
      <c r="B551" s="2">
        <v>537</v>
      </c>
      <c r="C551" s="61"/>
      <c r="D551" s="61"/>
      <c r="E551" s="61"/>
      <c r="F551" s="61"/>
      <c r="G551" s="62"/>
      <c r="H551" s="62"/>
      <c r="I551" s="65">
        <f t="shared" si="118"/>
        <v>0</v>
      </c>
      <c r="J551" s="61"/>
      <c r="K551" s="61"/>
      <c r="L551" s="62"/>
      <c r="M551" s="62"/>
      <c r="N551" s="65">
        <f t="shared" si="119"/>
        <v>0</v>
      </c>
      <c r="O551" s="61"/>
      <c r="P551" s="61"/>
      <c r="Q551" s="62"/>
      <c r="R551" s="62"/>
      <c r="S551" s="68">
        <f t="shared" si="120"/>
        <v>0</v>
      </c>
      <c r="T551" s="4">
        <f t="shared" si="121"/>
        <v>0</v>
      </c>
      <c r="U551" s="5">
        <f t="shared" si="122"/>
        <v>0</v>
      </c>
      <c r="V551" s="16">
        <f t="shared" si="123"/>
        <v>0</v>
      </c>
      <c r="W551" s="16">
        <f t="shared" si="124"/>
        <v>0</v>
      </c>
      <c r="X551" s="20">
        <f t="shared" si="125"/>
        <v>0</v>
      </c>
      <c r="Y551" s="27" t="e">
        <f t="shared" si="126"/>
        <v>#DIV/0!</v>
      </c>
      <c r="Z551" s="27" t="e">
        <f t="shared" si="127"/>
        <v>#DIV/0!</v>
      </c>
      <c r="AA551" s="27" t="e">
        <f t="shared" si="128"/>
        <v>#DIV/0!</v>
      </c>
      <c r="AB551" s="27" t="e">
        <f t="shared" si="129"/>
        <v>#DIV/0!</v>
      </c>
    </row>
    <row r="552" spans="2:28">
      <c r="B552" s="2">
        <v>538</v>
      </c>
      <c r="C552" s="61"/>
      <c r="D552" s="61"/>
      <c r="E552" s="61"/>
      <c r="F552" s="61"/>
      <c r="G552" s="62"/>
      <c r="H552" s="62"/>
      <c r="I552" s="65">
        <f t="shared" si="118"/>
        <v>0</v>
      </c>
      <c r="J552" s="61"/>
      <c r="K552" s="61"/>
      <c r="L552" s="62"/>
      <c r="M552" s="62"/>
      <c r="N552" s="65">
        <f t="shared" si="119"/>
        <v>0</v>
      </c>
      <c r="O552" s="61"/>
      <c r="P552" s="61"/>
      <c r="Q552" s="62"/>
      <c r="R552" s="62"/>
      <c r="S552" s="68">
        <f t="shared" si="120"/>
        <v>0</v>
      </c>
      <c r="T552" s="4">
        <f t="shared" si="121"/>
        <v>0</v>
      </c>
      <c r="U552" s="5">
        <f t="shared" si="122"/>
        <v>0</v>
      </c>
      <c r="V552" s="16">
        <f t="shared" si="123"/>
        <v>0</v>
      </c>
      <c r="W552" s="16">
        <f t="shared" si="124"/>
        <v>0</v>
      </c>
      <c r="X552" s="20">
        <f t="shared" si="125"/>
        <v>0</v>
      </c>
      <c r="Y552" s="27" t="e">
        <f t="shared" si="126"/>
        <v>#DIV/0!</v>
      </c>
      <c r="Z552" s="27" t="e">
        <f t="shared" si="127"/>
        <v>#DIV/0!</v>
      </c>
      <c r="AA552" s="27" t="e">
        <f t="shared" si="128"/>
        <v>#DIV/0!</v>
      </c>
      <c r="AB552" s="27" t="e">
        <f t="shared" si="129"/>
        <v>#DIV/0!</v>
      </c>
    </row>
    <row r="553" spans="2:28">
      <c r="B553" s="2">
        <v>539</v>
      </c>
      <c r="C553" s="61"/>
      <c r="D553" s="61"/>
      <c r="E553" s="61"/>
      <c r="F553" s="61"/>
      <c r="G553" s="62"/>
      <c r="H553" s="62"/>
      <c r="I553" s="65">
        <f t="shared" si="118"/>
        <v>0</v>
      </c>
      <c r="J553" s="61"/>
      <c r="K553" s="61"/>
      <c r="L553" s="62"/>
      <c r="M553" s="62"/>
      <c r="N553" s="65">
        <f t="shared" si="119"/>
        <v>0</v>
      </c>
      <c r="O553" s="61"/>
      <c r="P553" s="61"/>
      <c r="Q553" s="62"/>
      <c r="R553" s="62"/>
      <c r="S553" s="68">
        <f t="shared" si="120"/>
        <v>0</v>
      </c>
      <c r="T553" s="4">
        <f t="shared" si="121"/>
        <v>0</v>
      </c>
      <c r="U553" s="5">
        <f t="shared" si="122"/>
        <v>0</v>
      </c>
      <c r="V553" s="16">
        <f t="shared" si="123"/>
        <v>0</v>
      </c>
      <c r="W553" s="16">
        <f t="shared" si="124"/>
        <v>0</v>
      </c>
      <c r="X553" s="20">
        <f t="shared" si="125"/>
        <v>0</v>
      </c>
      <c r="Y553" s="27" t="e">
        <f t="shared" si="126"/>
        <v>#DIV/0!</v>
      </c>
      <c r="Z553" s="27" t="e">
        <f t="shared" si="127"/>
        <v>#DIV/0!</v>
      </c>
      <c r="AA553" s="27" t="e">
        <f t="shared" si="128"/>
        <v>#DIV/0!</v>
      </c>
      <c r="AB553" s="27" t="e">
        <f t="shared" si="129"/>
        <v>#DIV/0!</v>
      </c>
    </row>
    <row r="554" spans="2:28">
      <c r="B554" s="2">
        <v>540</v>
      </c>
      <c r="C554" s="61"/>
      <c r="D554" s="61"/>
      <c r="E554" s="61"/>
      <c r="F554" s="61"/>
      <c r="G554" s="62"/>
      <c r="H554" s="62"/>
      <c r="I554" s="65">
        <f t="shared" si="118"/>
        <v>0</v>
      </c>
      <c r="J554" s="61"/>
      <c r="K554" s="61"/>
      <c r="L554" s="62"/>
      <c r="M554" s="62"/>
      <c r="N554" s="65">
        <f t="shared" si="119"/>
        <v>0</v>
      </c>
      <c r="O554" s="61"/>
      <c r="P554" s="61"/>
      <c r="Q554" s="62"/>
      <c r="R554" s="62"/>
      <c r="S554" s="68">
        <f t="shared" si="120"/>
        <v>0</v>
      </c>
      <c r="T554" s="4">
        <f t="shared" si="121"/>
        <v>0</v>
      </c>
      <c r="U554" s="5">
        <f t="shared" si="122"/>
        <v>0</v>
      </c>
      <c r="V554" s="16">
        <f t="shared" si="123"/>
        <v>0</v>
      </c>
      <c r="W554" s="16">
        <f t="shared" si="124"/>
        <v>0</v>
      </c>
      <c r="X554" s="20">
        <f t="shared" si="125"/>
        <v>0</v>
      </c>
      <c r="Y554" s="27" t="e">
        <f t="shared" si="126"/>
        <v>#DIV/0!</v>
      </c>
      <c r="Z554" s="27" t="e">
        <f t="shared" si="127"/>
        <v>#DIV/0!</v>
      </c>
      <c r="AA554" s="27" t="e">
        <f t="shared" si="128"/>
        <v>#DIV/0!</v>
      </c>
      <c r="AB554" s="27" t="e">
        <f t="shared" si="129"/>
        <v>#DIV/0!</v>
      </c>
    </row>
    <row r="555" spans="2:28">
      <c r="B555" s="2">
        <v>541</v>
      </c>
      <c r="C555" s="61"/>
      <c r="D555" s="61"/>
      <c r="E555" s="61"/>
      <c r="F555" s="61"/>
      <c r="G555" s="62"/>
      <c r="H555" s="62"/>
      <c r="I555" s="65">
        <f t="shared" si="118"/>
        <v>0</v>
      </c>
      <c r="J555" s="61"/>
      <c r="K555" s="61"/>
      <c r="L555" s="62"/>
      <c r="M555" s="62"/>
      <c r="N555" s="65">
        <f t="shared" si="119"/>
        <v>0</v>
      </c>
      <c r="O555" s="61"/>
      <c r="P555" s="61"/>
      <c r="Q555" s="62"/>
      <c r="R555" s="62"/>
      <c r="S555" s="68">
        <f t="shared" si="120"/>
        <v>0</v>
      </c>
      <c r="T555" s="4">
        <f t="shared" si="121"/>
        <v>0</v>
      </c>
      <c r="U555" s="5">
        <f t="shared" si="122"/>
        <v>0</v>
      </c>
      <c r="V555" s="16">
        <f t="shared" si="123"/>
        <v>0</v>
      </c>
      <c r="W555" s="16">
        <f t="shared" si="124"/>
        <v>0</v>
      </c>
      <c r="X555" s="20">
        <f t="shared" si="125"/>
        <v>0</v>
      </c>
      <c r="Y555" s="27" t="e">
        <f t="shared" si="126"/>
        <v>#DIV/0!</v>
      </c>
      <c r="Z555" s="27" t="e">
        <f t="shared" si="127"/>
        <v>#DIV/0!</v>
      </c>
      <c r="AA555" s="27" t="e">
        <f t="shared" si="128"/>
        <v>#DIV/0!</v>
      </c>
      <c r="AB555" s="27" t="e">
        <f t="shared" si="129"/>
        <v>#DIV/0!</v>
      </c>
    </row>
    <row r="556" spans="2:28">
      <c r="B556" s="2">
        <v>542</v>
      </c>
      <c r="C556" s="61"/>
      <c r="D556" s="61"/>
      <c r="E556" s="61"/>
      <c r="F556" s="61"/>
      <c r="G556" s="62"/>
      <c r="H556" s="62"/>
      <c r="I556" s="65">
        <f t="shared" si="118"/>
        <v>0</v>
      </c>
      <c r="J556" s="61"/>
      <c r="K556" s="61"/>
      <c r="L556" s="62"/>
      <c r="M556" s="62"/>
      <c r="N556" s="65">
        <f t="shared" si="119"/>
        <v>0</v>
      </c>
      <c r="O556" s="61"/>
      <c r="P556" s="61"/>
      <c r="Q556" s="62"/>
      <c r="R556" s="62"/>
      <c r="S556" s="68">
        <f t="shared" si="120"/>
        <v>0</v>
      </c>
      <c r="T556" s="4">
        <f t="shared" si="121"/>
        <v>0</v>
      </c>
      <c r="U556" s="5">
        <f t="shared" si="122"/>
        <v>0</v>
      </c>
      <c r="V556" s="16">
        <f t="shared" si="123"/>
        <v>0</v>
      </c>
      <c r="W556" s="16">
        <f t="shared" si="124"/>
        <v>0</v>
      </c>
      <c r="X556" s="20">
        <f t="shared" si="125"/>
        <v>0</v>
      </c>
      <c r="Y556" s="27" t="e">
        <f t="shared" si="126"/>
        <v>#DIV/0!</v>
      </c>
      <c r="Z556" s="27" t="e">
        <f t="shared" si="127"/>
        <v>#DIV/0!</v>
      </c>
      <c r="AA556" s="27" t="e">
        <f t="shared" si="128"/>
        <v>#DIV/0!</v>
      </c>
      <c r="AB556" s="27" t="e">
        <f t="shared" si="129"/>
        <v>#DIV/0!</v>
      </c>
    </row>
    <row r="557" spans="2:28">
      <c r="B557" s="2">
        <v>543</v>
      </c>
      <c r="C557" s="61"/>
      <c r="D557" s="61"/>
      <c r="E557" s="61"/>
      <c r="F557" s="61"/>
      <c r="G557" s="62"/>
      <c r="H557" s="62"/>
      <c r="I557" s="65">
        <f t="shared" si="118"/>
        <v>0</v>
      </c>
      <c r="J557" s="61"/>
      <c r="K557" s="61"/>
      <c r="L557" s="62"/>
      <c r="M557" s="62"/>
      <c r="N557" s="65">
        <f t="shared" si="119"/>
        <v>0</v>
      </c>
      <c r="O557" s="61"/>
      <c r="P557" s="61"/>
      <c r="Q557" s="62"/>
      <c r="R557" s="62"/>
      <c r="S557" s="68">
        <f t="shared" si="120"/>
        <v>0</v>
      </c>
      <c r="T557" s="4">
        <f t="shared" si="121"/>
        <v>0</v>
      </c>
      <c r="U557" s="5">
        <f t="shared" si="122"/>
        <v>0</v>
      </c>
      <c r="V557" s="16">
        <f t="shared" si="123"/>
        <v>0</v>
      </c>
      <c r="W557" s="16">
        <f t="shared" si="124"/>
        <v>0</v>
      </c>
      <c r="X557" s="20">
        <f t="shared" si="125"/>
        <v>0</v>
      </c>
      <c r="Y557" s="27" t="e">
        <f t="shared" si="126"/>
        <v>#DIV/0!</v>
      </c>
      <c r="Z557" s="27" t="e">
        <f t="shared" si="127"/>
        <v>#DIV/0!</v>
      </c>
      <c r="AA557" s="27" t="e">
        <f t="shared" si="128"/>
        <v>#DIV/0!</v>
      </c>
      <c r="AB557" s="27" t="e">
        <f t="shared" si="129"/>
        <v>#DIV/0!</v>
      </c>
    </row>
    <row r="558" spans="2:28">
      <c r="B558" s="2">
        <v>544</v>
      </c>
      <c r="C558" s="61"/>
      <c r="D558" s="61"/>
      <c r="E558" s="61"/>
      <c r="F558" s="61"/>
      <c r="G558" s="62"/>
      <c r="H558" s="62"/>
      <c r="I558" s="65">
        <f t="shared" si="118"/>
        <v>0</v>
      </c>
      <c r="J558" s="61"/>
      <c r="K558" s="61"/>
      <c r="L558" s="62"/>
      <c r="M558" s="62"/>
      <c r="N558" s="65">
        <f t="shared" si="119"/>
        <v>0</v>
      </c>
      <c r="O558" s="61"/>
      <c r="P558" s="61"/>
      <c r="Q558" s="62"/>
      <c r="R558" s="62"/>
      <c r="S558" s="68">
        <f t="shared" si="120"/>
        <v>0</v>
      </c>
      <c r="T558" s="4">
        <f t="shared" si="121"/>
        <v>0</v>
      </c>
      <c r="U558" s="5">
        <f t="shared" si="122"/>
        <v>0</v>
      </c>
      <c r="V558" s="16">
        <f t="shared" si="123"/>
        <v>0</v>
      </c>
      <c r="W558" s="16">
        <f t="shared" si="124"/>
        <v>0</v>
      </c>
      <c r="X558" s="20">
        <f t="shared" si="125"/>
        <v>0</v>
      </c>
      <c r="Y558" s="27" t="e">
        <f t="shared" si="126"/>
        <v>#DIV/0!</v>
      </c>
      <c r="Z558" s="27" t="e">
        <f t="shared" si="127"/>
        <v>#DIV/0!</v>
      </c>
      <c r="AA558" s="27" t="e">
        <f t="shared" si="128"/>
        <v>#DIV/0!</v>
      </c>
      <c r="AB558" s="27" t="e">
        <f t="shared" si="129"/>
        <v>#DIV/0!</v>
      </c>
    </row>
    <row r="559" spans="2:28">
      <c r="B559" s="2">
        <v>545</v>
      </c>
      <c r="C559" s="61"/>
      <c r="D559" s="61"/>
      <c r="E559" s="61"/>
      <c r="F559" s="61"/>
      <c r="G559" s="62"/>
      <c r="H559" s="62"/>
      <c r="I559" s="65">
        <f t="shared" si="118"/>
        <v>0</v>
      </c>
      <c r="J559" s="61"/>
      <c r="K559" s="61"/>
      <c r="L559" s="62"/>
      <c r="M559" s="62"/>
      <c r="N559" s="65">
        <f t="shared" si="119"/>
        <v>0</v>
      </c>
      <c r="O559" s="61"/>
      <c r="P559" s="61"/>
      <c r="Q559" s="62"/>
      <c r="R559" s="62"/>
      <c r="S559" s="68">
        <f t="shared" si="120"/>
        <v>0</v>
      </c>
      <c r="T559" s="4">
        <f t="shared" si="121"/>
        <v>0</v>
      </c>
      <c r="U559" s="5">
        <f t="shared" si="122"/>
        <v>0</v>
      </c>
      <c r="V559" s="16">
        <f t="shared" si="123"/>
        <v>0</v>
      </c>
      <c r="W559" s="16">
        <f t="shared" si="124"/>
        <v>0</v>
      </c>
      <c r="X559" s="20">
        <f t="shared" si="125"/>
        <v>0</v>
      </c>
      <c r="Y559" s="27" t="e">
        <f t="shared" si="126"/>
        <v>#DIV/0!</v>
      </c>
      <c r="Z559" s="27" t="e">
        <f t="shared" si="127"/>
        <v>#DIV/0!</v>
      </c>
      <c r="AA559" s="27" t="e">
        <f t="shared" si="128"/>
        <v>#DIV/0!</v>
      </c>
      <c r="AB559" s="27" t="e">
        <f t="shared" si="129"/>
        <v>#DIV/0!</v>
      </c>
    </row>
    <row r="560" spans="2:28">
      <c r="B560" s="2">
        <v>546</v>
      </c>
      <c r="C560" s="61"/>
      <c r="D560" s="61"/>
      <c r="E560" s="61"/>
      <c r="F560" s="61"/>
      <c r="G560" s="62"/>
      <c r="H560" s="62"/>
      <c r="I560" s="65">
        <f t="shared" si="118"/>
        <v>0</v>
      </c>
      <c r="J560" s="61"/>
      <c r="K560" s="61"/>
      <c r="L560" s="62"/>
      <c r="M560" s="62"/>
      <c r="N560" s="65">
        <f t="shared" si="119"/>
        <v>0</v>
      </c>
      <c r="O560" s="61"/>
      <c r="P560" s="61"/>
      <c r="Q560" s="62"/>
      <c r="R560" s="62"/>
      <c r="S560" s="68">
        <f t="shared" si="120"/>
        <v>0</v>
      </c>
      <c r="T560" s="4">
        <f t="shared" si="121"/>
        <v>0</v>
      </c>
      <c r="U560" s="5">
        <f t="shared" si="122"/>
        <v>0</v>
      </c>
      <c r="V560" s="16">
        <f t="shared" si="123"/>
        <v>0</v>
      </c>
      <c r="W560" s="16">
        <f t="shared" si="124"/>
        <v>0</v>
      </c>
      <c r="X560" s="20">
        <f t="shared" si="125"/>
        <v>0</v>
      </c>
      <c r="Y560" s="27" t="e">
        <f t="shared" si="126"/>
        <v>#DIV/0!</v>
      </c>
      <c r="Z560" s="27" t="e">
        <f t="shared" si="127"/>
        <v>#DIV/0!</v>
      </c>
      <c r="AA560" s="27" t="e">
        <f t="shared" si="128"/>
        <v>#DIV/0!</v>
      </c>
      <c r="AB560" s="27" t="e">
        <f t="shared" si="129"/>
        <v>#DIV/0!</v>
      </c>
    </row>
    <row r="561" spans="2:28">
      <c r="B561" s="2">
        <v>547</v>
      </c>
      <c r="C561" s="61"/>
      <c r="D561" s="61"/>
      <c r="E561" s="61"/>
      <c r="F561" s="61"/>
      <c r="G561" s="62"/>
      <c r="H561" s="62"/>
      <c r="I561" s="65">
        <f t="shared" si="118"/>
        <v>0</v>
      </c>
      <c r="J561" s="61"/>
      <c r="K561" s="61"/>
      <c r="L561" s="62"/>
      <c r="M561" s="62"/>
      <c r="N561" s="65">
        <f t="shared" si="119"/>
        <v>0</v>
      </c>
      <c r="O561" s="61"/>
      <c r="P561" s="61"/>
      <c r="Q561" s="62"/>
      <c r="R561" s="62"/>
      <c r="S561" s="68">
        <f t="shared" si="120"/>
        <v>0</v>
      </c>
      <c r="T561" s="4">
        <f t="shared" si="121"/>
        <v>0</v>
      </c>
      <c r="U561" s="5">
        <f t="shared" si="122"/>
        <v>0</v>
      </c>
      <c r="V561" s="16">
        <f t="shared" si="123"/>
        <v>0</v>
      </c>
      <c r="W561" s="16">
        <f t="shared" si="124"/>
        <v>0</v>
      </c>
      <c r="X561" s="20">
        <f t="shared" si="125"/>
        <v>0</v>
      </c>
      <c r="Y561" s="27" t="e">
        <f t="shared" si="126"/>
        <v>#DIV/0!</v>
      </c>
      <c r="Z561" s="27" t="e">
        <f t="shared" si="127"/>
        <v>#DIV/0!</v>
      </c>
      <c r="AA561" s="27" t="e">
        <f t="shared" si="128"/>
        <v>#DIV/0!</v>
      </c>
      <c r="AB561" s="27" t="e">
        <f t="shared" si="129"/>
        <v>#DIV/0!</v>
      </c>
    </row>
    <row r="562" spans="2:28">
      <c r="B562" s="2">
        <v>548</v>
      </c>
      <c r="C562" s="61"/>
      <c r="D562" s="61"/>
      <c r="E562" s="61"/>
      <c r="F562" s="61"/>
      <c r="G562" s="62"/>
      <c r="H562" s="62"/>
      <c r="I562" s="65">
        <f t="shared" si="118"/>
        <v>0</v>
      </c>
      <c r="J562" s="61"/>
      <c r="K562" s="61"/>
      <c r="L562" s="62"/>
      <c r="M562" s="62"/>
      <c r="N562" s="65">
        <f t="shared" si="119"/>
        <v>0</v>
      </c>
      <c r="O562" s="61"/>
      <c r="P562" s="61"/>
      <c r="Q562" s="62"/>
      <c r="R562" s="62"/>
      <c r="S562" s="68">
        <f t="shared" si="120"/>
        <v>0</v>
      </c>
      <c r="T562" s="4">
        <f t="shared" si="121"/>
        <v>0</v>
      </c>
      <c r="U562" s="5">
        <f t="shared" si="122"/>
        <v>0</v>
      </c>
      <c r="V562" s="16">
        <f t="shared" si="123"/>
        <v>0</v>
      </c>
      <c r="W562" s="16">
        <f t="shared" si="124"/>
        <v>0</v>
      </c>
      <c r="X562" s="20">
        <f t="shared" si="125"/>
        <v>0</v>
      </c>
      <c r="Y562" s="27" t="e">
        <f t="shared" si="126"/>
        <v>#DIV/0!</v>
      </c>
      <c r="Z562" s="27" t="e">
        <f t="shared" si="127"/>
        <v>#DIV/0!</v>
      </c>
      <c r="AA562" s="27" t="e">
        <f t="shared" si="128"/>
        <v>#DIV/0!</v>
      </c>
      <c r="AB562" s="27" t="e">
        <f t="shared" si="129"/>
        <v>#DIV/0!</v>
      </c>
    </row>
    <row r="563" spans="2:28">
      <c r="B563" s="2">
        <v>549</v>
      </c>
      <c r="C563" s="61"/>
      <c r="D563" s="61"/>
      <c r="E563" s="61"/>
      <c r="F563" s="61"/>
      <c r="G563" s="62"/>
      <c r="H563" s="62"/>
      <c r="I563" s="65">
        <f t="shared" si="118"/>
        <v>0</v>
      </c>
      <c r="J563" s="61"/>
      <c r="K563" s="61"/>
      <c r="L563" s="62"/>
      <c r="M563" s="62"/>
      <c r="N563" s="65">
        <f t="shared" si="119"/>
        <v>0</v>
      </c>
      <c r="O563" s="61"/>
      <c r="P563" s="61"/>
      <c r="Q563" s="62"/>
      <c r="R563" s="62"/>
      <c r="S563" s="68">
        <f t="shared" si="120"/>
        <v>0</v>
      </c>
      <c r="T563" s="4">
        <f t="shared" si="121"/>
        <v>0</v>
      </c>
      <c r="U563" s="5">
        <f t="shared" si="122"/>
        <v>0</v>
      </c>
      <c r="V563" s="16">
        <f t="shared" si="123"/>
        <v>0</v>
      </c>
      <c r="W563" s="16">
        <f t="shared" si="124"/>
        <v>0</v>
      </c>
      <c r="X563" s="20">
        <f t="shared" si="125"/>
        <v>0</v>
      </c>
      <c r="Y563" s="27" t="e">
        <f t="shared" si="126"/>
        <v>#DIV/0!</v>
      </c>
      <c r="Z563" s="27" t="e">
        <f t="shared" si="127"/>
        <v>#DIV/0!</v>
      </c>
      <c r="AA563" s="27" t="e">
        <f t="shared" si="128"/>
        <v>#DIV/0!</v>
      </c>
      <c r="AB563" s="27" t="e">
        <f t="shared" si="129"/>
        <v>#DIV/0!</v>
      </c>
    </row>
    <row r="564" spans="2:28">
      <c r="B564" s="2">
        <v>550</v>
      </c>
      <c r="C564" s="61"/>
      <c r="D564" s="61"/>
      <c r="E564" s="61"/>
      <c r="F564" s="61"/>
      <c r="G564" s="62"/>
      <c r="H564" s="62"/>
      <c r="I564" s="65">
        <f t="shared" si="118"/>
        <v>0</v>
      </c>
      <c r="J564" s="61"/>
      <c r="K564" s="61"/>
      <c r="L564" s="62"/>
      <c r="M564" s="62"/>
      <c r="N564" s="65">
        <f t="shared" si="119"/>
        <v>0</v>
      </c>
      <c r="O564" s="61"/>
      <c r="P564" s="61"/>
      <c r="Q564" s="62"/>
      <c r="R564" s="62"/>
      <c r="S564" s="68">
        <f t="shared" si="120"/>
        <v>0</v>
      </c>
      <c r="T564" s="4">
        <f t="shared" si="121"/>
        <v>0</v>
      </c>
      <c r="U564" s="5">
        <f t="shared" si="122"/>
        <v>0</v>
      </c>
      <c r="V564" s="16">
        <f t="shared" si="123"/>
        <v>0</v>
      </c>
      <c r="W564" s="16">
        <f t="shared" si="124"/>
        <v>0</v>
      </c>
      <c r="X564" s="20">
        <f t="shared" si="125"/>
        <v>0</v>
      </c>
      <c r="Y564" s="27" t="e">
        <f t="shared" si="126"/>
        <v>#DIV/0!</v>
      </c>
      <c r="Z564" s="27" t="e">
        <f t="shared" si="127"/>
        <v>#DIV/0!</v>
      </c>
      <c r="AA564" s="27" t="e">
        <f t="shared" si="128"/>
        <v>#DIV/0!</v>
      </c>
      <c r="AB564" s="27" t="e">
        <f t="shared" si="129"/>
        <v>#DIV/0!</v>
      </c>
    </row>
    <row r="565" spans="2:28">
      <c r="B565" s="2">
        <v>551</v>
      </c>
      <c r="C565" s="61"/>
      <c r="D565" s="61"/>
      <c r="E565" s="61"/>
      <c r="F565" s="61"/>
      <c r="G565" s="62"/>
      <c r="H565" s="62"/>
      <c r="I565" s="65">
        <f t="shared" si="118"/>
        <v>0</v>
      </c>
      <c r="J565" s="61"/>
      <c r="K565" s="61"/>
      <c r="L565" s="62"/>
      <c r="M565" s="62"/>
      <c r="N565" s="65">
        <f t="shared" si="119"/>
        <v>0</v>
      </c>
      <c r="O565" s="61"/>
      <c r="P565" s="61"/>
      <c r="Q565" s="62"/>
      <c r="R565" s="62"/>
      <c r="S565" s="68">
        <f t="shared" si="120"/>
        <v>0</v>
      </c>
      <c r="T565" s="4">
        <f t="shared" si="121"/>
        <v>0</v>
      </c>
      <c r="U565" s="5">
        <f t="shared" si="122"/>
        <v>0</v>
      </c>
      <c r="V565" s="16">
        <f t="shared" si="123"/>
        <v>0</v>
      </c>
      <c r="W565" s="16">
        <f t="shared" si="124"/>
        <v>0</v>
      </c>
      <c r="X565" s="20">
        <f t="shared" si="125"/>
        <v>0</v>
      </c>
      <c r="Y565" s="27" t="e">
        <f t="shared" si="126"/>
        <v>#DIV/0!</v>
      </c>
      <c r="Z565" s="27" t="e">
        <f t="shared" si="127"/>
        <v>#DIV/0!</v>
      </c>
      <c r="AA565" s="27" t="e">
        <f t="shared" si="128"/>
        <v>#DIV/0!</v>
      </c>
      <c r="AB565" s="27" t="e">
        <f t="shared" si="129"/>
        <v>#DIV/0!</v>
      </c>
    </row>
    <row r="566" spans="2:28">
      <c r="B566" s="2">
        <v>552</v>
      </c>
      <c r="C566" s="61"/>
      <c r="D566" s="61"/>
      <c r="E566" s="61"/>
      <c r="F566" s="61"/>
      <c r="G566" s="62"/>
      <c r="H566" s="62"/>
      <c r="I566" s="65">
        <f t="shared" si="118"/>
        <v>0</v>
      </c>
      <c r="J566" s="61"/>
      <c r="K566" s="61"/>
      <c r="L566" s="62"/>
      <c r="M566" s="62"/>
      <c r="N566" s="65">
        <f t="shared" si="119"/>
        <v>0</v>
      </c>
      <c r="O566" s="61"/>
      <c r="P566" s="61"/>
      <c r="Q566" s="62"/>
      <c r="R566" s="62"/>
      <c r="S566" s="68">
        <f t="shared" si="120"/>
        <v>0</v>
      </c>
      <c r="T566" s="4">
        <f t="shared" si="121"/>
        <v>0</v>
      </c>
      <c r="U566" s="5">
        <f t="shared" si="122"/>
        <v>0</v>
      </c>
      <c r="V566" s="16">
        <f t="shared" si="123"/>
        <v>0</v>
      </c>
      <c r="W566" s="16">
        <f t="shared" si="124"/>
        <v>0</v>
      </c>
      <c r="X566" s="20">
        <f t="shared" si="125"/>
        <v>0</v>
      </c>
      <c r="Y566" s="27" t="e">
        <f t="shared" si="126"/>
        <v>#DIV/0!</v>
      </c>
      <c r="Z566" s="27" t="e">
        <f t="shared" si="127"/>
        <v>#DIV/0!</v>
      </c>
      <c r="AA566" s="27" t="e">
        <f t="shared" si="128"/>
        <v>#DIV/0!</v>
      </c>
      <c r="AB566" s="27" t="e">
        <f t="shared" si="129"/>
        <v>#DIV/0!</v>
      </c>
    </row>
    <row r="567" spans="2:28">
      <c r="B567" s="2">
        <v>553</v>
      </c>
      <c r="C567" s="61"/>
      <c r="D567" s="61"/>
      <c r="E567" s="61"/>
      <c r="F567" s="61"/>
      <c r="G567" s="62"/>
      <c r="H567" s="62"/>
      <c r="I567" s="65">
        <f t="shared" si="118"/>
        <v>0</v>
      </c>
      <c r="J567" s="61"/>
      <c r="K567" s="61"/>
      <c r="L567" s="62"/>
      <c r="M567" s="62"/>
      <c r="N567" s="65">
        <f t="shared" si="119"/>
        <v>0</v>
      </c>
      <c r="O567" s="61"/>
      <c r="P567" s="61"/>
      <c r="Q567" s="62"/>
      <c r="R567" s="62"/>
      <c r="S567" s="68">
        <f t="shared" si="120"/>
        <v>0</v>
      </c>
      <c r="T567" s="4">
        <f t="shared" si="121"/>
        <v>0</v>
      </c>
      <c r="U567" s="5">
        <f t="shared" si="122"/>
        <v>0</v>
      </c>
      <c r="V567" s="16">
        <f t="shared" si="123"/>
        <v>0</v>
      </c>
      <c r="W567" s="16">
        <f t="shared" si="124"/>
        <v>0</v>
      </c>
      <c r="X567" s="20">
        <f t="shared" si="125"/>
        <v>0</v>
      </c>
      <c r="Y567" s="27" t="e">
        <f t="shared" si="126"/>
        <v>#DIV/0!</v>
      </c>
      <c r="Z567" s="27" t="e">
        <f t="shared" si="127"/>
        <v>#DIV/0!</v>
      </c>
      <c r="AA567" s="27" t="e">
        <f t="shared" si="128"/>
        <v>#DIV/0!</v>
      </c>
      <c r="AB567" s="27" t="e">
        <f t="shared" si="129"/>
        <v>#DIV/0!</v>
      </c>
    </row>
    <row r="568" spans="2:28">
      <c r="B568" s="2">
        <v>554</v>
      </c>
      <c r="C568" s="61"/>
      <c r="D568" s="61"/>
      <c r="E568" s="61"/>
      <c r="F568" s="61"/>
      <c r="G568" s="62"/>
      <c r="H568" s="62"/>
      <c r="I568" s="65">
        <f t="shared" si="118"/>
        <v>0</v>
      </c>
      <c r="J568" s="61"/>
      <c r="K568" s="61"/>
      <c r="L568" s="62"/>
      <c r="M568" s="62"/>
      <c r="N568" s="65">
        <f t="shared" si="119"/>
        <v>0</v>
      </c>
      <c r="O568" s="61"/>
      <c r="P568" s="61"/>
      <c r="Q568" s="62"/>
      <c r="R568" s="62"/>
      <c r="S568" s="68">
        <f t="shared" si="120"/>
        <v>0</v>
      </c>
      <c r="T568" s="4">
        <f t="shared" si="121"/>
        <v>0</v>
      </c>
      <c r="U568" s="5">
        <f t="shared" si="122"/>
        <v>0</v>
      </c>
      <c r="V568" s="16">
        <f t="shared" si="123"/>
        <v>0</v>
      </c>
      <c r="W568" s="16">
        <f t="shared" si="124"/>
        <v>0</v>
      </c>
      <c r="X568" s="20">
        <f t="shared" si="125"/>
        <v>0</v>
      </c>
      <c r="Y568" s="27" t="e">
        <f t="shared" si="126"/>
        <v>#DIV/0!</v>
      </c>
      <c r="Z568" s="27" t="e">
        <f t="shared" si="127"/>
        <v>#DIV/0!</v>
      </c>
      <c r="AA568" s="27" t="e">
        <f t="shared" si="128"/>
        <v>#DIV/0!</v>
      </c>
      <c r="AB568" s="27" t="e">
        <f t="shared" si="129"/>
        <v>#DIV/0!</v>
      </c>
    </row>
    <row r="569" spans="2:28">
      <c r="B569" s="2">
        <v>555</v>
      </c>
      <c r="C569" s="61"/>
      <c r="D569" s="61"/>
      <c r="E569" s="61"/>
      <c r="F569" s="61"/>
      <c r="G569" s="62"/>
      <c r="H569" s="62"/>
      <c r="I569" s="65">
        <f t="shared" si="118"/>
        <v>0</v>
      </c>
      <c r="J569" s="61"/>
      <c r="K569" s="61"/>
      <c r="L569" s="62"/>
      <c r="M569" s="62"/>
      <c r="N569" s="65">
        <f t="shared" si="119"/>
        <v>0</v>
      </c>
      <c r="O569" s="61"/>
      <c r="P569" s="61"/>
      <c r="Q569" s="62"/>
      <c r="R569" s="62"/>
      <c r="S569" s="68">
        <f t="shared" si="120"/>
        <v>0</v>
      </c>
      <c r="T569" s="4">
        <f t="shared" si="121"/>
        <v>0</v>
      </c>
      <c r="U569" s="5">
        <f t="shared" si="122"/>
        <v>0</v>
      </c>
      <c r="V569" s="16">
        <f t="shared" si="123"/>
        <v>0</v>
      </c>
      <c r="W569" s="16">
        <f t="shared" si="124"/>
        <v>0</v>
      </c>
      <c r="X569" s="20">
        <f t="shared" si="125"/>
        <v>0</v>
      </c>
      <c r="Y569" s="27" t="e">
        <f t="shared" si="126"/>
        <v>#DIV/0!</v>
      </c>
      <c r="Z569" s="27" t="e">
        <f t="shared" si="127"/>
        <v>#DIV/0!</v>
      </c>
      <c r="AA569" s="27" t="e">
        <f t="shared" si="128"/>
        <v>#DIV/0!</v>
      </c>
      <c r="AB569" s="27" t="e">
        <f t="shared" si="129"/>
        <v>#DIV/0!</v>
      </c>
    </row>
    <row r="570" spans="2:28">
      <c r="B570" s="2">
        <v>556</v>
      </c>
      <c r="C570" s="61"/>
      <c r="D570" s="61"/>
      <c r="E570" s="61"/>
      <c r="F570" s="61"/>
      <c r="G570" s="62"/>
      <c r="H570" s="62"/>
      <c r="I570" s="65">
        <f t="shared" si="118"/>
        <v>0</v>
      </c>
      <c r="J570" s="61"/>
      <c r="K570" s="61"/>
      <c r="L570" s="62"/>
      <c r="M570" s="62"/>
      <c r="N570" s="65">
        <f t="shared" si="119"/>
        <v>0</v>
      </c>
      <c r="O570" s="61"/>
      <c r="P570" s="61"/>
      <c r="Q570" s="62"/>
      <c r="R570" s="62"/>
      <c r="S570" s="68">
        <f t="shared" si="120"/>
        <v>0</v>
      </c>
      <c r="T570" s="4">
        <f t="shared" si="121"/>
        <v>0</v>
      </c>
      <c r="U570" s="5">
        <f t="shared" si="122"/>
        <v>0</v>
      </c>
      <c r="V570" s="16">
        <f t="shared" si="123"/>
        <v>0</v>
      </c>
      <c r="W570" s="16">
        <f t="shared" si="124"/>
        <v>0</v>
      </c>
      <c r="X570" s="20">
        <f t="shared" si="125"/>
        <v>0</v>
      </c>
      <c r="Y570" s="27" t="e">
        <f t="shared" si="126"/>
        <v>#DIV/0!</v>
      </c>
      <c r="Z570" s="27" t="e">
        <f t="shared" si="127"/>
        <v>#DIV/0!</v>
      </c>
      <c r="AA570" s="27" t="e">
        <f t="shared" si="128"/>
        <v>#DIV/0!</v>
      </c>
      <c r="AB570" s="27" t="e">
        <f t="shared" si="129"/>
        <v>#DIV/0!</v>
      </c>
    </row>
    <row r="571" spans="2:28">
      <c r="B571" s="2">
        <v>557</v>
      </c>
      <c r="C571" s="61"/>
      <c r="D571" s="61"/>
      <c r="E571" s="61"/>
      <c r="F571" s="61"/>
      <c r="G571" s="62"/>
      <c r="H571" s="62"/>
      <c r="I571" s="65">
        <f t="shared" si="118"/>
        <v>0</v>
      </c>
      <c r="J571" s="61"/>
      <c r="K571" s="61"/>
      <c r="L571" s="62"/>
      <c r="M571" s="62"/>
      <c r="N571" s="65">
        <f t="shared" si="119"/>
        <v>0</v>
      </c>
      <c r="O571" s="61"/>
      <c r="P571" s="61"/>
      <c r="Q571" s="62"/>
      <c r="R571" s="62"/>
      <c r="S571" s="68">
        <f t="shared" si="120"/>
        <v>0</v>
      </c>
      <c r="T571" s="4">
        <f t="shared" si="121"/>
        <v>0</v>
      </c>
      <c r="U571" s="5">
        <f t="shared" si="122"/>
        <v>0</v>
      </c>
      <c r="V571" s="16">
        <f t="shared" si="123"/>
        <v>0</v>
      </c>
      <c r="W571" s="16">
        <f t="shared" si="124"/>
        <v>0</v>
      </c>
      <c r="X571" s="20">
        <f t="shared" si="125"/>
        <v>0</v>
      </c>
      <c r="Y571" s="27" t="e">
        <f t="shared" si="126"/>
        <v>#DIV/0!</v>
      </c>
      <c r="Z571" s="27" t="e">
        <f t="shared" si="127"/>
        <v>#DIV/0!</v>
      </c>
      <c r="AA571" s="27" t="e">
        <f t="shared" si="128"/>
        <v>#DIV/0!</v>
      </c>
      <c r="AB571" s="27" t="e">
        <f t="shared" si="129"/>
        <v>#DIV/0!</v>
      </c>
    </row>
    <row r="572" spans="2:28">
      <c r="B572" s="2">
        <v>558</v>
      </c>
      <c r="C572" s="61"/>
      <c r="D572" s="61"/>
      <c r="E572" s="61"/>
      <c r="F572" s="61"/>
      <c r="G572" s="62"/>
      <c r="H572" s="62"/>
      <c r="I572" s="65">
        <f t="shared" si="118"/>
        <v>0</v>
      </c>
      <c r="J572" s="61"/>
      <c r="K572" s="61"/>
      <c r="L572" s="62"/>
      <c r="M572" s="62"/>
      <c r="N572" s="65">
        <f t="shared" si="119"/>
        <v>0</v>
      </c>
      <c r="O572" s="61"/>
      <c r="P572" s="61"/>
      <c r="Q572" s="62"/>
      <c r="R572" s="62"/>
      <c r="S572" s="68">
        <f t="shared" si="120"/>
        <v>0</v>
      </c>
      <c r="T572" s="4">
        <f t="shared" si="121"/>
        <v>0</v>
      </c>
      <c r="U572" s="5">
        <f t="shared" si="122"/>
        <v>0</v>
      </c>
      <c r="V572" s="16">
        <f t="shared" si="123"/>
        <v>0</v>
      </c>
      <c r="W572" s="16">
        <f t="shared" si="124"/>
        <v>0</v>
      </c>
      <c r="X572" s="20">
        <f t="shared" si="125"/>
        <v>0</v>
      </c>
      <c r="Y572" s="27" t="e">
        <f t="shared" si="126"/>
        <v>#DIV/0!</v>
      </c>
      <c r="Z572" s="27" t="e">
        <f t="shared" si="127"/>
        <v>#DIV/0!</v>
      </c>
      <c r="AA572" s="27" t="e">
        <f t="shared" si="128"/>
        <v>#DIV/0!</v>
      </c>
      <c r="AB572" s="27" t="e">
        <f t="shared" si="129"/>
        <v>#DIV/0!</v>
      </c>
    </row>
    <row r="573" spans="2:28">
      <c r="B573" s="2">
        <v>559</v>
      </c>
      <c r="C573" s="61"/>
      <c r="D573" s="61"/>
      <c r="E573" s="61"/>
      <c r="F573" s="61"/>
      <c r="G573" s="62"/>
      <c r="H573" s="62"/>
      <c r="I573" s="65">
        <f t="shared" si="118"/>
        <v>0</v>
      </c>
      <c r="J573" s="61"/>
      <c r="K573" s="61"/>
      <c r="L573" s="62"/>
      <c r="M573" s="62"/>
      <c r="N573" s="65">
        <f t="shared" si="119"/>
        <v>0</v>
      </c>
      <c r="O573" s="61"/>
      <c r="P573" s="61"/>
      <c r="Q573" s="62"/>
      <c r="R573" s="62"/>
      <c r="S573" s="68">
        <f t="shared" si="120"/>
        <v>0</v>
      </c>
      <c r="T573" s="4">
        <f t="shared" si="121"/>
        <v>0</v>
      </c>
      <c r="U573" s="5">
        <f t="shared" si="122"/>
        <v>0</v>
      </c>
      <c r="V573" s="16">
        <f t="shared" si="123"/>
        <v>0</v>
      </c>
      <c r="W573" s="16">
        <f t="shared" si="124"/>
        <v>0</v>
      </c>
      <c r="X573" s="20">
        <f t="shared" si="125"/>
        <v>0</v>
      </c>
      <c r="Y573" s="27" t="e">
        <f t="shared" si="126"/>
        <v>#DIV/0!</v>
      </c>
      <c r="Z573" s="27" t="e">
        <f t="shared" si="127"/>
        <v>#DIV/0!</v>
      </c>
      <c r="AA573" s="27" t="e">
        <f t="shared" si="128"/>
        <v>#DIV/0!</v>
      </c>
      <c r="AB573" s="27" t="e">
        <f t="shared" si="129"/>
        <v>#DIV/0!</v>
      </c>
    </row>
    <row r="574" spans="2:28">
      <c r="B574" s="2">
        <v>560</v>
      </c>
      <c r="C574" s="61"/>
      <c r="D574" s="61"/>
      <c r="E574" s="61"/>
      <c r="F574" s="61"/>
      <c r="G574" s="62"/>
      <c r="H574" s="62"/>
      <c r="I574" s="65">
        <f t="shared" si="118"/>
        <v>0</v>
      </c>
      <c r="J574" s="61"/>
      <c r="K574" s="61"/>
      <c r="L574" s="62"/>
      <c r="M574" s="62"/>
      <c r="N574" s="65">
        <f t="shared" si="119"/>
        <v>0</v>
      </c>
      <c r="O574" s="61"/>
      <c r="P574" s="61"/>
      <c r="Q574" s="62"/>
      <c r="R574" s="62"/>
      <c r="S574" s="68">
        <f t="shared" si="120"/>
        <v>0</v>
      </c>
      <c r="T574" s="4">
        <f t="shared" si="121"/>
        <v>0</v>
      </c>
      <c r="U574" s="5">
        <f t="shared" si="122"/>
        <v>0</v>
      </c>
      <c r="V574" s="16">
        <f t="shared" si="123"/>
        <v>0</v>
      </c>
      <c r="W574" s="16">
        <f t="shared" si="124"/>
        <v>0</v>
      </c>
      <c r="X574" s="20">
        <f t="shared" si="125"/>
        <v>0</v>
      </c>
      <c r="Y574" s="27" t="e">
        <f t="shared" si="126"/>
        <v>#DIV/0!</v>
      </c>
      <c r="Z574" s="27" t="e">
        <f t="shared" si="127"/>
        <v>#DIV/0!</v>
      </c>
      <c r="AA574" s="27" t="e">
        <f t="shared" si="128"/>
        <v>#DIV/0!</v>
      </c>
      <c r="AB574" s="27" t="e">
        <f t="shared" si="129"/>
        <v>#DIV/0!</v>
      </c>
    </row>
    <row r="575" spans="2:28">
      <c r="B575" s="2">
        <v>561</v>
      </c>
      <c r="C575" s="61"/>
      <c r="D575" s="61"/>
      <c r="E575" s="61"/>
      <c r="F575" s="61"/>
      <c r="G575" s="62"/>
      <c r="H575" s="62"/>
      <c r="I575" s="65">
        <f t="shared" si="118"/>
        <v>0</v>
      </c>
      <c r="J575" s="61"/>
      <c r="K575" s="61"/>
      <c r="L575" s="62"/>
      <c r="M575" s="62"/>
      <c r="N575" s="65">
        <f t="shared" si="119"/>
        <v>0</v>
      </c>
      <c r="O575" s="61"/>
      <c r="P575" s="61"/>
      <c r="Q575" s="62"/>
      <c r="R575" s="62"/>
      <c r="S575" s="68">
        <f t="shared" si="120"/>
        <v>0</v>
      </c>
      <c r="T575" s="4">
        <f t="shared" si="121"/>
        <v>0</v>
      </c>
      <c r="U575" s="5">
        <f t="shared" si="122"/>
        <v>0</v>
      </c>
      <c r="V575" s="16">
        <f t="shared" si="123"/>
        <v>0</v>
      </c>
      <c r="W575" s="16">
        <f t="shared" si="124"/>
        <v>0</v>
      </c>
      <c r="X575" s="20">
        <f t="shared" si="125"/>
        <v>0</v>
      </c>
      <c r="Y575" s="27" t="e">
        <f t="shared" si="126"/>
        <v>#DIV/0!</v>
      </c>
      <c r="Z575" s="27" t="e">
        <f t="shared" si="127"/>
        <v>#DIV/0!</v>
      </c>
      <c r="AA575" s="27" t="e">
        <f t="shared" si="128"/>
        <v>#DIV/0!</v>
      </c>
      <c r="AB575" s="27" t="e">
        <f t="shared" si="129"/>
        <v>#DIV/0!</v>
      </c>
    </row>
    <row r="576" spans="2:28">
      <c r="B576" s="2">
        <v>562</v>
      </c>
      <c r="C576" s="61"/>
      <c r="D576" s="61"/>
      <c r="E576" s="61"/>
      <c r="F576" s="61"/>
      <c r="G576" s="62"/>
      <c r="H576" s="62"/>
      <c r="I576" s="65">
        <f t="shared" si="118"/>
        <v>0</v>
      </c>
      <c r="J576" s="61"/>
      <c r="K576" s="61"/>
      <c r="L576" s="62"/>
      <c r="M576" s="62"/>
      <c r="N576" s="65">
        <f t="shared" si="119"/>
        <v>0</v>
      </c>
      <c r="O576" s="61"/>
      <c r="P576" s="61"/>
      <c r="Q576" s="62"/>
      <c r="R576" s="62"/>
      <c r="S576" s="68">
        <f t="shared" si="120"/>
        <v>0</v>
      </c>
      <c r="T576" s="4">
        <f t="shared" si="121"/>
        <v>0</v>
      </c>
      <c r="U576" s="5">
        <f t="shared" si="122"/>
        <v>0</v>
      </c>
      <c r="V576" s="16">
        <f t="shared" si="123"/>
        <v>0</v>
      </c>
      <c r="W576" s="16">
        <f t="shared" si="124"/>
        <v>0</v>
      </c>
      <c r="X576" s="20">
        <f t="shared" si="125"/>
        <v>0</v>
      </c>
      <c r="Y576" s="27" t="e">
        <f t="shared" si="126"/>
        <v>#DIV/0!</v>
      </c>
      <c r="Z576" s="27" t="e">
        <f t="shared" si="127"/>
        <v>#DIV/0!</v>
      </c>
      <c r="AA576" s="27" t="e">
        <f t="shared" si="128"/>
        <v>#DIV/0!</v>
      </c>
      <c r="AB576" s="27" t="e">
        <f t="shared" si="129"/>
        <v>#DIV/0!</v>
      </c>
    </row>
    <row r="577" spans="2:28">
      <c r="B577" s="2">
        <v>563</v>
      </c>
      <c r="C577" s="61"/>
      <c r="D577" s="61"/>
      <c r="E577" s="61"/>
      <c r="F577" s="61"/>
      <c r="G577" s="62"/>
      <c r="H577" s="62"/>
      <c r="I577" s="65">
        <f t="shared" si="118"/>
        <v>0</v>
      </c>
      <c r="J577" s="61"/>
      <c r="K577" s="61"/>
      <c r="L577" s="62"/>
      <c r="M577" s="62"/>
      <c r="N577" s="65">
        <f t="shared" si="119"/>
        <v>0</v>
      </c>
      <c r="O577" s="61"/>
      <c r="P577" s="61"/>
      <c r="Q577" s="62"/>
      <c r="R577" s="62"/>
      <c r="S577" s="68">
        <f t="shared" si="120"/>
        <v>0</v>
      </c>
      <c r="T577" s="4">
        <f t="shared" si="121"/>
        <v>0</v>
      </c>
      <c r="U577" s="5">
        <f t="shared" si="122"/>
        <v>0</v>
      </c>
      <c r="V577" s="16">
        <f t="shared" si="123"/>
        <v>0</v>
      </c>
      <c r="W577" s="16">
        <f t="shared" si="124"/>
        <v>0</v>
      </c>
      <c r="X577" s="20">
        <f t="shared" si="125"/>
        <v>0</v>
      </c>
      <c r="Y577" s="27" t="e">
        <f t="shared" si="126"/>
        <v>#DIV/0!</v>
      </c>
      <c r="Z577" s="27" t="e">
        <f t="shared" si="127"/>
        <v>#DIV/0!</v>
      </c>
      <c r="AA577" s="27" t="e">
        <f t="shared" si="128"/>
        <v>#DIV/0!</v>
      </c>
      <c r="AB577" s="27" t="e">
        <f t="shared" si="129"/>
        <v>#DIV/0!</v>
      </c>
    </row>
    <row r="578" spans="2:28">
      <c r="B578" s="2">
        <v>564</v>
      </c>
      <c r="C578" s="61"/>
      <c r="D578" s="61"/>
      <c r="E578" s="61"/>
      <c r="F578" s="61"/>
      <c r="G578" s="62"/>
      <c r="H578" s="62"/>
      <c r="I578" s="65">
        <f t="shared" si="118"/>
        <v>0</v>
      </c>
      <c r="J578" s="61"/>
      <c r="K578" s="61"/>
      <c r="L578" s="62"/>
      <c r="M578" s="62"/>
      <c r="N578" s="65">
        <f t="shared" si="119"/>
        <v>0</v>
      </c>
      <c r="O578" s="61"/>
      <c r="P578" s="61"/>
      <c r="Q578" s="62"/>
      <c r="R578" s="62"/>
      <c r="S578" s="68">
        <f t="shared" si="120"/>
        <v>0</v>
      </c>
      <c r="T578" s="4">
        <f t="shared" si="121"/>
        <v>0</v>
      </c>
      <c r="U578" s="5">
        <f t="shared" si="122"/>
        <v>0</v>
      </c>
      <c r="V578" s="16">
        <f t="shared" si="123"/>
        <v>0</v>
      </c>
      <c r="W578" s="16">
        <f t="shared" si="124"/>
        <v>0</v>
      </c>
      <c r="X578" s="20">
        <f t="shared" si="125"/>
        <v>0</v>
      </c>
      <c r="Y578" s="27" t="e">
        <f t="shared" si="126"/>
        <v>#DIV/0!</v>
      </c>
      <c r="Z578" s="27" t="e">
        <f t="shared" si="127"/>
        <v>#DIV/0!</v>
      </c>
      <c r="AA578" s="27" t="e">
        <f t="shared" si="128"/>
        <v>#DIV/0!</v>
      </c>
      <c r="AB578" s="27" t="e">
        <f t="shared" si="129"/>
        <v>#DIV/0!</v>
      </c>
    </row>
    <row r="579" spans="2:28">
      <c r="B579" s="2">
        <v>565</v>
      </c>
      <c r="C579" s="61"/>
      <c r="D579" s="61"/>
      <c r="E579" s="61"/>
      <c r="F579" s="61"/>
      <c r="G579" s="62"/>
      <c r="H579" s="62"/>
      <c r="I579" s="65">
        <f t="shared" si="118"/>
        <v>0</v>
      </c>
      <c r="J579" s="61"/>
      <c r="K579" s="61"/>
      <c r="L579" s="62"/>
      <c r="M579" s="62"/>
      <c r="N579" s="65">
        <f t="shared" si="119"/>
        <v>0</v>
      </c>
      <c r="O579" s="61"/>
      <c r="P579" s="61"/>
      <c r="Q579" s="62"/>
      <c r="R579" s="62"/>
      <c r="S579" s="68">
        <f t="shared" si="120"/>
        <v>0</v>
      </c>
      <c r="T579" s="4">
        <f t="shared" si="121"/>
        <v>0</v>
      </c>
      <c r="U579" s="5">
        <f t="shared" si="122"/>
        <v>0</v>
      </c>
      <c r="V579" s="16">
        <f t="shared" si="123"/>
        <v>0</v>
      </c>
      <c r="W579" s="16">
        <f t="shared" si="124"/>
        <v>0</v>
      </c>
      <c r="X579" s="20">
        <f t="shared" si="125"/>
        <v>0</v>
      </c>
      <c r="Y579" s="27" t="e">
        <f t="shared" si="126"/>
        <v>#DIV/0!</v>
      </c>
      <c r="Z579" s="27" t="e">
        <f t="shared" si="127"/>
        <v>#DIV/0!</v>
      </c>
      <c r="AA579" s="27" t="e">
        <f t="shared" si="128"/>
        <v>#DIV/0!</v>
      </c>
      <c r="AB579" s="27" t="e">
        <f t="shared" si="129"/>
        <v>#DIV/0!</v>
      </c>
    </row>
    <row r="580" spans="2:28">
      <c r="B580" s="2">
        <v>566</v>
      </c>
      <c r="C580" s="61"/>
      <c r="D580" s="61"/>
      <c r="E580" s="61"/>
      <c r="F580" s="61"/>
      <c r="G580" s="62"/>
      <c r="H580" s="62"/>
      <c r="I580" s="65">
        <f t="shared" si="118"/>
        <v>0</v>
      </c>
      <c r="J580" s="61"/>
      <c r="K580" s="61"/>
      <c r="L580" s="62"/>
      <c r="M580" s="62"/>
      <c r="N580" s="65">
        <f t="shared" si="119"/>
        <v>0</v>
      </c>
      <c r="O580" s="61"/>
      <c r="P580" s="61"/>
      <c r="Q580" s="62"/>
      <c r="R580" s="62"/>
      <c r="S580" s="68">
        <f t="shared" si="120"/>
        <v>0</v>
      </c>
      <c r="T580" s="4">
        <f t="shared" si="121"/>
        <v>0</v>
      </c>
      <c r="U580" s="5">
        <f t="shared" si="122"/>
        <v>0</v>
      </c>
      <c r="V580" s="16">
        <f t="shared" si="123"/>
        <v>0</v>
      </c>
      <c r="W580" s="16">
        <f t="shared" si="124"/>
        <v>0</v>
      </c>
      <c r="X580" s="20">
        <f t="shared" si="125"/>
        <v>0</v>
      </c>
      <c r="Y580" s="27" t="e">
        <f t="shared" si="126"/>
        <v>#DIV/0!</v>
      </c>
      <c r="Z580" s="27" t="e">
        <f t="shared" si="127"/>
        <v>#DIV/0!</v>
      </c>
      <c r="AA580" s="27" t="e">
        <f t="shared" si="128"/>
        <v>#DIV/0!</v>
      </c>
      <c r="AB580" s="27" t="e">
        <f t="shared" si="129"/>
        <v>#DIV/0!</v>
      </c>
    </row>
    <row r="581" spans="2:28">
      <c r="B581" s="2">
        <v>567</v>
      </c>
      <c r="C581" s="61"/>
      <c r="D581" s="61"/>
      <c r="E581" s="61"/>
      <c r="F581" s="61"/>
      <c r="G581" s="62"/>
      <c r="H581" s="62"/>
      <c r="I581" s="65">
        <f t="shared" si="118"/>
        <v>0</v>
      </c>
      <c r="J581" s="61"/>
      <c r="K581" s="61"/>
      <c r="L581" s="62"/>
      <c r="M581" s="62"/>
      <c r="N581" s="65">
        <f t="shared" si="119"/>
        <v>0</v>
      </c>
      <c r="O581" s="61"/>
      <c r="P581" s="61"/>
      <c r="Q581" s="62"/>
      <c r="R581" s="62"/>
      <c r="S581" s="68">
        <f t="shared" si="120"/>
        <v>0</v>
      </c>
      <c r="T581" s="4">
        <f t="shared" si="121"/>
        <v>0</v>
      </c>
      <c r="U581" s="5">
        <f t="shared" si="122"/>
        <v>0</v>
      </c>
      <c r="V581" s="16">
        <f t="shared" si="123"/>
        <v>0</v>
      </c>
      <c r="W581" s="16">
        <f t="shared" si="124"/>
        <v>0</v>
      </c>
      <c r="X581" s="20">
        <f t="shared" si="125"/>
        <v>0</v>
      </c>
      <c r="Y581" s="27" t="e">
        <f t="shared" si="126"/>
        <v>#DIV/0!</v>
      </c>
      <c r="Z581" s="27" t="e">
        <f t="shared" si="127"/>
        <v>#DIV/0!</v>
      </c>
      <c r="AA581" s="27" t="e">
        <f t="shared" si="128"/>
        <v>#DIV/0!</v>
      </c>
      <c r="AB581" s="27" t="e">
        <f t="shared" si="129"/>
        <v>#DIV/0!</v>
      </c>
    </row>
    <row r="582" spans="2:28">
      <c r="B582" s="2">
        <v>568</v>
      </c>
      <c r="C582" s="61"/>
      <c r="D582" s="61"/>
      <c r="E582" s="61"/>
      <c r="F582" s="61"/>
      <c r="G582" s="62"/>
      <c r="H582" s="62"/>
      <c r="I582" s="65">
        <f t="shared" si="118"/>
        <v>0</v>
      </c>
      <c r="J582" s="61"/>
      <c r="K582" s="61"/>
      <c r="L582" s="62"/>
      <c r="M582" s="62"/>
      <c r="N582" s="65">
        <f t="shared" si="119"/>
        <v>0</v>
      </c>
      <c r="O582" s="61"/>
      <c r="P582" s="61"/>
      <c r="Q582" s="62"/>
      <c r="R582" s="62"/>
      <c r="S582" s="68">
        <f t="shared" si="120"/>
        <v>0</v>
      </c>
      <c r="T582" s="4">
        <f t="shared" si="121"/>
        <v>0</v>
      </c>
      <c r="U582" s="5">
        <f t="shared" si="122"/>
        <v>0</v>
      </c>
      <c r="V582" s="16">
        <f t="shared" si="123"/>
        <v>0</v>
      </c>
      <c r="W582" s="16">
        <f t="shared" si="124"/>
        <v>0</v>
      </c>
      <c r="X582" s="20">
        <f t="shared" si="125"/>
        <v>0</v>
      </c>
      <c r="Y582" s="27" t="e">
        <f t="shared" si="126"/>
        <v>#DIV/0!</v>
      </c>
      <c r="Z582" s="27" t="e">
        <f t="shared" si="127"/>
        <v>#DIV/0!</v>
      </c>
      <c r="AA582" s="27" t="e">
        <f t="shared" si="128"/>
        <v>#DIV/0!</v>
      </c>
      <c r="AB582" s="27" t="e">
        <f t="shared" si="129"/>
        <v>#DIV/0!</v>
      </c>
    </row>
    <row r="583" spans="2:28">
      <c r="B583" s="2">
        <v>569</v>
      </c>
      <c r="C583" s="61"/>
      <c r="D583" s="61"/>
      <c r="E583" s="61"/>
      <c r="F583" s="61"/>
      <c r="G583" s="62"/>
      <c r="H583" s="62"/>
      <c r="I583" s="65">
        <f t="shared" si="118"/>
        <v>0</v>
      </c>
      <c r="J583" s="61"/>
      <c r="K583" s="61"/>
      <c r="L583" s="62"/>
      <c r="M583" s="62"/>
      <c r="N583" s="65">
        <f t="shared" si="119"/>
        <v>0</v>
      </c>
      <c r="O583" s="61"/>
      <c r="P583" s="61"/>
      <c r="Q583" s="62"/>
      <c r="R583" s="62"/>
      <c r="S583" s="68">
        <f t="shared" si="120"/>
        <v>0</v>
      </c>
      <c r="T583" s="4">
        <f t="shared" si="121"/>
        <v>0</v>
      </c>
      <c r="U583" s="5">
        <f t="shared" si="122"/>
        <v>0</v>
      </c>
      <c r="V583" s="16">
        <f t="shared" si="123"/>
        <v>0</v>
      </c>
      <c r="W583" s="16">
        <f t="shared" si="124"/>
        <v>0</v>
      </c>
      <c r="X583" s="20">
        <f t="shared" si="125"/>
        <v>0</v>
      </c>
      <c r="Y583" s="27" t="e">
        <f t="shared" si="126"/>
        <v>#DIV/0!</v>
      </c>
      <c r="Z583" s="27" t="e">
        <f t="shared" si="127"/>
        <v>#DIV/0!</v>
      </c>
      <c r="AA583" s="27" t="e">
        <f t="shared" si="128"/>
        <v>#DIV/0!</v>
      </c>
      <c r="AB583" s="27" t="e">
        <f t="shared" si="129"/>
        <v>#DIV/0!</v>
      </c>
    </row>
    <row r="584" spans="2:28">
      <c r="B584" s="2">
        <v>570</v>
      </c>
      <c r="C584" s="61"/>
      <c r="D584" s="61"/>
      <c r="E584" s="61"/>
      <c r="F584" s="61"/>
      <c r="G584" s="62"/>
      <c r="H584" s="62"/>
      <c r="I584" s="65">
        <f t="shared" si="118"/>
        <v>0</v>
      </c>
      <c r="J584" s="61"/>
      <c r="K584" s="61"/>
      <c r="L584" s="62"/>
      <c r="M584" s="62"/>
      <c r="N584" s="65">
        <f t="shared" si="119"/>
        <v>0</v>
      </c>
      <c r="O584" s="61"/>
      <c r="P584" s="61"/>
      <c r="Q584" s="62"/>
      <c r="R584" s="62"/>
      <c r="S584" s="68">
        <f t="shared" si="120"/>
        <v>0</v>
      </c>
      <c r="T584" s="4">
        <f t="shared" si="121"/>
        <v>0</v>
      </c>
      <c r="U584" s="5">
        <f t="shared" si="122"/>
        <v>0</v>
      </c>
      <c r="V584" s="16">
        <f t="shared" si="123"/>
        <v>0</v>
      </c>
      <c r="W584" s="16">
        <f t="shared" si="124"/>
        <v>0</v>
      </c>
      <c r="X584" s="20">
        <f t="shared" si="125"/>
        <v>0</v>
      </c>
      <c r="Y584" s="27" t="e">
        <f t="shared" si="126"/>
        <v>#DIV/0!</v>
      </c>
      <c r="Z584" s="27" t="e">
        <f t="shared" si="127"/>
        <v>#DIV/0!</v>
      </c>
      <c r="AA584" s="27" t="e">
        <f t="shared" si="128"/>
        <v>#DIV/0!</v>
      </c>
      <c r="AB584" s="27" t="e">
        <f t="shared" si="129"/>
        <v>#DIV/0!</v>
      </c>
    </row>
    <row r="585" spans="2:28">
      <c r="B585" s="2">
        <v>571</v>
      </c>
      <c r="C585" s="61"/>
      <c r="D585" s="61"/>
      <c r="E585" s="61"/>
      <c r="F585" s="61"/>
      <c r="G585" s="62"/>
      <c r="H585" s="62"/>
      <c r="I585" s="65">
        <f t="shared" si="118"/>
        <v>0</v>
      </c>
      <c r="J585" s="61"/>
      <c r="K585" s="61"/>
      <c r="L585" s="62"/>
      <c r="M585" s="62"/>
      <c r="N585" s="65">
        <f t="shared" si="119"/>
        <v>0</v>
      </c>
      <c r="O585" s="61"/>
      <c r="P585" s="61"/>
      <c r="Q585" s="62"/>
      <c r="R585" s="62"/>
      <c r="S585" s="68">
        <f t="shared" si="120"/>
        <v>0</v>
      </c>
      <c r="T585" s="4">
        <f t="shared" si="121"/>
        <v>0</v>
      </c>
      <c r="U585" s="5">
        <f t="shared" si="122"/>
        <v>0</v>
      </c>
      <c r="V585" s="16">
        <f t="shared" si="123"/>
        <v>0</v>
      </c>
      <c r="W585" s="16">
        <f t="shared" si="124"/>
        <v>0</v>
      </c>
      <c r="X585" s="20">
        <f t="shared" si="125"/>
        <v>0</v>
      </c>
      <c r="Y585" s="27" t="e">
        <f t="shared" si="126"/>
        <v>#DIV/0!</v>
      </c>
      <c r="Z585" s="27" t="e">
        <f t="shared" si="127"/>
        <v>#DIV/0!</v>
      </c>
      <c r="AA585" s="27" t="e">
        <f t="shared" si="128"/>
        <v>#DIV/0!</v>
      </c>
      <c r="AB585" s="27" t="e">
        <f t="shared" si="129"/>
        <v>#DIV/0!</v>
      </c>
    </row>
    <row r="586" spans="2:28">
      <c r="B586" s="2">
        <v>572</v>
      </c>
      <c r="C586" s="61"/>
      <c r="D586" s="61"/>
      <c r="E586" s="61"/>
      <c r="F586" s="61"/>
      <c r="G586" s="62"/>
      <c r="H586" s="62"/>
      <c r="I586" s="65">
        <f t="shared" si="118"/>
        <v>0</v>
      </c>
      <c r="J586" s="61"/>
      <c r="K586" s="61"/>
      <c r="L586" s="62"/>
      <c r="M586" s="62"/>
      <c r="N586" s="65">
        <f t="shared" si="119"/>
        <v>0</v>
      </c>
      <c r="O586" s="61"/>
      <c r="P586" s="61"/>
      <c r="Q586" s="62"/>
      <c r="R586" s="62"/>
      <c r="S586" s="68">
        <f t="shared" si="120"/>
        <v>0</v>
      </c>
      <c r="T586" s="4">
        <f t="shared" si="121"/>
        <v>0</v>
      </c>
      <c r="U586" s="5">
        <f t="shared" si="122"/>
        <v>0</v>
      </c>
      <c r="V586" s="16">
        <f t="shared" si="123"/>
        <v>0</v>
      </c>
      <c r="W586" s="16">
        <f t="shared" si="124"/>
        <v>0</v>
      </c>
      <c r="X586" s="20">
        <f t="shared" si="125"/>
        <v>0</v>
      </c>
      <c r="Y586" s="27" t="e">
        <f t="shared" si="126"/>
        <v>#DIV/0!</v>
      </c>
      <c r="Z586" s="27" t="e">
        <f t="shared" si="127"/>
        <v>#DIV/0!</v>
      </c>
      <c r="AA586" s="27" t="e">
        <f t="shared" si="128"/>
        <v>#DIV/0!</v>
      </c>
      <c r="AB586" s="27" t="e">
        <f t="shared" si="129"/>
        <v>#DIV/0!</v>
      </c>
    </row>
    <row r="587" spans="2:28">
      <c r="B587" s="2">
        <v>573</v>
      </c>
      <c r="C587" s="61"/>
      <c r="D587" s="61"/>
      <c r="E587" s="61"/>
      <c r="F587" s="61"/>
      <c r="G587" s="62"/>
      <c r="H587" s="62"/>
      <c r="I587" s="65">
        <f t="shared" si="118"/>
        <v>0</v>
      </c>
      <c r="J587" s="61"/>
      <c r="K587" s="61"/>
      <c r="L587" s="62"/>
      <c r="M587" s="62"/>
      <c r="N587" s="65">
        <f t="shared" si="119"/>
        <v>0</v>
      </c>
      <c r="O587" s="61"/>
      <c r="P587" s="61"/>
      <c r="Q587" s="62"/>
      <c r="R587" s="62"/>
      <c r="S587" s="68">
        <f t="shared" si="120"/>
        <v>0</v>
      </c>
      <c r="T587" s="4">
        <f t="shared" si="121"/>
        <v>0</v>
      </c>
      <c r="U587" s="5">
        <f t="shared" si="122"/>
        <v>0</v>
      </c>
      <c r="V587" s="16">
        <f t="shared" si="123"/>
        <v>0</v>
      </c>
      <c r="W587" s="16">
        <f t="shared" si="124"/>
        <v>0</v>
      </c>
      <c r="X587" s="20">
        <f t="shared" si="125"/>
        <v>0</v>
      </c>
      <c r="Y587" s="27" t="e">
        <f t="shared" si="126"/>
        <v>#DIV/0!</v>
      </c>
      <c r="Z587" s="27" t="e">
        <f t="shared" si="127"/>
        <v>#DIV/0!</v>
      </c>
      <c r="AA587" s="27" t="e">
        <f t="shared" si="128"/>
        <v>#DIV/0!</v>
      </c>
      <c r="AB587" s="27" t="e">
        <f t="shared" si="129"/>
        <v>#DIV/0!</v>
      </c>
    </row>
    <row r="588" spans="2:28">
      <c r="B588" s="2">
        <v>574</v>
      </c>
      <c r="C588" s="61"/>
      <c r="D588" s="61"/>
      <c r="E588" s="61"/>
      <c r="F588" s="61"/>
      <c r="G588" s="62"/>
      <c r="H588" s="62"/>
      <c r="I588" s="65">
        <f t="shared" si="118"/>
        <v>0</v>
      </c>
      <c r="J588" s="61"/>
      <c r="K588" s="61"/>
      <c r="L588" s="62"/>
      <c r="M588" s="62"/>
      <c r="N588" s="65">
        <f t="shared" si="119"/>
        <v>0</v>
      </c>
      <c r="O588" s="61"/>
      <c r="P588" s="61"/>
      <c r="Q588" s="62"/>
      <c r="R588" s="62"/>
      <c r="S588" s="68">
        <f t="shared" si="120"/>
        <v>0</v>
      </c>
      <c r="T588" s="4">
        <f t="shared" si="121"/>
        <v>0</v>
      </c>
      <c r="U588" s="5">
        <f t="shared" si="122"/>
        <v>0</v>
      </c>
      <c r="V588" s="16">
        <f t="shared" si="123"/>
        <v>0</v>
      </c>
      <c r="W588" s="16">
        <f t="shared" si="124"/>
        <v>0</v>
      </c>
      <c r="X588" s="20">
        <f t="shared" si="125"/>
        <v>0</v>
      </c>
      <c r="Y588" s="27" t="e">
        <f t="shared" si="126"/>
        <v>#DIV/0!</v>
      </c>
      <c r="Z588" s="27" t="e">
        <f t="shared" si="127"/>
        <v>#DIV/0!</v>
      </c>
      <c r="AA588" s="27" t="e">
        <f t="shared" si="128"/>
        <v>#DIV/0!</v>
      </c>
      <c r="AB588" s="27" t="e">
        <f t="shared" si="129"/>
        <v>#DIV/0!</v>
      </c>
    </row>
    <row r="589" spans="2:28">
      <c r="B589" s="2">
        <v>575</v>
      </c>
      <c r="C589" s="61"/>
      <c r="D589" s="61"/>
      <c r="E589" s="61"/>
      <c r="F589" s="61"/>
      <c r="G589" s="62"/>
      <c r="H589" s="62"/>
      <c r="I589" s="65">
        <f t="shared" si="118"/>
        <v>0</v>
      </c>
      <c r="J589" s="61"/>
      <c r="K589" s="61"/>
      <c r="L589" s="62"/>
      <c r="M589" s="62"/>
      <c r="N589" s="65">
        <f t="shared" si="119"/>
        <v>0</v>
      </c>
      <c r="O589" s="61"/>
      <c r="P589" s="61"/>
      <c r="Q589" s="62"/>
      <c r="R589" s="62"/>
      <c r="S589" s="68">
        <f t="shared" si="120"/>
        <v>0</v>
      </c>
      <c r="T589" s="4">
        <f t="shared" si="121"/>
        <v>0</v>
      </c>
      <c r="U589" s="5">
        <f t="shared" si="122"/>
        <v>0</v>
      </c>
      <c r="V589" s="16">
        <f t="shared" si="123"/>
        <v>0</v>
      </c>
      <c r="W589" s="16">
        <f t="shared" si="124"/>
        <v>0</v>
      </c>
      <c r="X589" s="20">
        <f t="shared" si="125"/>
        <v>0</v>
      </c>
      <c r="Y589" s="27" t="e">
        <f t="shared" si="126"/>
        <v>#DIV/0!</v>
      </c>
      <c r="Z589" s="27" t="e">
        <f t="shared" si="127"/>
        <v>#DIV/0!</v>
      </c>
      <c r="AA589" s="27" t="e">
        <f t="shared" si="128"/>
        <v>#DIV/0!</v>
      </c>
      <c r="AB589" s="27" t="e">
        <f t="shared" si="129"/>
        <v>#DIV/0!</v>
      </c>
    </row>
    <row r="590" spans="2:28">
      <c r="B590" s="2">
        <v>576</v>
      </c>
      <c r="C590" s="61"/>
      <c r="D590" s="61"/>
      <c r="E590" s="61"/>
      <c r="F590" s="61"/>
      <c r="G590" s="62"/>
      <c r="H590" s="62"/>
      <c r="I590" s="65">
        <f t="shared" si="118"/>
        <v>0</v>
      </c>
      <c r="J590" s="61"/>
      <c r="K590" s="61"/>
      <c r="L590" s="62"/>
      <c r="M590" s="62"/>
      <c r="N590" s="65">
        <f t="shared" si="119"/>
        <v>0</v>
      </c>
      <c r="O590" s="61"/>
      <c r="P590" s="61"/>
      <c r="Q590" s="62"/>
      <c r="R590" s="62"/>
      <c r="S590" s="68">
        <f t="shared" si="120"/>
        <v>0</v>
      </c>
      <c r="T590" s="4">
        <f t="shared" si="121"/>
        <v>0</v>
      </c>
      <c r="U590" s="5">
        <f t="shared" si="122"/>
        <v>0</v>
      </c>
      <c r="V590" s="16">
        <f t="shared" si="123"/>
        <v>0</v>
      </c>
      <c r="W590" s="16">
        <f t="shared" si="124"/>
        <v>0</v>
      </c>
      <c r="X590" s="20">
        <f t="shared" si="125"/>
        <v>0</v>
      </c>
      <c r="Y590" s="27" t="e">
        <f t="shared" si="126"/>
        <v>#DIV/0!</v>
      </c>
      <c r="Z590" s="27" t="e">
        <f t="shared" si="127"/>
        <v>#DIV/0!</v>
      </c>
      <c r="AA590" s="27" t="e">
        <f t="shared" si="128"/>
        <v>#DIV/0!</v>
      </c>
      <c r="AB590" s="27" t="e">
        <f t="shared" si="129"/>
        <v>#DIV/0!</v>
      </c>
    </row>
    <row r="591" spans="2:28">
      <c r="B591" s="2">
        <v>577</v>
      </c>
      <c r="C591" s="61"/>
      <c r="D591" s="61"/>
      <c r="E591" s="61"/>
      <c r="F591" s="61"/>
      <c r="G591" s="62"/>
      <c r="H591" s="62"/>
      <c r="I591" s="65">
        <f t="shared" si="118"/>
        <v>0</v>
      </c>
      <c r="J591" s="61"/>
      <c r="K591" s="61"/>
      <c r="L591" s="62"/>
      <c r="M591" s="62"/>
      <c r="N591" s="65">
        <f t="shared" si="119"/>
        <v>0</v>
      </c>
      <c r="O591" s="61"/>
      <c r="P591" s="61"/>
      <c r="Q591" s="62"/>
      <c r="R591" s="62"/>
      <c r="S591" s="68">
        <f t="shared" si="120"/>
        <v>0</v>
      </c>
      <c r="T591" s="4">
        <f t="shared" si="121"/>
        <v>0</v>
      </c>
      <c r="U591" s="5">
        <f t="shared" si="122"/>
        <v>0</v>
      </c>
      <c r="V591" s="16">
        <f t="shared" si="123"/>
        <v>0</v>
      </c>
      <c r="W591" s="16">
        <f t="shared" si="124"/>
        <v>0</v>
      </c>
      <c r="X591" s="20">
        <f t="shared" si="125"/>
        <v>0</v>
      </c>
      <c r="Y591" s="27" t="e">
        <f t="shared" si="126"/>
        <v>#DIV/0!</v>
      </c>
      <c r="Z591" s="27" t="e">
        <f t="shared" si="127"/>
        <v>#DIV/0!</v>
      </c>
      <c r="AA591" s="27" t="e">
        <f t="shared" si="128"/>
        <v>#DIV/0!</v>
      </c>
      <c r="AB591" s="27" t="e">
        <f t="shared" si="129"/>
        <v>#DIV/0!</v>
      </c>
    </row>
    <row r="592" spans="2:28">
      <c r="B592" s="2">
        <v>578</v>
      </c>
      <c r="C592" s="61"/>
      <c r="D592" s="61"/>
      <c r="E592" s="61"/>
      <c r="F592" s="61"/>
      <c r="G592" s="62"/>
      <c r="H592" s="62"/>
      <c r="I592" s="65">
        <f t="shared" si="118"/>
        <v>0</v>
      </c>
      <c r="J592" s="61"/>
      <c r="K592" s="61"/>
      <c r="L592" s="62"/>
      <c r="M592" s="62"/>
      <c r="N592" s="65">
        <f t="shared" si="119"/>
        <v>0</v>
      </c>
      <c r="O592" s="61"/>
      <c r="P592" s="61"/>
      <c r="Q592" s="62"/>
      <c r="R592" s="62"/>
      <c r="S592" s="68">
        <f t="shared" si="120"/>
        <v>0</v>
      </c>
      <c r="T592" s="4">
        <f t="shared" si="121"/>
        <v>0</v>
      </c>
      <c r="U592" s="5">
        <f t="shared" si="122"/>
        <v>0</v>
      </c>
      <c r="V592" s="16">
        <f t="shared" si="123"/>
        <v>0</v>
      </c>
      <c r="W592" s="16">
        <f t="shared" si="124"/>
        <v>0</v>
      </c>
      <c r="X592" s="20">
        <f t="shared" si="125"/>
        <v>0</v>
      </c>
      <c r="Y592" s="27" t="e">
        <f t="shared" si="126"/>
        <v>#DIV/0!</v>
      </c>
      <c r="Z592" s="27" t="e">
        <f t="shared" si="127"/>
        <v>#DIV/0!</v>
      </c>
      <c r="AA592" s="27" t="e">
        <f t="shared" si="128"/>
        <v>#DIV/0!</v>
      </c>
      <c r="AB592" s="27" t="e">
        <f t="shared" si="129"/>
        <v>#DIV/0!</v>
      </c>
    </row>
    <row r="593" spans="2:28">
      <c r="B593" s="2">
        <v>579</v>
      </c>
      <c r="C593" s="61"/>
      <c r="D593" s="61"/>
      <c r="E593" s="61"/>
      <c r="F593" s="61"/>
      <c r="G593" s="62"/>
      <c r="H593" s="62"/>
      <c r="I593" s="65">
        <f t="shared" si="118"/>
        <v>0</v>
      </c>
      <c r="J593" s="61"/>
      <c r="K593" s="61"/>
      <c r="L593" s="62"/>
      <c r="M593" s="62"/>
      <c r="N593" s="65">
        <f t="shared" si="119"/>
        <v>0</v>
      </c>
      <c r="O593" s="61"/>
      <c r="P593" s="61"/>
      <c r="Q593" s="62"/>
      <c r="R593" s="62"/>
      <c r="S593" s="68">
        <f t="shared" si="120"/>
        <v>0</v>
      </c>
      <c r="T593" s="4">
        <f t="shared" si="121"/>
        <v>0</v>
      </c>
      <c r="U593" s="5">
        <f t="shared" si="122"/>
        <v>0</v>
      </c>
      <c r="V593" s="16">
        <f t="shared" si="123"/>
        <v>0</v>
      </c>
      <c r="W593" s="16">
        <f t="shared" si="124"/>
        <v>0</v>
      </c>
      <c r="X593" s="20">
        <f t="shared" si="125"/>
        <v>0</v>
      </c>
      <c r="Y593" s="27" t="e">
        <f t="shared" si="126"/>
        <v>#DIV/0!</v>
      </c>
      <c r="Z593" s="27" t="e">
        <f t="shared" si="127"/>
        <v>#DIV/0!</v>
      </c>
      <c r="AA593" s="27" t="e">
        <f t="shared" si="128"/>
        <v>#DIV/0!</v>
      </c>
      <c r="AB593" s="27" t="e">
        <f t="shared" si="129"/>
        <v>#DIV/0!</v>
      </c>
    </row>
    <row r="594" spans="2:28">
      <c r="B594" s="2">
        <v>580</v>
      </c>
      <c r="C594" s="61"/>
      <c r="D594" s="61"/>
      <c r="E594" s="61"/>
      <c r="F594" s="61"/>
      <c r="G594" s="62"/>
      <c r="H594" s="62"/>
      <c r="I594" s="65">
        <f t="shared" si="118"/>
        <v>0</v>
      </c>
      <c r="J594" s="61"/>
      <c r="K594" s="61"/>
      <c r="L594" s="62"/>
      <c r="M594" s="62"/>
      <c r="N594" s="65">
        <f t="shared" si="119"/>
        <v>0</v>
      </c>
      <c r="O594" s="61"/>
      <c r="P594" s="61"/>
      <c r="Q594" s="62"/>
      <c r="R594" s="62"/>
      <c r="S594" s="68">
        <f t="shared" si="120"/>
        <v>0</v>
      </c>
      <c r="T594" s="4">
        <f t="shared" si="121"/>
        <v>0</v>
      </c>
      <c r="U594" s="5">
        <f t="shared" si="122"/>
        <v>0</v>
      </c>
      <c r="V594" s="16">
        <f t="shared" si="123"/>
        <v>0</v>
      </c>
      <c r="W594" s="16">
        <f t="shared" si="124"/>
        <v>0</v>
      </c>
      <c r="X594" s="20">
        <f t="shared" si="125"/>
        <v>0</v>
      </c>
      <c r="Y594" s="27" t="e">
        <f t="shared" si="126"/>
        <v>#DIV/0!</v>
      </c>
      <c r="Z594" s="27" t="e">
        <f t="shared" si="127"/>
        <v>#DIV/0!</v>
      </c>
      <c r="AA594" s="27" t="e">
        <f t="shared" si="128"/>
        <v>#DIV/0!</v>
      </c>
      <c r="AB594" s="27" t="e">
        <f t="shared" si="129"/>
        <v>#DIV/0!</v>
      </c>
    </row>
    <row r="595" spans="2:28">
      <c r="B595" s="2">
        <v>581</v>
      </c>
      <c r="C595" s="61"/>
      <c r="D595" s="61"/>
      <c r="E595" s="61"/>
      <c r="F595" s="61"/>
      <c r="G595" s="62"/>
      <c r="H595" s="62"/>
      <c r="I595" s="65">
        <f t="shared" si="118"/>
        <v>0</v>
      </c>
      <c r="J595" s="61"/>
      <c r="K595" s="61"/>
      <c r="L595" s="62"/>
      <c r="M595" s="62"/>
      <c r="N595" s="65">
        <f t="shared" si="119"/>
        <v>0</v>
      </c>
      <c r="O595" s="61"/>
      <c r="P595" s="61"/>
      <c r="Q595" s="62"/>
      <c r="R595" s="62"/>
      <c r="S595" s="68">
        <f t="shared" si="120"/>
        <v>0</v>
      </c>
      <c r="T595" s="4">
        <f t="shared" si="121"/>
        <v>0</v>
      </c>
      <c r="U595" s="5">
        <f t="shared" si="122"/>
        <v>0</v>
      </c>
      <c r="V595" s="16">
        <f t="shared" si="123"/>
        <v>0</v>
      </c>
      <c r="W595" s="16">
        <f t="shared" si="124"/>
        <v>0</v>
      </c>
      <c r="X595" s="20">
        <f t="shared" si="125"/>
        <v>0</v>
      </c>
      <c r="Y595" s="27" t="e">
        <f t="shared" si="126"/>
        <v>#DIV/0!</v>
      </c>
      <c r="Z595" s="27" t="e">
        <f t="shared" si="127"/>
        <v>#DIV/0!</v>
      </c>
      <c r="AA595" s="27" t="e">
        <f t="shared" si="128"/>
        <v>#DIV/0!</v>
      </c>
      <c r="AB595" s="27" t="e">
        <f t="shared" si="129"/>
        <v>#DIV/0!</v>
      </c>
    </row>
    <row r="596" spans="2:28">
      <c r="B596" s="2">
        <v>582</v>
      </c>
      <c r="C596" s="61"/>
      <c r="D596" s="61"/>
      <c r="E596" s="61"/>
      <c r="F596" s="61"/>
      <c r="G596" s="62"/>
      <c r="H596" s="62"/>
      <c r="I596" s="65">
        <f t="shared" si="118"/>
        <v>0</v>
      </c>
      <c r="J596" s="61"/>
      <c r="K596" s="61"/>
      <c r="L596" s="62"/>
      <c r="M596" s="62"/>
      <c r="N596" s="65">
        <f t="shared" si="119"/>
        <v>0</v>
      </c>
      <c r="O596" s="61"/>
      <c r="P596" s="61"/>
      <c r="Q596" s="62"/>
      <c r="R596" s="62"/>
      <c r="S596" s="68">
        <f t="shared" si="120"/>
        <v>0</v>
      </c>
      <c r="T596" s="4">
        <f t="shared" si="121"/>
        <v>0</v>
      </c>
      <c r="U596" s="5">
        <f t="shared" si="122"/>
        <v>0</v>
      </c>
      <c r="V596" s="16">
        <f t="shared" si="123"/>
        <v>0</v>
      </c>
      <c r="W596" s="16">
        <f t="shared" si="124"/>
        <v>0</v>
      </c>
      <c r="X596" s="20">
        <f t="shared" si="125"/>
        <v>0</v>
      </c>
      <c r="Y596" s="27" t="e">
        <f t="shared" si="126"/>
        <v>#DIV/0!</v>
      </c>
      <c r="Z596" s="27" t="e">
        <f t="shared" si="127"/>
        <v>#DIV/0!</v>
      </c>
      <c r="AA596" s="27" t="e">
        <f t="shared" si="128"/>
        <v>#DIV/0!</v>
      </c>
      <c r="AB596" s="27" t="e">
        <f t="shared" si="129"/>
        <v>#DIV/0!</v>
      </c>
    </row>
    <row r="597" spans="2:28">
      <c r="B597" s="2">
        <v>583</v>
      </c>
      <c r="C597" s="61"/>
      <c r="D597" s="61"/>
      <c r="E597" s="61"/>
      <c r="F597" s="61"/>
      <c r="G597" s="62"/>
      <c r="H597" s="62"/>
      <c r="I597" s="65">
        <f t="shared" si="118"/>
        <v>0</v>
      </c>
      <c r="J597" s="61"/>
      <c r="K597" s="61"/>
      <c r="L597" s="62"/>
      <c r="M597" s="62"/>
      <c r="N597" s="65">
        <f t="shared" si="119"/>
        <v>0</v>
      </c>
      <c r="O597" s="61"/>
      <c r="P597" s="61"/>
      <c r="Q597" s="62"/>
      <c r="R597" s="62"/>
      <c r="S597" s="68">
        <f t="shared" si="120"/>
        <v>0</v>
      </c>
      <c r="T597" s="4">
        <f t="shared" si="121"/>
        <v>0</v>
      </c>
      <c r="U597" s="5">
        <f t="shared" si="122"/>
        <v>0</v>
      </c>
      <c r="V597" s="16">
        <f t="shared" si="123"/>
        <v>0</v>
      </c>
      <c r="W597" s="16">
        <f t="shared" si="124"/>
        <v>0</v>
      </c>
      <c r="X597" s="20">
        <f t="shared" si="125"/>
        <v>0</v>
      </c>
      <c r="Y597" s="27" t="e">
        <f t="shared" si="126"/>
        <v>#DIV/0!</v>
      </c>
      <c r="Z597" s="27" t="e">
        <f t="shared" si="127"/>
        <v>#DIV/0!</v>
      </c>
      <c r="AA597" s="27" t="e">
        <f t="shared" si="128"/>
        <v>#DIV/0!</v>
      </c>
      <c r="AB597" s="27" t="e">
        <f t="shared" si="129"/>
        <v>#DIV/0!</v>
      </c>
    </row>
    <row r="598" spans="2:28">
      <c r="B598" s="2">
        <v>584</v>
      </c>
      <c r="C598" s="61"/>
      <c r="D598" s="61"/>
      <c r="E598" s="61"/>
      <c r="F598" s="61"/>
      <c r="G598" s="62"/>
      <c r="H598" s="62"/>
      <c r="I598" s="65">
        <f t="shared" si="118"/>
        <v>0</v>
      </c>
      <c r="J598" s="61"/>
      <c r="K598" s="61"/>
      <c r="L598" s="62"/>
      <c r="M598" s="62"/>
      <c r="N598" s="65">
        <f t="shared" si="119"/>
        <v>0</v>
      </c>
      <c r="O598" s="61"/>
      <c r="P598" s="61"/>
      <c r="Q598" s="62"/>
      <c r="R598" s="62"/>
      <c r="S598" s="68">
        <f t="shared" si="120"/>
        <v>0</v>
      </c>
      <c r="T598" s="4">
        <f t="shared" si="121"/>
        <v>0</v>
      </c>
      <c r="U598" s="5">
        <f t="shared" si="122"/>
        <v>0</v>
      </c>
      <c r="V598" s="16">
        <f t="shared" si="123"/>
        <v>0</v>
      </c>
      <c r="W598" s="16">
        <f t="shared" si="124"/>
        <v>0</v>
      </c>
      <c r="X598" s="20">
        <f t="shared" si="125"/>
        <v>0</v>
      </c>
      <c r="Y598" s="27" t="e">
        <f t="shared" si="126"/>
        <v>#DIV/0!</v>
      </c>
      <c r="Z598" s="27" t="e">
        <f t="shared" si="127"/>
        <v>#DIV/0!</v>
      </c>
      <c r="AA598" s="27" t="e">
        <f t="shared" si="128"/>
        <v>#DIV/0!</v>
      </c>
      <c r="AB598" s="27" t="e">
        <f t="shared" si="129"/>
        <v>#DIV/0!</v>
      </c>
    </row>
    <row r="599" spans="2:28">
      <c r="B599" s="2">
        <v>585</v>
      </c>
      <c r="C599" s="61"/>
      <c r="D599" s="61"/>
      <c r="E599" s="61"/>
      <c r="F599" s="61"/>
      <c r="G599" s="62"/>
      <c r="H599" s="62"/>
      <c r="I599" s="65">
        <f t="shared" si="118"/>
        <v>0</v>
      </c>
      <c r="J599" s="61"/>
      <c r="K599" s="61"/>
      <c r="L599" s="62"/>
      <c r="M599" s="62"/>
      <c r="N599" s="65">
        <f t="shared" si="119"/>
        <v>0</v>
      </c>
      <c r="O599" s="61"/>
      <c r="P599" s="61"/>
      <c r="Q599" s="62"/>
      <c r="R599" s="62"/>
      <c r="S599" s="68">
        <f t="shared" si="120"/>
        <v>0</v>
      </c>
      <c r="T599" s="4">
        <f t="shared" si="121"/>
        <v>0</v>
      </c>
      <c r="U599" s="5">
        <f t="shared" si="122"/>
        <v>0</v>
      </c>
      <c r="V599" s="16">
        <f t="shared" si="123"/>
        <v>0</v>
      </c>
      <c r="W599" s="16">
        <f t="shared" si="124"/>
        <v>0</v>
      </c>
      <c r="X599" s="20">
        <f t="shared" si="125"/>
        <v>0</v>
      </c>
      <c r="Y599" s="27" t="e">
        <f t="shared" si="126"/>
        <v>#DIV/0!</v>
      </c>
      <c r="Z599" s="27" t="e">
        <f t="shared" si="127"/>
        <v>#DIV/0!</v>
      </c>
      <c r="AA599" s="27" t="e">
        <f t="shared" si="128"/>
        <v>#DIV/0!</v>
      </c>
      <c r="AB599" s="27" t="e">
        <f t="shared" si="129"/>
        <v>#DIV/0!</v>
      </c>
    </row>
    <row r="600" spans="2:28">
      <c r="B600" s="2">
        <v>586</v>
      </c>
      <c r="C600" s="61"/>
      <c r="D600" s="61"/>
      <c r="E600" s="61"/>
      <c r="F600" s="61"/>
      <c r="G600" s="62"/>
      <c r="H600" s="62"/>
      <c r="I600" s="65">
        <f t="shared" si="118"/>
        <v>0</v>
      </c>
      <c r="J600" s="61"/>
      <c r="K600" s="61"/>
      <c r="L600" s="62"/>
      <c r="M600" s="62"/>
      <c r="N600" s="65">
        <f t="shared" si="119"/>
        <v>0</v>
      </c>
      <c r="O600" s="61"/>
      <c r="P600" s="61"/>
      <c r="Q600" s="62"/>
      <c r="R600" s="62"/>
      <c r="S600" s="68">
        <f t="shared" si="120"/>
        <v>0</v>
      </c>
      <c r="T600" s="4">
        <f t="shared" si="121"/>
        <v>0</v>
      </c>
      <c r="U600" s="5">
        <f t="shared" si="122"/>
        <v>0</v>
      </c>
      <c r="V600" s="16">
        <f t="shared" si="123"/>
        <v>0</v>
      </c>
      <c r="W600" s="16">
        <f t="shared" si="124"/>
        <v>0</v>
      </c>
      <c r="X600" s="20">
        <f t="shared" si="125"/>
        <v>0</v>
      </c>
      <c r="Y600" s="27" t="e">
        <f t="shared" si="126"/>
        <v>#DIV/0!</v>
      </c>
      <c r="Z600" s="27" t="e">
        <f t="shared" si="127"/>
        <v>#DIV/0!</v>
      </c>
      <c r="AA600" s="27" t="e">
        <f t="shared" si="128"/>
        <v>#DIV/0!</v>
      </c>
      <c r="AB600" s="27" t="e">
        <f t="shared" si="129"/>
        <v>#DIV/0!</v>
      </c>
    </row>
    <row r="601" spans="2:28">
      <c r="B601" s="2">
        <v>587</v>
      </c>
      <c r="C601" s="61"/>
      <c r="D601" s="61"/>
      <c r="E601" s="61"/>
      <c r="F601" s="61"/>
      <c r="G601" s="62"/>
      <c r="H601" s="62"/>
      <c r="I601" s="65">
        <f t="shared" si="118"/>
        <v>0</v>
      </c>
      <c r="J601" s="61"/>
      <c r="K601" s="61"/>
      <c r="L601" s="62"/>
      <c r="M601" s="62"/>
      <c r="N601" s="65">
        <f t="shared" si="119"/>
        <v>0</v>
      </c>
      <c r="O601" s="61"/>
      <c r="P601" s="61"/>
      <c r="Q601" s="62"/>
      <c r="R601" s="62"/>
      <c r="S601" s="68">
        <f t="shared" si="120"/>
        <v>0</v>
      </c>
      <c r="T601" s="4">
        <f t="shared" si="121"/>
        <v>0</v>
      </c>
      <c r="U601" s="5">
        <f t="shared" si="122"/>
        <v>0</v>
      </c>
      <c r="V601" s="16">
        <f t="shared" si="123"/>
        <v>0</v>
      </c>
      <c r="W601" s="16">
        <f t="shared" si="124"/>
        <v>0</v>
      </c>
      <c r="X601" s="20">
        <f t="shared" si="125"/>
        <v>0</v>
      </c>
      <c r="Y601" s="27" t="e">
        <f t="shared" si="126"/>
        <v>#DIV/0!</v>
      </c>
      <c r="Z601" s="27" t="e">
        <f t="shared" si="127"/>
        <v>#DIV/0!</v>
      </c>
      <c r="AA601" s="27" t="e">
        <f t="shared" si="128"/>
        <v>#DIV/0!</v>
      </c>
      <c r="AB601" s="27" t="e">
        <f t="shared" si="129"/>
        <v>#DIV/0!</v>
      </c>
    </row>
    <row r="602" spans="2:28">
      <c r="B602" s="2">
        <v>588</v>
      </c>
      <c r="C602" s="61"/>
      <c r="D602" s="61"/>
      <c r="E602" s="61"/>
      <c r="F602" s="61"/>
      <c r="G602" s="62"/>
      <c r="H602" s="62"/>
      <c r="I602" s="65">
        <f t="shared" ref="I602:I665" si="130">SUM(G602:H602)</f>
        <v>0</v>
      </c>
      <c r="J602" s="61"/>
      <c r="K602" s="61"/>
      <c r="L602" s="62"/>
      <c r="M602" s="62"/>
      <c r="N602" s="65">
        <f t="shared" ref="N602:N665" si="131">SUM(L602:M602)</f>
        <v>0</v>
      </c>
      <c r="O602" s="61"/>
      <c r="P602" s="61"/>
      <c r="Q602" s="62"/>
      <c r="R602" s="62"/>
      <c r="S602" s="68">
        <f t="shared" ref="S602:S665" si="132">SUM(Q602:R602)</f>
        <v>0</v>
      </c>
      <c r="T602" s="4">
        <f t="shared" ref="T602:T665" si="133">E602+J602+O602</f>
        <v>0</v>
      </c>
      <c r="U602" s="5">
        <f t="shared" ref="U602:U665" si="134">F602+K602+P602</f>
        <v>0</v>
      </c>
      <c r="V602" s="16">
        <f t="shared" ref="V602:V665" si="135">G602+L602+Q602</f>
        <v>0</v>
      </c>
      <c r="W602" s="16">
        <f t="shared" ref="W602:W665" si="136">H602+M602+R602</f>
        <v>0</v>
      </c>
      <c r="X602" s="20">
        <f t="shared" ref="X602:X665" si="137">I602+N602+S602</f>
        <v>0</v>
      </c>
      <c r="Y602" s="27" t="e">
        <f t="shared" ref="Y602:Y665" si="138">ROUNDDOWN(X602/T602,2)</f>
        <v>#DIV/0!</v>
      </c>
      <c r="Z602" s="27" t="e">
        <f t="shared" ref="Z602:Z665" si="139">ROUNDDOWN(V602/T602+W602/U602*0.6,2)</f>
        <v>#DIV/0!</v>
      </c>
      <c r="AA602" s="27" t="e">
        <f t="shared" ref="AA602:AA665" si="140">IF(Y602&lt;Z602,Z602,Y602)</f>
        <v>#DIV/0!</v>
      </c>
      <c r="AB602" s="27" t="e">
        <f t="shared" ref="AB602:AB665" si="141">ROUNDUP(AA602*$D$10,0)</f>
        <v>#DIV/0!</v>
      </c>
    </row>
    <row r="603" spans="2:28">
      <c r="B603" s="2">
        <v>589</v>
      </c>
      <c r="C603" s="61"/>
      <c r="D603" s="61"/>
      <c r="E603" s="61"/>
      <c r="F603" s="61"/>
      <c r="G603" s="62"/>
      <c r="H603" s="62"/>
      <c r="I603" s="65">
        <f t="shared" si="130"/>
        <v>0</v>
      </c>
      <c r="J603" s="61"/>
      <c r="K603" s="61"/>
      <c r="L603" s="62"/>
      <c r="M603" s="62"/>
      <c r="N603" s="65">
        <f t="shared" si="131"/>
        <v>0</v>
      </c>
      <c r="O603" s="61"/>
      <c r="P603" s="61"/>
      <c r="Q603" s="62"/>
      <c r="R603" s="62"/>
      <c r="S603" s="68">
        <f t="shared" si="132"/>
        <v>0</v>
      </c>
      <c r="T603" s="4">
        <f t="shared" si="133"/>
        <v>0</v>
      </c>
      <c r="U603" s="5">
        <f t="shared" si="134"/>
        <v>0</v>
      </c>
      <c r="V603" s="16">
        <f t="shared" si="135"/>
        <v>0</v>
      </c>
      <c r="W603" s="16">
        <f t="shared" si="136"/>
        <v>0</v>
      </c>
      <c r="X603" s="20">
        <f t="shared" si="137"/>
        <v>0</v>
      </c>
      <c r="Y603" s="27" t="e">
        <f t="shared" si="138"/>
        <v>#DIV/0!</v>
      </c>
      <c r="Z603" s="27" t="e">
        <f t="shared" si="139"/>
        <v>#DIV/0!</v>
      </c>
      <c r="AA603" s="27" t="e">
        <f t="shared" si="140"/>
        <v>#DIV/0!</v>
      </c>
      <c r="AB603" s="27" t="e">
        <f t="shared" si="141"/>
        <v>#DIV/0!</v>
      </c>
    </row>
    <row r="604" spans="2:28">
      <c r="B604" s="2">
        <v>590</v>
      </c>
      <c r="C604" s="61"/>
      <c r="D604" s="61"/>
      <c r="E604" s="61"/>
      <c r="F604" s="61"/>
      <c r="G604" s="62"/>
      <c r="H604" s="62"/>
      <c r="I604" s="65">
        <f t="shared" si="130"/>
        <v>0</v>
      </c>
      <c r="J604" s="61"/>
      <c r="K604" s="61"/>
      <c r="L604" s="62"/>
      <c r="M604" s="62"/>
      <c r="N604" s="65">
        <f t="shared" si="131"/>
        <v>0</v>
      </c>
      <c r="O604" s="61"/>
      <c r="P604" s="61"/>
      <c r="Q604" s="62"/>
      <c r="R604" s="62"/>
      <c r="S604" s="68">
        <f t="shared" si="132"/>
        <v>0</v>
      </c>
      <c r="T604" s="4">
        <f t="shared" si="133"/>
        <v>0</v>
      </c>
      <c r="U604" s="5">
        <f t="shared" si="134"/>
        <v>0</v>
      </c>
      <c r="V604" s="16">
        <f t="shared" si="135"/>
        <v>0</v>
      </c>
      <c r="W604" s="16">
        <f t="shared" si="136"/>
        <v>0</v>
      </c>
      <c r="X604" s="20">
        <f t="shared" si="137"/>
        <v>0</v>
      </c>
      <c r="Y604" s="27" t="e">
        <f t="shared" si="138"/>
        <v>#DIV/0!</v>
      </c>
      <c r="Z604" s="27" t="e">
        <f t="shared" si="139"/>
        <v>#DIV/0!</v>
      </c>
      <c r="AA604" s="27" t="e">
        <f t="shared" si="140"/>
        <v>#DIV/0!</v>
      </c>
      <c r="AB604" s="27" t="e">
        <f t="shared" si="141"/>
        <v>#DIV/0!</v>
      </c>
    </row>
    <row r="605" spans="2:28">
      <c r="B605" s="2">
        <v>591</v>
      </c>
      <c r="C605" s="61"/>
      <c r="D605" s="61"/>
      <c r="E605" s="61"/>
      <c r="F605" s="61"/>
      <c r="G605" s="62"/>
      <c r="H605" s="62"/>
      <c r="I605" s="65">
        <f t="shared" si="130"/>
        <v>0</v>
      </c>
      <c r="J605" s="61"/>
      <c r="K605" s="61"/>
      <c r="L605" s="62"/>
      <c r="M605" s="62"/>
      <c r="N605" s="65">
        <f t="shared" si="131"/>
        <v>0</v>
      </c>
      <c r="O605" s="61"/>
      <c r="P605" s="61"/>
      <c r="Q605" s="62"/>
      <c r="R605" s="62"/>
      <c r="S605" s="68">
        <f t="shared" si="132"/>
        <v>0</v>
      </c>
      <c r="T605" s="4">
        <f t="shared" si="133"/>
        <v>0</v>
      </c>
      <c r="U605" s="5">
        <f t="shared" si="134"/>
        <v>0</v>
      </c>
      <c r="V605" s="16">
        <f t="shared" si="135"/>
        <v>0</v>
      </c>
      <c r="W605" s="16">
        <f t="shared" si="136"/>
        <v>0</v>
      </c>
      <c r="X605" s="20">
        <f t="shared" si="137"/>
        <v>0</v>
      </c>
      <c r="Y605" s="27" t="e">
        <f t="shared" si="138"/>
        <v>#DIV/0!</v>
      </c>
      <c r="Z605" s="27" t="e">
        <f t="shared" si="139"/>
        <v>#DIV/0!</v>
      </c>
      <c r="AA605" s="27" t="e">
        <f t="shared" si="140"/>
        <v>#DIV/0!</v>
      </c>
      <c r="AB605" s="27" t="e">
        <f t="shared" si="141"/>
        <v>#DIV/0!</v>
      </c>
    </row>
    <row r="606" spans="2:28">
      <c r="B606" s="2">
        <v>592</v>
      </c>
      <c r="C606" s="61"/>
      <c r="D606" s="61"/>
      <c r="E606" s="61"/>
      <c r="F606" s="61"/>
      <c r="G606" s="62"/>
      <c r="H606" s="62"/>
      <c r="I606" s="65">
        <f t="shared" si="130"/>
        <v>0</v>
      </c>
      <c r="J606" s="61"/>
      <c r="K606" s="61"/>
      <c r="L606" s="62"/>
      <c r="M606" s="62"/>
      <c r="N606" s="65">
        <f t="shared" si="131"/>
        <v>0</v>
      </c>
      <c r="O606" s="61"/>
      <c r="P606" s="61"/>
      <c r="Q606" s="62"/>
      <c r="R606" s="62"/>
      <c r="S606" s="68">
        <f t="shared" si="132"/>
        <v>0</v>
      </c>
      <c r="T606" s="4">
        <f t="shared" si="133"/>
        <v>0</v>
      </c>
      <c r="U606" s="5">
        <f t="shared" si="134"/>
        <v>0</v>
      </c>
      <c r="V606" s="16">
        <f t="shared" si="135"/>
        <v>0</v>
      </c>
      <c r="W606" s="16">
        <f t="shared" si="136"/>
        <v>0</v>
      </c>
      <c r="X606" s="20">
        <f t="shared" si="137"/>
        <v>0</v>
      </c>
      <c r="Y606" s="27" t="e">
        <f t="shared" si="138"/>
        <v>#DIV/0!</v>
      </c>
      <c r="Z606" s="27" t="e">
        <f t="shared" si="139"/>
        <v>#DIV/0!</v>
      </c>
      <c r="AA606" s="27" t="e">
        <f t="shared" si="140"/>
        <v>#DIV/0!</v>
      </c>
      <c r="AB606" s="27" t="e">
        <f t="shared" si="141"/>
        <v>#DIV/0!</v>
      </c>
    </row>
    <row r="607" spans="2:28">
      <c r="B607" s="2">
        <v>593</v>
      </c>
      <c r="C607" s="61"/>
      <c r="D607" s="61"/>
      <c r="E607" s="61"/>
      <c r="F607" s="61"/>
      <c r="G607" s="62"/>
      <c r="H607" s="62"/>
      <c r="I607" s="65">
        <f t="shared" si="130"/>
        <v>0</v>
      </c>
      <c r="J607" s="61"/>
      <c r="K607" s="61"/>
      <c r="L607" s="62"/>
      <c r="M607" s="62"/>
      <c r="N607" s="65">
        <f t="shared" si="131"/>
        <v>0</v>
      </c>
      <c r="O607" s="61"/>
      <c r="P607" s="61"/>
      <c r="Q607" s="62"/>
      <c r="R607" s="62"/>
      <c r="S607" s="68">
        <f t="shared" si="132"/>
        <v>0</v>
      </c>
      <c r="T607" s="4">
        <f t="shared" si="133"/>
        <v>0</v>
      </c>
      <c r="U607" s="5">
        <f t="shared" si="134"/>
        <v>0</v>
      </c>
      <c r="V607" s="16">
        <f t="shared" si="135"/>
        <v>0</v>
      </c>
      <c r="W607" s="16">
        <f t="shared" si="136"/>
        <v>0</v>
      </c>
      <c r="X607" s="20">
        <f t="shared" si="137"/>
        <v>0</v>
      </c>
      <c r="Y607" s="27" t="e">
        <f t="shared" si="138"/>
        <v>#DIV/0!</v>
      </c>
      <c r="Z607" s="27" t="e">
        <f t="shared" si="139"/>
        <v>#DIV/0!</v>
      </c>
      <c r="AA607" s="27" t="e">
        <f t="shared" si="140"/>
        <v>#DIV/0!</v>
      </c>
      <c r="AB607" s="27" t="e">
        <f t="shared" si="141"/>
        <v>#DIV/0!</v>
      </c>
    </row>
    <row r="608" spans="2:28">
      <c r="B608" s="2">
        <v>594</v>
      </c>
      <c r="C608" s="61"/>
      <c r="D608" s="61"/>
      <c r="E608" s="61"/>
      <c r="F608" s="61"/>
      <c r="G608" s="62"/>
      <c r="H608" s="62"/>
      <c r="I608" s="65">
        <f t="shared" si="130"/>
        <v>0</v>
      </c>
      <c r="J608" s="61"/>
      <c r="K608" s="61"/>
      <c r="L608" s="62"/>
      <c r="M608" s="62"/>
      <c r="N608" s="65">
        <f t="shared" si="131"/>
        <v>0</v>
      </c>
      <c r="O608" s="61"/>
      <c r="P608" s="61"/>
      <c r="Q608" s="62"/>
      <c r="R608" s="62"/>
      <c r="S608" s="68">
        <f t="shared" si="132"/>
        <v>0</v>
      </c>
      <c r="T608" s="4">
        <f t="shared" si="133"/>
        <v>0</v>
      </c>
      <c r="U608" s="5">
        <f t="shared" si="134"/>
        <v>0</v>
      </c>
      <c r="V608" s="16">
        <f t="shared" si="135"/>
        <v>0</v>
      </c>
      <c r="W608" s="16">
        <f t="shared" si="136"/>
        <v>0</v>
      </c>
      <c r="X608" s="20">
        <f t="shared" si="137"/>
        <v>0</v>
      </c>
      <c r="Y608" s="27" t="e">
        <f t="shared" si="138"/>
        <v>#DIV/0!</v>
      </c>
      <c r="Z608" s="27" t="e">
        <f t="shared" si="139"/>
        <v>#DIV/0!</v>
      </c>
      <c r="AA608" s="27" t="e">
        <f t="shared" si="140"/>
        <v>#DIV/0!</v>
      </c>
      <c r="AB608" s="27" t="e">
        <f t="shared" si="141"/>
        <v>#DIV/0!</v>
      </c>
    </row>
    <row r="609" spans="2:28">
      <c r="B609" s="2">
        <v>595</v>
      </c>
      <c r="C609" s="61"/>
      <c r="D609" s="61"/>
      <c r="E609" s="61"/>
      <c r="F609" s="61"/>
      <c r="G609" s="62"/>
      <c r="H609" s="62"/>
      <c r="I609" s="65">
        <f t="shared" si="130"/>
        <v>0</v>
      </c>
      <c r="J609" s="61"/>
      <c r="K609" s="61"/>
      <c r="L609" s="62"/>
      <c r="M609" s="62"/>
      <c r="N609" s="65">
        <f t="shared" si="131"/>
        <v>0</v>
      </c>
      <c r="O609" s="61"/>
      <c r="P609" s="61"/>
      <c r="Q609" s="62"/>
      <c r="R609" s="62"/>
      <c r="S609" s="68">
        <f t="shared" si="132"/>
        <v>0</v>
      </c>
      <c r="T609" s="4">
        <f t="shared" si="133"/>
        <v>0</v>
      </c>
      <c r="U609" s="5">
        <f t="shared" si="134"/>
        <v>0</v>
      </c>
      <c r="V609" s="16">
        <f t="shared" si="135"/>
        <v>0</v>
      </c>
      <c r="W609" s="16">
        <f t="shared" si="136"/>
        <v>0</v>
      </c>
      <c r="X609" s="20">
        <f t="shared" si="137"/>
        <v>0</v>
      </c>
      <c r="Y609" s="27" t="e">
        <f t="shared" si="138"/>
        <v>#DIV/0!</v>
      </c>
      <c r="Z609" s="27" t="e">
        <f t="shared" si="139"/>
        <v>#DIV/0!</v>
      </c>
      <c r="AA609" s="27" t="e">
        <f t="shared" si="140"/>
        <v>#DIV/0!</v>
      </c>
      <c r="AB609" s="27" t="e">
        <f t="shared" si="141"/>
        <v>#DIV/0!</v>
      </c>
    </row>
    <row r="610" spans="2:28">
      <c r="B610" s="2">
        <v>596</v>
      </c>
      <c r="C610" s="61"/>
      <c r="D610" s="61"/>
      <c r="E610" s="61"/>
      <c r="F610" s="61"/>
      <c r="G610" s="62"/>
      <c r="H610" s="62"/>
      <c r="I610" s="65">
        <f t="shared" si="130"/>
        <v>0</v>
      </c>
      <c r="J610" s="61"/>
      <c r="K610" s="61"/>
      <c r="L610" s="62"/>
      <c r="M610" s="62"/>
      <c r="N610" s="65">
        <f t="shared" si="131"/>
        <v>0</v>
      </c>
      <c r="O610" s="61"/>
      <c r="P610" s="61"/>
      <c r="Q610" s="62"/>
      <c r="R610" s="62"/>
      <c r="S610" s="68">
        <f t="shared" si="132"/>
        <v>0</v>
      </c>
      <c r="T610" s="4">
        <f t="shared" si="133"/>
        <v>0</v>
      </c>
      <c r="U610" s="5">
        <f t="shared" si="134"/>
        <v>0</v>
      </c>
      <c r="V610" s="16">
        <f t="shared" si="135"/>
        <v>0</v>
      </c>
      <c r="W610" s="16">
        <f t="shared" si="136"/>
        <v>0</v>
      </c>
      <c r="X610" s="20">
        <f t="shared" si="137"/>
        <v>0</v>
      </c>
      <c r="Y610" s="27" t="e">
        <f t="shared" si="138"/>
        <v>#DIV/0!</v>
      </c>
      <c r="Z610" s="27" t="e">
        <f t="shared" si="139"/>
        <v>#DIV/0!</v>
      </c>
      <c r="AA610" s="27" t="e">
        <f t="shared" si="140"/>
        <v>#DIV/0!</v>
      </c>
      <c r="AB610" s="27" t="e">
        <f t="shared" si="141"/>
        <v>#DIV/0!</v>
      </c>
    </row>
    <row r="611" spans="2:28">
      <c r="B611" s="2">
        <v>597</v>
      </c>
      <c r="C611" s="61"/>
      <c r="D611" s="61"/>
      <c r="E611" s="61"/>
      <c r="F611" s="61"/>
      <c r="G611" s="62"/>
      <c r="H611" s="62"/>
      <c r="I611" s="65">
        <f t="shared" si="130"/>
        <v>0</v>
      </c>
      <c r="J611" s="61"/>
      <c r="K611" s="61"/>
      <c r="L611" s="62"/>
      <c r="M611" s="62"/>
      <c r="N611" s="65">
        <f t="shared" si="131"/>
        <v>0</v>
      </c>
      <c r="O611" s="61"/>
      <c r="P611" s="61"/>
      <c r="Q611" s="62"/>
      <c r="R611" s="62"/>
      <c r="S611" s="68">
        <f t="shared" si="132"/>
        <v>0</v>
      </c>
      <c r="T611" s="4">
        <f t="shared" si="133"/>
        <v>0</v>
      </c>
      <c r="U611" s="5">
        <f t="shared" si="134"/>
        <v>0</v>
      </c>
      <c r="V611" s="16">
        <f t="shared" si="135"/>
        <v>0</v>
      </c>
      <c r="W611" s="16">
        <f t="shared" si="136"/>
        <v>0</v>
      </c>
      <c r="X611" s="20">
        <f t="shared" si="137"/>
        <v>0</v>
      </c>
      <c r="Y611" s="27" t="e">
        <f t="shared" si="138"/>
        <v>#DIV/0!</v>
      </c>
      <c r="Z611" s="27" t="e">
        <f t="shared" si="139"/>
        <v>#DIV/0!</v>
      </c>
      <c r="AA611" s="27" t="e">
        <f t="shared" si="140"/>
        <v>#DIV/0!</v>
      </c>
      <c r="AB611" s="27" t="e">
        <f t="shared" si="141"/>
        <v>#DIV/0!</v>
      </c>
    </row>
    <row r="612" spans="2:28">
      <c r="B612" s="2">
        <v>598</v>
      </c>
      <c r="C612" s="61"/>
      <c r="D612" s="61"/>
      <c r="E612" s="61"/>
      <c r="F612" s="61"/>
      <c r="G612" s="62"/>
      <c r="H612" s="62"/>
      <c r="I612" s="65">
        <f t="shared" si="130"/>
        <v>0</v>
      </c>
      <c r="J612" s="61"/>
      <c r="K612" s="61"/>
      <c r="L612" s="62"/>
      <c r="M612" s="62"/>
      <c r="N612" s="65">
        <f t="shared" si="131"/>
        <v>0</v>
      </c>
      <c r="O612" s="61"/>
      <c r="P612" s="61"/>
      <c r="Q612" s="62"/>
      <c r="R612" s="62"/>
      <c r="S612" s="68">
        <f t="shared" si="132"/>
        <v>0</v>
      </c>
      <c r="T612" s="4">
        <f t="shared" si="133"/>
        <v>0</v>
      </c>
      <c r="U612" s="5">
        <f t="shared" si="134"/>
        <v>0</v>
      </c>
      <c r="V612" s="16">
        <f t="shared" si="135"/>
        <v>0</v>
      </c>
      <c r="W612" s="16">
        <f t="shared" si="136"/>
        <v>0</v>
      </c>
      <c r="X612" s="20">
        <f t="shared" si="137"/>
        <v>0</v>
      </c>
      <c r="Y612" s="27" t="e">
        <f t="shared" si="138"/>
        <v>#DIV/0!</v>
      </c>
      <c r="Z612" s="27" t="e">
        <f t="shared" si="139"/>
        <v>#DIV/0!</v>
      </c>
      <c r="AA612" s="27" t="e">
        <f t="shared" si="140"/>
        <v>#DIV/0!</v>
      </c>
      <c r="AB612" s="27" t="e">
        <f t="shared" si="141"/>
        <v>#DIV/0!</v>
      </c>
    </row>
    <row r="613" spans="2:28">
      <c r="B613" s="2">
        <v>599</v>
      </c>
      <c r="C613" s="61"/>
      <c r="D613" s="61"/>
      <c r="E613" s="61"/>
      <c r="F613" s="61"/>
      <c r="G613" s="62"/>
      <c r="H613" s="62"/>
      <c r="I613" s="65">
        <f t="shared" si="130"/>
        <v>0</v>
      </c>
      <c r="J613" s="61"/>
      <c r="K613" s="61"/>
      <c r="L613" s="62"/>
      <c r="M613" s="62"/>
      <c r="N613" s="65">
        <f t="shared" si="131"/>
        <v>0</v>
      </c>
      <c r="O613" s="61"/>
      <c r="P613" s="61"/>
      <c r="Q613" s="62"/>
      <c r="R613" s="62"/>
      <c r="S613" s="68">
        <f t="shared" si="132"/>
        <v>0</v>
      </c>
      <c r="T613" s="4">
        <f t="shared" si="133"/>
        <v>0</v>
      </c>
      <c r="U613" s="5">
        <f t="shared" si="134"/>
        <v>0</v>
      </c>
      <c r="V613" s="16">
        <f t="shared" si="135"/>
        <v>0</v>
      </c>
      <c r="W613" s="16">
        <f t="shared" si="136"/>
        <v>0</v>
      </c>
      <c r="X613" s="20">
        <f t="shared" si="137"/>
        <v>0</v>
      </c>
      <c r="Y613" s="27" t="e">
        <f t="shared" si="138"/>
        <v>#DIV/0!</v>
      </c>
      <c r="Z613" s="27" t="e">
        <f t="shared" si="139"/>
        <v>#DIV/0!</v>
      </c>
      <c r="AA613" s="27" t="e">
        <f t="shared" si="140"/>
        <v>#DIV/0!</v>
      </c>
      <c r="AB613" s="27" t="e">
        <f t="shared" si="141"/>
        <v>#DIV/0!</v>
      </c>
    </row>
    <row r="614" spans="2:28">
      <c r="B614" s="2">
        <v>600</v>
      </c>
      <c r="C614" s="61"/>
      <c r="D614" s="61"/>
      <c r="E614" s="61"/>
      <c r="F614" s="61"/>
      <c r="G614" s="62"/>
      <c r="H614" s="62"/>
      <c r="I614" s="65">
        <f t="shared" si="130"/>
        <v>0</v>
      </c>
      <c r="J614" s="61"/>
      <c r="K614" s="61"/>
      <c r="L614" s="62"/>
      <c r="M614" s="62"/>
      <c r="N614" s="65">
        <f t="shared" si="131"/>
        <v>0</v>
      </c>
      <c r="O614" s="61"/>
      <c r="P614" s="61"/>
      <c r="Q614" s="62"/>
      <c r="R614" s="62"/>
      <c r="S614" s="68">
        <f t="shared" si="132"/>
        <v>0</v>
      </c>
      <c r="T614" s="4">
        <f t="shared" si="133"/>
        <v>0</v>
      </c>
      <c r="U614" s="5">
        <f t="shared" si="134"/>
        <v>0</v>
      </c>
      <c r="V614" s="16">
        <f t="shared" si="135"/>
        <v>0</v>
      </c>
      <c r="W614" s="16">
        <f t="shared" si="136"/>
        <v>0</v>
      </c>
      <c r="X614" s="20">
        <f t="shared" si="137"/>
        <v>0</v>
      </c>
      <c r="Y614" s="27" t="e">
        <f t="shared" si="138"/>
        <v>#DIV/0!</v>
      </c>
      <c r="Z614" s="27" t="e">
        <f t="shared" si="139"/>
        <v>#DIV/0!</v>
      </c>
      <c r="AA614" s="27" t="e">
        <f t="shared" si="140"/>
        <v>#DIV/0!</v>
      </c>
      <c r="AB614" s="27" t="e">
        <f t="shared" si="141"/>
        <v>#DIV/0!</v>
      </c>
    </row>
    <row r="615" spans="2:28">
      <c r="B615" s="2">
        <v>601</v>
      </c>
      <c r="C615" s="61"/>
      <c r="D615" s="61"/>
      <c r="E615" s="61"/>
      <c r="F615" s="61"/>
      <c r="G615" s="62"/>
      <c r="H615" s="62"/>
      <c r="I615" s="65">
        <f t="shared" si="130"/>
        <v>0</v>
      </c>
      <c r="J615" s="61"/>
      <c r="K615" s="61"/>
      <c r="L615" s="62"/>
      <c r="M615" s="62"/>
      <c r="N615" s="65">
        <f t="shared" si="131"/>
        <v>0</v>
      </c>
      <c r="O615" s="61"/>
      <c r="P615" s="61"/>
      <c r="Q615" s="62"/>
      <c r="R615" s="62"/>
      <c r="S615" s="68">
        <f t="shared" si="132"/>
        <v>0</v>
      </c>
      <c r="T615" s="4">
        <f t="shared" si="133"/>
        <v>0</v>
      </c>
      <c r="U615" s="5">
        <f t="shared" si="134"/>
        <v>0</v>
      </c>
      <c r="V615" s="16">
        <f t="shared" si="135"/>
        <v>0</v>
      </c>
      <c r="W615" s="16">
        <f t="shared" si="136"/>
        <v>0</v>
      </c>
      <c r="X615" s="20">
        <f t="shared" si="137"/>
        <v>0</v>
      </c>
      <c r="Y615" s="27" t="e">
        <f t="shared" si="138"/>
        <v>#DIV/0!</v>
      </c>
      <c r="Z615" s="27" t="e">
        <f t="shared" si="139"/>
        <v>#DIV/0!</v>
      </c>
      <c r="AA615" s="27" t="e">
        <f t="shared" si="140"/>
        <v>#DIV/0!</v>
      </c>
      <c r="AB615" s="27" t="e">
        <f t="shared" si="141"/>
        <v>#DIV/0!</v>
      </c>
    </row>
    <row r="616" spans="2:28">
      <c r="B616" s="2">
        <v>602</v>
      </c>
      <c r="C616" s="61"/>
      <c r="D616" s="61"/>
      <c r="E616" s="61"/>
      <c r="F616" s="61"/>
      <c r="G616" s="62"/>
      <c r="H616" s="62"/>
      <c r="I616" s="65">
        <f t="shared" si="130"/>
        <v>0</v>
      </c>
      <c r="J616" s="61"/>
      <c r="K616" s="61"/>
      <c r="L616" s="62"/>
      <c r="M616" s="62"/>
      <c r="N616" s="65">
        <f t="shared" si="131"/>
        <v>0</v>
      </c>
      <c r="O616" s="61"/>
      <c r="P616" s="61"/>
      <c r="Q616" s="62"/>
      <c r="R616" s="62"/>
      <c r="S616" s="68">
        <f t="shared" si="132"/>
        <v>0</v>
      </c>
      <c r="T616" s="4">
        <f t="shared" si="133"/>
        <v>0</v>
      </c>
      <c r="U616" s="5">
        <f t="shared" si="134"/>
        <v>0</v>
      </c>
      <c r="V616" s="16">
        <f t="shared" si="135"/>
        <v>0</v>
      </c>
      <c r="W616" s="16">
        <f t="shared" si="136"/>
        <v>0</v>
      </c>
      <c r="X616" s="20">
        <f t="shared" si="137"/>
        <v>0</v>
      </c>
      <c r="Y616" s="27" t="e">
        <f t="shared" si="138"/>
        <v>#DIV/0!</v>
      </c>
      <c r="Z616" s="27" t="e">
        <f t="shared" si="139"/>
        <v>#DIV/0!</v>
      </c>
      <c r="AA616" s="27" t="e">
        <f t="shared" si="140"/>
        <v>#DIV/0!</v>
      </c>
      <c r="AB616" s="27" t="e">
        <f t="shared" si="141"/>
        <v>#DIV/0!</v>
      </c>
    </row>
    <row r="617" spans="2:28">
      <c r="B617" s="2">
        <v>603</v>
      </c>
      <c r="C617" s="61"/>
      <c r="D617" s="61"/>
      <c r="E617" s="61"/>
      <c r="F617" s="61"/>
      <c r="G617" s="62"/>
      <c r="H617" s="62"/>
      <c r="I617" s="65">
        <f t="shared" si="130"/>
        <v>0</v>
      </c>
      <c r="J617" s="61"/>
      <c r="K617" s="61"/>
      <c r="L617" s="62"/>
      <c r="M617" s="62"/>
      <c r="N617" s="65">
        <f t="shared" si="131"/>
        <v>0</v>
      </c>
      <c r="O617" s="61"/>
      <c r="P617" s="61"/>
      <c r="Q617" s="62"/>
      <c r="R617" s="62"/>
      <c r="S617" s="68">
        <f t="shared" si="132"/>
        <v>0</v>
      </c>
      <c r="T617" s="4">
        <f t="shared" si="133"/>
        <v>0</v>
      </c>
      <c r="U617" s="5">
        <f t="shared" si="134"/>
        <v>0</v>
      </c>
      <c r="V617" s="16">
        <f t="shared" si="135"/>
        <v>0</v>
      </c>
      <c r="W617" s="16">
        <f t="shared" si="136"/>
        <v>0</v>
      </c>
      <c r="X617" s="20">
        <f t="shared" si="137"/>
        <v>0</v>
      </c>
      <c r="Y617" s="27" t="e">
        <f t="shared" si="138"/>
        <v>#DIV/0!</v>
      </c>
      <c r="Z617" s="27" t="e">
        <f t="shared" si="139"/>
        <v>#DIV/0!</v>
      </c>
      <c r="AA617" s="27" t="e">
        <f t="shared" si="140"/>
        <v>#DIV/0!</v>
      </c>
      <c r="AB617" s="27" t="e">
        <f t="shared" si="141"/>
        <v>#DIV/0!</v>
      </c>
    </row>
    <row r="618" spans="2:28">
      <c r="B618" s="2">
        <v>604</v>
      </c>
      <c r="C618" s="61"/>
      <c r="D618" s="61"/>
      <c r="E618" s="61"/>
      <c r="F618" s="61"/>
      <c r="G618" s="62"/>
      <c r="H618" s="62"/>
      <c r="I618" s="65">
        <f t="shared" si="130"/>
        <v>0</v>
      </c>
      <c r="J618" s="61"/>
      <c r="K618" s="61"/>
      <c r="L618" s="62"/>
      <c r="M618" s="62"/>
      <c r="N618" s="65">
        <f t="shared" si="131"/>
        <v>0</v>
      </c>
      <c r="O618" s="61"/>
      <c r="P618" s="61"/>
      <c r="Q618" s="62"/>
      <c r="R618" s="62"/>
      <c r="S618" s="68">
        <f t="shared" si="132"/>
        <v>0</v>
      </c>
      <c r="T618" s="4">
        <f t="shared" si="133"/>
        <v>0</v>
      </c>
      <c r="U618" s="5">
        <f t="shared" si="134"/>
        <v>0</v>
      </c>
      <c r="V618" s="16">
        <f t="shared" si="135"/>
        <v>0</v>
      </c>
      <c r="W618" s="16">
        <f t="shared" si="136"/>
        <v>0</v>
      </c>
      <c r="X618" s="20">
        <f t="shared" si="137"/>
        <v>0</v>
      </c>
      <c r="Y618" s="27" t="e">
        <f t="shared" si="138"/>
        <v>#DIV/0!</v>
      </c>
      <c r="Z618" s="27" t="e">
        <f t="shared" si="139"/>
        <v>#DIV/0!</v>
      </c>
      <c r="AA618" s="27" t="e">
        <f t="shared" si="140"/>
        <v>#DIV/0!</v>
      </c>
      <c r="AB618" s="27" t="e">
        <f t="shared" si="141"/>
        <v>#DIV/0!</v>
      </c>
    </row>
    <row r="619" spans="2:28">
      <c r="B619" s="2">
        <v>605</v>
      </c>
      <c r="C619" s="61"/>
      <c r="D619" s="61"/>
      <c r="E619" s="61"/>
      <c r="F619" s="61"/>
      <c r="G619" s="62"/>
      <c r="H619" s="62"/>
      <c r="I619" s="65">
        <f t="shared" si="130"/>
        <v>0</v>
      </c>
      <c r="J619" s="61"/>
      <c r="K619" s="61"/>
      <c r="L619" s="62"/>
      <c r="M619" s="62"/>
      <c r="N619" s="65">
        <f t="shared" si="131"/>
        <v>0</v>
      </c>
      <c r="O619" s="61"/>
      <c r="P619" s="61"/>
      <c r="Q619" s="62"/>
      <c r="R619" s="62"/>
      <c r="S619" s="68">
        <f t="shared" si="132"/>
        <v>0</v>
      </c>
      <c r="T619" s="4">
        <f t="shared" si="133"/>
        <v>0</v>
      </c>
      <c r="U619" s="5">
        <f t="shared" si="134"/>
        <v>0</v>
      </c>
      <c r="V619" s="16">
        <f t="shared" si="135"/>
        <v>0</v>
      </c>
      <c r="W619" s="16">
        <f t="shared" si="136"/>
        <v>0</v>
      </c>
      <c r="X619" s="20">
        <f t="shared" si="137"/>
        <v>0</v>
      </c>
      <c r="Y619" s="27" t="e">
        <f t="shared" si="138"/>
        <v>#DIV/0!</v>
      </c>
      <c r="Z619" s="27" t="e">
        <f t="shared" si="139"/>
        <v>#DIV/0!</v>
      </c>
      <c r="AA619" s="27" t="e">
        <f t="shared" si="140"/>
        <v>#DIV/0!</v>
      </c>
      <c r="AB619" s="27" t="e">
        <f t="shared" si="141"/>
        <v>#DIV/0!</v>
      </c>
    </row>
    <row r="620" spans="2:28">
      <c r="B620" s="2">
        <v>606</v>
      </c>
      <c r="C620" s="61"/>
      <c r="D620" s="61"/>
      <c r="E620" s="61"/>
      <c r="F620" s="61"/>
      <c r="G620" s="62"/>
      <c r="H620" s="62"/>
      <c r="I620" s="65">
        <f t="shared" si="130"/>
        <v>0</v>
      </c>
      <c r="J620" s="61"/>
      <c r="K620" s="61"/>
      <c r="L620" s="62"/>
      <c r="M620" s="62"/>
      <c r="N620" s="65">
        <f t="shared" si="131"/>
        <v>0</v>
      </c>
      <c r="O620" s="61"/>
      <c r="P620" s="61"/>
      <c r="Q620" s="62"/>
      <c r="R620" s="62"/>
      <c r="S620" s="68">
        <f t="shared" si="132"/>
        <v>0</v>
      </c>
      <c r="T620" s="4">
        <f t="shared" si="133"/>
        <v>0</v>
      </c>
      <c r="U620" s="5">
        <f t="shared" si="134"/>
        <v>0</v>
      </c>
      <c r="V620" s="16">
        <f t="shared" si="135"/>
        <v>0</v>
      </c>
      <c r="W620" s="16">
        <f t="shared" si="136"/>
        <v>0</v>
      </c>
      <c r="X620" s="20">
        <f t="shared" si="137"/>
        <v>0</v>
      </c>
      <c r="Y620" s="27" t="e">
        <f t="shared" si="138"/>
        <v>#DIV/0!</v>
      </c>
      <c r="Z620" s="27" t="e">
        <f t="shared" si="139"/>
        <v>#DIV/0!</v>
      </c>
      <c r="AA620" s="27" t="e">
        <f t="shared" si="140"/>
        <v>#DIV/0!</v>
      </c>
      <c r="AB620" s="27" t="e">
        <f t="shared" si="141"/>
        <v>#DIV/0!</v>
      </c>
    </row>
    <row r="621" spans="2:28">
      <c r="B621" s="2">
        <v>607</v>
      </c>
      <c r="C621" s="61"/>
      <c r="D621" s="61"/>
      <c r="E621" s="61"/>
      <c r="F621" s="61"/>
      <c r="G621" s="62"/>
      <c r="H621" s="62"/>
      <c r="I621" s="65">
        <f t="shared" si="130"/>
        <v>0</v>
      </c>
      <c r="J621" s="61"/>
      <c r="K621" s="61"/>
      <c r="L621" s="62"/>
      <c r="M621" s="62"/>
      <c r="N621" s="65">
        <f t="shared" si="131"/>
        <v>0</v>
      </c>
      <c r="O621" s="61"/>
      <c r="P621" s="61"/>
      <c r="Q621" s="62"/>
      <c r="R621" s="62"/>
      <c r="S621" s="68">
        <f t="shared" si="132"/>
        <v>0</v>
      </c>
      <c r="T621" s="4">
        <f t="shared" si="133"/>
        <v>0</v>
      </c>
      <c r="U621" s="5">
        <f t="shared" si="134"/>
        <v>0</v>
      </c>
      <c r="V621" s="16">
        <f t="shared" si="135"/>
        <v>0</v>
      </c>
      <c r="W621" s="16">
        <f t="shared" si="136"/>
        <v>0</v>
      </c>
      <c r="X621" s="20">
        <f t="shared" si="137"/>
        <v>0</v>
      </c>
      <c r="Y621" s="27" t="e">
        <f t="shared" si="138"/>
        <v>#DIV/0!</v>
      </c>
      <c r="Z621" s="27" t="e">
        <f t="shared" si="139"/>
        <v>#DIV/0!</v>
      </c>
      <c r="AA621" s="27" t="e">
        <f t="shared" si="140"/>
        <v>#DIV/0!</v>
      </c>
      <c r="AB621" s="27" t="e">
        <f t="shared" si="141"/>
        <v>#DIV/0!</v>
      </c>
    </row>
    <row r="622" spans="2:28">
      <c r="B622" s="2">
        <v>608</v>
      </c>
      <c r="C622" s="61"/>
      <c r="D622" s="61"/>
      <c r="E622" s="61"/>
      <c r="F622" s="61"/>
      <c r="G622" s="62"/>
      <c r="H622" s="62"/>
      <c r="I622" s="65">
        <f t="shared" si="130"/>
        <v>0</v>
      </c>
      <c r="J622" s="61"/>
      <c r="K622" s="61"/>
      <c r="L622" s="62"/>
      <c r="M622" s="62"/>
      <c r="N622" s="65">
        <f t="shared" si="131"/>
        <v>0</v>
      </c>
      <c r="O622" s="61"/>
      <c r="P622" s="61"/>
      <c r="Q622" s="62"/>
      <c r="R622" s="62"/>
      <c r="S622" s="68">
        <f t="shared" si="132"/>
        <v>0</v>
      </c>
      <c r="T622" s="4">
        <f t="shared" si="133"/>
        <v>0</v>
      </c>
      <c r="U622" s="5">
        <f t="shared" si="134"/>
        <v>0</v>
      </c>
      <c r="V622" s="16">
        <f t="shared" si="135"/>
        <v>0</v>
      </c>
      <c r="W622" s="16">
        <f t="shared" si="136"/>
        <v>0</v>
      </c>
      <c r="X622" s="20">
        <f t="shared" si="137"/>
        <v>0</v>
      </c>
      <c r="Y622" s="27" t="e">
        <f t="shared" si="138"/>
        <v>#DIV/0!</v>
      </c>
      <c r="Z622" s="27" t="e">
        <f t="shared" si="139"/>
        <v>#DIV/0!</v>
      </c>
      <c r="AA622" s="27" t="e">
        <f t="shared" si="140"/>
        <v>#DIV/0!</v>
      </c>
      <c r="AB622" s="27" t="e">
        <f t="shared" si="141"/>
        <v>#DIV/0!</v>
      </c>
    </row>
    <row r="623" spans="2:28">
      <c r="B623" s="2">
        <v>609</v>
      </c>
      <c r="C623" s="61"/>
      <c r="D623" s="61"/>
      <c r="E623" s="61"/>
      <c r="F623" s="61"/>
      <c r="G623" s="62"/>
      <c r="H623" s="62"/>
      <c r="I623" s="65">
        <f t="shared" si="130"/>
        <v>0</v>
      </c>
      <c r="J623" s="61"/>
      <c r="K623" s="61"/>
      <c r="L623" s="62"/>
      <c r="M623" s="62"/>
      <c r="N623" s="65">
        <f t="shared" si="131"/>
        <v>0</v>
      </c>
      <c r="O623" s="61"/>
      <c r="P623" s="61"/>
      <c r="Q623" s="62"/>
      <c r="R623" s="62"/>
      <c r="S623" s="68">
        <f t="shared" si="132"/>
        <v>0</v>
      </c>
      <c r="T623" s="4">
        <f t="shared" si="133"/>
        <v>0</v>
      </c>
      <c r="U623" s="5">
        <f t="shared" si="134"/>
        <v>0</v>
      </c>
      <c r="V623" s="16">
        <f t="shared" si="135"/>
        <v>0</v>
      </c>
      <c r="W623" s="16">
        <f t="shared" si="136"/>
        <v>0</v>
      </c>
      <c r="X623" s="20">
        <f t="shared" si="137"/>
        <v>0</v>
      </c>
      <c r="Y623" s="27" t="e">
        <f t="shared" si="138"/>
        <v>#DIV/0!</v>
      </c>
      <c r="Z623" s="27" t="e">
        <f t="shared" si="139"/>
        <v>#DIV/0!</v>
      </c>
      <c r="AA623" s="27" t="e">
        <f t="shared" si="140"/>
        <v>#DIV/0!</v>
      </c>
      <c r="AB623" s="27" t="e">
        <f t="shared" si="141"/>
        <v>#DIV/0!</v>
      </c>
    </row>
    <row r="624" spans="2:28">
      <c r="B624" s="2">
        <v>610</v>
      </c>
      <c r="C624" s="61"/>
      <c r="D624" s="61"/>
      <c r="E624" s="61"/>
      <c r="F624" s="61"/>
      <c r="G624" s="62"/>
      <c r="H624" s="62"/>
      <c r="I624" s="65">
        <f t="shared" si="130"/>
        <v>0</v>
      </c>
      <c r="J624" s="61"/>
      <c r="K624" s="61"/>
      <c r="L624" s="62"/>
      <c r="M624" s="62"/>
      <c r="N624" s="65">
        <f t="shared" si="131"/>
        <v>0</v>
      </c>
      <c r="O624" s="61"/>
      <c r="P624" s="61"/>
      <c r="Q624" s="62"/>
      <c r="R624" s="62"/>
      <c r="S624" s="68">
        <f t="shared" si="132"/>
        <v>0</v>
      </c>
      <c r="T624" s="4">
        <f t="shared" si="133"/>
        <v>0</v>
      </c>
      <c r="U624" s="5">
        <f t="shared" si="134"/>
        <v>0</v>
      </c>
      <c r="V624" s="16">
        <f t="shared" si="135"/>
        <v>0</v>
      </c>
      <c r="W624" s="16">
        <f t="shared" si="136"/>
        <v>0</v>
      </c>
      <c r="X624" s="20">
        <f t="shared" si="137"/>
        <v>0</v>
      </c>
      <c r="Y624" s="27" t="e">
        <f t="shared" si="138"/>
        <v>#DIV/0!</v>
      </c>
      <c r="Z624" s="27" t="e">
        <f t="shared" si="139"/>
        <v>#DIV/0!</v>
      </c>
      <c r="AA624" s="27" t="e">
        <f t="shared" si="140"/>
        <v>#DIV/0!</v>
      </c>
      <c r="AB624" s="27" t="e">
        <f t="shared" si="141"/>
        <v>#DIV/0!</v>
      </c>
    </row>
    <row r="625" spans="2:28">
      <c r="B625" s="2">
        <v>611</v>
      </c>
      <c r="C625" s="61"/>
      <c r="D625" s="61"/>
      <c r="E625" s="61"/>
      <c r="F625" s="61"/>
      <c r="G625" s="62"/>
      <c r="H625" s="62"/>
      <c r="I625" s="65">
        <f t="shared" si="130"/>
        <v>0</v>
      </c>
      <c r="J625" s="61"/>
      <c r="K625" s="61"/>
      <c r="L625" s="62"/>
      <c r="M625" s="62"/>
      <c r="N625" s="65">
        <f t="shared" si="131"/>
        <v>0</v>
      </c>
      <c r="O625" s="61"/>
      <c r="P625" s="61"/>
      <c r="Q625" s="62"/>
      <c r="R625" s="62"/>
      <c r="S625" s="68">
        <f t="shared" si="132"/>
        <v>0</v>
      </c>
      <c r="T625" s="4">
        <f t="shared" si="133"/>
        <v>0</v>
      </c>
      <c r="U625" s="5">
        <f t="shared" si="134"/>
        <v>0</v>
      </c>
      <c r="V625" s="16">
        <f t="shared" si="135"/>
        <v>0</v>
      </c>
      <c r="W625" s="16">
        <f t="shared" si="136"/>
        <v>0</v>
      </c>
      <c r="X625" s="20">
        <f t="shared" si="137"/>
        <v>0</v>
      </c>
      <c r="Y625" s="27" t="e">
        <f t="shared" si="138"/>
        <v>#DIV/0!</v>
      </c>
      <c r="Z625" s="27" t="e">
        <f t="shared" si="139"/>
        <v>#DIV/0!</v>
      </c>
      <c r="AA625" s="27" t="e">
        <f t="shared" si="140"/>
        <v>#DIV/0!</v>
      </c>
      <c r="AB625" s="27" t="e">
        <f t="shared" si="141"/>
        <v>#DIV/0!</v>
      </c>
    </row>
    <row r="626" spans="2:28">
      <c r="B626" s="2">
        <v>612</v>
      </c>
      <c r="C626" s="61"/>
      <c r="D626" s="61"/>
      <c r="E626" s="61"/>
      <c r="F626" s="61"/>
      <c r="G626" s="62"/>
      <c r="H626" s="62"/>
      <c r="I626" s="65">
        <f t="shared" si="130"/>
        <v>0</v>
      </c>
      <c r="J626" s="61"/>
      <c r="K626" s="61"/>
      <c r="L626" s="62"/>
      <c r="M626" s="62"/>
      <c r="N626" s="65">
        <f t="shared" si="131"/>
        <v>0</v>
      </c>
      <c r="O626" s="61"/>
      <c r="P626" s="61"/>
      <c r="Q626" s="62"/>
      <c r="R626" s="62"/>
      <c r="S626" s="68">
        <f t="shared" si="132"/>
        <v>0</v>
      </c>
      <c r="T626" s="4">
        <f t="shared" si="133"/>
        <v>0</v>
      </c>
      <c r="U626" s="5">
        <f t="shared" si="134"/>
        <v>0</v>
      </c>
      <c r="V626" s="16">
        <f t="shared" si="135"/>
        <v>0</v>
      </c>
      <c r="W626" s="16">
        <f t="shared" si="136"/>
        <v>0</v>
      </c>
      <c r="X626" s="20">
        <f t="shared" si="137"/>
        <v>0</v>
      </c>
      <c r="Y626" s="27" t="e">
        <f t="shared" si="138"/>
        <v>#DIV/0!</v>
      </c>
      <c r="Z626" s="27" t="e">
        <f t="shared" si="139"/>
        <v>#DIV/0!</v>
      </c>
      <c r="AA626" s="27" t="e">
        <f t="shared" si="140"/>
        <v>#DIV/0!</v>
      </c>
      <c r="AB626" s="27" t="e">
        <f t="shared" si="141"/>
        <v>#DIV/0!</v>
      </c>
    </row>
    <row r="627" spans="2:28">
      <c r="B627" s="2">
        <v>613</v>
      </c>
      <c r="C627" s="61"/>
      <c r="D627" s="61"/>
      <c r="E627" s="61"/>
      <c r="F627" s="61"/>
      <c r="G627" s="62"/>
      <c r="H627" s="62"/>
      <c r="I627" s="65">
        <f t="shared" si="130"/>
        <v>0</v>
      </c>
      <c r="J627" s="61"/>
      <c r="K627" s="61"/>
      <c r="L627" s="62"/>
      <c r="M627" s="62"/>
      <c r="N627" s="65">
        <f t="shared" si="131"/>
        <v>0</v>
      </c>
      <c r="O627" s="61"/>
      <c r="P627" s="61"/>
      <c r="Q627" s="62"/>
      <c r="R627" s="62"/>
      <c r="S627" s="68">
        <f t="shared" si="132"/>
        <v>0</v>
      </c>
      <c r="T627" s="4">
        <f t="shared" si="133"/>
        <v>0</v>
      </c>
      <c r="U627" s="5">
        <f t="shared" si="134"/>
        <v>0</v>
      </c>
      <c r="V627" s="16">
        <f t="shared" si="135"/>
        <v>0</v>
      </c>
      <c r="W627" s="16">
        <f t="shared" si="136"/>
        <v>0</v>
      </c>
      <c r="X627" s="20">
        <f t="shared" si="137"/>
        <v>0</v>
      </c>
      <c r="Y627" s="27" t="e">
        <f t="shared" si="138"/>
        <v>#DIV/0!</v>
      </c>
      <c r="Z627" s="27" t="e">
        <f t="shared" si="139"/>
        <v>#DIV/0!</v>
      </c>
      <c r="AA627" s="27" t="e">
        <f t="shared" si="140"/>
        <v>#DIV/0!</v>
      </c>
      <c r="AB627" s="27" t="e">
        <f t="shared" si="141"/>
        <v>#DIV/0!</v>
      </c>
    </row>
    <row r="628" spans="2:28">
      <c r="B628" s="2">
        <v>614</v>
      </c>
      <c r="C628" s="61"/>
      <c r="D628" s="61"/>
      <c r="E628" s="61"/>
      <c r="F628" s="61"/>
      <c r="G628" s="62"/>
      <c r="H628" s="62"/>
      <c r="I628" s="65">
        <f t="shared" si="130"/>
        <v>0</v>
      </c>
      <c r="J628" s="61"/>
      <c r="K628" s="61"/>
      <c r="L628" s="62"/>
      <c r="M628" s="62"/>
      <c r="N628" s="65">
        <f t="shared" si="131"/>
        <v>0</v>
      </c>
      <c r="O628" s="61"/>
      <c r="P628" s="61"/>
      <c r="Q628" s="62"/>
      <c r="R628" s="62"/>
      <c r="S628" s="68">
        <f t="shared" si="132"/>
        <v>0</v>
      </c>
      <c r="T628" s="4">
        <f t="shared" si="133"/>
        <v>0</v>
      </c>
      <c r="U628" s="5">
        <f t="shared" si="134"/>
        <v>0</v>
      </c>
      <c r="V628" s="16">
        <f t="shared" si="135"/>
        <v>0</v>
      </c>
      <c r="W628" s="16">
        <f t="shared" si="136"/>
        <v>0</v>
      </c>
      <c r="X628" s="20">
        <f t="shared" si="137"/>
        <v>0</v>
      </c>
      <c r="Y628" s="27" t="e">
        <f t="shared" si="138"/>
        <v>#DIV/0!</v>
      </c>
      <c r="Z628" s="27" t="e">
        <f t="shared" si="139"/>
        <v>#DIV/0!</v>
      </c>
      <c r="AA628" s="27" t="e">
        <f t="shared" si="140"/>
        <v>#DIV/0!</v>
      </c>
      <c r="AB628" s="27" t="e">
        <f t="shared" si="141"/>
        <v>#DIV/0!</v>
      </c>
    </row>
    <row r="629" spans="2:28">
      <c r="B629" s="2">
        <v>615</v>
      </c>
      <c r="C629" s="61"/>
      <c r="D629" s="61"/>
      <c r="E629" s="61"/>
      <c r="F629" s="61"/>
      <c r="G629" s="62"/>
      <c r="H629" s="62"/>
      <c r="I629" s="65">
        <f t="shared" si="130"/>
        <v>0</v>
      </c>
      <c r="J629" s="61"/>
      <c r="K629" s="61"/>
      <c r="L629" s="62"/>
      <c r="M629" s="62"/>
      <c r="N629" s="65">
        <f t="shared" si="131"/>
        <v>0</v>
      </c>
      <c r="O629" s="61"/>
      <c r="P629" s="61"/>
      <c r="Q629" s="62"/>
      <c r="R629" s="62"/>
      <c r="S629" s="68">
        <f t="shared" si="132"/>
        <v>0</v>
      </c>
      <c r="T629" s="4">
        <f t="shared" si="133"/>
        <v>0</v>
      </c>
      <c r="U629" s="5">
        <f t="shared" si="134"/>
        <v>0</v>
      </c>
      <c r="V629" s="16">
        <f t="shared" si="135"/>
        <v>0</v>
      </c>
      <c r="W629" s="16">
        <f t="shared" si="136"/>
        <v>0</v>
      </c>
      <c r="X629" s="20">
        <f t="shared" si="137"/>
        <v>0</v>
      </c>
      <c r="Y629" s="27" t="e">
        <f t="shared" si="138"/>
        <v>#DIV/0!</v>
      </c>
      <c r="Z629" s="27" t="e">
        <f t="shared" si="139"/>
        <v>#DIV/0!</v>
      </c>
      <c r="AA629" s="27" t="e">
        <f t="shared" si="140"/>
        <v>#DIV/0!</v>
      </c>
      <c r="AB629" s="27" t="e">
        <f t="shared" si="141"/>
        <v>#DIV/0!</v>
      </c>
    </row>
    <row r="630" spans="2:28">
      <c r="B630" s="2">
        <v>616</v>
      </c>
      <c r="C630" s="61"/>
      <c r="D630" s="61"/>
      <c r="E630" s="61"/>
      <c r="F630" s="61"/>
      <c r="G630" s="62"/>
      <c r="H630" s="62"/>
      <c r="I630" s="65">
        <f t="shared" si="130"/>
        <v>0</v>
      </c>
      <c r="J630" s="61"/>
      <c r="K630" s="61"/>
      <c r="L630" s="62"/>
      <c r="M630" s="62"/>
      <c r="N630" s="65">
        <f t="shared" si="131"/>
        <v>0</v>
      </c>
      <c r="O630" s="61"/>
      <c r="P630" s="61"/>
      <c r="Q630" s="62"/>
      <c r="R630" s="62"/>
      <c r="S630" s="68">
        <f t="shared" si="132"/>
        <v>0</v>
      </c>
      <c r="T630" s="4">
        <f t="shared" si="133"/>
        <v>0</v>
      </c>
      <c r="U630" s="5">
        <f t="shared" si="134"/>
        <v>0</v>
      </c>
      <c r="V630" s="16">
        <f t="shared" si="135"/>
        <v>0</v>
      </c>
      <c r="W630" s="16">
        <f t="shared" si="136"/>
        <v>0</v>
      </c>
      <c r="X630" s="20">
        <f t="shared" si="137"/>
        <v>0</v>
      </c>
      <c r="Y630" s="27" t="e">
        <f t="shared" si="138"/>
        <v>#DIV/0!</v>
      </c>
      <c r="Z630" s="27" t="e">
        <f t="shared" si="139"/>
        <v>#DIV/0!</v>
      </c>
      <c r="AA630" s="27" t="e">
        <f t="shared" si="140"/>
        <v>#DIV/0!</v>
      </c>
      <c r="AB630" s="27" t="e">
        <f t="shared" si="141"/>
        <v>#DIV/0!</v>
      </c>
    </row>
    <row r="631" spans="2:28">
      <c r="B631" s="2">
        <v>617</v>
      </c>
      <c r="C631" s="61"/>
      <c r="D631" s="61"/>
      <c r="E631" s="61"/>
      <c r="F631" s="61"/>
      <c r="G631" s="62"/>
      <c r="H631" s="62"/>
      <c r="I631" s="65">
        <f t="shared" si="130"/>
        <v>0</v>
      </c>
      <c r="J631" s="61"/>
      <c r="K631" s="61"/>
      <c r="L631" s="62"/>
      <c r="M631" s="62"/>
      <c r="N631" s="65">
        <f t="shared" si="131"/>
        <v>0</v>
      </c>
      <c r="O631" s="61"/>
      <c r="P631" s="61"/>
      <c r="Q631" s="62"/>
      <c r="R631" s="62"/>
      <c r="S631" s="68">
        <f t="shared" si="132"/>
        <v>0</v>
      </c>
      <c r="T631" s="4">
        <f t="shared" si="133"/>
        <v>0</v>
      </c>
      <c r="U631" s="5">
        <f t="shared" si="134"/>
        <v>0</v>
      </c>
      <c r="V631" s="16">
        <f t="shared" si="135"/>
        <v>0</v>
      </c>
      <c r="W631" s="16">
        <f t="shared" si="136"/>
        <v>0</v>
      </c>
      <c r="X631" s="20">
        <f t="shared" si="137"/>
        <v>0</v>
      </c>
      <c r="Y631" s="27" t="e">
        <f t="shared" si="138"/>
        <v>#DIV/0!</v>
      </c>
      <c r="Z631" s="27" t="e">
        <f t="shared" si="139"/>
        <v>#DIV/0!</v>
      </c>
      <c r="AA631" s="27" t="e">
        <f t="shared" si="140"/>
        <v>#DIV/0!</v>
      </c>
      <c r="AB631" s="27" t="e">
        <f t="shared" si="141"/>
        <v>#DIV/0!</v>
      </c>
    </row>
    <row r="632" spans="2:28">
      <c r="B632" s="2">
        <v>618</v>
      </c>
      <c r="C632" s="61"/>
      <c r="D632" s="61"/>
      <c r="E632" s="61"/>
      <c r="F632" s="61"/>
      <c r="G632" s="62"/>
      <c r="H632" s="62"/>
      <c r="I632" s="65">
        <f t="shared" si="130"/>
        <v>0</v>
      </c>
      <c r="J632" s="61"/>
      <c r="K632" s="61"/>
      <c r="L632" s="62"/>
      <c r="M632" s="62"/>
      <c r="N632" s="65">
        <f t="shared" si="131"/>
        <v>0</v>
      </c>
      <c r="O632" s="61"/>
      <c r="P632" s="61"/>
      <c r="Q632" s="62"/>
      <c r="R632" s="62"/>
      <c r="S632" s="68">
        <f t="shared" si="132"/>
        <v>0</v>
      </c>
      <c r="T632" s="4">
        <f t="shared" si="133"/>
        <v>0</v>
      </c>
      <c r="U632" s="5">
        <f t="shared" si="134"/>
        <v>0</v>
      </c>
      <c r="V632" s="16">
        <f t="shared" si="135"/>
        <v>0</v>
      </c>
      <c r="W632" s="16">
        <f t="shared" si="136"/>
        <v>0</v>
      </c>
      <c r="X632" s="20">
        <f t="shared" si="137"/>
        <v>0</v>
      </c>
      <c r="Y632" s="27" t="e">
        <f t="shared" si="138"/>
        <v>#DIV/0!</v>
      </c>
      <c r="Z632" s="27" t="e">
        <f t="shared" si="139"/>
        <v>#DIV/0!</v>
      </c>
      <c r="AA632" s="27" t="e">
        <f t="shared" si="140"/>
        <v>#DIV/0!</v>
      </c>
      <c r="AB632" s="27" t="e">
        <f t="shared" si="141"/>
        <v>#DIV/0!</v>
      </c>
    </row>
    <row r="633" spans="2:28">
      <c r="B633" s="2">
        <v>619</v>
      </c>
      <c r="C633" s="61"/>
      <c r="D633" s="61"/>
      <c r="E633" s="61"/>
      <c r="F633" s="61"/>
      <c r="G633" s="62"/>
      <c r="H633" s="62"/>
      <c r="I633" s="65">
        <f t="shared" si="130"/>
        <v>0</v>
      </c>
      <c r="J633" s="61"/>
      <c r="K633" s="61"/>
      <c r="L633" s="62"/>
      <c r="M633" s="62"/>
      <c r="N633" s="65">
        <f t="shared" si="131"/>
        <v>0</v>
      </c>
      <c r="O633" s="61"/>
      <c r="P633" s="61"/>
      <c r="Q633" s="62"/>
      <c r="R633" s="62"/>
      <c r="S633" s="68">
        <f t="shared" si="132"/>
        <v>0</v>
      </c>
      <c r="T633" s="4">
        <f t="shared" si="133"/>
        <v>0</v>
      </c>
      <c r="U633" s="5">
        <f t="shared" si="134"/>
        <v>0</v>
      </c>
      <c r="V633" s="16">
        <f t="shared" si="135"/>
        <v>0</v>
      </c>
      <c r="W633" s="16">
        <f t="shared" si="136"/>
        <v>0</v>
      </c>
      <c r="X633" s="20">
        <f t="shared" si="137"/>
        <v>0</v>
      </c>
      <c r="Y633" s="27" t="e">
        <f t="shared" si="138"/>
        <v>#DIV/0!</v>
      </c>
      <c r="Z633" s="27" t="e">
        <f t="shared" si="139"/>
        <v>#DIV/0!</v>
      </c>
      <c r="AA633" s="27" t="e">
        <f t="shared" si="140"/>
        <v>#DIV/0!</v>
      </c>
      <c r="AB633" s="27" t="e">
        <f t="shared" si="141"/>
        <v>#DIV/0!</v>
      </c>
    </row>
    <row r="634" spans="2:28">
      <c r="B634" s="2">
        <v>620</v>
      </c>
      <c r="C634" s="61"/>
      <c r="D634" s="61"/>
      <c r="E634" s="61"/>
      <c r="F634" s="61"/>
      <c r="G634" s="62"/>
      <c r="H634" s="62"/>
      <c r="I634" s="65">
        <f t="shared" si="130"/>
        <v>0</v>
      </c>
      <c r="J634" s="61"/>
      <c r="K634" s="61"/>
      <c r="L634" s="62"/>
      <c r="M634" s="62"/>
      <c r="N634" s="65">
        <f t="shared" si="131"/>
        <v>0</v>
      </c>
      <c r="O634" s="61"/>
      <c r="P634" s="61"/>
      <c r="Q634" s="62"/>
      <c r="R634" s="62"/>
      <c r="S634" s="68">
        <f t="shared" si="132"/>
        <v>0</v>
      </c>
      <c r="T634" s="4">
        <f t="shared" si="133"/>
        <v>0</v>
      </c>
      <c r="U634" s="5">
        <f t="shared" si="134"/>
        <v>0</v>
      </c>
      <c r="V634" s="16">
        <f t="shared" si="135"/>
        <v>0</v>
      </c>
      <c r="W634" s="16">
        <f t="shared" si="136"/>
        <v>0</v>
      </c>
      <c r="X634" s="20">
        <f t="shared" si="137"/>
        <v>0</v>
      </c>
      <c r="Y634" s="27" t="e">
        <f t="shared" si="138"/>
        <v>#DIV/0!</v>
      </c>
      <c r="Z634" s="27" t="e">
        <f t="shared" si="139"/>
        <v>#DIV/0!</v>
      </c>
      <c r="AA634" s="27" t="e">
        <f t="shared" si="140"/>
        <v>#DIV/0!</v>
      </c>
      <c r="AB634" s="27" t="e">
        <f t="shared" si="141"/>
        <v>#DIV/0!</v>
      </c>
    </row>
    <row r="635" spans="2:28">
      <c r="B635" s="2">
        <v>621</v>
      </c>
      <c r="C635" s="61"/>
      <c r="D635" s="61"/>
      <c r="E635" s="61"/>
      <c r="F635" s="61"/>
      <c r="G635" s="62"/>
      <c r="H635" s="62"/>
      <c r="I635" s="65">
        <f t="shared" si="130"/>
        <v>0</v>
      </c>
      <c r="J635" s="61"/>
      <c r="K635" s="61"/>
      <c r="L635" s="62"/>
      <c r="M635" s="62"/>
      <c r="N635" s="65">
        <f t="shared" si="131"/>
        <v>0</v>
      </c>
      <c r="O635" s="61"/>
      <c r="P635" s="61"/>
      <c r="Q635" s="62"/>
      <c r="R635" s="62"/>
      <c r="S635" s="68">
        <f t="shared" si="132"/>
        <v>0</v>
      </c>
      <c r="T635" s="4">
        <f t="shared" si="133"/>
        <v>0</v>
      </c>
      <c r="U635" s="5">
        <f t="shared" si="134"/>
        <v>0</v>
      </c>
      <c r="V635" s="16">
        <f t="shared" si="135"/>
        <v>0</v>
      </c>
      <c r="W635" s="16">
        <f t="shared" si="136"/>
        <v>0</v>
      </c>
      <c r="X635" s="20">
        <f t="shared" si="137"/>
        <v>0</v>
      </c>
      <c r="Y635" s="27" t="e">
        <f t="shared" si="138"/>
        <v>#DIV/0!</v>
      </c>
      <c r="Z635" s="27" t="e">
        <f t="shared" si="139"/>
        <v>#DIV/0!</v>
      </c>
      <c r="AA635" s="27" t="e">
        <f t="shared" si="140"/>
        <v>#DIV/0!</v>
      </c>
      <c r="AB635" s="27" t="e">
        <f t="shared" si="141"/>
        <v>#DIV/0!</v>
      </c>
    </row>
    <row r="636" spans="2:28">
      <c r="B636" s="2">
        <v>622</v>
      </c>
      <c r="C636" s="61"/>
      <c r="D636" s="61"/>
      <c r="E636" s="61"/>
      <c r="F636" s="61"/>
      <c r="G636" s="62"/>
      <c r="H636" s="62"/>
      <c r="I636" s="65">
        <f t="shared" si="130"/>
        <v>0</v>
      </c>
      <c r="J636" s="61"/>
      <c r="K636" s="61"/>
      <c r="L636" s="62"/>
      <c r="M636" s="62"/>
      <c r="N636" s="65">
        <f t="shared" si="131"/>
        <v>0</v>
      </c>
      <c r="O636" s="61"/>
      <c r="P636" s="61"/>
      <c r="Q636" s="62"/>
      <c r="R636" s="62"/>
      <c r="S636" s="68">
        <f t="shared" si="132"/>
        <v>0</v>
      </c>
      <c r="T636" s="4">
        <f t="shared" si="133"/>
        <v>0</v>
      </c>
      <c r="U636" s="5">
        <f t="shared" si="134"/>
        <v>0</v>
      </c>
      <c r="V636" s="16">
        <f t="shared" si="135"/>
        <v>0</v>
      </c>
      <c r="W636" s="16">
        <f t="shared" si="136"/>
        <v>0</v>
      </c>
      <c r="X636" s="20">
        <f t="shared" si="137"/>
        <v>0</v>
      </c>
      <c r="Y636" s="27" t="e">
        <f t="shared" si="138"/>
        <v>#DIV/0!</v>
      </c>
      <c r="Z636" s="27" t="e">
        <f t="shared" si="139"/>
        <v>#DIV/0!</v>
      </c>
      <c r="AA636" s="27" t="e">
        <f t="shared" si="140"/>
        <v>#DIV/0!</v>
      </c>
      <c r="AB636" s="27" t="e">
        <f t="shared" si="141"/>
        <v>#DIV/0!</v>
      </c>
    </row>
    <row r="637" spans="2:28">
      <c r="B637" s="2">
        <v>623</v>
      </c>
      <c r="C637" s="61"/>
      <c r="D637" s="61"/>
      <c r="E637" s="61"/>
      <c r="F637" s="61"/>
      <c r="G637" s="62"/>
      <c r="H637" s="62"/>
      <c r="I637" s="65">
        <f t="shared" si="130"/>
        <v>0</v>
      </c>
      <c r="J637" s="61"/>
      <c r="K637" s="61"/>
      <c r="L637" s="62"/>
      <c r="M637" s="62"/>
      <c r="N637" s="65">
        <f t="shared" si="131"/>
        <v>0</v>
      </c>
      <c r="O637" s="61"/>
      <c r="P637" s="61"/>
      <c r="Q637" s="62"/>
      <c r="R637" s="62"/>
      <c r="S637" s="68">
        <f t="shared" si="132"/>
        <v>0</v>
      </c>
      <c r="T637" s="4">
        <f t="shared" si="133"/>
        <v>0</v>
      </c>
      <c r="U637" s="5">
        <f t="shared" si="134"/>
        <v>0</v>
      </c>
      <c r="V637" s="16">
        <f t="shared" si="135"/>
        <v>0</v>
      </c>
      <c r="W637" s="16">
        <f t="shared" si="136"/>
        <v>0</v>
      </c>
      <c r="X637" s="20">
        <f t="shared" si="137"/>
        <v>0</v>
      </c>
      <c r="Y637" s="27" t="e">
        <f t="shared" si="138"/>
        <v>#DIV/0!</v>
      </c>
      <c r="Z637" s="27" t="e">
        <f t="shared" si="139"/>
        <v>#DIV/0!</v>
      </c>
      <c r="AA637" s="27" t="e">
        <f t="shared" si="140"/>
        <v>#DIV/0!</v>
      </c>
      <c r="AB637" s="27" t="e">
        <f t="shared" si="141"/>
        <v>#DIV/0!</v>
      </c>
    </row>
    <row r="638" spans="2:28">
      <c r="B638" s="2">
        <v>624</v>
      </c>
      <c r="C638" s="61"/>
      <c r="D638" s="61"/>
      <c r="E638" s="61"/>
      <c r="F638" s="61"/>
      <c r="G638" s="62"/>
      <c r="H638" s="62"/>
      <c r="I638" s="65">
        <f t="shared" si="130"/>
        <v>0</v>
      </c>
      <c r="J638" s="61"/>
      <c r="K638" s="61"/>
      <c r="L638" s="62"/>
      <c r="M638" s="62"/>
      <c r="N638" s="65">
        <f t="shared" si="131"/>
        <v>0</v>
      </c>
      <c r="O638" s="61"/>
      <c r="P638" s="61"/>
      <c r="Q638" s="62"/>
      <c r="R638" s="62"/>
      <c r="S638" s="68">
        <f t="shared" si="132"/>
        <v>0</v>
      </c>
      <c r="T638" s="4">
        <f t="shared" si="133"/>
        <v>0</v>
      </c>
      <c r="U638" s="5">
        <f t="shared" si="134"/>
        <v>0</v>
      </c>
      <c r="V638" s="16">
        <f t="shared" si="135"/>
        <v>0</v>
      </c>
      <c r="W638" s="16">
        <f t="shared" si="136"/>
        <v>0</v>
      </c>
      <c r="X638" s="20">
        <f t="shared" si="137"/>
        <v>0</v>
      </c>
      <c r="Y638" s="27" t="e">
        <f t="shared" si="138"/>
        <v>#DIV/0!</v>
      </c>
      <c r="Z638" s="27" t="e">
        <f t="shared" si="139"/>
        <v>#DIV/0!</v>
      </c>
      <c r="AA638" s="27" t="e">
        <f t="shared" si="140"/>
        <v>#DIV/0!</v>
      </c>
      <c r="AB638" s="27" t="e">
        <f t="shared" si="141"/>
        <v>#DIV/0!</v>
      </c>
    </row>
    <row r="639" spans="2:28">
      <c r="B639" s="2">
        <v>625</v>
      </c>
      <c r="C639" s="61"/>
      <c r="D639" s="61"/>
      <c r="E639" s="61"/>
      <c r="F639" s="61"/>
      <c r="G639" s="62"/>
      <c r="H639" s="62"/>
      <c r="I639" s="65">
        <f t="shared" si="130"/>
        <v>0</v>
      </c>
      <c r="J639" s="61"/>
      <c r="K639" s="61"/>
      <c r="L639" s="62"/>
      <c r="M639" s="62"/>
      <c r="N639" s="65">
        <f t="shared" si="131"/>
        <v>0</v>
      </c>
      <c r="O639" s="61"/>
      <c r="P639" s="61"/>
      <c r="Q639" s="62"/>
      <c r="R639" s="62"/>
      <c r="S639" s="68">
        <f t="shared" si="132"/>
        <v>0</v>
      </c>
      <c r="T639" s="4">
        <f t="shared" si="133"/>
        <v>0</v>
      </c>
      <c r="U639" s="5">
        <f t="shared" si="134"/>
        <v>0</v>
      </c>
      <c r="V639" s="16">
        <f t="shared" si="135"/>
        <v>0</v>
      </c>
      <c r="W639" s="16">
        <f t="shared" si="136"/>
        <v>0</v>
      </c>
      <c r="X639" s="20">
        <f t="shared" si="137"/>
        <v>0</v>
      </c>
      <c r="Y639" s="27" t="e">
        <f t="shared" si="138"/>
        <v>#DIV/0!</v>
      </c>
      <c r="Z639" s="27" t="e">
        <f t="shared" si="139"/>
        <v>#DIV/0!</v>
      </c>
      <c r="AA639" s="27" t="e">
        <f t="shared" si="140"/>
        <v>#DIV/0!</v>
      </c>
      <c r="AB639" s="27" t="e">
        <f t="shared" si="141"/>
        <v>#DIV/0!</v>
      </c>
    </row>
    <row r="640" spans="2:28">
      <c r="B640" s="2">
        <v>626</v>
      </c>
      <c r="C640" s="61"/>
      <c r="D640" s="61"/>
      <c r="E640" s="61"/>
      <c r="F640" s="61"/>
      <c r="G640" s="62"/>
      <c r="H640" s="62"/>
      <c r="I640" s="65">
        <f t="shared" si="130"/>
        <v>0</v>
      </c>
      <c r="J640" s="61"/>
      <c r="K640" s="61"/>
      <c r="L640" s="62"/>
      <c r="M640" s="62"/>
      <c r="N640" s="65">
        <f t="shared" si="131"/>
        <v>0</v>
      </c>
      <c r="O640" s="61"/>
      <c r="P640" s="61"/>
      <c r="Q640" s="62"/>
      <c r="R640" s="62"/>
      <c r="S640" s="68">
        <f t="shared" si="132"/>
        <v>0</v>
      </c>
      <c r="T640" s="4">
        <f t="shared" si="133"/>
        <v>0</v>
      </c>
      <c r="U640" s="5">
        <f t="shared" si="134"/>
        <v>0</v>
      </c>
      <c r="V640" s="16">
        <f t="shared" si="135"/>
        <v>0</v>
      </c>
      <c r="W640" s="16">
        <f t="shared" si="136"/>
        <v>0</v>
      </c>
      <c r="X640" s="20">
        <f t="shared" si="137"/>
        <v>0</v>
      </c>
      <c r="Y640" s="27" t="e">
        <f t="shared" si="138"/>
        <v>#DIV/0!</v>
      </c>
      <c r="Z640" s="27" t="e">
        <f t="shared" si="139"/>
        <v>#DIV/0!</v>
      </c>
      <c r="AA640" s="27" t="e">
        <f t="shared" si="140"/>
        <v>#DIV/0!</v>
      </c>
      <c r="AB640" s="27" t="e">
        <f t="shared" si="141"/>
        <v>#DIV/0!</v>
      </c>
    </row>
    <row r="641" spans="2:28">
      <c r="B641" s="2">
        <v>627</v>
      </c>
      <c r="C641" s="61"/>
      <c r="D641" s="61"/>
      <c r="E641" s="61"/>
      <c r="F641" s="61"/>
      <c r="G641" s="62"/>
      <c r="H641" s="62"/>
      <c r="I641" s="65">
        <f t="shared" si="130"/>
        <v>0</v>
      </c>
      <c r="J641" s="61"/>
      <c r="K641" s="61"/>
      <c r="L641" s="62"/>
      <c r="M641" s="62"/>
      <c r="N641" s="65">
        <f t="shared" si="131"/>
        <v>0</v>
      </c>
      <c r="O641" s="61"/>
      <c r="P641" s="61"/>
      <c r="Q641" s="62"/>
      <c r="R641" s="62"/>
      <c r="S641" s="68">
        <f t="shared" si="132"/>
        <v>0</v>
      </c>
      <c r="T641" s="4">
        <f t="shared" si="133"/>
        <v>0</v>
      </c>
      <c r="U641" s="5">
        <f t="shared" si="134"/>
        <v>0</v>
      </c>
      <c r="V641" s="16">
        <f t="shared" si="135"/>
        <v>0</v>
      </c>
      <c r="W641" s="16">
        <f t="shared" si="136"/>
        <v>0</v>
      </c>
      <c r="X641" s="20">
        <f t="shared" si="137"/>
        <v>0</v>
      </c>
      <c r="Y641" s="27" t="e">
        <f t="shared" si="138"/>
        <v>#DIV/0!</v>
      </c>
      <c r="Z641" s="27" t="e">
        <f t="shared" si="139"/>
        <v>#DIV/0!</v>
      </c>
      <c r="AA641" s="27" t="e">
        <f t="shared" si="140"/>
        <v>#DIV/0!</v>
      </c>
      <c r="AB641" s="27" t="e">
        <f t="shared" si="141"/>
        <v>#DIV/0!</v>
      </c>
    </row>
    <row r="642" spans="2:28">
      <c r="B642" s="2">
        <v>628</v>
      </c>
      <c r="C642" s="61"/>
      <c r="D642" s="61"/>
      <c r="E642" s="61"/>
      <c r="F642" s="61"/>
      <c r="G642" s="62"/>
      <c r="H642" s="62"/>
      <c r="I642" s="65">
        <f t="shared" si="130"/>
        <v>0</v>
      </c>
      <c r="J642" s="61"/>
      <c r="K642" s="61"/>
      <c r="L642" s="62"/>
      <c r="M642" s="62"/>
      <c r="N642" s="65">
        <f t="shared" si="131"/>
        <v>0</v>
      </c>
      <c r="O642" s="61"/>
      <c r="P642" s="61"/>
      <c r="Q642" s="62"/>
      <c r="R642" s="62"/>
      <c r="S642" s="68">
        <f t="shared" si="132"/>
        <v>0</v>
      </c>
      <c r="T642" s="4">
        <f t="shared" si="133"/>
        <v>0</v>
      </c>
      <c r="U642" s="5">
        <f t="shared" si="134"/>
        <v>0</v>
      </c>
      <c r="V642" s="16">
        <f t="shared" si="135"/>
        <v>0</v>
      </c>
      <c r="W642" s="16">
        <f t="shared" si="136"/>
        <v>0</v>
      </c>
      <c r="X642" s="20">
        <f t="shared" si="137"/>
        <v>0</v>
      </c>
      <c r="Y642" s="27" t="e">
        <f t="shared" si="138"/>
        <v>#DIV/0!</v>
      </c>
      <c r="Z642" s="27" t="e">
        <f t="shared" si="139"/>
        <v>#DIV/0!</v>
      </c>
      <c r="AA642" s="27" t="e">
        <f t="shared" si="140"/>
        <v>#DIV/0!</v>
      </c>
      <c r="AB642" s="27" t="e">
        <f t="shared" si="141"/>
        <v>#DIV/0!</v>
      </c>
    </row>
    <row r="643" spans="2:28">
      <c r="B643" s="2">
        <v>629</v>
      </c>
      <c r="C643" s="61"/>
      <c r="D643" s="61"/>
      <c r="E643" s="61"/>
      <c r="F643" s="61"/>
      <c r="G643" s="62"/>
      <c r="H643" s="62"/>
      <c r="I643" s="65">
        <f t="shared" si="130"/>
        <v>0</v>
      </c>
      <c r="J643" s="61"/>
      <c r="K643" s="61"/>
      <c r="L643" s="62"/>
      <c r="M643" s="62"/>
      <c r="N643" s="65">
        <f t="shared" si="131"/>
        <v>0</v>
      </c>
      <c r="O643" s="61"/>
      <c r="P643" s="61"/>
      <c r="Q643" s="62"/>
      <c r="R643" s="62"/>
      <c r="S643" s="68">
        <f t="shared" si="132"/>
        <v>0</v>
      </c>
      <c r="T643" s="4">
        <f t="shared" si="133"/>
        <v>0</v>
      </c>
      <c r="U643" s="5">
        <f t="shared" si="134"/>
        <v>0</v>
      </c>
      <c r="V643" s="16">
        <f t="shared" si="135"/>
        <v>0</v>
      </c>
      <c r="W643" s="16">
        <f t="shared" si="136"/>
        <v>0</v>
      </c>
      <c r="X643" s="20">
        <f t="shared" si="137"/>
        <v>0</v>
      </c>
      <c r="Y643" s="27" t="e">
        <f t="shared" si="138"/>
        <v>#DIV/0!</v>
      </c>
      <c r="Z643" s="27" t="e">
        <f t="shared" si="139"/>
        <v>#DIV/0!</v>
      </c>
      <c r="AA643" s="27" t="e">
        <f t="shared" si="140"/>
        <v>#DIV/0!</v>
      </c>
      <c r="AB643" s="27" t="e">
        <f t="shared" si="141"/>
        <v>#DIV/0!</v>
      </c>
    </row>
    <row r="644" spans="2:28">
      <c r="B644" s="2">
        <v>630</v>
      </c>
      <c r="C644" s="61"/>
      <c r="D644" s="61"/>
      <c r="E644" s="61"/>
      <c r="F644" s="61"/>
      <c r="G644" s="62"/>
      <c r="H644" s="62"/>
      <c r="I644" s="65">
        <f t="shared" si="130"/>
        <v>0</v>
      </c>
      <c r="J644" s="61"/>
      <c r="K644" s="61"/>
      <c r="L644" s="62"/>
      <c r="M644" s="62"/>
      <c r="N644" s="65">
        <f t="shared" si="131"/>
        <v>0</v>
      </c>
      <c r="O644" s="61"/>
      <c r="P644" s="61"/>
      <c r="Q644" s="62"/>
      <c r="R644" s="62"/>
      <c r="S644" s="68">
        <f t="shared" si="132"/>
        <v>0</v>
      </c>
      <c r="T644" s="4">
        <f t="shared" si="133"/>
        <v>0</v>
      </c>
      <c r="U644" s="5">
        <f t="shared" si="134"/>
        <v>0</v>
      </c>
      <c r="V644" s="16">
        <f t="shared" si="135"/>
        <v>0</v>
      </c>
      <c r="W644" s="16">
        <f t="shared" si="136"/>
        <v>0</v>
      </c>
      <c r="X644" s="20">
        <f t="shared" si="137"/>
        <v>0</v>
      </c>
      <c r="Y644" s="27" t="e">
        <f t="shared" si="138"/>
        <v>#DIV/0!</v>
      </c>
      <c r="Z644" s="27" t="e">
        <f t="shared" si="139"/>
        <v>#DIV/0!</v>
      </c>
      <c r="AA644" s="27" t="e">
        <f t="shared" si="140"/>
        <v>#DIV/0!</v>
      </c>
      <c r="AB644" s="27" t="e">
        <f t="shared" si="141"/>
        <v>#DIV/0!</v>
      </c>
    </row>
    <row r="645" spans="2:28">
      <c r="B645" s="2">
        <v>631</v>
      </c>
      <c r="C645" s="61"/>
      <c r="D645" s="61"/>
      <c r="E645" s="61"/>
      <c r="F645" s="61"/>
      <c r="G645" s="62"/>
      <c r="H645" s="62"/>
      <c r="I645" s="65">
        <f t="shared" si="130"/>
        <v>0</v>
      </c>
      <c r="J645" s="61"/>
      <c r="K645" s="61"/>
      <c r="L645" s="62"/>
      <c r="M645" s="62"/>
      <c r="N645" s="65">
        <f t="shared" si="131"/>
        <v>0</v>
      </c>
      <c r="O645" s="61"/>
      <c r="P645" s="61"/>
      <c r="Q645" s="62"/>
      <c r="R645" s="62"/>
      <c r="S645" s="68">
        <f t="shared" si="132"/>
        <v>0</v>
      </c>
      <c r="T645" s="4">
        <f t="shared" si="133"/>
        <v>0</v>
      </c>
      <c r="U645" s="5">
        <f t="shared" si="134"/>
        <v>0</v>
      </c>
      <c r="V645" s="16">
        <f t="shared" si="135"/>
        <v>0</v>
      </c>
      <c r="W645" s="16">
        <f t="shared" si="136"/>
        <v>0</v>
      </c>
      <c r="X645" s="20">
        <f t="shared" si="137"/>
        <v>0</v>
      </c>
      <c r="Y645" s="27" t="e">
        <f t="shared" si="138"/>
        <v>#DIV/0!</v>
      </c>
      <c r="Z645" s="27" t="e">
        <f t="shared" si="139"/>
        <v>#DIV/0!</v>
      </c>
      <c r="AA645" s="27" t="e">
        <f t="shared" si="140"/>
        <v>#DIV/0!</v>
      </c>
      <c r="AB645" s="27" t="e">
        <f t="shared" si="141"/>
        <v>#DIV/0!</v>
      </c>
    </row>
    <row r="646" spans="2:28">
      <c r="B646" s="2">
        <v>632</v>
      </c>
      <c r="C646" s="61"/>
      <c r="D646" s="61"/>
      <c r="E646" s="61"/>
      <c r="F646" s="61"/>
      <c r="G646" s="62"/>
      <c r="H646" s="62"/>
      <c r="I646" s="65">
        <f t="shared" si="130"/>
        <v>0</v>
      </c>
      <c r="J646" s="61"/>
      <c r="K646" s="61"/>
      <c r="L646" s="62"/>
      <c r="M646" s="62"/>
      <c r="N646" s="65">
        <f t="shared" si="131"/>
        <v>0</v>
      </c>
      <c r="O646" s="61"/>
      <c r="P646" s="61"/>
      <c r="Q646" s="62"/>
      <c r="R646" s="62"/>
      <c r="S646" s="68">
        <f t="shared" si="132"/>
        <v>0</v>
      </c>
      <c r="T646" s="4">
        <f t="shared" si="133"/>
        <v>0</v>
      </c>
      <c r="U646" s="5">
        <f t="shared" si="134"/>
        <v>0</v>
      </c>
      <c r="V646" s="16">
        <f t="shared" si="135"/>
        <v>0</v>
      </c>
      <c r="W646" s="16">
        <f t="shared" si="136"/>
        <v>0</v>
      </c>
      <c r="X646" s="20">
        <f t="shared" si="137"/>
        <v>0</v>
      </c>
      <c r="Y646" s="27" t="e">
        <f t="shared" si="138"/>
        <v>#DIV/0!</v>
      </c>
      <c r="Z646" s="27" t="e">
        <f t="shared" si="139"/>
        <v>#DIV/0!</v>
      </c>
      <c r="AA646" s="27" t="e">
        <f t="shared" si="140"/>
        <v>#DIV/0!</v>
      </c>
      <c r="AB646" s="27" t="e">
        <f t="shared" si="141"/>
        <v>#DIV/0!</v>
      </c>
    </row>
    <row r="647" spans="2:28">
      <c r="B647" s="2">
        <v>633</v>
      </c>
      <c r="C647" s="61"/>
      <c r="D647" s="61"/>
      <c r="E647" s="61"/>
      <c r="F647" s="61"/>
      <c r="G647" s="62"/>
      <c r="H647" s="62"/>
      <c r="I647" s="65">
        <f t="shared" si="130"/>
        <v>0</v>
      </c>
      <c r="J647" s="61"/>
      <c r="K647" s="61"/>
      <c r="L647" s="62"/>
      <c r="M647" s="62"/>
      <c r="N647" s="65">
        <f t="shared" si="131"/>
        <v>0</v>
      </c>
      <c r="O647" s="61"/>
      <c r="P647" s="61"/>
      <c r="Q647" s="62"/>
      <c r="R647" s="62"/>
      <c r="S647" s="68">
        <f t="shared" si="132"/>
        <v>0</v>
      </c>
      <c r="T647" s="4">
        <f t="shared" si="133"/>
        <v>0</v>
      </c>
      <c r="U647" s="5">
        <f t="shared" si="134"/>
        <v>0</v>
      </c>
      <c r="V647" s="16">
        <f t="shared" si="135"/>
        <v>0</v>
      </c>
      <c r="W647" s="16">
        <f t="shared" si="136"/>
        <v>0</v>
      </c>
      <c r="X647" s="20">
        <f t="shared" si="137"/>
        <v>0</v>
      </c>
      <c r="Y647" s="27" t="e">
        <f t="shared" si="138"/>
        <v>#DIV/0!</v>
      </c>
      <c r="Z647" s="27" t="e">
        <f t="shared" si="139"/>
        <v>#DIV/0!</v>
      </c>
      <c r="AA647" s="27" t="e">
        <f t="shared" si="140"/>
        <v>#DIV/0!</v>
      </c>
      <c r="AB647" s="27" t="e">
        <f t="shared" si="141"/>
        <v>#DIV/0!</v>
      </c>
    </row>
    <row r="648" spans="2:28">
      <c r="B648" s="2">
        <v>634</v>
      </c>
      <c r="C648" s="61"/>
      <c r="D648" s="61"/>
      <c r="E648" s="61"/>
      <c r="F648" s="61"/>
      <c r="G648" s="62"/>
      <c r="H648" s="62"/>
      <c r="I648" s="65">
        <f t="shared" si="130"/>
        <v>0</v>
      </c>
      <c r="J648" s="61"/>
      <c r="K648" s="61"/>
      <c r="L648" s="62"/>
      <c r="M648" s="62"/>
      <c r="N648" s="65">
        <f t="shared" si="131"/>
        <v>0</v>
      </c>
      <c r="O648" s="61"/>
      <c r="P648" s="61"/>
      <c r="Q648" s="62"/>
      <c r="R648" s="62"/>
      <c r="S648" s="68">
        <f t="shared" si="132"/>
        <v>0</v>
      </c>
      <c r="T648" s="4">
        <f t="shared" si="133"/>
        <v>0</v>
      </c>
      <c r="U648" s="5">
        <f t="shared" si="134"/>
        <v>0</v>
      </c>
      <c r="V648" s="16">
        <f t="shared" si="135"/>
        <v>0</v>
      </c>
      <c r="W648" s="16">
        <f t="shared" si="136"/>
        <v>0</v>
      </c>
      <c r="X648" s="20">
        <f t="shared" si="137"/>
        <v>0</v>
      </c>
      <c r="Y648" s="27" t="e">
        <f t="shared" si="138"/>
        <v>#DIV/0!</v>
      </c>
      <c r="Z648" s="27" t="e">
        <f t="shared" si="139"/>
        <v>#DIV/0!</v>
      </c>
      <c r="AA648" s="27" t="e">
        <f t="shared" si="140"/>
        <v>#DIV/0!</v>
      </c>
      <c r="AB648" s="27" t="e">
        <f t="shared" si="141"/>
        <v>#DIV/0!</v>
      </c>
    </row>
    <row r="649" spans="2:28">
      <c r="B649" s="2">
        <v>635</v>
      </c>
      <c r="C649" s="61"/>
      <c r="D649" s="61"/>
      <c r="E649" s="61"/>
      <c r="F649" s="61"/>
      <c r="G649" s="62"/>
      <c r="H649" s="62"/>
      <c r="I649" s="65">
        <f t="shared" si="130"/>
        <v>0</v>
      </c>
      <c r="J649" s="61"/>
      <c r="K649" s="61"/>
      <c r="L649" s="62"/>
      <c r="M649" s="62"/>
      <c r="N649" s="65">
        <f t="shared" si="131"/>
        <v>0</v>
      </c>
      <c r="O649" s="61"/>
      <c r="P649" s="61"/>
      <c r="Q649" s="62"/>
      <c r="R649" s="62"/>
      <c r="S649" s="68">
        <f t="shared" si="132"/>
        <v>0</v>
      </c>
      <c r="T649" s="4">
        <f t="shared" si="133"/>
        <v>0</v>
      </c>
      <c r="U649" s="5">
        <f t="shared" si="134"/>
        <v>0</v>
      </c>
      <c r="V649" s="16">
        <f t="shared" si="135"/>
        <v>0</v>
      </c>
      <c r="W649" s="16">
        <f t="shared" si="136"/>
        <v>0</v>
      </c>
      <c r="X649" s="20">
        <f t="shared" si="137"/>
        <v>0</v>
      </c>
      <c r="Y649" s="27" t="e">
        <f t="shared" si="138"/>
        <v>#DIV/0!</v>
      </c>
      <c r="Z649" s="27" t="e">
        <f t="shared" si="139"/>
        <v>#DIV/0!</v>
      </c>
      <c r="AA649" s="27" t="e">
        <f t="shared" si="140"/>
        <v>#DIV/0!</v>
      </c>
      <c r="AB649" s="27" t="e">
        <f t="shared" si="141"/>
        <v>#DIV/0!</v>
      </c>
    </row>
    <row r="650" spans="2:28">
      <c r="B650" s="2">
        <v>636</v>
      </c>
      <c r="C650" s="61"/>
      <c r="D650" s="61"/>
      <c r="E650" s="61"/>
      <c r="F650" s="61"/>
      <c r="G650" s="62"/>
      <c r="H650" s="62"/>
      <c r="I650" s="65">
        <f t="shared" si="130"/>
        <v>0</v>
      </c>
      <c r="J650" s="61"/>
      <c r="K650" s="61"/>
      <c r="L650" s="62"/>
      <c r="M650" s="62"/>
      <c r="N650" s="65">
        <f t="shared" si="131"/>
        <v>0</v>
      </c>
      <c r="O650" s="61"/>
      <c r="P650" s="61"/>
      <c r="Q650" s="62"/>
      <c r="R650" s="62"/>
      <c r="S650" s="68">
        <f t="shared" si="132"/>
        <v>0</v>
      </c>
      <c r="T650" s="4">
        <f t="shared" si="133"/>
        <v>0</v>
      </c>
      <c r="U650" s="5">
        <f t="shared" si="134"/>
        <v>0</v>
      </c>
      <c r="V650" s="16">
        <f t="shared" si="135"/>
        <v>0</v>
      </c>
      <c r="W650" s="16">
        <f t="shared" si="136"/>
        <v>0</v>
      </c>
      <c r="X650" s="20">
        <f t="shared" si="137"/>
        <v>0</v>
      </c>
      <c r="Y650" s="27" t="e">
        <f t="shared" si="138"/>
        <v>#DIV/0!</v>
      </c>
      <c r="Z650" s="27" t="e">
        <f t="shared" si="139"/>
        <v>#DIV/0!</v>
      </c>
      <c r="AA650" s="27" t="e">
        <f t="shared" si="140"/>
        <v>#DIV/0!</v>
      </c>
      <c r="AB650" s="27" t="e">
        <f t="shared" si="141"/>
        <v>#DIV/0!</v>
      </c>
    </row>
    <row r="651" spans="2:28">
      <c r="B651" s="2">
        <v>637</v>
      </c>
      <c r="C651" s="61"/>
      <c r="D651" s="61"/>
      <c r="E651" s="61"/>
      <c r="F651" s="61"/>
      <c r="G651" s="62"/>
      <c r="H651" s="62"/>
      <c r="I651" s="65">
        <f t="shared" si="130"/>
        <v>0</v>
      </c>
      <c r="J651" s="61"/>
      <c r="K651" s="61"/>
      <c r="L651" s="62"/>
      <c r="M651" s="62"/>
      <c r="N651" s="65">
        <f t="shared" si="131"/>
        <v>0</v>
      </c>
      <c r="O651" s="61"/>
      <c r="P651" s="61"/>
      <c r="Q651" s="62"/>
      <c r="R651" s="62"/>
      <c r="S651" s="68">
        <f t="shared" si="132"/>
        <v>0</v>
      </c>
      <c r="T651" s="4">
        <f t="shared" si="133"/>
        <v>0</v>
      </c>
      <c r="U651" s="5">
        <f t="shared" si="134"/>
        <v>0</v>
      </c>
      <c r="V651" s="16">
        <f t="shared" si="135"/>
        <v>0</v>
      </c>
      <c r="W651" s="16">
        <f t="shared" si="136"/>
        <v>0</v>
      </c>
      <c r="X651" s="20">
        <f t="shared" si="137"/>
        <v>0</v>
      </c>
      <c r="Y651" s="27" t="e">
        <f t="shared" si="138"/>
        <v>#DIV/0!</v>
      </c>
      <c r="Z651" s="27" t="e">
        <f t="shared" si="139"/>
        <v>#DIV/0!</v>
      </c>
      <c r="AA651" s="27" t="e">
        <f t="shared" si="140"/>
        <v>#DIV/0!</v>
      </c>
      <c r="AB651" s="27" t="e">
        <f t="shared" si="141"/>
        <v>#DIV/0!</v>
      </c>
    </row>
    <row r="652" spans="2:28">
      <c r="B652" s="2">
        <v>638</v>
      </c>
      <c r="C652" s="61"/>
      <c r="D652" s="61"/>
      <c r="E652" s="61"/>
      <c r="F652" s="61"/>
      <c r="G652" s="62"/>
      <c r="H652" s="62"/>
      <c r="I652" s="65">
        <f t="shared" si="130"/>
        <v>0</v>
      </c>
      <c r="J652" s="61"/>
      <c r="K652" s="61"/>
      <c r="L652" s="62"/>
      <c r="M652" s="62"/>
      <c r="N652" s="65">
        <f t="shared" si="131"/>
        <v>0</v>
      </c>
      <c r="O652" s="61"/>
      <c r="P652" s="61"/>
      <c r="Q652" s="62"/>
      <c r="R652" s="62"/>
      <c r="S652" s="68">
        <f t="shared" si="132"/>
        <v>0</v>
      </c>
      <c r="T652" s="4">
        <f t="shared" si="133"/>
        <v>0</v>
      </c>
      <c r="U652" s="5">
        <f t="shared" si="134"/>
        <v>0</v>
      </c>
      <c r="V652" s="16">
        <f t="shared" si="135"/>
        <v>0</v>
      </c>
      <c r="W652" s="16">
        <f t="shared" si="136"/>
        <v>0</v>
      </c>
      <c r="X652" s="20">
        <f t="shared" si="137"/>
        <v>0</v>
      </c>
      <c r="Y652" s="27" t="e">
        <f t="shared" si="138"/>
        <v>#DIV/0!</v>
      </c>
      <c r="Z652" s="27" t="e">
        <f t="shared" si="139"/>
        <v>#DIV/0!</v>
      </c>
      <c r="AA652" s="27" t="e">
        <f t="shared" si="140"/>
        <v>#DIV/0!</v>
      </c>
      <c r="AB652" s="27" t="e">
        <f t="shared" si="141"/>
        <v>#DIV/0!</v>
      </c>
    </row>
    <row r="653" spans="2:28">
      <c r="B653" s="2">
        <v>639</v>
      </c>
      <c r="C653" s="61"/>
      <c r="D653" s="61"/>
      <c r="E653" s="61"/>
      <c r="F653" s="61"/>
      <c r="G653" s="62"/>
      <c r="H653" s="62"/>
      <c r="I653" s="65">
        <f t="shared" si="130"/>
        <v>0</v>
      </c>
      <c r="J653" s="61"/>
      <c r="K653" s="61"/>
      <c r="L653" s="62"/>
      <c r="M653" s="62"/>
      <c r="N653" s="65">
        <f t="shared" si="131"/>
        <v>0</v>
      </c>
      <c r="O653" s="61"/>
      <c r="P653" s="61"/>
      <c r="Q653" s="62"/>
      <c r="R653" s="62"/>
      <c r="S653" s="68">
        <f t="shared" si="132"/>
        <v>0</v>
      </c>
      <c r="T653" s="4">
        <f t="shared" si="133"/>
        <v>0</v>
      </c>
      <c r="U653" s="5">
        <f t="shared" si="134"/>
        <v>0</v>
      </c>
      <c r="V653" s="16">
        <f t="shared" si="135"/>
        <v>0</v>
      </c>
      <c r="W653" s="16">
        <f t="shared" si="136"/>
        <v>0</v>
      </c>
      <c r="X653" s="20">
        <f t="shared" si="137"/>
        <v>0</v>
      </c>
      <c r="Y653" s="27" t="e">
        <f t="shared" si="138"/>
        <v>#DIV/0!</v>
      </c>
      <c r="Z653" s="27" t="e">
        <f t="shared" si="139"/>
        <v>#DIV/0!</v>
      </c>
      <c r="AA653" s="27" t="e">
        <f t="shared" si="140"/>
        <v>#DIV/0!</v>
      </c>
      <c r="AB653" s="27" t="e">
        <f t="shared" si="141"/>
        <v>#DIV/0!</v>
      </c>
    </row>
    <row r="654" spans="2:28">
      <c r="B654" s="2">
        <v>640</v>
      </c>
      <c r="C654" s="61"/>
      <c r="D654" s="61"/>
      <c r="E654" s="61"/>
      <c r="F654" s="61"/>
      <c r="G654" s="62"/>
      <c r="H654" s="62"/>
      <c r="I654" s="65">
        <f t="shared" si="130"/>
        <v>0</v>
      </c>
      <c r="J654" s="61"/>
      <c r="K654" s="61"/>
      <c r="L654" s="62"/>
      <c r="M654" s="62"/>
      <c r="N654" s="65">
        <f t="shared" si="131"/>
        <v>0</v>
      </c>
      <c r="O654" s="61"/>
      <c r="P654" s="61"/>
      <c r="Q654" s="62"/>
      <c r="R654" s="62"/>
      <c r="S654" s="68">
        <f t="shared" si="132"/>
        <v>0</v>
      </c>
      <c r="T654" s="4">
        <f t="shared" si="133"/>
        <v>0</v>
      </c>
      <c r="U654" s="5">
        <f t="shared" si="134"/>
        <v>0</v>
      </c>
      <c r="V654" s="16">
        <f t="shared" si="135"/>
        <v>0</v>
      </c>
      <c r="W654" s="16">
        <f t="shared" si="136"/>
        <v>0</v>
      </c>
      <c r="X654" s="20">
        <f t="shared" si="137"/>
        <v>0</v>
      </c>
      <c r="Y654" s="27" t="e">
        <f t="shared" si="138"/>
        <v>#DIV/0!</v>
      </c>
      <c r="Z654" s="27" t="e">
        <f t="shared" si="139"/>
        <v>#DIV/0!</v>
      </c>
      <c r="AA654" s="27" t="e">
        <f t="shared" si="140"/>
        <v>#DIV/0!</v>
      </c>
      <c r="AB654" s="27" t="e">
        <f t="shared" si="141"/>
        <v>#DIV/0!</v>
      </c>
    </row>
    <row r="655" spans="2:28">
      <c r="B655" s="2">
        <v>641</v>
      </c>
      <c r="C655" s="61"/>
      <c r="D655" s="61"/>
      <c r="E655" s="61"/>
      <c r="F655" s="61"/>
      <c r="G655" s="62"/>
      <c r="H655" s="62"/>
      <c r="I655" s="65">
        <f t="shared" si="130"/>
        <v>0</v>
      </c>
      <c r="J655" s="61"/>
      <c r="K655" s="61"/>
      <c r="L655" s="62"/>
      <c r="M655" s="62"/>
      <c r="N655" s="65">
        <f t="shared" si="131"/>
        <v>0</v>
      </c>
      <c r="O655" s="61"/>
      <c r="P655" s="61"/>
      <c r="Q655" s="62"/>
      <c r="R655" s="62"/>
      <c r="S655" s="68">
        <f t="shared" si="132"/>
        <v>0</v>
      </c>
      <c r="T655" s="4">
        <f t="shared" si="133"/>
        <v>0</v>
      </c>
      <c r="U655" s="5">
        <f t="shared" si="134"/>
        <v>0</v>
      </c>
      <c r="V655" s="16">
        <f t="shared" si="135"/>
        <v>0</v>
      </c>
      <c r="W655" s="16">
        <f t="shared" si="136"/>
        <v>0</v>
      </c>
      <c r="X655" s="20">
        <f t="shared" si="137"/>
        <v>0</v>
      </c>
      <c r="Y655" s="27" t="e">
        <f t="shared" si="138"/>
        <v>#DIV/0!</v>
      </c>
      <c r="Z655" s="27" t="e">
        <f t="shared" si="139"/>
        <v>#DIV/0!</v>
      </c>
      <c r="AA655" s="27" t="e">
        <f t="shared" si="140"/>
        <v>#DIV/0!</v>
      </c>
      <c r="AB655" s="27" t="e">
        <f t="shared" si="141"/>
        <v>#DIV/0!</v>
      </c>
    </row>
    <row r="656" spans="2:28">
      <c r="B656" s="2">
        <v>642</v>
      </c>
      <c r="C656" s="61"/>
      <c r="D656" s="61"/>
      <c r="E656" s="61"/>
      <c r="F656" s="61"/>
      <c r="G656" s="62"/>
      <c r="H656" s="62"/>
      <c r="I656" s="65">
        <f t="shared" si="130"/>
        <v>0</v>
      </c>
      <c r="J656" s="61"/>
      <c r="K656" s="61"/>
      <c r="L656" s="62"/>
      <c r="M656" s="62"/>
      <c r="N656" s="65">
        <f t="shared" si="131"/>
        <v>0</v>
      </c>
      <c r="O656" s="61"/>
      <c r="P656" s="61"/>
      <c r="Q656" s="62"/>
      <c r="R656" s="62"/>
      <c r="S656" s="68">
        <f t="shared" si="132"/>
        <v>0</v>
      </c>
      <c r="T656" s="4">
        <f t="shared" si="133"/>
        <v>0</v>
      </c>
      <c r="U656" s="5">
        <f t="shared" si="134"/>
        <v>0</v>
      </c>
      <c r="V656" s="16">
        <f t="shared" si="135"/>
        <v>0</v>
      </c>
      <c r="W656" s="16">
        <f t="shared" si="136"/>
        <v>0</v>
      </c>
      <c r="X656" s="20">
        <f t="shared" si="137"/>
        <v>0</v>
      </c>
      <c r="Y656" s="27" t="e">
        <f t="shared" si="138"/>
        <v>#DIV/0!</v>
      </c>
      <c r="Z656" s="27" t="e">
        <f t="shared" si="139"/>
        <v>#DIV/0!</v>
      </c>
      <c r="AA656" s="27" t="e">
        <f t="shared" si="140"/>
        <v>#DIV/0!</v>
      </c>
      <c r="AB656" s="27" t="e">
        <f t="shared" si="141"/>
        <v>#DIV/0!</v>
      </c>
    </row>
    <row r="657" spans="2:28">
      <c r="B657" s="2">
        <v>643</v>
      </c>
      <c r="C657" s="61"/>
      <c r="D657" s="61"/>
      <c r="E657" s="61"/>
      <c r="F657" s="61"/>
      <c r="G657" s="62"/>
      <c r="H657" s="62"/>
      <c r="I657" s="65">
        <f t="shared" si="130"/>
        <v>0</v>
      </c>
      <c r="J657" s="61"/>
      <c r="K657" s="61"/>
      <c r="L657" s="62"/>
      <c r="M657" s="62"/>
      <c r="N657" s="65">
        <f t="shared" si="131"/>
        <v>0</v>
      </c>
      <c r="O657" s="61"/>
      <c r="P657" s="61"/>
      <c r="Q657" s="62"/>
      <c r="R657" s="62"/>
      <c r="S657" s="68">
        <f t="shared" si="132"/>
        <v>0</v>
      </c>
      <c r="T657" s="4">
        <f t="shared" si="133"/>
        <v>0</v>
      </c>
      <c r="U657" s="5">
        <f t="shared" si="134"/>
        <v>0</v>
      </c>
      <c r="V657" s="16">
        <f t="shared" si="135"/>
        <v>0</v>
      </c>
      <c r="W657" s="16">
        <f t="shared" si="136"/>
        <v>0</v>
      </c>
      <c r="X657" s="20">
        <f t="shared" si="137"/>
        <v>0</v>
      </c>
      <c r="Y657" s="27" t="e">
        <f t="shared" si="138"/>
        <v>#DIV/0!</v>
      </c>
      <c r="Z657" s="27" t="e">
        <f t="shared" si="139"/>
        <v>#DIV/0!</v>
      </c>
      <c r="AA657" s="27" t="e">
        <f t="shared" si="140"/>
        <v>#DIV/0!</v>
      </c>
      <c r="AB657" s="27" t="e">
        <f t="shared" si="141"/>
        <v>#DIV/0!</v>
      </c>
    </row>
    <row r="658" spans="2:28">
      <c r="B658" s="2">
        <v>644</v>
      </c>
      <c r="C658" s="61"/>
      <c r="D658" s="61"/>
      <c r="E658" s="61"/>
      <c r="F658" s="61"/>
      <c r="G658" s="62"/>
      <c r="H658" s="62"/>
      <c r="I658" s="65">
        <f t="shared" si="130"/>
        <v>0</v>
      </c>
      <c r="J658" s="61"/>
      <c r="K658" s="61"/>
      <c r="L658" s="62"/>
      <c r="M658" s="62"/>
      <c r="N658" s="65">
        <f t="shared" si="131"/>
        <v>0</v>
      </c>
      <c r="O658" s="61"/>
      <c r="P658" s="61"/>
      <c r="Q658" s="62"/>
      <c r="R658" s="62"/>
      <c r="S658" s="68">
        <f t="shared" si="132"/>
        <v>0</v>
      </c>
      <c r="T658" s="4">
        <f t="shared" si="133"/>
        <v>0</v>
      </c>
      <c r="U658" s="5">
        <f t="shared" si="134"/>
        <v>0</v>
      </c>
      <c r="V658" s="16">
        <f t="shared" si="135"/>
        <v>0</v>
      </c>
      <c r="W658" s="16">
        <f t="shared" si="136"/>
        <v>0</v>
      </c>
      <c r="X658" s="20">
        <f t="shared" si="137"/>
        <v>0</v>
      </c>
      <c r="Y658" s="27" t="e">
        <f t="shared" si="138"/>
        <v>#DIV/0!</v>
      </c>
      <c r="Z658" s="27" t="e">
        <f t="shared" si="139"/>
        <v>#DIV/0!</v>
      </c>
      <c r="AA658" s="27" t="e">
        <f t="shared" si="140"/>
        <v>#DIV/0!</v>
      </c>
      <c r="AB658" s="27" t="e">
        <f t="shared" si="141"/>
        <v>#DIV/0!</v>
      </c>
    </row>
    <row r="659" spans="2:28">
      <c r="B659" s="2">
        <v>645</v>
      </c>
      <c r="C659" s="61"/>
      <c r="D659" s="61"/>
      <c r="E659" s="61"/>
      <c r="F659" s="61"/>
      <c r="G659" s="62"/>
      <c r="H659" s="62"/>
      <c r="I659" s="65">
        <f t="shared" si="130"/>
        <v>0</v>
      </c>
      <c r="J659" s="61"/>
      <c r="K659" s="61"/>
      <c r="L659" s="62"/>
      <c r="M659" s="62"/>
      <c r="N659" s="65">
        <f t="shared" si="131"/>
        <v>0</v>
      </c>
      <c r="O659" s="61"/>
      <c r="P659" s="61"/>
      <c r="Q659" s="62"/>
      <c r="R659" s="62"/>
      <c r="S659" s="68">
        <f t="shared" si="132"/>
        <v>0</v>
      </c>
      <c r="T659" s="4">
        <f t="shared" si="133"/>
        <v>0</v>
      </c>
      <c r="U659" s="5">
        <f t="shared" si="134"/>
        <v>0</v>
      </c>
      <c r="V659" s="16">
        <f t="shared" si="135"/>
        <v>0</v>
      </c>
      <c r="W659" s="16">
        <f t="shared" si="136"/>
        <v>0</v>
      </c>
      <c r="X659" s="20">
        <f t="shared" si="137"/>
        <v>0</v>
      </c>
      <c r="Y659" s="27" t="e">
        <f t="shared" si="138"/>
        <v>#DIV/0!</v>
      </c>
      <c r="Z659" s="27" t="e">
        <f t="shared" si="139"/>
        <v>#DIV/0!</v>
      </c>
      <c r="AA659" s="27" t="e">
        <f t="shared" si="140"/>
        <v>#DIV/0!</v>
      </c>
      <c r="AB659" s="27" t="e">
        <f t="shared" si="141"/>
        <v>#DIV/0!</v>
      </c>
    </row>
    <row r="660" spans="2:28">
      <c r="B660" s="2">
        <v>646</v>
      </c>
      <c r="C660" s="61"/>
      <c r="D660" s="61"/>
      <c r="E660" s="61"/>
      <c r="F660" s="61"/>
      <c r="G660" s="62"/>
      <c r="H660" s="62"/>
      <c r="I660" s="65">
        <f t="shared" si="130"/>
        <v>0</v>
      </c>
      <c r="J660" s="61"/>
      <c r="K660" s="61"/>
      <c r="L660" s="62"/>
      <c r="M660" s="62"/>
      <c r="N660" s="65">
        <f t="shared" si="131"/>
        <v>0</v>
      </c>
      <c r="O660" s="61"/>
      <c r="P660" s="61"/>
      <c r="Q660" s="62"/>
      <c r="R660" s="62"/>
      <c r="S660" s="68">
        <f t="shared" si="132"/>
        <v>0</v>
      </c>
      <c r="T660" s="4">
        <f t="shared" si="133"/>
        <v>0</v>
      </c>
      <c r="U660" s="5">
        <f t="shared" si="134"/>
        <v>0</v>
      </c>
      <c r="V660" s="16">
        <f t="shared" si="135"/>
        <v>0</v>
      </c>
      <c r="W660" s="16">
        <f t="shared" si="136"/>
        <v>0</v>
      </c>
      <c r="X660" s="20">
        <f t="shared" si="137"/>
        <v>0</v>
      </c>
      <c r="Y660" s="27" t="e">
        <f t="shared" si="138"/>
        <v>#DIV/0!</v>
      </c>
      <c r="Z660" s="27" t="e">
        <f t="shared" si="139"/>
        <v>#DIV/0!</v>
      </c>
      <c r="AA660" s="27" t="e">
        <f t="shared" si="140"/>
        <v>#DIV/0!</v>
      </c>
      <c r="AB660" s="27" t="e">
        <f t="shared" si="141"/>
        <v>#DIV/0!</v>
      </c>
    </row>
    <row r="661" spans="2:28">
      <c r="B661" s="2">
        <v>647</v>
      </c>
      <c r="C661" s="61"/>
      <c r="D661" s="61"/>
      <c r="E661" s="61"/>
      <c r="F661" s="61"/>
      <c r="G661" s="62"/>
      <c r="H661" s="62"/>
      <c r="I661" s="65">
        <f t="shared" si="130"/>
        <v>0</v>
      </c>
      <c r="J661" s="61"/>
      <c r="K661" s="61"/>
      <c r="L661" s="62"/>
      <c r="M661" s="62"/>
      <c r="N661" s="65">
        <f t="shared" si="131"/>
        <v>0</v>
      </c>
      <c r="O661" s="61"/>
      <c r="P661" s="61"/>
      <c r="Q661" s="62"/>
      <c r="R661" s="62"/>
      <c r="S661" s="68">
        <f t="shared" si="132"/>
        <v>0</v>
      </c>
      <c r="T661" s="4">
        <f t="shared" si="133"/>
        <v>0</v>
      </c>
      <c r="U661" s="5">
        <f t="shared" si="134"/>
        <v>0</v>
      </c>
      <c r="V661" s="16">
        <f t="shared" si="135"/>
        <v>0</v>
      </c>
      <c r="W661" s="16">
        <f t="shared" si="136"/>
        <v>0</v>
      </c>
      <c r="X661" s="20">
        <f t="shared" si="137"/>
        <v>0</v>
      </c>
      <c r="Y661" s="27" t="e">
        <f t="shared" si="138"/>
        <v>#DIV/0!</v>
      </c>
      <c r="Z661" s="27" t="e">
        <f t="shared" si="139"/>
        <v>#DIV/0!</v>
      </c>
      <c r="AA661" s="27" t="e">
        <f t="shared" si="140"/>
        <v>#DIV/0!</v>
      </c>
      <c r="AB661" s="27" t="e">
        <f t="shared" si="141"/>
        <v>#DIV/0!</v>
      </c>
    </row>
    <row r="662" spans="2:28">
      <c r="B662" s="2">
        <v>648</v>
      </c>
      <c r="C662" s="61"/>
      <c r="D662" s="61"/>
      <c r="E662" s="61"/>
      <c r="F662" s="61"/>
      <c r="G662" s="62"/>
      <c r="H662" s="62"/>
      <c r="I662" s="65">
        <f t="shared" si="130"/>
        <v>0</v>
      </c>
      <c r="J662" s="61"/>
      <c r="K662" s="61"/>
      <c r="L662" s="62"/>
      <c r="M662" s="62"/>
      <c r="N662" s="65">
        <f t="shared" si="131"/>
        <v>0</v>
      </c>
      <c r="O662" s="61"/>
      <c r="P662" s="61"/>
      <c r="Q662" s="62"/>
      <c r="R662" s="62"/>
      <c r="S662" s="68">
        <f t="shared" si="132"/>
        <v>0</v>
      </c>
      <c r="T662" s="4">
        <f t="shared" si="133"/>
        <v>0</v>
      </c>
      <c r="U662" s="5">
        <f t="shared" si="134"/>
        <v>0</v>
      </c>
      <c r="V662" s="16">
        <f t="shared" si="135"/>
        <v>0</v>
      </c>
      <c r="W662" s="16">
        <f t="shared" si="136"/>
        <v>0</v>
      </c>
      <c r="X662" s="20">
        <f t="shared" si="137"/>
        <v>0</v>
      </c>
      <c r="Y662" s="27" t="e">
        <f t="shared" si="138"/>
        <v>#DIV/0!</v>
      </c>
      <c r="Z662" s="27" t="e">
        <f t="shared" si="139"/>
        <v>#DIV/0!</v>
      </c>
      <c r="AA662" s="27" t="e">
        <f t="shared" si="140"/>
        <v>#DIV/0!</v>
      </c>
      <c r="AB662" s="27" t="e">
        <f t="shared" si="141"/>
        <v>#DIV/0!</v>
      </c>
    </row>
    <row r="663" spans="2:28">
      <c r="B663" s="2">
        <v>649</v>
      </c>
      <c r="C663" s="61"/>
      <c r="D663" s="61"/>
      <c r="E663" s="61"/>
      <c r="F663" s="61"/>
      <c r="G663" s="62"/>
      <c r="H663" s="62"/>
      <c r="I663" s="65">
        <f t="shared" si="130"/>
        <v>0</v>
      </c>
      <c r="J663" s="61"/>
      <c r="K663" s="61"/>
      <c r="L663" s="62"/>
      <c r="M663" s="62"/>
      <c r="N663" s="65">
        <f t="shared" si="131"/>
        <v>0</v>
      </c>
      <c r="O663" s="61"/>
      <c r="P663" s="61"/>
      <c r="Q663" s="62"/>
      <c r="R663" s="62"/>
      <c r="S663" s="68">
        <f t="shared" si="132"/>
        <v>0</v>
      </c>
      <c r="T663" s="4">
        <f t="shared" si="133"/>
        <v>0</v>
      </c>
      <c r="U663" s="5">
        <f t="shared" si="134"/>
        <v>0</v>
      </c>
      <c r="V663" s="16">
        <f t="shared" si="135"/>
        <v>0</v>
      </c>
      <c r="W663" s="16">
        <f t="shared" si="136"/>
        <v>0</v>
      </c>
      <c r="X663" s="20">
        <f t="shared" si="137"/>
        <v>0</v>
      </c>
      <c r="Y663" s="27" t="e">
        <f t="shared" si="138"/>
        <v>#DIV/0!</v>
      </c>
      <c r="Z663" s="27" t="e">
        <f t="shared" si="139"/>
        <v>#DIV/0!</v>
      </c>
      <c r="AA663" s="27" t="e">
        <f t="shared" si="140"/>
        <v>#DIV/0!</v>
      </c>
      <c r="AB663" s="27" t="e">
        <f t="shared" si="141"/>
        <v>#DIV/0!</v>
      </c>
    </row>
    <row r="664" spans="2:28">
      <c r="B664" s="2">
        <v>650</v>
      </c>
      <c r="C664" s="61"/>
      <c r="D664" s="61"/>
      <c r="E664" s="61"/>
      <c r="F664" s="61"/>
      <c r="G664" s="62"/>
      <c r="H664" s="62"/>
      <c r="I664" s="65">
        <f t="shared" si="130"/>
        <v>0</v>
      </c>
      <c r="J664" s="61"/>
      <c r="K664" s="61"/>
      <c r="L664" s="62"/>
      <c r="M664" s="62"/>
      <c r="N664" s="65">
        <f t="shared" si="131"/>
        <v>0</v>
      </c>
      <c r="O664" s="61"/>
      <c r="P664" s="61"/>
      <c r="Q664" s="62"/>
      <c r="R664" s="62"/>
      <c r="S664" s="68">
        <f t="shared" si="132"/>
        <v>0</v>
      </c>
      <c r="T664" s="4">
        <f t="shared" si="133"/>
        <v>0</v>
      </c>
      <c r="U664" s="5">
        <f t="shared" si="134"/>
        <v>0</v>
      </c>
      <c r="V664" s="16">
        <f t="shared" si="135"/>
        <v>0</v>
      </c>
      <c r="W664" s="16">
        <f t="shared" si="136"/>
        <v>0</v>
      </c>
      <c r="X664" s="20">
        <f t="shared" si="137"/>
        <v>0</v>
      </c>
      <c r="Y664" s="27" t="e">
        <f t="shared" si="138"/>
        <v>#DIV/0!</v>
      </c>
      <c r="Z664" s="27" t="e">
        <f t="shared" si="139"/>
        <v>#DIV/0!</v>
      </c>
      <c r="AA664" s="27" t="e">
        <f t="shared" si="140"/>
        <v>#DIV/0!</v>
      </c>
      <c r="AB664" s="27" t="e">
        <f t="shared" si="141"/>
        <v>#DIV/0!</v>
      </c>
    </row>
    <row r="665" spans="2:28">
      <c r="B665" s="2">
        <v>651</v>
      </c>
      <c r="C665" s="61"/>
      <c r="D665" s="61"/>
      <c r="E665" s="61"/>
      <c r="F665" s="61"/>
      <c r="G665" s="62"/>
      <c r="H665" s="62"/>
      <c r="I665" s="65">
        <f t="shared" si="130"/>
        <v>0</v>
      </c>
      <c r="J665" s="61"/>
      <c r="K665" s="61"/>
      <c r="L665" s="62"/>
      <c r="M665" s="62"/>
      <c r="N665" s="65">
        <f t="shared" si="131"/>
        <v>0</v>
      </c>
      <c r="O665" s="61"/>
      <c r="P665" s="61"/>
      <c r="Q665" s="62"/>
      <c r="R665" s="62"/>
      <c r="S665" s="68">
        <f t="shared" si="132"/>
        <v>0</v>
      </c>
      <c r="T665" s="4">
        <f t="shared" si="133"/>
        <v>0</v>
      </c>
      <c r="U665" s="5">
        <f t="shared" si="134"/>
        <v>0</v>
      </c>
      <c r="V665" s="16">
        <f t="shared" si="135"/>
        <v>0</v>
      </c>
      <c r="W665" s="16">
        <f t="shared" si="136"/>
        <v>0</v>
      </c>
      <c r="X665" s="20">
        <f t="shared" si="137"/>
        <v>0</v>
      </c>
      <c r="Y665" s="27" t="e">
        <f t="shared" si="138"/>
        <v>#DIV/0!</v>
      </c>
      <c r="Z665" s="27" t="e">
        <f t="shared" si="139"/>
        <v>#DIV/0!</v>
      </c>
      <c r="AA665" s="27" t="e">
        <f t="shared" si="140"/>
        <v>#DIV/0!</v>
      </c>
      <c r="AB665" s="27" t="e">
        <f t="shared" si="141"/>
        <v>#DIV/0!</v>
      </c>
    </row>
    <row r="666" spans="2:28">
      <c r="B666" s="2">
        <v>652</v>
      </c>
      <c r="C666" s="61"/>
      <c r="D666" s="61"/>
      <c r="E666" s="61"/>
      <c r="F666" s="61"/>
      <c r="G666" s="62"/>
      <c r="H666" s="62"/>
      <c r="I666" s="65">
        <f t="shared" ref="I666:I729" si="142">SUM(G666:H666)</f>
        <v>0</v>
      </c>
      <c r="J666" s="61"/>
      <c r="K666" s="61"/>
      <c r="L666" s="62"/>
      <c r="M666" s="62"/>
      <c r="N666" s="65">
        <f t="shared" ref="N666:N729" si="143">SUM(L666:M666)</f>
        <v>0</v>
      </c>
      <c r="O666" s="61"/>
      <c r="P666" s="61"/>
      <c r="Q666" s="62"/>
      <c r="R666" s="62"/>
      <c r="S666" s="68">
        <f t="shared" ref="S666:S729" si="144">SUM(Q666:R666)</f>
        <v>0</v>
      </c>
      <c r="T666" s="4">
        <f t="shared" ref="T666:T729" si="145">E666+J666+O666</f>
        <v>0</v>
      </c>
      <c r="U666" s="5">
        <f t="shared" ref="U666:U729" si="146">F666+K666+P666</f>
        <v>0</v>
      </c>
      <c r="V666" s="16">
        <f t="shared" ref="V666:V729" si="147">G666+L666+Q666</f>
        <v>0</v>
      </c>
      <c r="W666" s="16">
        <f t="shared" ref="W666:W729" si="148">H666+M666+R666</f>
        <v>0</v>
      </c>
      <c r="X666" s="20">
        <f t="shared" ref="X666:X729" si="149">I666+N666+S666</f>
        <v>0</v>
      </c>
      <c r="Y666" s="27" t="e">
        <f t="shared" ref="Y666:Y729" si="150">ROUNDDOWN(X666/T666,2)</f>
        <v>#DIV/0!</v>
      </c>
      <c r="Z666" s="27" t="e">
        <f t="shared" ref="Z666:Z729" si="151">ROUNDDOWN(V666/T666+W666/U666*0.6,2)</f>
        <v>#DIV/0!</v>
      </c>
      <c r="AA666" s="27" t="e">
        <f t="shared" ref="AA666:AA729" si="152">IF(Y666&lt;Z666,Z666,Y666)</f>
        <v>#DIV/0!</v>
      </c>
      <c r="AB666" s="27" t="e">
        <f t="shared" ref="AB666:AB729" si="153">ROUNDUP(AA666*$D$10,0)</f>
        <v>#DIV/0!</v>
      </c>
    </row>
    <row r="667" spans="2:28">
      <c r="B667" s="2">
        <v>653</v>
      </c>
      <c r="C667" s="61"/>
      <c r="D667" s="61"/>
      <c r="E667" s="61"/>
      <c r="F667" s="61"/>
      <c r="G667" s="62"/>
      <c r="H667" s="62"/>
      <c r="I667" s="65">
        <f t="shared" si="142"/>
        <v>0</v>
      </c>
      <c r="J667" s="61"/>
      <c r="K667" s="61"/>
      <c r="L667" s="62"/>
      <c r="M667" s="62"/>
      <c r="N667" s="65">
        <f t="shared" si="143"/>
        <v>0</v>
      </c>
      <c r="O667" s="61"/>
      <c r="P667" s="61"/>
      <c r="Q667" s="62"/>
      <c r="R667" s="62"/>
      <c r="S667" s="68">
        <f t="shared" si="144"/>
        <v>0</v>
      </c>
      <c r="T667" s="4">
        <f t="shared" si="145"/>
        <v>0</v>
      </c>
      <c r="U667" s="5">
        <f t="shared" si="146"/>
        <v>0</v>
      </c>
      <c r="V667" s="16">
        <f t="shared" si="147"/>
        <v>0</v>
      </c>
      <c r="W667" s="16">
        <f t="shared" si="148"/>
        <v>0</v>
      </c>
      <c r="X667" s="20">
        <f t="shared" si="149"/>
        <v>0</v>
      </c>
      <c r="Y667" s="27" t="e">
        <f t="shared" si="150"/>
        <v>#DIV/0!</v>
      </c>
      <c r="Z667" s="27" t="e">
        <f t="shared" si="151"/>
        <v>#DIV/0!</v>
      </c>
      <c r="AA667" s="27" t="e">
        <f t="shared" si="152"/>
        <v>#DIV/0!</v>
      </c>
      <c r="AB667" s="27" t="e">
        <f t="shared" si="153"/>
        <v>#DIV/0!</v>
      </c>
    </row>
    <row r="668" spans="2:28">
      <c r="B668" s="2">
        <v>654</v>
      </c>
      <c r="C668" s="61"/>
      <c r="D668" s="61"/>
      <c r="E668" s="61"/>
      <c r="F668" s="61"/>
      <c r="G668" s="62"/>
      <c r="H668" s="62"/>
      <c r="I668" s="65">
        <f t="shared" si="142"/>
        <v>0</v>
      </c>
      <c r="J668" s="61"/>
      <c r="K668" s="61"/>
      <c r="L668" s="62"/>
      <c r="M668" s="62"/>
      <c r="N668" s="65">
        <f t="shared" si="143"/>
        <v>0</v>
      </c>
      <c r="O668" s="61"/>
      <c r="P668" s="61"/>
      <c r="Q668" s="62"/>
      <c r="R668" s="62"/>
      <c r="S668" s="68">
        <f t="shared" si="144"/>
        <v>0</v>
      </c>
      <c r="T668" s="4">
        <f t="shared" si="145"/>
        <v>0</v>
      </c>
      <c r="U668" s="5">
        <f t="shared" si="146"/>
        <v>0</v>
      </c>
      <c r="V668" s="16">
        <f t="shared" si="147"/>
        <v>0</v>
      </c>
      <c r="W668" s="16">
        <f t="shared" si="148"/>
        <v>0</v>
      </c>
      <c r="X668" s="20">
        <f t="shared" si="149"/>
        <v>0</v>
      </c>
      <c r="Y668" s="27" t="e">
        <f t="shared" si="150"/>
        <v>#DIV/0!</v>
      </c>
      <c r="Z668" s="27" t="e">
        <f t="shared" si="151"/>
        <v>#DIV/0!</v>
      </c>
      <c r="AA668" s="27" t="e">
        <f t="shared" si="152"/>
        <v>#DIV/0!</v>
      </c>
      <c r="AB668" s="27" t="e">
        <f t="shared" si="153"/>
        <v>#DIV/0!</v>
      </c>
    </row>
    <row r="669" spans="2:28">
      <c r="B669" s="2">
        <v>655</v>
      </c>
      <c r="C669" s="61"/>
      <c r="D669" s="61"/>
      <c r="E669" s="61"/>
      <c r="F669" s="61"/>
      <c r="G669" s="62"/>
      <c r="H669" s="62"/>
      <c r="I669" s="65">
        <f t="shared" si="142"/>
        <v>0</v>
      </c>
      <c r="J669" s="61"/>
      <c r="K669" s="61"/>
      <c r="L669" s="62"/>
      <c r="M669" s="62"/>
      <c r="N669" s="65">
        <f t="shared" si="143"/>
        <v>0</v>
      </c>
      <c r="O669" s="61"/>
      <c r="P669" s="61"/>
      <c r="Q669" s="62"/>
      <c r="R669" s="62"/>
      <c r="S669" s="68">
        <f t="shared" si="144"/>
        <v>0</v>
      </c>
      <c r="T669" s="4">
        <f t="shared" si="145"/>
        <v>0</v>
      </c>
      <c r="U669" s="5">
        <f t="shared" si="146"/>
        <v>0</v>
      </c>
      <c r="V669" s="16">
        <f t="shared" si="147"/>
        <v>0</v>
      </c>
      <c r="W669" s="16">
        <f t="shared" si="148"/>
        <v>0</v>
      </c>
      <c r="X669" s="20">
        <f t="shared" si="149"/>
        <v>0</v>
      </c>
      <c r="Y669" s="27" t="e">
        <f t="shared" si="150"/>
        <v>#DIV/0!</v>
      </c>
      <c r="Z669" s="27" t="e">
        <f t="shared" si="151"/>
        <v>#DIV/0!</v>
      </c>
      <c r="AA669" s="27" t="e">
        <f t="shared" si="152"/>
        <v>#DIV/0!</v>
      </c>
      <c r="AB669" s="27" t="e">
        <f t="shared" si="153"/>
        <v>#DIV/0!</v>
      </c>
    </row>
    <row r="670" spans="2:28">
      <c r="B670" s="2">
        <v>656</v>
      </c>
      <c r="C670" s="61"/>
      <c r="D670" s="61"/>
      <c r="E670" s="61"/>
      <c r="F670" s="61"/>
      <c r="G670" s="62"/>
      <c r="H670" s="62"/>
      <c r="I670" s="65">
        <f t="shared" si="142"/>
        <v>0</v>
      </c>
      <c r="J670" s="61"/>
      <c r="K670" s="61"/>
      <c r="L670" s="62"/>
      <c r="M670" s="62"/>
      <c r="N670" s="65">
        <f t="shared" si="143"/>
        <v>0</v>
      </c>
      <c r="O670" s="61"/>
      <c r="P670" s="61"/>
      <c r="Q670" s="62"/>
      <c r="R670" s="62"/>
      <c r="S670" s="68">
        <f t="shared" si="144"/>
        <v>0</v>
      </c>
      <c r="T670" s="4">
        <f t="shared" si="145"/>
        <v>0</v>
      </c>
      <c r="U670" s="5">
        <f t="shared" si="146"/>
        <v>0</v>
      </c>
      <c r="V670" s="16">
        <f t="shared" si="147"/>
        <v>0</v>
      </c>
      <c r="W670" s="16">
        <f t="shared" si="148"/>
        <v>0</v>
      </c>
      <c r="X670" s="20">
        <f t="shared" si="149"/>
        <v>0</v>
      </c>
      <c r="Y670" s="27" t="e">
        <f t="shared" si="150"/>
        <v>#DIV/0!</v>
      </c>
      <c r="Z670" s="27" t="e">
        <f t="shared" si="151"/>
        <v>#DIV/0!</v>
      </c>
      <c r="AA670" s="27" t="e">
        <f t="shared" si="152"/>
        <v>#DIV/0!</v>
      </c>
      <c r="AB670" s="27" t="e">
        <f t="shared" si="153"/>
        <v>#DIV/0!</v>
      </c>
    </row>
    <row r="671" spans="2:28">
      <c r="B671" s="2">
        <v>657</v>
      </c>
      <c r="C671" s="61"/>
      <c r="D671" s="61"/>
      <c r="E671" s="61"/>
      <c r="F671" s="61"/>
      <c r="G671" s="62"/>
      <c r="H671" s="62"/>
      <c r="I671" s="65">
        <f t="shared" si="142"/>
        <v>0</v>
      </c>
      <c r="J671" s="61"/>
      <c r="K671" s="61"/>
      <c r="L671" s="62"/>
      <c r="M671" s="62"/>
      <c r="N671" s="65">
        <f t="shared" si="143"/>
        <v>0</v>
      </c>
      <c r="O671" s="61"/>
      <c r="P671" s="61"/>
      <c r="Q671" s="62"/>
      <c r="R671" s="62"/>
      <c r="S671" s="68">
        <f t="shared" si="144"/>
        <v>0</v>
      </c>
      <c r="T671" s="4">
        <f t="shared" si="145"/>
        <v>0</v>
      </c>
      <c r="U671" s="5">
        <f t="shared" si="146"/>
        <v>0</v>
      </c>
      <c r="V671" s="16">
        <f t="shared" si="147"/>
        <v>0</v>
      </c>
      <c r="W671" s="16">
        <f t="shared" si="148"/>
        <v>0</v>
      </c>
      <c r="X671" s="20">
        <f t="shared" si="149"/>
        <v>0</v>
      </c>
      <c r="Y671" s="27" t="e">
        <f t="shared" si="150"/>
        <v>#DIV/0!</v>
      </c>
      <c r="Z671" s="27" t="e">
        <f t="shared" si="151"/>
        <v>#DIV/0!</v>
      </c>
      <c r="AA671" s="27" t="e">
        <f t="shared" si="152"/>
        <v>#DIV/0!</v>
      </c>
      <c r="AB671" s="27" t="e">
        <f t="shared" si="153"/>
        <v>#DIV/0!</v>
      </c>
    </row>
    <row r="672" spans="2:28">
      <c r="B672" s="2">
        <v>658</v>
      </c>
      <c r="C672" s="61"/>
      <c r="D672" s="61"/>
      <c r="E672" s="61"/>
      <c r="F672" s="61"/>
      <c r="G672" s="62"/>
      <c r="H672" s="62"/>
      <c r="I672" s="65">
        <f t="shared" si="142"/>
        <v>0</v>
      </c>
      <c r="J672" s="61"/>
      <c r="K672" s="61"/>
      <c r="L672" s="62"/>
      <c r="M672" s="62"/>
      <c r="N672" s="65">
        <f t="shared" si="143"/>
        <v>0</v>
      </c>
      <c r="O672" s="61"/>
      <c r="P672" s="61"/>
      <c r="Q672" s="62"/>
      <c r="R672" s="62"/>
      <c r="S672" s="68">
        <f t="shared" si="144"/>
        <v>0</v>
      </c>
      <c r="T672" s="4">
        <f t="shared" si="145"/>
        <v>0</v>
      </c>
      <c r="U672" s="5">
        <f t="shared" si="146"/>
        <v>0</v>
      </c>
      <c r="V672" s="16">
        <f t="shared" si="147"/>
        <v>0</v>
      </c>
      <c r="W672" s="16">
        <f t="shared" si="148"/>
        <v>0</v>
      </c>
      <c r="X672" s="20">
        <f t="shared" si="149"/>
        <v>0</v>
      </c>
      <c r="Y672" s="27" t="e">
        <f t="shared" si="150"/>
        <v>#DIV/0!</v>
      </c>
      <c r="Z672" s="27" t="e">
        <f t="shared" si="151"/>
        <v>#DIV/0!</v>
      </c>
      <c r="AA672" s="27" t="e">
        <f t="shared" si="152"/>
        <v>#DIV/0!</v>
      </c>
      <c r="AB672" s="27" t="e">
        <f t="shared" si="153"/>
        <v>#DIV/0!</v>
      </c>
    </row>
    <row r="673" spans="2:28">
      <c r="B673" s="2">
        <v>659</v>
      </c>
      <c r="C673" s="61"/>
      <c r="D673" s="61"/>
      <c r="E673" s="61"/>
      <c r="F673" s="61"/>
      <c r="G673" s="62"/>
      <c r="H673" s="62"/>
      <c r="I673" s="65">
        <f t="shared" si="142"/>
        <v>0</v>
      </c>
      <c r="J673" s="61"/>
      <c r="K673" s="61"/>
      <c r="L673" s="62"/>
      <c r="M673" s="62"/>
      <c r="N673" s="65">
        <f t="shared" si="143"/>
        <v>0</v>
      </c>
      <c r="O673" s="61"/>
      <c r="P673" s="61"/>
      <c r="Q673" s="62"/>
      <c r="R673" s="62"/>
      <c r="S673" s="68">
        <f t="shared" si="144"/>
        <v>0</v>
      </c>
      <c r="T673" s="4">
        <f t="shared" si="145"/>
        <v>0</v>
      </c>
      <c r="U673" s="5">
        <f t="shared" si="146"/>
        <v>0</v>
      </c>
      <c r="V673" s="16">
        <f t="shared" si="147"/>
        <v>0</v>
      </c>
      <c r="W673" s="16">
        <f t="shared" si="148"/>
        <v>0</v>
      </c>
      <c r="X673" s="20">
        <f t="shared" si="149"/>
        <v>0</v>
      </c>
      <c r="Y673" s="27" t="e">
        <f t="shared" si="150"/>
        <v>#DIV/0!</v>
      </c>
      <c r="Z673" s="27" t="e">
        <f t="shared" si="151"/>
        <v>#DIV/0!</v>
      </c>
      <c r="AA673" s="27" t="e">
        <f t="shared" si="152"/>
        <v>#DIV/0!</v>
      </c>
      <c r="AB673" s="27" t="e">
        <f t="shared" si="153"/>
        <v>#DIV/0!</v>
      </c>
    </row>
    <row r="674" spans="2:28">
      <c r="B674" s="2">
        <v>660</v>
      </c>
      <c r="C674" s="61"/>
      <c r="D674" s="61"/>
      <c r="E674" s="61"/>
      <c r="F674" s="61"/>
      <c r="G674" s="62"/>
      <c r="H674" s="62"/>
      <c r="I674" s="65">
        <f t="shared" si="142"/>
        <v>0</v>
      </c>
      <c r="J674" s="61"/>
      <c r="K674" s="61"/>
      <c r="L674" s="62"/>
      <c r="M674" s="62"/>
      <c r="N674" s="65">
        <f t="shared" si="143"/>
        <v>0</v>
      </c>
      <c r="O674" s="61"/>
      <c r="P674" s="61"/>
      <c r="Q674" s="62"/>
      <c r="R674" s="62"/>
      <c r="S674" s="68">
        <f t="shared" si="144"/>
        <v>0</v>
      </c>
      <c r="T674" s="4">
        <f t="shared" si="145"/>
        <v>0</v>
      </c>
      <c r="U674" s="5">
        <f t="shared" si="146"/>
        <v>0</v>
      </c>
      <c r="V674" s="16">
        <f t="shared" si="147"/>
        <v>0</v>
      </c>
      <c r="W674" s="16">
        <f t="shared" si="148"/>
        <v>0</v>
      </c>
      <c r="X674" s="20">
        <f t="shared" si="149"/>
        <v>0</v>
      </c>
      <c r="Y674" s="27" t="e">
        <f t="shared" si="150"/>
        <v>#DIV/0!</v>
      </c>
      <c r="Z674" s="27" t="e">
        <f t="shared" si="151"/>
        <v>#DIV/0!</v>
      </c>
      <c r="AA674" s="27" t="e">
        <f t="shared" si="152"/>
        <v>#DIV/0!</v>
      </c>
      <c r="AB674" s="27" t="e">
        <f t="shared" si="153"/>
        <v>#DIV/0!</v>
      </c>
    </row>
    <row r="675" spans="2:28">
      <c r="B675" s="2">
        <v>661</v>
      </c>
      <c r="C675" s="61"/>
      <c r="D675" s="61"/>
      <c r="E675" s="61"/>
      <c r="F675" s="61"/>
      <c r="G675" s="62"/>
      <c r="H675" s="62"/>
      <c r="I675" s="65">
        <f t="shared" si="142"/>
        <v>0</v>
      </c>
      <c r="J675" s="61"/>
      <c r="K675" s="61"/>
      <c r="L675" s="62"/>
      <c r="M675" s="62"/>
      <c r="N675" s="65">
        <f t="shared" si="143"/>
        <v>0</v>
      </c>
      <c r="O675" s="61"/>
      <c r="P675" s="61"/>
      <c r="Q675" s="62"/>
      <c r="R675" s="62"/>
      <c r="S675" s="68">
        <f t="shared" si="144"/>
        <v>0</v>
      </c>
      <c r="T675" s="4">
        <f t="shared" si="145"/>
        <v>0</v>
      </c>
      <c r="U675" s="5">
        <f t="shared" si="146"/>
        <v>0</v>
      </c>
      <c r="V675" s="16">
        <f t="shared" si="147"/>
        <v>0</v>
      </c>
      <c r="W675" s="16">
        <f t="shared" si="148"/>
        <v>0</v>
      </c>
      <c r="X675" s="20">
        <f t="shared" si="149"/>
        <v>0</v>
      </c>
      <c r="Y675" s="27" t="e">
        <f t="shared" si="150"/>
        <v>#DIV/0!</v>
      </c>
      <c r="Z675" s="27" t="e">
        <f t="shared" si="151"/>
        <v>#DIV/0!</v>
      </c>
      <c r="AA675" s="27" t="e">
        <f t="shared" si="152"/>
        <v>#DIV/0!</v>
      </c>
      <c r="AB675" s="27" t="e">
        <f t="shared" si="153"/>
        <v>#DIV/0!</v>
      </c>
    </row>
    <row r="676" spans="2:28">
      <c r="B676" s="2">
        <v>662</v>
      </c>
      <c r="C676" s="61"/>
      <c r="D676" s="61"/>
      <c r="E676" s="61"/>
      <c r="F676" s="61"/>
      <c r="G676" s="62"/>
      <c r="H676" s="62"/>
      <c r="I676" s="65">
        <f t="shared" si="142"/>
        <v>0</v>
      </c>
      <c r="J676" s="61"/>
      <c r="K676" s="61"/>
      <c r="L676" s="62"/>
      <c r="M676" s="62"/>
      <c r="N676" s="65">
        <f t="shared" si="143"/>
        <v>0</v>
      </c>
      <c r="O676" s="61"/>
      <c r="P676" s="61"/>
      <c r="Q676" s="62"/>
      <c r="R676" s="62"/>
      <c r="S676" s="68">
        <f t="shared" si="144"/>
        <v>0</v>
      </c>
      <c r="T676" s="4">
        <f t="shared" si="145"/>
        <v>0</v>
      </c>
      <c r="U676" s="5">
        <f t="shared" si="146"/>
        <v>0</v>
      </c>
      <c r="V676" s="16">
        <f t="shared" si="147"/>
        <v>0</v>
      </c>
      <c r="W676" s="16">
        <f t="shared" si="148"/>
        <v>0</v>
      </c>
      <c r="X676" s="20">
        <f t="shared" si="149"/>
        <v>0</v>
      </c>
      <c r="Y676" s="27" t="e">
        <f t="shared" si="150"/>
        <v>#DIV/0!</v>
      </c>
      <c r="Z676" s="27" t="e">
        <f t="shared" si="151"/>
        <v>#DIV/0!</v>
      </c>
      <c r="AA676" s="27" t="e">
        <f t="shared" si="152"/>
        <v>#DIV/0!</v>
      </c>
      <c r="AB676" s="27" t="e">
        <f t="shared" si="153"/>
        <v>#DIV/0!</v>
      </c>
    </row>
    <row r="677" spans="2:28">
      <c r="B677" s="2">
        <v>663</v>
      </c>
      <c r="C677" s="61"/>
      <c r="D677" s="61"/>
      <c r="E677" s="61"/>
      <c r="F677" s="61"/>
      <c r="G677" s="62"/>
      <c r="H677" s="62"/>
      <c r="I677" s="65">
        <f t="shared" si="142"/>
        <v>0</v>
      </c>
      <c r="J677" s="61"/>
      <c r="K677" s="61"/>
      <c r="L677" s="62"/>
      <c r="M677" s="62"/>
      <c r="N677" s="65">
        <f t="shared" si="143"/>
        <v>0</v>
      </c>
      <c r="O677" s="61"/>
      <c r="P677" s="61"/>
      <c r="Q677" s="62"/>
      <c r="R677" s="62"/>
      <c r="S677" s="68">
        <f t="shared" si="144"/>
        <v>0</v>
      </c>
      <c r="T677" s="4">
        <f t="shared" si="145"/>
        <v>0</v>
      </c>
      <c r="U677" s="5">
        <f t="shared" si="146"/>
        <v>0</v>
      </c>
      <c r="V677" s="16">
        <f t="shared" si="147"/>
        <v>0</v>
      </c>
      <c r="W677" s="16">
        <f t="shared" si="148"/>
        <v>0</v>
      </c>
      <c r="X677" s="20">
        <f t="shared" si="149"/>
        <v>0</v>
      </c>
      <c r="Y677" s="27" t="e">
        <f t="shared" si="150"/>
        <v>#DIV/0!</v>
      </c>
      <c r="Z677" s="27" t="e">
        <f t="shared" si="151"/>
        <v>#DIV/0!</v>
      </c>
      <c r="AA677" s="27" t="e">
        <f t="shared" si="152"/>
        <v>#DIV/0!</v>
      </c>
      <c r="AB677" s="27" t="e">
        <f t="shared" si="153"/>
        <v>#DIV/0!</v>
      </c>
    </row>
    <row r="678" spans="2:28">
      <c r="B678" s="2">
        <v>664</v>
      </c>
      <c r="C678" s="61"/>
      <c r="D678" s="61"/>
      <c r="E678" s="61"/>
      <c r="F678" s="61"/>
      <c r="G678" s="62"/>
      <c r="H678" s="62"/>
      <c r="I678" s="65">
        <f t="shared" si="142"/>
        <v>0</v>
      </c>
      <c r="J678" s="61"/>
      <c r="K678" s="61"/>
      <c r="L678" s="62"/>
      <c r="M678" s="62"/>
      <c r="N678" s="65">
        <f t="shared" si="143"/>
        <v>0</v>
      </c>
      <c r="O678" s="61"/>
      <c r="P678" s="61"/>
      <c r="Q678" s="62"/>
      <c r="R678" s="62"/>
      <c r="S678" s="68">
        <f t="shared" si="144"/>
        <v>0</v>
      </c>
      <c r="T678" s="4">
        <f t="shared" si="145"/>
        <v>0</v>
      </c>
      <c r="U678" s="5">
        <f t="shared" si="146"/>
        <v>0</v>
      </c>
      <c r="V678" s="16">
        <f t="shared" si="147"/>
        <v>0</v>
      </c>
      <c r="W678" s="16">
        <f t="shared" si="148"/>
        <v>0</v>
      </c>
      <c r="X678" s="20">
        <f t="shared" si="149"/>
        <v>0</v>
      </c>
      <c r="Y678" s="27" t="e">
        <f t="shared" si="150"/>
        <v>#DIV/0!</v>
      </c>
      <c r="Z678" s="27" t="e">
        <f t="shared" si="151"/>
        <v>#DIV/0!</v>
      </c>
      <c r="AA678" s="27" t="e">
        <f t="shared" si="152"/>
        <v>#DIV/0!</v>
      </c>
      <c r="AB678" s="27" t="e">
        <f t="shared" si="153"/>
        <v>#DIV/0!</v>
      </c>
    </row>
    <row r="679" spans="2:28">
      <c r="B679" s="2">
        <v>665</v>
      </c>
      <c r="C679" s="61"/>
      <c r="D679" s="61"/>
      <c r="E679" s="61"/>
      <c r="F679" s="61"/>
      <c r="G679" s="62"/>
      <c r="H679" s="62"/>
      <c r="I679" s="65">
        <f t="shared" si="142"/>
        <v>0</v>
      </c>
      <c r="J679" s="61"/>
      <c r="K679" s="61"/>
      <c r="L679" s="62"/>
      <c r="M679" s="62"/>
      <c r="N679" s="65">
        <f t="shared" si="143"/>
        <v>0</v>
      </c>
      <c r="O679" s="61"/>
      <c r="P679" s="61"/>
      <c r="Q679" s="62"/>
      <c r="R679" s="62"/>
      <c r="S679" s="68">
        <f t="shared" si="144"/>
        <v>0</v>
      </c>
      <c r="T679" s="4">
        <f t="shared" si="145"/>
        <v>0</v>
      </c>
      <c r="U679" s="5">
        <f t="shared" si="146"/>
        <v>0</v>
      </c>
      <c r="V679" s="16">
        <f t="shared" si="147"/>
        <v>0</v>
      </c>
      <c r="W679" s="16">
        <f t="shared" si="148"/>
        <v>0</v>
      </c>
      <c r="X679" s="20">
        <f t="shared" si="149"/>
        <v>0</v>
      </c>
      <c r="Y679" s="27" t="e">
        <f t="shared" si="150"/>
        <v>#DIV/0!</v>
      </c>
      <c r="Z679" s="27" t="e">
        <f t="shared" si="151"/>
        <v>#DIV/0!</v>
      </c>
      <c r="AA679" s="27" t="e">
        <f t="shared" si="152"/>
        <v>#DIV/0!</v>
      </c>
      <c r="AB679" s="27" t="e">
        <f t="shared" si="153"/>
        <v>#DIV/0!</v>
      </c>
    </row>
    <row r="680" spans="2:28">
      <c r="B680" s="2">
        <v>666</v>
      </c>
      <c r="C680" s="61"/>
      <c r="D680" s="61"/>
      <c r="E680" s="61"/>
      <c r="F680" s="61"/>
      <c r="G680" s="62"/>
      <c r="H680" s="62"/>
      <c r="I680" s="65">
        <f t="shared" si="142"/>
        <v>0</v>
      </c>
      <c r="J680" s="61"/>
      <c r="K680" s="61"/>
      <c r="L680" s="62"/>
      <c r="M680" s="62"/>
      <c r="N680" s="65">
        <f t="shared" si="143"/>
        <v>0</v>
      </c>
      <c r="O680" s="61"/>
      <c r="P680" s="61"/>
      <c r="Q680" s="62"/>
      <c r="R680" s="62"/>
      <c r="S680" s="68">
        <f t="shared" si="144"/>
        <v>0</v>
      </c>
      <c r="T680" s="4">
        <f t="shared" si="145"/>
        <v>0</v>
      </c>
      <c r="U680" s="5">
        <f t="shared" si="146"/>
        <v>0</v>
      </c>
      <c r="V680" s="16">
        <f t="shared" si="147"/>
        <v>0</v>
      </c>
      <c r="W680" s="16">
        <f t="shared" si="148"/>
        <v>0</v>
      </c>
      <c r="X680" s="20">
        <f t="shared" si="149"/>
        <v>0</v>
      </c>
      <c r="Y680" s="27" t="e">
        <f t="shared" si="150"/>
        <v>#DIV/0!</v>
      </c>
      <c r="Z680" s="27" t="e">
        <f t="shared" si="151"/>
        <v>#DIV/0!</v>
      </c>
      <c r="AA680" s="27" t="e">
        <f t="shared" si="152"/>
        <v>#DIV/0!</v>
      </c>
      <c r="AB680" s="27" t="e">
        <f t="shared" si="153"/>
        <v>#DIV/0!</v>
      </c>
    </row>
    <row r="681" spans="2:28">
      <c r="B681" s="2">
        <v>667</v>
      </c>
      <c r="C681" s="61"/>
      <c r="D681" s="61"/>
      <c r="E681" s="61"/>
      <c r="F681" s="61"/>
      <c r="G681" s="62"/>
      <c r="H681" s="62"/>
      <c r="I681" s="65">
        <f t="shared" si="142"/>
        <v>0</v>
      </c>
      <c r="J681" s="61"/>
      <c r="K681" s="61"/>
      <c r="L681" s="62"/>
      <c r="M681" s="62"/>
      <c r="N681" s="65">
        <f t="shared" si="143"/>
        <v>0</v>
      </c>
      <c r="O681" s="61"/>
      <c r="P681" s="61"/>
      <c r="Q681" s="62"/>
      <c r="R681" s="62"/>
      <c r="S681" s="68">
        <f t="shared" si="144"/>
        <v>0</v>
      </c>
      <c r="T681" s="4">
        <f t="shared" si="145"/>
        <v>0</v>
      </c>
      <c r="U681" s="5">
        <f t="shared" si="146"/>
        <v>0</v>
      </c>
      <c r="V681" s="16">
        <f t="shared" si="147"/>
        <v>0</v>
      </c>
      <c r="W681" s="16">
        <f t="shared" si="148"/>
        <v>0</v>
      </c>
      <c r="X681" s="20">
        <f t="shared" si="149"/>
        <v>0</v>
      </c>
      <c r="Y681" s="27" t="e">
        <f t="shared" si="150"/>
        <v>#DIV/0!</v>
      </c>
      <c r="Z681" s="27" t="e">
        <f t="shared" si="151"/>
        <v>#DIV/0!</v>
      </c>
      <c r="AA681" s="27" t="e">
        <f t="shared" si="152"/>
        <v>#DIV/0!</v>
      </c>
      <c r="AB681" s="27" t="e">
        <f t="shared" si="153"/>
        <v>#DIV/0!</v>
      </c>
    </row>
    <row r="682" spans="2:28">
      <c r="B682" s="2">
        <v>668</v>
      </c>
      <c r="C682" s="61"/>
      <c r="D682" s="61"/>
      <c r="E682" s="61"/>
      <c r="F682" s="61"/>
      <c r="G682" s="62"/>
      <c r="H682" s="62"/>
      <c r="I682" s="65">
        <f t="shared" si="142"/>
        <v>0</v>
      </c>
      <c r="J682" s="61"/>
      <c r="K682" s="61"/>
      <c r="L682" s="62"/>
      <c r="M682" s="62"/>
      <c r="N682" s="65">
        <f t="shared" si="143"/>
        <v>0</v>
      </c>
      <c r="O682" s="61"/>
      <c r="P682" s="61"/>
      <c r="Q682" s="62"/>
      <c r="R682" s="62"/>
      <c r="S682" s="68">
        <f t="shared" si="144"/>
        <v>0</v>
      </c>
      <c r="T682" s="4">
        <f t="shared" si="145"/>
        <v>0</v>
      </c>
      <c r="U682" s="5">
        <f t="shared" si="146"/>
        <v>0</v>
      </c>
      <c r="V682" s="16">
        <f t="shared" si="147"/>
        <v>0</v>
      </c>
      <c r="W682" s="16">
        <f t="shared" si="148"/>
        <v>0</v>
      </c>
      <c r="X682" s="20">
        <f t="shared" si="149"/>
        <v>0</v>
      </c>
      <c r="Y682" s="27" t="e">
        <f t="shared" si="150"/>
        <v>#DIV/0!</v>
      </c>
      <c r="Z682" s="27" t="e">
        <f t="shared" si="151"/>
        <v>#DIV/0!</v>
      </c>
      <c r="AA682" s="27" t="e">
        <f t="shared" si="152"/>
        <v>#DIV/0!</v>
      </c>
      <c r="AB682" s="27" t="e">
        <f t="shared" si="153"/>
        <v>#DIV/0!</v>
      </c>
    </row>
    <row r="683" spans="2:28">
      <c r="B683" s="2">
        <v>669</v>
      </c>
      <c r="C683" s="61"/>
      <c r="D683" s="61"/>
      <c r="E683" s="61"/>
      <c r="F683" s="61"/>
      <c r="G683" s="62"/>
      <c r="H683" s="62"/>
      <c r="I683" s="65">
        <f t="shared" si="142"/>
        <v>0</v>
      </c>
      <c r="J683" s="61"/>
      <c r="K683" s="61"/>
      <c r="L683" s="62"/>
      <c r="M683" s="62"/>
      <c r="N683" s="65">
        <f t="shared" si="143"/>
        <v>0</v>
      </c>
      <c r="O683" s="61"/>
      <c r="P683" s="61"/>
      <c r="Q683" s="62"/>
      <c r="R683" s="62"/>
      <c r="S683" s="68">
        <f t="shared" si="144"/>
        <v>0</v>
      </c>
      <c r="T683" s="4">
        <f t="shared" si="145"/>
        <v>0</v>
      </c>
      <c r="U683" s="5">
        <f t="shared" si="146"/>
        <v>0</v>
      </c>
      <c r="V683" s="16">
        <f t="shared" si="147"/>
        <v>0</v>
      </c>
      <c r="W683" s="16">
        <f t="shared" si="148"/>
        <v>0</v>
      </c>
      <c r="X683" s="20">
        <f t="shared" si="149"/>
        <v>0</v>
      </c>
      <c r="Y683" s="27" t="e">
        <f t="shared" si="150"/>
        <v>#DIV/0!</v>
      </c>
      <c r="Z683" s="27" t="e">
        <f t="shared" si="151"/>
        <v>#DIV/0!</v>
      </c>
      <c r="AA683" s="27" t="e">
        <f t="shared" si="152"/>
        <v>#DIV/0!</v>
      </c>
      <c r="AB683" s="27" t="e">
        <f t="shared" si="153"/>
        <v>#DIV/0!</v>
      </c>
    </row>
    <row r="684" spans="2:28">
      <c r="B684" s="2">
        <v>670</v>
      </c>
      <c r="C684" s="61"/>
      <c r="D684" s="61"/>
      <c r="E684" s="61"/>
      <c r="F684" s="61"/>
      <c r="G684" s="62"/>
      <c r="H684" s="62"/>
      <c r="I684" s="65">
        <f t="shared" si="142"/>
        <v>0</v>
      </c>
      <c r="J684" s="61"/>
      <c r="K684" s="61"/>
      <c r="L684" s="62"/>
      <c r="M684" s="62"/>
      <c r="N684" s="65">
        <f t="shared" si="143"/>
        <v>0</v>
      </c>
      <c r="O684" s="61"/>
      <c r="P684" s="61"/>
      <c r="Q684" s="62"/>
      <c r="R684" s="62"/>
      <c r="S684" s="68">
        <f t="shared" si="144"/>
        <v>0</v>
      </c>
      <c r="T684" s="4">
        <f t="shared" si="145"/>
        <v>0</v>
      </c>
      <c r="U684" s="5">
        <f t="shared" si="146"/>
        <v>0</v>
      </c>
      <c r="V684" s="16">
        <f t="shared" si="147"/>
        <v>0</v>
      </c>
      <c r="W684" s="16">
        <f t="shared" si="148"/>
        <v>0</v>
      </c>
      <c r="X684" s="20">
        <f t="shared" si="149"/>
        <v>0</v>
      </c>
      <c r="Y684" s="27" t="e">
        <f t="shared" si="150"/>
        <v>#DIV/0!</v>
      </c>
      <c r="Z684" s="27" t="e">
        <f t="shared" si="151"/>
        <v>#DIV/0!</v>
      </c>
      <c r="AA684" s="27" t="e">
        <f t="shared" si="152"/>
        <v>#DIV/0!</v>
      </c>
      <c r="AB684" s="27" t="e">
        <f t="shared" si="153"/>
        <v>#DIV/0!</v>
      </c>
    </row>
    <row r="685" spans="2:28">
      <c r="B685" s="2">
        <v>671</v>
      </c>
      <c r="C685" s="61"/>
      <c r="D685" s="61"/>
      <c r="E685" s="61"/>
      <c r="F685" s="61"/>
      <c r="G685" s="62"/>
      <c r="H685" s="62"/>
      <c r="I685" s="65">
        <f t="shared" si="142"/>
        <v>0</v>
      </c>
      <c r="J685" s="61"/>
      <c r="K685" s="61"/>
      <c r="L685" s="62"/>
      <c r="M685" s="62"/>
      <c r="N685" s="65">
        <f t="shared" si="143"/>
        <v>0</v>
      </c>
      <c r="O685" s="61"/>
      <c r="P685" s="61"/>
      <c r="Q685" s="62"/>
      <c r="R685" s="62"/>
      <c r="S685" s="68">
        <f t="shared" si="144"/>
        <v>0</v>
      </c>
      <c r="T685" s="4">
        <f t="shared" si="145"/>
        <v>0</v>
      </c>
      <c r="U685" s="5">
        <f t="shared" si="146"/>
        <v>0</v>
      </c>
      <c r="V685" s="16">
        <f t="shared" si="147"/>
        <v>0</v>
      </c>
      <c r="W685" s="16">
        <f t="shared" si="148"/>
        <v>0</v>
      </c>
      <c r="X685" s="20">
        <f t="shared" si="149"/>
        <v>0</v>
      </c>
      <c r="Y685" s="27" t="e">
        <f t="shared" si="150"/>
        <v>#DIV/0!</v>
      </c>
      <c r="Z685" s="27" t="e">
        <f t="shared" si="151"/>
        <v>#DIV/0!</v>
      </c>
      <c r="AA685" s="27" t="e">
        <f t="shared" si="152"/>
        <v>#DIV/0!</v>
      </c>
      <c r="AB685" s="27" t="e">
        <f t="shared" si="153"/>
        <v>#DIV/0!</v>
      </c>
    </row>
    <row r="686" spans="2:28">
      <c r="B686" s="2">
        <v>672</v>
      </c>
      <c r="C686" s="61"/>
      <c r="D686" s="61"/>
      <c r="E686" s="61"/>
      <c r="F686" s="61"/>
      <c r="G686" s="62"/>
      <c r="H686" s="62"/>
      <c r="I686" s="65">
        <f t="shared" si="142"/>
        <v>0</v>
      </c>
      <c r="J686" s="61"/>
      <c r="K686" s="61"/>
      <c r="L686" s="62"/>
      <c r="M686" s="62"/>
      <c r="N686" s="65">
        <f t="shared" si="143"/>
        <v>0</v>
      </c>
      <c r="O686" s="61"/>
      <c r="P686" s="61"/>
      <c r="Q686" s="62"/>
      <c r="R686" s="62"/>
      <c r="S686" s="68">
        <f t="shared" si="144"/>
        <v>0</v>
      </c>
      <c r="T686" s="4">
        <f t="shared" si="145"/>
        <v>0</v>
      </c>
      <c r="U686" s="5">
        <f t="shared" si="146"/>
        <v>0</v>
      </c>
      <c r="V686" s="16">
        <f t="shared" si="147"/>
        <v>0</v>
      </c>
      <c r="W686" s="16">
        <f t="shared" si="148"/>
        <v>0</v>
      </c>
      <c r="X686" s="20">
        <f t="shared" si="149"/>
        <v>0</v>
      </c>
      <c r="Y686" s="27" t="e">
        <f t="shared" si="150"/>
        <v>#DIV/0!</v>
      </c>
      <c r="Z686" s="27" t="e">
        <f t="shared" si="151"/>
        <v>#DIV/0!</v>
      </c>
      <c r="AA686" s="27" t="e">
        <f t="shared" si="152"/>
        <v>#DIV/0!</v>
      </c>
      <c r="AB686" s="27" t="e">
        <f t="shared" si="153"/>
        <v>#DIV/0!</v>
      </c>
    </row>
    <row r="687" spans="2:28">
      <c r="B687" s="2">
        <v>673</v>
      </c>
      <c r="C687" s="61"/>
      <c r="D687" s="61"/>
      <c r="E687" s="61"/>
      <c r="F687" s="61"/>
      <c r="G687" s="62"/>
      <c r="H687" s="62"/>
      <c r="I687" s="65">
        <f t="shared" si="142"/>
        <v>0</v>
      </c>
      <c r="J687" s="61"/>
      <c r="K687" s="61"/>
      <c r="L687" s="62"/>
      <c r="M687" s="62"/>
      <c r="N687" s="65">
        <f t="shared" si="143"/>
        <v>0</v>
      </c>
      <c r="O687" s="61"/>
      <c r="P687" s="61"/>
      <c r="Q687" s="62"/>
      <c r="R687" s="62"/>
      <c r="S687" s="68">
        <f t="shared" si="144"/>
        <v>0</v>
      </c>
      <c r="T687" s="4">
        <f t="shared" si="145"/>
        <v>0</v>
      </c>
      <c r="U687" s="5">
        <f t="shared" si="146"/>
        <v>0</v>
      </c>
      <c r="V687" s="16">
        <f t="shared" si="147"/>
        <v>0</v>
      </c>
      <c r="W687" s="16">
        <f t="shared" si="148"/>
        <v>0</v>
      </c>
      <c r="X687" s="20">
        <f t="shared" si="149"/>
        <v>0</v>
      </c>
      <c r="Y687" s="27" t="e">
        <f t="shared" si="150"/>
        <v>#DIV/0!</v>
      </c>
      <c r="Z687" s="27" t="e">
        <f t="shared" si="151"/>
        <v>#DIV/0!</v>
      </c>
      <c r="AA687" s="27" t="e">
        <f t="shared" si="152"/>
        <v>#DIV/0!</v>
      </c>
      <c r="AB687" s="27" t="e">
        <f t="shared" si="153"/>
        <v>#DIV/0!</v>
      </c>
    </row>
    <row r="688" spans="2:28">
      <c r="B688" s="2">
        <v>674</v>
      </c>
      <c r="C688" s="61"/>
      <c r="D688" s="61"/>
      <c r="E688" s="61"/>
      <c r="F688" s="61"/>
      <c r="G688" s="62"/>
      <c r="H688" s="62"/>
      <c r="I688" s="65">
        <f t="shared" si="142"/>
        <v>0</v>
      </c>
      <c r="J688" s="61"/>
      <c r="K688" s="61"/>
      <c r="L688" s="62"/>
      <c r="M688" s="62"/>
      <c r="N688" s="65">
        <f t="shared" si="143"/>
        <v>0</v>
      </c>
      <c r="O688" s="61"/>
      <c r="P688" s="61"/>
      <c r="Q688" s="62"/>
      <c r="R688" s="62"/>
      <c r="S688" s="68">
        <f t="shared" si="144"/>
        <v>0</v>
      </c>
      <c r="T688" s="4">
        <f t="shared" si="145"/>
        <v>0</v>
      </c>
      <c r="U688" s="5">
        <f t="shared" si="146"/>
        <v>0</v>
      </c>
      <c r="V688" s="16">
        <f t="shared" si="147"/>
        <v>0</v>
      </c>
      <c r="W688" s="16">
        <f t="shared" si="148"/>
        <v>0</v>
      </c>
      <c r="X688" s="20">
        <f t="shared" si="149"/>
        <v>0</v>
      </c>
      <c r="Y688" s="27" t="e">
        <f t="shared" si="150"/>
        <v>#DIV/0!</v>
      </c>
      <c r="Z688" s="27" t="e">
        <f t="shared" si="151"/>
        <v>#DIV/0!</v>
      </c>
      <c r="AA688" s="27" t="e">
        <f t="shared" si="152"/>
        <v>#DIV/0!</v>
      </c>
      <c r="AB688" s="27" t="e">
        <f t="shared" si="153"/>
        <v>#DIV/0!</v>
      </c>
    </row>
    <row r="689" spans="2:28">
      <c r="B689" s="2">
        <v>675</v>
      </c>
      <c r="C689" s="61"/>
      <c r="D689" s="61"/>
      <c r="E689" s="61"/>
      <c r="F689" s="61"/>
      <c r="G689" s="62"/>
      <c r="H689" s="62"/>
      <c r="I689" s="65">
        <f t="shared" si="142"/>
        <v>0</v>
      </c>
      <c r="J689" s="61"/>
      <c r="K689" s="61"/>
      <c r="L689" s="62"/>
      <c r="M689" s="62"/>
      <c r="N689" s="65">
        <f t="shared" si="143"/>
        <v>0</v>
      </c>
      <c r="O689" s="61"/>
      <c r="P689" s="61"/>
      <c r="Q689" s="62"/>
      <c r="R689" s="62"/>
      <c r="S689" s="68">
        <f t="shared" si="144"/>
        <v>0</v>
      </c>
      <c r="T689" s="4">
        <f t="shared" si="145"/>
        <v>0</v>
      </c>
      <c r="U689" s="5">
        <f t="shared" si="146"/>
        <v>0</v>
      </c>
      <c r="V689" s="16">
        <f t="shared" si="147"/>
        <v>0</v>
      </c>
      <c r="W689" s="16">
        <f t="shared" si="148"/>
        <v>0</v>
      </c>
      <c r="X689" s="20">
        <f t="shared" si="149"/>
        <v>0</v>
      </c>
      <c r="Y689" s="27" t="e">
        <f t="shared" si="150"/>
        <v>#DIV/0!</v>
      </c>
      <c r="Z689" s="27" t="e">
        <f t="shared" si="151"/>
        <v>#DIV/0!</v>
      </c>
      <c r="AA689" s="27" t="e">
        <f t="shared" si="152"/>
        <v>#DIV/0!</v>
      </c>
      <c r="AB689" s="27" t="e">
        <f t="shared" si="153"/>
        <v>#DIV/0!</v>
      </c>
    </row>
    <row r="690" spans="2:28">
      <c r="B690" s="2">
        <v>676</v>
      </c>
      <c r="C690" s="61"/>
      <c r="D690" s="61"/>
      <c r="E690" s="61"/>
      <c r="F690" s="61"/>
      <c r="G690" s="62"/>
      <c r="H690" s="62"/>
      <c r="I690" s="65">
        <f t="shared" si="142"/>
        <v>0</v>
      </c>
      <c r="J690" s="61"/>
      <c r="K690" s="61"/>
      <c r="L690" s="62"/>
      <c r="M690" s="62"/>
      <c r="N690" s="65">
        <f t="shared" si="143"/>
        <v>0</v>
      </c>
      <c r="O690" s="61"/>
      <c r="P690" s="61"/>
      <c r="Q690" s="62"/>
      <c r="R690" s="62"/>
      <c r="S690" s="68">
        <f t="shared" si="144"/>
        <v>0</v>
      </c>
      <c r="T690" s="4">
        <f t="shared" si="145"/>
        <v>0</v>
      </c>
      <c r="U690" s="5">
        <f t="shared" si="146"/>
        <v>0</v>
      </c>
      <c r="V690" s="16">
        <f t="shared" si="147"/>
        <v>0</v>
      </c>
      <c r="W690" s="16">
        <f t="shared" si="148"/>
        <v>0</v>
      </c>
      <c r="X690" s="20">
        <f t="shared" si="149"/>
        <v>0</v>
      </c>
      <c r="Y690" s="27" t="e">
        <f t="shared" si="150"/>
        <v>#DIV/0!</v>
      </c>
      <c r="Z690" s="27" t="e">
        <f t="shared" si="151"/>
        <v>#DIV/0!</v>
      </c>
      <c r="AA690" s="27" t="e">
        <f t="shared" si="152"/>
        <v>#DIV/0!</v>
      </c>
      <c r="AB690" s="27" t="e">
        <f t="shared" si="153"/>
        <v>#DIV/0!</v>
      </c>
    </row>
    <row r="691" spans="2:28">
      <c r="B691" s="2">
        <v>677</v>
      </c>
      <c r="C691" s="61"/>
      <c r="D691" s="61"/>
      <c r="E691" s="61"/>
      <c r="F691" s="61"/>
      <c r="G691" s="62"/>
      <c r="H691" s="62"/>
      <c r="I691" s="65">
        <f t="shared" si="142"/>
        <v>0</v>
      </c>
      <c r="J691" s="61"/>
      <c r="K691" s="61"/>
      <c r="L691" s="62"/>
      <c r="M691" s="62"/>
      <c r="N691" s="65">
        <f t="shared" si="143"/>
        <v>0</v>
      </c>
      <c r="O691" s="61"/>
      <c r="P691" s="61"/>
      <c r="Q691" s="62"/>
      <c r="R691" s="62"/>
      <c r="S691" s="68">
        <f t="shared" si="144"/>
        <v>0</v>
      </c>
      <c r="T691" s="4">
        <f t="shared" si="145"/>
        <v>0</v>
      </c>
      <c r="U691" s="5">
        <f t="shared" si="146"/>
        <v>0</v>
      </c>
      <c r="V691" s="16">
        <f t="shared" si="147"/>
        <v>0</v>
      </c>
      <c r="W691" s="16">
        <f t="shared" si="148"/>
        <v>0</v>
      </c>
      <c r="X691" s="20">
        <f t="shared" si="149"/>
        <v>0</v>
      </c>
      <c r="Y691" s="27" t="e">
        <f t="shared" si="150"/>
        <v>#DIV/0!</v>
      </c>
      <c r="Z691" s="27" t="e">
        <f t="shared" si="151"/>
        <v>#DIV/0!</v>
      </c>
      <c r="AA691" s="27" t="e">
        <f t="shared" si="152"/>
        <v>#DIV/0!</v>
      </c>
      <c r="AB691" s="27" t="e">
        <f t="shared" si="153"/>
        <v>#DIV/0!</v>
      </c>
    </row>
    <row r="692" spans="2:28">
      <c r="B692" s="2">
        <v>678</v>
      </c>
      <c r="C692" s="61"/>
      <c r="D692" s="61"/>
      <c r="E692" s="61"/>
      <c r="F692" s="61"/>
      <c r="G692" s="62"/>
      <c r="H692" s="62"/>
      <c r="I692" s="65">
        <f t="shared" si="142"/>
        <v>0</v>
      </c>
      <c r="J692" s="61"/>
      <c r="K692" s="61"/>
      <c r="L692" s="62"/>
      <c r="M692" s="62"/>
      <c r="N692" s="65">
        <f t="shared" si="143"/>
        <v>0</v>
      </c>
      <c r="O692" s="61"/>
      <c r="P692" s="61"/>
      <c r="Q692" s="62"/>
      <c r="R692" s="62"/>
      <c r="S692" s="68">
        <f t="shared" si="144"/>
        <v>0</v>
      </c>
      <c r="T692" s="4">
        <f t="shared" si="145"/>
        <v>0</v>
      </c>
      <c r="U692" s="5">
        <f t="shared" si="146"/>
        <v>0</v>
      </c>
      <c r="V692" s="16">
        <f t="shared" si="147"/>
        <v>0</v>
      </c>
      <c r="W692" s="16">
        <f t="shared" si="148"/>
        <v>0</v>
      </c>
      <c r="X692" s="20">
        <f t="shared" si="149"/>
        <v>0</v>
      </c>
      <c r="Y692" s="27" t="e">
        <f t="shared" si="150"/>
        <v>#DIV/0!</v>
      </c>
      <c r="Z692" s="27" t="e">
        <f t="shared" si="151"/>
        <v>#DIV/0!</v>
      </c>
      <c r="AA692" s="27" t="e">
        <f t="shared" si="152"/>
        <v>#DIV/0!</v>
      </c>
      <c r="AB692" s="27" t="e">
        <f t="shared" si="153"/>
        <v>#DIV/0!</v>
      </c>
    </row>
    <row r="693" spans="2:28">
      <c r="B693" s="2">
        <v>679</v>
      </c>
      <c r="C693" s="61"/>
      <c r="D693" s="61"/>
      <c r="E693" s="61"/>
      <c r="F693" s="61"/>
      <c r="G693" s="62"/>
      <c r="H693" s="62"/>
      <c r="I693" s="65">
        <f t="shared" si="142"/>
        <v>0</v>
      </c>
      <c r="J693" s="61"/>
      <c r="K693" s="61"/>
      <c r="L693" s="62"/>
      <c r="M693" s="62"/>
      <c r="N693" s="65">
        <f t="shared" si="143"/>
        <v>0</v>
      </c>
      <c r="O693" s="61"/>
      <c r="P693" s="61"/>
      <c r="Q693" s="62"/>
      <c r="R693" s="62"/>
      <c r="S693" s="68">
        <f t="shared" si="144"/>
        <v>0</v>
      </c>
      <c r="T693" s="4">
        <f t="shared" si="145"/>
        <v>0</v>
      </c>
      <c r="U693" s="5">
        <f t="shared" si="146"/>
        <v>0</v>
      </c>
      <c r="V693" s="16">
        <f t="shared" si="147"/>
        <v>0</v>
      </c>
      <c r="W693" s="16">
        <f t="shared" si="148"/>
        <v>0</v>
      </c>
      <c r="X693" s="20">
        <f t="shared" si="149"/>
        <v>0</v>
      </c>
      <c r="Y693" s="27" t="e">
        <f t="shared" si="150"/>
        <v>#DIV/0!</v>
      </c>
      <c r="Z693" s="27" t="e">
        <f t="shared" si="151"/>
        <v>#DIV/0!</v>
      </c>
      <c r="AA693" s="27" t="e">
        <f t="shared" si="152"/>
        <v>#DIV/0!</v>
      </c>
      <c r="AB693" s="27" t="e">
        <f t="shared" si="153"/>
        <v>#DIV/0!</v>
      </c>
    </row>
    <row r="694" spans="2:28">
      <c r="B694" s="2">
        <v>680</v>
      </c>
      <c r="C694" s="61"/>
      <c r="D694" s="61"/>
      <c r="E694" s="61"/>
      <c r="F694" s="61"/>
      <c r="G694" s="62"/>
      <c r="H694" s="62"/>
      <c r="I694" s="65">
        <f t="shared" si="142"/>
        <v>0</v>
      </c>
      <c r="J694" s="61"/>
      <c r="K694" s="61"/>
      <c r="L694" s="62"/>
      <c r="M694" s="62"/>
      <c r="N694" s="65">
        <f t="shared" si="143"/>
        <v>0</v>
      </c>
      <c r="O694" s="61"/>
      <c r="P694" s="61"/>
      <c r="Q694" s="62"/>
      <c r="R694" s="62"/>
      <c r="S694" s="68">
        <f t="shared" si="144"/>
        <v>0</v>
      </c>
      <c r="T694" s="4">
        <f t="shared" si="145"/>
        <v>0</v>
      </c>
      <c r="U694" s="5">
        <f t="shared" si="146"/>
        <v>0</v>
      </c>
      <c r="V694" s="16">
        <f t="shared" si="147"/>
        <v>0</v>
      </c>
      <c r="W694" s="16">
        <f t="shared" si="148"/>
        <v>0</v>
      </c>
      <c r="X694" s="20">
        <f t="shared" si="149"/>
        <v>0</v>
      </c>
      <c r="Y694" s="27" t="e">
        <f t="shared" si="150"/>
        <v>#DIV/0!</v>
      </c>
      <c r="Z694" s="27" t="e">
        <f t="shared" si="151"/>
        <v>#DIV/0!</v>
      </c>
      <c r="AA694" s="27" t="e">
        <f t="shared" si="152"/>
        <v>#DIV/0!</v>
      </c>
      <c r="AB694" s="27" t="e">
        <f t="shared" si="153"/>
        <v>#DIV/0!</v>
      </c>
    </row>
    <row r="695" spans="2:28">
      <c r="B695" s="2">
        <v>681</v>
      </c>
      <c r="C695" s="61"/>
      <c r="D695" s="61"/>
      <c r="E695" s="61"/>
      <c r="F695" s="61"/>
      <c r="G695" s="62"/>
      <c r="H695" s="62"/>
      <c r="I695" s="65">
        <f t="shared" si="142"/>
        <v>0</v>
      </c>
      <c r="J695" s="61"/>
      <c r="K695" s="61"/>
      <c r="L695" s="62"/>
      <c r="M695" s="62"/>
      <c r="N695" s="65">
        <f t="shared" si="143"/>
        <v>0</v>
      </c>
      <c r="O695" s="61"/>
      <c r="P695" s="61"/>
      <c r="Q695" s="62"/>
      <c r="R695" s="62"/>
      <c r="S695" s="68">
        <f t="shared" si="144"/>
        <v>0</v>
      </c>
      <c r="T695" s="4">
        <f t="shared" si="145"/>
        <v>0</v>
      </c>
      <c r="U695" s="5">
        <f t="shared" si="146"/>
        <v>0</v>
      </c>
      <c r="V695" s="16">
        <f t="shared" si="147"/>
        <v>0</v>
      </c>
      <c r="W695" s="16">
        <f t="shared" si="148"/>
        <v>0</v>
      </c>
      <c r="X695" s="20">
        <f t="shared" si="149"/>
        <v>0</v>
      </c>
      <c r="Y695" s="27" t="e">
        <f t="shared" si="150"/>
        <v>#DIV/0!</v>
      </c>
      <c r="Z695" s="27" t="e">
        <f t="shared" si="151"/>
        <v>#DIV/0!</v>
      </c>
      <c r="AA695" s="27" t="e">
        <f t="shared" si="152"/>
        <v>#DIV/0!</v>
      </c>
      <c r="AB695" s="27" t="e">
        <f t="shared" si="153"/>
        <v>#DIV/0!</v>
      </c>
    </row>
    <row r="696" spans="2:28">
      <c r="B696" s="2">
        <v>682</v>
      </c>
      <c r="C696" s="61"/>
      <c r="D696" s="61"/>
      <c r="E696" s="61"/>
      <c r="F696" s="61"/>
      <c r="G696" s="62"/>
      <c r="H696" s="62"/>
      <c r="I696" s="65">
        <f t="shared" si="142"/>
        <v>0</v>
      </c>
      <c r="J696" s="61"/>
      <c r="K696" s="61"/>
      <c r="L696" s="62"/>
      <c r="M696" s="62"/>
      <c r="N696" s="65">
        <f t="shared" si="143"/>
        <v>0</v>
      </c>
      <c r="O696" s="61"/>
      <c r="P696" s="61"/>
      <c r="Q696" s="62"/>
      <c r="R696" s="62"/>
      <c r="S696" s="68">
        <f t="shared" si="144"/>
        <v>0</v>
      </c>
      <c r="T696" s="4">
        <f t="shared" si="145"/>
        <v>0</v>
      </c>
      <c r="U696" s="5">
        <f t="shared" si="146"/>
        <v>0</v>
      </c>
      <c r="V696" s="16">
        <f t="shared" si="147"/>
        <v>0</v>
      </c>
      <c r="W696" s="16">
        <f t="shared" si="148"/>
        <v>0</v>
      </c>
      <c r="X696" s="20">
        <f t="shared" si="149"/>
        <v>0</v>
      </c>
      <c r="Y696" s="27" t="e">
        <f t="shared" si="150"/>
        <v>#DIV/0!</v>
      </c>
      <c r="Z696" s="27" t="e">
        <f t="shared" si="151"/>
        <v>#DIV/0!</v>
      </c>
      <c r="AA696" s="27" t="e">
        <f t="shared" si="152"/>
        <v>#DIV/0!</v>
      </c>
      <c r="AB696" s="27" t="e">
        <f t="shared" si="153"/>
        <v>#DIV/0!</v>
      </c>
    </row>
    <row r="697" spans="2:28">
      <c r="B697" s="2">
        <v>683</v>
      </c>
      <c r="C697" s="61"/>
      <c r="D697" s="61"/>
      <c r="E697" s="61"/>
      <c r="F697" s="61"/>
      <c r="G697" s="62"/>
      <c r="H697" s="62"/>
      <c r="I697" s="65">
        <f t="shared" si="142"/>
        <v>0</v>
      </c>
      <c r="J697" s="61"/>
      <c r="K697" s="61"/>
      <c r="L697" s="62"/>
      <c r="M697" s="62"/>
      <c r="N697" s="65">
        <f t="shared" si="143"/>
        <v>0</v>
      </c>
      <c r="O697" s="61"/>
      <c r="P697" s="61"/>
      <c r="Q697" s="62"/>
      <c r="R697" s="62"/>
      <c r="S697" s="68">
        <f t="shared" si="144"/>
        <v>0</v>
      </c>
      <c r="T697" s="4">
        <f t="shared" si="145"/>
        <v>0</v>
      </c>
      <c r="U697" s="5">
        <f t="shared" si="146"/>
        <v>0</v>
      </c>
      <c r="V697" s="16">
        <f t="shared" si="147"/>
        <v>0</v>
      </c>
      <c r="W697" s="16">
        <f t="shared" si="148"/>
        <v>0</v>
      </c>
      <c r="X697" s="20">
        <f t="shared" si="149"/>
        <v>0</v>
      </c>
      <c r="Y697" s="27" t="e">
        <f t="shared" si="150"/>
        <v>#DIV/0!</v>
      </c>
      <c r="Z697" s="27" t="e">
        <f t="shared" si="151"/>
        <v>#DIV/0!</v>
      </c>
      <c r="AA697" s="27" t="e">
        <f t="shared" si="152"/>
        <v>#DIV/0!</v>
      </c>
      <c r="AB697" s="27" t="e">
        <f t="shared" si="153"/>
        <v>#DIV/0!</v>
      </c>
    </row>
    <row r="698" spans="2:28">
      <c r="B698" s="2">
        <v>684</v>
      </c>
      <c r="C698" s="61"/>
      <c r="D698" s="61"/>
      <c r="E698" s="61"/>
      <c r="F698" s="61"/>
      <c r="G698" s="62"/>
      <c r="H698" s="62"/>
      <c r="I698" s="65">
        <f t="shared" si="142"/>
        <v>0</v>
      </c>
      <c r="J698" s="61"/>
      <c r="K698" s="61"/>
      <c r="L698" s="62"/>
      <c r="M698" s="62"/>
      <c r="N698" s="65">
        <f t="shared" si="143"/>
        <v>0</v>
      </c>
      <c r="O698" s="61"/>
      <c r="P698" s="61"/>
      <c r="Q698" s="62"/>
      <c r="R698" s="62"/>
      <c r="S698" s="68">
        <f t="shared" si="144"/>
        <v>0</v>
      </c>
      <c r="T698" s="4">
        <f t="shared" si="145"/>
        <v>0</v>
      </c>
      <c r="U698" s="5">
        <f t="shared" si="146"/>
        <v>0</v>
      </c>
      <c r="V698" s="16">
        <f t="shared" si="147"/>
        <v>0</v>
      </c>
      <c r="W698" s="16">
        <f t="shared" si="148"/>
        <v>0</v>
      </c>
      <c r="X698" s="20">
        <f t="shared" si="149"/>
        <v>0</v>
      </c>
      <c r="Y698" s="27" t="e">
        <f t="shared" si="150"/>
        <v>#DIV/0!</v>
      </c>
      <c r="Z698" s="27" t="e">
        <f t="shared" si="151"/>
        <v>#DIV/0!</v>
      </c>
      <c r="AA698" s="27" t="e">
        <f t="shared" si="152"/>
        <v>#DIV/0!</v>
      </c>
      <c r="AB698" s="27" t="e">
        <f t="shared" si="153"/>
        <v>#DIV/0!</v>
      </c>
    </row>
    <row r="699" spans="2:28">
      <c r="B699" s="2">
        <v>685</v>
      </c>
      <c r="C699" s="61"/>
      <c r="D699" s="61"/>
      <c r="E699" s="61"/>
      <c r="F699" s="61"/>
      <c r="G699" s="62"/>
      <c r="H699" s="62"/>
      <c r="I699" s="65">
        <f t="shared" si="142"/>
        <v>0</v>
      </c>
      <c r="J699" s="61"/>
      <c r="K699" s="61"/>
      <c r="L699" s="62"/>
      <c r="M699" s="62"/>
      <c r="N699" s="65">
        <f t="shared" si="143"/>
        <v>0</v>
      </c>
      <c r="O699" s="61"/>
      <c r="P699" s="61"/>
      <c r="Q699" s="62"/>
      <c r="R699" s="62"/>
      <c r="S699" s="68">
        <f t="shared" si="144"/>
        <v>0</v>
      </c>
      <c r="T699" s="4">
        <f t="shared" si="145"/>
        <v>0</v>
      </c>
      <c r="U699" s="5">
        <f t="shared" si="146"/>
        <v>0</v>
      </c>
      <c r="V699" s="16">
        <f t="shared" si="147"/>
        <v>0</v>
      </c>
      <c r="W699" s="16">
        <f t="shared" si="148"/>
        <v>0</v>
      </c>
      <c r="X699" s="20">
        <f t="shared" si="149"/>
        <v>0</v>
      </c>
      <c r="Y699" s="27" t="e">
        <f t="shared" si="150"/>
        <v>#DIV/0!</v>
      </c>
      <c r="Z699" s="27" t="e">
        <f t="shared" si="151"/>
        <v>#DIV/0!</v>
      </c>
      <c r="AA699" s="27" t="e">
        <f t="shared" si="152"/>
        <v>#DIV/0!</v>
      </c>
      <c r="AB699" s="27" t="e">
        <f t="shared" si="153"/>
        <v>#DIV/0!</v>
      </c>
    </row>
    <row r="700" spans="2:28">
      <c r="B700" s="2">
        <v>686</v>
      </c>
      <c r="C700" s="61"/>
      <c r="D700" s="61"/>
      <c r="E700" s="61"/>
      <c r="F700" s="61"/>
      <c r="G700" s="62"/>
      <c r="H700" s="62"/>
      <c r="I700" s="65">
        <f t="shared" si="142"/>
        <v>0</v>
      </c>
      <c r="J700" s="61"/>
      <c r="K700" s="61"/>
      <c r="L700" s="62"/>
      <c r="M700" s="62"/>
      <c r="N700" s="65">
        <f t="shared" si="143"/>
        <v>0</v>
      </c>
      <c r="O700" s="61"/>
      <c r="P700" s="61"/>
      <c r="Q700" s="62"/>
      <c r="R700" s="62"/>
      <c r="S700" s="68">
        <f t="shared" si="144"/>
        <v>0</v>
      </c>
      <c r="T700" s="4">
        <f t="shared" si="145"/>
        <v>0</v>
      </c>
      <c r="U700" s="5">
        <f t="shared" si="146"/>
        <v>0</v>
      </c>
      <c r="V700" s="16">
        <f t="shared" si="147"/>
        <v>0</v>
      </c>
      <c r="W700" s="16">
        <f t="shared" si="148"/>
        <v>0</v>
      </c>
      <c r="X700" s="20">
        <f t="shared" si="149"/>
        <v>0</v>
      </c>
      <c r="Y700" s="27" t="e">
        <f t="shared" si="150"/>
        <v>#DIV/0!</v>
      </c>
      <c r="Z700" s="27" t="e">
        <f t="shared" si="151"/>
        <v>#DIV/0!</v>
      </c>
      <c r="AA700" s="27" t="e">
        <f t="shared" si="152"/>
        <v>#DIV/0!</v>
      </c>
      <c r="AB700" s="27" t="e">
        <f t="shared" si="153"/>
        <v>#DIV/0!</v>
      </c>
    </row>
    <row r="701" spans="2:28">
      <c r="B701" s="2">
        <v>687</v>
      </c>
      <c r="C701" s="61"/>
      <c r="D701" s="61"/>
      <c r="E701" s="61"/>
      <c r="F701" s="61"/>
      <c r="G701" s="62"/>
      <c r="H701" s="62"/>
      <c r="I701" s="65">
        <f t="shared" si="142"/>
        <v>0</v>
      </c>
      <c r="J701" s="61"/>
      <c r="K701" s="61"/>
      <c r="L701" s="62"/>
      <c r="M701" s="62"/>
      <c r="N701" s="65">
        <f t="shared" si="143"/>
        <v>0</v>
      </c>
      <c r="O701" s="61"/>
      <c r="P701" s="61"/>
      <c r="Q701" s="62"/>
      <c r="R701" s="62"/>
      <c r="S701" s="68">
        <f t="shared" si="144"/>
        <v>0</v>
      </c>
      <c r="T701" s="4">
        <f t="shared" si="145"/>
        <v>0</v>
      </c>
      <c r="U701" s="5">
        <f t="shared" si="146"/>
        <v>0</v>
      </c>
      <c r="V701" s="16">
        <f t="shared" si="147"/>
        <v>0</v>
      </c>
      <c r="W701" s="16">
        <f t="shared" si="148"/>
        <v>0</v>
      </c>
      <c r="X701" s="20">
        <f t="shared" si="149"/>
        <v>0</v>
      </c>
      <c r="Y701" s="27" t="e">
        <f t="shared" si="150"/>
        <v>#DIV/0!</v>
      </c>
      <c r="Z701" s="27" t="e">
        <f t="shared" si="151"/>
        <v>#DIV/0!</v>
      </c>
      <c r="AA701" s="27" t="e">
        <f t="shared" si="152"/>
        <v>#DIV/0!</v>
      </c>
      <c r="AB701" s="27" t="e">
        <f t="shared" si="153"/>
        <v>#DIV/0!</v>
      </c>
    </row>
    <row r="702" spans="2:28">
      <c r="B702" s="2">
        <v>688</v>
      </c>
      <c r="C702" s="61"/>
      <c r="D702" s="61"/>
      <c r="E702" s="61"/>
      <c r="F702" s="61"/>
      <c r="G702" s="62"/>
      <c r="H702" s="62"/>
      <c r="I702" s="65">
        <f t="shared" si="142"/>
        <v>0</v>
      </c>
      <c r="J702" s="61"/>
      <c r="K702" s="61"/>
      <c r="L702" s="62"/>
      <c r="M702" s="62"/>
      <c r="N702" s="65">
        <f t="shared" si="143"/>
        <v>0</v>
      </c>
      <c r="O702" s="61"/>
      <c r="P702" s="61"/>
      <c r="Q702" s="62"/>
      <c r="R702" s="62"/>
      <c r="S702" s="68">
        <f t="shared" si="144"/>
        <v>0</v>
      </c>
      <c r="T702" s="4">
        <f t="shared" si="145"/>
        <v>0</v>
      </c>
      <c r="U702" s="5">
        <f t="shared" si="146"/>
        <v>0</v>
      </c>
      <c r="V702" s="16">
        <f t="shared" si="147"/>
        <v>0</v>
      </c>
      <c r="W702" s="16">
        <f t="shared" si="148"/>
        <v>0</v>
      </c>
      <c r="X702" s="20">
        <f t="shared" si="149"/>
        <v>0</v>
      </c>
      <c r="Y702" s="27" t="e">
        <f t="shared" si="150"/>
        <v>#DIV/0!</v>
      </c>
      <c r="Z702" s="27" t="e">
        <f t="shared" si="151"/>
        <v>#DIV/0!</v>
      </c>
      <c r="AA702" s="27" t="e">
        <f t="shared" si="152"/>
        <v>#DIV/0!</v>
      </c>
      <c r="AB702" s="27" t="e">
        <f t="shared" si="153"/>
        <v>#DIV/0!</v>
      </c>
    </row>
    <row r="703" spans="2:28">
      <c r="B703" s="2">
        <v>689</v>
      </c>
      <c r="C703" s="61"/>
      <c r="D703" s="61"/>
      <c r="E703" s="61"/>
      <c r="F703" s="61"/>
      <c r="G703" s="62"/>
      <c r="H703" s="62"/>
      <c r="I703" s="65">
        <f t="shared" si="142"/>
        <v>0</v>
      </c>
      <c r="J703" s="61"/>
      <c r="K703" s="61"/>
      <c r="L703" s="62"/>
      <c r="M703" s="62"/>
      <c r="N703" s="65">
        <f t="shared" si="143"/>
        <v>0</v>
      </c>
      <c r="O703" s="61"/>
      <c r="P703" s="61"/>
      <c r="Q703" s="62"/>
      <c r="R703" s="62"/>
      <c r="S703" s="68">
        <f t="shared" si="144"/>
        <v>0</v>
      </c>
      <c r="T703" s="4">
        <f t="shared" si="145"/>
        <v>0</v>
      </c>
      <c r="U703" s="5">
        <f t="shared" si="146"/>
        <v>0</v>
      </c>
      <c r="V703" s="16">
        <f t="shared" si="147"/>
        <v>0</v>
      </c>
      <c r="W703" s="16">
        <f t="shared" si="148"/>
        <v>0</v>
      </c>
      <c r="X703" s="20">
        <f t="shared" si="149"/>
        <v>0</v>
      </c>
      <c r="Y703" s="27" t="e">
        <f t="shared" si="150"/>
        <v>#DIV/0!</v>
      </c>
      <c r="Z703" s="27" t="e">
        <f t="shared" si="151"/>
        <v>#DIV/0!</v>
      </c>
      <c r="AA703" s="27" t="e">
        <f t="shared" si="152"/>
        <v>#DIV/0!</v>
      </c>
      <c r="AB703" s="27" t="e">
        <f t="shared" si="153"/>
        <v>#DIV/0!</v>
      </c>
    </row>
    <row r="704" spans="2:28">
      <c r="B704" s="2">
        <v>690</v>
      </c>
      <c r="C704" s="61"/>
      <c r="D704" s="61"/>
      <c r="E704" s="61"/>
      <c r="F704" s="61"/>
      <c r="G704" s="62"/>
      <c r="H704" s="62"/>
      <c r="I704" s="65">
        <f t="shared" si="142"/>
        <v>0</v>
      </c>
      <c r="J704" s="61"/>
      <c r="K704" s="61"/>
      <c r="L704" s="62"/>
      <c r="M704" s="62"/>
      <c r="N704" s="65">
        <f t="shared" si="143"/>
        <v>0</v>
      </c>
      <c r="O704" s="61"/>
      <c r="P704" s="61"/>
      <c r="Q704" s="62"/>
      <c r="R704" s="62"/>
      <c r="S704" s="68">
        <f t="shared" si="144"/>
        <v>0</v>
      </c>
      <c r="T704" s="4">
        <f t="shared" si="145"/>
        <v>0</v>
      </c>
      <c r="U704" s="5">
        <f t="shared" si="146"/>
        <v>0</v>
      </c>
      <c r="V704" s="16">
        <f t="shared" si="147"/>
        <v>0</v>
      </c>
      <c r="W704" s="16">
        <f t="shared" si="148"/>
        <v>0</v>
      </c>
      <c r="X704" s="20">
        <f t="shared" si="149"/>
        <v>0</v>
      </c>
      <c r="Y704" s="27" t="e">
        <f t="shared" si="150"/>
        <v>#DIV/0!</v>
      </c>
      <c r="Z704" s="27" t="e">
        <f t="shared" si="151"/>
        <v>#DIV/0!</v>
      </c>
      <c r="AA704" s="27" t="e">
        <f t="shared" si="152"/>
        <v>#DIV/0!</v>
      </c>
      <c r="AB704" s="27" t="e">
        <f t="shared" si="153"/>
        <v>#DIV/0!</v>
      </c>
    </row>
    <row r="705" spans="2:28">
      <c r="B705" s="2">
        <v>691</v>
      </c>
      <c r="C705" s="61"/>
      <c r="D705" s="61"/>
      <c r="E705" s="61"/>
      <c r="F705" s="61"/>
      <c r="G705" s="62"/>
      <c r="H705" s="62"/>
      <c r="I705" s="65">
        <f t="shared" si="142"/>
        <v>0</v>
      </c>
      <c r="J705" s="61"/>
      <c r="K705" s="61"/>
      <c r="L705" s="62"/>
      <c r="M705" s="62"/>
      <c r="N705" s="65">
        <f t="shared" si="143"/>
        <v>0</v>
      </c>
      <c r="O705" s="61"/>
      <c r="P705" s="61"/>
      <c r="Q705" s="62"/>
      <c r="R705" s="62"/>
      <c r="S705" s="68">
        <f t="shared" si="144"/>
        <v>0</v>
      </c>
      <c r="T705" s="4">
        <f t="shared" si="145"/>
        <v>0</v>
      </c>
      <c r="U705" s="5">
        <f t="shared" si="146"/>
        <v>0</v>
      </c>
      <c r="V705" s="16">
        <f t="shared" si="147"/>
        <v>0</v>
      </c>
      <c r="W705" s="16">
        <f t="shared" si="148"/>
        <v>0</v>
      </c>
      <c r="X705" s="20">
        <f t="shared" si="149"/>
        <v>0</v>
      </c>
      <c r="Y705" s="27" t="e">
        <f t="shared" si="150"/>
        <v>#DIV/0!</v>
      </c>
      <c r="Z705" s="27" t="e">
        <f t="shared" si="151"/>
        <v>#DIV/0!</v>
      </c>
      <c r="AA705" s="27" t="e">
        <f t="shared" si="152"/>
        <v>#DIV/0!</v>
      </c>
      <c r="AB705" s="27" t="e">
        <f t="shared" si="153"/>
        <v>#DIV/0!</v>
      </c>
    </row>
    <row r="706" spans="2:28">
      <c r="B706" s="2">
        <v>692</v>
      </c>
      <c r="C706" s="61"/>
      <c r="D706" s="61"/>
      <c r="E706" s="61"/>
      <c r="F706" s="61"/>
      <c r="G706" s="62"/>
      <c r="H706" s="62"/>
      <c r="I706" s="65">
        <f t="shared" si="142"/>
        <v>0</v>
      </c>
      <c r="J706" s="61"/>
      <c r="K706" s="61"/>
      <c r="L706" s="62"/>
      <c r="M706" s="62"/>
      <c r="N706" s="65">
        <f t="shared" si="143"/>
        <v>0</v>
      </c>
      <c r="O706" s="61"/>
      <c r="P706" s="61"/>
      <c r="Q706" s="62"/>
      <c r="R706" s="62"/>
      <c r="S706" s="68">
        <f t="shared" si="144"/>
        <v>0</v>
      </c>
      <c r="T706" s="4">
        <f t="shared" si="145"/>
        <v>0</v>
      </c>
      <c r="U706" s="5">
        <f t="shared" si="146"/>
        <v>0</v>
      </c>
      <c r="V706" s="16">
        <f t="shared" si="147"/>
        <v>0</v>
      </c>
      <c r="W706" s="16">
        <f t="shared" si="148"/>
        <v>0</v>
      </c>
      <c r="X706" s="20">
        <f t="shared" si="149"/>
        <v>0</v>
      </c>
      <c r="Y706" s="27" t="e">
        <f t="shared" si="150"/>
        <v>#DIV/0!</v>
      </c>
      <c r="Z706" s="27" t="e">
        <f t="shared" si="151"/>
        <v>#DIV/0!</v>
      </c>
      <c r="AA706" s="27" t="e">
        <f t="shared" si="152"/>
        <v>#DIV/0!</v>
      </c>
      <c r="AB706" s="27" t="e">
        <f t="shared" si="153"/>
        <v>#DIV/0!</v>
      </c>
    </row>
    <row r="707" spans="2:28">
      <c r="B707" s="2">
        <v>693</v>
      </c>
      <c r="C707" s="61"/>
      <c r="D707" s="61"/>
      <c r="E707" s="61"/>
      <c r="F707" s="61"/>
      <c r="G707" s="62"/>
      <c r="H707" s="62"/>
      <c r="I707" s="65">
        <f t="shared" si="142"/>
        <v>0</v>
      </c>
      <c r="J707" s="61"/>
      <c r="K707" s="61"/>
      <c r="L707" s="62"/>
      <c r="M707" s="62"/>
      <c r="N707" s="65">
        <f t="shared" si="143"/>
        <v>0</v>
      </c>
      <c r="O707" s="61"/>
      <c r="P707" s="61"/>
      <c r="Q707" s="62"/>
      <c r="R707" s="62"/>
      <c r="S707" s="68">
        <f t="shared" si="144"/>
        <v>0</v>
      </c>
      <c r="T707" s="4">
        <f t="shared" si="145"/>
        <v>0</v>
      </c>
      <c r="U707" s="5">
        <f t="shared" si="146"/>
        <v>0</v>
      </c>
      <c r="V707" s="16">
        <f t="shared" si="147"/>
        <v>0</v>
      </c>
      <c r="W707" s="16">
        <f t="shared" si="148"/>
        <v>0</v>
      </c>
      <c r="X707" s="20">
        <f t="shared" si="149"/>
        <v>0</v>
      </c>
      <c r="Y707" s="27" t="e">
        <f t="shared" si="150"/>
        <v>#DIV/0!</v>
      </c>
      <c r="Z707" s="27" t="e">
        <f t="shared" si="151"/>
        <v>#DIV/0!</v>
      </c>
      <c r="AA707" s="27" t="e">
        <f t="shared" si="152"/>
        <v>#DIV/0!</v>
      </c>
      <c r="AB707" s="27" t="e">
        <f t="shared" si="153"/>
        <v>#DIV/0!</v>
      </c>
    </row>
    <row r="708" spans="2:28">
      <c r="B708" s="2">
        <v>694</v>
      </c>
      <c r="C708" s="61"/>
      <c r="D708" s="61"/>
      <c r="E708" s="61"/>
      <c r="F708" s="61"/>
      <c r="G708" s="62"/>
      <c r="H708" s="62"/>
      <c r="I708" s="65">
        <f t="shared" si="142"/>
        <v>0</v>
      </c>
      <c r="J708" s="61"/>
      <c r="K708" s="61"/>
      <c r="L708" s="62"/>
      <c r="M708" s="62"/>
      <c r="N708" s="65">
        <f t="shared" si="143"/>
        <v>0</v>
      </c>
      <c r="O708" s="61"/>
      <c r="P708" s="61"/>
      <c r="Q708" s="62"/>
      <c r="R708" s="62"/>
      <c r="S708" s="68">
        <f t="shared" si="144"/>
        <v>0</v>
      </c>
      <c r="T708" s="4">
        <f t="shared" si="145"/>
        <v>0</v>
      </c>
      <c r="U708" s="5">
        <f t="shared" si="146"/>
        <v>0</v>
      </c>
      <c r="V708" s="16">
        <f t="shared" si="147"/>
        <v>0</v>
      </c>
      <c r="W708" s="16">
        <f t="shared" si="148"/>
        <v>0</v>
      </c>
      <c r="X708" s="20">
        <f t="shared" si="149"/>
        <v>0</v>
      </c>
      <c r="Y708" s="27" t="e">
        <f t="shared" si="150"/>
        <v>#DIV/0!</v>
      </c>
      <c r="Z708" s="27" t="e">
        <f t="shared" si="151"/>
        <v>#DIV/0!</v>
      </c>
      <c r="AA708" s="27" t="e">
        <f t="shared" si="152"/>
        <v>#DIV/0!</v>
      </c>
      <c r="AB708" s="27" t="e">
        <f t="shared" si="153"/>
        <v>#DIV/0!</v>
      </c>
    </row>
    <row r="709" spans="2:28">
      <c r="B709" s="2">
        <v>695</v>
      </c>
      <c r="C709" s="61"/>
      <c r="D709" s="61"/>
      <c r="E709" s="61"/>
      <c r="F709" s="61"/>
      <c r="G709" s="62"/>
      <c r="H709" s="62"/>
      <c r="I709" s="65">
        <f t="shared" si="142"/>
        <v>0</v>
      </c>
      <c r="J709" s="61"/>
      <c r="K709" s="61"/>
      <c r="L709" s="62"/>
      <c r="M709" s="62"/>
      <c r="N709" s="65">
        <f t="shared" si="143"/>
        <v>0</v>
      </c>
      <c r="O709" s="61"/>
      <c r="P709" s="61"/>
      <c r="Q709" s="62"/>
      <c r="R709" s="62"/>
      <c r="S709" s="68">
        <f t="shared" si="144"/>
        <v>0</v>
      </c>
      <c r="T709" s="4">
        <f t="shared" si="145"/>
        <v>0</v>
      </c>
      <c r="U709" s="5">
        <f t="shared" si="146"/>
        <v>0</v>
      </c>
      <c r="V709" s="16">
        <f t="shared" si="147"/>
        <v>0</v>
      </c>
      <c r="W709" s="16">
        <f t="shared" si="148"/>
        <v>0</v>
      </c>
      <c r="X709" s="20">
        <f t="shared" si="149"/>
        <v>0</v>
      </c>
      <c r="Y709" s="27" t="e">
        <f t="shared" si="150"/>
        <v>#DIV/0!</v>
      </c>
      <c r="Z709" s="27" t="e">
        <f t="shared" si="151"/>
        <v>#DIV/0!</v>
      </c>
      <c r="AA709" s="27" t="e">
        <f t="shared" si="152"/>
        <v>#DIV/0!</v>
      </c>
      <c r="AB709" s="27" t="e">
        <f t="shared" si="153"/>
        <v>#DIV/0!</v>
      </c>
    </row>
    <row r="710" spans="2:28">
      <c r="B710" s="2">
        <v>696</v>
      </c>
      <c r="C710" s="61"/>
      <c r="D710" s="61"/>
      <c r="E710" s="61"/>
      <c r="F710" s="61"/>
      <c r="G710" s="62"/>
      <c r="H710" s="62"/>
      <c r="I710" s="65">
        <f t="shared" si="142"/>
        <v>0</v>
      </c>
      <c r="J710" s="61"/>
      <c r="K710" s="61"/>
      <c r="L710" s="62"/>
      <c r="M710" s="62"/>
      <c r="N710" s="65">
        <f t="shared" si="143"/>
        <v>0</v>
      </c>
      <c r="O710" s="61"/>
      <c r="P710" s="61"/>
      <c r="Q710" s="62"/>
      <c r="R710" s="62"/>
      <c r="S710" s="68">
        <f t="shared" si="144"/>
        <v>0</v>
      </c>
      <c r="T710" s="4">
        <f t="shared" si="145"/>
        <v>0</v>
      </c>
      <c r="U710" s="5">
        <f t="shared" si="146"/>
        <v>0</v>
      </c>
      <c r="V710" s="16">
        <f t="shared" si="147"/>
        <v>0</v>
      </c>
      <c r="W710" s="16">
        <f t="shared" si="148"/>
        <v>0</v>
      </c>
      <c r="X710" s="20">
        <f t="shared" si="149"/>
        <v>0</v>
      </c>
      <c r="Y710" s="27" t="e">
        <f t="shared" si="150"/>
        <v>#DIV/0!</v>
      </c>
      <c r="Z710" s="27" t="e">
        <f t="shared" si="151"/>
        <v>#DIV/0!</v>
      </c>
      <c r="AA710" s="27" t="e">
        <f t="shared" si="152"/>
        <v>#DIV/0!</v>
      </c>
      <c r="AB710" s="27" t="e">
        <f t="shared" si="153"/>
        <v>#DIV/0!</v>
      </c>
    </row>
    <row r="711" spans="2:28">
      <c r="B711" s="2">
        <v>697</v>
      </c>
      <c r="C711" s="61"/>
      <c r="D711" s="61"/>
      <c r="E711" s="61"/>
      <c r="F711" s="61"/>
      <c r="G711" s="62"/>
      <c r="H711" s="62"/>
      <c r="I711" s="65">
        <f t="shared" si="142"/>
        <v>0</v>
      </c>
      <c r="J711" s="61"/>
      <c r="K711" s="61"/>
      <c r="L711" s="62"/>
      <c r="M711" s="62"/>
      <c r="N711" s="65">
        <f t="shared" si="143"/>
        <v>0</v>
      </c>
      <c r="O711" s="61"/>
      <c r="P711" s="61"/>
      <c r="Q711" s="62"/>
      <c r="R711" s="62"/>
      <c r="S711" s="68">
        <f t="shared" si="144"/>
        <v>0</v>
      </c>
      <c r="T711" s="4">
        <f t="shared" si="145"/>
        <v>0</v>
      </c>
      <c r="U711" s="5">
        <f t="shared" si="146"/>
        <v>0</v>
      </c>
      <c r="V711" s="16">
        <f t="shared" si="147"/>
        <v>0</v>
      </c>
      <c r="W711" s="16">
        <f t="shared" si="148"/>
        <v>0</v>
      </c>
      <c r="X711" s="20">
        <f t="shared" si="149"/>
        <v>0</v>
      </c>
      <c r="Y711" s="27" t="e">
        <f t="shared" si="150"/>
        <v>#DIV/0!</v>
      </c>
      <c r="Z711" s="27" t="e">
        <f t="shared" si="151"/>
        <v>#DIV/0!</v>
      </c>
      <c r="AA711" s="27" t="e">
        <f t="shared" si="152"/>
        <v>#DIV/0!</v>
      </c>
      <c r="AB711" s="27" t="e">
        <f t="shared" si="153"/>
        <v>#DIV/0!</v>
      </c>
    </row>
    <row r="712" spans="2:28">
      <c r="B712" s="2">
        <v>698</v>
      </c>
      <c r="C712" s="61"/>
      <c r="D712" s="61"/>
      <c r="E712" s="61"/>
      <c r="F712" s="61"/>
      <c r="G712" s="62"/>
      <c r="H712" s="62"/>
      <c r="I712" s="65">
        <f t="shared" si="142"/>
        <v>0</v>
      </c>
      <c r="J712" s="61"/>
      <c r="K712" s="61"/>
      <c r="L712" s="62"/>
      <c r="M712" s="62"/>
      <c r="N712" s="65">
        <f t="shared" si="143"/>
        <v>0</v>
      </c>
      <c r="O712" s="61"/>
      <c r="P712" s="61"/>
      <c r="Q712" s="62"/>
      <c r="R712" s="62"/>
      <c r="S712" s="68">
        <f t="shared" si="144"/>
        <v>0</v>
      </c>
      <c r="T712" s="4">
        <f t="shared" si="145"/>
        <v>0</v>
      </c>
      <c r="U712" s="5">
        <f t="shared" si="146"/>
        <v>0</v>
      </c>
      <c r="V712" s="16">
        <f t="shared" si="147"/>
        <v>0</v>
      </c>
      <c r="W712" s="16">
        <f t="shared" si="148"/>
        <v>0</v>
      </c>
      <c r="X712" s="20">
        <f t="shared" si="149"/>
        <v>0</v>
      </c>
      <c r="Y712" s="27" t="e">
        <f t="shared" si="150"/>
        <v>#DIV/0!</v>
      </c>
      <c r="Z712" s="27" t="e">
        <f t="shared" si="151"/>
        <v>#DIV/0!</v>
      </c>
      <c r="AA712" s="27" t="e">
        <f t="shared" si="152"/>
        <v>#DIV/0!</v>
      </c>
      <c r="AB712" s="27" t="e">
        <f t="shared" si="153"/>
        <v>#DIV/0!</v>
      </c>
    </row>
    <row r="713" spans="2:28">
      <c r="B713" s="2">
        <v>699</v>
      </c>
      <c r="C713" s="61"/>
      <c r="D713" s="61"/>
      <c r="E713" s="61"/>
      <c r="F713" s="61"/>
      <c r="G713" s="62"/>
      <c r="H713" s="62"/>
      <c r="I713" s="65">
        <f t="shared" si="142"/>
        <v>0</v>
      </c>
      <c r="J713" s="61"/>
      <c r="K713" s="61"/>
      <c r="L713" s="62"/>
      <c r="M713" s="62"/>
      <c r="N713" s="65">
        <f t="shared" si="143"/>
        <v>0</v>
      </c>
      <c r="O713" s="61"/>
      <c r="P713" s="61"/>
      <c r="Q713" s="62"/>
      <c r="R713" s="62"/>
      <c r="S713" s="68">
        <f t="shared" si="144"/>
        <v>0</v>
      </c>
      <c r="T713" s="4">
        <f t="shared" si="145"/>
        <v>0</v>
      </c>
      <c r="U713" s="5">
        <f t="shared" si="146"/>
        <v>0</v>
      </c>
      <c r="V713" s="16">
        <f t="shared" si="147"/>
        <v>0</v>
      </c>
      <c r="W713" s="16">
        <f t="shared" si="148"/>
        <v>0</v>
      </c>
      <c r="X713" s="20">
        <f t="shared" si="149"/>
        <v>0</v>
      </c>
      <c r="Y713" s="27" t="e">
        <f t="shared" si="150"/>
        <v>#DIV/0!</v>
      </c>
      <c r="Z713" s="27" t="e">
        <f t="shared" si="151"/>
        <v>#DIV/0!</v>
      </c>
      <c r="AA713" s="27" t="e">
        <f t="shared" si="152"/>
        <v>#DIV/0!</v>
      </c>
      <c r="AB713" s="27" t="e">
        <f t="shared" si="153"/>
        <v>#DIV/0!</v>
      </c>
    </row>
    <row r="714" spans="2:28">
      <c r="B714" s="2">
        <v>700</v>
      </c>
      <c r="C714" s="61"/>
      <c r="D714" s="61"/>
      <c r="E714" s="61"/>
      <c r="F714" s="61"/>
      <c r="G714" s="62"/>
      <c r="H714" s="62"/>
      <c r="I714" s="65">
        <f t="shared" si="142"/>
        <v>0</v>
      </c>
      <c r="J714" s="61"/>
      <c r="K714" s="61"/>
      <c r="L714" s="62"/>
      <c r="M714" s="62"/>
      <c r="N714" s="65">
        <f t="shared" si="143"/>
        <v>0</v>
      </c>
      <c r="O714" s="61"/>
      <c r="P714" s="61"/>
      <c r="Q714" s="62"/>
      <c r="R714" s="62"/>
      <c r="S714" s="68">
        <f t="shared" si="144"/>
        <v>0</v>
      </c>
      <c r="T714" s="4">
        <f t="shared" si="145"/>
        <v>0</v>
      </c>
      <c r="U714" s="5">
        <f t="shared" si="146"/>
        <v>0</v>
      </c>
      <c r="V714" s="16">
        <f t="shared" si="147"/>
        <v>0</v>
      </c>
      <c r="W714" s="16">
        <f t="shared" si="148"/>
        <v>0</v>
      </c>
      <c r="X714" s="20">
        <f t="shared" si="149"/>
        <v>0</v>
      </c>
      <c r="Y714" s="27" t="e">
        <f t="shared" si="150"/>
        <v>#DIV/0!</v>
      </c>
      <c r="Z714" s="27" t="e">
        <f t="shared" si="151"/>
        <v>#DIV/0!</v>
      </c>
      <c r="AA714" s="27" t="e">
        <f t="shared" si="152"/>
        <v>#DIV/0!</v>
      </c>
      <c r="AB714" s="27" t="e">
        <f t="shared" si="153"/>
        <v>#DIV/0!</v>
      </c>
    </row>
    <row r="715" spans="2:28">
      <c r="B715" s="2">
        <v>701</v>
      </c>
      <c r="C715" s="61"/>
      <c r="D715" s="61"/>
      <c r="E715" s="61"/>
      <c r="F715" s="61"/>
      <c r="G715" s="62"/>
      <c r="H715" s="62"/>
      <c r="I715" s="65">
        <f t="shared" si="142"/>
        <v>0</v>
      </c>
      <c r="J715" s="61"/>
      <c r="K715" s="61"/>
      <c r="L715" s="62"/>
      <c r="M715" s="62"/>
      <c r="N715" s="65">
        <f t="shared" si="143"/>
        <v>0</v>
      </c>
      <c r="O715" s="61"/>
      <c r="P715" s="61"/>
      <c r="Q715" s="62"/>
      <c r="R715" s="62"/>
      <c r="S715" s="68">
        <f t="shared" si="144"/>
        <v>0</v>
      </c>
      <c r="T715" s="4">
        <f t="shared" si="145"/>
        <v>0</v>
      </c>
      <c r="U715" s="5">
        <f t="shared" si="146"/>
        <v>0</v>
      </c>
      <c r="V715" s="16">
        <f t="shared" si="147"/>
        <v>0</v>
      </c>
      <c r="W715" s="16">
        <f t="shared" si="148"/>
        <v>0</v>
      </c>
      <c r="X715" s="20">
        <f t="shared" si="149"/>
        <v>0</v>
      </c>
      <c r="Y715" s="27" t="e">
        <f t="shared" si="150"/>
        <v>#DIV/0!</v>
      </c>
      <c r="Z715" s="27" t="e">
        <f t="shared" si="151"/>
        <v>#DIV/0!</v>
      </c>
      <c r="AA715" s="27" t="e">
        <f t="shared" si="152"/>
        <v>#DIV/0!</v>
      </c>
      <c r="AB715" s="27" t="e">
        <f t="shared" si="153"/>
        <v>#DIV/0!</v>
      </c>
    </row>
    <row r="716" spans="2:28">
      <c r="B716" s="2">
        <v>702</v>
      </c>
      <c r="C716" s="61"/>
      <c r="D716" s="61"/>
      <c r="E716" s="61"/>
      <c r="F716" s="61"/>
      <c r="G716" s="62"/>
      <c r="H716" s="62"/>
      <c r="I716" s="65">
        <f t="shared" si="142"/>
        <v>0</v>
      </c>
      <c r="J716" s="61"/>
      <c r="K716" s="61"/>
      <c r="L716" s="62"/>
      <c r="M716" s="62"/>
      <c r="N716" s="65">
        <f t="shared" si="143"/>
        <v>0</v>
      </c>
      <c r="O716" s="61"/>
      <c r="P716" s="61"/>
      <c r="Q716" s="62"/>
      <c r="R716" s="62"/>
      <c r="S716" s="68">
        <f t="shared" si="144"/>
        <v>0</v>
      </c>
      <c r="T716" s="4">
        <f t="shared" si="145"/>
        <v>0</v>
      </c>
      <c r="U716" s="5">
        <f t="shared" si="146"/>
        <v>0</v>
      </c>
      <c r="V716" s="16">
        <f t="shared" si="147"/>
        <v>0</v>
      </c>
      <c r="W716" s="16">
        <f t="shared" si="148"/>
        <v>0</v>
      </c>
      <c r="X716" s="20">
        <f t="shared" si="149"/>
        <v>0</v>
      </c>
      <c r="Y716" s="27" t="e">
        <f t="shared" si="150"/>
        <v>#DIV/0!</v>
      </c>
      <c r="Z716" s="27" t="e">
        <f t="shared" si="151"/>
        <v>#DIV/0!</v>
      </c>
      <c r="AA716" s="27" t="e">
        <f t="shared" si="152"/>
        <v>#DIV/0!</v>
      </c>
      <c r="AB716" s="27" t="e">
        <f t="shared" si="153"/>
        <v>#DIV/0!</v>
      </c>
    </row>
    <row r="717" spans="2:28">
      <c r="B717" s="2">
        <v>703</v>
      </c>
      <c r="C717" s="61"/>
      <c r="D717" s="61"/>
      <c r="E717" s="61"/>
      <c r="F717" s="61"/>
      <c r="G717" s="62"/>
      <c r="H717" s="62"/>
      <c r="I717" s="65">
        <f t="shared" si="142"/>
        <v>0</v>
      </c>
      <c r="J717" s="61"/>
      <c r="K717" s="61"/>
      <c r="L717" s="62"/>
      <c r="M717" s="62"/>
      <c r="N717" s="65">
        <f t="shared" si="143"/>
        <v>0</v>
      </c>
      <c r="O717" s="61"/>
      <c r="P717" s="61"/>
      <c r="Q717" s="62"/>
      <c r="R717" s="62"/>
      <c r="S717" s="68">
        <f t="shared" si="144"/>
        <v>0</v>
      </c>
      <c r="T717" s="4">
        <f t="shared" si="145"/>
        <v>0</v>
      </c>
      <c r="U717" s="5">
        <f t="shared" si="146"/>
        <v>0</v>
      </c>
      <c r="V717" s="16">
        <f t="shared" si="147"/>
        <v>0</v>
      </c>
      <c r="W717" s="16">
        <f t="shared" si="148"/>
        <v>0</v>
      </c>
      <c r="X717" s="20">
        <f t="shared" si="149"/>
        <v>0</v>
      </c>
      <c r="Y717" s="27" t="e">
        <f t="shared" si="150"/>
        <v>#DIV/0!</v>
      </c>
      <c r="Z717" s="27" t="e">
        <f t="shared" si="151"/>
        <v>#DIV/0!</v>
      </c>
      <c r="AA717" s="27" t="e">
        <f t="shared" si="152"/>
        <v>#DIV/0!</v>
      </c>
      <c r="AB717" s="27" t="e">
        <f t="shared" si="153"/>
        <v>#DIV/0!</v>
      </c>
    </row>
    <row r="718" spans="2:28">
      <c r="B718" s="2">
        <v>704</v>
      </c>
      <c r="C718" s="61"/>
      <c r="D718" s="61"/>
      <c r="E718" s="61"/>
      <c r="F718" s="61"/>
      <c r="G718" s="62"/>
      <c r="H718" s="62"/>
      <c r="I718" s="65">
        <f t="shared" si="142"/>
        <v>0</v>
      </c>
      <c r="J718" s="61"/>
      <c r="K718" s="61"/>
      <c r="L718" s="62"/>
      <c r="M718" s="62"/>
      <c r="N718" s="65">
        <f t="shared" si="143"/>
        <v>0</v>
      </c>
      <c r="O718" s="61"/>
      <c r="P718" s="61"/>
      <c r="Q718" s="62"/>
      <c r="R718" s="62"/>
      <c r="S718" s="68">
        <f t="shared" si="144"/>
        <v>0</v>
      </c>
      <c r="T718" s="4">
        <f t="shared" si="145"/>
        <v>0</v>
      </c>
      <c r="U718" s="5">
        <f t="shared" si="146"/>
        <v>0</v>
      </c>
      <c r="V718" s="16">
        <f t="shared" si="147"/>
        <v>0</v>
      </c>
      <c r="W718" s="16">
        <f t="shared" si="148"/>
        <v>0</v>
      </c>
      <c r="X718" s="20">
        <f t="shared" si="149"/>
        <v>0</v>
      </c>
      <c r="Y718" s="27" t="e">
        <f t="shared" si="150"/>
        <v>#DIV/0!</v>
      </c>
      <c r="Z718" s="27" t="e">
        <f t="shared" si="151"/>
        <v>#DIV/0!</v>
      </c>
      <c r="AA718" s="27" t="e">
        <f t="shared" si="152"/>
        <v>#DIV/0!</v>
      </c>
      <c r="AB718" s="27" t="e">
        <f t="shared" si="153"/>
        <v>#DIV/0!</v>
      </c>
    </row>
    <row r="719" spans="2:28">
      <c r="B719" s="2">
        <v>705</v>
      </c>
      <c r="C719" s="61"/>
      <c r="D719" s="61"/>
      <c r="E719" s="61"/>
      <c r="F719" s="61"/>
      <c r="G719" s="62"/>
      <c r="H719" s="62"/>
      <c r="I719" s="65">
        <f t="shared" si="142"/>
        <v>0</v>
      </c>
      <c r="J719" s="61"/>
      <c r="K719" s="61"/>
      <c r="L719" s="62"/>
      <c r="M719" s="62"/>
      <c r="N719" s="65">
        <f t="shared" si="143"/>
        <v>0</v>
      </c>
      <c r="O719" s="61"/>
      <c r="P719" s="61"/>
      <c r="Q719" s="62"/>
      <c r="R719" s="62"/>
      <c r="S719" s="68">
        <f t="shared" si="144"/>
        <v>0</v>
      </c>
      <c r="T719" s="4">
        <f t="shared" si="145"/>
        <v>0</v>
      </c>
      <c r="U719" s="5">
        <f t="shared" si="146"/>
        <v>0</v>
      </c>
      <c r="V719" s="16">
        <f t="shared" si="147"/>
        <v>0</v>
      </c>
      <c r="W719" s="16">
        <f t="shared" si="148"/>
        <v>0</v>
      </c>
      <c r="X719" s="20">
        <f t="shared" si="149"/>
        <v>0</v>
      </c>
      <c r="Y719" s="27" t="e">
        <f t="shared" si="150"/>
        <v>#DIV/0!</v>
      </c>
      <c r="Z719" s="27" t="e">
        <f t="shared" si="151"/>
        <v>#DIV/0!</v>
      </c>
      <c r="AA719" s="27" t="e">
        <f t="shared" si="152"/>
        <v>#DIV/0!</v>
      </c>
      <c r="AB719" s="27" t="e">
        <f t="shared" si="153"/>
        <v>#DIV/0!</v>
      </c>
    </row>
    <row r="720" spans="2:28">
      <c r="B720" s="2">
        <v>706</v>
      </c>
      <c r="C720" s="61"/>
      <c r="D720" s="61"/>
      <c r="E720" s="61"/>
      <c r="F720" s="61"/>
      <c r="G720" s="62"/>
      <c r="H720" s="62"/>
      <c r="I720" s="65">
        <f t="shared" si="142"/>
        <v>0</v>
      </c>
      <c r="J720" s="61"/>
      <c r="K720" s="61"/>
      <c r="L720" s="62"/>
      <c r="M720" s="62"/>
      <c r="N720" s="65">
        <f t="shared" si="143"/>
        <v>0</v>
      </c>
      <c r="O720" s="61"/>
      <c r="P720" s="61"/>
      <c r="Q720" s="62"/>
      <c r="R720" s="62"/>
      <c r="S720" s="68">
        <f t="shared" si="144"/>
        <v>0</v>
      </c>
      <c r="T720" s="4">
        <f t="shared" si="145"/>
        <v>0</v>
      </c>
      <c r="U720" s="5">
        <f t="shared" si="146"/>
        <v>0</v>
      </c>
      <c r="V720" s="16">
        <f t="shared" si="147"/>
        <v>0</v>
      </c>
      <c r="W720" s="16">
        <f t="shared" si="148"/>
        <v>0</v>
      </c>
      <c r="X720" s="20">
        <f t="shared" si="149"/>
        <v>0</v>
      </c>
      <c r="Y720" s="27" t="e">
        <f t="shared" si="150"/>
        <v>#DIV/0!</v>
      </c>
      <c r="Z720" s="27" t="e">
        <f t="shared" si="151"/>
        <v>#DIV/0!</v>
      </c>
      <c r="AA720" s="27" t="e">
        <f t="shared" si="152"/>
        <v>#DIV/0!</v>
      </c>
      <c r="AB720" s="27" t="e">
        <f t="shared" si="153"/>
        <v>#DIV/0!</v>
      </c>
    </row>
    <row r="721" spans="2:28">
      <c r="B721" s="2">
        <v>707</v>
      </c>
      <c r="C721" s="61"/>
      <c r="D721" s="61"/>
      <c r="E721" s="61"/>
      <c r="F721" s="61"/>
      <c r="G721" s="62"/>
      <c r="H721" s="62"/>
      <c r="I721" s="65">
        <f t="shared" si="142"/>
        <v>0</v>
      </c>
      <c r="J721" s="61"/>
      <c r="K721" s="61"/>
      <c r="L721" s="62"/>
      <c r="M721" s="62"/>
      <c r="N721" s="65">
        <f t="shared" si="143"/>
        <v>0</v>
      </c>
      <c r="O721" s="61"/>
      <c r="P721" s="61"/>
      <c r="Q721" s="62"/>
      <c r="R721" s="62"/>
      <c r="S721" s="68">
        <f t="shared" si="144"/>
        <v>0</v>
      </c>
      <c r="T721" s="4">
        <f t="shared" si="145"/>
        <v>0</v>
      </c>
      <c r="U721" s="5">
        <f t="shared" si="146"/>
        <v>0</v>
      </c>
      <c r="V721" s="16">
        <f t="shared" si="147"/>
        <v>0</v>
      </c>
      <c r="W721" s="16">
        <f t="shared" si="148"/>
        <v>0</v>
      </c>
      <c r="X721" s="20">
        <f t="shared" si="149"/>
        <v>0</v>
      </c>
      <c r="Y721" s="27" t="e">
        <f t="shared" si="150"/>
        <v>#DIV/0!</v>
      </c>
      <c r="Z721" s="27" t="e">
        <f t="shared" si="151"/>
        <v>#DIV/0!</v>
      </c>
      <c r="AA721" s="27" t="e">
        <f t="shared" si="152"/>
        <v>#DIV/0!</v>
      </c>
      <c r="AB721" s="27" t="e">
        <f t="shared" si="153"/>
        <v>#DIV/0!</v>
      </c>
    </row>
    <row r="722" spans="2:28">
      <c r="B722" s="2">
        <v>708</v>
      </c>
      <c r="C722" s="61"/>
      <c r="D722" s="61"/>
      <c r="E722" s="61"/>
      <c r="F722" s="61"/>
      <c r="G722" s="62"/>
      <c r="H722" s="62"/>
      <c r="I722" s="65">
        <f t="shared" si="142"/>
        <v>0</v>
      </c>
      <c r="J722" s="61"/>
      <c r="K722" s="61"/>
      <c r="L722" s="62"/>
      <c r="M722" s="62"/>
      <c r="N722" s="65">
        <f t="shared" si="143"/>
        <v>0</v>
      </c>
      <c r="O722" s="61"/>
      <c r="P722" s="61"/>
      <c r="Q722" s="62"/>
      <c r="R722" s="62"/>
      <c r="S722" s="68">
        <f t="shared" si="144"/>
        <v>0</v>
      </c>
      <c r="T722" s="4">
        <f t="shared" si="145"/>
        <v>0</v>
      </c>
      <c r="U722" s="5">
        <f t="shared" si="146"/>
        <v>0</v>
      </c>
      <c r="V722" s="16">
        <f t="shared" si="147"/>
        <v>0</v>
      </c>
      <c r="W722" s="16">
        <f t="shared" si="148"/>
        <v>0</v>
      </c>
      <c r="X722" s="20">
        <f t="shared" si="149"/>
        <v>0</v>
      </c>
      <c r="Y722" s="27" t="e">
        <f t="shared" si="150"/>
        <v>#DIV/0!</v>
      </c>
      <c r="Z722" s="27" t="e">
        <f t="shared" si="151"/>
        <v>#DIV/0!</v>
      </c>
      <c r="AA722" s="27" t="e">
        <f t="shared" si="152"/>
        <v>#DIV/0!</v>
      </c>
      <c r="AB722" s="27" t="e">
        <f t="shared" si="153"/>
        <v>#DIV/0!</v>
      </c>
    </row>
    <row r="723" spans="2:28">
      <c r="B723" s="2">
        <v>709</v>
      </c>
      <c r="C723" s="61"/>
      <c r="D723" s="61"/>
      <c r="E723" s="61"/>
      <c r="F723" s="61"/>
      <c r="G723" s="62"/>
      <c r="H723" s="62"/>
      <c r="I723" s="65">
        <f t="shared" si="142"/>
        <v>0</v>
      </c>
      <c r="J723" s="61"/>
      <c r="K723" s="61"/>
      <c r="L723" s="62"/>
      <c r="M723" s="62"/>
      <c r="N723" s="65">
        <f t="shared" si="143"/>
        <v>0</v>
      </c>
      <c r="O723" s="61"/>
      <c r="P723" s="61"/>
      <c r="Q723" s="62"/>
      <c r="R723" s="62"/>
      <c r="S723" s="68">
        <f t="shared" si="144"/>
        <v>0</v>
      </c>
      <c r="T723" s="4">
        <f t="shared" si="145"/>
        <v>0</v>
      </c>
      <c r="U723" s="5">
        <f t="shared" si="146"/>
        <v>0</v>
      </c>
      <c r="V723" s="16">
        <f t="shared" si="147"/>
        <v>0</v>
      </c>
      <c r="W723" s="16">
        <f t="shared" si="148"/>
        <v>0</v>
      </c>
      <c r="X723" s="20">
        <f t="shared" si="149"/>
        <v>0</v>
      </c>
      <c r="Y723" s="27" t="e">
        <f t="shared" si="150"/>
        <v>#DIV/0!</v>
      </c>
      <c r="Z723" s="27" t="e">
        <f t="shared" si="151"/>
        <v>#DIV/0!</v>
      </c>
      <c r="AA723" s="27" t="e">
        <f t="shared" si="152"/>
        <v>#DIV/0!</v>
      </c>
      <c r="AB723" s="27" t="e">
        <f t="shared" si="153"/>
        <v>#DIV/0!</v>
      </c>
    </row>
    <row r="724" spans="2:28">
      <c r="B724" s="2">
        <v>710</v>
      </c>
      <c r="C724" s="61"/>
      <c r="D724" s="61"/>
      <c r="E724" s="61"/>
      <c r="F724" s="61"/>
      <c r="G724" s="62"/>
      <c r="H724" s="62"/>
      <c r="I724" s="65">
        <f t="shared" si="142"/>
        <v>0</v>
      </c>
      <c r="J724" s="61"/>
      <c r="K724" s="61"/>
      <c r="L724" s="62"/>
      <c r="M724" s="62"/>
      <c r="N724" s="65">
        <f t="shared" si="143"/>
        <v>0</v>
      </c>
      <c r="O724" s="61"/>
      <c r="P724" s="61"/>
      <c r="Q724" s="62"/>
      <c r="R724" s="62"/>
      <c r="S724" s="68">
        <f t="shared" si="144"/>
        <v>0</v>
      </c>
      <c r="T724" s="4">
        <f t="shared" si="145"/>
        <v>0</v>
      </c>
      <c r="U724" s="5">
        <f t="shared" si="146"/>
        <v>0</v>
      </c>
      <c r="V724" s="16">
        <f t="shared" si="147"/>
        <v>0</v>
      </c>
      <c r="W724" s="16">
        <f t="shared" si="148"/>
        <v>0</v>
      </c>
      <c r="X724" s="20">
        <f t="shared" si="149"/>
        <v>0</v>
      </c>
      <c r="Y724" s="27" t="e">
        <f t="shared" si="150"/>
        <v>#DIV/0!</v>
      </c>
      <c r="Z724" s="27" t="e">
        <f t="shared" si="151"/>
        <v>#DIV/0!</v>
      </c>
      <c r="AA724" s="27" t="e">
        <f t="shared" si="152"/>
        <v>#DIV/0!</v>
      </c>
      <c r="AB724" s="27" t="e">
        <f t="shared" si="153"/>
        <v>#DIV/0!</v>
      </c>
    </row>
    <row r="725" spans="2:28">
      <c r="B725" s="2">
        <v>711</v>
      </c>
      <c r="C725" s="61"/>
      <c r="D725" s="61"/>
      <c r="E725" s="61"/>
      <c r="F725" s="61"/>
      <c r="G725" s="62"/>
      <c r="H725" s="62"/>
      <c r="I725" s="65">
        <f t="shared" si="142"/>
        <v>0</v>
      </c>
      <c r="J725" s="61"/>
      <c r="K725" s="61"/>
      <c r="L725" s="62"/>
      <c r="M725" s="62"/>
      <c r="N725" s="65">
        <f t="shared" si="143"/>
        <v>0</v>
      </c>
      <c r="O725" s="61"/>
      <c r="P725" s="61"/>
      <c r="Q725" s="62"/>
      <c r="R725" s="62"/>
      <c r="S725" s="68">
        <f t="shared" si="144"/>
        <v>0</v>
      </c>
      <c r="T725" s="4">
        <f t="shared" si="145"/>
        <v>0</v>
      </c>
      <c r="U725" s="5">
        <f t="shared" si="146"/>
        <v>0</v>
      </c>
      <c r="V725" s="16">
        <f t="shared" si="147"/>
        <v>0</v>
      </c>
      <c r="W725" s="16">
        <f t="shared" si="148"/>
        <v>0</v>
      </c>
      <c r="X725" s="20">
        <f t="shared" si="149"/>
        <v>0</v>
      </c>
      <c r="Y725" s="27" t="e">
        <f t="shared" si="150"/>
        <v>#DIV/0!</v>
      </c>
      <c r="Z725" s="27" t="e">
        <f t="shared" si="151"/>
        <v>#DIV/0!</v>
      </c>
      <c r="AA725" s="27" t="e">
        <f t="shared" si="152"/>
        <v>#DIV/0!</v>
      </c>
      <c r="AB725" s="27" t="e">
        <f t="shared" si="153"/>
        <v>#DIV/0!</v>
      </c>
    </row>
    <row r="726" spans="2:28">
      <c r="B726" s="2">
        <v>712</v>
      </c>
      <c r="C726" s="61"/>
      <c r="D726" s="61"/>
      <c r="E726" s="61"/>
      <c r="F726" s="61"/>
      <c r="G726" s="62"/>
      <c r="H726" s="62"/>
      <c r="I726" s="65">
        <f t="shared" si="142"/>
        <v>0</v>
      </c>
      <c r="J726" s="61"/>
      <c r="K726" s="61"/>
      <c r="L726" s="62"/>
      <c r="M726" s="62"/>
      <c r="N726" s="65">
        <f t="shared" si="143"/>
        <v>0</v>
      </c>
      <c r="O726" s="61"/>
      <c r="P726" s="61"/>
      <c r="Q726" s="62"/>
      <c r="R726" s="62"/>
      <c r="S726" s="68">
        <f t="shared" si="144"/>
        <v>0</v>
      </c>
      <c r="T726" s="4">
        <f t="shared" si="145"/>
        <v>0</v>
      </c>
      <c r="U726" s="5">
        <f t="shared" si="146"/>
        <v>0</v>
      </c>
      <c r="V726" s="16">
        <f t="shared" si="147"/>
        <v>0</v>
      </c>
      <c r="W726" s="16">
        <f t="shared" si="148"/>
        <v>0</v>
      </c>
      <c r="X726" s="20">
        <f t="shared" si="149"/>
        <v>0</v>
      </c>
      <c r="Y726" s="27" t="e">
        <f t="shared" si="150"/>
        <v>#DIV/0!</v>
      </c>
      <c r="Z726" s="27" t="e">
        <f t="shared" si="151"/>
        <v>#DIV/0!</v>
      </c>
      <c r="AA726" s="27" t="e">
        <f t="shared" si="152"/>
        <v>#DIV/0!</v>
      </c>
      <c r="AB726" s="27" t="e">
        <f t="shared" si="153"/>
        <v>#DIV/0!</v>
      </c>
    </row>
    <row r="727" spans="2:28">
      <c r="B727" s="2">
        <v>713</v>
      </c>
      <c r="C727" s="61"/>
      <c r="D727" s="61"/>
      <c r="E727" s="61"/>
      <c r="F727" s="61"/>
      <c r="G727" s="62"/>
      <c r="H727" s="62"/>
      <c r="I727" s="65">
        <f t="shared" si="142"/>
        <v>0</v>
      </c>
      <c r="J727" s="61"/>
      <c r="K727" s="61"/>
      <c r="L727" s="62"/>
      <c r="M727" s="62"/>
      <c r="N727" s="65">
        <f t="shared" si="143"/>
        <v>0</v>
      </c>
      <c r="O727" s="61"/>
      <c r="P727" s="61"/>
      <c r="Q727" s="62"/>
      <c r="R727" s="62"/>
      <c r="S727" s="68">
        <f t="shared" si="144"/>
        <v>0</v>
      </c>
      <c r="T727" s="4">
        <f t="shared" si="145"/>
        <v>0</v>
      </c>
      <c r="U727" s="5">
        <f t="shared" si="146"/>
        <v>0</v>
      </c>
      <c r="V727" s="16">
        <f t="shared" si="147"/>
        <v>0</v>
      </c>
      <c r="W727" s="16">
        <f t="shared" si="148"/>
        <v>0</v>
      </c>
      <c r="X727" s="20">
        <f t="shared" si="149"/>
        <v>0</v>
      </c>
      <c r="Y727" s="27" t="e">
        <f t="shared" si="150"/>
        <v>#DIV/0!</v>
      </c>
      <c r="Z727" s="27" t="e">
        <f t="shared" si="151"/>
        <v>#DIV/0!</v>
      </c>
      <c r="AA727" s="27" t="e">
        <f t="shared" si="152"/>
        <v>#DIV/0!</v>
      </c>
      <c r="AB727" s="27" t="e">
        <f t="shared" si="153"/>
        <v>#DIV/0!</v>
      </c>
    </row>
    <row r="728" spans="2:28">
      <c r="B728" s="2">
        <v>714</v>
      </c>
      <c r="C728" s="61"/>
      <c r="D728" s="61"/>
      <c r="E728" s="61"/>
      <c r="F728" s="61"/>
      <c r="G728" s="62"/>
      <c r="H728" s="62"/>
      <c r="I728" s="65">
        <f t="shared" si="142"/>
        <v>0</v>
      </c>
      <c r="J728" s="61"/>
      <c r="K728" s="61"/>
      <c r="L728" s="62"/>
      <c r="M728" s="62"/>
      <c r="N728" s="65">
        <f t="shared" si="143"/>
        <v>0</v>
      </c>
      <c r="O728" s="61"/>
      <c r="P728" s="61"/>
      <c r="Q728" s="62"/>
      <c r="R728" s="62"/>
      <c r="S728" s="68">
        <f t="shared" si="144"/>
        <v>0</v>
      </c>
      <c r="T728" s="4">
        <f t="shared" si="145"/>
        <v>0</v>
      </c>
      <c r="U728" s="5">
        <f t="shared" si="146"/>
        <v>0</v>
      </c>
      <c r="V728" s="16">
        <f t="shared" si="147"/>
        <v>0</v>
      </c>
      <c r="W728" s="16">
        <f t="shared" si="148"/>
        <v>0</v>
      </c>
      <c r="X728" s="20">
        <f t="shared" si="149"/>
        <v>0</v>
      </c>
      <c r="Y728" s="27" t="e">
        <f t="shared" si="150"/>
        <v>#DIV/0!</v>
      </c>
      <c r="Z728" s="27" t="e">
        <f t="shared" si="151"/>
        <v>#DIV/0!</v>
      </c>
      <c r="AA728" s="27" t="e">
        <f t="shared" si="152"/>
        <v>#DIV/0!</v>
      </c>
      <c r="AB728" s="27" t="e">
        <f t="shared" si="153"/>
        <v>#DIV/0!</v>
      </c>
    </row>
    <row r="729" spans="2:28">
      <c r="B729" s="2">
        <v>715</v>
      </c>
      <c r="C729" s="61"/>
      <c r="D729" s="61"/>
      <c r="E729" s="61"/>
      <c r="F729" s="61"/>
      <c r="G729" s="62"/>
      <c r="H729" s="62"/>
      <c r="I729" s="65">
        <f t="shared" si="142"/>
        <v>0</v>
      </c>
      <c r="J729" s="61"/>
      <c r="K729" s="61"/>
      <c r="L729" s="62"/>
      <c r="M729" s="62"/>
      <c r="N729" s="65">
        <f t="shared" si="143"/>
        <v>0</v>
      </c>
      <c r="O729" s="61"/>
      <c r="P729" s="61"/>
      <c r="Q729" s="62"/>
      <c r="R729" s="62"/>
      <c r="S729" s="68">
        <f t="shared" si="144"/>
        <v>0</v>
      </c>
      <c r="T729" s="4">
        <f t="shared" si="145"/>
        <v>0</v>
      </c>
      <c r="U729" s="5">
        <f t="shared" si="146"/>
        <v>0</v>
      </c>
      <c r="V729" s="16">
        <f t="shared" si="147"/>
        <v>0</v>
      </c>
      <c r="W729" s="16">
        <f t="shared" si="148"/>
        <v>0</v>
      </c>
      <c r="X729" s="20">
        <f t="shared" si="149"/>
        <v>0</v>
      </c>
      <c r="Y729" s="27" t="e">
        <f t="shared" si="150"/>
        <v>#DIV/0!</v>
      </c>
      <c r="Z729" s="27" t="e">
        <f t="shared" si="151"/>
        <v>#DIV/0!</v>
      </c>
      <c r="AA729" s="27" t="e">
        <f t="shared" si="152"/>
        <v>#DIV/0!</v>
      </c>
      <c r="AB729" s="27" t="e">
        <f t="shared" si="153"/>
        <v>#DIV/0!</v>
      </c>
    </row>
    <row r="730" spans="2:28">
      <c r="B730" s="2">
        <v>716</v>
      </c>
      <c r="C730" s="61"/>
      <c r="D730" s="61"/>
      <c r="E730" s="61"/>
      <c r="F730" s="61"/>
      <c r="G730" s="62"/>
      <c r="H730" s="62"/>
      <c r="I730" s="65">
        <f t="shared" ref="I730:I793" si="154">SUM(G730:H730)</f>
        <v>0</v>
      </c>
      <c r="J730" s="61"/>
      <c r="K730" s="61"/>
      <c r="L730" s="62"/>
      <c r="M730" s="62"/>
      <c r="N730" s="65">
        <f t="shared" ref="N730:N793" si="155">SUM(L730:M730)</f>
        <v>0</v>
      </c>
      <c r="O730" s="61"/>
      <c r="P730" s="61"/>
      <c r="Q730" s="62"/>
      <c r="R730" s="62"/>
      <c r="S730" s="68">
        <f t="shared" ref="S730:S793" si="156">SUM(Q730:R730)</f>
        <v>0</v>
      </c>
      <c r="T730" s="4">
        <f t="shared" ref="T730:T793" si="157">E730+J730+O730</f>
        <v>0</v>
      </c>
      <c r="U730" s="5">
        <f t="shared" ref="U730:U793" si="158">F730+K730+P730</f>
        <v>0</v>
      </c>
      <c r="V730" s="16">
        <f t="shared" ref="V730:V793" si="159">G730+L730+Q730</f>
        <v>0</v>
      </c>
      <c r="W730" s="16">
        <f t="shared" ref="W730:W793" si="160">H730+M730+R730</f>
        <v>0</v>
      </c>
      <c r="X730" s="20">
        <f t="shared" ref="X730:X793" si="161">I730+N730+S730</f>
        <v>0</v>
      </c>
      <c r="Y730" s="27" t="e">
        <f t="shared" ref="Y730:Y793" si="162">ROUNDDOWN(X730/T730,2)</f>
        <v>#DIV/0!</v>
      </c>
      <c r="Z730" s="27" t="e">
        <f t="shared" ref="Z730:Z793" si="163">ROUNDDOWN(V730/T730+W730/U730*0.6,2)</f>
        <v>#DIV/0!</v>
      </c>
      <c r="AA730" s="27" t="e">
        <f t="shared" ref="AA730:AA793" si="164">IF(Y730&lt;Z730,Z730,Y730)</f>
        <v>#DIV/0!</v>
      </c>
      <c r="AB730" s="27" t="e">
        <f t="shared" ref="AB730:AB793" si="165">ROUNDUP(AA730*$D$10,0)</f>
        <v>#DIV/0!</v>
      </c>
    </row>
    <row r="731" spans="2:28">
      <c r="B731" s="2">
        <v>717</v>
      </c>
      <c r="C731" s="61"/>
      <c r="D731" s="61"/>
      <c r="E731" s="61"/>
      <c r="F731" s="61"/>
      <c r="G731" s="62"/>
      <c r="H731" s="62"/>
      <c r="I731" s="65">
        <f t="shared" si="154"/>
        <v>0</v>
      </c>
      <c r="J731" s="61"/>
      <c r="K731" s="61"/>
      <c r="L731" s="62"/>
      <c r="M731" s="62"/>
      <c r="N731" s="65">
        <f t="shared" si="155"/>
        <v>0</v>
      </c>
      <c r="O731" s="61"/>
      <c r="P731" s="61"/>
      <c r="Q731" s="62"/>
      <c r="R731" s="62"/>
      <c r="S731" s="68">
        <f t="shared" si="156"/>
        <v>0</v>
      </c>
      <c r="T731" s="4">
        <f t="shared" si="157"/>
        <v>0</v>
      </c>
      <c r="U731" s="5">
        <f t="shared" si="158"/>
        <v>0</v>
      </c>
      <c r="V731" s="16">
        <f t="shared" si="159"/>
        <v>0</v>
      </c>
      <c r="W731" s="16">
        <f t="shared" si="160"/>
        <v>0</v>
      </c>
      <c r="X731" s="20">
        <f t="shared" si="161"/>
        <v>0</v>
      </c>
      <c r="Y731" s="27" t="e">
        <f t="shared" si="162"/>
        <v>#DIV/0!</v>
      </c>
      <c r="Z731" s="27" t="e">
        <f t="shared" si="163"/>
        <v>#DIV/0!</v>
      </c>
      <c r="AA731" s="27" t="e">
        <f t="shared" si="164"/>
        <v>#DIV/0!</v>
      </c>
      <c r="AB731" s="27" t="e">
        <f t="shared" si="165"/>
        <v>#DIV/0!</v>
      </c>
    </row>
    <row r="732" spans="2:28">
      <c r="B732" s="2">
        <v>718</v>
      </c>
      <c r="C732" s="61"/>
      <c r="D732" s="61"/>
      <c r="E732" s="61"/>
      <c r="F732" s="61"/>
      <c r="G732" s="62"/>
      <c r="H732" s="62"/>
      <c r="I732" s="65">
        <f t="shared" si="154"/>
        <v>0</v>
      </c>
      <c r="J732" s="61"/>
      <c r="K732" s="61"/>
      <c r="L732" s="62"/>
      <c r="M732" s="62"/>
      <c r="N732" s="65">
        <f t="shared" si="155"/>
        <v>0</v>
      </c>
      <c r="O732" s="61"/>
      <c r="P732" s="61"/>
      <c r="Q732" s="62"/>
      <c r="R732" s="62"/>
      <c r="S732" s="68">
        <f t="shared" si="156"/>
        <v>0</v>
      </c>
      <c r="T732" s="4">
        <f t="shared" si="157"/>
        <v>0</v>
      </c>
      <c r="U732" s="5">
        <f t="shared" si="158"/>
        <v>0</v>
      </c>
      <c r="V732" s="16">
        <f t="shared" si="159"/>
        <v>0</v>
      </c>
      <c r="W732" s="16">
        <f t="shared" si="160"/>
        <v>0</v>
      </c>
      <c r="X732" s="20">
        <f t="shared" si="161"/>
        <v>0</v>
      </c>
      <c r="Y732" s="27" t="e">
        <f t="shared" si="162"/>
        <v>#DIV/0!</v>
      </c>
      <c r="Z732" s="27" t="e">
        <f t="shared" si="163"/>
        <v>#DIV/0!</v>
      </c>
      <c r="AA732" s="27" t="e">
        <f t="shared" si="164"/>
        <v>#DIV/0!</v>
      </c>
      <c r="AB732" s="27" t="e">
        <f t="shared" si="165"/>
        <v>#DIV/0!</v>
      </c>
    </row>
    <row r="733" spans="2:28">
      <c r="B733" s="2">
        <v>719</v>
      </c>
      <c r="C733" s="61"/>
      <c r="D733" s="61"/>
      <c r="E733" s="61"/>
      <c r="F733" s="61"/>
      <c r="G733" s="62"/>
      <c r="H733" s="62"/>
      <c r="I733" s="65">
        <f t="shared" si="154"/>
        <v>0</v>
      </c>
      <c r="J733" s="61"/>
      <c r="K733" s="61"/>
      <c r="L733" s="62"/>
      <c r="M733" s="62"/>
      <c r="N733" s="65">
        <f t="shared" si="155"/>
        <v>0</v>
      </c>
      <c r="O733" s="61"/>
      <c r="P733" s="61"/>
      <c r="Q733" s="62"/>
      <c r="R733" s="62"/>
      <c r="S733" s="68">
        <f t="shared" si="156"/>
        <v>0</v>
      </c>
      <c r="T733" s="4">
        <f t="shared" si="157"/>
        <v>0</v>
      </c>
      <c r="U733" s="5">
        <f t="shared" si="158"/>
        <v>0</v>
      </c>
      <c r="V733" s="16">
        <f t="shared" si="159"/>
        <v>0</v>
      </c>
      <c r="W733" s="16">
        <f t="shared" si="160"/>
        <v>0</v>
      </c>
      <c r="X733" s="20">
        <f t="shared" si="161"/>
        <v>0</v>
      </c>
      <c r="Y733" s="27" t="e">
        <f t="shared" si="162"/>
        <v>#DIV/0!</v>
      </c>
      <c r="Z733" s="27" t="e">
        <f t="shared" si="163"/>
        <v>#DIV/0!</v>
      </c>
      <c r="AA733" s="27" t="e">
        <f t="shared" si="164"/>
        <v>#DIV/0!</v>
      </c>
      <c r="AB733" s="27" t="e">
        <f t="shared" si="165"/>
        <v>#DIV/0!</v>
      </c>
    </row>
    <row r="734" spans="2:28">
      <c r="B734" s="2">
        <v>720</v>
      </c>
      <c r="C734" s="61"/>
      <c r="D734" s="61"/>
      <c r="E734" s="61"/>
      <c r="F734" s="61"/>
      <c r="G734" s="62"/>
      <c r="H734" s="62"/>
      <c r="I734" s="65">
        <f t="shared" si="154"/>
        <v>0</v>
      </c>
      <c r="J734" s="61"/>
      <c r="K734" s="61"/>
      <c r="L734" s="62"/>
      <c r="M734" s="62"/>
      <c r="N734" s="65">
        <f t="shared" si="155"/>
        <v>0</v>
      </c>
      <c r="O734" s="61"/>
      <c r="P734" s="61"/>
      <c r="Q734" s="62"/>
      <c r="R734" s="62"/>
      <c r="S734" s="68">
        <f t="shared" si="156"/>
        <v>0</v>
      </c>
      <c r="T734" s="4">
        <f t="shared" si="157"/>
        <v>0</v>
      </c>
      <c r="U734" s="5">
        <f t="shared" si="158"/>
        <v>0</v>
      </c>
      <c r="V734" s="16">
        <f t="shared" si="159"/>
        <v>0</v>
      </c>
      <c r="W734" s="16">
        <f t="shared" si="160"/>
        <v>0</v>
      </c>
      <c r="X734" s="20">
        <f t="shared" si="161"/>
        <v>0</v>
      </c>
      <c r="Y734" s="27" t="e">
        <f t="shared" si="162"/>
        <v>#DIV/0!</v>
      </c>
      <c r="Z734" s="27" t="e">
        <f t="shared" si="163"/>
        <v>#DIV/0!</v>
      </c>
      <c r="AA734" s="27" t="e">
        <f t="shared" si="164"/>
        <v>#DIV/0!</v>
      </c>
      <c r="AB734" s="27" t="e">
        <f t="shared" si="165"/>
        <v>#DIV/0!</v>
      </c>
    </row>
    <row r="735" spans="2:28">
      <c r="B735" s="2">
        <v>721</v>
      </c>
      <c r="C735" s="61"/>
      <c r="D735" s="61"/>
      <c r="E735" s="61"/>
      <c r="F735" s="61"/>
      <c r="G735" s="62"/>
      <c r="H735" s="62"/>
      <c r="I735" s="65">
        <f t="shared" si="154"/>
        <v>0</v>
      </c>
      <c r="J735" s="61"/>
      <c r="K735" s="61"/>
      <c r="L735" s="62"/>
      <c r="M735" s="62"/>
      <c r="N735" s="65">
        <f t="shared" si="155"/>
        <v>0</v>
      </c>
      <c r="O735" s="61"/>
      <c r="P735" s="61"/>
      <c r="Q735" s="62"/>
      <c r="R735" s="62"/>
      <c r="S735" s="68">
        <f t="shared" si="156"/>
        <v>0</v>
      </c>
      <c r="T735" s="4">
        <f t="shared" si="157"/>
        <v>0</v>
      </c>
      <c r="U735" s="5">
        <f t="shared" si="158"/>
        <v>0</v>
      </c>
      <c r="V735" s="16">
        <f t="shared" si="159"/>
        <v>0</v>
      </c>
      <c r="W735" s="16">
        <f t="shared" si="160"/>
        <v>0</v>
      </c>
      <c r="X735" s="20">
        <f t="shared" si="161"/>
        <v>0</v>
      </c>
      <c r="Y735" s="27" t="e">
        <f t="shared" si="162"/>
        <v>#DIV/0!</v>
      </c>
      <c r="Z735" s="27" t="e">
        <f t="shared" si="163"/>
        <v>#DIV/0!</v>
      </c>
      <c r="AA735" s="27" t="e">
        <f t="shared" si="164"/>
        <v>#DIV/0!</v>
      </c>
      <c r="AB735" s="27" t="e">
        <f t="shared" si="165"/>
        <v>#DIV/0!</v>
      </c>
    </row>
    <row r="736" spans="2:28">
      <c r="B736" s="2">
        <v>722</v>
      </c>
      <c r="C736" s="61"/>
      <c r="D736" s="61"/>
      <c r="E736" s="61"/>
      <c r="F736" s="61"/>
      <c r="G736" s="62"/>
      <c r="H736" s="62"/>
      <c r="I736" s="65">
        <f t="shared" si="154"/>
        <v>0</v>
      </c>
      <c r="J736" s="61"/>
      <c r="K736" s="61"/>
      <c r="L736" s="62"/>
      <c r="M736" s="62"/>
      <c r="N736" s="65">
        <f t="shared" si="155"/>
        <v>0</v>
      </c>
      <c r="O736" s="61"/>
      <c r="P736" s="61"/>
      <c r="Q736" s="62"/>
      <c r="R736" s="62"/>
      <c r="S736" s="68">
        <f t="shared" si="156"/>
        <v>0</v>
      </c>
      <c r="T736" s="4">
        <f t="shared" si="157"/>
        <v>0</v>
      </c>
      <c r="U736" s="5">
        <f t="shared" si="158"/>
        <v>0</v>
      </c>
      <c r="V736" s="16">
        <f t="shared" si="159"/>
        <v>0</v>
      </c>
      <c r="W736" s="16">
        <f t="shared" si="160"/>
        <v>0</v>
      </c>
      <c r="X736" s="20">
        <f t="shared" si="161"/>
        <v>0</v>
      </c>
      <c r="Y736" s="27" t="e">
        <f t="shared" si="162"/>
        <v>#DIV/0!</v>
      </c>
      <c r="Z736" s="27" t="e">
        <f t="shared" si="163"/>
        <v>#DIV/0!</v>
      </c>
      <c r="AA736" s="27" t="e">
        <f t="shared" si="164"/>
        <v>#DIV/0!</v>
      </c>
      <c r="AB736" s="27" t="e">
        <f t="shared" si="165"/>
        <v>#DIV/0!</v>
      </c>
    </row>
    <row r="737" spans="2:28">
      <c r="B737" s="2">
        <v>723</v>
      </c>
      <c r="C737" s="61"/>
      <c r="D737" s="61"/>
      <c r="E737" s="61"/>
      <c r="F737" s="61"/>
      <c r="G737" s="62"/>
      <c r="H737" s="62"/>
      <c r="I737" s="65">
        <f t="shared" si="154"/>
        <v>0</v>
      </c>
      <c r="J737" s="61"/>
      <c r="K737" s="61"/>
      <c r="L737" s="62"/>
      <c r="M737" s="62"/>
      <c r="N737" s="65">
        <f t="shared" si="155"/>
        <v>0</v>
      </c>
      <c r="O737" s="61"/>
      <c r="P737" s="61"/>
      <c r="Q737" s="62"/>
      <c r="R737" s="62"/>
      <c r="S737" s="68">
        <f t="shared" si="156"/>
        <v>0</v>
      </c>
      <c r="T737" s="4">
        <f t="shared" si="157"/>
        <v>0</v>
      </c>
      <c r="U737" s="5">
        <f t="shared" si="158"/>
        <v>0</v>
      </c>
      <c r="V737" s="16">
        <f t="shared" si="159"/>
        <v>0</v>
      </c>
      <c r="W737" s="16">
        <f t="shared" si="160"/>
        <v>0</v>
      </c>
      <c r="X737" s="20">
        <f t="shared" si="161"/>
        <v>0</v>
      </c>
      <c r="Y737" s="27" t="e">
        <f t="shared" si="162"/>
        <v>#DIV/0!</v>
      </c>
      <c r="Z737" s="27" t="e">
        <f t="shared" si="163"/>
        <v>#DIV/0!</v>
      </c>
      <c r="AA737" s="27" t="e">
        <f t="shared" si="164"/>
        <v>#DIV/0!</v>
      </c>
      <c r="AB737" s="27" t="e">
        <f t="shared" si="165"/>
        <v>#DIV/0!</v>
      </c>
    </row>
    <row r="738" spans="2:28">
      <c r="B738" s="2">
        <v>724</v>
      </c>
      <c r="C738" s="61"/>
      <c r="D738" s="61"/>
      <c r="E738" s="61"/>
      <c r="F738" s="61"/>
      <c r="G738" s="62"/>
      <c r="H738" s="62"/>
      <c r="I738" s="65">
        <f t="shared" si="154"/>
        <v>0</v>
      </c>
      <c r="J738" s="61"/>
      <c r="K738" s="61"/>
      <c r="L738" s="62"/>
      <c r="M738" s="62"/>
      <c r="N738" s="65">
        <f t="shared" si="155"/>
        <v>0</v>
      </c>
      <c r="O738" s="61"/>
      <c r="P738" s="61"/>
      <c r="Q738" s="62"/>
      <c r="R738" s="62"/>
      <c r="S738" s="68">
        <f t="shared" si="156"/>
        <v>0</v>
      </c>
      <c r="T738" s="4">
        <f t="shared" si="157"/>
        <v>0</v>
      </c>
      <c r="U738" s="5">
        <f t="shared" si="158"/>
        <v>0</v>
      </c>
      <c r="V738" s="16">
        <f t="shared" si="159"/>
        <v>0</v>
      </c>
      <c r="W738" s="16">
        <f t="shared" si="160"/>
        <v>0</v>
      </c>
      <c r="X738" s="20">
        <f t="shared" si="161"/>
        <v>0</v>
      </c>
      <c r="Y738" s="27" t="e">
        <f t="shared" si="162"/>
        <v>#DIV/0!</v>
      </c>
      <c r="Z738" s="27" t="e">
        <f t="shared" si="163"/>
        <v>#DIV/0!</v>
      </c>
      <c r="AA738" s="27" t="e">
        <f t="shared" si="164"/>
        <v>#DIV/0!</v>
      </c>
      <c r="AB738" s="27" t="e">
        <f t="shared" si="165"/>
        <v>#DIV/0!</v>
      </c>
    </row>
    <row r="739" spans="2:28">
      <c r="B739" s="2">
        <v>725</v>
      </c>
      <c r="C739" s="61"/>
      <c r="D739" s="61"/>
      <c r="E739" s="61"/>
      <c r="F739" s="61"/>
      <c r="G739" s="62"/>
      <c r="H739" s="62"/>
      <c r="I739" s="65">
        <f t="shared" si="154"/>
        <v>0</v>
      </c>
      <c r="J739" s="61"/>
      <c r="K739" s="61"/>
      <c r="L739" s="62"/>
      <c r="M739" s="62"/>
      <c r="N739" s="65">
        <f t="shared" si="155"/>
        <v>0</v>
      </c>
      <c r="O739" s="61"/>
      <c r="P739" s="61"/>
      <c r="Q739" s="62"/>
      <c r="R739" s="62"/>
      <c r="S739" s="68">
        <f t="shared" si="156"/>
        <v>0</v>
      </c>
      <c r="T739" s="4">
        <f t="shared" si="157"/>
        <v>0</v>
      </c>
      <c r="U739" s="5">
        <f t="shared" si="158"/>
        <v>0</v>
      </c>
      <c r="V739" s="16">
        <f t="shared" si="159"/>
        <v>0</v>
      </c>
      <c r="W739" s="16">
        <f t="shared" si="160"/>
        <v>0</v>
      </c>
      <c r="X739" s="20">
        <f t="shared" si="161"/>
        <v>0</v>
      </c>
      <c r="Y739" s="27" t="e">
        <f t="shared" si="162"/>
        <v>#DIV/0!</v>
      </c>
      <c r="Z739" s="27" t="e">
        <f t="shared" si="163"/>
        <v>#DIV/0!</v>
      </c>
      <c r="AA739" s="27" t="e">
        <f t="shared" si="164"/>
        <v>#DIV/0!</v>
      </c>
      <c r="AB739" s="27" t="e">
        <f t="shared" si="165"/>
        <v>#DIV/0!</v>
      </c>
    </row>
    <row r="740" spans="2:28">
      <c r="B740" s="2">
        <v>726</v>
      </c>
      <c r="C740" s="61"/>
      <c r="D740" s="61"/>
      <c r="E740" s="61"/>
      <c r="F740" s="61"/>
      <c r="G740" s="62"/>
      <c r="H740" s="62"/>
      <c r="I740" s="65">
        <f t="shared" si="154"/>
        <v>0</v>
      </c>
      <c r="J740" s="61"/>
      <c r="K740" s="61"/>
      <c r="L740" s="62"/>
      <c r="M740" s="62"/>
      <c r="N740" s="65">
        <f t="shared" si="155"/>
        <v>0</v>
      </c>
      <c r="O740" s="61"/>
      <c r="P740" s="61"/>
      <c r="Q740" s="62"/>
      <c r="R740" s="62"/>
      <c r="S740" s="68">
        <f t="shared" si="156"/>
        <v>0</v>
      </c>
      <c r="T740" s="4">
        <f t="shared" si="157"/>
        <v>0</v>
      </c>
      <c r="U740" s="5">
        <f t="shared" si="158"/>
        <v>0</v>
      </c>
      <c r="V740" s="16">
        <f t="shared" si="159"/>
        <v>0</v>
      </c>
      <c r="W740" s="16">
        <f t="shared" si="160"/>
        <v>0</v>
      </c>
      <c r="X740" s="20">
        <f t="shared" si="161"/>
        <v>0</v>
      </c>
      <c r="Y740" s="27" t="e">
        <f t="shared" si="162"/>
        <v>#DIV/0!</v>
      </c>
      <c r="Z740" s="27" t="e">
        <f t="shared" si="163"/>
        <v>#DIV/0!</v>
      </c>
      <c r="AA740" s="27" t="e">
        <f t="shared" si="164"/>
        <v>#DIV/0!</v>
      </c>
      <c r="AB740" s="27" t="e">
        <f t="shared" si="165"/>
        <v>#DIV/0!</v>
      </c>
    </row>
    <row r="741" spans="2:28">
      <c r="B741" s="2">
        <v>727</v>
      </c>
      <c r="C741" s="61"/>
      <c r="D741" s="61"/>
      <c r="E741" s="61"/>
      <c r="F741" s="61"/>
      <c r="G741" s="62"/>
      <c r="H741" s="62"/>
      <c r="I741" s="65">
        <f t="shared" si="154"/>
        <v>0</v>
      </c>
      <c r="J741" s="61"/>
      <c r="K741" s="61"/>
      <c r="L741" s="62"/>
      <c r="M741" s="62"/>
      <c r="N741" s="65">
        <f t="shared" si="155"/>
        <v>0</v>
      </c>
      <c r="O741" s="61"/>
      <c r="P741" s="61"/>
      <c r="Q741" s="62"/>
      <c r="R741" s="62"/>
      <c r="S741" s="68">
        <f t="shared" si="156"/>
        <v>0</v>
      </c>
      <c r="T741" s="4">
        <f t="shared" si="157"/>
        <v>0</v>
      </c>
      <c r="U741" s="5">
        <f t="shared" si="158"/>
        <v>0</v>
      </c>
      <c r="V741" s="16">
        <f t="shared" si="159"/>
        <v>0</v>
      </c>
      <c r="W741" s="16">
        <f t="shared" si="160"/>
        <v>0</v>
      </c>
      <c r="X741" s="20">
        <f t="shared" si="161"/>
        <v>0</v>
      </c>
      <c r="Y741" s="27" t="e">
        <f t="shared" si="162"/>
        <v>#DIV/0!</v>
      </c>
      <c r="Z741" s="27" t="e">
        <f t="shared" si="163"/>
        <v>#DIV/0!</v>
      </c>
      <c r="AA741" s="27" t="e">
        <f t="shared" si="164"/>
        <v>#DIV/0!</v>
      </c>
      <c r="AB741" s="27" t="e">
        <f t="shared" si="165"/>
        <v>#DIV/0!</v>
      </c>
    </row>
    <row r="742" spans="2:28">
      <c r="B742" s="2">
        <v>728</v>
      </c>
      <c r="C742" s="61"/>
      <c r="D742" s="61"/>
      <c r="E742" s="61"/>
      <c r="F742" s="61"/>
      <c r="G742" s="62"/>
      <c r="H742" s="62"/>
      <c r="I742" s="65">
        <f t="shared" si="154"/>
        <v>0</v>
      </c>
      <c r="J742" s="61"/>
      <c r="K742" s="61"/>
      <c r="L742" s="62"/>
      <c r="M742" s="62"/>
      <c r="N742" s="65">
        <f t="shared" si="155"/>
        <v>0</v>
      </c>
      <c r="O742" s="61"/>
      <c r="P742" s="61"/>
      <c r="Q742" s="62"/>
      <c r="R742" s="62"/>
      <c r="S742" s="68">
        <f t="shared" si="156"/>
        <v>0</v>
      </c>
      <c r="T742" s="4">
        <f t="shared" si="157"/>
        <v>0</v>
      </c>
      <c r="U742" s="5">
        <f t="shared" si="158"/>
        <v>0</v>
      </c>
      <c r="V742" s="16">
        <f t="shared" si="159"/>
        <v>0</v>
      </c>
      <c r="W742" s="16">
        <f t="shared" si="160"/>
        <v>0</v>
      </c>
      <c r="X742" s="20">
        <f t="shared" si="161"/>
        <v>0</v>
      </c>
      <c r="Y742" s="27" t="e">
        <f t="shared" si="162"/>
        <v>#DIV/0!</v>
      </c>
      <c r="Z742" s="27" t="e">
        <f t="shared" si="163"/>
        <v>#DIV/0!</v>
      </c>
      <c r="AA742" s="27" t="e">
        <f t="shared" si="164"/>
        <v>#DIV/0!</v>
      </c>
      <c r="AB742" s="27" t="e">
        <f t="shared" si="165"/>
        <v>#DIV/0!</v>
      </c>
    </row>
    <row r="743" spans="2:28">
      <c r="B743" s="2">
        <v>729</v>
      </c>
      <c r="C743" s="61"/>
      <c r="D743" s="61"/>
      <c r="E743" s="61"/>
      <c r="F743" s="61"/>
      <c r="G743" s="62"/>
      <c r="H743" s="62"/>
      <c r="I743" s="65">
        <f t="shared" si="154"/>
        <v>0</v>
      </c>
      <c r="J743" s="61"/>
      <c r="K743" s="61"/>
      <c r="L743" s="62"/>
      <c r="M743" s="62"/>
      <c r="N743" s="65">
        <f t="shared" si="155"/>
        <v>0</v>
      </c>
      <c r="O743" s="61"/>
      <c r="P743" s="61"/>
      <c r="Q743" s="62"/>
      <c r="R743" s="62"/>
      <c r="S743" s="68">
        <f t="shared" si="156"/>
        <v>0</v>
      </c>
      <c r="T743" s="4">
        <f t="shared" si="157"/>
        <v>0</v>
      </c>
      <c r="U743" s="5">
        <f t="shared" si="158"/>
        <v>0</v>
      </c>
      <c r="V743" s="16">
        <f t="shared" si="159"/>
        <v>0</v>
      </c>
      <c r="W743" s="16">
        <f t="shared" si="160"/>
        <v>0</v>
      </c>
      <c r="X743" s="20">
        <f t="shared" si="161"/>
        <v>0</v>
      </c>
      <c r="Y743" s="27" t="e">
        <f t="shared" si="162"/>
        <v>#DIV/0!</v>
      </c>
      <c r="Z743" s="27" t="e">
        <f t="shared" si="163"/>
        <v>#DIV/0!</v>
      </c>
      <c r="AA743" s="27" t="e">
        <f t="shared" si="164"/>
        <v>#DIV/0!</v>
      </c>
      <c r="AB743" s="27" t="e">
        <f t="shared" si="165"/>
        <v>#DIV/0!</v>
      </c>
    </row>
    <row r="744" spans="2:28">
      <c r="B744" s="2">
        <v>730</v>
      </c>
      <c r="C744" s="61"/>
      <c r="D744" s="61"/>
      <c r="E744" s="61"/>
      <c r="F744" s="61"/>
      <c r="G744" s="62"/>
      <c r="H744" s="62"/>
      <c r="I744" s="65">
        <f t="shared" si="154"/>
        <v>0</v>
      </c>
      <c r="J744" s="61"/>
      <c r="K744" s="61"/>
      <c r="L744" s="62"/>
      <c r="M744" s="62"/>
      <c r="N744" s="65">
        <f t="shared" si="155"/>
        <v>0</v>
      </c>
      <c r="O744" s="61"/>
      <c r="P744" s="61"/>
      <c r="Q744" s="62"/>
      <c r="R744" s="62"/>
      <c r="S744" s="68">
        <f t="shared" si="156"/>
        <v>0</v>
      </c>
      <c r="T744" s="4">
        <f t="shared" si="157"/>
        <v>0</v>
      </c>
      <c r="U744" s="5">
        <f t="shared" si="158"/>
        <v>0</v>
      </c>
      <c r="V744" s="16">
        <f t="shared" si="159"/>
        <v>0</v>
      </c>
      <c r="W744" s="16">
        <f t="shared" si="160"/>
        <v>0</v>
      </c>
      <c r="X744" s="20">
        <f t="shared" si="161"/>
        <v>0</v>
      </c>
      <c r="Y744" s="27" t="e">
        <f t="shared" si="162"/>
        <v>#DIV/0!</v>
      </c>
      <c r="Z744" s="27" t="e">
        <f t="shared" si="163"/>
        <v>#DIV/0!</v>
      </c>
      <c r="AA744" s="27" t="e">
        <f t="shared" si="164"/>
        <v>#DIV/0!</v>
      </c>
      <c r="AB744" s="27" t="e">
        <f t="shared" si="165"/>
        <v>#DIV/0!</v>
      </c>
    </row>
    <row r="745" spans="2:28">
      <c r="B745" s="2">
        <v>731</v>
      </c>
      <c r="C745" s="61"/>
      <c r="D745" s="61"/>
      <c r="E745" s="61"/>
      <c r="F745" s="61"/>
      <c r="G745" s="62"/>
      <c r="H745" s="62"/>
      <c r="I745" s="65">
        <f t="shared" si="154"/>
        <v>0</v>
      </c>
      <c r="J745" s="61"/>
      <c r="K745" s="61"/>
      <c r="L745" s="62"/>
      <c r="M745" s="62"/>
      <c r="N745" s="65">
        <f t="shared" si="155"/>
        <v>0</v>
      </c>
      <c r="O745" s="61"/>
      <c r="P745" s="61"/>
      <c r="Q745" s="62"/>
      <c r="R745" s="62"/>
      <c r="S745" s="68">
        <f t="shared" si="156"/>
        <v>0</v>
      </c>
      <c r="T745" s="4">
        <f t="shared" si="157"/>
        <v>0</v>
      </c>
      <c r="U745" s="5">
        <f t="shared" si="158"/>
        <v>0</v>
      </c>
      <c r="V745" s="16">
        <f t="shared" si="159"/>
        <v>0</v>
      </c>
      <c r="W745" s="16">
        <f t="shared" si="160"/>
        <v>0</v>
      </c>
      <c r="X745" s="20">
        <f t="shared" si="161"/>
        <v>0</v>
      </c>
      <c r="Y745" s="27" t="e">
        <f t="shared" si="162"/>
        <v>#DIV/0!</v>
      </c>
      <c r="Z745" s="27" t="e">
        <f t="shared" si="163"/>
        <v>#DIV/0!</v>
      </c>
      <c r="AA745" s="27" t="e">
        <f t="shared" si="164"/>
        <v>#DIV/0!</v>
      </c>
      <c r="AB745" s="27" t="e">
        <f t="shared" si="165"/>
        <v>#DIV/0!</v>
      </c>
    </row>
    <row r="746" spans="2:28">
      <c r="B746" s="2">
        <v>732</v>
      </c>
      <c r="C746" s="61"/>
      <c r="D746" s="61"/>
      <c r="E746" s="61"/>
      <c r="F746" s="61"/>
      <c r="G746" s="62"/>
      <c r="H746" s="62"/>
      <c r="I746" s="65">
        <f t="shared" si="154"/>
        <v>0</v>
      </c>
      <c r="J746" s="61"/>
      <c r="K746" s="61"/>
      <c r="L746" s="62"/>
      <c r="M746" s="62"/>
      <c r="N746" s="65">
        <f t="shared" si="155"/>
        <v>0</v>
      </c>
      <c r="O746" s="61"/>
      <c r="P746" s="61"/>
      <c r="Q746" s="62"/>
      <c r="R746" s="62"/>
      <c r="S746" s="68">
        <f t="shared" si="156"/>
        <v>0</v>
      </c>
      <c r="T746" s="4">
        <f t="shared" si="157"/>
        <v>0</v>
      </c>
      <c r="U746" s="5">
        <f t="shared" si="158"/>
        <v>0</v>
      </c>
      <c r="V746" s="16">
        <f t="shared" si="159"/>
        <v>0</v>
      </c>
      <c r="W746" s="16">
        <f t="shared" si="160"/>
        <v>0</v>
      </c>
      <c r="X746" s="20">
        <f t="shared" si="161"/>
        <v>0</v>
      </c>
      <c r="Y746" s="27" t="e">
        <f t="shared" si="162"/>
        <v>#DIV/0!</v>
      </c>
      <c r="Z746" s="27" t="e">
        <f t="shared" si="163"/>
        <v>#DIV/0!</v>
      </c>
      <c r="AA746" s="27" t="e">
        <f t="shared" si="164"/>
        <v>#DIV/0!</v>
      </c>
      <c r="AB746" s="27" t="e">
        <f t="shared" si="165"/>
        <v>#DIV/0!</v>
      </c>
    </row>
    <row r="747" spans="2:28">
      <c r="B747" s="2">
        <v>733</v>
      </c>
      <c r="C747" s="61"/>
      <c r="D747" s="61"/>
      <c r="E747" s="61"/>
      <c r="F747" s="61"/>
      <c r="G747" s="62"/>
      <c r="H747" s="62"/>
      <c r="I747" s="65">
        <f t="shared" si="154"/>
        <v>0</v>
      </c>
      <c r="J747" s="61"/>
      <c r="K747" s="61"/>
      <c r="L747" s="62"/>
      <c r="M747" s="62"/>
      <c r="N747" s="65">
        <f t="shared" si="155"/>
        <v>0</v>
      </c>
      <c r="O747" s="61"/>
      <c r="P747" s="61"/>
      <c r="Q747" s="62"/>
      <c r="R747" s="62"/>
      <c r="S747" s="68">
        <f t="shared" si="156"/>
        <v>0</v>
      </c>
      <c r="T747" s="4">
        <f t="shared" si="157"/>
        <v>0</v>
      </c>
      <c r="U747" s="5">
        <f t="shared" si="158"/>
        <v>0</v>
      </c>
      <c r="V747" s="16">
        <f t="shared" si="159"/>
        <v>0</v>
      </c>
      <c r="W747" s="16">
        <f t="shared" si="160"/>
        <v>0</v>
      </c>
      <c r="X747" s="20">
        <f t="shared" si="161"/>
        <v>0</v>
      </c>
      <c r="Y747" s="27" t="e">
        <f t="shared" si="162"/>
        <v>#DIV/0!</v>
      </c>
      <c r="Z747" s="27" t="e">
        <f t="shared" si="163"/>
        <v>#DIV/0!</v>
      </c>
      <c r="AA747" s="27" t="e">
        <f t="shared" si="164"/>
        <v>#DIV/0!</v>
      </c>
      <c r="AB747" s="27" t="e">
        <f t="shared" si="165"/>
        <v>#DIV/0!</v>
      </c>
    </row>
    <row r="748" spans="2:28">
      <c r="B748" s="2">
        <v>734</v>
      </c>
      <c r="C748" s="61"/>
      <c r="D748" s="61"/>
      <c r="E748" s="61"/>
      <c r="F748" s="61"/>
      <c r="G748" s="62"/>
      <c r="H748" s="62"/>
      <c r="I748" s="65">
        <f t="shared" si="154"/>
        <v>0</v>
      </c>
      <c r="J748" s="61"/>
      <c r="K748" s="61"/>
      <c r="L748" s="62"/>
      <c r="M748" s="62"/>
      <c r="N748" s="65">
        <f t="shared" si="155"/>
        <v>0</v>
      </c>
      <c r="O748" s="61"/>
      <c r="P748" s="61"/>
      <c r="Q748" s="62"/>
      <c r="R748" s="62"/>
      <c r="S748" s="68">
        <f t="shared" si="156"/>
        <v>0</v>
      </c>
      <c r="T748" s="4">
        <f t="shared" si="157"/>
        <v>0</v>
      </c>
      <c r="U748" s="5">
        <f t="shared" si="158"/>
        <v>0</v>
      </c>
      <c r="V748" s="16">
        <f t="shared" si="159"/>
        <v>0</v>
      </c>
      <c r="W748" s="16">
        <f t="shared" si="160"/>
        <v>0</v>
      </c>
      <c r="X748" s="20">
        <f t="shared" si="161"/>
        <v>0</v>
      </c>
      <c r="Y748" s="27" t="e">
        <f t="shared" si="162"/>
        <v>#DIV/0!</v>
      </c>
      <c r="Z748" s="27" t="e">
        <f t="shared" si="163"/>
        <v>#DIV/0!</v>
      </c>
      <c r="AA748" s="27" t="e">
        <f t="shared" si="164"/>
        <v>#DIV/0!</v>
      </c>
      <c r="AB748" s="27" t="e">
        <f t="shared" si="165"/>
        <v>#DIV/0!</v>
      </c>
    </row>
    <row r="749" spans="2:28">
      <c r="B749" s="2">
        <v>735</v>
      </c>
      <c r="C749" s="61"/>
      <c r="D749" s="61"/>
      <c r="E749" s="61"/>
      <c r="F749" s="61"/>
      <c r="G749" s="62"/>
      <c r="H749" s="62"/>
      <c r="I749" s="65">
        <f t="shared" si="154"/>
        <v>0</v>
      </c>
      <c r="J749" s="61"/>
      <c r="K749" s="61"/>
      <c r="L749" s="62"/>
      <c r="M749" s="62"/>
      <c r="N749" s="65">
        <f t="shared" si="155"/>
        <v>0</v>
      </c>
      <c r="O749" s="61"/>
      <c r="P749" s="61"/>
      <c r="Q749" s="62"/>
      <c r="R749" s="62"/>
      <c r="S749" s="68">
        <f t="shared" si="156"/>
        <v>0</v>
      </c>
      <c r="T749" s="4">
        <f t="shared" si="157"/>
        <v>0</v>
      </c>
      <c r="U749" s="5">
        <f t="shared" si="158"/>
        <v>0</v>
      </c>
      <c r="V749" s="16">
        <f t="shared" si="159"/>
        <v>0</v>
      </c>
      <c r="W749" s="16">
        <f t="shared" si="160"/>
        <v>0</v>
      </c>
      <c r="X749" s="20">
        <f t="shared" si="161"/>
        <v>0</v>
      </c>
      <c r="Y749" s="27" t="e">
        <f t="shared" si="162"/>
        <v>#DIV/0!</v>
      </c>
      <c r="Z749" s="27" t="e">
        <f t="shared" si="163"/>
        <v>#DIV/0!</v>
      </c>
      <c r="AA749" s="27" t="e">
        <f t="shared" si="164"/>
        <v>#DIV/0!</v>
      </c>
      <c r="AB749" s="27" t="e">
        <f t="shared" si="165"/>
        <v>#DIV/0!</v>
      </c>
    </row>
    <row r="750" spans="2:28">
      <c r="B750" s="2">
        <v>736</v>
      </c>
      <c r="C750" s="61"/>
      <c r="D750" s="61"/>
      <c r="E750" s="61"/>
      <c r="F750" s="61"/>
      <c r="G750" s="62"/>
      <c r="H750" s="62"/>
      <c r="I750" s="65">
        <f t="shared" si="154"/>
        <v>0</v>
      </c>
      <c r="J750" s="61"/>
      <c r="K750" s="61"/>
      <c r="L750" s="62"/>
      <c r="M750" s="62"/>
      <c r="N750" s="65">
        <f t="shared" si="155"/>
        <v>0</v>
      </c>
      <c r="O750" s="61"/>
      <c r="P750" s="61"/>
      <c r="Q750" s="62"/>
      <c r="R750" s="62"/>
      <c r="S750" s="68">
        <f t="shared" si="156"/>
        <v>0</v>
      </c>
      <c r="T750" s="4">
        <f t="shared" si="157"/>
        <v>0</v>
      </c>
      <c r="U750" s="5">
        <f t="shared" si="158"/>
        <v>0</v>
      </c>
      <c r="V750" s="16">
        <f t="shared" si="159"/>
        <v>0</v>
      </c>
      <c r="W750" s="16">
        <f t="shared" si="160"/>
        <v>0</v>
      </c>
      <c r="X750" s="20">
        <f t="shared" si="161"/>
        <v>0</v>
      </c>
      <c r="Y750" s="27" t="e">
        <f t="shared" si="162"/>
        <v>#DIV/0!</v>
      </c>
      <c r="Z750" s="27" t="e">
        <f t="shared" si="163"/>
        <v>#DIV/0!</v>
      </c>
      <c r="AA750" s="27" t="e">
        <f t="shared" si="164"/>
        <v>#DIV/0!</v>
      </c>
      <c r="AB750" s="27" t="e">
        <f t="shared" si="165"/>
        <v>#DIV/0!</v>
      </c>
    </row>
    <row r="751" spans="2:28">
      <c r="B751" s="2">
        <v>737</v>
      </c>
      <c r="C751" s="61"/>
      <c r="D751" s="61"/>
      <c r="E751" s="61"/>
      <c r="F751" s="61"/>
      <c r="G751" s="62"/>
      <c r="H751" s="62"/>
      <c r="I751" s="65">
        <f t="shared" si="154"/>
        <v>0</v>
      </c>
      <c r="J751" s="61"/>
      <c r="K751" s="61"/>
      <c r="L751" s="62"/>
      <c r="M751" s="62"/>
      <c r="N751" s="65">
        <f t="shared" si="155"/>
        <v>0</v>
      </c>
      <c r="O751" s="61"/>
      <c r="P751" s="61"/>
      <c r="Q751" s="62"/>
      <c r="R751" s="62"/>
      <c r="S751" s="68">
        <f t="shared" si="156"/>
        <v>0</v>
      </c>
      <c r="T751" s="4">
        <f t="shared" si="157"/>
        <v>0</v>
      </c>
      <c r="U751" s="5">
        <f t="shared" si="158"/>
        <v>0</v>
      </c>
      <c r="V751" s="16">
        <f t="shared" si="159"/>
        <v>0</v>
      </c>
      <c r="W751" s="16">
        <f t="shared" si="160"/>
        <v>0</v>
      </c>
      <c r="X751" s="20">
        <f t="shared" si="161"/>
        <v>0</v>
      </c>
      <c r="Y751" s="27" t="e">
        <f t="shared" si="162"/>
        <v>#DIV/0!</v>
      </c>
      <c r="Z751" s="27" t="e">
        <f t="shared" si="163"/>
        <v>#DIV/0!</v>
      </c>
      <c r="AA751" s="27" t="e">
        <f t="shared" si="164"/>
        <v>#DIV/0!</v>
      </c>
      <c r="AB751" s="27" t="e">
        <f t="shared" si="165"/>
        <v>#DIV/0!</v>
      </c>
    </row>
    <row r="752" spans="2:28">
      <c r="B752" s="2">
        <v>738</v>
      </c>
      <c r="C752" s="61"/>
      <c r="D752" s="61"/>
      <c r="E752" s="61"/>
      <c r="F752" s="61"/>
      <c r="G752" s="62"/>
      <c r="H752" s="62"/>
      <c r="I752" s="65">
        <f t="shared" si="154"/>
        <v>0</v>
      </c>
      <c r="J752" s="61"/>
      <c r="K752" s="61"/>
      <c r="L752" s="62"/>
      <c r="M752" s="62"/>
      <c r="N752" s="65">
        <f t="shared" si="155"/>
        <v>0</v>
      </c>
      <c r="O752" s="61"/>
      <c r="P752" s="61"/>
      <c r="Q752" s="62"/>
      <c r="R752" s="62"/>
      <c r="S752" s="68">
        <f t="shared" si="156"/>
        <v>0</v>
      </c>
      <c r="T752" s="4">
        <f t="shared" si="157"/>
        <v>0</v>
      </c>
      <c r="U752" s="5">
        <f t="shared" si="158"/>
        <v>0</v>
      </c>
      <c r="V752" s="16">
        <f t="shared" si="159"/>
        <v>0</v>
      </c>
      <c r="W752" s="16">
        <f t="shared" si="160"/>
        <v>0</v>
      </c>
      <c r="X752" s="20">
        <f t="shared" si="161"/>
        <v>0</v>
      </c>
      <c r="Y752" s="27" t="e">
        <f t="shared" si="162"/>
        <v>#DIV/0!</v>
      </c>
      <c r="Z752" s="27" t="e">
        <f t="shared" si="163"/>
        <v>#DIV/0!</v>
      </c>
      <c r="AA752" s="27" t="e">
        <f t="shared" si="164"/>
        <v>#DIV/0!</v>
      </c>
      <c r="AB752" s="27" t="e">
        <f t="shared" si="165"/>
        <v>#DIV/0!</v>
      </c>
    </row>
    <row r="753" spans="2:28">
      <c r="B753" s="2">
        <v>739</v>
      </c>
      <c r="C753" s="61"/>
      <c r="D753" s="61"/>
      <c r="E753" s="61"/>
      <c r="F753" s="61"/>
      <c r="G753" s="62"/>
      <c r="H753" s="62"/>
      <c r="I753" s="65">
        <f t="shared" si="154"/>
        <v>0</v>
      </c>
      <c r="J753" s="61"/>
      <c r="K753" s="61"/>
      <c r="L753" s="62"/>
      <c r="M753" s="62"/>
      <c r="N753" s="65">
        <f t="shared" si="155"/>
        <v>0</v>
      </c>
      <c r="O753" s="61"/>
      <c r="P753" s="61"/>
      <c r="Q753" s="62"/>
      <c r="R753" s="62"/>
      <c r="S753" s="68">
        <f t="shared" si="156"/>
        <v>0</v>
      </c>
      <c r="T753" s="4">
        <f t="shared" si="157"/>
        <v>0</v>
      </c>
      <c r="U753" s="5">
        <f t="shared" si="158"/>
        <v>0</v>
      </c>
      <c r="V753" s="16">
        <f t="shared" si="159"/>
        <v>0</v>
      </c>
      <c r="W753" s="16">
        <f t="shared" si="160"/>
        <v>0</v>
      </c>
      <c r="X753" s="20">
        <f t="shared" si="161"/>
        <v>0</v>
      </c>
      <c r="Y753" s="27" t="e">
        <f t="shared" si="162"/>
        <v>#DIV/0!</v>
      </c>
      <c r="Z753" s="27" t="e">
        <f t="shared" si="163"/>
        <v>#DIV/0!</v>
      </c>
      <c r="AA753" s="27" t="e">
        <f t="shared" si="164"/>
        <v>#DIV/0!</v>
      </c>
      <c r="AB753" s="27" t="e">
        <f t="shared" si="165"/>
        <v>#DIV/0!</v>
      </c>
    </row>
    <row r="754" spans="2:28">
      <c r="B754" s="2">
        <v>740</v>
      </c>
      <c r="C754" s="61"/>
      <c r="D754" s="61"/>
      <c r="E754" s="61"/>
      <c r="F754" s="61"/>
      <c r="G754" s="62"/>
      <c r="H754" s="62"/>
      <c r="I754" s="65">
        <f t="shared" si="154"/>
        <v>0</v>
      </c>
      <c r="J754" s="61"/>
      <c r="K754" s="61"/>
      <c r="L754" s="62"/>
      <c r="M754" s="62"/>
      <c r="N754" s="65">
        <f t="shared" si="155"/>
        <v>0</v>
      </c>
      <c r="O754" s="61"/>
      <c r="P754" s="61"/>
      <c r="Q754" s="62"/>
      <c r="R754" s="62"/>
      <c r="S754" s="68">
        <f t="shared" si="156"/>
        <v>0</v>
      </c>
      <c r="T754" s="4">
        <f t="shared" si="157"/>
        <v>0</v>
      </c>
      <c r="U754" s="5">
        <f t="shared" si="158"/>
        <v>0</v>
      </c>
      <c r="V754" s="16">
        <f t="shared" si="159"/>
        <v>0</v>
      </c>
      <c r="W754" s="16">
        <f t="shared" si="160"/>
        <v>0</v>
      </c>
      <c r="X754" s="20">
        <f t="shared" si="161"/>
        <v>0</v>
      </c>
      <c r="Y754" s="27" t="e">
        <f t="shared" si="162"/>
        <v>#DIV/0!</v>
      </c>
      <c r="Z754" s="27" t="e">
        <f t="shared" si="163"/>
        <v>#DIV/0!</v>
      </c>
      <c r="AA754" s="27" t="e">
        <f t="shared" si="164"/>
        <v>#DIV/0!</v>
      </c>
      <c r="AB754" s="27" t="e">
        <f t="shared" si="165"/>
        <v>#DIV/0!</v>
      </c>
    </row>
    <row r="755" spans="2:28">
      <c r="B755" s="2">
        <v>741</v>
      </c>
      <c r="C755" s="61"/>
      <c r="D755" s="61"/>
      <c r="E755" s="61"/>
      <c r="F755" s="61"/>
      <c r="G755" s="62"/>
      <c r="H755" s="62"/>
      <c r="I755" s="65">
        <f t="shared" si="154"/>
        <v>0</v>
      </c>
      <c r="J755" s="61"/>
      <c r="K755" s="61"/>
      <c r="L755" s="62"/>
      <c r="M755" s="62"/>
      <c r="N755" s="65">
        <f t="shared" si="155"/>
        <v>0</v>
      </c>
      <c r="O755" s="61"/>
      <c r="P755" s="61"/>
      <c r="Q755" s="62"/>
      <c r="R755" s="62"/>
      <c r="S755" s="68">
        <f t="shared" si="156"/>
        <v>0</v>
      </c>
      <c r="T755" s="4">
        <f t="shared" si="157"/>
        <v>0</v>
      </c>
      <c r="U755" s="5">
        <f t="shared" si="158"/>
        <v>0</v>
      </c>
      <c r="V755" s="16">
        <f t="shared" si="159"/>
        <v>0</v>
      </c>
      <c r="W755" s="16">
        <f t="shared" si="160"/>
        <v>0</v>
      </c>
      <c r="X755" s="20">
        <f t="shared" si="161"/>
        <v>0</v>
      </c>
      <c r="Y755" s="27" t="e">
        <f t="shared" si="162"/>
        <v>#DIV/0!</v>
      </c>
      <c r="Z755" s="27" t="e">
        <f t="shared" si="163"/>
        <v>#DIV/0!</v>
      </c>
      <c r="AA755" s="27" t="e">
        <f t="shared" si="164"/>
        <v>#DIV/0!</v>
      </c>
      <c r="AB755" s="27" t="e">
        <f t="shared" si="165"/>
        <v>#DIV/0!</v>
      </c>
    </row>
    <row r="756" spans="2:28">
      <c r="B756" s="2">
        <v>742</v>
      </c>
      <c r="C756" s="61"/>
      <c r="D756" s="61"/>
      <c r="E756" s="61"/>
      <c r="F756" s="61"/>
      <c r="G756" s="62"/>
      <c r="H756" s="62"/>
      <c r="I756" s="65">
        <f t="shared" si="154"/>
        <v>0</v>
      </c>
      <c r="J756" s="61"/>
      <c r="K756" s="61"/>
      <c r="L756" s="62"/>
      <c r="M756" s="62"/>
      <c r="N756" s="65">
        <f t="shared" si="155"/>
        <v>0</v>
      </c>
      <c r="O756" s="61"/>
      <c r="P756" s="61"/>
      <c r="Q756" s="62"/>
      <c r="R756" s="62"/>
      <c r="S756" s="68">
        <f t="shared" si="156"/>
        <v>0</v>
      </c>
      <c r="T756" s="4">
        <f t="shared" si="157"/>
        <v>0</v>
      </c>
      <c r="U756" s="5">
        <f t="shared" si="158"/>
        <v>0</v>
      </c>
      <c r="V756" s="16">
        <f t="shared" si="159"/>
        <v>0</v>
      </c>
      <c r="W756" s="16">
        <f t="shared" si="160"/>
        <v>0</v>
      </c>
      <c r="X756" s="20">
        <f t="shared" si="161"/>
        <v>0</v>
      </c>
      <c r="Y756" s="27" t="e">
        <f t="shared" si="162"/>
        <v>#DIV/0!</v>
      </c>
      <c r="Z756" s="27" t="e">
        <f t="shared" si="163"/>
        <v>#DIV/0!</v>
      </c>
      <c r="AA756" s="27" t="e">
        <f t="shared" si="164"/>
        <v>#DIV/0!</v>
      </c>
      <c r="AB756" s="27" t="e">
        <f t="shared" si="165"/>
        <v>#DIV/0!</v>
      </c>
    </row>
    <row r="757" spans="2:28">
      <c r="B757" s="2">
        <v>743</v>
      </c>
      <c r="C757" s="61"/>
      <c r="D757" s="61"/>
      <c r="E757" s="61"/>
      <c r="F757" s="61"/>
      <c r="G757" s="62"/>
      <c r="H757" s="62"/>
      <c r="I757" s="65">
        <f t="shared" si="154"/>
        <v>0</v>
      </c>
      <c r="J757" s="61"/>
      <c r="K757" s="61"/>
      <c r="L757" s="62"/>
      <c r="M757" s="62"/>
      <c r="N757" s="65">
        <f t="shared" si="155"/>
        <v>0</v>
      </c>
      <c r="O757" s="61"/>
      <c r="P757" s="61"/>
      <c r="Q757" s="62"/>
      <c r="R757" s="62"/>
      <c r="S757" s="68">
        <f t="shared" si="156"/>
        <v>0</v>
      </c>
      <c r="T757" s="4">
        <f t="shared" si="157"/>
        <v>0</v>
      </c>
      <c r="U757" s="5">
        <f t="shared" si="158"/>
        <v>0</v>
      </c>
      <c r="V757" s="16">
        <f t="shared" si="159"/>
        <v>0</v>
      </c>
      <c r="W757" s="16">
        <f t="shared" si="160"/>
        <v>0</v>
      </c>
      <c r="X757" s="20">
        <f t="shared" si="161"/>
        <v>0</v>
      </c>
      <c r="Y757" s="27" t="e">
        <f t="shared" si="162"/>
        <v>#DIV/0!</v>
      </c>
      <c r="Z757" s="27" t="e">
        <f t="shared" si="163"/>
        <v>#DIV/0!</v>
      </c>
      <c r="AA757" s="27" t="e">
        <f t="shared" si="164"/>
        <v>#DIV/0!</v>
      </c>
      <c r="AB757" s="27" t="e">
        <f t="shared" si="165"/>
        <v>#DIV/0!</v>
      </c>
    </row>
    <row r="758" spans="2:28">
      <c r="B758" s="2">
        <v>744</v>
      </c>
      <c r="C758" s="61"/>
      <c r="D758" s="61"/>
      <c r="E758" s="61"/>
      <c r="F758" s="61"/>
      <c r="G758" s="62"/>
      <c r="H758" s="62"/>
      <c r="I758" s="65">
        <f t="shared" si="154"/>
        <v>0</v>
      </c>
      <c r="J758" s="61"/>
      <c r="K758" s="61"/>
      <c r="L758" s="62"/>
      <c r="M758" s="62"/>
      <c r="N758" s="65">
        <f t="shared" si="155"/>
        <v>0</v>
      </c>
      <c r="O758" s="61"/>
      <c r="P758" s="61"/>
      <c r="Q758" s="62"/>
      <c r="R758" s="62"/>
      <c r="S758" s="68">
        <f t="shared" si="156"/>
        <v>0</v>
      </c>
      <c r="T758" s="4">
        <f t="shared" si="157"/>
        <v>0</v>
      </c>
      <c r="U758" s="5">
        <f t="shared" si="158"/>
        <v>0</v>
      </c>
      <c r="V758" s="16">
        <f t="shared" si="159"/>
        <v>0</v>
      </c>
      <c r="W758" s="16">
        <f t="shared" si="160"/>
        <v>0</v>
      </c>
      <c r="X758" s="20">
        <f t="shared" si="161"/>
        <v>0</v>
      </c>
      <c r="Y758" s="27" t="e">
        <f t="shared" si="162"/>
        <v>#DIV/0!</v>
      </c>
      <c r="Z758" s="27" t="e">
        <f t="shared" si="163"/>
        <v>#DIV/0!</v>
      </c>
      <c r="AA758" s="27" t="e">
        <f t="shared" si="164"/>
        <v>#DIV/0!</v>
      </c>
      <c r="AB758" s="27" t="e">
        <f t="shared" si="165"/>
        <v>#DIV/0!</v>
      </c>
    </row>
    <row r="759" spans="2:28">
      <c r="B759" s="2">
        <v>745</v>
      </c>
      <c r="C759" s="61"/>
      <c r="D759" s="61"/>
      <c r="E759" s="61"/>
      <c r="F759" s="61"/>
      <c r="G759" s="62"/>
      <c r="H759" s="62"/>
      <c r="I759" s="65">
        <f t="shared" si="154"/>
        <v>0</v>
      </c>
      <c r="J759" s="61"/>
      <c r="K759" s="61"/>
      <c r="L759" s="62"/>
      <c r="M759" s="62"/>
      <c r="N759" s="65">
        <f t="shared" si="155"/>
        <v>0</v>
      </c>
      <c r="O759" s="61"/>
      <c r="P759" s="61"/>
      <c r="Q759" s="62"/>
      <c r="R759" s="62"/>
      <c r="S759" s="68">
        <f t="shared" si="156"/>
        <v>0</v>
      </c>
      <c r="T759" s="4">
        <f t="shared" si="157"/>
        <v>0</v>
      </c>
      <c r="U759" s="5">
        <f t="shared" si="158"/>
        <v>0</v>
      </c>
      <c r="V759" s="16">
        <f t="shared" si="159"/>
        <v>0</v>
      </c>
      <c r="W759" s="16">
        <f t="shared" si="160"/>
        <v>0</v>
      </c>
      <c r="X759" s="20">
        <f t="shared" si="161"/>
        <v>0</v>
      </c>
      <c r="Y759" s="27" t="e">
        <f t="shared" si="162"/>
        <v>#DIV/0!</v>
      </c>
      <c r="Z759" s="27" t="e">
        <f t="shared" si="163"/>
        <v>#DIV/0!</v>
      </c>
      <c r="AA759" s="27" t="e">
        <f t="shared" si="164"/>
        <v>#DIV/0!</v>
      </c>
      <c r="AB759" s="27" t="e">
        <f t="shared" si="165"/>
        <v>#DIV/0!</v>
      </c>
    </row>
    <row r="760" spans="2:28">
      <c r="B760" s="2">
        <v>746</v>
      </c>
      <c r="C760" s="61"/>
      <c r="D760" s="61"/>
      <c r="E760" s="61"/>
      <c r="F760" s="61"/>
      <c r="G760" s="62"/>
      <c r="H760" s="62"/>
      <c r="I760" s="65">
        <f t="shared" si="154"/>
        <v>0</v>
      </c>
      <c r="J760" s="61"/>
      <c r="K760" s="61"/>
      <c r="L760" s="62"/>
      <c r="M760" s="62"/>
      <c r="N760" s="65">
        <f t="shared" si="155"/>
        <v>0</v>
      </c>
      <c r="O760" s="61"/>
      <c r="P760" s="61"/>
      <c r="Q760" s="62"/>
      <c r="R760" s="62"/>
      <c r="S760" s="68">
        <f t="shared" si="156"/>
        <v>0</v>
      </c>
      <c r="T760" s="4">
        <f t="shared" si="157"/>
        <v>0</v>
      </c>
      <c r="U760" s="5">
        <f t="shared" si="158"/>
        <v>0</v>
      </c>
      <c r="V760" s="16">
        <f t="shared" si="159"/>
        <v>0</v>
      </c>
      <c r="W760" s="16">
        <f t="shared" si="160"/>
        <v>0</v>
      </c>
      <c r="X760" s="20">
        <f t="shared" si="161"/>
        <v>0</v>
      </c>
      <c r="Y760" s="27" t="e">
        <f t="shared" si="162"/>
        <v>#DIV/0!</v>
      </c>
      <c r="Z760" s="27" t="e">
        <f t="shared" si="163"/>
        <v>#DIV/0!</v>
      </c>
      <c r="AA760" s="27" t="e">
        <f t="shared" si="164"/>
        <v>#DIV/0!</v>
      </c>
      <c r="AB760" s="27" t="e">
        <f t="shared" si="165"/>
        <v>#DIV/0!</v>
      </c>
    </row>
    <row r="761" spans="2:28">
      <c r="B761" s="2">
        <v>747</v>
      </c>
      <c r="C761" s="61"/>
      <c r="D761" s="61"/>
      <c r="E761" s="61"/>
      <c r="F761" s="61"/>
      <c r="G761" s="62"/>
      <c r="H761" s="62"/>
      <c r="I761" s="65">
        <f t="shared" si="154"/>
        <v>0</v>
      </c>
      <c r="J761" s="61"/>
      <c r="K761" s="61"/>
      <c r="L761" s="62"/>
      <c r="M761" s="62"/>
      <c r="N761" s="65">
        <f t="shared" si="155"/>
        <v>0</v>
      </c>
      <c r="O761" s="61"/>
      <c r="P761" s="61"/>
      <c r="Q761" s="62"/>
      <c r="R761" s="62"/>
      <c r="S761" s="68">
        <f t="shared" si="156"/>
        <v>0</v>
      </c>
      <c r="T761" s="4">
        <f t="shared" si="157"/>
        <v>0</v>
      </c>
      <c r="U761" s="5">
        <f t="shared" si="158"/>
        <v>0</v>
      </c>
      <c r="V761" s="16">
        <f t="shared" si="159"/>
        <v>0</v>
      </c>
      <c r="W761" s="16">
        <f t="shared" si="160"/>
        <v>0</v>
      </c>
      <c r="X761" s="20">
        <f t="shared" si="161"/>
        <v>0</v>
      </c>
      <c r="Y761" s="27" t="e">
        <f t="shared" si="162"/>
        <v>#DIV/0!</v>
      </c>
      <c r="Z761" s="27" t="e">
        <f t="shared" si="163"/>
        <v>#DIV/0!</v>
      </c>
      <c r="AA761" s="27" t="e">
        <f t="shared" si="164"/>
        <v>#DIV/0!</v>
      </c>
      <c r="AB761" s="27" t="e">
        <f t="shared" si="165"/>
        <v>#DIV/0!</v>
      </c>
    </row>
    <row r="762" spans="2:28">
      <c r="B762" s="2">
        <v>748</v>
      </c>
      <c r="C762" s="61"/>
      <c r="D762" s="61"/>
      <c r="E762" s="61"/>
      <c r="F762" s="61"/>
      <c r="G762" s="62"/>
      <c r="H762" s="62"/>
      <c r="I762" s="65">
        <f t="shared" si="154"/>
        <v>0</v>
      </c>
      <c r="J762" s="61"/>
      <c r="K762" s="61"/>
      <c r="L762" s="62"/>
      <c r="M762" s="62"/>
      <c r="N762" s="65">
        <f t="shared" si="155"/>
        <v>0</v>
      </c>
      <c r="O762" s="61"/>
      <c r="P762" s="61"/>
      <c r="Q762" s="62"/>
      <c r="R762" s="62"/>
      <c r="S762" s="68">
        <f t="shared" si="156"/>
        <v>0</v>
      </c>
      <c r="T762" s="4">
        <f t="shared" si="157"/>
        <v>0</v>
      </c>
      <c r="U762" s="5">
        <f t="shared" si="158"/>
        <v>0</v>
      </c>
      <c r="V762" s="16">
        <f t="shared" si="159"/>
        <v>0</v>
      </c>
      <c r="W762" s="16">
        <f t="shared" si="160"/>
        <v>0</v>
      </c>
      <c r="X762" s="20">
        <f t="shared" si="161"/>
        <v>0</v>
      </c>
      <c r="Y762" s="27" t="e">
        <f t="shared" si="162"/>
        <v>#DIV/0!</v>
      </c>
      <c r="Z762" s="27" t="e">
        <f t="shared" si="163"/>
        <v>#DIV/0!</v>
      </c>
      <c r="AA762" s="27" t="e">
        <f t="shared" si="164"/>
        <v>#DIV/0!</v>
      </c>
      <c r="AB762" s="27" t="e">
        <f t="shared" si="165"/>
        <v>#DIV/0!</v>
      </c>
    </row>
    <row r="763" spans="2:28">
      <c r="B763" s="2">
        <v>749</v>
      </c>
      <c r="C763" s="61"/>
      <c r="D763" s="61"/>
      <c r="E763" s="61"/>
      <c r="F763" s="61"/>
      <c r="G763" s="62"/>
      <c r="H763" s="62"/>
      <c r="I763" s="65">
        <f t="shared" si="154"/>
        <v>0</v>
      </c>
      <c r="J763" s="61"/>
      <c r="K763" s="61"/>
      <c r="L763" s="62"/>
      <c r="M763" s="62"/>
      <c r="N763" s="65">
        <f t="shared" si="155"/>
        <v>0</v>
      </c>
      <c r="O763" s="61"/>
      <c r="P763" s="61"/>
      <c r="Q763" s="62"/>
      <c r="R763" s="62"/>
      <c r="S763" s="68">
        <f t="shared" si="156"/>
        <v>0</v>
      </c>
      <c r="T763" s="4">
        <f t="shared" si="157"/>
        <v>0</v>
      </c>
      <c r="U763" s="5">
        <f t="shared" si="158"/>
        <v>0</v>
      </c>
      <c r="V763" s="16">
        <f t="shared" si="159"/>
        <v>0</v>
      </c>
      <c r="W763" s="16">
        <f t="shared" si="160"/>
        <v>0</v>
      </c>
      <c r="X763" s="20">
        <f t="shared" si="161"/>
        <v>0</v>
      </c>
      <c r="Y763" s="27" t="e">
        <f t="shared" si="162"/>
        <v>#DIV/0!</v>
      </c>
      <c r="Z763" s="27" t="e">
        <f t="shared" si="163"/>
        <v>#DIV/0!</v>
      </c>
      <c r="AA763" s="27" t="e">
        <f t="shared" si="164"/>
        <v>#DIV/0!</v>
      </c>
      <c r="AB763" s="27" t="e">
        <f t="shared" si="165"/>
        <v>#DIV/0!</v>
      </c>
    </row>
    <row r="764" spans="2:28">
      <c r="B764" s="2">
        <v>750</v>
      </c>
      <c r="C764" s="61"/>
      <c r="D764" s="61"/>
      <c r="E764" s="61"/>
      <c r="F764" s="61"/>
      <c r="G764" s="62"/>
      <c r="H764" s="62"/>
      <c r="I764" s="65">
        <f t="shared" si="154"/>
        <v>0</v>
      </c>
      <c r="J764" s="61"/>
      <c r="K764" s="61"/>
      <c r="L764" s="62"/>
      <c r="M764" s="62"/>
      <c r="N764" s="65">
        <f t="shared" si="155"/>
        <v>0</v>
      </c>
      <c r="O764" s="61"/>
      <c r="P764" s="61"/>
      <c r="Q764" s="62"/>
      <c r="R764" s="62"/>
      <c r="S764" s="68">
        <f t="shared" si="156"/>
        <v>0</v>
      </c>
      <c r="T764" s="4">
        <f t="shared" si="157"/>
        <v>0</v>
      </c>
      <c r="U764" s="5">
        <f t="shared" si="158"/>
        <v>0</v>
      </c>
      <c r="V764" s="16">
        <f t="shared" si="159"/>
        <v>0</v>
      </c>
      <c r="W764" s="16">
        <f t="shared" si="160"/>
        <v>0</v>
      </c>
      <c r="X764" s="20">
        <f t="shared" si="161"/>
        <v>0</v>
      </c>
      <c r="Y764" s="27" t="e">
        <f t="shared" si="162"/>
        <v>#DIV/0!</v>
      </c>
      <c r="Z764" s="27" t="e">
        <f t="shared" si="163"/>
        <v>#DIV/0!</v>
      </c>
      <c r="AA764" s="27" t="e">
        <f t="shared" si="164"/>
        <v>#DIV/0!</v>
      </c>
      <c r="AB764" s="27" t="e">
        <f t="shared" si="165"/>
        <v>#DIV/0!</v>
      </c>
    </row>
    <row r="765" spans="2:28">
      <c r="B765" s="2">
        <v>751</v>
      </c>
      <c r="C765" s="61"/>
      <c r="D765" s="61"/>
      <c r="E765" s="61"/>
      <c r="F765" s="61"/>
      <c r="G765" s="62"/>
      <c r="H765" s="62"/>
      <c r="I765" s="65">
        <f t="shared" si="154"/>
        <v>0</v>
      </c>
      <c r="J765" s="61"/>
      <c r="K765" s="61"/>
      <c r="L765" s="62"/>
      <c r="M765" s="62"/>
      <c r="N765" s="65">
        <f t="shared" si="155"/>
        <v>0</v>
      </c>
      <c r="O765" s="61"/>
      <c r="P765" s="61"/>
      <c r="Q765" s="62"/>
      <c r="R765" s="62"/>
      <c r="S765" s="68">
        <f t="shared" si="156"/>
        <v>0</v>
      </c>
      <c r="T765" s="4">
        <f t="shared" si="157"/>
        <v>0</v>
      </c>
      <c r="U765" s="5">
        <f t="shared" si="158"/>
        <v>0</v>
      </c>
      <c r="V765" s="16">
        <f t="shared" si="159"/>
        <v>0</v>
      </c>
      <c r="W765" s="16">
        <f t="shared" si="160"/>
        <v>0</v>
      </c>
      <c r="X765" s="20">
        <f t="shared" si="161"/>
        <v>0</v>
      </c>
      <c r="Y765" s="27" t="e">
        <f t="shared" si="162"/>
        <v>#DIV/0!</v>
      </c>
      <c r="Z765" s="27" t="e">
        <f t="shared" si="163"/>
        <v>#DIV/0!</v>
      </c>
      <c r="AA765" s="27" t="e">
        <f t="shared" si="164"/>
        <v>#DIV/0!</v>
      </c>
      <c r="AB765" s="27" t="e">
        <f t="shared" si="165"/>
        <v>#DIV/0!</v>
      </c>
    </row>
    <row r="766" spans="2:28">
      <c r="B766" s="2">
        <v>752</v>
      </c>
      <c r="C766" s="61"/>
      <c r="D766" s="61"/>
      <c r="E766" s="61"/>
      <c r="F766" s="61"/>
      <c r="G766" s="62"/>
      <c r="H766" s="62"/>
      <c r="I766" s="65">
        <f t="shared" si="154"/>
        <v>0</v>
      </c>
      <c r="J766" s="61"/>
      <c r="K766" s="61"/>
      <c r="L766" s="62"/>
      <c r="M766" s="62"/>
      <c r="N766" s="65">
        <f t="shared" si="155"/>
        <v>0</v>
      </c>
      <c r="O766" s="61"/>
      <c r="P766" s="61"/>
      <c r="Q766" s="62"/>
      <c r="R766" s="62"/>
      <c r="S766" s="68">
        <f t="shared" si="156"/>
        <v>0</v>
      </c>
      <c r="T766" s="4">
        <f t="shared" si="157"/>
        <v>0</v>
      </c>
      <c r="U766" s="5">
        <f t="shared" si="158"/>
        <v>0</v>
      </c>
      <c r="V766" s="16">
        <f t="shared" si="159"/>
        <v>0</v>
      </c>
      <c r="W766" s="16">
        <f t="shared" si="160"/>
        <v>0</v>
      </c>
      <c r="X766" s="20">
        <f t="shared" si="161"/>
        <v>0</v>
      </c>
      <c r="Y766" s="27" t="e">
        <f t="shared" si="162"/>
        <v>#DIV/0!</v>
      </c>
      <c r="Z766" s="27" t="e">
        <f t="shared" si="163"/>
        <v>#DIV/0!</v>
      </c>
      <c r="AA766" s="27" t="e">
        <f t="shared" si="164"/>
        <v>#DIV/0!</v>
      </c>
      <c r="AB766" s="27" t="e">
        <f t="shared" si="165"/>
        <v>#DIV/0!</v>
      </c>
    </row>
    <row r="767" spans="2:28">
      <c r="B767" s="2">
        <v>753</v>
      </c>
      <c r="C767" s="61"/>
      <c r="D767" s="61"/>
      <c r="E767" s="61"/>
      <c r="F767" s="61"/>
      <c r="G767" s="62"/>
      <c r="H767" s="62"/>
      <c r="I767" s="65">
        <f t="shared" si="154"/>
        <v>0</v>
      </c>
      <c r="J767" s="61"/>
      <c r="K767" s="61"/>
      <c r="L767" s="62"/>
      <c r="M767" s="62"/>
      <c r="N767" s="65">
        <f t="shared" si="155"/>
        <v>0</v>
      </c>
      <c r="O767" s="61"/>
      <c r="P767" s="61"/>
      <c r="Q767" s="62"/>
      <c r="R767" s="62"/>
      <c r="S767" s="68">
        <f t="shared" si="156"/>
        <v>0</v>
      </c>
      <c r="T767" s="4">
        <f t="shared" si="157"/>
        <v>0</v>
      </c>
      <c r="U767" s="5">
        <f t="shared" si="158"/>
        <v>0</v>
      </c>
      <c r="V767" s="16">
        <f t="shared" si="159"/>
        <v>0</v>
      </c>
      <c r="W767" s="16">
        <f t="shared" si="160"/>
        <v>0</v>
      </c>
      <c r="X767" s="20">
        <f t="shared" si="161"/>
        <v>0</v>
      </c>
      <c r="Y767" s="27" t="e">
        <f t="shared" si="162"/>
        <v>#DIV/0!</v>
      </c>
      <c r="Z767" s="27" t="e">
        <f t="shared" si="163"/>
        <v>#DIV/0!</v>
      </c>
      <c r="AA767" s="27" t="e">
        <f t="shared" si="164"/>
        <v>#DIV/0!</v>
      </c>
      <c r="AB767" s="27" t="e">
        <f t="shared" si="165"/>
        <v>#DIV/0!</v>
      </c>
    </row>
    <row r="768" spans="2:28">
      <c r="B768" s="2">
        <v>754</v>
      </c>
      <c r="C768" s="61"/>
      <c r="D768" s="61"/>
      <c r="E768" s="61"/>
      <c r="F768" s="61"/>
      <c r="G768" s="62"/>
      <c r="H768" s="62"/>
      <c r="I768" s="65">
        <f t="shared" si="154"/>
        <v>0</v>
      </c>
      <c r="J768" s="61"/>
      <c r="K768" s="61"/>
      <c r="L768" s="62"/>
      <c r="M768" s="62"/>
      <c r="N768" s="65">
        <f t="shared" si="155"/>
        <v>0</v>
      </c>
      <c r="O768" s="61"/>
      <c r="P768" s="61"/>
      <c r="Q768" s="62"/>
      <c r="R768" s="62"/>
      <c r="S768" s="68">
        <f t="shared" si="156"/>
        <v>0</v>
      </c>
      <c r="T768" s="4">
        <f t="shared" si="157"/>
        <v>0</v>
      </c>
      <c r="U768" s="5">
        <f t="shared" si="158"/>
        <v>0</v>
      </c>
      <c r="V768" s="16">
        <f t="shared" si="159"/>
        <v>0</v>
      </c>
      <c r="W768" s="16">
        <f t="shared" si="160"/>
        <v>0</v>
      </c>
      <c r="X768" s="20">
        <f t="shared" si="161"/>
        <v>0</v>
      </c>
      <c r="Y768" s="27" t="e">
        <f t="shared" si="162"/>
        <v>#DIV/0!</v>
      </c>
      <c r="Z768" s="27" t="e">
        <f t="shared" si="163"/>
        <v>#DIV/0!</v>
      </c>
      <c r="AA768" s="27" t="e">
        <f t="shared" si="164"/>
        <v>#DIV/0!</v>
      </c>
      <c r="AB768" s="27" t="e">
        <f t="shared" si="165"/>
        <v>#DIV/0!</v>
      </c>
    </row>
    <row r="769" spans="2:28">
      <c r="B769" s="2">
        <v>755</v>
      </c>
      <c r="C769" s="61"/>
      <c r="D769" s="61"/>
      <c r="E769" s="61"/>
      <c r="F769" s="61"/>
      <c r="G769" s="62"/>
      <c r="H769" s="62"/>
      <c r="I769" s="65">
        <f t="shared" si="154"/>
        <v>0</v>
      </c>
      <c r="J769" s="61"/>
      <c r="K769" s="61"/>
      <c r="L769" s="62"/>
      <c r="M769" s="62"/>
      <c r="N769" s="65">
        <f t="shared" si="155"/>
        <v>0</v>
      </c>
      <c r="O769" s="61"/>
      <c r="P769" s="61"/>
      <c r="Q769" s="62"/>
      <c r="R769" s="62"/>
      <c r="S769" s="68">
        <f t="shared" si="156"/>
        <v>0</v>
      </c>
      <c r="T769" s="4">
        <f t="shared" si="157"/>
        <v>0</v>
      </c>
      <c r="U769" s="5">
        <f t="shared" si="158"/>
        <v>0</v>
      </c>
      <c r="V769" s="16">
        <f t="shared" si="159"/>
        <v>0</v>
      </c>
      <c r="W769" s="16">
        <f t="shared" si="160"/>
        <v>0</v>
      </c>
      <c r="X769" s="20">
        <f t="shared" si="161"/>
        <v>0</v>
      </c>
      <c r="Y769" s="27" t="e">
        <f t="shared" si="162"/>
        <v>#DIV/0!</v>
      </c>
      <c r="Z769" s="27" t="e">
        <f t="shared" si="163"/>
        <v>#DIV/0!</v>
      </c>
      <c r="AA769" s="27" t="e">
        <f t="shared" si="164"/>
        <v>#DIV/0!</v>
      </c>
      <c r="AB769" s="27" t="e">
        <f t="shared" si="165"/>
        <v>#DIV/0!</v>
      </c>
    </row>
    <row r="770" spans="2:28">
      <c r="B770" s="2">
        <v>756</v>
      </c>
      <c r="C770" s="61"/>
      <c r="D770" s="61"/>
      <c r="E770" s="61"/>
      <c r="F770" s="61"/>
      <c r="G770" s="62"/>
      <c r="H770" s="62"/>
      <c r="I770" s="65">
        <f t="shared" si="154"/>
        <v>0</v>
      </c>
      <c r="J770" s="61"/>
      <c r="K770" s="61"/>
      <c r="L770" s="62"/>
      <c r="M770" s="62"/>
      <c r="N770" s="65">
        <f t="shared" si="155"/>
        <v>0</v>
      </c>
      <c r="O770" s="61"/>
      <c r="P770" s="61"/>
      <c r="Q770" s="62"/>
      <c r="R770" s="62"/>
      <c r="S770" s="68">
        <f t="shared" si="156"/>
        <v>0</v>
      </c>
      <c r="T770" s="4">
        <f t="shared" si="157"/>
        <v>0</v>
      </c>
      <c r="U770" s="5">
        <f t="shared" si="158"/>
        <v>0</v>
      </c>
      <c r="V770" s="16">
        <f t="shared" si="159"/>
        <v>0</v>
      </c>
      <c r="W770" s="16">
        <f t="shared" si="160"/>
        <v>0</v>
      </c>
      <c r="X770" s="20">
        <f t="shared" si="161"/>
        <v>0</v>
      </c>
      <c r="Y770" s="27" t="e">
        <f t="shared" si="162"/>
        <v>#DIV/0!</v>
      </c>
      <c r="Z770" s="27" t="e">
        <f t="shared" si="163"/>
        <v>#DIV/0!</v>
      </c>
      <c r="AA770" s="27" t="e">
        <f t="shared" si="164"/>
        <v>#DIV/0!</v>
      </c>
      <c r="AB770" s="27" t="e">
        <f t="shared" si="165"/>
        <v>#DIV/0!</v>
      </c>
    </row>
    <row r="771" spans="2:28">
      <c r="B771" s="2">
        <v>757</v>
      </c>
      <c r="C771" s="61"/>
      <c r="D771" s="61"/>
      <c r="E771" s="61"/>
      <c r="F771" s="61"/>
      <c r="G771" s="62"/>
      <c r="H771" s="62"/>
      <c r="I771" s="65">
        <f t="shared" si="154"/>
        <v>0</v>
      </c>
      <c r="J771" s="61"/>
      <c r="K771" s="61"/>
      <c r="L771" s="62"/>
      <c r="M771" s="62"/>
      <c r="N771" s="65">
        <f t="shared" si="155"/>
        <v>0</v>
      </c>
      <c r="O771" s="61"/>
      <c r="P771" s="61"/>
      <c r="Q771" s="62"/>
      <c r="R771" s="62"/>
      <c r="S771" s="68">
        <f t="shared" si="156"/>
        <v>0</v>
      </c>
      <c r="T771" s="4">
        <f t="shared" si="157"/>
        <v>0</v>
      </c>
      <c r="U771" s="5">
        <f t="shared" si="158"/>
        <v>0</v>
      </c>
      <c r="V771" s="16">
        <f t="shared" si="159"/>
        <v>0</v>
      </c>
      <c r="W771" s="16">
        <f t="shared" si="160"/>
        <v>0</v>
      </c>
      <c r="X771" s="20">
        <f t="shared" si="161"/>
        <v>0</v>
      </c>
      <c r="Y771" s="27" t="e">
        <f t="shared" si="162"/>
        <v>#DIV/0!</v>
      </c>
      <c r="Z771" s="27" t="e">
        <f t="shared" si="163"/>
        <v>#DIV/0!</v>
      </c>
      <c r="AA771" s="27" t="e">
        <f t="shared" si="164"/>
        <v>#DIV/0!</v>
      </c>
      <c r="AB771" s="27" t="e">
        <f t="shared" si="165"/>
        <v>#DIV/0!</v>
      </c>
    </row>
    <row r="772" spans="2:28">
      <c r="B772" s="2">
        <v>758</v>
      </c>
      <c r="C772" s="61"/>
      <c r="D772" s="61"/>
      <c r="E772" s="61"/>
      <c r="F772" s="61"/>
      <c r="G772" s="62"/>
      <c r="H772" s="62"/>
      <c r="I772" s="65">
        <f t="shared" si="154"/>
        <v>0</v>
      </c>
      <c r="J772" s="61"/>
      <c r="K772" s="61"/>
      <c r="L772" s="62"/>
      <c r="M772" s="62"/>
      <c r="N772" s="65">
        <f t="shared" si="155"/>
        <v>0</v>
      </c>
      <c r="O772" s="61"/>
      <c r="P772" s="61"/>
      <c r="Q772" s="62"/>
      <c r="R772" s="62"/>
      <c r="S772" s="68">
        <f t="shared" si="156"/>
        <v>0</v>
      </c>
      <c r="T772" s="4">
        <f t="shared" si="157"/>
        <v>0</v>
      </c>
      <c r="U772" s="5">
        <f t="shared" si="158"/>
        <v>0</v>
      </c>
      <c r="V772" s="16">
        <f t="shared" si="159"/>
        <v>0</v>
      </c>
      <c r="W772" s="16">
        <f t="shared" si="160"/>
        <v>0</v>
      </c>
      <c r="X772" s="20">
        <f t="shared" si="161"/>
        <v>0</v>
      </c>
      <c r="Y772" s="27" t="e">
        <f t="shared" si="162"/>
        <v>#DIV/0!</v>
      </c>
      <c r="Z772" s="27" t="e">
        <f t="shared" si="163"/>
        <v>#DIV/0!</v>
      </c>
      <c r="AA772" s="27" t="e">
        <f t="shared" si="164"/>
        <v>#DIV/0!</v>
      </c>
      <c r="AB772" s="27" t="e">
        <f t="shared" si="165"/>
        <v>#DIV/0!</v>
      </c>
    </row>
    <row r="773" spans="2:28">
      <c r="B773" s="2">
        <v>759</v>
      </c>
      <c r="C773" s="61"/>
      <c r="D773" s="61"/>
      <c r="E773" s="61"/>
      <c r="F773" s="61"/>
      <c r="G773" s="62"/>
      <c r="H773" s="62"/>
      <c r="I773" s="65">
        <f t="shared" si="154"/>
        <v>0</v>
      </c>
      <c r="J773" s="61"/>
      <c r="K773" s="61"/>
      <c r="L773" s="62"/>
      <c r="M773" s="62"/>
      <c r="N773" s="65">
        <f t="shared" si="155"/>
        <v>0</v>
      </c>
      <c r="O773" s="61"/>
      <c r="P773" s="61"/>
      <c r="Q773" s="62"/>
      <c r="R773" s="62"/>
      <c r="S773" s="68">
        <f t="shared" si="156"/>
        <v>0</v>
      </c>
      <c r="T773" s="4">
        <f t="shared" si="157"/>
        <v>0</v>
      </c>
      <c r="U773" s="5">
        <f t="shared" si="158"/>
        <v>0</v>
      </c>
      <c r="V773" s="16">
        <f t="shared" si="159"/>
        <v>0</v>
      </c>
      <c r="W773" s="16">
        <f t="shared" si="160"/>
        <v>0</v>
      </c>
      <c r="X773" s="20">
        <f t="shared" si="161"/>
        <v>0</v>
      </c>
      <c r="Y773" s="27" t="e">
        <f t="shared" si="162"/>
        <v>#DIV/0!</v>
      </c>
      <c r="Z773" s="27" t="e">
        <f t="shared" si="163"/>
        <v>#DIV/0!</v>
      </c>
      <c r="AA773" s="27" t="e">
        <f t="shared" si="164"/>
        <v>#DIV/0!</v>
      </c>
      <c r="AB773" s="27" t="e">
        <f t="shared" si="165"/>
        <v>#DIV/0!</v>
      </c>
    </row>
    <row r="774" spans="2:28">
      <c r="B774" s="2">
        <v>760</v>
      </c>
      <c r="C774" s="61"/>
      <c r="D774" s="61"/>
      <c r="E774" s="61"/>
      <c r="F774" s="61"/>
      <c r="G774" s="62"/>
      <c r="H774" s="62"/>
      <c r="I774" s="65">
        <f t="shared" si="154"/>
        <v>0</v>
      </c>
      <c r="J774" s="61"/>
      <c r="K774" s="61"/>
      <c r="L774" s="62"/>
      <c r="M774" s="62"/>
      <c r="N774" s="65">
        <f t="shared" si="155"/>
        <v>0</v>
      </c>
      <c r="O774" s="61"/>
      <c r="P774" s="61"/>
      <c r="Q774" s="62"/>
      <c r="R774" s="62"/>
      <c r="S774" s="68">
        <f t="shared" si="156"/>
        <v>0</v>
      </c>
      <c r="T774" s="4">
        <f t="shared" si="157"/>
        <v>0</v>
      </c>
      <c r="U774" s="5">
        <f t="shared" si="158"/>
        <v>0</v>
      </c>
      <c r="V774" s="16">
        <f t="shared" si="159"/>
        <v>0</v>
      </c>
      <c r="W774" s="16">
        <f t="shared" si="160"/>
        <v>0</v>
      </c>
      <c r="X774" s="20">
        <f t="shared" si="161"/>
        <v>0</v>
      </c>
      <c r="Y774" s="27" t="e">
        <f t="shared" si="162"/>
        <v>#DIV/0!</v>
      </c>
      <c r="Z774" s="27" t="e">
        <f t="shared" si="163"/>
        <v>#DIV/0!</v>
      </c>
      <c r="AA774" s="27" t="e">
        <f t="shared" si="164"/>
        <v>#DIV/0!</v>
      </c>
      <c r="AB774" s="27" t="e">
        <f t="shared" si="165"/>
        <v>#DIV/0!</v>
      </c>
    </row>
    <row r="775" spans="2:28">
      <c r="B775" s="2">
        <v>761</v>
      </c>
      <c r="C775" s="61"/>
      <c r="D775" s="61"/>
      <c r="E775" s="61"/>
      <c r="F775" s="61"/>
      <c r="G775" s="62"/>
      <c r="H775" s="62"/>
      <c r="I775" s="65">
        <f t="shared" si="154"/>
        <v>0</v>
      </c>
      <c r="J775" s="61"/>
      <c r="K775" s="61"/>
      <c r="L775" s="62"/>
      <c r="M775" s="62"/>
      <c r="N775" s="65">
        <f t="shared" si="155"/>
        <v>0</v>
      </c>
      <c r="O775" s="61"/>
      <c r="P775" s="61"/>
      <c r="Q775" s="62"/>
      <c r="R775" s="62"/>
      <c r="S775" s="68">
        <f t="shared" si="156"/>
        <v>0</v>
      </c>
      <c r="T775" s="4">
        <f t="shared" si="157"/>
        <v>0</v>
      </c>
      <c r="U775" s="5">
        <f t="shared" si="158"/>
        <v>0</v>
      </c>
      <c r="V775" s="16">
        <f t="shared" si="159"/>
        <v>0</v>
      </c>
      <c r="W775" s="16">
        <f t="shared" si="160"/>
        <v>0</v>
      </c>
      <c r="X775" s="20">
        <f t="shared" si="161"/>
        <v>0</v>
      </c>
      <c r="Y775" s="27" t="e">
        <f t="shared" si="162"/>
        <v>#DIV/0!</v>
      </c>
      <c r="Z775" s="27" t="e">
        <f t="shared" si="163"/>
        <v>#DIV/0!</v>
      </c>
      <c r="AA775" s="27" t="e">
        <f t="shared" si="164"/>
        <v>#DIV/0!</v>
      </c>
      <c r="AB775" s="27" t="e">
        <f t="shared" si="165"/>
        <v>#DIV/0!</v>
      </c>
    </row>
    <row r="776" spans="2:28">
      <c r="B776" s="2">
        <v>762</v>
      </c>
      <c r="C776" s="61"/>
      <c r="D776" s="61"/>
      <c r="E776" s="61"/>
      <c r="F776" s="61"/>
      <c r="G776" s="62"/>
      <c r="H776" s="62"/>
      <c r="I776" s="65">
        <f t="shared" si="154"/>
        <v>0</v>
      </c>
      <c r="J776" s="61"/>
      <c r="K776" s="61"/>
      <c r="L776" s="62"/>
      <c r="M776" s="62"/>
      <c r="N776" s="65">
        <f t="shared" si="155"/>
        <v>0</v>
      </c>
      <c r="O776" s="61"/>
      <c r="P776" s="61"/>
      <c r="Q776" s="62"/>
      <c r="R776" s="62"/>
      <c r="S776" s="68">
        <f t="shared" si="156"/>
        <v>0</v>
      </c>
      <c r="T776" s="4">
        <f t="shared" si="157"/>
        <v>0</v>
      </c>
      <c r="U776" s="5">
        <f t="shared" si="158"/>
        <v>0</v>
      </c>
      <c r="V776" s="16">
        <f t="shared" si="159"/>
        <v>0</v>
      </c>
      <c r="W776" s="16">
        <f t="shared" si="160"/>
        <v>0</v>
      </c>
      <c r="X776" s="20">
        <f t="shared" si="161"/>
        <v>0</v>
      </c>
      <c r="Y776" s="27" t="e">
        <f t="shared" si="162"/>
        <v>#DIV/0!</v>
      </c>
      <c r="Z776" s="27" t="e">
        <f t="shared" si="163"/>
        <v>#DIV/0!</v>
      </c>
      <c r="AA776" s="27" t="e">
        <f t="shared" si="164"/>
        <v>#DIV/0!</v>
      </c>
      <c r="AB776" s="27" t="e">
        <f t="shared" si="165"/>
        <v>#DIV/0!</v>
      </c>
    </row>
    <row r="777" spans="2:28">
      <c r="B777" s="2">
        <v>763</v>
      </c>
      <c r="C777" s="61"/>
      <c r="D777" s="61"/>
      <c r="E777" s="61"/>
      <c r="F777" s="61"/>
      <c r="G777" s="62"/>
      <c r="H777" s="62"/>
      <c r="I777" s="65">
        <f t="shared" si="154"/>
        <v>0</v>
      </c>
      <c r="J777" s="61"/>
      <c r="K777" s="61"/>
      <c r="L777" s="62"/>
      <c r="M777" s="62"/>
      <c r="N777" s="65">
        <f t="shared" si="155"/>
        <v>0</v>
      </c>
      <c r="O777" s="61"/>
      <c r="P777" s="61"/>
      <c r="Q777" s="62"/>
      <c r="R777" s="62"/>
      <c r="S777" s="68">
        <f t="shared" si="156"/>
        <v>0</v>
      </c>
      <c r="T777" s="4">
        <f t="shared" si="157"/>
        <v>0</v>
      </c>
      <c r="U777" s="5">
        <f t="shared" si="158"/>
        <v>0</v>
      </c>
      <c r="V777" s="16">
        <f t="shared" si="159"/>
        <v>0</v>
      </c>
      <c r="W777" s="16">
        <f t="shared" si="160"/>
        <v>0</v>
      </c>
      <c r="X777" s="20">
        <f t="shared" si="161"/>
        <v>0</v>
      </c>
      <c r="Y777" s="27" t="e">
        <f t="shared" si="162"/>
        <v>#DIV/0!</v>
      </c>
      <c r="Z777" s="27" t="e">
        <f t="shared" si="163"/>
        <v>#DIV/0!</v>
      </c>
      <c r="AA777" s="27" t="e">
        <f t="shared" si="164"/>
        <v>#DIV/0!</v>
      </c>
      <c r="AB777" s="27" t="e">
        <f t="shared" si="165"/>
        <v>#DIV/0!</v>
      </c>
    </row>
    <row r="778" spans="2:28">
      <c r="B778" s="2">
        <v>764</v>
      </c>
      <c r="C778" s="61"/>
      <c r="D778" s="61"/>
      <c r="E778" s="61"/>
      <c r="F778" s="61"/>
      <c r="G778" s="62"/>
      <c r="H778" s="62"/>
      <c r="I778" s="65">
        <f t="shared" si="154"/>
        <v>0</v>
      </c>
      <c r="J778" s="61"/>
      <c r="K778" s="61"/>
      <c r="L778" s="62"/>
      <c r="M778" s="62"/>
      <c r="N778" s="65">
        <f t="shared" si="155"/>
        <v>0</v>
      </c>
      <c r="O778" s="61"/>
      <c r="P778" s="61"/>
      <c r="Q778" s="62"/>
      <c r="R778" s="62"/>
      <c r="S778" s="68">
        <f t="shared" si="156"/>
        <v>0</v>
      </c>
      <c r="T778" s="4">
        <f t="shared" si="157"/>
        <v>0</v>
      </c>
      <c r="U778" s="5">
        <f t="shared" si="158"/>
        <v>0</v>
      </c>
      <c r="V778" s="16">
        <f t="shared" si="159"/>
        <v>0</v>
      </c>
      <c r="W778" s="16">
        <f t="shared" si="160"/>
        <v>0</v>
      </c>
      <c r="X778" s="20">
        <f t="shared" si="161"/>
        <v>0</v>
      </c>
      <c r="Y778" s="27" t="e">
        <f t="shared" si="162"/>
        <v>#DIV/0!</v>
      </c>
      <c r="Z778" s="27" t="e">
        <f t="shared" si="163"/>
        <v>#DIV/0!</v>
      </c>
      <c r="AA778" s="27" t="e">
        <f t="shared" si="164"/>
        <v>#DIV/0!</v>
      </c>
      <c r="AB778" s="27" t="e">
        <f t="shared" si="165"/>
        <v>#DIV/0!</v>
      </c>
    </row>
    <row r="779" spans="2:28">
      <c r="B779" s="2">
        <v>765</v>
      </c>
      <c r="C779" s="61"/>
      <c r="D779" s="61"/>
      <c r="E779" s="61"/>
      <c r="F779" s="61"/>
      <c r="G779" s="62"/>
      <c r="H779" s="62"/>
      <c r="I779" s="65">
        <f t="shared" si="154"/>
        <v>0</v>
      </c>
      <c r="J779" s="61"/>
      <c r="K779" s="61"/>
      <c r="L779" s="62"/>
      <c r="M779" s="62"/>
      <c r="N779" s="65">
        <f t="shared" si="155"/>
        <v>0</v>
      </c>
      <c r="O779" s="61"/>
      <c r="P779" s="61"/>
      <c r="Q779" s="62"/>
      <c r="R779" s="62"/>
      <c r="S779" s="68">
        <f t="shared" si="156"/>
        <v>0</v>
      </c>
      <c r="T779" s="4">
        <f t="shared" si="157"/>
        <v>0</v>
      </c>
      <c r="U779" s="5">
        <f t="shared" si="158"/>
        <v>0</v>
      </c>
      <c r="V779" s="16">
        <f t="shared" si="159"/>
        <v>0</v>
      </c>
      <c r="W779" s="16">
        <f t="shared" si="160"/>
        <v>0</v>
      </c>
      <c r="X779" s="20">
        <f t="shared" si="161"/>
        <v>0</v>
      </c>
      <c r="Y779" s="27" t="e">
        <f t="shared" si="162"/>
        <v>#DIV/0!</v>
      </c>
      <c r="Z779" s="27" t="e">
        <f t="shared" si="163"/>
        <v>#DIV/0!</v>
      </c>
      <c r="AA779" s="27" t="e">
        <f t="shared" si="164"/>
        <v>#DIV/0!</v>
      </c>
      <c r="AB779" s="27" t="e">
        <f t="shared" si="165"/>
        <v>#DIV/0!</v>
      </c>
    </row>
    <row r="780" spans="2:28">
      <c r="B780" s="2">
        <v>766</v>
      </c>
      <c r="C780" s="61"/>
      <c r="D780" s="61"/>
      <c r="E780" s="61"/>
      <c r="F780" s="61"/>
      <c r="G780" s="62"/>
      <c r="H780" s="62"/>
      <c r="I780" s="65">
        <f t="shared" si="154"/>
        <v>0</v>
      </c>
      <c r="J780" s="61"/>
      <c r="K780" s="61"/>
      <c r="L780" s="62"/>
      <c r="M780" s="62"/>
      <c r="N780" s="65">
        <f t="shared" si="155"/>
        <v>0</v>
      </c>
      <c r="O780" s="61"/>
      <c r="P780" s="61"/>
      <c r="Q780" s="62"/>
      <c r="R780" s="62"/>
      <c r="S780" s="68">
        <f t="shared" si="156"/>
        <v>0</v>
      </c>
      <c r="T780" s="4">
        <f t="shared" si="157"/>
        <v>0</v>
      </c>
      <c r="U780" s="5">
        <f t="shared" si="158"/>
        <v>0</v>
      </c>
      <c r="V780" s="16">
        <f t="shared" si="159"/>
        <v>0</v>
      </c>
      <c r="W780" s="16">
        <f t="shared" si="160"/>
        <v>0</v>
      </c>
      <c r="X780" s="20">
        <f t="shared" si="161"/>
        <v>0</v>
      </c>
      <c r="Y780" s="27" t="e">
        <f t="shared" si="162"/>
        <v>#DIV/0!</v>
      </c>
      <c r="Z780" s="27" t="e">
        <f t="shared" si="163"/>
        <v>#DIV/0!</v>
      </c>
      <c r="AA780" s="27" t="e">
        <f t="shared" si="164"/>
        <v>#DIV/0!</v>
      </c>
      <c r="AB780" s="27" t="e">
        <f t="shared" si="165"/>
        <v>#DIV/0!</v>
      </c>
    </row>
    <row r="781" spans="2:28">
      <c r="B781" s="2">
        <v>767</v>
      </c>
      <c r="C781" s="61"/>
      <c r="D781" s="61"/>
      <c r="E781" s="61"/>
      <c r="F781" s="61"/>
      <c r="G781" s="62"/>
      <c r="H781" s="62"/>
      <c r="I781" s="65">
        <f t="shared" si="154"/>
        <v>0</v>
      </c>
      <c r="J781" s="61"/>
      <c r="K781" s="61"/>
      <c r="L781" s="62"/>
      <c r="M781" s="62"/>
      <c r="N781" s="65">
        <f t="shared" si="155"/>
        <v>0</v>
      </c>
      <c r="O781" s="61"/>
      <c r="P781" s="61"/>
      <c r="Q781" s="62"/>
      <c r="R781" s="62"/>
      <c r="S781" s="68">
        <f t="shared" si="156"/>
        <v>0</v>
      </c>
      <c r="T781" s="4">
        <f t="shared" si="157"/>
        <v>0</v>
      </c>
      <c r="U781" s="5">
        <f t="shared" si="158"/>
        <v>0</v>
      </c>
      <c r="V781" s="16">
        <f t="shared" si="159"/>
        <v>0</v>
      </c>
      <c r="W781" s="16">
        <f t="shared" si="160"/>
        <v>0</v>
      </c>
      <c r="X781" s="20">
        <f t="shared" si="161"/>
        <v>0</v>
      </c>
      <c r="Y781" s="27" t="e">
        <f t="shared" si="162"/>
        <v>#DIV/0!</v>
      </c>
      <c r="Z781" s="27" t="e">
        <f t="shared" si="163"/>
        <v>#DIV/0!</v>
      </c>
      <c r="AA781" s="27" t="e">
        <f t="shared" si="164"/>
        <v>#DIV/0!</v>
      </c>
      <c r="AB781" s="27" t="e">
        <f t="shared" si="165"/>
        <v>#DIV/0!</v>
      </c>
    </row>
    <row r="782" spans="2:28">
      <c r="B782" s="2">
        <v>768</v>
      </c>
      <c r="C782" s="61"/>
      <c r="D782" s="61"/>
      <c r="E782" s="61"/>
      <c r="F782" s="61"/>
      <c r="G782" s="62"/>
      <c r="H782" s="62"/>
      <c r="I782" s="65">
        <f t="shared" si="154"/>
        <v>0</v>
      </c>
      <c r="J782" s="61"/>
      <c r="K782" s="61"/>
      <c r="L782" s="62"/>
      <c r="M782" s="62"/>
      <c r="N782" s="65">
        <f t="shared" si="155"/>
        <v>0</v>
      </c>
      <c r="O782" s="61"/>
      <c r="P782" s="61"/>
      <c r="Q782" s="62"/>
      <c r="R782" s="62"/>
      <c r="S782" s="68">
        <f t="shared" si="156"/>
        <v>0</v>
      </c>
      <c r="T782" s="4">
        <f t="shared" si="157"/>
        <v>0</v>
      </c>
      <c r="U782" s="5">
        <f t="shared" si="158"/>
        <v>0</v>
      </c>
      <c r="V782" s="16">
        <f t="shared" si="159"/>
        <v>0</v>
      </c>
      <c r="W782" s="16">
        <f t="shared" si="160"/>
        <v>0</v>
      </c>
      <c r="X782" s="20">
        <f t="shared" si="161"/>
        <v>0</v>
      </c>
      <c r="Y782" s="27" t="e">
        <f t="shared" si="162"/>
        <v>#DIV/0!</v>
      </c>
      <c r="Z782" s="27" t="e">
        <f t="shared" si="163"/>
        <v>#DIV/0!</v>
      </c>
      <c r="AA782" s="27" t="e">
        <f t="shared" si="164"/>
        <v>#DIV/0!</v>
      </c>
      <c r="AB782" s="27" t="e">
        <f t="shared" si="165"/>
        <v>#DIV/0!</v>
      </c>
    </row>
    <row r="783" spans="2:28">
      <c r="B783" s="2">
        <v>769</v>
      </c>
      <c r="C783" s="61"/>
      <c r="D783" s="61"/>
      <c r="E783" s="61"/>
      <c r="F783" s="61"/>
      <c r="G783" s="62"/>
      <c r="H783" s="62"/>
      <c r="I783" s="65">
        <f t="shared" si="154"/>
        <v>0</v>
      </c>
      <c r="J783" s="61"/>
      <c r="K783" s="61"/>
      <c r="L783" s="62"/>
      <c r="M783" s="62"/>
      <c r="N783" s="65">
        <f t="shared" si="155"/>
        <v>0</v>
      </c>
      <c r="O783" s="61"/>
      <c r="P783" s="61"/>
      <c r="Q783" s="62"/>
      <c r="R783" s="62"/>
      <c r="S783" s="68">
        <f t="shared" si="156"/>
        <v>0</v>
      </c>
      <c r="T783" s="4">
        <f t="shared" si="157"/>
        <v>0</v>
      </c>
      <c r="U783" s="5">
        <f t="shared" si="158"/>
        <v>0</v>
      </c>
      <c r="V783" s="16">
        <f t="shared" si="159"/>
        <v>0</v>
      </c>
      <c r="W783" s="16">
        <f t="shared" si="160"/>
        <v>0</v>
      </c>
      <c r="X783" s="20">
        <f t="shared" si="161"/>
        <v>0</v>
      </c>
      <c r="Y783" s="27" t="e">
        <f t="shared" si="162"/>
        <v>#DIV/0!</v>
      </c>
      <c r="Z783" s="27" t="e">
        <f t="shared" si="163"/>
        <v>#DIV/0!</v>
      </c>
      <c r="AA783" s="27" t="e">
        <f t="shared" si="164"/>
        <v>#DIV/0!</v>
      </c>
      <c r="AB783" s="27" t="e">
        <f t="shared" si="165"/>
        <v>#DIV/0!</v>
      </c>
    </row>
    <row r="784" spans="2:28">
      <c r="B784" s="2">
        <v>770</v>
      </c>
      <c r="C784" s="61"/>
      <c r="D784" s="61"/>
      <c r="E784" s="61"/>
      <c r="F784" s="61"/>
      <c r="G784" s="62"/>
      <c r="H784" s="62"/>
      <c r="I784" s="65">
        <f t="shared" si="154"/>
        <v>0</v>
      </c>
      <c r="J784" s="61"/>
      <c r="K784" s="61"/>
      <c r="L784" s="62"/>
      <c r="M784" s="62"/>
      <c r="N784" s="65">
        <f t="shared" si="155"/>
        <v>0</v>
      </c>
      <c r="O784" s="61"/>
      <c r="P784" s="61"/>
      <c r="Q784" s="62"/>
      <c r="R784" s="62"/>
      <c r="S784" s="68">
        <f t="shared" si="156"/>
        <v>0</v>
      </c>
      <c r="T784" s="4">
        <f t="shared" si="157"/>
        <v>0</v>
      </c>
      <c r="U784" s="5">
        <f t="shared" si="158"/>
        <v>0</v>
      </c>
      <c r="V784" s="16">
        <f t="shared" si="159"/>
        <v>0</v>
      </c>
      <c r="W784" s="16">
        <f t="shared" si="160"/>
        <v>0</v>
      </c>
      <c r="X784" s="20">
        <f t="shared" si="161"/>
        <v>0</v>
      </c>
      <c r="Y784" s="27" t="e">
        <f t="shared" si="162"/>
        <v>#DIV/0!</v>
      </c>
      <c r="Z784" s="27" t="e">
        <f t="shared" si="163"/>
        <v>#DIV/0!</v>
      </c>
      <c r="AA784" s="27" t="e">
        <f t="shared" si="164"/>
        <v>#DIV/0!</v>
      </c>
      <c r="AB784" s="27" t="e">
        <f t="shared" si="165"/>
        <v>#DIV/0!</v>
      </c>
    </row>
    <row r="785" spans="2:28">
      <c r="B785" s="2">
        <v>771</v>
      </c>
      <c r="C785" s="61"/>
      <c r="D785" s="61"/>
      <c r="E785" s="61"/>
      <c r="F785" s="61"/>
      <c r="G785" s="62"/>
      <c r="H785" s="62"/>
      <c r="I785" s="65">
        <f t="shared" si="154"/>
        <v>0</v>
      </c>
      <c r="J785" s="61"/>
      <c r="K785" s="61"/>
      <c r="L785" s="62"/>
      <c r="M785" s="62"/>
      <c r="N785" s="65">
        <f t="shared" si="155"/>
        <v>0</v>
      </c>
      <c r="O785" s="61"/>
      <c r="P785" s="61"/>
      <c r="Q785" s="62"/>
      <c r="R785" s="62"/>
      <c r="S785" s="68">
        <f t="shared" si="156"/>
        <v>0</v>
      </c>
      <c r="T785" s="4">
        <f t="shared" si="157"/>
        <v>0</v>
      </c>
      <c r="U785" s="5">
        <f t="shared" si="158"/>
        <v>0</v>
      </c>
      <c r="V785" s="16">
        <f t="shared" si="159"/>
        <v>0</v>
      </c>
      <c r="W785" s="16">
        <f t="shared" si="160"/>
        <v>0</v>
      </c>
      <c r="X785" s="20">
        <f t="shared" si="161"/>
        <v>0</v>
      </c>
      <c r="Y785" s="27" t="e">
        <f t="shared" si="162"/>
        <v>#DIV/0!</v>
      </c>
      <c r="Z785" s="27" t="e">
        <f t="shared" si="163"/>
        <v>#DIV/0!</v>
      </c>
      <c r="AA785" s="27" t="e">
        <f t="shared" si="164"/>
        <v>#DIV/0!</v>
      </c>
      <c r="AB785" s="27" t="e">
        <f t="shared" si="165"/>
        <v>#DIV/0!</v>
      </c>
    </row>
    <row r="786" spans="2:28">
      <c r="B786" s="2">
        <v>772</v>
      </c>
      <c r="C786" s="61"/>
      <c r="D786" s="61"/>
      <c r="E786" s="61"/>
      <c r="F786" s="61"/>
      <c r="G786" s="62"/>
      <c r="H786" s="62"/>
      <c r="I786" s="65">
        <f t="shared" si="154"/>
        <v>0</v>
      </c>
      <c r="J786" s="61"/>
      <c r="K786" s="61"/>
      <c r="L786" s="62"/>
      <c r="M786" s="62"/>
      <c r="N786" s="65">
        <f t="shared" si="155"/>
        <v>0</v>
      </c>
      <c r="O786" s="61"/>
      <c r="P786" s="61"/>
      <c r="Q786" s="62"/>
      <c r="R786" s="62"/>
      <c r="S786" s="68">
        <f t="shared" si="156"/>
        <v>0</v>
      </c>
      <c r="T786" s="4">
        <f t="shared" si="157"/>
        <v>0</v>
      </c>
      <c r="U786" s="5">
        <f t="shared" si="158"/>
        <v>0</v>
      </c>
      <c r="V786" s="16">
        <f t="shared" si="159"/>
        <v>0</v>
      </c>
      <c r="W786" s="16">
        <f t="shared" si="160"/>
        <v>0</v>
      </c>
      <c r="X786" s="20">
        <f t="shared" si="161"/>
        <v>0</v>
      </c>
      <c r="Y786" s="27" t="e">
        <f t="shared" si="162"/>
        <v>#DIV/0!</v>
      </c>
      <c r="Z786" s="27" t="e">
        <f t="shared" si="163"/>
        <v>#DIV/0!</v>
      </c>
      <c r="AA786" s="27" t="e">
        <f t="shared" si="164"/>
        <v>#DIV/0!</v>
      </c>
      <c r="AB786" s="27" t="e">
        <f t="shared" si="165"/>
        <v>#DIV/0!</v>
      </c>
    </row>
    <row r="787" spans="2:28">
      <c r="B787" s="2">
        <v>773</v>
      </c>
      <c r="C787" s="61"/>
      <c r="D787" s="61"/>
      <c r="E787" s="61"/>
      <c r="F787" s="61"/>
      <c r="G787" s="62"/>
      <c r="H787" s="62"/>
      <c r="I787" s="65">
        <f t="shared" si="154"/>
        <v>0</v>
      </c>
      <c r="J787" s="61"/>
      <c r="K787" s="61"/>
      <c r="L787" s="62"/>
      <c r="M787" s="62"/>
      <c r="N787" s="65">
        <f t="shared" si="155"/>
        <v>0</v>
      </c>
      <c r="O787" s="61"/>
      <c r="P787" s="61"/>
      <c r="Q787" s="62"/>
      <c r="R787" s="62"/>
      <c r="S787" s="68">
        <f t="shared" si="156"/>
        <v>0</v>
      </c>
      <c r="T787" s="4">
        <f t="shared" si="157"/>
        <v>0</v>
      </c>
      <c r="U787" s="5">
        <f t="shared" si="158"/>
        <v>0</v>
      </c>
      <c r="V787" s="16">
        <f t="shared" si="159"/>
        <v>0</v>
      </c>
      <c r="W787" s="16">
        <f t="shared" si="160"/>
        <v>0</v>
      </c>
      <c r="X787" s="20">
        <f t="shared" si="161"/>
        <v>0</v>
      </c>
      <c r="Y787" s="27" t="e">
        <f t="shared" si="162"/>
        <v>#DIV/0!</v>
      </c>
      <c r="Z787" s="27" t="e">
        <f t="shared" si="163"/>
        <v>#DIV/0!</v>
      </c>
      <c r="AA787" s="27" t="e">
        <f t="shared" si="164"/>
        <v>#DIV/0!</v>
      </c>
      <c r="AB787" s="27" t="e">
        <f t="shared" si="165"/>
        <v>#DIV/0!</v>
      </c>
    </row>
    <row r="788" spans="2:28">
      <c r="B788" s="2">
        <v>774</v>
      </c>
      <c r="C788" s="61"/>
      <c r="D788" s="61"/>
      <c r="E788" s="61"/>
      <c r="F788" s="61"/>
      <c r="G788" s="62"/>
      <c r="H788" s="62"/>
      <c r="I788" s="65">
        <f t="shared" si="154"/>
        <v>0</v>
      </c>
      <c r="J788" s="61"/>
      <c r="K788" s="61"/>
      <c r="L788" s="62"/>
      <c r="M788" s="62"/>
      <c r="N788" s="65">
        <f t="shared" si="155"/>
        <v>0</v>
      </c>
      <c r="O788" s="61"/>
      <c r="P788" s="61"/>
      <c r="Q788" s="62"/>
      <c r="R788" s="62"/>
      <c r="S788" s="68">
        <f t="shared" si="156"/>
        <v>0</v>
      </c>
      <c r="T788" s="4">
        <f t="shared" si="157"/>
        <v>0</v>
      </c>
      <c r="U788" s="5">
        <f t="shared" si="158"/>
        <v>0</v>
      </c>
      <c r="V788" s="16">
        <f t="shared" si="159"/>
        <v>0</v>
      </c>
      <c r="W788" s="16">
        <f t="shared" si="160"/>
        <v>0</v>
      </c>
      <c r="X788" s="20">
        <f t="shared" si="161"/>
        <v>0</v>
      </c>
      <c r="Y788" s="27" t="e">
        <f t="shared" si="162"/>
        <v>#DIV/0!</v>
      </c>
      <c r="Z788" s="27" t="e">
        <f t="shared" si="163"/>
        <v>#DIV/0!</v>
      </c>
      <c r="AA788" s="27" t="e">
        <f t="shared" si="164"/>
        <v>#DIV/0!</v>
      </c>
      <c r="AB788" s="27" t="e">
        <f t="shared" si="165"/>
        <v>#DIV/0!</v>
      </c>
    </row>
    <row r="789" spans="2:28">
      <c r="B789" s="2">
        <v>775</v>
      </c>
      <c r="C789" s="61"/>
      <c r="D789" s="61"/>
      <c r="E789" s="61"/>
      <c r="F789" s="61"/>
      <c r="G789" s="62"/>
      <c r="H789" s="62"/>
      <c r="I789" s="65">
        <f t="shared" si="154"/>
        <v>0</v>
      </c>
      <c r="J789" s="61"/>
      <c r="K789" s="61"/>
      <c r="L789" s="62"/>
      <c r="M789" s="62"/>
      <c r="N789" s="65">
        <f t="shared" si="155"/>
        <v>0</v>
      </c>
      <c r="O789" s="61"/>
      <c r="P789" s="61"/>
      <c r="Q789" s="62"/>
      <c r="R789" s="62"/>
      <c r="S789" s="68">
        <f t="shared" si="156"/>
        <v>0</v>
      </c>
      <c r="T789" s="4">
        <f t="shared" si="157"/>
        <v>0</v>
      </c>
      <c r="U789" s="5">
        <f t="shared" si="158"/>
        <v>0</v>
      </c>
      <c r="V789" s="16">
        <f t="shared" si="159"/>
        <v>0</v>
      </c>
      <c r="W789" s="16">
        <f t="shared" si="160"/>
        <v>0</v>
      </c>
      <c r="X789" s="20">
        <f t="shared" si="161"/>
        <v>0</v>
      </c>
      <c r="Y789" s="27" t="e">
        <f t="shared" si="162"/>
        <v>#DIV/0!</v>
      </c>
      <c r="Z789" s="27" t="e">
        <f t="shared" si="163"/>
        <v>#DIV/0!</v>
      </c>
      <c r="AA789" s="27" t="e">
        <f t="shared" si="164"/>
        <v>#DIV/0!</v>
      </c>
      <c r="AB789" s="27" t="e">
        <f t="shared" si="165"/>
        <v>#DIV/0!</v>
      </c>
    </row>
    <row r="790" spans="2:28">
      <c r="B790" s="2">
        <v>776</v>
      </c>
      <c r="C790" s="61"/>
      <c r="D790" s="61"/>
      <c r="E790" s="61"/>
      <c r="F790" s="61"/>
      <c r="G790" s="62"/>
      <c r="H790" s="62"/>
      <c r="I790" s="65">
        <f t="shared" si="154"/>
        <v>0</v>
      </c>
      <c r="J790" s="61"/>
      <c r="K790" s="61"/>
      <c r="L790" s="62"/>
      <c r="M790" s="62"/>
      <c r="N790" s="65">
        <f t="shared" si="155"/>
        <v>0</v>
      </c>
      <c r="O790" s="61"/>
      <c r="P790" s="61"/>
      <c r="Q790" s="62"/>
      <c r="R790" s="62"/>
      <c r="S790" s="68">
        <f t="shared" si="156"/>
        <v>0</v>
      </c>
      <c r="T790" s="4">
        <f t="shared" si="157"/>
        <v>0</v>
      </c>
      <c r="U790" s="5">
        <f t="shared" si="158"/>
        <v>0</v>
      </c>
      <c r="V790" s="16">
        <f t="shared" si="159"/>
        <v>0</v>
      </c>
      <c r="W790" s="16">
        <f t="shared" si="160"/>
        <v>0</v>
      </c>
      <c r="X790" s="20">
        <f t="shared" si="161"/>
        <v>0</v>
      </c>
      <c r="Y790" s="27" t="e">
        <f t="shared" si="162"/>
        <v>#DIV/0!</v>
      </c>
      <c r="Z790" s="27" t="e">
        <f t="shared" si="163"/>
        <v>#DIV/0!</v>
      </c>
      <c r="AA790" s="27" t="e">
        <f t="shared" si="164"/>
        <v>#DIV/0!</v>
      </c>
      <c r="AB790" s="27" t="e">
        <f t="shared" si="165"/>
        <v>#DIV/0!</v>
      </c>
    </row>
    <row r="791" spans="2:28">
      <c r="B791" s="2">
        <v>777</v>
      </c>
      <c r="C791" s="61"/>
      <c r="D791" s="61"/>
      <c r="E791" s="61"/>
      <c r="F791" s="61"/>
      <c r="G791" s="62"/>
      <c r="H791" s="62"/>
      <c r="I791" s="65">
        <f t="shared" si="154"/>
        <v>0</v>
      </c>
      <c r="J791" s="61"/>
      <c r="K791" s="61"/>
      <c r="L791" s="62"/>
      <c r="M791" s="62"/>
      <c r="N791" s="65">
        <f t="shared" si="155"/>
        <v>0</v>
      </c>
      <c r="O791" s="61"/>
      <c r="P791" s="61"/>
      <c r="Q791" s="62"/>
      <c r="R791" s="62"/>
      <c r="S791" s="68">
        <f t="shared" si="156"/>
        <v>0</v>
      </c>
      <c r="T791" s="4">
        <f t="shared" si="157"/>
        <v>0</v>
      </c>
      <c r="U791" s="5">
        <f t="shared" si="158"/>
        <v>0</v>
      </c>
      <c r="V791" s="16">
        <f t="shared" si="159"/>
        <v>0</v>
      </c>
      <c r="W791" s="16">
        <f t="shared" si="160"/>
        <v>0</v>
      </c>
      <c r="X791" s="20">
        <f t="shared" si="161"/>
        <v>0</v>
      </c>
      <c r="Y791" s="27" t="e">
        <f t="shared" si="162"/>
        <v>#DIV/0!</v>
      </c>
      <c r="Z791" s="27" t="e">
        <f t="shared" si="163"/>
        <v>#DIV/0!</v>
      </c>
      <c r="AA791" s="27" t="e">
        <f t="shared" si="164"/>
        <v>#DIV/0!</v>
      </c>
      <c r="AB791" s="27" t="e">
        <f t="shared" si="165"/>
        <v>#DIV/0!</v>
      </c>
    </row>
    <row r="792" spans="2:28">
      <c r="B792" s="2">
        <v>778</v>
      </c>
      <c r="C792" s="61"/>
      <c r="D792" s="61"/>
      <c r="E792" s="61"/>
      <c r="F792" s="61"/>
      <c r="G792" s="62"/>
      <c r="H792" s="62"/>
      <c r="I792" s="65">
        <f t="shared" si="154"/>
        <v>0</v>
      </c>
      <c r="J792" s="61"/>
      <c r="K792" s="61"/>
      <c r="L792" s="62"/>
      <c r="M792" s="62"/>
      <c r="N792" s="65">
        <f t="shared" si="155"/>
        <v>0</v>
      </c>
      <c r="O792" s="61"/>
      <c r="P792" s="61"/>
      <c r="Q792" s="62"/>
      <c r="R792" s="62"/>
      <c r="S792" s="68">
        <f t="shared" si="156"/>
        <v>0</v>
      </c>
      <c r="T792" s="4">
        <f t="shared" si="157"/>
        <v>0</v>
      </c>
      <c r="U792" s="5">
        <f t="shared" si="158"/>
        <v>0</v>
      </c>
      <c r="V792" s="16">
        <f t="shared" si="159"/>
        <v>0</v>
      </c>
      <c r="W792" s="16">
        <f t="shared" si="160"/>
        <v>0</v>
      </c>
      <c r="X792" s="20">
        <f t="shared" si="161"/>
        <v>0</v>
      </c>
      <c r="Y792" s="27" t="e">
        <f t="shared" si="162"/>
        <v>#DIV/0!</v>
      </c>
      <c r="Z792" s="27" t="e">
        <f t="shared" si="163"/>
        <v>#DIV/0!</v>
      </c>
      <c r="AA792" s="27" t="e">
        <f t="shared" si="164"/>
        <v>#DIV/0!</v>
      </c>
      <c r="AB792" s="27" t="e">
        <f t="shared" si="165"/>
        <v>#DIV/0!</v>
      </c>
    </row>
    <row r="793" spans="2:28">
      <c r="B793" s="2">
        <v>779</v>
      </c>
      <c r="C793" s="61"/>
      <c r="D793" s="61"/>
      <c r="E793" s="61"/>
      <c r="F793" s="61"/>
      <c r="G793" s="62"/>
      <c r="H793" s="62"/>
      <c r="I793" s="65">
        <f t="shared" si="154"/>
        <v>0</v>
      </c>
      <c r="J793" s="61"/>
      <c r="K793" s="61"/>
      <c r="L793" s="62"/>
      <c r="M793" s="62"/>
      <c r="N793" s="65">
        <f t="shared" si="155"/>
        <v>0</v>
      </c>
      <c r="O793" s="61"/>
      <c r="P793" s="61"/>
      <c r="Q793" s="62"/>
      <c r="R793" s="62"/>
      <c r="S793" s="68">
        <f t="shared" si="156"/>
        <v>0</v>
      </c>
      <c r="T793" s="4">
        <f t="shared" si="157"/>
        <v>0</v>
      </c>
      <c r="U793" s="5">
        <f t="shared" si="158"/>
        <v>0</v>
      </c>
      <c r="V793" s="16">
        <f t="shared" si="159"/>
        <v>0</v>
      </c>
      <c r="W793" s="16">
        <f t="shared" si="160"/>
        <v>0</v>
      </c>
      <c r="X793" s="20">
        <f t="shared" si="161"/>
        <v>0</v>
      </c>
      <c r="Y793" s="27" t="e">
        <f t="shared" si="162"/>
        <v>#DIV/0!</v>
      </c>
      <c r="Z793" s="27" t="e">
        <f t="shared" si="163"/>
        <v>#DIV/0!</v>
      </c>
      <c r="AA793" s="27" t="e">
        <f t="shared" si="164"/>
        <v>#DIV/0!</v>
      </c>
      <c r="AB793" s="27" t="e">
        <f t="shared" si="165"/>
        <v>#DIV/0!</v>
      </c>
    </row>
    <row r="794" spans="2:28">
      <c r="B794" s="2">
        <v>780</v>
      </c>
      <c r="C794" s="61"/>
      <c r="D794" s="61"/>
      <c r="E794" s="61"/>
      <c r="F794" s="61"/>
      <c r="G794" s="62"/>
      <c r="H794" s="62"/>
      <c r="I794" s="65">
        <f t="shared" ref="I794:I857" si="166">SUM(G794:H794)</f>
        <v>0</v>
      </c>
      <c r="J794" s="61"/>
      <c r="K794" s="61"/>
      <c r="L794" s="62"/>
      <c r="M794" s="62"/>
      <c r="N794" s="65">
        <f t="shared" ref="N794:N857" si="167">SUM(L794:M794)</f>
        <v>0</v>
      </c>
      <c r="O794" s="61"/>
      <c r="P794" s="61"/>
      <c r="Q794" s="62"/>
      <c r="R794" s="62"/>
      <c r="S794" s="68">
        <f t="shared" ref="S794:S857" si="168">SUM(Q794:R794)</f>
        <v>0</v>
      </c>
      <c r="T794" s="4">
        <f t="shared" ref="T794:T857" si="169">E794+J794+O794</f>
        <v>0</v>
      </c>
      <c r="U794" s="5">
        <f t="shared" ref="U794:U857" si="170">F794+K794+P794</f>
        <v>0</v>
      </c>
      <c r="V794" s="16">
        <f t="shared" ref="V794:V857" si="171">G794+L794+Q794</f>
        <v>0</v>
      </c>
      <c r="W794" s="16">
        <f t="shared" ref="W794:W857" si="172">H794+M794+R794</f>
        <v>0</v>
      </c>
      <c r="X794" s="20">
        <f t="shared" ref="X794:X857" si="173">I794+N794+S794</f>
        <v>0</v>
      </c>
      <c r="Y794" s="27" t="e">
        <f t="shared" ref="Y794:Y857" si="174">ROUNDDOWN(X794/T794,2)</f>
        <v>#DIV/0!</v>
      </c>
      <c r="Z794" s="27" t="e">
        <f t="shared" ref="Z794:Z857" si="175">ROUNDDOWN(V794/T794+W794/U794*0.6,2)</f>
        <v>#DIV/0!</v>
      </c>
      <c r="AA794" s="27" t="e">
        <f t="shared" ref="AA794:AA857" si="176">IF(Y794&lt;Z794,Z794,Y794)</f>
        <v>#DIV/0!</v>
      </c>
      <c r="AB794" s="27" t="e">
        <f t="shared" ref="AB794:AB857" si="177">ROUNDUP(AA794*$D$10,0)</f>
        <v>#DIV/0!</v>
      </c>
    </row>
    <row r="795" spans="2:28">
      <c r="B795" s="2">
        <v>781</v>
      </c>
      <c r="C795" s="61"/>
      <c r="D795" s="61"/>
      <c r="E795" s="61"/>
      <c r="F795" s="61"/>
      <c r="G795" s="62"/>
      <c r="H795" s="62"/>
      <c r="I795" s="65">
        <f t="shared" si="166"/>
        <v>0</v>
      </c>
      <c r="J795" s="61"/>
      <c r="K795" s="61"/>
      <c r="L795" s="62"/>
      <c r="M795" s="62"/>
      <c r="N795" s="65">
        <f t="shared" si="167"/>
        <v>0</v>
      </c>
      <c r="O795" s="61"/>
      <c r="P795" s="61"/>
      <c r="Q795" s="62"/>
      <c r="R795" s="62"/>
      <c r="S795" s="68">
        <f t="shared" si="168"/>
        <v>0</v>
      </c>
      <c r="T795" s="4">
        <f t="shared" si="169"/>
        <v>0</v>
      </c>
      <c r="U795" s="5">
        <f t="shared" si="170"/>
        <v>0</v>
      </c>
      <c r="V795" s="16">
        <f t="shared" si="171"/>
        <v>0</v>
      </c>
      <c r="W795" s="16">
        <f t="shared" si="172"/>
        <v>0</v>
      </c>
      <c r="X795" s="20">
        <f t="shared" si="173"/>
        <v>0</v>
      </c>
      <c r="Y795" s="27" t="e">
        <f t="shared" si="174"/>
        <v>#DIV/0!</v>
      </c>
      <c r="Z795" s="27" t="e">
        <f t="shared" si="175"/>
        <v>#DIV/0!</v>
      </c>
      <c r="AA795" s="27" t="e">
        <f t="shared" si="176"/>
        <v>#DIV/0!</v>
      </c>
      <c r="AB795" s="27" t="e">
        <f t="shared" si="177"/>
        <v>#DIV/0!</v>
      </c>
    </row>
    <row r="796" spans="2:28">
      <c r="B796" s="2">
        <v>782</v>
      </c>
      <c r="C796" s="61"/>
      <c r="D796" s="61"/>
      <c r="E796" s="61"/>
      <c r="F796" s="61"/>
      <c r="G796" s="62"/>
      <c r="H796" s="62"/>
      <c r="I796" s="65">
        <f t="shared" si="166"/>
        <v>0</v>
      </c>
      <c r="J796" s="61"/>
      <c r="K796" s="61"/>
      <c r="L796" s="62"/>
      <c r="M796" s="62"/>
      <c r="N796" s="65">
        <f t="shared" si="167"/>
        <v>0</v>
      </c>
      <c r="O796" s="61"/>
      <c r="P796" s="61"/>
      <c r="Q796" s="62"/>
      <c r="R796" s="62"/>
      <c r="S796" s="68">
        <f t="shared" si="168"/>
        <v>0</v>
      </c>
      <c r="T796" s="4">
        <f t="shared" si="169"/>
        <v>0</v>
      </c>
      <c r="U796" s="5">
        <f t="shared" si="170"/>
        <v>0</v>
      </c>
      <c r="V796" s="16">
        <f t="shared" si="171"/>
        <v>0</v>
      </c>
      <c r="W796" s="16">
        <f t="shared" si="172"/>
        <v>0</v>
      </c>
      <c r="X796" s="20">
        <f t="shared" si="173"/>
        <v>0</v>
      </c>
      <c r="Y796" s="27" t="e">
        <f t="shared" si="174"/>
        <v>#DIV/0!</v>
      </c>
      <c r="Z796" s="27" t="e">
        <f t="shared" si="175"/>
        <v>#DIV/0!</v>
      </c>
      <c r="AA796" s="27" t="e">
        <f t="shared" si="176"/>
        <v>#DIV/0!</v>
      </c>
      <c r="AB796" s="27" t="e">
        <f t="shared" si="177"/>
        <v>#DIV/0!</v>
      </c>
    </row>
    <row r="797" spans="2:28">
      <c r="B797" s="2">
        <v>783</v>
      </c>
      <c r="C797" s="61"/>
      <c r="D797" s="61"/>
      <c r="E797" s="61"/>
      <c r="F797" s="61"/>
      <c r="G797" s="62"/>
      <c r="H797" s="62"/>
      <c r="I797" s="65">
        <f t="shared" si="166"/>
        <v>0</v>
      </c>
      <c r="J797" s="61"/>
      <c r="K797" s="61"/>
      <c r="L797" s="62"/>
      <c r="M797" s="62"/>
      <c r="N797" s="65">
        <f t="shared" si="167"/>
        <v>0</v>
      </c>
      <c r="O797" s="61"/>
      <c r="P797" s="61"/>
      <c r="Q797" s="62"/>
      <c r="R797" s="62"/>
      <c r="S797" s="68">
        <f t="shared" si="168"/>
        <v>0</v>
      </c>
      <c r="T797" s="4">
        <f t="shared" si="169"/>
        <v>0</v>
      </c>
      <c r="U797" s="5">
        <f t="shared" si="170"/>
        <v>0</v>
      </c>
      <c r="V797" s="16">
        <f t="shared" si="171"/>
        <v>0</v>
      </c>
      <c r="W797" s="16">
        <f t="shared" si="172"/>
        <v>0</v>
      </c>
      <c r="X797" s="20">
        <f t="shared" si="173"/>
        <v>0</v>
      </c>
      <c r="Y797" s="27" t="e">
        <f t="shared" si="174"/>
        <v>#DIV/0!</v>
      </c>
      <c r="Z797" s="27" t="e">
        <f t="shared" si="175"/>
        <v>#DIV/0!</v>
      </c>
      <c r="AA797" s="27" t="e">
        <f t="shared" si="176"/>
        <v>#DIV/0!</v>
      </c>
      <c r="AB797" s="27" t="e">
        <f t="shared" si="177"/>
        <v>#DIV/0!</v>
      </c>
    </row>
    <row r="798" spans="2:28">
      <c r="B798" s="2">
        <v>784</v>
      </c>
      <c r="C798" s="61"/>
      <c r="D798" s="61"/>
      <c r="E798" s="61"/>
      <c r="F798" s="61"/>
      <c r="G798" s="62"/>
      <c r="H798" s="62"/>
      <c r="I798" s="65">
        <f t="shared" si="166"/>
        <v>0</v>
      </c>
      <c r="J798" s="61"/>
      <c r="K798" s="61"/>
      <c r="L798" s="62"/>
      <c r="M798" s="62"/>
      <c r="N798" s="65">
        <f t="shared" si="167"/>
        <v>0</v>
      </c>
      <c r="O798" s="61"/>
      <c r="P798" s="61"/>
      <c r="Q798" s="62"/>
      <c r="R798" s="62"/>
      <c r="S798" s="68">
        <f t="shared" si="168"/>
        <v>0</v>
      </c>
      <c r="T798" s="4">
        <f t="shared" si="169"/>
        <v>0</v>
      </c>
      <c r="U798" s="5">
        <f t="shared" si="170"/>
        <v>0</v>
      </c>
      <c r="V798" s="16">
        <f t="shared" si="171"/>
        <v>0</v>
      </c>
      <c r="W798" s="16">
        <f t="shared" si="172"/>
        <v>0</v>
      </c>
      <c r="X798" s="20">
        <f t="shared" si="173"/>
        <v>0</v>
      </c>
      <c r="Y798" s="27" t="e">
        <f t="shared" si="174"/>
        <v>#DIV/0!</v>
      </c>
      <c r="Z798" s="27" t="e">
        <f t="shared" si="175"/>
        <v>#DIV/0!</v>
      </c>
      <c r="AA798" s="27" t="e">
        <f t="shared" si="176"/>
        <v>#DIV/0!</v>
      </c>
      <c r="AB798" s="27" t="e">
        <f t="shared" si="177"/>
        <v>#DIV/0!</v>
      </c>
    </row>
    <row r="799" spans="2:28">
      <c r="B799" s="2">
        <v>785</v>
      </c>
      <c r="C799" s="61"/>
      <c r="D799" s="61"/>
      <c r="E799" s="61"/>
      <c r="F799" s="61"/>
      <c r="G799" s="62"/>
      <c r="H799" s="62"/>
      <c r="I799" s="65">
        <f t="shared" si="166"/>
        <v>0</v>
      </c>
      <c r="J799" s="61"/>
      <c r="K799" s="61"/>
      <c r="L799" s="62"/>
      <c r="M799" s="62"/>
      <c r="N799" s="65">
        <f t="shared" si="167"/>
        <v>0</v>
      </c>
      <c r="O799" s="61"/>
      <c r="P799" s="61"/>
      <c r="Q799" s="62"/>
      <c r="R799" s="62"/>
      <c r="S799" s="68">
        <f t="shared" si="168"/>
        <v>0</v>
      </c>
      <c r="T799" s="4">
        <f t="shared" si="169"/>
        <v>0</v>
      </c>
      <c r="U799" s="5">
        <f t="shared" si="170"/>
        <v>0</v>
      </c>
      <c r="V799" s="16">
        <f t="shared" si="171"/>
        <v>0</v>
      </c>
      <c r="W799" s="16">
        <f t="shared" si="172"/>
        <v>0</v>
      </c>
      <c r="X799" s="20">
        <f t="shared" si="173"/>
        <v>0</v>
      </c>
      <c r="Y799" s="27" t="e">
        <f t="shared" si="174"/>
        <v>#DIV/0!</v>
      </c>
      <c r="Z799" s="27" t="e">
        <f t="shared" si="175"/>
        <v>#DIV/0!</v>
      </c>
      <c r="AA799" s="27" t="e">
        <f t="shared" si="176"/>
        <v>#DIV/0!</v>
      </c>
      <c r="AB799" s="27" t="e">
        <f t="shared" si="177"/>
        <v>#DIV/0!</v>
      </c>
    </row>
    <row r="800" spans="2:28">
      <c r="B800" s="2">
        <v>786</v>
      </c>
      <c r="C800" s="61"/>
      <c r="D800" s="61"/>
      <c r="E800" s="61"/>
      <c r="F800" s="61"/>
      <c r="G800" s="62"/>
      <c r="H800" s="62"/>
      <c r="I800" s="65">
        <f t="shared" si="166"/>
        <v>0</v>
      </c>
      <c r="J800" s="61"/>
      <c r="K800" s="61"/>
      <c r="L800" s="62"/>
      <c r="M800" s="62"/>
      <c r="N800" s="65">
        <f t="shared" si="167"/>
        <v>0</v>
      </c>
      <c r="O800" s="61"/>
      <c r="P800" s="61"/>
      <c r="Q800" s="62"/>
      <c r="R800" s="62"/>
      <c r="S800" s="68">
        <f t="shared" si="168"/>
        <v>0</v>
      </c>
      <c r="T800" s="4">
        <f t="shared" si="169"/>
        <v>0</v>
      </c>
      <c r="U800" s="5">
        <f t="shared" si="170"/>
        <v>0</v>
      </c>
      <c r="V800" s="16">
        <f t="shared" si="171"/>
        <v>0</v>
      </c>
      <c r="W800" s="16">
        <f t="shared" si="172"/>
        <v>0</v>
      </c>
      <c r="X800" s="20">
        <f t="shared" si="173"/>
        <v>0</v>
      </c>
      <c r="Y800" s="27" t="e">
        <f t="shared" si="174"/>
        <v>#DIV/0!</v>
      </c>
      <c r="Z800" s="27" t="e">
        <f t="shared" si="175"/>
        <v>#DIV/0!</v>
      </c>
      <c r="AA800" s="27" t="e">
        <f t="shared" si="176"/>
        <v>#DIV/0!</v>
      </c>
      <c r="AB800" s="27" t="e">
        <f t="shared" si="177"/>
        <v>#DIV/0!</v>
      </c>
    </row>
    <row r="801" spans="2:28">
      <c r="B801" s="2">
        <v>787</v>
      </c>
      <c r="C801" s="61"/>
      <c r="D801" s="61"/>
      <c r="E801" s="61"/>
      <c r="F801" s="61"/>
      <c r="G801" s="62"/>
      <c r="H801" s="62"/>
      <c r="I801" s="65">
        <f t="shared" si="166"/>
        <v>0</v>
      </c>
      <c r="J801" s="61"/>
      <c r="K801" s="61"/>
      <c r="L801" s="62"/>
      <c r="M801" s="62"/>
      <c r="N801" s="65">
        <f t="shared" si="167"/>
        <v>0</v>
      </c>
      <c r="O801" s="61"/>
      <c r="P801" s="61"/>
      <c r="Q801" s="62"/>
      <c r="R801" s="62"/>
      <c r="S801" s="68">
        <f t="shared" si="168"/>
        <v>0</v>
      </c>
      <c r="T801" s="4">
        <f t="shared" si="169"/>
        <v>0</v>
      </c>
      <c r="U801" s="5">
        <f t="shared" si="170"/>
        <v>0</v>
      </c>
      <c r="V801" s="16">
        <f t="shared" si="171"/>
        <v>0</v>
      </c>
      <c r="W801" s="16">
        <f t="shared" si="172"/>
        <v>0</v>
      </c>
      <c r="X801" s="20">
        <f t="shared" si="173"/>
        <v>0</v>
      </c>
      <c r="Y801" s="27" t="e">
        <f t="shared" si="174"/>
        <v>#DIV/0!</v>
      </c>
      <c r="Z801" s="27" t="e">
        <f t="shared" si="175"/>
        <v>#DIV/0!</v>
      </c>
      <c r="AA801" s="27" t="e">
        <f t="shared" si="176"/>
        <v>#DIV/0!</v>
      </c>
      <c r="AB801" s="27" t="e">
        <f t="shared" si="177"/>
        <v>#DIV/0!</v>
      </c>
    </row>
    <row r="802" spans="2:28">
      <c r="B802" s="2">
        <v>788</v>
      </c>
      <c r="C802" s="61"/>
      <c r="D802" s="61"/>
      <c r="E802" s="61"/>
      <c r="F802" s="61"/>
      <c r="G802" s="62"/>
      <c r="H802" s="62"/>
      <c r="I802" s="65">
        <f t="shared" si="166"/>
        <v>0</v>
      </c>
      <c r="J802" s="61"/>
      <c r="K802" s="61"/>
      <c r="L802" s="62"/>
      <c r="M802" s="62"/>
      <c r="N802" s="65">
        <f t="shared" si="167"/>
        <v>0</v>
      </c>
      <c r="O802" s="61"/>
      <c r="P802" s="61"/>
      <c r="Q802" s="62"/>
      <c r="R802" s="62"/>
      <c r="S802" s="68">
        <f t="shared" si="168"/>
        <v>0</v>
      </c>
      <c r="T802" s="4">
        <f t="shared" si="169"/>
        <v>0</v>
      </c>
      <c r="U802" s="5">
        <f t="shared" si="170"/>
        <v>0</v>
      </c>
      <c r="V802" s="16">
        <f t="shared" si="171"/>
        <v>0</v>
      </c>
      <c r="W802" s="16">
        <f t="shared" si="172"/>
        <v>0</v>
      </c>
      <c r="X802" s="20">
        <f t="shared" si="173"/>
        <v>0</v>
      </c>
      <c r="Y802" s="27" t="e">
        <f t="shared" si="174"/>
        <v>#DIV/0!</v>
      </c>
      <c r="Z802" s="27" t="e">
        <f t="shared" si="175"/>
        <v>#DIV/0!</v>
      </c>
      <c r="AA802" s="27" t="e">
        <f t="shared" si="176"/>
        <v>#DIV/0!</v>
      </c>
      <c r="AB802" s="27" t="e">
        <f t="shared" si="177"/>
        <v>#DIV/0!</v>
      </c>
    </row>
    <row r="803" spans="2:28">
      <c r="B803" s="2">
        <v>789</v>
      </c>
      <c r="C803" s="61"/>
      <c r="D803" s="61"/>
      <c r="E803" s="61"/>
      <c r="F803" s="61"/>
      <c r="G803" s="62"/>
      <c r="H803" s="62"/>
      <c r="I803" s="65">
        <f t="shared" si="166"/>
        <v>0</v>
      </c>
      <c r="J803" s="61"/>
      <c r="K803" s="61"/>
      <c r="L803" s="62"/>
      <c r="M803" s="62"/>
      <c r="N803" s="65">
        <f t="shared" si="167"/>
        <v>0</v>
      </c>
      <c r="O803" s="61"/>
      <c r="P803" s="61"/>
      <c r="Q803" s="62"/>
      <c r="R803" s="62"/>
      <c r="S803" s="68">
        <f t="shared" si="168"/>
        <v>0</v>
      </c>
      <c r="T803" s="4">
        <f t="shared" si="169"/>
        <v>0</v>
      </c>
      <c r="U803" s="5">
        <f t="shared" si="170"/>
        <v>0</v>
      </c>
      <c r="V803" s="16">
        <f t="shared" si="171"/>
        <v>0</v>
      </c>
      <c r="W803" s="16">
        <f t="shared" si="172"/>
        <v>0</v>
      </c>
      <c r="X803" s="20">
        <f t="shared" si="173"/>
        <v>0</v>
      </c>
      <c r="Y803" s="27" t="e">
        <f t="shared" si="174"/>
        <v>#DIV/0!</v>
      </c>
      <c r="Z803" s="27" t="e">
        <f t="shared" si="175"/>
        <v>#DIV/0!</v>
      </c>
      <c r="AA803" s="27" t="e">
        <f t="shared" si="176"/>
        <v>#DIV/0!</v>
      </c>
      <c r="AB803" s="27" t="e">
        <f t="shared" si="177"/>
        <v>#DIV/0!</v>
      </c>
    </row>
    <row r="804" spans="2:28">
      <c r="B804" s="2">
        <v>790</v>
      </c>
      <c r="C804" s="61"/>
      <c r="D804" s="61"/>
      <c r="E804" s="61"/>
      <c r="F804" s="61"/>
      <c r="G804" s="62"/>
      <c r="H804" s="62"/>
      <c r="I804" s="65">
        <f t="shared" si="166"/>
        <v>0</v>
      </c>
      <c r="J804" s="61"/>
      <c r="K804" s="61"/>
      <c r="L804" s="62"/>
      <c r="M804" s="62"/>
      <c r="N804" s="65">
        <f t="shared" si="167"/>
        <v>0</v>
      </c>
      <c r="O804" s="61"/>
      <c r="P804" s="61"/>
      <c r="Q804" s="62"/>
      <c r="R804" s="62"/>
      <c r="S804" s="68">
        <f t="shared" si="168"/>
        <v>0</v>
      </c>
      <c r="T804" s="4">
        <f t="shared" si="169"/>
        <v>0</v>
      </c>
      <c r="U804" s="5">
        <f t="shared" si="170"/>
        <v>0</v>
      </c>
      <c r="V804" s="16">
        <f t="shared" si="171"/>
        <v>0</v>
      </c>
      <c r="W804" s="16">
        <f t="shared" si="172"/>
        <v>0</v>
      </c>
      <c r="X804" s="20">
        <f t="shared" si="173"/>
        <v>0</v>
      </c>
      <c r="Y804" s="27" t="e">
        <f t="shared" si="174"/>
        <v>#DIV/0!</v>
      </c>
      <c r="Z804" s="27" t="e">
        <f t="shared" si="175"/>
        <v>#DIV/0!</v>
      </c>
      <c r="AA804" s="27" t="e">
        <f t="shared" si="176"/>
        <v>#DIV/0!</v>
      </c>
      <c r="AB804" s="27" t="e">
        <f t="shared" si="177"/>
        <v>#DIV/0!</v>
      </c>
    </row>
    <row r="805" spans="2:28">
      <c r="B805" s="2">
        <v>791</v>
      </c>
      <c r="C805" s="61"/>
      <c r="D805" s="61"/>
      <c r="E805" s="61"/>
      <c r="F805" s="61"/>
      <c r="G805" s="62"/>
      <c r="H805" s="62"/>
      <c r="I805" s="65">
        <f t="shared" si="166"/>
        <v>0</v>
      </c>
      <c r="J805" s="61"/>
      <c r="K805" s="61"/>
      <c r="L805" s="62"/>
      <c r="M805" s="62"/>
      <c r="N805" s="65">
        <f t="shared" si="167"/>
        <v>0</v>
      </c>
      <c r="O805" s="61"/>
      <c r="P805" s="61"/>
      <c r="Q805" s="62"/>
      <c r="R805" s="62"/>
      <c r="S805" s="68">
        <f t="shared" si="168"/>
        <v>0</v>
      </c>
      <c r="T805" s="4">
        <f t="shared" si="169"/>
        <v>0</v>
      </c>
      <c r="U805" s="5">
        <f t="shared" si="170"/>
        <v>0</v>
      </c>
      <c r="V805" s="16">
        <f t="shared" si="171"/>
        <v>0</v>
      </c>
      <c r="W805" s="16">
        <f t="shared" si="172"/>
        <v>0</v>
      </c>
      <c r="X805" s="20">
        <f t="shared" si="173"/>
        <v>0</v>
      </c>
      <c r="Y805" s="27" t="e">
        <f t="shared" si="174"/>
        <v>#DIV/0!</v>
      </c>
      <c r="Z805" s="27" t="e">
        <f t="shared" si="175"/>
        <v>#DIV/0!</v>
      </c>
      <c r="AA805" s="27" t="e">
        <f t="shared" si="176"/>
        <v>#DIV/0!</v>
      </c>
      <c r="AB805" s="27" t="e">
        <f t="shared" si="177"/>
        <v>#DIV/0!</v>
      </c>
    </row>
    <row r="806" spans="2:28">
      <c r="B806" s="2">
        <v>792</v>
      </c>
      <c r="C806" s="61"/>
      <c r="D806" s="61"/>
      <c r="E806" s="61"/>
      <c r="F806" s="61"/>
      <c r="G806" s="62"/>
      <c r="H806" s="62"/>
      <c r="I806" s="65">
        <f t="shared" si="166"/>
        <v>0</v>
      </c>
      <c r="J806" s="61"/>
      <c r="K806" s="61"/>
      <c r="L806" s="62"/>
      <c r="M806" s="62"/>
      <c r="N806" s="65">
        <f t="shared" si="167"/>
        <v>0</v>
      </c>
      <c r="O806" s="61"/>
      <c r="P806" s="61"/>
      <c r="Q806" s="62"/>
      <c r="R806" s="62"/>
      <c r="S806" s="68">
        <f t="shared" si="168"/>
        <v>0</v>
      </c>
      <c r="T806" s="4">
        <f t="shared" si="169"/>
        <v>0</v>
      </c>
      <c r="U806" s="5">
        <f t="shared" si="170"/>
        <v>0</v>
      </c>
      <c r="V806" s="16">
        <f t="shared" si="171"/>
        <v>0</v>
      </c>
      <c r="W806" s="16">
        <f t="shared" si="172"/>
        <v>0</v>
      </c>
      <c r="X806" s="20">
        <f t="shared" si="173"/>
        <v>0</v>
      </c>
      <c r="Y806" s="27" t="e">
        <f t="shared" si="174"/>
        <v>#DIV/0!</v>
      </c>
      <c r="Z806" s="27" t="e">
        <f t="shared" si="175"/>
        <v>#DIV/0!</v>
      </c>
      <c r="AA806" s="27" t="e">
        <f t="shared" si="176"/>
        <v>#DIV/0!</v>
      </c>
      <c r="AB806" s="27" t="e">
        <f t="shared" si="177"/>
        <v>#DIV/0!</v>
      </c>
    </row>
    <row r="807" spans="2:28">
      <c r="B807" s="2">
        <v>793</v>
      </c>
      <c r="C807" s="61"/>
      <c r="D807" s="61"/>
      <c r="E807" s="61"/>
      <c r="F807" s="61"/>
      <c r="G807" s="62"/>
      <c r="H807" s="62"/>
      <c r="I807" s="65">
        <f t="shared" si="166"/>
        <v>0</v>
      </c>
      <c r="J807" s="61"/>
      <c r="K807" s="61"/>
      <c r="L807" s="62"/>
      <c r="M807" s="62"/>
      <c r="N807" s="65">
        <f t="shared" si="167"/>
        <v>0</v>
      </c>
      <c r="O807" s="61"/>
      <c r="P807" s="61"/>
      <c r="Q807" s="62"/>
      <c r="R807" s="62"/>
      <c r="S807" s="68">
        <f t="shared" si="168"/>
        <v>0</v>
      </c>
      <c r="T807" s="4">
        <f t="shared" si="169"/>
        <v>0</v>
      </c>
      <c r="U807" s="5">
        <f t="shared" si="170"/>
        <v>0</v>
      </c>
      <c r="V807" s="16">
        <f t="shared" si="171"/>
        <v>0</v>
      </c>
      <c r="W807" s="16">
        <f t="shared" si="172"/>
        <v>0</v>
      </c>
      <c r="X807" s="20">
        <f t="shared" si="173"/>
        <v>0</v>
      </c>
      <c r="Y807" s="27" t="e">
        <f t="shared" si="174"/>
        <v>#DIV/0!</v>
      </c>
      <c r="Z807" s="27" t="e">
        <f t="shared" si="175"/>
        <v>#DIV/0!</v>
      </c>
      <c r="AA807" s="27" t="e">
        <f t="shared" si="176"/>
        <v>#DIV/0!</v>
      </c>
      <c r="AB807" s="27" t="e">
        <f t="shared" si="177"/>
        <v>#DIV/0!</v>
      </c>
    </row>
    <row r="808" spans="2:28">
      <c r="B808" s="2">
        <v>794</v>
      </c>
      <c r="C808" s="61"/>
      <c r="D808" s="61"/>
      <c r="E808" s="61"/>
      <c r="F808" s="61"/>
      <c r="G808" s="62"/>
      <c r="H808" s="62"/>
      <c r="I808" s="65">
        <f t="shared" si="166"/>
        <v>0</v>
      </c>
      <c r="J808" s="61"/>
      <c r="K808" s="61"/>
      <c r="L808" s="62"/>
      <c r="M808" s="62"/>
      <c r="N808" s="65">
        <f t="shared" si="167"/>
        <v>0</v>
      </c>
      <c r="O808" s="61"/>
      <c r="P808" s="61"/>
      <c r="Q808" s="62"/>
      <c r="R808" s="62"/>
      <c r="S808" s="68">
        <f t="shared" si="168"/>
        <v>0</v>
      </c>
      <c r="T808" s="4">
        <f t="shared" si="169"/>
        <v>0</v>
      </c>
      <c r="U808" s="5">
        <f t="shared" si="170"/>
        <v>0</v>
      </c>
      <c r="V808" s="16">
        <f t="shared" si="171"/>
        <v>0</v>
      </c>
      <c r="W808" s="16">
        <f t="shared" si="172"/>
        <v>0</v>
      </c>
      <c r="X808" s="20">
        <f t="shared" si="173"/>
        <v>0</v>
      </c>
      <c r="Y808" s="27" t="e">
        <f t="shared" si="174"/>
        <v>#DIV/0!</v>
      </c>
      <c r="Z808" s="27" t="e">
        <f t="shared" si="175"/>
        <v>#DIV/0!</v>
      </c>
      <c r="AA808" s="27" t="e">
        <f t="shared" si="176"/>
        <v>#DIV/0!</v>
      </c>
      <c r="AB808" s="27" t="e">
        <f t="shared" si="177"/>
        <v>#DIV/0!</v>
      </c>
    </row>
    <row r="809" spans="2:28">
      <c r="B809" s="2">
        <v>795</v>
      </c>
      <c r="C809" s="61"/>
      <c r="D809" s="61"/>
      <c r="E809" s="61"/>
      <c r="F809" s="61"/>
      <c r="G809" s="62"/>
      <c r="H809" s="62"/>
      <c r="I809" s="65">
        <f t="shared" si="166"/>
        <v>0</v>
      </c>
      <c r="J809" s="61"/>
      <c r="K809" s="61"/>
      <c r="L809" s="62"/>
      <c r="M809" s="62"/>
      <c r="N809" s="65">
        <f t="shared" si="167"/>
        <v>0</v>
      </c>
      <c r="O809" s="61"/>
      <c r="P809" s="61"/>
      <c r="Q809" s="62"/>
      <c r="R809" s="62"/>
      <c r="S809" s="68">
        <f t="shared" si="168"/>
        <v>0</v>
      </c>
      <c r="T809" s="4">
        <f t="shared" si="169"/>
        <v>0</v>
      </c>
      <c r="U809" s="5">
        <f t="shared" si="170"/>
        <v>0</v>
      </c>
      <c r="V809" s="16">
        <f t="shared" si="171"/>
        <v>0</v>
      </c>
      <c r="W809" s="16">
        <f t="shared" si="172"/>
        <v>0</v>
      </c>
      <c r="X809" s="20">
        <f t="shared" si="173"/>
        <v>0</v>
      </c>
      <c r="Y809" s="27" t="e">
        <f t="shared" si="174"/>
        <v>#DIV/0!</v>
      </c>
      <c r="Z809" s="27" t="e">
        <f t="shared" si="175"/>
        <v>#DIV/0!</v>
      </c>
      <c r="AA809" s="27" t="e">
        <f t="shared" si="176"/>
        <v>#DIV/0!</v>
      </c>
      <c r="AB809" s="27" t="e">
        <f t="shared" si="177"/>
        <v>#DIV/0!</v>
      </c>
    </row>
    <row r="810" spans="2:28">
      <c r="B810" s="2">
        <v>796</v>
      </c>
      <c r="C810" s="61"/>
      <c r="D810" s="61"/>
      <c r="E810" s="61"/>
      <c r="F810" s="61"/>
      <c r="G810" s="62"/>
      <c r="H810" s="62"/>
      <c r="I810" s="65">
        <f t="shared" si="166"/>
        <v>0</v>
      </c>
      <c r="J810" s="61"/>
      <c r="K810" s="61"/>
      <c r="L810" s="62"/>
      <c r="M810" s="62"/>
      <c r="N810" s="65">
        <f t="shared" si="167"/>
        <v>0</v>
      </c>
      <c r="O810" s="61"/>
      <c r="P810" s="61"/>
      <c r="Q810" s="62"/>
      <c r="R810" s="62"/>
      <c r="S810" s="68">
        <f t="shared" si="168"/>
        <v>0</v>
      </c>
      <c r="T810" s="4">
        <f t="shared" si="169"/>
        <v>0</v>
      </c>
      <c r="U810" s="5">
        <f t="shared" si="170"/>
        <v>0</v>
      </c>
      <c r="V810" s="16">
        <f t="shared" si="171"/>
        <v>0</v>
      </c>
      <c r="W810" s="16">
        <f t="shared" si="172"/>
        <v>0</v>
      </c>
      <c r="X810" s="20">
        <f t="shared" si="173"/>
        <v>0</v>
      </c>
      <c r="Y810" s="27" t="e">
        <f t="shared" si="174"/>
        <v>#DIV/0!</v>
      </c>
      <c r="Z810" s="27" t="e">
        <f t="shared" si="175"/>
        <v>#DIV/0!</v>
      </c>
      <c r="AA810" s="27" t="e">
        <f t="shared" si="176"/>
        <v>#DIV/0!</v>
      </c>
      <c r="AB810" s="27" t="e">
        <f t="shared" si="177"/>
        <v>#DIV/0!</v>
      </c>
    </row>
    <row r="811" spans="2:28">
      <c r="B811" s="2">
        <v>797</v>
      </c>
      <c r="C811" s="61"/>
      <c r="D811" s="61"/>
      <c r="E811" s="61"/>
      <c r="F811" s="61"/>
      <c r="G811" s="62"/>
      <c r="H811" s="62"/>
      <c r="I811" s="65">
        <f t="shared" si="166"/>
        <v>0</v>
      </c>
      <c r="J811" s="61"/>
      <c r="K811" s="61"/>
      <c r="L811" s="62"/>
      <c r="M811" s="62"/>
      <c r="N811" s="65">
        <f t="shared" si="167"/>
        <v>0</v>
      </c>
      <c r="O811" s="61"/>
      <c r="P811" s="61"/>
      <c r="Q811" s="62"/>
      <c r="R811" s="62"/>
      <c r="S811" s="68">
        <f t="shared" si="168"/>
        <v>0</v>
      </c>
      <c r="T811" s="4">
        <f t="shared" si="169"/>
        <v>0</v>
      </c>
      <c r="U811" s="5">
        <f t="shared" si="170"/>
        <v>0</v>
      </c>
      <c r="V811" s="16">
        <f t="shared" si="171"/>
        <v>0</v>
      </c>
      <c r="W811" s="16">
        <f t="shared" si="172"/>
        <v>0</v>
      </c>
      <c r="X811" s="20">
        <f t="shared" si="173"/>
        <v>0</v>
      </c>
      <c r="Y811" s="27" t="e">
        <f t="shared" si="174"/>
        <v>#DIV/0!</v>
      </c>
      <c r="Z811" s="27" t="e">
        <f t="shared" si="175"/>
        <v>#DIV/0!</v>
      </c>
      <c r="AA811" s="27" t="e">
        <f t="shared" si="176"/>
        <v>#DIV/0!</v>
      </c>
      <c r="AB811" s="27" t="e">
        <f t="shared" si="177"/>
        <v>#DIV/0!</v>
      </c>
    </row>
    <row r="812" spans="2:28">
      <c r="B812" s="2">
        <v>798</v>
      </c>
      <c r="C812" s="61"/>
      <c r="D812" s="61"/>
      <c r="E812" s="61"/>
      <c r="F812" s="61"/>
      <c r="G812" s="62"/>
      <c r="H812" s="62"/>
      <c r="I812" s="65">
        <f t="shared" si="166"/>
        <v>0</v>
      </c>
      <c r="J812" s="61"/>
      <c r="K812" s="61"/>
      <c r="L812" s="62"/>
      <c r="M812" s="62"/>
      <c r="N812" s="65">
        <f t="shared" si="167"/>
        <v>0</v>
      </c>
      <c r="O812" s="61"/>
      <c r="P812" s="61"/>
      <c r="Q812" s="62"/>
      <c r="R812" s="62"/>
      <c r="S812" s="68">
        <f t="shared" si="168"/>
        <v>0</v>
      </c>
      <c r="T812" s="4">
        <f t="shared" si="169"/>
        <v>0</v>
      </c>
      <c r="U812" s="5">
        <f t="shared" si="170"/>
        <v>0</v>
      </c>
      <c r="V812" s="16">
        <f t="shared" si="171"/>
        <v>0</v>
      </c>
      <c r="W812" s="16">
        <f t="shared" si="172"/>
        <v>0</v>
      </c>
      <c r="X812" s="20">
        <f t="shared" si="173"/>
        <v>0</v>
      </c>
      <c r="Y812" s="27" t="e">
        <f t="shared" si="174"/>
        <v>#DIV/0!</v>
      </c>
      <c r="Z812" s="27" t="e">
        <f t="shared" si="175"/>
        <v>#DIV/0!</v>
      </c>
      <c r="AA812" s="27" t="e">
        <f t="shared" si="176"/>
        <v>#DIV/0!</v>
      </c>
      <c r="AB812" s="27" t="e">
        <f t="shared" si="177"/>
        <v>#DIV/0!</v>
      </c>
    </row>
    <row r="813" spans="2:28">
      <c r="B813" s="2">
        <v>799</v>
      </c>
      <c r="C813" s="61"/>
      <c r="D813" s="61"/>
      <c r="E813" s="61"/>
      <c r="F813" s="61"/>
      <c r="G813" s="62"/>
      <c r="H813" s="62"/>
      <c r="I813" s="65">
        <f t="shared" si="166"/>
        <v>0</v>
      </c>
      <c r="J813" s="61"/>
      <c r="K813" s="61"/>
      <c r="L813" s="62"/>
      <c r="M813" s="62"/>
      <c r="N813" s="65">
        <f t="shared" si="167"/>
        <v>0</v>
      </c>
      <c r="O813" s="61"/>
      <c r="P813" s="61"/>
      <c r="Q813" s="62"/>
      <c r="R813" s="62"/>
      <c r="S813" s="68">
        <f t="shared" si="168"/>
        <v>0</v>
      </c>
      <c r="T813" s="4">
        <f t="shared" si="169"/>
        <v>0</v>
      </c>
      <c r="U813" s="5">
        <f t="shared" si="170"/>
        <v>0</v>
      </c>
      <c r="V813" s="16">
        <f t="shared" si="171"/>
        <v>0</v>
      </c>
      <c r="W813" s="16">
        <f t="shared" si="172"/>
        <v>0</v>
      </c>
      <c r="X813" s="20">
        <f t="shared" si="173"/>
        <v>0</v>
      </c>
      <c r="Y813" s="27" t="e">
        <f t="shared" si="174"/>
        <v>#DIV/0!</v>
      </c>
      <c r="Z813" s="27" t="e">
        <f t="shared" si="175"/>
        <v>#DIV/0!</v>
      </c>
      <c r="AA813" s="27" t="e">
        <f t="shared" si="176"/>
        <v>#DIV/0!</v>
      </c>
      <c r="AB813" s="27" t="e">
        <f t="shared" si="177"/>
        <v>#DIV/0!</v>
      </c>
    </row>
    <row r="814" spans="2:28">
      <c r="B814" s="2">
        <v>800</v>
      </c>
      <c r="C814" s="61"/>
      <c r="D814" s="61"/>
      <c r="E814" s="61"/>
      <c r="F814" s="61"/>
      <c r="G814" s="62"/>
      <c r="H814" s="62"/>
      <c r="I814" s="65">
        <f t="shared" si="166"/>
        <v>0</v>
      </c>
      <c r="J814" s="61"/>
      <c r="K814" s="61"/>
      <c r="L814" s="62"/>
      <c r="M814" s="62"/>
      <c r="N814" s="65">
        <f t="shared" si="167"/>
        <v>0</v>
      </c>
      <c r="O814" s="61"/>
      <c r="P814" s="61"/>
      <c r="Q814" s="62"/>
      <c r="R814" s="62"/>
      <c r="S814" s="68">
        <f t="shared" si="168"/>
        <v>0</v>
      </c>
      <c r="T814" s="4">
        <f t="shared" si="169"/>
        <v>0</v>
      </c>
      <c r="U814" s="5">
        <f t="shared" si="170"/>
        <v>0</v>
      </c>
      <c r="V814" s="16">
        <f t="shared" si="171"/>
        <v>0</v>
      </c>
      <c r="W814" s="16">
        <f t="shared" si="172"/>
        <v>0</v>
      </c>
      <c r="X814" s="20">
        <f t="shared" si="173"/>
        <v>0</v>
      </c>
      <c r="Y814" s="27" t="e">
        <f t="shared" si="174"/>
        <v>#DIV/0!</v>
      </c>
      <c r="Z814" s="27" t="e">
        <f t="shared" si="175"/>
        <v>#DIV/0!</v>
      </c>
      <c r="AA814" s="27" t="e">
        <f t="shared" si="176"/>
        <v>#DIV/0!</v>
      </c>
      <c r="AB814" s="27" t="e">
        <f t="shared" si="177"/>
        <v>#DIV/0!</v>
      </c>
    </row>
    <row r="815" spans="2:28">
      <c r="B815" s="2">
        <v>801</v>
      </c>
      <c r="C815" s="61"/>
      <c r="D815" s="61"/>
      <c r="E815" s="61"/>
      <c r="F815" s="61"/>
      <c r="G815" s="62"/>
      <c r="H815" s="62"/>
      <c r="I815" s="65">
        <f t="shared" si="166"/>
        <v>0</v>
      </c>
      <c r="J815" s="61"/>
      <c r="K815" s="61"/>
      <c r="L815" s="62"/>
      <c r="M815" s="62"/>
      <c r="N815" s="65">
        <f t="shared" si="167"/>
        <v>0</v>
      </c>
      <c r="O815" s="61"/>
      <c r="P815" s="61"/>
      <c r="Q815" s="62"/>
      <c r="R815" s="62"/>
      <c r="S815" s="68">
        <f t="shared" si="168"/>
        <v>0</v>
      </c>
      <c r="T815" s="4">
        <f t="shared" si="169"/>
        <v>0</v>
      </c>
      <c r="U815" s="5">
        <f t="shared" si="170"/>
        <v>0</v>
      </c>
      <c r="V815" s="16">
        <f t="shared" si="171"/>
        <v>0</v>
      </c>
      <c r="W815" s="16">
        <f t="shared" si="172"/>
        <v>0</v>
      </c>
      <c r="X815" s="20">
        <f t="shared" si="173"/>
        <v>0</v>
      </c>
      <c r="Y815" s="27" t="e">
        <f t="shared" si="174"/>
        <v>#DIV/0!</v>
      </c>
      <c r="Z815" s="27" t="e">
        <f t="shared" si="175"/>
        <v>#DIV/0!</v>
      </c>
      <c r="AA815" s="27" t="e">
        <f t="shared" si="176"/>
        <v>#DIV/0!</v>
      </c>
      <c r="AB815" s="27" t="e">
        <f t="shared" si="177"/>
        <v>#DIV/0!</v>
      </c>
    </row>
    <row r="816" spans="2:28">
      <c r="B816" s="2">
        <v>802</v>
      </c>
      <c r="C816" s="61"/>
      <c r="D816" s="61"/>
      <c r="E816" s="61"/>
      <c r="F816" s="61"/>
      <c r="G816" s="62"/>
      <c r="H816" s="62"/>
      <c r="I816" s="65">
        <f t="shared" si="166"/>
        <v>0</v>
      </c>
      <c r="J816" s="61"/>
      <c r="K816" s="61"/>
      <c r="L816" s="62"/>
      <c r="M816" s="62"/>
      <c r="N816" s="65">
        <f t="shared" si="167"/>
        <v>0</v>
      </c>
      <c r="O816" s="61"/>
      <c r="P816" s="61"/>
      <c r="Q816" s="62"/>
      <c r="R816" s="62"/>
      <c r="S816" s="68">
        <f t="shared" si="168"/>
        <v>0</v>
      </c>
      <c r="T816" s="4">
        <f t="shared" si="169"/>
        <v>0</v>
      </c>
      <c r="U816" s="5">
        <f t="shared" si="170"/>
        <v>0</v>
      </c>
      <c r="V816" s="16">
        <f t="shared" si="171"/>
        <v>0</v>
      </c>
      <c r="W816" s="16">
        <f t="shared" si="172"/>
        <v>0</v>
      </c>
      <c r="X816" s="20">
        <f t="shared" si="173"/>
        <v>0</v>
      </c>
      <c r="Y816" s="27" t="e">
        <f t="shared" si="174"/>
        <v>#DIV/0!</v>
      </c>
      <c r="Z816" s="27" t="e">
        <f t="shared" si="175"/>
        <v>#DIV/0!</v>
      </c>
      <c r="AA816" s="27" t="e">
        <f t="shared" si="176"/>
        <v>#DIV/0!</v>
      </c>
      <c r="AB816" s="27" t="e">
        <f t="shared" si="177"/>
        <v>#DIV/0!</v>
      </c>
    </row>
    <row r="817" spans="2:28">
      <c r="B817" s="2">
        <v>803</v>
      </c>
      <c r="C817" s="61"/>
      <c r="D817" s="61"/>
      <c r="E817" s="61"/>
      <c r="F817" s="61"/>
      <c r="G817" s="62"/>
      <c r="H817" s="62"/>
      <c r="I817" s="65">
        <f t="shared" si="166"/>
        <v>0</v>
      </c>
      <c r="J817" s="61"/>
      <c r="K817" s="61"/>
      <c r="L817" s="62"/>
      <c r="M817" s="62"/>
      <c r="N817" s="65">
        <f t="shared" si="167"/>
        <v>0</v>
      </c>
      <c r="O817" s="61"/>
      <c r="P817" s="61"/>
      <c r="Q817" s="62"/>
      <c r="R817" s="62"/>
      <c r="S817" s="68">
        <f t="shared" si="168"/>
        <v>0</v>
      </c>
      <c r="T817" s="4">
        <f t="shared" si="169"/>
        <v>0</v>
      </c>
      <c r="U817" s="5">
        <f t="shared" si="170"/>
        <v>0</v>
      </c>
      <c r="V817" s="16">
        <f t="shared" si="171"/>
        <v>0</v>
      </c>
      <c r="W817" s="16">
        <f t="shared" si="172"/>
        <v>0</v>
      </c>
      <c r="X817" s="20">
        <f t="shared" si="173"/>
        <v>0</v>
      </c>
      <c r="Y817" s="27" t="e">
        <f t="shared" si="174"/>
        <v>#DIV/0!</v>
      </c>
      <c r="Z817" s="27" t="e">
        <f t="shared" si="175"/>
        <v>#DIV/0!</v>
      </c>
      <c r="AA817" s="27" t="e">
        <f t="shared" si="176"/>
        <v>#DIV/0!</v>
      </c>
      <c r="AB817" s="27" t="e">
        <f t="shared" si="177"/>
        <v>#DIV/0!</v>
      </c>
    </row>
    <row r="818" spans="2:28">
      <c r="B818" s="2">
        <v>804</v>
      </c>
      <c r="C818" s="61"/>
      <c r="D818" s="61"/>
      <c r="E818" s="61"/>
      <c r="F818" s="61"/>
      <c r="G818" s="62"/>
      <c r="H818" s="62"/>
      <c r="I818" s="65">
        <f t="shared" si="166"/>
        <v>0</v>
      </c>
      <c r="J818" s="61"/>
      <c r="K818" s="61"/>
      <c r="L818" s="62"/>
      <c r="M818" s="62"/>
      <c r="N818" s="65">
        <f t="shared" si="167"/>
        <v>0</v>
      </c>
      <c r="O818" s="61"/>
      <c r="P818" s="61"/>
      <c r="Q818" s="62"/>
      <c r="R818" s="62"/>
      <c r="S818" s="68">
        <f t="shared" si="168"/>
        <v>0</v>
      </c>
      <c r="T818" s="4">
        <f t="shared" si="169"/>
        <v>0</v>
      </c>
      <c r="U818" s="5">
        <f t="shared" si="170"/>
        <v>0</v>
      </c>
      <c r="V818" s="16">
        <f t="shared" si="171"/>
        <v>0</v>
      </c>
      <c r="W818" s="16">
        <f t="shared" si="172"/>
        <v>0</v>
      </c>
      <c r="X818" s="20">
        <f t="shared" si="173"/>
        <v>0</v>
      </c>
      <c r="Y818" s="27" t="e">
        <f t="shared" si="174"/>
        <v>#DIV/0!</v>
      </c>
      <c r="Z818" s="27" t="e">
        <f t="shared" si="175"/>
        <v>#DIV/0!</v>
      </c>
      <c r="AA818" s="27" t="e">
        <f t="shared" si="176"/>
        <v>#DIV/0!</v>
      </c>
      <c r="AB818" s="27" t="e">
        <f t="shared" si="177"/>
        <v>#DIV/0!</v>
      </c>
    </row>
    <row r="819" spans="2:28">
      <c r="B819" s="2">
        <v>805</v>
      </c>
      <c r="C819" s="61"/>
      <c r="D819" s="61"/>
      <c r="E819" s="61"/>
      <c r="F819" s="61"/>
      <c r="G819" s="62"/>
      <c r="H819" s="62"/>
      <c r="I819" s="65">
        <f t="shared" si="166"/>
        <v>0</v>
      </c>
      <c r="J819" s="61"/>
      <c r="K819" s="61"/>
      <c r="L819" s="62"/>
      <c r="M819" s="62"/>
      <c r="N819" s="65">
        <f t="shared" si="167"/>
        <v>0</v>
      </c>
      <c r="O819" s="61"/>
      <c r="P819" s="61"/>
      <c r="Q819" s="62"/>
      <c r="R819" s="62"/>
      <c r="S819" s="68">
        <f t="shared" si="168"/>
        <v>0</v>
      </c>
      <c r="T819" s="4">
        <f t="shared" si="169"/>
        <v>0</v>
      </c>
      <c r="U819" s="5">
        <f t="shared" si="170"/>
        <v>0</v>
      </c>
      <c r="V819" s="16">
        <f t="shared" si="171"/>
        <v>0</v>
      </c>
      <c r="W819" s="16">
        <f t="shared" si="172"/>
        <v>0</v>
      </c>
      <c r="X819" s="20">
        <f t="shared" si="173"/>
        <v>0</v>
      </c>
      <c r="Y819" s="27" t="e">
        <f t="shared" si="174"/>
        <v>#DIV/0!</v>
      </c>
      <c r="Z819" s="27" t="e">
        <f t="shared" si="175"/>
        <v>#DIV/0!</v>
      </c>
      <c r="AA819" s="27" t="e">
        <f t="shared" si="176"/>
        <v>#DIV/0!</v>
      </c>
      <c r="AB819" s="27" t="e">
        <f t="shared" si="177"/>
        <v>#DIV/0!</v>
      </c>
    </row>
    <row r="820" spans="2:28">
      <c r="B820" s="2">
        <v>806</v>
      </c>
      <c r="C820" s="61"/>
      <c r="D820" s="61"/>
      <c r="E820" s="61"/>
      <c r="F820" s="61"/>
      <c r="G820" s="62"/>
      <c r="H820" s="62"/>
      <c r="I820" s="65">
        <f t="shared" si="166"/>
        <v>0</v>
      </c>
      <c r="J820" s="61"/>
      <c r="K820" s="61"/>
      <c r="L820" s="62"/>
      <c r="M820" s="62"/>
      <c r="N820" s="65">
        <f t="shared" si="167"/>
        <v>0</v>
      </c>
      <c r="O820" s="61"/>
      <c r="P820" s="61"/>
      <c r="Q820" s="62"/>
      <c r="R820" s="62"/>
      <c r="S820" s="68">
        <f t="shared" si="168"/>
        <v>0</v>
      </c>
      <c r="T820" s="4">
        <f t="shared" si="169"/>
        <v>0</v>
      </c>
      <c r="U820" s="5">
        <f t="shared" si="170"/>
        <v>0</v>
      </c>
      <c r="V820" s="16">
        <f t="shared" si="171"/>
        <v>0</v>
      </c>
      <c r="W820" s="16">
        <f t="shared" si="172"/>
        <v>0</v>
      </c>
      <c r="X820" s="20">
        <f t="shared" si="173"/>
        <v>0</v>
      </c>
      <c r="Y820" s="27" t="e">
        <f t="shared" si="174"/>
        <v>#DIV/0!</v>
      </c>
      <c r="Z820" s="27" t="e">
        <f t="shared" si="175"/>
        <v>#DIV/0!</v>
      </c>
      <c r="AA820" s="27" t="e">
        <f t="shared" si="176"/>
        <v>#DIV/0!</v>
      </c>
      <c r="AB820" s="27" t="e">
        <f t="shared" si="177"/>
        <v>#DIV/0!</v>
      </c>
    </row>
    <row r="821" spans="2:28">
      <c r="B821" s="2">
        <v>807</v>
      </c>
      <c r="C821" s="61"/>
      <c r="D821" s="61"/>
      <c r="E821" s="61"/>
      <c r="F821" s="61"/>
      <c r="G821" s="62"/>
      <c r="H821" s="62"/>
      <c r="I821" s="65">
        <f t="shared" si="166"/>
        <v>0</v>
      </c>
      <c r="J821" s="61"/>
      <c r="K821" s="61"/>
      <c r="L821" s="62"/>
      <c r="M821" s="62"/>
      <c r="N821" s="65">
        <f t="shared" si="167"/>
        <v>0</v>
      </c>
      <c r="O821" s="61"/>
      <c r="P821" s="61"/>
      <c r="Q821" s="62"/>
      <c r="R821" s="62"/>
      <c r="S821" s="68">
        <f t="shared" si="168"/>
        <v>0</v>
      </c>
      <c r="T821" s="4">
        <f t="shared" si="169"/>
        <v>0</v>
      </c>
      <c r="U821" s="5">
        <f t="shared" si="170"/>
        <v>0</v>
      </c>
      <c r="V821" s="16">
        <f t="shared" si="171"/>
        <v>0</v>
      </c>
      <c r="W821" s="16">
        <f t="shared" si="172"/>
        <v>0</v>
      </c>
      <c r="X821" s="20">
        <f t="shared" si="173"/>
        <v>0</v>
      </c>
      <c r="Y821" s="27" t="e">
        <f t="shared" si="174"/>
        <v>#DIV/0!</v>
      </c>
      <c r="Z821" s="27" t="e">
        <f t="shared" si="175"/>
        <v>#DIV/0!</v>
      </c>
      <c r="AA821" s="27" t="e">
        <f t="shared" si="176"/>
        <v>#DIV/0!</v>
      </c>
      <c r="AB821" s="27" t="e">
        <f t="shared" si="177"/>
        <v>#DIV/0!</v>
      </c>
    </row>
    <row r="822" spans="2:28">
      <c r="B822" s="2">
        <v>808</v>
      </c>
      <c r="C822" s="61"/>
      <c r="D822" s="61"/>
      <c r="E822" s="61"/>
      <c r="F822" s="61"/>
      <c r="G822" s="62"/>
      <c r="H822" s="62"/>
      <c r="I822" s="65">
        <f t="shared" si="166"/>
        <v>0</v>
      </c>
      <c r="J822" s="61"/>
      <c r="K822" s="61"/>
      <c r="L822" s="62"/>
      <c r="M822" s="62"/>
      <c r="N822" s="65">
        <f t="shared" si="167"/>
        <v>0</v>
      </c>
      <c r="O822" s="61"/>
      <c r="P822" s="61"/>
      <c r="Q822" s="62"/>
      <c r="R822" s="62"/>
      <c r="S822" s="68">
        <f t="shared" si="168"/>
        <v>0</v>
      </c>
      <c r="T822" s="4">
        <f t="shared" si="169"/>
        <v>0</v>
      </c>
      <c r="U822" s="5">
        <f t="shared" si="170"/>
        <v>0</v>
      </c>
      <c r="V822" s="16">
        <f t="shared" si="171"/>
        <v>0</v>
      </c>
      <c r="W822" s="16">
        <f t="shared" si="172"/>
        <v>0</v>
      </c>
      <c r="X822" s="20">
        <f t="shared" si="173"/>
        <v>0</v>
      </c>
      <c r="Y822" s="27" t="e">
        <f t="shared" si="174"/>
        <v>#DIV/0!</v>
      </c>
      <c r="Z822" s="27" t="e">
        <f t="shared" si="175"/>
        <v>#DIV/0!</v>
      </c>
      <c r="AA822" s="27" t="e">
        <f t="shared" si="176"/>
        <v>#DIV/0!</v>
      </c>
      <c r="AB822" s="27" t="e">
        <f t="shared" si="177"/>
        <v>#DIV/0!</v>
      </c>
    </row>
    <row r="823" spans="2:28">
      <c r="B823" s="2">
        <v>809</v>
      </c>
      <c r="C823" s="61"/>
      <c r="D823" s="61"/>
      <c r="E823" s="61"/>
      <c r="F823" s="61"/>
      <c r="G823" s="62"/>
      <c r="H823" s="62"/>
      <c r="I823" s="65">
        <f t="shared" si="166"/>
        <v>0</v>
      </c>
      <c r="J823" s="61"/>
      <c r="K823" s="61"/>
      <c r="L823" s="62"/>
      <c r="M823" s="62"/>
      <c r="N823" s="65">
        <f t="shared" si="167"/>
        <v>0</v>
      </c>
      <c r="O823" s="61"/>
      <c r="P823" s="61"/>
      <c r="Q823" s="62"/>
      <c r="R823" s="62"/>
      <c r="S823" s="68">
        <f t="shared" si="168"/>
        <v>0</v>
      </c>
      <c r="T823" s="4">
        <f t="shared" si="169"/>
        <v>0</v>
      </c>
      <c r="U823" s="5">
        <f t="shared" si="170"/>
        <v>0</v>
      </c>
      <c r="V823" s="16">
        <f t="shared" si="171"/>
        <v>0</v>
      </c>
      <c r="W823" s="16">
        <f t="shared" si="172"/>
        <v>0</v>
      </c>
      <c r="X823" s="20">
        <f t="shared" si="173"/>
        <v>0</v>
      </c>
      <c r="Y823" s="27" t="e">
        <f t="shared" si="174"/>
        <v>#DIV/0!</v>
      </c>
      <c r="Z823" s="27" t="e">
        <f t="shared" si="175"/>
        <v>#DIV/0!</v>
      </c>
      <c r="AA823" s="27" t="e">
        <f t="shared" si="176"/>
        <v>#DIV/0!</v>
      </c>
      <c r="AB823" s="27" t="e">
        <f t="shared" si="177"/>
        <v>#DIV/0!</v>
      </c>
    </row>
    <row r="824" spans="2:28">
      <c r="B824" s="2">
        <v>810</v>
      </c>
      <c r="C824" s="61"/>
      <c r="D824" s="61"/>
      <c r="E824" s="61"/>
      <c r="F824" s="61"/>
      <c r="G824" s="62"/>
      <c r="H824" s="62"/>
      <c r="I824" s="65">
        <f t="shared" si="166"/>
        <v>0</v>
      </c>
      <c r="J824" s="61"/>
      <c r="K824" s="61"/>
      <c r="L824" s="62"/>
      <c r="M824" s="62"/>
      <c r="N824" s="65">
        <f t="shared" si="167"/>
        <v>0</v>
      </c>
      <c r="O824" s="61"/>
      <c r="P824" s="61"/>
      <c r="Q824" s="62"/>
      <c r="R824" s="62"/>
      <c r="S824" s="68">
        <f t="shared" si="168"/>
        <v>0</v>
      </c>
      <c r="T824" s="4">
        <f t="shared" si="169"/>
        <v>0</v>
      </c>
      <c r="U824" s="5">
        <f t="shared" si="170"/>
        <v>0</v>
      </c>
      <c r="V824" s="16">
        <f t="shared" si="171"/>
        <v>0</v>
      </c>
      <c r="W824" s="16">
        <f t="shared" si="172"/>
        <v>0</v>
      </c>
      <c r="X824" s="20">
        <f t="shared" si="173"/>
        <v>0</v>
      </c>
      <c r="Y824" s="27" t="e">
        <f t="shared" si="174"/>
        <v>#DIV/0!</v>
      </c>
      <c r="Z824" s="27" t="e">
        <f t="shared" si="175"/>
        <v>#DIV/0!</v>
      </c>
      <c r="AA824" s="27" t="e">
        <f t="shared" si="176"/>
        <v>#DIV/0!</v>
      </c>
      <c r="AB824" s="27" t="e">
        <f t="shared" si="177"/>
        <v>#DIV/0!</v>
      </c>
    </row>
    <row r="825" spans="2:28">
      <c r="B825" s="2">
        <v>811</v>
      </c>
      <c r="C825" s="61"/>
      <c r="D825" s="61"/>
      <c r="E825" s="61"/>
      <c r="F825" s="61"/>
      <c r="G825" s="62"/>
      <c r="H825" s="62"/>
      <c r="I825" s="65">
        <f t="shared" si="166"/>
        <v>0</v>
      </c>
      <c r="J825" s="61"/>
      <c r="K825" s="61"/>
      <c r="L825" s="62"/>
      <c r="M825" s="62"/>
      <c r="N825" s="65">
        <f t="shared" si="167"/>
        <v>0</v>
      </c>
      <c r="O825" s="61"/>
      <c r="P825" s="61"/>
      <c r="Q825" s="62"/>
      <c r="R825" s="62"/>
      <c r="S825" s="68">
        <f t="shared" si="168"/>
        <v>0</v>
      </c>
      <c r="T825" s="4">
        <f t="shared" si="169"/>
        <v>0</v>
      </c>
      <c r="U825" s="5">
        <f t="shared" si="170"/>
        <v>0</v>
      </c>
      <c r="V825" s="16">
        <f t="shared" si="171"/>
        <v>0</v>
      </c>
      <c r="W825" s="16">
        <f t="shared" si="172"/>
        <v>0</v>
      </c>
      <c r="X825" s="20">
        <f t="shared" si="173"/>
        <v>0</v>
      </c>
      <c r="Y825" s="27" t="e">
        <f t="shared" si="174"/>
        <v>#DIV/0!</v>
      </c>
      <c r="Z825" s="27" t="e">
        <f t="shared" si="175"/>
        <v>#DIV/0!</v>
      </c>
      <c r="AA825" s="27" t="e">
        <f t="shared" si="176"/>
        <v>#DIV/0!</v>
      </c>
      <c r="AB825" s="27" t="e">
        <f t="shared" si="177"/>
        <v>#DIV/0!</v>
      </c>
    </row>
    <row r="826" spans="2:28">
      <c r="B826" s="2">
        <v>812</v>
      </c>
      <c r="C826" s="61"/>
      <c r="D826" s="61"/>
      <c r="E826" s="61"/>
      <c r="F826" s="61"/>
      <c r="G826" s="62"/>
      <c r="H826" s="62"/>
      <c r="I826" s="65">
        <f t="shared" si="166"/>
        <v>0</v>
      </c>
      <c r="J826" s="61"/>
      <c r="K826" s="61"/>
      <c r="L826" s="62"/>
      <c r="M826" s="62"/>
      <c r="N826" s="65">
        <f t="shared" si="167"/>
        <v>0</v>
      </c>
      <c r="O826" s="61"/>
      <c r="P826" s="61"/>
      <c r="Q826" s="62"/>
      <c r="R826" s="62"/>
      <c r="S826" s="68">
        <f t="shared" si="168"/>
        <v>0</v>
      </c>
      <c r="T826" s="4">
        <f t="shared" si="169"/>
        <v>0</v>
      </c>
      <c r="U826" s="5">
        <f t="shared" si="170"/>
        <v>0</v>
      </c>
      <c r="V826" s="16">
        <f t="shared" si="171"/>
        <v>0</v>
      </c>
      <c r="W826" s="16">
        <f t="shared" si="172"/>
        <v>0</v>
      </c>
      <c r="X826" s="20">
        <f t="shared" si="173"/>
        <v>0</v>
      </c>
      <c r="Y826" s="27" t="e">
        <f t="shared" si="174"/>
        <v>#DIV/0!</v>
      </c>
      <c r="Z826" s="27" t="e">
        <f t="shared" si="175"/>
        <v>#DIV/0!</v>
      </c>
      <c r="AA826" s="27" t="e">
        <f t="shared" si="176"/>
        <v>#DIV/0!</v>
      </c>
      <c r="AB826" s="27" t="e">
        <f t="shared" si="177"/>
        <v>#DIV/0!</v>
      </c>
    </row>
    <row r="827" spans="2:28">
      <c r="B827" s="2">
        <v>813</v>
      </c>
      <c r="C827" s="61"/>
      <c r="D827" s="61"/>
      <c r="E827" s="61"/>
      <c r="F827" s="61"/>
      <c r="G827" s="62"/>
      <c r="H827" s="62"/>
      <c r="I827" s="65">
        <f t="shared" si="166"/>
        <v>0</v>
      </c>
      <c r="J827" s="61"/>
      <c r="K827" s="61"/>
      <c r="L827" s="62"/>
      <c r="M827" s="62"/>
      <c r="N827" s="65">
        <f t="shared" si="167"/>
        <v>0</v>
      </c>
      <c r="O827" s="61"/>
      <c r="P827" s="61"/>
      <c r="Q827" s="62"/>
      <c r="R827" s="62"/>
      <c r="S827" s="68">
        <f t="shared" si="168"/>
        <v>0</v>
      </c>
      <c r="T827" s="4">
        <f t="shared" si="169"/>
        <v>0</v>
      </c>
      <c r="U827" s="5">
        <f t="shared" si="170"/>
        <v>0</v>
      </c>
      <c r="V827" s="16">
        <f t="shared" si="171"/>
        <v>0</v>
      </c>
      <c r="W827" s="16">
        <f t="shared" si="172"/>
        <v>0</v>
      </c>
      <c r="X827" s="20">
        <f t="shared" si="173"/>
        <v>0</v>
      </c>
      <c r="Y827" s="27" t="e">
        <f t="shared" si="174"/>
        <v>#DIV/0!</v>
      </c>
      <c r="Z827" s="27" t="e">
        <f t="shared" si="175"/>
        <v>#DIV/0!</v>
      </c>
      <c r="AA827" s="27" t="e">
        <f t="shared" si="176"/>
        <v>#DIV/0!</v>
      </c>
      <c r="AB827" s="27" t="e">
        <f t="shared" si="177"/>
        <v>#DIV/0!</v>
      </c>
    </row>
    <row r="828" spans="2:28">
      <c r="B828" s="2">
        <v>814</v>
      </c>
      <c r="C828" s="61"/>
      <c r="D828" s="61"/>
      <c r="E828" s="61"/>
      <c r="F828" s="61"/>
      <c r="G828" s="62"/>
      <c r="H828" s="62"/>
      <c r="I828" s="65">
        <f t="shared" si="166"/>
        <v>0</v>
      </c>
      <c r="J828" s="61"/>
      <c r="K828" s="61"/>
      <c r="L828" s="62"/>
      <c r="M828" s="62"/>
      <c r="N828" s="65">
        <f t="shared" si="167"/>
        <v>0</v>
      </c>
      <c r="O828" s="61"/>
      <c r="P828" s="61"/>
      <c r="Q828" s="62"/>
      <c r="R828" s="62"/>
      <c r="S828" s="68">
        <f t="shared" si="168"/>
        <v>0</v>
      </c>
      <c r="T828" s="4">
        <f t="shared" si="169"/>
        <v>0</v>
      </c>
      <c r="U828" s="5">
        <f t="shared" si="170"/>
        <v>0</v>
      </c>
      <c r="V828" s="16">
        <f t="shared" si="171"/>
        <v>0</v>
      </c>
      <c r="W828" s="16">
        <f t="shared" si="172"/>
        <v>0</v>
      </c>
      <c r="X828" s="20">
        <f t="shared" si="173"/>
        <v>0</v>
      </c>
      <c r="Y828" s="27" t="e">
        <f t="shared" si="174"/>
        <v>#DIV/0!</v>
      </c>
      <c r="Z828" s="27" t="e">
        <f t="shared" si="175"/>
        <v>#DIV/0!</v>
      </c>
      <c r="AA828" s="27" t="e">
        <f t="shared" si="176"/>
        <v>#DIV/0!</v>
      </c>
      <c r="AB828" s="27" t="e">
        <f t="shared" si="177"/>
        <v>#DIV/0!</v>
      </c>
    </row>
    <row r="829" spans="2:28">
      <c r="B829" s="2">
        <v>815</v>
      </c>
      <c r="C829" s="61"/>
      <c r="D829" s="61"/>
      <c r="E829" s="61"/>
      <c r="F829" s="61"/>
      <c r="G829" s="62"/>
      <c r="H829" s="62"/>
      <c r="I829" s="65">
        <f t="shared" si="166"/>
        <v>0</v>
      </c>
      <c r="J829" s="61"/>
      <c r="K829" s="61"/>
      <c r="L829" s="62"/>
      <c r="M829" s="62"/>
      <c r="N829" s="65">
        <f t="shared" si="167"/>
        <v>0</v>
      </c>
      <c r="O829" s="61"/>
      <c r="P829" s="61"/>
      <c r="Q829" s="62"/>
      <c r="R829" s="62"/>
      <c r="S829" s="68">
        <f t="shared" si="168"/>
        <v>0</v>
      </c>
      <c r="T829" s="4">
        <f t="shared" si="169"/>
        <v>0</v>
      </c>
      <c r="U829" s="5">
        <f t="shared" si="170"/>
        <v>0</v>
      </c>
      <c r="V829" s="16">
        <f t="shared" si="171"/>
        <v>0</v>
      </c>
      <c r="W829" s="16">
        <f t="shared" si="172"/>
        <v>0</v>
      </c>
      <c r="X829" s="20">
        <f t="shared" si="173"/>
        <v>0</v>
      </c>
      <c r="Y829" s="27" t="e">
        <f t="shared" si="174"/>
        <v>#DIV/0!</v>
      </c>
      <c r="Z829" s="27" t="e">
        <f t="shared" si="175"/>
        <v>#DIV/0!</v>
      </c>
      <c r="AA829" s="27" t="e">
        <f t="shared" si="176"/>
        <v>#DIV/0!</v>
      </c>
      <c r="AB829" s="27" t="e">
        <f t="shared" si="177"/>
        <v>#DIV/0!</v>
      </c>
    </row>
    <row r="830" spans="2:28">
      <c r="B830" s="2">
        <v>816</v>
      </c>
      <c r="C830" s="61"/>
      <c r="D830" s="61"/>
      <c r="E830" s="61"/>
      <c r="F830" s="61"/>
      <c r="G830" s="62"/>
      <c r="H830" s="62"/>
      <c r="I830" s="65">
        <f t="shared" si="166"/>
        <v>0</v>
      </c>
      <c r="J830" s="61"/>
      <c r="K830" s="61"/>
      <c r="L830" s="62"/>
      <c r="M830" s="62"/>
      <c r="N830" s="65">
        <f t="shared" si="167"/>
        <v>0</v>
      </c>
      <c r="O830" s="61"/>
      <c r="P830" s="61"/>
      <c r="Q830" s="62"/>
      <c r="R830" s="62"/>
      <c r="S830" s="68">
        <f t="shared" si="168"/>
        <v>0</v>
      </c>
      <c r="T830" s="4">
        <f t="shared" si="169"/>
        <v>0</v>
      </c>
      <c r="U830" s="5">
        <f t="shared" si="170"/>
        <v>0</v>
      </c>
      <c r="V830" s="16">
        <f t="shared" si="171"/>
        <v>0</v>
      </c>
      <c r="W830" s="16">
        <f t="shared" si="172"/>
        <v>0</v>
      </c>
      <c r="X830" s="20">
        <f t="shared" si="173"/>
        <v>0</v>
      </c>
      <c r="Y830" s="27" t="e">
        <f t="shared" si="174"/>
        <v>#DIV/0!</v>
      </c>
      <c r="Z830" s="27" t="e">
        <f t="shared" si="175"/>
        <v>#DIV/0!</v>
      </c>
      <c r="AA830" s="27" t="e">
        <f t="shared" si="176"/>
        <v>#DIV/0!</v>
      </c>
      <c r="AB830" s="27" t="e">
        <f t="shared" si="177"/>
        <v>#DIV/0!</v>
      </c>
    </row>
    <row r="831" spans="2:28">
      <c r="B831" s="2">
        <v>817</v>
      </c>
      <c r="C831" s="61"/>
      <c r="D831" s="61"/>
      <c r="E831" s="61"/>
      <c r="F831" s="61"/>
      <c r="G831" s="62"/>
      <c r="H831" s="62"/>
      <c r="I831" s="65">
        <f t="shared" si="166"/>
        <v>0</v>
      </c>
      <c r="J831" s="61"/>
      <c r="K831" s="61"/>
      <c r="L831" s="62"/>
      <c r="M831" s="62"/>
      <c r="N831" s="65">
        <f t="shared" si="167"/>
        <v>0</v>
      </c>
      <c r="O831" s="61"/>
      <c r="P831" s="61"/>
      <c r="Q831" s="62"/>
      <c r="R831" s="62"/>
      <c r="S831" s="68">
        <f t="shared" si="168"/>
        <v>0</v>
      </c>
      <c r="T831" s="4">
        <f t="shared" si="169"/>
        <v>0</v>
      </c>
      <c r="U831" s="5">
        <f t="shared" si="170"/>
        <v>0</v>
      </c>
      <c r="V831" s="16">
        <f t="shared" si="171"/>
        <v>0</v>
      </c>
      <c r="W831" s="16">
        <f t="shared" si="172"/>
        <v>0</v>
      </c>
      <c r="X831" s="20">
        <f t="shared" si="173"/>
        <v>0</v>
      </c>
      <c r="Y831" s="27" t="e">
        <f t="shared" si="174"/>
        <v>#DIV/0!</v>
      </c>
      <c r="Z831" s="27" t="e">
        <f t="shared" si="175"/>
        <v>#DIV/0!</v>
      </c>
      <c r="AA831" s="27" t="e">
        <f t="shared" si="176"/>
        <v>#DIV/0!</v>
      </c>
      <c r="AB831" s="27" t="e">
        <f t="shared" si="177"/>
        <v>#DIV/0!</v>
      </c>
    </row>
    <row r="832" spans="2:28">
      <c r="B832" s="2">
        <v>818</v>
      </c>
      <c r="C832" s="61"/>
      <c r="D832" s="61"/>
      <c r="E832" s="61"/>
      <c r="F832" s="61"/>
      <c r="G832" s="62"/>
      <c r="H832" s="62"/>
      <c r="I832" s="65">
        <f t="shared" si="166"/>
        <v>0</v>
      </c>
      <c r="J832" s="61"/>
      <c r="K832" s="61"/>
      <c r="L832" s="62"/>
      <c r="M832" s="62"/>
      <c r="N832" s="65">
        <f t="shared" si="167"/>
        <v>0</v>
      </c>
      <c r="O832" s="61"/>
      <c r="P832" s="61"/>
      <c r="Q832" s="62"/>
      <c r="R832" s="62"/>
      <c r="S832" s="68">
        <f t="shared" si="168"/>
        <v>0</v>
      </c>
      <c r="T832" s="4">
        <f t="shared" si="169"/>
        <v>0</v>
      </c>
      <c r="U832" s="5">
        <f t="shared" si="170"/>
        <v>0</v>
      </c>
      <c r="V832" s="16">
        <f t="shared" si="171"/>
        <v>0</v>
      </c>
      <c r="W832" s="16">
        <f t="shared" si="172"/>
        <v>0</v>
      </c>
      <c r="X832" s="20">
        <f t="shared" si="173"/>
        <v>0</v>
      </c>
      <c r="Y832" s="27" t="e">
        <f t="shared" si="174"/>
        <v>#DIV/0!</v>
      </c>
      <c r="Z832" s="27" t="e">
        <f t="shared" si="175"/>
        <v>#DIV/0!</v>
      </c>
      <c r="AA832" s="27" t="e">
        <f t="shared" si="176"/>
        <v>#DIV/0!</v>
      </c>
      <c r="AB832" s="27" t="e">
        <f t="shared" si="177"/>
        <v>#DIV/0!</v>
      </c>
    </row>
    <row r="833" spans="2:28">
      <c r="B833" s="2">
        <v>819</v>
      </c>
      <c r="C833" s="61"/>
      <c r="D833" s="61"/>
      <c r="E833" s="61"/>
      <c r="F833" s="61"/>
      <c r="G833" s="62"/>
      <c r="H833" s="62"/>
      <c r="I833" s="65">
        <f t="shared" si="166"/>
        <v>0</v>
      </c>
      <c r="J833" s="61"/>
      <c r="K833" s="61"/>
      <c r="L833" s="62"/>
      <c r="M833" s="62"/>
      <c r="N833" s="65">
        <f t="shared" si="167"/>
        <v>0</v>
      </c>
      <c r="O833" s="61"/>
      <c r="P833" s="61"/>
      <c r="Q833" s="62"/>
      <c r="R833" s="62"/>
      <c r="S833" s="68">
        <f t="shared" si="168"/>
        <v>0</v>
      </c>
      <c r="T833" s="4">
        <f t="shared" si="169"/>
        <v>0</v>
      </c>
      <c r="U833" s="5">
        <f t="shared" si="170"/>
        <v>0</v>
      </c>
      <c r="V833" s="16">
        <f t="shared" si="171"/>
        <v>0</v>
      </c>
      <c r="W833" s="16">
        <f t="shared" si="172"/>
        <v>0</v>
      </c>
      <c r="X833" s="20">
        <f t="shared" si="173"/>
        <v>0</v>
      </c>
      <c r="Y833" s="27" t="e">
        <f t="shared" si="174"/>
        <v>#DIV/0!</v>
      </c>
      <c r="Z833" s="27" t="e">
        <f t="shared" si="175"/>
        <v>#DIV/0!</v>
      </c>
      <c r="AA833" s="27" t="e">
        <f t="shared" si="176"/>
        <v>#DIV/0!</v>
      </c>
      <c r="AB833" s="27" t="e">
        <f t="shared" si="177"/>
        <v>#DIV/0!</v>
      </c>
    </row>
    <row r="834" spans="2:28">
      <c r="B834" s="2">
        <v>820</v>
      </c>
      <c r="C834" s="61"/>
      <c r="D834" s="61"/>
      <c r="E834" s="61"/>
      <c r="F834" s="61"/>
      <c r="G834" s="62"/>
      <c r="H834" s="62"/>
      <c r="I834" s="65">
        <f t="shared" si="166"/>
        <v>0</v>
      </c>
      <c r="J834" s="61"/>
      <c r="K834" s="61"/>
      <c r="L834" s="62"/>
      <c r="M834" s="62"/>
      <c r="N834" s="65">
        <f t="shared" si="167"/>
        <v>0</v>
      </c>
      <c r="O834" s="61"/>
      <c r="P834" s="61"/>
      <c r="Q834" s="62"/>
      <c r="R834" s="62"/>
      <c r="S834" s="68">
        <f t="shared" si="168"/>
        <v>0</v>
      </c>
      <c r="T834" s="4">
        <f t="shared" si="169"/>
        <v>0</v>
      </c>
      <c r="U834" s="5">
        <f t="shared" si="170"/>
        <v>0</v>
      </c>
      <c r="V834" s="16">
        <f t="shared" si="171"/>
        <v>0</v>
      </c>
      <c r="W834" s="16">
        <f t="shared" si="172"/>
        <v>0</v>
      </c>
      <c r="X834" s="20">
        <f t="shared" si="173"/>
        <v>0</v>
      </c>
      <c r="Y834" s="27" t="e">
        <f t="shared" si="174"/>
        <v>#DIV/0!</v>
      </c>
      <c r="Z834" s="27" t="e">
        <f t="shared" si="175"/>
        <v>#DIV/0!</v>
      </c>
      <c r="AA834" s="27" t="e">
        <f t="shared" si="176"/>
        <v>#DIV/0!</v>
      </c>
      <c r="AB834" s="27" t="e">
        <f t="shared" si="177"/>
        <v>#DIV/0!</v>
      </c>
    </row>
    <row r="835" spans="2:28">
      <c r="B835" s="2">
        <v>821</v>
      </c>
      <c r="C835" s="61"/>
      <c r="D835" s="61"/>
      <c r="E835" s="61"/>
      <c r="F835" s="61"/>
      <c r="G835" s="62"/>
      <c r="H835" s="62"/>
      <c r="I835" s="65">
        <f t="shared" si="166"/>
        <v>0</v>
      </c>
      <c r="J835" s="61"/>
      <c r="K835" s="61"/>
      <c r="L835" s="62"/>
      <c r="M835" s="62"/>
      <c r="N835" s="65">
        <f t="shared" si="167"/>
        <v>0</v>
      </c>
      <c r="O835" s="61"/>
      <c r="P835" s="61"/>
      <c r="Q835" s="62"/>
      <c r="R835" s="62"/>
      <c r="S835" s="68">
        <f t="shared" si="168"/>
        <v>0</v>
      </c>
      <c r="T835" s="4">
        <f t="shared" si="169"/>
        <v>0</v>
      </c>
      <c r="U835" s="5">
        <f t="shared" si="170"/>
        <v>0</v>
      </c>
      <c r="V835" s="16">
        <f t="shared" si="171"/>
        <v>0</v>
      </c>
      <c r="W835" s="16">
        <f t="shared" si="172"/>
        <v>0</v>
      </c>
      <c r="X835" s="20">
        <f t="shared" si="173"/>
        <v>0</v>
      </c>
      <c r="Y835" s="27" t="e">
        <f t="shared" si="174"/>
        <v>#DIV/0!</v>
      </c>
      <c r="Z835" s="27" t="e">
        <f t="shared" si="175"/>
        <v>#DIV/0!</v>
      </c>
      <c r="AA835" s="27" t="e">
        <f t="shared" si="176"/>
        <v>#DIV/0!</v>
      </c>
      <c r="AB835" s="27" t="e">
        <f t="shared" si="177"/>
        <v>#DIV/0!</v>
      </c>
    </row>
    <row r="836" spans="2:28">
      <c r="B836" s="2">
        <v>822</v>
      </c>
      <c r="C836" s="61"/>
      <c r="D836" s="61"/>
      <c r="E836" s="61"/>
      <c r="F836" s="61"/>
      <c r="G836" s="62"/>
      <c r="H836" s="62"/>
      <c r="I836" s="65">
        <f t="shared" si="166"/>
        <v>0</v>
      </c>
      <c r="J836" s="61"/>
      <c r="K836" s="61"/>
      <c r="L836" s="62"/>
      <c r="M836" s="62"/>
      <c r="N836" s="65">
        <f t="shared" si="167"/>
        <v>0</v>
      </c>
      <c r="O836" s="61"/>
      <c r="P836" s="61"/>
      <c r="Q836" s="62"/>
      <c r="R836" s="62"/>
      <c r="S836" s="68">
        <f t="shared" si="168"/>
        <v>0</v>
      </c>
      <c r="T836" s="4">
        <f t="shared" si="169"/>
        <v>0</v>
      </c>
      <c r="U836" s="5">
        <f t="shared" si="170"/>
        <v>0</v>
      </c>
      <c r="V836" s="16">
        <f t="shared" si="171"/>
        <v>0</v>
      </c>
      <c r="W836" s="16">
        <f t="shared" si="172"/>
        <v>0</v>
      </c>
      <c r="X836" s="20">
        <f t="shared" si="173"/>
        <v>0</v>
      </c>
      <c r="Y836" s="27" t="e">
        <f t="shared" si="174"/>
        <v>#DIV/0!</v>
      </c>
      <c r="Z836" s="27" t="e">
        <f t="shared" si="175"/>
        <v>#DIV/0!</v>
      </c>
      <c r="AA836" s="27" t="e">
        <f t="shared" si="176"/>
        <v>#DIV/0!</v>
      </c>
      <c r="AB836" s="27" t="e">
        <f t="shared" si="177"/>
        <v>#DIV/0!</v>
      </c>
    </row>
    <row r="837" spans="2:28">
      <c r="B837" s="2">
        <v>823</v>
      </c>
      <c r="C837" s="61"/>
      <c r="D837" s="61"/>
      <c r="E837" s="61"/>
      <c r="F837" s="61"/>
      <c r="G837" s="62"/>
      <c r="H837" s="62"/>
      <c r="I837" s="65">
        <f t="shared" si="166"/>
        <v>0</v>
      </c>
      <c r="J837" s="61"/>
      <c r="K837" s="61"/>
      <c r="L837" s="62"/>
      <c r="M837" s="62"/>
      <c r="N837" s="65">
        <f t="shared" si="167"/>
        <v>0</v>
      </c>
      <c r="O837" s="61"/>
      <c r="P837" s="61"/>
      <c r="Q837" s="62"/>
      <c r="R837" s="62"/>
      <c r="S837" s="68">
        <f t="shared" si="168"/>
        <v>0</v>
      </c>
      <c r="T837" s="4">
        <f t="shared" si="169"/>
        <v>0</v>
      </c>
      <c r="U837" s="5">
        <f t="shared" si="170"/>
        <v>0</v>
      </c>
      <c r="V837" s="16">
        <f t="shared" si="171"/>
        <v>0</v>
      </c>
      <c r="W837" s="16">
        <f t="shared" si="172"/>
        <v>0</v>
      </c>
      <c r="X837" s="20">
        <f t="shared" si="173"/>
        <v>0</v>
      </c>
      <c r="Y837" s="27" t="e">
        <f t="shared" si="174"/>
        <v>#DIV/0!</v>
      </c>
      <c r="Z837" s="27" t="e">
        <f t="shared" si="175"/>
        <v>#DIV/0!</v>
      </c>
      <c r="AA837" s="27" t="e">
        <f t="shared" si="176"/>
        <v>#DIV/0!</v>
      </c>
      <c r="AB837" s="27" t="e">
        <f t="shared" si="177"/>
        <v>#DIV/0!</v>
      </c>
    </row>
    <row r="838" spans="2:28">
      <c r="B838" s="2">
        <v>824</v>
      </c>
      <c r="C838" s="61"/>
      <c r="D838" s="61"/>
      <c r="E838" s="61"/>
      <c r="F838" s="61"/>
      <c r="G838" s="62"/>
      <c r="H838" s="62"/>
      <c r="I838" s="65">
        <f t="shared" si="166"/>
        <v>0</v>
      </c>
      <c r="J838" s="61"/>
      <c r="K838" s="61"/>
      <c r="L838" s="62"/>
      <c r="M838" s="62"/>
      <c r="N838" s="65">
        <f t="shared" si="167"/>
        <v>0</v>
      </c>
      <c r="O838" s="61"/>
      <c r="P838" s="61"/>
      <c r="Q838" s="62"/>
      <c r="R838" s="62"/>
      <c r="S838" s="68">
        <f t="shared" si="168"/>
        <v>0</v>
      </c>
      <c r="T838" s="4">
        <f t="shared" si="169"/>
        <v>0</v>
      </c>
      <c r="U838" s="5">
        <f t="shared" si="170"/>
        <v>0</v>
      </c>
      <c r="V838" s="16">
        <f t="shared" si="171"/>
        <v>0</v>
      </c>
      <c r="W838" s="16">
        <f t="shared" si="172"/>
        <v>0</v>
      </c>
      <c r="X838" s="20">
        <f t="shared" si="173"/>
        <v>0</v>
      </c>
      <c r="Y838" s="27" t="e">
        <f t="shared" si="174"/>
        <v>#DIV/0!</v>
      </c>
      <c r="Z838" s="27" t="e">
        <f t="shared" si="175"/>
        <v>#DIV/0!</v>
      </c>
      <c r="AA838" s="27" t="e">
        <f t="shared" si="176"/>
        <v>#DIV/0!</v>
      </c>
      <c r="AB838" s="27" t="e">
        <f t="shared" si="177"/>
        <v>#DIV/0!</v>
      </c>
    </row>
    <row r="839" spans="2:28">
      <c r="B839" s="2">
        <v>825</v>
      </c>
      <c r="C839" s="61"/>
      <c r="D839" s="61"/>
      <c r="E839" s="61"/>
      <c r="F839" s="61"/>
      <c r="G839" s="62"/>
      <c r="H839" s="62"/>
      <c r="I839" s="65">
        <f t="shared" si="166"/>
        <v>0</v>
      </c>
      <c r="J839" s="61"/>
      <c r="K839" s="61"/>
      <c r="L839" s="62"/>
      <c r="M839" s="62"/>
      <c r="N839" s="65">
        <f t="shared" si="167"/>
        <v>0</v>
      </c>
      <c r="O839" s="61"/>
      <c r="P839" s="61"/>
      <c r="Q839" s="62"/>
      <c r="R839" s="62"/>
      <c r="S839" s="68">
        <f t="shared" si="168"/>
        <v>0</v>
      </c>
      <c r="T839" s="4">
        <f t="shared" si="169"/>
        <v>0</v>
      </c>
      <c r="U839" s="5">
        <f t="shared" si="170"/>
        <v>0</v>
      </c>
      <c r="V839" s="16">
        <f t="shared" si="171"/>
        <v>0</v>
      </c>
      <c r="W839" s="16">
        <f t="shared" si="172"/>
        <v>0</v>
      </c>
      <c r="X839" s="20">
        <f t="shared" si="173"/>
        <v>0</v>
      </c>
      <c r="Y839" s="27" t="e">
        <f t="shared" si="174"/>
        <v>#DIV/0!</v>
      </c>
      <c r="Z839" s="27" t="e">
        <f t="shared" si="175"/>
        <v>#DIV/0!</v>
      </c>
      <c r="AA839" s="27" t="e">
        <f t="shared" si="176"/>
        <v>#DIV/0!</v>
      </c>
      <c r="AB839" s="27" t="e">
        <f t="shared" si="177"/>
        <v>#DIV/0!</v>
      </c>
    </row>
    <row r="840" spans="2:28">
      <c r="B840" s="2">
        <v>826</v>
      </c>
      <c r="C840" s="61"/>
      <c r="D840" s="61"/>
      <c r="E840" s="61"/>
      <c r="F840" s="61"/>
      <c r="G840" s="62"/>
      <c r="H840" s="62"/>
      <c r="I840" s="65">
        <f t="shared" si="166"/>
        <v>0</v>
      </c>
      <c r="J840" s="61"/>
      <c r="K840" s="61"/>
      <c r="L840" s="62"/>
      <c r="M840" s="62"/>
      <c r="N840" s="65">
        <f t="shared" si="167"/>
        <v>0</v>
      </c>
      <c r="O840" s="61"/>
      <c r="P840" s="61"/>
      <c r="Q840" s="62"/>
      <c r="R840" s="62"/>
      <c r="S840" s="68">
        <f t="shared" si="168"/>
        <v>0</v>
      </c>
      <c r="T840" s="4">
        <f t="shared" si="169"/>
        <v>0</v>
      </c>
      <c r="U840" s="5">
        <f t="shared" si="170"/>
        <v>0</v>
      </c>
      <c r="V840" s="16">
        <f t="shared" si="171"/>
        <v>0</v>
      </c>
      <c r="W840" s="16">
        <f t="shared" si="172"/>
        <v>0</v>
      </c>
      <c r="X840" s="20">
        <f t="shared" si="173"/>
        <v>0</v>
      </c>
      <c r="Y840" s="27" t="e">
        <f t="shared" si="174"/>
        <v>#DIV/0!</v>
      </c>
      <c r="Z840" s="27" t="e">
        <f t="shared" si="175"/>
        <v>#DIV/0!</v>
      </c>
      <c r="AA840" s="27" t="e">
        <f t="shared" si="176"/>
        <v>#DIV/0!</v>
      </c>
      <c r="AB840" s="27" t="e">
        <f t="shared" si="177"/>
        <v>#DIV/0!</v>
      </c>
    </row>
    <row r="841" spans="2:28">
      <c r="B841" s="2">
        <v>827</v>
      </c>
      <c r="C841" s="61"/>
      <c r="D841" s="61"/>
      <c r="E841" s="61"/>
      <c r="F841" s="61"/>
      <c r="G841" s="62"/>
      <c r="H841" s="62"/>
      <c r="I841" s="65">
        <f t="shared" si="166"/>
        <v>0</v>
      </c>
      <c r="J841" s="61"/>
      <c r="K841" s="61"/>
      <c r="L841" s="62"/>
      <c r="M841" s="62"/>
      <c r="N841" s="65">
        <f t="shared" si="167"/>
        <v>0</v>
      </c>
      <c r="O841" s="61"/>
      <c r="P841" s="61"/>
      <c r="Q841" s="62"/>
      <c r="R841" s="62"/>
      <c r="S841" s="68">
        <f t="shared" si="168"/>
        <v>0</v>
      </c>
      <c r="T841" s="4">
        <f t="shared" si="169"/>
        <v>0</v>
      </c>
      <c r="U841" s="5">
        <f t="shared" si="170"/>
        <v>0</v>
      </c>
      <c r="V841" s="16">
        <f t="shared" si="171"/>
        <v>0</v>
      </c>
      <c r="W841" s="16">
        <f t="shared" si="172"/>
        <v>0</v>
      </c>
      <c r="X841" s="20">
        <f t="shared" si="173"/>
        <v>0</v>
      </c>
      <c r="Y841" s="27" t="e">
        <f t="shared" si="174"/>
        <v>#DIV/0!</v>
      </c>
      <c r="Z841" s="27" t="e">
        <f t="shared" si="175"/>
        <v>#DIV/0!</v>
      </c>
      <c r="AA841" s="27" t="e">
        <f t="shared" si="176"/>
        <v>#DIV/0!</v>
      </c>
      <c r="AB841" s="27" t="e">
        <f t="shared" si="177"/>
        <v>#DIV/0!</v>
      </c>
    </row>
    <row r="842" spans="2:28">
      <c r="B842" s="2">
        <v>828</v>
      </c>
      <c r="C842" s="61"/>
      <c r="D842" s="61"/>
      <c r="E842" s="61"/>
      <c r="F842" s="61"/>
      <c r="G842" s="62"/>
      <c r="H842" s="62"/>
      <c r="I842" s="65">
        <f t="shared" si="166"/>
        <v>0</v>
      </c>
      <c r="J842" s="61"/>
      <c r="K842" s="61"/>
      <c r="L842" s="62"/>
      <c r="M842" s="62"/>
      <c r="N842" s="65">
        <f t="shared" si="167"/>
        <v>0</v>
      </c>
      <c r="O842" s="61"/>
      <c r="P842" s="61"/>
      <c r="Q842" s="62"/>
      <c r="R842" s="62"/>
      <c r="S842" s="68">
        <f t="shared" si="168"/>
        <v>0</v>
      </c>
      <c r="T842" s="4">
        <f t="shared" si="169"/>
        <v>0</v>
      </c>
      <c r="U842" s="5">
        <f t="shared" si="170"/>
        <v>0</v>
      </c>
      <c r="V842" s="16">
        <f t="shared" si="171"/>
        <v>0</v>
      </c>
      <c r="W842" s="16">
        <f t="shared" si="172"/>
        <v>0</v>
      </c>
      <c r="X842" s="20">
        <f t="shared" si="173"/>
        <v>0</v>
      </c>
      <c r="Y842" s="27" t="e">
        <f t="shared" si="174"/>
        <v>#DIV/0!</v>
      </c>
      <c r="Z842" s="27" t="e">
        <f t="shared" si="175"/>
        <v>#DIV/0!</v>
      </c>
      <c r="AA842" s="27" t="e">
        <f t="shared" si="176"/>
        <v>#DIV/0!</v>
      </c>
      <c r="AB842" s="27" t="e">
        <f t="shared" si="177"/>
        <v>#DIV/0!</v>
      </c>
    </row>
    <row r="843" spans="2:28">
      <c r="B843" s="2">
        <v>829</v>
      </c>
      <c r="C843" s="61"/>
      <c r="D843" s="61"/>
      <c r="E843" s="61"/>
      <c r="F843" s="61"/>
      <c r="G843" s="62"/>
      <c r="H843" s="62"/>
      <c r="I843" s="65">
        <f t="shared" si="166"/>
        <v>0</v>
      </c>
      <c r="J843" s="61"/>
      <c r="K843" s="61"/>
      <c r="L843" s="62"/>
      <c r="M843" s="62"/>
      <c r="N843" s="65">
        <f t="shared" si="167"/>
        <v>0</v>
      </c>
      <c r="O843" s="61"/>
      <c r="P843" s="61"/>
      <c r="Q843" s="62"/>
      <c r="R843" s="62"/>
      <c r="S843" s="68">
        <f t="shared" si="168"/>
        <v>0</v>
      </c>
      <c r="T843" s="4">
        <f t="shared" si="169"/>
        <v>0</v>
      </c>
      <c r="U843" s="5">
        <f t="shared" si="170"/>
        <v>0</v>
      </c>
      <c r="V843" s="16">
        <f t="shared" si="171"/>
        <v>0</v>
      </c>
      <c r="W843" s="16">
        <f t="shared" si="172"/>
        <v>0</v>
      </c>
      <c r="X843" s="20">
        <f t="shared" si="173"/>
        <v>0</v>
      </c>
      <c r="Y843" s="27" t="e">
        <f t="shared" si="174"/>
        <v>#DIV/0!</v>
      </c>
      <c r="Z843" s="27" t="e">
        <f t="shared" si="175"/>
        <v>#DIV/0!</v>
      </c>
      <c r="AA843" s="27" t="e">
        <f t="shared" si="176"/>
        <v>#DIV/0!</v>
      </c>
      <c r="AB843" s="27" t="e">
        <f t="shared" si="177"/>
        <v>#DIV/0!</v>
      </c>
    </row>
    <row r="844" spans="2:28">
      <c r="B844" s="2">
        <v>830</v>
      </c>
      <c r="C844" s="61"/>
      <c r="D844" s="61"/>
      <c r="E844" s="61"/>
      <c r="F844" s="61"/>
      <c r="G844" s="62"/>
      <c r="H844" s="62"/>
      <c r="I844" s="65">
        <f t="shared" si="166"/>
        <v>0</v>
      </c>
      <c r="J844" s="61"/>
      <c r="K844" s="61"/>
      <c r="L844" s="62"/>
      <c r="M844" s="62"/>
      <c r="N844" s="65">
        <f t="shared" si="167"/>
        <v>0</v>
      </c>
      <c r="O844" s="61"/>
      <c r="P844" s="61"/>
      <c r="Q844" s="62"/>
      <c r="R844" s="62"/>
      <c r="S844" s="68">
        <f t="shared" si="168"/>
        <v>0</v>
      </c>
      <c r="T844" s="4">
        <f t="shared" si="169"/>
        <v>0</v>
      </c>
      <c r="U844" s="5">
        <f t="shared" si="170"/>
        <v>0</v>
      </c>
      <c r="V844" s="16">
        <f t="shared" si="171"/>
        <v>0</v>
      </c>
      <c r="W844" s="16">
        <f t="shared" si="172"/>
        <v>0</v>
      </c>
      <c r="X844" s="20">
        <f t="shared" si="173"/>
        <v>0</v>
      </c>
      <c r="Y844" s="27" t="e">
        <f t="shared" si="174"/>
        <v>#DIV/0!</v>
      </c>
      <c r="Z844" s="27" t="e">
        <f t="shared" si="175"/>
        <v>#DIV/0!</v>
      </c>
      <c r="AA844" s="27" t="e">
        <f t="shared" si="176"/>
        <v>#DIV/0!</v>
      </c>
      <c r="AB844" s="27" t="e">
        <f t="shared" si="177"/>
        <v>#DIV/0!</v>
      </c>
    </row>
    <row r="845" spans="2:28">
      <c r="B845" s="2">
        <v>831</v>
      </c>
      <c r="C845" s="61"/>
      <c r="D845" s="61"/>
      <c r="E845" s="61"/>
      <c r="F845" s="61"/>
      <c r="G845" s="62"/>
      <c r="H845" s="62"/>
      <c r="I845" s="65">
        <f t="shared" si="166"/>
        <v>0</v>
      </c>
      <c r="J845" s="61"/>
      <c r="K845" s="61"/>
      <c r="L845" s="62"/>
      <c r="M845" s="62"/>
      <c r="N845" s="65">
        <f t="shared" si="167"/>
        <v>0</v>
      </c>
      <c r="O845" s="61"/>
      <c r="P845" s="61"/>
      <c r="Q845" s="62"/>
      <c r="R845" s="62"/>
      <c r="S845" s="68">
        <f t="shared" si="168"/>
        <v>0</v>
      </c>
      <c r="T845" s="4">
        <f t="shared" si="169"/>
        <v>0</v>
      </c>
      <c r="U845" s="5">
        <f t="shared" si="170"/>
        <v>0</v>
      </c>
      <c r="V845" s="16">
        <f t="shared" si="171"/>
        <v>0</v>
      </c>
      <c r="W845" s="16">
        <f t="shared" si="172"/>
        <v>0</v>
      </c>
      <c r="X845" s="20">
        <f t="shared" si="173"/>
        <v>0</v>
      </c>
      <c r="Y845" s="27" t="e">
        <f t="shared" si="174"/>
        <v>#DIV/0!</v>
      </c>
      <c r="Z845" s="27" t="e">
        <f t="shared" si="175"/>
        <v>#DIV/0!</v>
      </c>
      <c r="AA845" s="27" t="e">
        <f t="shared" si="176"/>
        <v>#DIV/0!</v>
      </c>
      <c r="AB845" s="27" t="e">
        <f t="shared" si="177"/>
        <v>#DIV/0!</v>
      </c>
    </row>
    <row r="846" spans="2:28">
      <c r="B846" s="2">
        <v>832</v>
      </c>
      <c r="C846" s="61"/>
      <c r="D846" s="61"/>
      <c r="E846" s="61"/>
      <c r="F846" s="61"/>
      <c r="G846" s="62"/>
      <c r="H846" s="62"/>
      <c r="I846" s="65">
        <f t="shared" si="166"/>
        <v>0</v>
      </c>
      <c r="J846" s="61"/>
      <c r="K846" s="61"/>
      <c r="L846" s="62"/>
      <c r="M846" s="62"/>
      <c r="N846" s="65">
        <f t="shared" si="167"/>
        <v>0</v>
      </c>
      <c r="O846" s="61"/>
      <c r="P846" s="61"/>
      <c r="Q846" s="62"/>
      <c r="R846" s="62"/>
      <c r="S846" s="68">
        <f t="shared" si="168"/>
        <v>0</v>
      </c>
      <c r="T846" s="4">
        <f t="shared" si="169"/>
        <v>0</v>
      </c>
      <c r="U846" s="5">
        <f t="shared" si="170"/>
        <v>0</v>
      </c>
      <c r="V846" s="16">
        <f t="shared" si="171"/>
        <v>0</v>
      </c>
      <c r="W846" s="16">
        <f t="shared" si="172"/>
        <v>0</v>
      </c>
      <c r="X846" s="20">
        <f t="shared" si="173"/>
        <v>0</v>
      </c>
      <c r="Y846" s="27" t="e">
        <f t="shared" si="174"/>
        <v>#DIV/0!</v>
      </c>
      <c r="Z846" s="27" t="e">
        <f t="shared" si="175"/>
        <v>#DIV/0!</v>
      </c>
      <c r="AA846" s="27" t="e">
        <f t="shared" si="176"/>
        <v>#DIV/0!</v>
      </c>
      <c r="AB846" s="27" t="e">
        <f t="shared" si="177"/>
        <v>#DIV/0!</v>
      </c>
    </row>
    <row r="847" spans="2:28">
      <c r="B847" s="2">
        <v>833</v>
      </c>
      <c r="C847" s="61"/>
      <c r="D847" s="61"/>
      <c r="E847" s="61"/>
      <c r="F847" s="61"/>
      <c r="G847" s="62"/>
      <c r="H847" s="62"/>
      <c r="I847" s="65">
        <f t="shared" si="166"/>
        <v>0</v>
      </c>
      <c r="J847" s="61"/>
      <c r="K847" s="61"/>
      <c r="L847" s="62"/>
      <c r="M847" s="62"/>
      <c r="N847" s="65">
        <f t="shared" si="167"/>
        <v>0</v>
      </c>
      <c r="O847" s="61"/>
      <c r="P847" s="61"/>
      <c r="Q847" s="62"/>
      <c r="R847" s="62"/>
      <c r="S847" s="68">
        <f t="shared" si="168"/>
        <v>0</v>
      </c>
      <c r="T847" s="4">
        <f t="shared" si="169"/>
        <v>0</v>
      </c>
      <c r="U847" s="5">
        <f t="shared" si="170"/>
        <v>0</v>
      </c>
      <c r="V847" s="16">
        <f t="shared" si="171"/>
        <v>0</v>
      </c>
      <c r="W847" s="16">
        <f t="shared" si="172"/>
        <v>0</v>
      </c>
      <c r="X847" s="20">
        <f t="shared" si="173"/>
        <v>0</v>
      </c>
      <c r="Y847" s="27" t="e">
        <f t="shared" si="174"/>
        <v>#DIV/0!</v>
      </c>
      <c r="Z847" s="27" t="e">
        <f t="shared" si="175"/>
        <v>#DIV/0!</v>
      </c>
      <c r="AA847" s="27" t="e">
        <f t="shared" si="176"/>
        <v>#DIV/0!</v>
      </c>
      <c r="AB847" s="27" t="e">
        <f t="shared" si="177"/>
        <v>#DIV/0!</v>
      </c>
    </row>
    <row r="848" spans="2:28">
      <c r="B848" s="2">
        <v>834</v>
      </c>
      <c r="C848" s="61"/>
      <c r="D848" s="61"/>
      <c r="E848" s="61"/>
      <c r="F848" s="61"/>
      <c r="G848" s="62"/>
      <c r="H848" s="62"/>
      <c r="I848" s="65">
        <f t="shared" si="166"/>
        <v>0</v>
      </c>
      <c r="J848" s="61"/>
      <c r="K848" s="61"/>
      <c r="L848" s="62"/>
      <c r="M848" s="62"/>
      <c r="N848" s="65">
        <f t="shared" si="167"/>
        <v>0</v>
      </c>
      <c r="O848" s="61"/>
      <c r="P848" s="61"/>
      <c r="Q848" s="62"/>
      <c r="R848" s="62"/>
      <c r="S848" s="68">
        <f t="shared" si="168"/>
        <v>0</v>
      </c>
      <c r="T848" s="4">
        <f t="shared" si="169"/>
        <v>0</v>
      </c>
      <c r="U848" s="5">
        <f t="shared" si="170"/>
        <v>0</v>
      </c>
      <c r="V848" s="16">
        <f t="shared" si="171"/>
        <v>0</v>
      </c>
      <c r="W848" s="16">
        <f t="shared" si="172"/>
        <v>0</v>
      </c>
      <c r="X848" s="20">
        <f t="shared" si="173"/>
        <v>0</v>
      </c>
      <c r="Y848" s="27" t="e">
        <f t="shared" si="174"/>
        <v>#DIV/0!</v>
      </c>
      <c r="Z848" s="27" t="e">
        <f t="shared" si="175"/>
        <v>#DIV/0!</v>
      </c>
      <c r="AA848" s="27" t="e">
        <f t="shared" si="176"/>
        <v>#DIV/0!</v>
      </c>
      <c r="AB848" s="27" t="e">
        <f t="shared" si="177"/>
        <v>#DIV/0!</v>
      </c>
    </row>
    <row r="849" spans="2:28">
      <c r="B849" s="2">
        <v>835</v>
      </c>
      <c r="C849" s="61"/>
      <c r="D849" s="61"/>
      <c r="E849" s="61"/>
      <c r="F849" s="61"/>
      <c r="G849" s="62"/>
      <c r="H849" s="62"/>
      <c r="I849" s="65">
        <f t="shared" si="166"/>
        <v>0</v>
      </c>
      <c r="J849" s="61"/>
      <c r="K849" s="61"/>
      <c r="L849" s="62"/>
      <c r="M849" s="62"/>
      <c r="N849" s="65">
        <f t="shared" si="167"/>
        <v>0</v>
      </c>
      <c r="O849" s="61"/>
      <c r="P849" s="61"/>
      <c r="Q849" s="62"/>
      <c r="R849" s="62"/>
      <c r="S849" s="68">
        <f t="shared" si="168"/>
        <v>0</v>
      </c>
      <c r="T849" s="4">
        <f t="shared" si="169"/>
        <v>0</v>
      </c>
      <c r="U849" s="5">
        <f t="shared" si="170"/>
        <v>0</v>
      </c>
      <c r="V849" s="16">
        <f t="shared" si="171"/>
        <v>0</v>
      </c>
      <c r="W849" s="16">
        <f t="shared" si="172"/>
        <v>0</v>
      </c>
      <c r="X849" s="20">
        <f t="shared" si="173"/>
        <v>0</v>
      </c>
      <c r="Y849" s="27" t="e">
        <f t="shared" si="174"/>
        <v>#DIV/0!</v>
      </c>
      <c r="Z849" s="27" t="e">
        <f t="shared" si="175"/>
        <v>#DIV/0!</v>
      </c>
      <c r="AA849" s="27" t="e">
        <f t="shared" si="176"/>
        <v>#DIV/0!</v>
      </c>
      <c r="AB849" s="27" t="e">
        <f t="shared" si="177"/>
        <v>#DIV/0!</v>
      </c>
    </row>
    <row r="850" spans="2:28">
      <c r="B850" s="2">
        <v>836</v>
      </c>
      <c r="C850" s="61"/>
      <c r="D850" s="61"/>
      <c r="E850" s="61"/>
      <c r="F850" s="61"/>
      <c r="G850" s="62"/>
      <c r="H850" s="62"/>
      <c r="I850" s="65">
        <f t="shared" si="166"/>
        <v>0</v>
      </c>
      <c r="J850" s="61"/>
      <c r="K850" s="61"/>
      <c r="L850" s="62"/>
      <c r="M850" s="62"/>
      <c r="N850" s="65">
        <f t="shared" si="167"/>
        <v>0</v>
      </c>
      <c r="O850" s="61"/>
      <c r="P850" s="61"/>
      <c r="Q850" s="62"/>
      <c r="R850" s="62"/>
      <c r="S850" s="68">
        <f t="shared" si="168"/>
        <v>0</v>
      </c>
      <c r="T850" s="4">
        <f t="shared" si="169"/>
        <v>0</v>
      </c>
      <c r="U850" s="5">
        <f t="shared" si="170"/>
        <v>0</v>
      </c>
      <c r="V850" s="16">
        <f t="shared" si="171"/>
        <v>0</v>
      </c>
      <c r="W850" s="16">
        <f t="shared" si="172"/>
        <v>0</v>
      </c>
      <c r="X850" s="20">
        <f t="shared" si="173"/>
        <v>0</v>
      </c>
      <c r="Y850" s="27" t="e">
        <f t="shared" si="174"/>
        <v>#DIV/0!</v>
      </c>
      <c r="Z850" s="27" t="e">
        <f t="shared" si="175"/>
        <v>#DIV/0!</v>
      </c>
      <c r="AA850" s="27" t="e">
        <f t="shared" si="176"/>
        <v>#DIV/0!</v>
      </c>
      <c r="AB850" s="27" t="e">
        <f t="shared" si="177"/>
        <v>#DIV/0!</v>
      </c>
    </row>
    <row r="851" spans="2:28">
      <c r="B851" s="2">
        <v>837</v>
      </c>
      <c r="C851" s="61"/>
      <c r="D851" s="61"/>
      <c r="E851" s="61"/>
      <c r="F851" s="61"/>
      <c r="G851" s="62"/>
      <c r="H851" s="62"/>
      <c r="I851" s="65">
        <f t="shared" si="166"/>
        <v>0</v>
      </c>
      <c r="J851" s="61"/>
      <c r="K851" s="61"/>
      <c r="L851" s="62"/>
      <c r="M851" s="62"/>
      <c r="N851" s="65">
        <f t="shared" si="167"/>
        <v>0</v>
      </c>
      <c r="O851" s="61"/>
      <c r="P851" s="61"/>
      <c r="Q851" s="62"/>
      <c r="R851" s="62"/>
      <c r="S851" s="68">
        <f t="shared" si="168"/>
        <v>0</v>
      </c>
      <c r="T851" s="4">
        <f t="shared" si="169"/>
        <v>0</v>
      </c>
      <c r="U851" s="5">
        <f t="shared" si="170"/>
        <v>0</v>
      </c>
      <c r="V851" s="16">
        <f t="shared" si="171"/>
        <v>0</v>
      </c>
      <c r="W851" s="16">
        <f t="shared" si="172"/>
        <v>0</v>
      </c>
      <c r="X851" s="20">
        <f t="shared" si="173"/>
        <v>0</v>
      </c>
      <c r="Y851" s="27" t="e">
        <f t="shared" si="174"/>
        <v>#DIV/0!</v>
      </c>
      <c r="Z851" s="27" t="e">
        <f t="shared" si="175"/>
        <v>#DIV/0!</v>
      </c>
      <c r="AA851" s="27" t="e">
        <f t="shared" si="176"/>
        <v>#DIV/0!</v>
      </c>
      <c r="AB851" s="27" t="e">
        <f t="shared" si="177"/>
        <v>#DIV/0!</v>
      </c>
    </row>
    <row r="852" spans="2:28">
      <c r="B852" s="2">
        <v>838</v>
      </c>
      <c r="C852" s="61"/>
      <c r="D852" s="61"/>
      <c r="E852" s="61"/>
      <c r="F852" s="61"/>
      <c r="G852" s="62"/>
      <c r="H852" s="62"/>
      <c r="I852" s="65">
        <f t="shared" si="166"/>
        <v>0</v>
      </c>
      <c r="J852" s="61"/>
      <c r="K852" s="61"/>
      <c r="L852" s="62"/>
      <c r="M852" s="62"/>
      <c r="N852" s="65">
        <f t="shared" si="167"/>
        <v>0</v>
      </c>
      <c r="O852" s="61"/>
      <c r="P852" s="61"/>
      <c r="Q852" s="62"/>
      <c r="R852" s="62"/>
      <c r="S852" s="68">
        <f t="shared" si="168"/>
        <v>0</v>
      </c>
      <c r="T852" s="4">
        <f t="shared" si="169"/>
        <v>0</v>
      </c>
      <c r="U852" s="5">
        <f t="shared" si="170"/>
        <v>0</v>
      </c>
      <c r="V852" s="16">
        <f t="shared" si="171"/>
        <v>0</v>
      </c>
      <c r="W852" s="16">
        <f t="shared" si="172"/>
        <v>0</v>
      </c>
      <c r="X852" s="20">
        <f t="shared" si="173"/>
        <v>0</v>
      </c>
      <c r="Y852" s="27" t="e">
        <f t="shared" si="174"/>
        <v>#DIV/0!</v>
      </c>
      <c r="Z852" s="27" t="e">
        <f t="shared" si="175"/>
        <v>#DIV/0!</v>
      </c>
      <c r="AA852" s="27" t="e">
        <f t="shared" si="176"/>
        <v>#DIV/0!</v>
      </c>
      <c r="AB852" s="27" t="e">
        <f t="shared" si="177"/>
        <v>#DIV/0!</v>
      </c>
    </row>
    <row r="853" spans="2:28">
      <c r="B853" s="2">
        <v>839</v>
      </c>
      <c r="C853" s="61"/>
      <c r="D853" s="61"/>
      <c r="E853" s="61"/>
      <c r="F853" s="61"/>
      <c r="G853" s="62"/>
      <c r="H853" s="62"/>
      <c r="I853" s="65">
        <f t="shared" si="166"/>
        <v>0</v>
      </c>
      <c r="J853" s="61"/>
      <c r="K853" s="61"/>
      <c r="L853" s="62"/>
      <c r="M853" s="62"/>
      <c r="N853" s="65">
        <f t="shared" si="167"/>
        <v>0</v>
      </c>
      <c r="O853" s="61"/>
      <c r="P853" s="61"/>
      <c r="Q853" s="62"/>
      <c r="R853" s="62"/>
      <c r="S853" s="68">
        <f t="shared" si="168"/>
        <v>0</v>
      </c>
      <c r="T853" s="4">
        <f t="shared" si="169"/>
        <v>0</v>
      </c>
      <c r="U853" s="5">
        <f t="shared" si="170"/>
        <v>0</v>
      </c>
      <c r="V853" s="16">
        <f t="shared" si="171"/>
        <v>0</v>
      </c>
      <c r="W853" s="16">
        <f t="shared" si="172"/>
        <v>0</v>
      </c>
      <c r="X853" s="20">
        <f t="shared" si="173"/>
        <v>0</v>
      </c>
      <c r="Y853" s="27" t="e">
        <f t="shared" si="174"/>
        <v>#DIV/0!</v>
      </c>
      <c r="Z853" s="27" t="e">
        <f t="shared" si="175"/>
        <v>#DIV/0!</v>
      </c>
      <c r="AA853" s="27" t="e">
        <f t="shared" si="176"/>
        <v>#DIV/0!</v>
      </c>
      <c r="AB853" s="27" t="e">
        <f t="shared" si="177"/>
        <v>#DIV/0!</v>
      </c>
    </row>
    <row r="854" spans="2:28">
      <c r="B854" s="2">
        <v>840</v>
      </c>
      <c r="C854" s="61"/>
      <c r="D854" s="61"/>
      <c r="E854" s="61"/>
      <c r="F854" s="61"/>
      <c r="G854" s="62"/>
      <c r="H854" s="62"/>
      <c r="I854" s="65">
        <f t="shared" si="166"/>
        <v>0</v>
      </c>
      <c r="J854" s="61"/>
      <c r="K854" s="61"/>
      <c r="L854" s="62"/>
      <c r="M854" s="62"/>
      <c r="N854" s="65">
        <f t="shared" si="167"/>
        <v>0</v>
      </c>
      <c r="O854" s="61"/>
      <c r="P854" s="61"/>
      <c r="Q854" s="62"/>
      <c r="R854" s="62"/>
      <c r="S854" s="68">
        <f t="shared" si="168"/>
        <v>0</v>
      </c>
      <c r="T854" s="4">
        <f t="shared" si="169"/>
        <v>0</v>
      </c>
      <c r="U854" s="5">
        <f t="shared" si="170"/>
        <v>0</v>
      </c>
      <c r="V854" s="16">
        <f t="shared" si="171"/>
        <v>0</v>
      </c>
      <c r="W854" s="16">
        <f t="shared" si="172"/>
        <v>0</v>
      </c>
      <c r="X854" s="20">
        <f t="shared" si="173"/>
        <v>0</v>
      </c>
      <c r="Y854" s="27" t="e">
        <f t="shared" si="174"/>
        <v>#DIV/0!</v>
      </c>
      <c r="Z854" s="27" t="e">
        <f t="shared" si="175"/>
        <v>#DIV/0!</v>
      </c>
      <c r="AA854" s="27" t="e">
        <f t="shared" si="176"/>
        <v>#DIV/0!</v>
      </c>
      <c r="AB854" s="27" t="e">
        <f t="shared" si="177"/>
        <v>#DIV/0!</v>
      </c>
    </row>
    <row r="855" spans="2:28">
      <c r="B855" s="2">
        <v>841</v>
      </c>
      <c r="C855" s="61"/>
      <c r="D855" s="61"/>
      <c r="E855" s="61"/>
      <c r="F855" s="61"/>
      <c r="G855" s="62"/>
      <c r="H855" s="62"/>
      <c r="I855" s="65">
        <f t="shared" si="166"/>
        <v>0</v>
      </c>
      <c r="J855" s="61"/>
      <c r="K855" s="61"/>
      <c r="L855" s="62"/>
      <c r="M855" s="62"/>
      <c r="N855" s="65">
        <f t="shared" si="167"/>
        <v>0</v>
      </c>
      <c r="O855" s="61"/>
      <c r="P855" s="61"/>
      <c r="Q855" s="62"/>
      <c r="R855" s="62"/>
      <c r="S855" s="68">
        <f t="shared" si="168"/>
        <v>0</v>
      </c>
      <c r="T855" s="4">
        <f t="shared" si="169"/>
        <v>0</v>
      </c>
      <c r="U855" s="5">
        <f t="shared" si="170"/>
        <v>0</v>
      </c>
      <c r="V855" s="16">
        <f t="shared" si="171"/>
        <v>0</v>
      </c>
      <c r="W855" s="16">
        <f t="shared" si="172"/>
        <v>0</v>
      </c>
      <c r="X855" s="20">
        <f t="shared" si="173"/>
        <v>0</v>
      </c>
      <c r="Y855" s="27" t="e">
        <f t="shared" si="174"/>
        <v>#DIV/0!</v>
      </c>
      <c r="Z855" s="27" t="e">
        <f t="shared" si="175"/>
        <v>#DIV/0!</v>
      </c>
      <c r="AA855" s="27" t="e">
        <f t="shared" si="176"/>
        <v>#DIV/0!</v>
      </c>
      <c r="AB855" s="27" t="e">
        <f t="shared" si="177"/>
        <v>#DIV/0!</v>
      </c>
    </row>
    <row r="856" spans="2:28">
      <c r="B856" s="2">
        <v>842</v>
      </c>
      <c r="C856" s="61"/>
      <c r="D856" s="61"/>
      <c r="E856" s="61"/>
      <c r="F856" s="61"/>
      <c r="G856" s="62"/>
      <c r="H856" s="62"/>
      <c r="I856" s="65">
        <f t="shared" si="166"/>
        <v>0</v>
      </c>
      <c r="J856" s="61"/>
      <c r="K856" s="61"/>
      <c r="L856" s="62"/>
      <c r="M856" s="62"/>
      <c r="N856" s="65">
        <f t="shared" si="167"/>
        <v>0</v>
      </c>
      <c r="O856" s="61"/>
      <c r="P856" s="61"/>
      <c r="Q856" s="62"/>
      <c r="R856" s="62"/>
      <c r="S856" s="68">
        <f t="shared" si="168"/>
        <v>0</v>
      </c>
      <c r="T856" s="4">
        <f t="shared" si="169"/>
        <v>0</v>
      </c>
      <c r="U856" s="5">
        <f t="shared" si="170"/>
        <v>0</v>
      </c>
      <c r="V856" s="16">
        <f t="shared" si="171"/>
        <v>0</v>
      </c>
      <c r="W856" s="16">
        <f t="shared" si="172"/>
        <v>0</v>
      </c>
      <c r="X856" s="20">
        <f t="shared" si="173"/>
        <v>0</v>
      </c>
      <c r="Y856" s="27" t="e">
        <f t="shared" si="174"/>
        <v>#DIV/0!</v>
      </c>
      <c r="Z856" s="27" t="e">
        <f t="shared" si="175"/>
        <v>#DIV/0!</v>
      </c>
      <c r="AA856" s="27" t="e">
        <f t="shared" si="176"/>
        <v>#DIV/0!</v>
      </c>
      <c r="AB856" s="27" t="e">
        <f t="shared" si="177"/>
        <v>#DIV/0!</v>
      </c>
    </row>
    <row r="857" spans="2:28">
      <c r="B857" s="2">
        <v>843</v>
      </c>
      <c r="C857" s="61"/>
      <c r="D857" s="61"/>
      <c r="E857" s="61"/>
      <c r="F857" s="61"/>
      <c r="G857" s="62"/>
      <c r="H857" s="62"/>
      <c r="I857" s="65">
        <f t="shared" si="166"/>
        <v>0</v>
      </c>
      <c r="J857" s="61"/>
      <c r="K857" s="61"/>
      <c r="L857" s="62"/>
      <c r="M857" s="62"/>
      <c r="N857" s="65">
        <f t="shared" si="167"/>
        <v>0</v>
      </c>
      <c r="O857" s="61"/>
      <c r="P857" s="61"/>
      <c r="Q857" s="62"/>
      <c r="R857" s="62"/>
      <c r="S857" s="68">
        <f t="shared" si="168"/>
        <v>0</v>
      </c>
      <c r="T857" s="4">
        <f t="shared" si="169"/>
        <v>0</v>
      </c>
      <c r="U857" s="5">
        <f t="shared" si="170"/>
        <v>0</v>
      </c>
      <c r="V857" s="16">
        <f t="shared" si="171"/>
        <v>0</v>
      </c>
      <c r="W857" s="16">
        <f t="shared" si="172"/>
        <v>0</v>
      </c>
      <c r="X857" s="20">
        <f t="shared" si="173"/>
        <v>0</v>
      </c>
      <c r="Y857" s="27" t="e">
        <f t="shared" si="174"/>
        <v>#DIV/0!</v>
      </c>
      <c r="Z857" s="27" t="e">
        <f t="shared" si="175"/>
        <v>#DIV/0!</v>
      </c>
      <c r="AA857" s="27" t="e">
        <f t="shared" si="176"/>
        <v>#DIV/0!</v>
      </c>
      <c r="AB857" s="27" t="e">
        <f t="shared" si="177"/>
        <v>#DIV/0!</v>
      </c>
    </row>
    <row r="858" spans="2:28">
      <c r="B858" s="2">
        <v>844</v>
      </c>
      <c r="C858" s="61"/>
      <c r="D858" s="61"/>
      <c r="E858" s="61"/>
      <c r="F858" s="61"/>
      <c r="G858" s="62"/>
      <c r="H858" s="62"/>
      <c r="I858" s="65">
        <f t="shared" ref="I858:I921" si="178">SUM(G858:H858)</f>
        <v>0</v>
      </c>
      <c r="J858" s="61"/>
      <c r="K858" s="61"/>
      <c r="L858" s="62"/>
      <c r="M858" s="62"/>
      <c r="N858" s="65">
        <f t="shared" ref="N858:N921" si="179">SUM(L858:M858)</f>
        <v>0</v>
      </c>
      <c r="O858" s="61"/>
      <c r="P858" s="61"/>
      <c r="Q858" s="62"/>
      <c r="R858" s="62"/>
      <c r="S858" s="68">
        <f t="shared" ref="S858:S921" si="180">SUM(Q858:R858)</f>
        <v>0</v>
      </c>
      <c r="T858" s="4">
        <f t="shared" ref="T858:T921" si="181">E858+J858+O858</f>
        <v>0</v>
      </c>
      <c r="U858" s="5">
        <f t="shared" ref="U858:U921" si="182">F858+K858+P858</f>
        <v>0</v>
      </c>
      <c r="V858" s="16">
        <f t="shared" ref="V858:V921" si="183">G858+L858+Q858</f>
        <v>0</v>
      </c>
      <c r="W858" s="16">
        <f t="shared" ref="W858:W921" si="184">H858+M858+R858</f>
        <v>0</v>
      </c>
      <c r="X858" s="20">
        <f t="shared" ref="X858:X921" si="185">I858+N858+S858</f>
        <v>0</v>
      </c>
      <c r="Y858" s="27" t="e">
        <f t="shared" ref="Y858:Y921" si="186">ROUNDDOWN(X858/T858,2)</f>
        <v>#DIV/0!</v>
      </c>
      <c r="Z858" s="27" t="e">
        <f t="shared" ref="Z858:Z921" si="187">ROUNDDOWN(V858/T858+W858/U858*0.6,2)</f>
        <v>#DIV/0!</v>
      </c>
      <c r="AA858" s="27" t="e">
        <f t="shared" ref="AA858:AA921" si="188">IF(Y858&lt;Z858,Z858,Y858)</f>
        <v>#DIV/0!</v>
      </c>
      <c r="AB858" s="27" t="e">
        <f t="shared" ref="AB858:AB921" si="189">ROUNDUP(AA858*$D$10,0)</f>
        <v>#DIV/0!</v>
      </c>
    </row>
    <row r="859" spans="2:28">
      <c r="B859" s="2">
        <v>845</v>
      </c>
      <c r="C859" s="61"/>
      <c r="D859" s="61"/>
      <c r="E859" s="61"/>
      <c r="F859" s="61"/>
      <c r="G859" s="62"/>
      <c r="H859" s="62"/>
      <c r="I859" s="65">
        <f t="shared" si="178"/>
        <v>0</v>
      </c>
      <c r="J859" s="61"/>
      <c r="K859" s="61"/>
      <c r="L859" s="62"/>
      <c r="M859" s="62"/>
      <c r="N859" s="65">
        <f t="shared" si="179"/>
        <v>0</v>
      </c>
      <c r="O859" s="61"/>
      <c r="P859" s="61"/>
      <c r="Q859" s="62"/>
      <c r="R859" s="62"/>
      <c r="S859" s="68">
        <f t="shared" si="180"/>
        <v>0</v>
      </c>
      <c r="T859" s="4">
        <f t="shared" si="181"/>
        <v>0</v>
      </c>
      <c r="U859" s="5">
        <f t="shared" si="182"/>
        <v>0</v>
      </c>
      <c r="V859" s="16">
        <f t="shared" si="183"/>
        <v>0</v>
      </c>
      <c r="W859" s="16">
        <f t="shared" si="184"/>
        <v>0</v>
      </c>
      <c r="X859" s="20">
        <f t="shared" si="185"/>
        <v>0</v>
      </c>
      <c r="Y859" s="27" t="e">
        <f t="shared" si="186"/>
        <v>#DIV/0!</v>
      </c>
      <c r="Z859" s="27" t="e">
        <f t="shared" si="187"/>
        <v>#DIV/0!</v>
      </c>
      <c r="AA859" s="27" t="e">
        <f t="shared" si="188"/>
        <v>#DIV/0!</v>
      </c>
      <c r="AB859" s="27" t="e">
        <f t="shared" si="189"/>
        <v>#DIV/0!</v>
      </c>
    </row>
    <row r="860" spans="2:28">
      <c r="B860" s="2">
        <v>846</v>
      </c>
      <c r="C860" s="61"/>
      <c r="D860" s="61"/>
      <c r="E860" s="61"/>
      <c r="F860" s="61"/>
      <c r="G860" s="62"/>
      <c r="H860" s="62"/>
      <c r="I860" s="65">
        <f t="shared" si="178"/>
        <v>0</v>
      </c>
      <c r="J860" s="61"/>
      <c r="K860" s="61"/>
      <c r="L860" s="62"/>
      <c r="M860" s="62"/>
      <c r="N860" s="65">
        <f t="shared" si="179"/>
        <v>0</v>
      </c>
      <c r="O860" s="61"/>
      <c r="P860" s="61"/>
      <c r="Q860" s="62"/>
      <c r="R860" s="62"/>
      <c r="S860" s="68">
        <f t="shared" si="180"/>
        <v>0</v>
      </c>
      <c r="T860" s="4">
        <f t="shared" si="181"/>
        <v>0</v>
      </c>
      <c r="U860" s="5">
        <f t="shared" si="182"/>
        <v>0</v>
      </c>
      <c r="V860" s="16">
        <f t="shared" si="183"/>
        <v>0</v>
      </c>
      <c r="W860" s="16">
        <f t="shared" si="184"/>
        <v>0</v>
      </c>
      <c r="X860" s="20">
        <f t="shared" si="185"/>
        <v>0</v>
      </c>
      <c r="Y860" s="27" t="e">
        <f t="shared" si="186"/>
        <v>#DIV/0!</v>
      </c>
      <c r="Z860" s="27" t="e">
        <f t="shared" si="187"/>
        <v>#DIV/0!</v>
      </c>
      <c r="AA860" s="27" t="e">
        <f t="shared" si="188"/>
        <v>#DIV/0!</v>
      </c>
      <c r="AB860" s="27" t="e">
        <f t="shared" si="189"/>
        <v>#DIV/0!</v>
      </c>
    </row>
    <row r="861" spans="2:28">
      <c r="B861" s="2">
        <v>847</v>
      </c>
      <c r="C861" s="61"/>
      <c r="D861" s="61"/>
      <c r="E861" s="61"/>
      <c r="F861" s="61"/>
      <c r="G861" s="62"/>
      <c r="H861" s="62"/>
      <c r="I861" s="65">
        <f t="shared" si="178"/>
        <v>0</v>
      </c>
      <c r="J861" s="61"/>
      <c r="K861" s="61"/>
      <c r="L861" s="62"/>
      <c r="M861" s="62"/>
      <c r="N861" s="65">
        <f t="shared" si="179"/>
        <v>0</v>
      </c>
      <c r="O861" s="61"/>
      <c r="P861" s="61"/>
      <c r="Q861" s="62"/>
      <c r="R861" s="62"/>
      <c r="S861" s="68">
        <f t="shared" si="180"/>
        <v>0</v>
      </c>
      <c r="T861" s="4">
        <f t="shared" si="181"/>
        <v>0</v>
      </c>
      <c r="U861" s="5">
        <f t="shared" si="182"/>
        <v>0</v>
      </c>
      <c r="V861" s="16">
        <f t="shared" si="183"/>
        <v>0</v>
      </c>
      <c r="W861" s="16">
        <f t="shared" si="184"/>
        <v>0</v>
      </c>
      <c r="X861" s="20">
        <f t="shared" si="185"/>
        <v>0</v>
      </c>
      <c r="Y861" s="27" t="e">
        <f t="shared" si="186"/>
        <v>#DIV/0!</v>
      </c>
      <c r="Z861" s="27" t="e">
        <f t="shared" si="187"/>
        <v>#DIV/0!</v>
      </c>
      <c r="AA861" s="27" t="e">
        <f t="shared" si="188"/>
        <v>#DIV/0!</v>
      </c>
      <c r="AB861" s="27" t="e">
        <f t="shared" si="189"/>
        <v>#DIV/0!</v>
      </c>
    </row>
    <row r="862" spans="2:28">
      <c r="B862" s="2">
        <v>848</v>
      </c>
      <c r="C862" s="61"/>
      <c r="D862" s="61"/>
      <c r="E862" s="61"/>
      <c r="F862" s="61"/>
      <c r="G862" s="62"/>
      <c r="H862" s="62"/>
      <c r="I862" s="65">
        <f t="shared" si="178"/>
        <v>0</v>
      </c>
      <c r="J862" s="61"/>
      <c r="K862" s="61"/>
      <c r="L862" s="62"/>
      <c r="M862" s="62"/>
      <c r="N862" s="65">
        <f t="shared" si="179"/>
        <v>0</v>
      </c>
      <c r="O862" s="61"/>
      <c r="P862" s="61"/>
      <c r="Q862" s="62"/>
      <c r="R862" s="62"/>
      <c r="S862" s="68">
        <f t="shared" si="180"/>
        <v>0</v>
      </c>
      <c r="T862" s="4">
        <f t="shared" si="181"/>
        <v>0</v>
      </c>
      <c r="U862" s="5">
        <f t="shared" si="182"/>
        <v>0</v>
      </c>
      <c r="V862" s="16">
        <f t="shared" si="183"/>
        <v>0</v>
      </c>
      <c r="W862" s="16">
        <f t="shared" si="184"/>
        <v>0</v>
      </c>
      <c r="X862" s="20">
        <f t="shared" si="185"/>
        <v>0</v>
      </c>
      <c r="Y862" s="27" t="e">
        <f t="shared" si="186"/>
        <v>#DIV/0!</v>
      </c>
      <c r="Z862" s="27" t="e">
        <f t="shared" si="187"/>
        <v>#DIV/0!</v>
      </c>
      <c r="AA862" s="27" t="e">
        <f t="shared" si="188"/>
        <v>#DIV/0!</v>
      </c>
      <c r="AB862" s="27" t="e">
        <f t="shared" si="189"/>
        <v>#DIV/0!</v>
      </c>
    </row>
    <row r="863" spans="2:28">
      <c r="B863" s="2">
        <v>849</v>
      </c>
      <c r="C863" s="61"/>
      <c r="D863" s="61"/>
      <c r="E863" s="61"/>
      <c r="F863" s="61"/>
      <c r="G863" s="62"/>
      <c r="H863" s="62"/>
      <c r="I863" s="65">
        <f t="shared" si="178"/>
        <v>0</v>
      </c>
      <c r="J863" s="61"/>
      <c r="K863" s="61"/>
      <c r="L863" s="62"/>
      <c r="M863" s="62"/>
      <c r="N863" s="65">
        <f t="shared" si="179"/>
        <v>0</v>
      </c>
      <c r="O863" s="61"/>
      <c r="P863" s="61"/>
      <c r="Q863" s="62"/>
      <c r="R863" s="62"/>
      <c r="S863" s="68">
        <f t="shared" si="180"/>
        <v>0</v>
      </c>
      <c r="T863" s="4">
        <f t="shared" si="181"/>
        <v>0</v>
      </c>
      <c r="U863" s="5">
        <f t="shared" si="182"/>
        <v>0</v>
      </c>
      <c r="V863" s="16">
        <f t="shared" si="183"/>
        <v>0</v>
      </c>
      <c r="W863" s="16">
        <f t="shared" si="184"/>
        <v>0</v>
      </c>
      <c r="X863" s="20">
        <f t="shared" si="185"/>
        <v>0</v>
      </c>
      <c r="Y863" s="27" t="e">
        <f t="shared" si="186"/>
        <v>#DIV/0!</v>
      </c>
      <c r="Z863" s="27" t="e">
        <f t="shared" si="187"/>
        <v>#DIV/0!</v>
      </c>
      <c r="AA863" s="27" t="e">
        <f t="shared" si="188"/>
        <v>#DIV/0!</v>
      </c>
      <c r="AB863" s="27" t="e">
        <f t="shared" si="189"/>
        <v>#DIV/0!</v>
      </c>
    </row>
    <row r="864" spans="2:28">
      <c r="B864" s="2">
        <v>850</v>
      </c>
      <c r="C864" s="61"/>
      <c r="D864" s="61"/>
      <c r="E864" s="61"/>
      <c r="F864" s="61"/>
      <c r="G864" s="62"/>
      <c r="H864" s="62"/>
      <c r="I864" s="65">
        <f t="shared" si="178"/>
        <v>0</v>
      </c>
      <c r="J864" s="61"/>
      <c r="K864" s="61"/>
      <c r="L864" s="62"/>
      <c r="M864" s="62"/>
      <c r="N864" s="65">
        <f t="shared" si="179"/>
        <v>0</v>
      </c>
      <c r="O864" s="61"/>
      <c r="P864" s="61"/>
      <c r="Q864" s="62"/>
      <c r="R864" s="62"/>
      <c r="S864" s="68">
        <f t="shared" si="180"/>
        <v>0</v>
      </c>
      <c r="T864" s="4">
        <f t="shared" si="181"/>
        <v>0</v>
      </c>
      <c r="U864" s="5">
        <f t="shared" si="182"/>
        <v>0</v>
      </c>
      <c r="V864" s="16">
        <f t="shared" si="183"/>
        <v>0</v>
      </c>
      <c r="W864" s="16">
        <f t="shared" si="184"/>
        <v>0</v>
      </c>
      <c r="X864" s="20">
        <f t="shared" si="185"/>
        <v>0</v>
      </c>
      <c r="Y864" s="27" t="e">
        <f t="shared" si="186"/>
        <v>#DIV/0!</v>
      </c>
      <c r="Z864" s="27" t="e">
        <f t="shared" si="187"/>
        <v>#DIV/0!</v>
      </c>
      <c r="AA864" s="27" t="e">
        <f t="shared" si="188"/>
        <v>#DIV/0!</v>
      </c>
      <c r="AB864" s="27" t="e">
        <f t="shared" si="189"/>
        <v>#DIV/0!</v>
      </c>
    </row>
    <row r="865" spans="2:28">
      <c r="B865" s="2">
        <v>851</v>
      </c>
      <c r="C865" s="61"/>
      <c r="D865" s="61"/>
      <c r="E865" s="61"/>
      <c r="F865" s="61"/>
      <c r="G865" s="62"/>
      <c r="H865" s="62"/>
      <c r="I865" s="65">
        <f t="shared" si="178"/>
        <v>0</v>
      </c>
      <c r="J865" s="61"/>
      <c r="K865" s="61"/>
      <c r="L865" s="62"/>
      <c r="M865" s="62"/>
      <c r="N865" s="65">
        <f t="shared" si="179"/>
        <v>0</v>
      </c>
      <c r="O865" s="61"/>
      <c r="P865" s="61"/>
      <c r="Q865" s="62"/>
      <c r="R865" s="62"/>
      <c r="S865" s="68">
        <f t="shared" si="180"/>
        <v>0</v>
      </c>
      <c r="T865" s="4">
        <f t="shared" si="181"/>
        <v>0</v>
      </c>
      <c r="U865" s="5">
        <f t="shared" si="182"/>
        <v>0</v>
      </c>
      <c r="V865" s="16">
        <f t="shared" si="183"/>
        <v>0</v>
      </c>
      <c r="W865" s="16">
        <f t="shared" si="184"/>
        <v>0</v>
      </c>
      <c r="X865" s="20">
        <f t="shared" si="185"/>
        <v>0</v>
      </c>
      <c r="Y865" s="27" t="e">
        <f t="shared" si="186"/>
        <v>#DIV/0!</v>
      </c>
      <c r="Z865" s="27" t="e">
        <f t="shared" si="187"/>
        <v>#DIV/0!</v>
      </c>
      <c r="AA865" s="27" t="e">
        <f t="shared" si="188"/>
        <v>#DIV/0!</v>
      </c>
      <c r="AB865" s="27" t="e">
        <f t="shared" si="189"/>
        <v>#DIV/0!</v>
      </c>
    </row>
    <row r="866" spans="2:28">
      <c r="B866" s="2">
        <v>852</v>
      </c>
      <c r="C866" s="61"/>
      <c r="D866" s="61"/>
      <c r="E866" s="61"/>
      <c r="F866" s="61"/>
      <c r="G866" s="62"/>
      <c r="H866" s="62"/>
      <c r="I866" s="65">
        <f t="shared" si="178"/>
        <v>0</v>
      </c>
      <c r="J866" s="61"/>
      <c r="K866" s="61"/>
      <c r="L866" s="62"/>
      <c r="M866" s="62"/>
      <c r="N866" s="65">
        <f t="shared" si="179"/>
        <v>0</v>
      </c>
      <c r="O866" s="61"/>
      <c r="P866" s="61"/>
      <c r="Q866" s="62"/>
      <c r="R866" s="62"/>
      <c r="S866" s="68">
        <f t="shared" si="180"/>
        <v>0</v>
      </c>
      <c r="T866" s="4">
        <f t="shared" si="181"/>
        <v>0</v>
      </c>
      <c r="U866" s="5">
        <f t="shared" si="182"/>
        <v>0</v>
      </c>
      <c r="V866" s="16">
        <f t="shared" si="183"/>
        <v>0</v>
      </c>
      <c r="W866" s="16">
        <f t="shared" si="184"/>
        <v>0</v>
      </c>
      <c r="X866" s="20">
        <f t="shared" si="185"/>
        <v>0</v>
      </c>
      <c r="Y866" s="27" t="e">
        <f t="shared" si="186"/>
        <v>#DIV/0!</v>
      </c>
      <c r="Z866" s="27" t="e">
        <f t="shared" si="187"/>
        <v>#DIV/0!</v>
      </c>
      <c r="AA866" s="27" t="e">
        <f t="shared" si="188"/>
        <v>#DIV/0!</v>
      </c>
      <c r="AB866" s="27" t="e">
        <f t="shared" si="189"/>
        <v>#DIV/0!</v>
      </c>
    </row>
    <row r="867" spans="2:28">
      <c r="B867" s="2">
        <v>853</v>
      </c>
      <c r="C867" s="61"/>
      <c r="D867" s="61"/>
      <c r="E867" s="61"/>
      <c r="F867" s="61"/>
      <c r="G867" s="62"/>
      <c r="H867" s="62"/>
      <c r="I867" s="65">
        <f t="shared" si="178"/>
        <v>0</v>
      </c>
      <c r="J867" s="61"/>
      <c r="K867" s="61"/>
      <c r="L867" s="62"/>
      <c r="M867" s="62"/>
      <c r="N867" s="65">
        <f t="shared" si="179"/>
        <v>0</v>
      </c>
      <c r="O867" s="61"/>
      <c r="P867" s="61"/>
      <c r="Q867" s="62"/>
      <c r="R867" s="62"/>
      <c r="S867" s="68">
        <f t="shared" si="180"/>
        <v>0</v>
      </c>
      <c r="T867" s="4">
        <f t="shared" si="181"/>
        <v>0</v>
      </c>
      <c r="U867" s="5">
        <f t="shared" si="182"/>
        <v>0</v>
      </c>
      <c r="V867" s="16">
        <f t="shared" si="183"/>
        <v>0</v>
      </c>
      <c r="W867" s="16">
        <f t="shared" si="184"/>
        <v>0</v>
      </c>
      <c r="X867" s="20">
        <f t="shared" si="185"/>
        <v>0</v>
      </c>
      <c r="Y867" s="27" t="e">
        <f t="shared" si="186"/>
        <v>#DIV/0!</v>
      </c>
      <c r="Z867" s="27" t="e">
        <f t="shared" si="187"/>
        <v>#DIV/0!</v>
      </c>
      <c r="AA867" s="27" t="e">
        <f t="shared" si="188"/>
        <v>#DIV/0!</v>
      </c>
      <c r="AB867" s="27" t="e">
        <f t="shared" si="189"/>
        <v>#DIV/0!</v>
      </c>
    </row>
    <row r="868" spans="2:28">
      <c r="B868" s="2">
        <v>854</v>
      </c>
      <c r="C868" s="61"/>
      <c r="D868" s="61"/>
      <c r="E868" s="61"/>
      <c r="F868" s="61"/>
      <c r="G868" s="62"/>
      <c r="H868" s="62"/>
      <c r="I868" s="65">
        <f t="shared" si="178"/>
        <v>0</v>
      </c>
      <c r="J868" s="61"/>
      <c r="K868" s="61"/>
      <c r="L868" s="62"/>
      <c r="M868" s="62"/>
      <c r="N868" s="65">
        <f t="shared" si="179"/>
        <v>0</v>
      </c>
      <c r="O868" s="61"/>
      <c r="P868" s="61"/>
      <c r="Q868" s="62"/>
      <c r="R868" s="62"/>
      <c r="S868" s="68">
        <f t="shared" si="180"/>
        <v>0</v>
      </c>
      <c r="T868" s="4">
        <f t="shared" si="181"/>
        <v>0</v>
      </c>
      <c r="U868" s="5">
        <f t="shared" si="182"/>
        <v>0</v>
      </c>
      <c r="V868" s="16">
        <f t="shared" si="183"/>
        <v>0</v>
      </c>
      <c r="W868" s="16">
        <f t="shared" si="184"/>
        <v>0</v>
      </c>
      <c r="X868" s="20">
        <f t="shared" si="185"/>
        <v>0</v>
      </c>
      <c r="Y868" s="27" t="e">
        <f t="shared" si="186"/>
        <v>#DIV/0!</v>
      </c>
      <c r="Z868" s="27" t="e">
        <f t="shared" si="187"/>
        <v>#DIV/0!</v>
      </c>
      <c r="AA868" s="27" t="e">
        <f t="shared" si="188"/>
        <v>#DIV/0!</v>
      </c>
      <c r="AB868" s="27" t="e">
        <f t="shared" si="189"/>
        <v>#DIV/0!</v>
      </c>
    </row>
    <row r="869" spans="2:28">
      <c r="B869" s="2">
        <v>855</v>
      </c>
      <c r="C869" s="61"/>
      <c r="D869" s="61"/>
      <c r="E869" s="61"/>
      <c r="F869" s="61"/>
      <c r="G869" s="62"/>
      <c r="H869" s="62"/>
      <c r="I869" s="65">
        <f t="shared" si="178"/>
        <v>0</v>
      </c>
      <c r="J869" s="61"/>
      <c r="K869" s="61"/>
      <c r="L869" s="62"/>
      <c r="M869" s="62"/>
      <c r="N869" s="65">
        <f t="shared" si="179"/>
        <v>0</v>
      </c>
      <c r="O869" s="61"/>
      <c r="P869" s="61"/>
      <c r="Q869" s="62"/>
      <c r="R869" s="62"/>
      <c r="S869" s="68">
        <f t="shared" si="180"/>
        <v>0</v>
      </c>
      <c r="T869" s="4">
        <f t="shared" si="181"/>
        <v>0</v>
      </c>
      <c r="U869" s="5">
        <f t="shared" si="182"/>
        <v>0</v>
      </c>
      <c r="V869" s="16">
        <f t="shared" si="183"/>
        <v>0</v>
      </c>
      <c r="W869" s="16">
        <f t="shared" si="184"/>
        <v>0</v>
      </c>
      <c r="X869" s="20">
        <f t="shared" si="185"/>
        <v>0</v>
      </c>
      <c r="Y869" s="27" t="e">
        <f t="shared" si="186"/>
        <v>#DIV/0!</v>
      </c>
      <c r="Z869" s="27" t="e">
        <f t="shared" si="187"/>
        <v>#DIV/0!</v>
      </c>
      <c r="AA869" s="27" t="e">
        <f t="shared" si="188"/>
        <v>#DIV/0!</v>
      </c>
      <c r="AB869" s="27" t="e">
        <f t="shared" si="189"/>
        <v>#DIV/0!</v>
      </c>
    </row>
    <row r="870" spans="2:28">
      <c r="B870" s="2">
        <v>856</v>
      </c>
      <c r="C870" s="61"/>
      <c r="D870" s="61"/>
      <c r="E870" s="61"/>
      <c r="F870" s="61"/>
      <c r="G870" s="62"/>
      <c r="H870" s="62"/>
      <c r="I870" s="65">
        <f t="shared" si="178"/>
        <v>0</v>
      </c>
      <c r="J870" s="61"/>
      <c r="K870" s="61"/>
      <c r="L870" s="62"/>
      <c r="M870" s="62"/>
      <c r="N870" s="65">
        <f t="shared" si="179"/>
        <v>0</v>
      </c>
      <c r="O870" s="61"/>
      <c r="P870" s="61"/>
      <c r="Q870" s="62"/>
      <c r="R870" s="62"/>
      <c r="S870" s="68">
        <f t="shared" si="180"/>
        <v>0</v>
      </c>
      <c r="T870" s="4">
        <f t="shared" si="181"/>
        <v>0</v>
      </c>
      <c r="U870" s="5">
        <f t="shared" si="182"/>
        <v>0</v>
      </c>
      <c r="V870" s="16">
        <f t="shared" si="183"/>
        <v>0</v>
      </c>
      <c r="W870" s="16">
        <f t="shared" si="184"/>
        <v>0</v>
      </c>
      <c r="X870" s="20">
        <f t="shared" si="185"/>
        <v>0</v>
      </c>
      <c r="Y870" s="27" t="e">
        <f t="shared" si="186"/>
        <v>#DIV/0!</v>
      </c>
      <c r="Z870" s="27" t="e">
        <f t="shared" si="187"/>
        <v>#DIV/0!</v>
      </c>
      <c r="AA870" s="27" t="e">
        <f t="shared" si="188"/>
        <v>#DIV/0!</v>
      </c>
      <c r="AB870" s="27" t="e">
        <f t="shared" si="189"/>
        <v>#DIV/0!</v>
      </c>
    </row>
    <row r="871" spans="2:28">
      <c r="B871" s="2">
        <v>857</v>
      </c>
      <c r="C871" s="61"/>
      <c r="D871" s="61"/>
      <c r="E871" s="61"/>
      <c r="F871" s="61"/>
      <c r="G871" s="62"/>
      <c r="H871" s="62"/>
      <c r="I871" s="65">
        <f t="shared" si="178"/>
        <v>0</v>
      </c>
      <c r="J871" s="61"/>
      <c r="K871" s="61"/>
      <c r="L871" s="62"/>
      <c r="M871" s="62"/>
      <c r="N871" s="65">
        <f t="shared" si="179"/>
        <v>0</v>
      </c>
      <c r="O871" s="61"/>
      <c r="P871" s="61"/>
      <c r="Q871" s="62"/>
      <c r="R871" s="62"/>
      <c r="S871" s="68">
        <f t="shared" si="180"/>
        <v>0</v>
      </c>
      <c r="T871" s="4">
        <f t="shared" si="181"/>
        <v>0</v>
      </c>
      <c r="U871" s="5">
        <f t="shared" si="182"/>
        <v>0</v>
      </c>
      <c r="V871" s="16">
        <f t="shared" si="183"/>
        <v>0</v>
      </c>
      <c r="W871" s="16">
        <f t="shared" si="184"/>
        <v>0</v>
      </c>
      <c r="X871" s="20">
        <f t="shared" si="185"/>
        <v>0</v>
      </c>
      <c r="Y871" s="27" t="e">
        <f t="shared" si="186"/>
        <v>#DIV/0!</v>
      </c>
      <c r="Z871" s="27" t="e">
        <f t="shared" si="187"/>
        <v>#DIV/0!</v>
      </c>
      <c r="AA871" s="27" t="e">
        <f t="shared" si="188"/>
        <v>#DIV/0!</v>
      </c>
      <c r="AB871" s="27" t="e">
        <f t="shared" si="189"/>
        <v>#DIV/0!</v>
      </c>
    </row>
    <row r="872" spans="2:28">
      <c r="B872" s="2">
        <v>858</v>
      </c>
      <c r="C872" s="61"/>
      <c r="D872" s="61"/>
      <c r="E872" s="61"/>
      <c r="F872" s="61"/>
      <c r="G872" s="62"/>
      <c r="H872" s="62"/>
      <c r="I872" s="65">
        <f t="shared" si="178"/>
        <v>0</v>
      </c>
      <c r="J872" s="61"/>
      <c r="K872" s="61"/>
      <c r="L872" s="62"/>
      <c r="M872" s="62"/>
      <c r="N872" s="65">
        <f t="shared" si="179"/>
        <v>0</v>
      </c>
      <c r="O872" s="61"/>
      <c r="P872" s="61"/>
      <c r="Q872" s="62"/>
      <c r="R872" s="62"/>
      <c r="S872" s="68">
        <f t="shared" si="180"/>
        <v>0</v>
      </c>
      <c r="T872" s="4">
        <f t="shared" si="181"/>
        <v>0</v>
      </c>
      <c r="U872" s="5">
        <f t="shared" si="182"/>
        <v>0</v>
      </c>
      <c r="V872" s="16">
        <f t="shared" si="183"/>
        <v>0</v>
      </c>
      <c r="W872" s="16">
        <f t="shared" si="184"/>
        <v>0</v>
      </c>
      <c r="X872" s="20">
        <f t="shared" si="185"/>
        <v>0</v>
      </c>
      <c r="Y872" s="27" t="e">
        <f t="shared" si="186"/>
        <v>#DIV/0!</v>
      </c>
      <c r="Z872" s="27" t="e">
        <f t="shared" si="187"/>
        <v>#DIV/0!</v>
      </c>
      <c r="AA872" s="27" t="e">
        <f t="shared" si="188"/>
        <v>#DIV/0!</v>
      </c>
      <c r="AB872" s="27" t="e">
        <f t="shared" si="189"/>
        <v>#DIV/0!</v>
      </c>
    </row>
    <row r="873" spans="2:28">
      <c r="B873" s="2">
        <v>859</v>
      </c>
      <c r="C873" s="61"/>
      <c r="D873" s="61"/>
      <c r="E873" s="61"/>
      <c r="F873" s="61"/>
      <c r="G873" s="62"/>
      <c r="H873" s="62"/>
      <c r="I873" s="65">
        <f t="shared" si="178"/>
        <v>0</v>
      </c>
      <c r="J873" s="61"/>
      <c r="K873" s="61"/>
      <c r="L873" s="62"/>
      <c r="M873" s="62"/>
      <c r="N873" s="65">
        <f t="shared" si="179"/>
        <v>0</v>
      </c>
      <c r="O873" s="61"/>
      <c r="P873" s="61"/>
      <c r="Q873" s="62"/>
      <c r="R873" s="62"/>
      <c r="S873" s="68">
        <f t="shared" si="180"/>
        <v>0</v>
      </c>
      <c r="T873" s="4">
        <f t="shared" si="181"/>
        <v>0</v>
      </c>
      <c r="U873" s="5">
        <f t="shared" si="182"/>
        <v>0</v>
      </c>
      <c r="V873" s="16">
        <f t="shared" si="183"/>
        <v>0</v>
      </c>
      <c r="W873" s="16">
        <f t="shared" si="184"/>
        <v>0</v>
      </c>
      <c r="X873" s="20">
        <f t="shared" si="185"/>
        <v>0</v>
      </c>
      <c r="Y873" s="27" t="e">
        <f t="shared" si="186"/>
        <v>#DIV/0!</v>
      </c>
      <c r="Z873" s="27" t="e">
        <f t="shared" si="187"/>
        <v>#DIV/0!</v>
      </c>
      <c r="AA873" s="27" t="e">
        <f t="shared" si="188"/>
        <v>#DIV/0!</v>
      </c>
      <c r="AB873" s="27" t="e">
        <f t="shared" si="189"/>
        <v>#DIV/0!</v>
      </c>
    </row>
    <row r="874" spans="2:28">
      <c r="B874" s="2">
        <v>860</v>
      </c>
      <c r="C874" s="61"/>
      <c r="D874" s="61"/>
      <c r="E874" s="61"/>
      <c r="F874" s="61"/>
      <c r="G874" s="62"/>
      <c r="H874" s="62"/>
      <c r="I874" s="65">
        <f t="shared" si="178"/>
        <v>0</v>
      </c>
      <c r="J874" s="61"/>
      <c r="K874" s="61"/>
      <c r="L874" s="62"/>
      <c r="M874" s="62"/>
      <c r="N874" s="65">
        <f t="shared" si="179"/>
        <v>0</v>
      </c>
      <c r="O874" s="61"/>
      <c r="P874" s="61"/>
      <c r="Q874" s="62"/>
      <c r="R874" s="62"/>
      <c r="S874" s="68">
        <f t="shared" si="180"/>
        <v>0</v>
      </c>
      <c r="T874" s="4">
        <f t="shared" si="181"/>
        <v>0</v>
      </c>
      <c r="U874" s="5">
        <f t="shared" si="182"/>
        <v>0</v>
      </c>
      <c r="V874" s="16">
        <f t="shared" si="183"/>
        <v>0</v>
      </c>
      <c r="W874" s="16">
        <f t="shared" si="184"/>
        <v>0</v>
      </c>
      <c r="X874" s="20">
        <f t="shared" si="185"/>
        <v>0</v>
      </c>
      <c r="Y874" s="27" t="e">
        <f t="shared" si="186"/>
        <v>#DIV/0!</v>
      </c>
      <c r="Z874" s="27" t="e">
        <f t="shared" si="187"/>
        <v>#DIV/0!</v>
      </c>
      <c r="AA874" s="27" t="e">
        <f t="shared" si="188"/>
        <v>#DIV/0!</v>
      </c>
      <c r="AB874" s="27" t="e">
        <f t="shared" si="189"/>
        <v>#DIV/0!</v>
      </c>
    </row>
    <row r="875" spans="2:28">
      <c r="B875" s="2">
        <v>861</v>
      </c>
      <c r="C875" s="61"/>
      <c r="D875" s="61"/>
      <c r="E875" s="61"/>
      <c r="F875" s="61"/>
      <c r="G875" s="62"/>
      <c r="H875" s="62"/>
      <c r="I875" s="65">
        <f t="shared" si="178"/>
        <v>0</v>
      </c>
      <c r="J875" s="61"/>
      <c r="K875" s="61"/>
      <c r="L875" s="62"/>
      <c r="M875" s="62"/>
      <c r="N875" s="65">
        <f t="shared" si="179"/>
        <v>0</v>
      </c>
      <c r="O875" s="61"/>
      <c r="P875" s="61"/>
      <c r="Q875" s="62"/>
      <c r="R875" s="62"/>
      <c r="S875" s="68">
        <f t="shared" si="180"/>
        <v>0</v>
      </c>
      <c r="T875" s="4">
        <f t="shared" si="181"/>
        <v>0</v>
      </c>
      <c r="U875" s="5">
        <f t="shared" si="182"/>
        <v>0</v>
      </c>
      <c r="V875" s="16">
        <f t="shared" si="183"/>
        <v>0</v>
      </c>
      <c r="W875" s="16">
        <f t="shared" si="184"/>
        <v>0</v>
      </c>
      <c r="X875" s="20">
        <f t="shared" si="185"/>
        <v>0</v>
      </c>
      <c r="Y875" s="27" t="e">
        <f t="shared" si="186"/>
        <v>#DIV/0!</v>
      </c>
      <c r="Z875" s="27" t="e">
        <f t="shared" si="187"/>
        <v>#DIV/0!</v>
      </c>
      <c r="AA875" s="27" t="e">
        <f t="shared" si="188"/>
        <v>#DIV/0!</v>
      </c>
      <c r="AB875" s="27" t="e">
        <f t="shared" si="189"/>
        <v>#DIV/0!</v>
      </c>
    </row>
    <row r="876" spans="2:28">
      <c r="B876" s="2">
        <v>862</v>
      </c>
      <c r="C876" s="61"/>
      <c r="D876" s="61"/>
      <c r="E876" s="61"/>
      <c r="F876" s="61"/>
      <c r="G876" s="62"/>
      <c r="H876" s="62"/>
      <c r="I876" s="65">
        <f t="shared" si="178"/>
        <v>0</v>
      </c>
      <c r="J876" s="61"/>
      <c r="K876" s="61"/>
      <c r="L876" s="62"/>
      <c r="M876" s="62"/>
      <c r="N876" s="65">
        <f t="shared" si="179"/>
        <v>0</v>
      </c>
      <c r="O876" s="61"/>
      <c r="P876" s="61"/>
      <c r="Q876" s="62"/>
      <c r="R876" s="62"/>
      <c r="S876" s="68">
        <f t="shared" si="180"/>
        <v>0</v>
      </c>
      <c r="T876" s="4">
        <f t="shared" si="181"/>
        <v>0</v>
      </c>
      <c r="U876" s="5">
        <f t="shared" si="182"/>
        <v>0</v>
      </c>
      <c r="V876" s="16">
        <f t="shared" si="183"/>
        <v>0</v>
      </c>
      <c r="W876" s="16">
        <f t="shared" si="184"/>
        <v>0</v>
      </c>
      <c r="X876" s="20">
        <f t="shared" si="185"/>
        <v>0</v>
      </c>
      <c r="Y876" s="27" t="e">
        <f t="shared" si="186"/>
        <v>#DIV/0!</v>
      </c>
      <c r="Z876" s="27" t="e">
        <f t="shared" si="187"/>
        <v>#DIV/0!</v>
      </c>
      <c r="AA876" s="27" t="e">
        <f t="shared" si="188"/>
        <v>#DIV/0!</v>
      </c>
      <c r="AB876" s="27" t="e">
        <f t="shared" si="189"/>
        <v>#DIV/0!</v>
      </c>
    </row>
    <row r="877" spans="2:28">
      <c r="B877" s="2">
        <v>863</v>
      </c>
      <c r="C877" s="61"/>
      <c r="D877" s="61"/>
      <c r="E877" s="61"/>
      <c r="F877" s="61"/>
      <c r="G877" s="62"/>
      <c r="H877" s="62"/>
      <c r="I877" s="65">
        <f t="shared" si="178"/>
        <v>0</v>
      </c>
      <c r="J877" s="61"/>
      <c r="K877" s="61"/>
      <c r="L877" s="62"/>
      <c r="M877" s="62"/>
      <c r="N877" s="65">
        <f t="shared" si="179"/>
        <v>0</v>
      </c>
      <c r="O877" s="61"/>
      <c r="P877" s="61"/>
      <c r="Q877" s="62"/>
      <c r="R877" s="62"/>
      <c r="S877" s="68">
        <f t="shared" si="180"/>
        <v>0</v>
      </c>
      <c r="T877" s="4">
        <f t="shared" si="181"/>
        <v>0</v>
      </c>
      <c r="U877" s="5">
        <f t="shared" si="182"/>
        <v>0</v>
      </c>
      <c r="V877" s="16">
        <f t="shared" si="183"/>
        <v>0</v>
      </c>
      <c r="W877" s="16">
        <f t="shared" si="184"/>
        <v>0</v>
      </c>
      <c r="X877" s="20">
        <f t="shared" si="185"/>
        <v>0</v>
      </c>
      <c r="Y877" s="27" t="e">
        <f t="shared" si="186"/>
        <v>#DIV/0!</v>
      </c>
      <c r="Z877" s="27" t="e">
        <f t="shared" si="187"/>
        <v>#DIV/0!</v>
      </c>
      <c r="AA877" s="27" t="e">
        <f t="shared" si="188"/>
        <v>#DIV/0!</v>
      </c>
      <c r="AB877" s="27" t="e">
        <f t="shared" si="189"/>
        <v>#DIV/0!</v>
      </c>
    </row>
    <row r="878" spans="2:28">
      <c r="B878" s="2">
        <v>864</v>
      </c>
      <c r="C878" s="61"/>
      <c r="D878" s="61"/>
      <c r="E878" s="61"/>
      <c r="F878" s="61"/>
      <c r="G878" s="62"/>
      <c r="H878" s="62"/>
      <c r="I878" s="65">
        <f t="shared" si="178"/>
        <v>0</v>
      </c>
      <c r="J878" s="61"/>
      <c r="K878" s="61"/>
      <c r="L878" s="62"/>
      <c r="M878" s="62"/>
      <c r="N878" s="65">
        <f t="shared" si="179"/>
        <v>0</v>
      </c>
      <c r="O878" s="61"/>
      <c r="P878" s="61"/>
      <c r="Q878" s="62"/>
      <c r="R878" s="62"/>
      <c r="S878" s="68">
        <f t="shared" si="180"/>
        <v>0</v>
      </c>
      <c r="T878" s="4">
        <f t="shared" si="181"/>
        <v>0</v>
      </c>
      <c r="U878" s="5">
        <f t="shared" si="182"/>
        <v>0</v>
      </c>
      <c r="V878" s="16">
        <f t="shared" si="183"/>
        <v>0</v>
      </c>
      <c r="W878" s="16">
        <f t="shared" si="184"/>
        <v>0</v>
      </c>
      <c r="X878" s="20">
        <f t="shared" si="185"/>
        <v>0</v>
      </c>
      <c r="Y878" s="27" t="e">
        <f t="shared" si="186"/>
        <v>#DIV/0!</v>
      </c>
      <c r="Z878" s="27" t="e">
        <f t="shared" si="187"/>
        <v>#DIV/0!</v>
      </c>
      <c r="AA878" s="27" t="e">
        <f t="shared" si="188"/>
        <v>#DIV/0!</v>
      </c>
      <c r="AB878" s="27" t="e">
        <f t="shared" si="189"/>
        <v>#DIV/0!</v>
      </c>
    </row>
    <row r="879" spans="2:28">
      <c r="B879" s="2">
        <v>865</v>
      </c>
      <c r="C879" s="61"/>
      <c r="D879" s="61"/>
      <c r="E879" s="61"/>
      <c r="F879" s="61"/>
      <c r="G879" s="62"/>
      <c r="H879" s="62"/>
      <c r="I879" s="65">
        <f t="shared" si="178"/>
        <v>0</v>
      </c>
      <c r="J879" s="61"/>
      <c r="K879" s="61"/>
      <c r="L879" s="62"/>
      <c r="M879" s="62"/>
      <c r="N879" s="65">
        <f t="shared" si="179"/>
        <v>0</v>
      </c>
      <c r="O879" s="61"/>
      <c r="P879" s="61"/>
      <c r="Q879" s="62"/>
      <c r="R879" s="62"/>
      <c r="S879" s="68">
        <f t="shared" si="180"/>
        <v>0</v>
      </c>
      <c r="T879" s="4">
        <f t="shared" si="181"/>
        <v>0</v>
      </c>
      <c r="U879" s="5">
        <f t="shared" si="182"/>
        <v>0</v>
      </c>
      <c r="V879" s="16">
        <f t="shared" si="183"/>
        <v>0</v>
      </c>
      <c r="W879" s="16">
        <f t="shared" si="184"/>
        <v>0</v>
      </c>
      <c r="X879" s="20">
        <f t="shared" si="185"/>
        <v>0</v>
      </c>
      <c r="Y879" s="27" t="e">
        <f t="shared" si="186"/>
        <v>#DIV/0!</v>
      </c>
      <c r="Z879" s="27" t="e">
        <f t="shared" si="187"/>
        <v>#DIV/0!</v>
      </c>
      <c r="AA879" s="27" t="e">
        <f t="shared" si="188"/>
        <v>#DIV/0!</v>
      </c>
      <c r="AB879" s="27" t="e">
        <f t="shared" si="189"/>
        <v>#DIV/0!</v>
      </c>
    </row>
    <row r="880" spans="2:28">
      <c r="B880" s="2">
        <v>866</v>
      </c>
      <c r="C880" s="61"/>
      <c r="D880" s="61"/>
      <c r="E880" s="61"/>
      <c r="F880" s="61"/>
      <c r="G880" s="62"/>
      <c r="H880" s="62"/>
      <c r="I880" s="65">
        <f t="shared" si="178"/>
        <v>0</v>
      </c>
      <c r="J880" s="61"/>
      <c r="K880" s="61"/>
      <c r="L880" s="62"/>
      <c r="M880" s="62"/>
      <c r="N880" s="65">
        <f t="shared" si="179"/>
        <v>0</v>
      </c>
      <c r="O880" s="61"/>
      <c r="P880" s="61"/>
      <c r="Q880" s="62"/>
      <c r="R880" s="62"/>
      <c r="S880" s="68">
        <f t="shared" si="180"/>
        <v>0</v>
      </c>
      <c r="T880" s="4">
        <f t="shared" si="181"/>
        <v>0</v>
      </c>
      <c r="U880" s="5">
        <f t="shared" si="182"/>
        <v>0</v>
      </c>
      <c r="V880" s="16">
        <f t="shared" si="183"/>
        <v>0</v>
      </c>
      <c r="W880" s="16">
        <f t="shared" si="184"/>
        <v>0</v>
      </c>
      <c r="X880" s="20">
        <f t="shared" si="185"/>
        <v>0</v>
      </c>
      <c r="Y880" s="27" t="e">
        <f t="shared" si="186"/>
        <v>#DIV/0!</v>
      </c>
      <c r="Z880" s="27" t="e">
        <f t="shared" si="187"/>
        <v>#DIV/0!</v>
      </c>
      <c r="AA880" s="27" t="e">
        <f t="shared" si="188"/>
        <v>#DIV/0!</v>
      </c>
      <c r="AB880" s="27" t="e">
        <f t="shared" si="189"/>
        <v>#DIV/0!</v>
      </c>
    </row>
    <row r="881" spans="2:28">
      <c r="B881" s="2">
        <v>867</v>
      </c>
      <c r="C881" s="61"/>
      <c r="D881" s="61"/>
      <c r="E881" s="61"/>
      <c r="F881" s="61"/>
      <c r="G881" s="62"/>
      <c r="H881" s="62"/>
      <c r="I881" s="65">
        <f t="shared" si="178"/>
        <v>0</v>
      </c>
      <c r="J881" s="61"/>
      <c r="K881" s="61"/>
      <c r="L881" s="62"/>
      <c r="M881" s="62"/>
      <c r="N881" s="65">
        <f t="shared" si="179"/>
        <v>0</v>
      </c>
      <c r="O881" s="61"/>
      <c r="P881" s="61"/>
      <c r="Q881" s="62"/>
      <c r="R881" s="62"/>
      <c r="S881" s="68">
        <f t="shared" si="180"/>
        <v>0</v>
      </c>
      <c r="T881" s="4">
        <f t="shared" si="181"/>
        <v>0</v>
      </c>
      <c r="U881" s="5">
        <f t="shared" si="182"/>
        <v>0</v>
      </c>
      <c r="V881" s="16">
        <f t="shared" si="183"/>
        <v>0</v>
      </c>
      <c r="W881" s="16">
        <f t="shared" si="184"/>
        <v>0</v>
      </c>
      <c r="X881" s="20">
        <f t="shared" si="185"/>
        <v>0</v>
      </c>
      <c r="Y881" s="27" t="e">
        <f t="shared" si="186"/>
        <v>#DIV/0!</v>
      </c>
      <c r="Z881" s="27" t="e">
        <f t="shared" si="187"/>
        <v>#DIV/0!</v>
      </c>
      <c r="AA881" s="27" t="e">
        <f t="shared" si="188"/>
        <v>#DIV/0!</v>
      </c>
      <c r="AB881" s="27" t="e">
        <f t="shared" si="189"/>
        <v>#DIV/0!</v>
      </c>
    </row>
    <row r="882" spans="2:28">
      <c r="B882" s="2">
        <v>868</v>
      </c>
      <c r="C882" s="61"/>
      <c r="D882" s="61"/>
      <c r="E882" s="61"/>
      <c r="F882" s="61"/>
      <c r="G882" s="62"/>
      <c r="H882" s="62"/>
      <c r="I882" s="65">
        <f t="shared" si="178"/>
        <v>0</v>
      </c>
      <c r="J882" s="61"/>
      <c r="K882" s="61"/>
      <c r="L882" s="62"/>
      <c r="M882" s="62"/>
      <c r="N882" s="65">
        <f t="shared" si="179"/>
        <v>0</v>
      </c>
      <c r="O882" s="61"/>
      <c r="P882" s="61"/>
      <c r="Q882" s="62"/>
      <c r="R882" s="62"/>
      <c r="S882" s="68">
        <f t="shared" si="180"/>
        <v>0</v>
      </c>
      <c r="T882" s="4">
        <f t="shared" si="181"/>
        <v>0</v>
      </c>
      <c r="U882" s="5">
        <f t="shared" si="182"/>
        <v>0</v>
      </c>
      <c r="V882" s="16">
        <f t="shared" si="183"/>
        <v>0</v>
      </c>
      <c r="W882" s="16">
        <f t="shared" si="184"/>
        <v>0</v>
      </c>
      <c r="X882" s="20">
        <f t="shared" si="185"/>
        <v>0</v>
      </c>
      <c r="Y882" s="27" t="e">
        <f t="shared" si="186"/>
        <v>#DIV/0!</v>
      </c>
      <c r="Z882" s="27" t="e">
        <f t="shared" si="187"/>
        <v>#DIV/0!</v>
      </c>
      <c r="AA882" s="27" t="e">
        <f t="shared" si="188"/>
        <v>#DIV/0!</v>
      </c>
      <c r="AB882" s="27" t="e">
        <f t="shared" si="189"/>
        <v>#DIV/0!</v>
      </c>
    </row>
    <row r="883" spans="2:28">
      <c r="B883" s="2">
        <v>869</v>
      </c>
      <c r="C883" s="61"/>
      <c r="D883" s="61"/>
      <c r="E883" s="61"/>
      <c r="F883" s="61"/>
      <c r="G883" s="62"/>
      <c r="H883" s="62"/>
      <c r="I883" s="65">
        <f t="shared" si="178"/>
        <v>0</v>
      </c>
      <c r="J883" s="61"/>
      <c r="K883" s="61"/>
      <c r="L883" s="62"/>
      <c r="M883" s="62"/>
      <c r="N883" s="65">
        <f t="shared" si="179"/>
        <v>0</v>
      </c>
      <c r="O883" s="61"/>
      <c r="P883" s="61"/>
      <c r="Q883" s="62"/>
      <c r="R883" s="62"/>
      <c r="S883" s="68">
        <f t="shared" si="180"/>
        <v>0</v>
      </c>
      <c r="T883" s="4">
        <f t="shared" si="181"/>
        <v>0</v>
      </c>
      <c r="U883" s="5">
        <f t="shared" si="182"/>
        <v>0</v>
      </c>
      <c r="V883" s="16">
        <f t="shared" si="183"/>
        <v>0</v>
      </c>
      <c r="W883" s="16">
        <f t="shared" si="184"/>
        <v>0</v>
      </c>
      <c r="X883" s="20">
        <f t="shared" si="185"/>
        <v>0</v>
      </c>
      <c r="Y883" s="27" t="e">
        <f t="shared" si="186"/>
        <v>#DIV/0!</v>
      </c>
      <c r="Z883" s="27" t="e">
        <f t="shared" si="187"/>
        <v>#DIV/0!</v>
      </c>
      <c r="AA883" s="27" t="e">
        <f t="shared" si="188"/>
        <v>#DIV/0!</v>
      </c>
      <c r="AB883" s="27" t="e">
        <f t="shared" si="189"/>
        <v>#DIV/0!</v>
      </c>
    </row>
    <row r="884" spans="2:28">
      <c r="B884" s="2">
        <v>870</v>
      </c>
      <c r="C884" s="61"/>
      <c r="D884" s="61"/>
      <c r="E884" s="61"/>
      <c r="F884" s="61"/>
      <c r="G884" s="62"/>
      <c r="H884" s="62"/>
      <c r="I884" s="65">
        <f t="shared" si="178"/>
        <v>0</v>
      </c>
      <c r="J884" s="61"/>
      <c r="K884" s="61"/>
      <c r="L884" s="62"/>
      <c r="M884" s="62"/>
      <c r="N884" s="65">
        <f t="shared" si="179"/>
        <v>0</v>
      </c>
      <c r="O884" s="61"/>
      <c r="P884" s="61"/>
      <c r="Q884" s="62"/>
      <c r="R884" s="62"/>
      <c r="S884" s="68">
        <f t="shared" si="180"/>
        <v>0</v>
      </c>
      <c r="T884" s="4">
        <f t="shared" si="181"/>
        <v>0</v>
      </c>
      <c r="U884" s="5">
        <f t="shared" si="182"/>
        <v>0</v>
      </c>
      <c r="V884" s="16">
        <f t="shared" si="183"/>
        <v>0</v>
      </c>
      <c r="W884" s="16">
        <f t="shared" si="184"/>
        <v>0</v>
      </c>
      <c r="X884" s="20">
        <f t="shared" si="185"/>
        <v>0</v>
      </c>
      <c r="Y884" s="27" t="e">
        <f t="shared" si="186"/>
        <v>#DIV/0!</v>
      </c>
      <c r="Z884" s="27" t="e">
        <f t="shared" si="187"/>
        <v>#DIV/0!</v>
      </c>
      <c r="AA884" s="27" t="e">
        <f t="shared" si="188"/>
        <v>#DIV/0!</v>
      </c>
      <c r="AB884" s="27" t="e">
        <f t="shared" si="189"/>
        <v>#DIV/0!</v>
      </c>
    </row>
    <row r="885" spans="2:28">
      <c r="B885" s="2">
        <v>871</v>
      </c>
      <c r="C885" s="61"/>
      <c r="D885" s="61"/>
      <c r="E885" s="61"/>
      <c r="F885" s="61"/>
      <c r="G885" s="62"/>
      <c r="H885" s="62"/>
      <c r="I885" s="65">
        <f t="shared" si="178"/>
        <v>0</v>
      </c>
      <c r="J885" s="61"/>
      <c r="K885" s="61"/>
      <c r="L885" s="62"/>
      <c r="M885" s="62"/>
      <c r="N885" s="65">
        <f t="shared" si="179"/>
        <v>0</v>
      </c>
      <c r="O885" s="61"/>
      <c r="P885" s="61"/>
      <c r="Q885" s="62"/>
      <c r="R885" s="62"/>
      <c r="S885" s="68">
        <f t="shared" si="180"/>
        <v>0</v>
      </c>
      <c r="T885" s="4">
        <f t="shared" si="181"/>
        <v>0</v>
      </c>
      <c r="U885" s="5">
        <f t="shared" si="182"/>
        <v>0</v>
      </c>
      <c r="V885" s="16">
        <f t="shared" si="183"/>
        <v>0</v>
      </c>
      <c r="W885" s="16">
        <f t="shared" si="184"/>
        <v>0</v>
      </c>
      <c r="X885" s="20">
        <f t="shared" si="185"/>
        <v>0</v>
      </c>
      <c r="Y885" s="27" t="e">
        <f t="shared" si="186"/>
        <v>#DIV/0!</v>
      </c>
      <c r="Z885" s="27" t="e">
        <f t="shared" si="187"/>
        <v>#DIV/0!</v>
      </c>
      <c r="AA885" s="27" t="e">
        <f t="shared" si="188"/>
        <v>#DIV/0!</v>
      </c>
      <c r="AB885" s="27" t="e">
        <f t="shared" si="189"/>
        <v>#DIV/0!</v>
      </c>
    </row>
    <row r="886" spans="2:28">
      <c r="B886" s="2">
        <v>872</v>
      </c>
      <c r="C886" s="61"/>
      <c r="D886" s="61"/>
      <c r="E886" s="61"/>
      <c r="F886" s="61"/>
      <c r="G886" s="62"/>
      <c r="H886" s="62"/>
      <c r="I886" s="65">
        <f t="shared" si="178"/>
        <v>0</v>
      </c>
      <c r="J886" s="61"/>
      <c r="K886" s="61"/>
      <c r="L886" s="62"/>
      <c r="M886" s="62"/>
      <c r="N886" s="65">
        <f t="shared" si="179"/>
        <v>0</v>
      </c>
      <c r="O886" s="61"/>
      <c r="P886" s="61"/>
      <c r="Q886" s="62"/>
      <c r="R886" s="62"/>
      <c r="S886" s="68">
        <f t="shared" si="180"/>
        <v>0</v>
      </c>
      <c r="T886" s="4">
        <f t="shared" si="181"/>
        <v>0</v>
      </c>
      <c r="U886" s="5">
        <f t="shared" si="182"/>
        <v>0</v>
      </c>
      <c r="V886" s="16">
        <f t="shared" si="183"/>
        <v>0</v>
      </c>
      <c r="W886" s="16">
        <f t="shared" si="184"/>
        <v>0</v>
      </c>
      <c r="X886" s="20">
        <f t="shared" si="185"/>
        <v>0</v>
      </c>
      <c r="Y886" s="27" t="e">
        <f t="shared" si="186"/>
        <v>#DIV/0!</v>
      </c>
      <c r="Z886" s="27" t="e">
        <f t="shared" si="187"/>
        <v>#DIV/0!</v>
      </c>
      <c r="AA886" s="27" t="e">
        <f t="shared" si="188"/>
        <v>#DIV/0!</v>
      </c>
      <c r="AB886" s="27" t="e">
        <f t="shared" si="189"/>
        <v>#DIV/0!</v>
      </c>
    </row>
    <row r="887" spans="2:28">
      <c r="B887" s="2">
        <v>873</v>
      </c>
      <c r="C887" s="61"/>
      <c r="D887" s="61"/>
      <c r="E887" s="61"/>
      <c r="F887" s="61"/>
      <c r="G887" s="62"/>
      <c r="H887" s="62"/>
      <c r="I887" s="65">
        <f t="shared" si="178"/>
        <v>0</v>
      </c>
      <c r="J887" s="61"/>
      <c r="K887" s="61"/>
      <c r="L887" s="62"/>
      <c r="M887" s="62"/>
      <c r="N887" s="65">
        <f t="shared" si="179"/>
        <v>0</v>
      </c>
      <c r="O887" s="61"/>
      <c r="P887" s="61"/>
      <c r="Q887" s="62"/>
      <c r="R887" s="62"/>
      <c r="S887" s="68">
        <f t="shared" si="180"/>
        <v>0</v>
      </c>
      <c r="T887" s="4">
        <f t="shared" si="181"/>
        <v>0</v>
      </c>
      <c r="U887" s="5">
        <f t="shared" si="182"/>
        <v>0</v>
      </c>
      <c r="V887" s="16">
        <f t="shared" si="183"/>
        <v>0</v>
      </c>
      <c r="W887" s="16">
        <f t="shared" si="184"/>
        <v>0</v>
      </c>
      <c r="X887" s="20">
        <f t="shared" si="185"/>
        <v>0</v>
      </c>
      <c r="Y887" s="27" t="e">
        <f t="shared" si="186"/>
        <v>#DIV/0!</v>
      </c>
      <c r="Z887" s="27" t="e">
        <f t="shared" si="187"/>
        <v>#DIV/0!</v>
      </c>
      <c r="AA887" s="27" t="e">
        <f t="shared" si="188"/>
        <v>#DIV/0!</v>
      </c>
      <c r="AB887" s="27" t="e">
        <f t="shared" si="189"/>
        <v>#DIV/0!</v>
      </c>
    </row>
    <row r="888" spans="2:28">
      <c r="B888" s="2">
        <v>874</v>
      </c>
      <c r="C888" s="61"/>
      <c r="D888" s="61"/>
      <c r="E888" s="61"/>
      <c r="F888" s="61"/>
      <c r="G888" s="62"/>
      <c r="H888" s="62"/>
      <c r="I888" s="65">
        <f t="shared" si="178"/>
        <v>0</v>
      </c>
      <c r="J888" s="61"/>
      <c r="K888" s="61"/>
      <c r="L888" s="62"/>
      <c r="M888" s="62"/>
      <c r="N888" s="65">
        <f t="shared" si="179"/>
        <v>0</v>
      </c>
      <c r="O888" s="61"/>
      <c r="P888" s="61"/>
      <c r="Q888" s="62"/>
      <c r="R888" s="62"/>
      <c r="S888" s="68">
        <f t="shared" si="180"/>
        <v>0</v>
      </c>
      <c r="T888" s="4">
        <f t="shared" si="181"/>
        <v>0</v>
      </c>
      <c r="U888" s="5">
        <f t="shared" si="182"/>
        <v>0</v>
      </c>
      <c r="V888" s="16">
        <f t="shared" si="183"/>
        <v>0</v>
      </c>
      <c r="W888" s="16">
        <f t="shared" si="184"/>
        <v>0</v>
      </c>
      <c r="X888" s="20">
        <f t="shared" si="185"/>
        <v>0</v>
      </c>
      <c r="Y888" s="27" t="e">
        <f t="shared" si="186"/>
        <v>#DIV/0!</v>
      </c>
      <c r="Z888" s="27" t="e">
        <f t="shared" si="187"/>
        <v>#DIV/0!</v>
      </c>
      <c r="AA888" s="27" t="e">
        <f t="shared" si="188"/>
        <v>#DIV/0!</v>
      </c>
      <c r="AB888" s="27" t="e">
        <f t="shared" si="189"/>
        <v>#DIV/0!</v>
      </c>
    </row>
    <row r="889" spans="2:28">
      <c r="B889" s="2">
        <v>875</v>
      </c>
      <c r="C889" s="61"/>
      <c r="D889" s="61"/>
      <c r="E889" s="61"/>
      <c r="F889" s="61"/>
      <c r="G889" s="62"/>
      <c r="H889" s="62"/>
      <c r="I889" s="65">
        <f t="shared" si="178"/>
        <v>0</v>
      </c>
      <c r="J889" s="61"/>
      <c r="K889" s="61"/>
      <c r="L889" s="62"/>
      <c r="M889" s="62"/>
      <c r="N889" s="65">
        <f t="shared" si="179"/>
        <v>0</v>
      </c>
      <c r="O889" s="61"/>
      <c r="P889" s="61"/>
      <c r="Q889" s="62"/>
      <c r="R889" s="62"/>
      <c r="S889" s="68">
        <f t="shared" si="180"/>
        <v>0</v>
      </c>
      <c r="T889" s="4">
        <f t="shared" si="181"/>
        <v>0</v>
      </c>
      <c r="U889" s="5">
        <f t="shared" si="182"/>
        <v>0</v>
      </c>
      <c r="V889" s="16">
        <f t="shared" si="183"/>
        <v>0</v>
      </c>
      <c r="W889" s="16">
        <f t="shared" si="184"/>
        <v>0</v>
      </c>
      <c r="X889" s="20">
        <f t="shared" si="185"/>
        <v>0</v>
      </c>
      <c r="Y889" s="27" t="e">
        <f t="shared" si="186"/>
        <v>#DIV/0!</v>
      </c>
      <c r="Z889" s="27" t="e">
        <f t="shared" si="187"/>
        <v>#DIV/0!</v>
      </c>
      <c r="AA889" s="27" t="e">
        <f t="shared" si="188"/>
        <v>#DIV/0!</v>
      </c>
      <c r="AB889" s="27" t="e">
        <f t="shared" si="189"/>
        <v>#DIV/0!</v>
      </c>
    </row>
    <row r="890" spans="2:28">
      <c r="B890" s="2">
        <v>876</v>
      </c>
      <c r="C890" s="61"/>
      <c r="D890" s="61"/>
      <c r="E890" s="61"/>
      <c r="F890" s="61"/>
      <c r="G890" s="62"/>
      <c r="H890" s="62"/>
      <c r="I890" s="65">
        <f t="shared" si="178"/>
        <v>0</v>
      </c>
      <c r="J890" s="61"/>
      <c r="K890" s="61"/>
      <c r="L890" s="62"/>
      <c r="M890" s="62"/>
      <c r="N890" s="65">
        <f t="shared" si="179"/>
        <v>0</v>
      </c>
      <c r="O890" s="61"/>
      <c r="P890" s="61"/>
      <c r="Q890" s="62"/>
      <c r="R890" s="62"/>
      <c r="S890" s="68">
        <f t="shared" si="180"/>
        <v>0</v>
      </c>
      <c r="T890" s="4">
        <f t="shared" si="181"/>
        <v>0</v>
      </c>
      <c r="U890" s="5">
        <f t="shared" si="182"/>
        <v>0</v>
      </c>
      <c r="V890" s="16">
        <f t="shared" si="183"/>
        <v>0</v>
      </c>
      <c r="W890" s="16">
        <f t="shared" si="184"/>
        <v>0</v>
      </c>
      <c r="X890" s="20">
        <f t="shared" si="185"/>
        <v>0</v>
      </c>
      <c r="Y890" s="27" t="e">
        <f t="shared" si="186"/>
        <v>#DIV/0!</v>
      </c>
      <c r="Z890" s="27" t="e">
        <f t="shared" si="187"/>
        <v>#DIV/0!</v>
      </c>
      <c r="AA890" s="27" t="e">
        <f t="shared" si="188"/>
        <v>#DIV/0!</v>
      </c>
      <c r="AB890" s="27" t="e">
        <f t="shared" si="189"/>
        <v>#DIV/0!</v>
      </c>
    </row>
    <row r="891" spans="2:28">
      <c r="B891" s="2">
        <v>877</v>
      </c>
      <c r="C891" s="61"/>
      <c r="D891" s="61"/>
      <c r="E891" s="61"/>
      <c r="F891" s="61"/>
      <c r="G891" s="62"/>
      <c r="H891" s="62"/>
      <c r="I891" s="65">
        <f t="shared" si="178"/>
        <v>0</v>
      </c>
      <c r="J891" s="61"/>
      <c r="K891" s="61"/>
      <c r="L891" s="62"/>
      <c r="M891" s="62"/>
      <c r="N891" s="65">
        <f t="shared" si="179"/>
        <v>0</v>
      </c>
      <c r="O891" s="61"/>
      <c r="P891" s="61"/>
      <c r="Q891" s="62"/>
      <c r="R891" s="62"/>
      <c r="S891" s="68">
        <f t="shared" si="180"/>
        <v>0</v>
      </c>
      <c r="T891" s="4">
        <f t="shared" si="181"/>
        <v>0</v>
      </c>
      <c r="U891" s="5">
        <f t="shared" si="182"/>
        <v>0</v>
      </c>
      <c r="V891" s="16">
        <f t="shared" si="183"/>
        <v>0</v>
      </c>
      <c r="W891" s="16">
        <f t="shared" si="184"/>
        <v>0</v>
      </c>
      <c r="X891" s="20">
        <f t="shared" si="185"/>
        <v>0</v>
      </c>
      <c r="Y891" s="27" t="e">
        <f t="shared" si="186"/>
        <v>#DIV/0!</v>
      </c>
      <c r="Z891" s="27" t="e">
        <f t="shared" si="187"/>
        <v>#DIV/0!</v>
      </c>
      <c r="AA891" s="27" t="e">
        <f t="shared" si="188"/>
        <v>#DIV/0!</v>
      </c>
      <c r="AB891" s="27" t="e">
        <f t="shared" si="189"/>
        <v>#DIV/0!</v>
      </c>
    </row>
    <row r="892" spans="2:28">
      <c r="B892" s="2">
        <v>878</v>
      </c>
      <c r="C892" s="61"/>
      <c r="D892" s="61"/>
      <c r="E892" s="61"/>
      <c r="F892" s="61"/>
      <c r="G892" s="62"/>
      <c r="H892" s="62"/>
      <c r="I892" s="65">
        <f t="shared" si="178"/>
        <v>0</v>
      </c>
      <c r="J892" s="61"/>
      <c r="K892" s="61"/>
      <c r="L892" s="62"/>
      <c r="M892" s="62"/>
      <c r="N892" s="65">
        <f t="shared" si="179"/>
        <v>0</v>
      </c>
      <c r="O892" s="61"/>
      <c r="P892" s="61"/>
      <c r="Q892" s="62"/>
      <c r="R892" s="62"/>
      <c r="S892" s="68">
        <f t="shared" si="180"/>
        <v>0</v>
      </c>
      <c r="T892" s="4">
        <f t="shared" si="181"/>
        <v>0</v>
      </c>
      <c r="U892" s="5">
        <f t="shared" si="182"/>
        <v>0</v>
      </c>
      <c r="V892" s="16">
        <f t="shared" si="183"/>
        <v>0</v>
      </c>
      <c r="W892" s="16">
        <f t="shared" si="184"/>
        <v>0</v>
      </c>
      <c r="X892" s="20">
        <f t="shared" si="185"/>
        <v>0</v>
      </c>
      <c r="Y892" s="27" t="e">
        <f t="shared" si="186"/>
        <v>#DIV/0!</v>
      </c>
      <c r="Z892" s="27" t="e">
        <f t="shared" si="187"/>
        <v>#DIV/0!</v>
      </c>
      <c r="AA892" s="27" t="e">
        <f t="shared" si="188"/>
        <v>#DIV/0!</v>
      </c>
      <c r="AB892" s="27" t="e">
        <f t="shared" si="189"/>
        <v>#DIV/0!</v>
      </c>
    </row>
    <row r="893" spans="2:28">
      <c r="B893" s="2">
        <v>879</v>
      </c>
      <c r="C893" s="61"/>
      <c r="D893" s="61"/>
      <c r="E893" s="61"/>
      <c r="F893" s="61"/>
      <c r="G893" s="62"/>
      <c r="H893" s="62"/>
      <c r="I893" s="65">
        <f t="shared" si="178"/>
        <v>0</v>
      </c>
      <c r="J893" s="61"/>
      <c r="K893" s="61"/>
      <c r="L893" s="62"/>
      <c r="M893" s="62"/>
      <c r="N893" s="65">
        <f t="shared" si="179"/>
        <v>0</v>
      </c>
      <c r="O893" s="61"/>
      <c r="P893" s="61"/>
      <c r="Q893" s="62"/>
      <c r="R893" s="62"/>
      <c r="S893" s="68">
        <f t="shared" si="180"/>
        <v>0</v>
      </c>
      <c r="T893" s="4">
        <f t="shared" si="181"/>
        <v>0</v>
      </c>
      <c r="U893" s="5">
        <f t="shared" si="182"/>
        <v>0</v>
      </c>
      <c r="V893" s="16">
        <f t="shared" si="183"/>
        <v>0</v>
      </c>
      <c r="W893" s="16">
        <f t="shared" si="184"/>
        <v>0</v>
      </c>
      <c r="X893" s="20">
        <f t="shared" si="185"/>
        <v>0</v>
      </c>
      <c r="Y893" s="27" t="e">
        <f t="shared" si="186"/>
        <v>#DIV/0!</v>
      </c>
      <c r="Z893" s="27" t="e">
        <f t="shared" si="187"/>
        <v>#DIV/0!</v>
      </c>
      <c r="AA893" s="27" t="e">
        <f t="shared" si="188"/>
        <v>#DIV/0!</v>
      </c>
      <c r="AB893" s="27" t="e">
        <f t="shared" si="189"/>
        <v>#DIV/0!</v>
      </c>
    </row>
    <row r="894" spans="2:28">
      <c r="B894" s="2">
        <v>880</v>
      </c>
      <c r="C894" s="61"/>
      <c r="D894" s="61"/>
      <c r="E894" s="61"/>
      <c r="F894" s="61"/>
      <c r="G894" s="62"/>
      <c r="H894" s="62"/>
      <c r="I894" s="65">
        <f t="shared" si="178"/>
        <v>0</v>
      </c>
      <c r="J894" s="61"/>
      <c r="K894" s="61"/>
      <c r="L894" s="62"/>
      <c r="M894" s="62"/>
      <c r="N894" s="65">
        <f t="shared" si="179"/>
        <v>0</v>
      </c>
      <c r="O894" s="61"/>
      <c r="P894" s="61"/>
      <c r="Q894" s="62"/>
      <c r="R894" s="62"/>
      <c r="S894" s="68">
        <f t="shared" si="180"/>
        <v>0</v>
      </c>
      <c r="T894" s="4">
        <f t="shared" si="181"/>
        <v>0</v>
      </c>
      <c r="U894" s="5">
        <f t="shared" si="182"/>
        <v>0</v>
      </c>
      <c r="V894" s="16">
        <f t="shared" si="183"/>
        <v>0</v>
      </c>
      <c r="W894" s="16">
        <f t="shared" si="184"/>
        <v>0</v>
      </c>
      <c r="X894" s="20">
        <f t="shared" si="185"/>
        <v>0</v>
      </c>
      <c r="Y894" s="27" t="e">
        <f t="shared" si="186"/>
        <v>#DIV/0!</v>
      </c>
      <c r="Z894" s="27" t="e">
        <f t="shared" si="187"/>
        <v>#DIV/0!</v>
      </c>
      <c r="AA894" s="27" t="e">
        <f t="shared" si="188"/>
        <v>#DIV/0!</v>
      </c>
      <c r="AB894" s="27" t="e">
        <f t="shared" si="189"/>
        <v>#DIV/0!</v>
      </c>
    </row>
    <row r="895" spans="2:28">
      <c r="B895" s="2">
        <v>881</v>
      </c>
      <c r="C895" s="61"/>
      <c r="D895" s="61"/>
      <c r="E895" s="61"/>
      <c r="F895" s="61"/>
      <c r="G895" s="62"/>
      <c r="H895" s="62"/>
      <c r="I895" s="65">
        <f t="shared" si="178"/>
        <v>0</v>
      </c>
      <c r="J895" s="61"/>
      <c r="K895" s="61"/>
      <c r="L895" s="62"/>
      <c r="M895" s="62"/>
      <c r="N895" s="65">
        <f t="shared" si="179"/>
        <v>0</v>
      </c>
      <c r="O895" s="61"/>
      <c r="P895" s="61"/>
      <c r="Q895" s="62"/>
      <c r="R895" s="62"/>
      <c r="S895" s="68">
        <f t="shared" si="180"/>
        <v>0</v>
      </c>
      <c r="T895" s="4">
        <f t="shared" si="181"/>
        <v>0</v>
      </c>
      <c r="U895" s="5">
        <f t="shared" si="182"/>
        <v>0</v>
      </c>
      <c r="V895" s="16">
        <f t="shared" si="183"/>
        <v>0</v>
      </c>
      <c r="W895" s="16">
        <f t="shared" si="184"/>
        <v>0</v>
      </c>
      <c r="X895" s="20">
        <f t="shared" si="185"/>
        <v>0</v>
      </c>
      <c r="Y895" s="27" t="e">
        <f t="shared" si="186"/>
        <v>#DIV/0!</v>
      </c>
      <c r="Z895" s="27" t="e">
        <f t="shared" si="187"/>
        <v>#DIV/0!</v>
      </c>
      <c r="AA895" s="27" t="e">
        <f t="shared" si="188"/>
        <v>#DIV/0!</v>
      </c>
      <c r="AB895" s="27" t="e">
        <f t="shared" si="189"/>
        <v>#DIV/0!</v>
      </c>
    </row>
    <row r="896" spans="2:28">
      <c r="B896" s="2">
        <v>882</v>
      </c>
      <c r="C896" s="61"/>
      <c r="D896" s="61"/>
      <c r="E896" s="61"/>
      <c r="F896" s="61"/>
      <c r="G896" s="62"/>
      <c r="H896" s="62"/>
      <c r="I896" s="65">
        <f t="shared" si="178"/>
        <v>0</v>
      </c>
      <c r="J896" s="61"/>
      <c r="K896" s="61"/>
      <c r="L896" s="62"/>
      <c r="M896" s="62"/>
      <c r="N896" s="65">
        <f t="shared" si="179"/>
        <v>0</v>
      </c>
      <c r="O896" s="61"/>
      <c r="P896" s="61"/>
      <c r="Q896" s="62"/>
      <c r="R896" s="62"/>
      <c r="S896" s="68">
        <f t="shared" si="180"/>
        <v>0</v>
      </c>
      <c r="T896" s="4">
        <f t="shared" si="181"/>
        <v>0</v>
      </c>
      <c r="U896" s="5">
        <f t="shared" si="182"/>
        <v>0</v>
      </c>
      <c r="V896" s="16">
        <f t="shared" si="183"/>
        <v>0</v>
      </c>
      <c r="W896" s="16">
        <f t="shared" si="184"/>
        <v>0</v>
      </c>
      <c r="X896" s="20">
        <f t="shared" si="185"/>
        <v>0</v>
      </c>
      <c r="Y896" s="27" t="e">
        <f t="shared" si="186"/>
        <v>#DIV/0!</v>
      </c>
      <c r="Z896" s="27" t="e">
        <f t="shared" si="187"/>
        <v>#DIV/0!</v>
      </c>
      <c r="AA896" s="27" t="e">
        <f t="shared" si="188"/>
        <v>#DIV/0!</v>
      </c>
      <c r="AB896" s="27" t="e">
        <f t="shared" si="189"/>
        <v>#DIV/0!</v>
      </c>
    </row>
    <row r="897" spans="2:28">
      <c r="B897" s="2">
        <v>883</v>
      </c>
      <c r="C897" s="61"/>
      <c r="D897" s="61"/>
      <c r="E897" s="61"/>
      <c r="F897" s="61"/>
      <c r="G897" s="62"/>
      <c r="H897" s="62"/>
      <c r="I897" s="65">
        <f t="shared" si="178"/>
        <v>0</v>
      </c>
      <c r="J897" s="61"/>
      <c r="K897" s="61"/>
      <c r="L897" s="62"/>
      <c r="M897" s="62"/>
      <c r="N897" s="65">
        <f t="shared" si="179"/>
        <v>0</v>
      </c>
      <c r="O897" s="61"/>
      <c r="P897" s="61"/>
      <c r="Q897" s="62"/>
      <c r="R897" s="62"/>
      <c r="S897" s="68">
        <f t="shared" si="180"/>
        <v>0</v>
      </c>
      <c r="T897" s="4">
        <f t="shared" si="181"/>
        <v>0</v>
      </c>
      <c r="U897" s="5">
        <f t="shared" si="182"/>
        <v>0</v>
      </c>
      <c r="V897" s="16">
        <f t="shared" si="183"/>
        <v>0</v>
      </c>
      <c r="W897" s="16">
        <f t="shared" si="184"/>
        <v>0</v>
      </c>
      <c r="X897" s="20">
        <f t="shared" si="185"/>
        <v>0</v>
      </c>
      <c r="Y897" s="27" t="e">
        <f t="shared" si="186"/>
        <v>#DIV/0!</v>
      </c>
      <c r="Z897" s="27" t="e">
        <f t="shared" si="187"/>
        <v>#DIV/0!</v>
      </c>
      <c r="AA897" s="27" t="e">
        <f t="shared" si="188"/>
        <v>#DIV/0!</v>
      </c>
      <c r="AB897" s="27" t="e">
        <f t="shared" si="189"/>
        <v>#DIV/0!</v>
      </c>
    </row>
    <row r="898" spans="2:28">
      <c r="B898" s="2">
        <v>884</v>
      </c>
      <c r="C898" s="61"/>
      <c r="D898" s="61"/>
      <c r="E898" s="61"/>
      <c r="F898" s="61"/>
      <c r="G898" s="62"/>
      <c r="H898" s="62"/>
      <c r="I898" s="65">
        <f t="shared" si="178"/>
        <v>0</v>
      </c>
      <c r="J898" s="61"/>
      <c r="K898" s="61"/>
      <c r="L898" s="62"/>
      <c r="M898" s="62"/>
      <c r="N898" s="65">
        <f t="shared" si="179"/>
        <v>0</v>
      </c>
      <c r="O898" s="61"/>
      <c r="P898" s="61"/>
      <c r="Q898" s="62"/>
      <c r="R898" s="62"/>
      <c r="S898" s="68">
        <f t="shared" si="180"/>
        <v>0</v>
      </c>
      <c r="T898" s="4">
        <f t="shared" si="181"/>
        <v>0</v>
      </c>
      <c r="U898" s="5">
        <f t="shared" si="182"/>
        <v>0</v>
      </c>
      <c r="V898" s="16">
        <f t="shared" si="183"/>
        <v>0</v>
      </c>
      <c r="W898" s="16">
        <f t="shared" si="184"/>
        <v>0</v>
      </c>
      <c r="X898" s="20">
        <f t="shared" si="185"/>
        <v>0</v>
      </c>
      <c r="Y898" s="27" t="e">
        <f t="shared" si="186"/>
        <v>#DIV/0!</v>
      </c>
      <c r="Z898" s="27" t="e">
        <f t="shared" si="187"/>
        <v>#DIV/0!</v>
      </c>
      <c r="AA898" s="27" t="e">
        <f t="shared" si="188"/>
        <v>#DIV/0!</v>
      </c>
      <c r="AB898" s="27" t="e">
        <f t="shared" si="189"/>
        <v>#DIV/0!</v>
      </c>
    </row>
    <row r="899" spans="2:28">
      <c r="B899" s="2">
        <v>885</v>
      </c>
      <c r="C899" s="61"/>
      <c r="D899" s="61"/>
      <c r="E899" s="61"/>
      <c r="F899" s="61"/>
      <c r="G899" s="62"/>
      <c r="H899" s="62"/>
      <c r="I899" s="65">
        <f t="shared" si="178"/>
        <v>0</v>
      </c>
      <c r="J899" s="61"/>
      <c r="K899" s="61"/>
      <c r="L899" s="62"/>
      <c r="M899" s="62"/>
      <c r="N899" s="65">
        <f t="shared" si="179"/>
        <v>0</v>
      </c>
      <c r="O899" s="61"/>
      <c r="P899" s="61"/>
      <c r="Q899" s="62"/>
      <c r="R899" s="62"/>
      <c r="S899" s="68">
        <f t="shared" si="180"/>
        <v>0</v>
      </c>
      <c r="T899" s="4">
        <f t="shared" si="181"/>
        <v>0</v>
      </c>
      <c r="U899" s="5">
        <f t="shared" si="182"/>
        <v>0</v>
      </c>
      <c r="V899" s="16">
        <f t="shared" si="183"/>
        <v>0</v>
      </c>
      <c r="W899" s="16">
        <f t="shared" si="184"/>
        <v>0</v>
      </c>
      <c r="X899" s="20">
        <f t="shared" si="185"/>
        <v>0</v>
      </c>
      <c r="Y899" s="27" t="e">
        <f t="shared" si="186"/>
        <v>#DIV/0!</v>
      </c>
      <c r="Z899" s="27" t="e">
        <f t="shared" si="187"/>
        <v>#DIV/0!</v>
      </c>
      <c r="AA899" s="27" t="e">
        <f t="shared" si="188"/>
        <v>#DIV/0!</v>
      </c>
      <c r="AB899" s="27" t="e">
        <f t="shared" si="189"/>
        <v>#DIV/0!</v>
      </c>
    </row>
    <row r="900" spans="2:28">
      <c r="B900" s="2">
        <v>886</v>
      </c>
      <c r="C900" s="61"/>
      <c r="D900" s="61"/>
      <c r="E900" s="61"/>
      <c r="F900" s="61"/>
      <c r="G900" s="62"/>
      <c r="H900" s="62"/>
      <c r="I900" s="65">
        <f t="shared" si="178"/>
        <v>0</v>
      </c>
      <c r="J900" s="61"/>
      <c r="K900" s="61"/>
      <c r="L900" s="62"/>
      <c r="M900" s="62"/>
      <c r="N900" s="65">
        <f t="shared" si="179"/>
        <v>0</v>
      </c>
      <c r="O900" s="61"/>
      <c r="P900" s="61"/>
      <c r="Q900" s="62"/>
      <c r="R900" s="62"/>
      <c r="S900" s="68">
        <f t="shared" si="180"/>
        <v>0</v>
      </c>
      <c r="T900" s="4">
        <f t="shared" si="181"/>
        <v>0</v>
      </c>
      <c r="U900" s="5">
        <f t="shared" si="182"/>
        <v>0</v>
      </c>
      <c r="V900" s="16">
        <f t="shared" si="183"/>
        <v>0</v>
      </c>
      <c r="W900" s="16">
        <f t="shared" si="184"/>
        <v>0</v>
      </c>
      <c r="X900" s="20">
        <f t="shared" si="185"/>
        <v>0</v>
      </c>
      <c r="Y900" s="27" t="e">
        <f t="shared" si="186"/>
        <v>#DIV/0!</v>
      </c>
      <c r="Z900" s="27" t="e">
        <f t="shared" si="187"/>
        <v>#DIV/0!</v>
      </c>
      <c r="AA900" s="27" t="e">
        <f t="shared" si="188"/>
        <v>#DIV/0!</v>
      </c>
      <c r="AB900" s="27" t="e">
        <f t="shared" si="189"/>
        <v>#DIV/0!</v>
      </c>
    </row>
    <row r="901" spans="2:28">
      <c r="B901" s="2">
        <v>887</v>
      </c>
      <c r="C901" s="61"/>
      <c r="D901" s="61"/>
      <c r="E901" s="61"/>
      <c r="F901" s="61"/>
      <c r="G901" s="62"/>
      <c r="H901" s="62"/>
      <c r="I901" s="65">
        <f t="shared" si="178"/>
        <v>0</v>
      </c>
      <c r="J901" s="61"/>
      <c r="K901" s="61"/>
      <c r="L901" s="62"/>
      <c r="M901" s="62"/>
      <c r="N901" s="65">
        <f t="shared" si="179"/>
        <v>0</v>
      </c>
      <c r="O901" s="61"/>
      <c r="P901" s="61"/>
      <c r="Q901" s="62"/>
      <c r="R901" s="62"/>
      <c r="S901" s="68">
        <f t="shared" si="180"/>
        <v>0</v>
      </c>
      <c r="T901" s="4">
        <f t="shared" si="181"/>
        <v>0</v>
      </c>
      <c r="U901" s="5">
        <f t="shared" si="182"/>
        <v>0</v>
      </c>
      <c r="V901" s="16">
        <f t="shared" si="183"/>
        <v>0</v>
      </c>
      <c r="W901" s="16">
        <f t="shared" si="184"/>
        <v>0</v>
      </c>
      <c r="X901" s="20">
        <f t="shared" si="185"/>
        <v>0</v>
      </c>
      <c r="Y901" s="27" t="e">
        <f t="shared" si="186"/>
        <v>#DIV/0!</v>
      </c>
      <c r="Z901" s="27" t="e">
        <f t="shared" si="187"/>
        <v>#DIV/0!</v>
      </c>
      <c r="AA901" s="27" t="e">
        <f t="shared" si="188"/>
        <v>#DIV/0!</v>
      </c>
      <c r="AB901" s="27" t="e">
        <f t="shared" si="189"/>
        <v>#DIV/0!</v>
      </c>
    </row>
    <row r="902" spans="2:28">
      <c r="B902" s="2">
        <v>888</v>
      </c>
      <c r="C902" s="61"/>
      <c r="D902" s="61"/>
      <c r="E902" s="61"/>
      <c r="F902" s="61"/>
      <c r="G902" s="62"/>
      <c r="H902" s="62"/>
      <c r="I902" s="65">
        <f t="shared" si="178"/>
        <v>0</v>
      </c>
      <c r="J902" s="61"/>
      <c r="K902" s="61"/>
      <c r="L902" s="62"/>
      <c r="M902" s="62"/>
      <c r="N902" s="65">
        <f t="shared" si="179"/>
        <v>0</v>
      </c>
      <c r="O902" s="61"/>
      <c r="P902" s="61"/>
      <c r="Q902" s="62"/>
      <c r="R902" s="62"/>
      <c r="S902" s="68">
        <f t="shared" si="180"/>
        <v>0</v>
      </c>
      <c r="T902" s="4">
        <f t="shared" si="181"/>
        <v>0</v>
      </c>
      <c r="U902" s="5">
        <f t="shared" si="182"/>
        <v>0</v>
      </c>
      <c r="V902" s="16">
        <f t="shared" si="183"/>
        <v>0</v>
      </c>
      <c r="W902" s="16">
        <f t="shared" si="184"/>
        <v>0</v>
      </c>
      <c r="X902" s="20">
        <f t="shared" si="185"/>
        <v>0</v>
      </c>
      <c r="Y902" s="27" t="e">
        <f t="shared" si="186"/>
        <v>#DIV/0!</v>
      </c>
      <c r="Z902" s="27" t="e">
        <f t="shared" si="187"/>
        <v>#DIV/0!</v>
      </c>
      <c r="AA902" s="27" t="e">
        <f t="shared" si="188"/>
        <v>#DIV/0!</v>
      </c>
      <c r="AB902" s="27" t="e">
        <f t="shared" si="189"/>
        <v>#DIV/0!</v>
      </c>
    </row>
    <row r="903" spans="2:28">
      <c r="B903" s="2">
        <v>889</v>
      </c>
      <c r="C903" s="61"/>
      <c r="D903" s="61"/>
      <c r="E903" s="61"/>
      <c r="F903" s="61"/>
      <c r="G903" s="62"/>
      <c r="H903" s="62"/>
      <c r="I903" s="65">
        <f t="shared" si="178"/>
        <v>0</v>
      </c>
      <c r="J903" s="61"/>
      <c r="K903" s="61"/>
      <c r="L903" s="62"/>
      <c r="M903" s="62"/>
      <c r="N903" s="65">
        <f t="shared" si="179"/>
        <v>0</v>
      </c>
      <c r="O903" s="61"/>
      <c r="P903" s="61"/>
      <c r="Q903" s="62"/>
      <c r="R903" s="62"/>
      <c r="S903" s="68">
        <f t="shared" si="180"/>
        <v>0</v>
      </c>
      <c r="T903" s="4">
        <f t="shared" si="181"/>
        <v>0</v>
      </c>
      <c r="U903" s="5">
        <f t="shared" si="182"/>
        <v>0</v>
      </c>
      <c r="V903" s="16">
        <f t="shared" si="183"/>
        <v>0</v>
      </c>
      <c r="W903" s="16">
        <f t="shared" si="184"/>
        <v>0</v>
      </c>
      <c r="X903" s="20">
        <f t="shared" si="185"/>
        <v>0</v>
      </c>
      <c r="Y903" s="27" t="e">
        <f t="shared" si="186"/>
        <v>#DIV/0!</v>
      </c>
      <c r="Z903" s="27" t="e">
        <f t="shared" si="187"/>
        <v>#DIV/0!</v>
      </c>
      <c r="AA903" s="27" t="e">
        <f t="shared" si="188"/>
        <v>#DIV/0!</v>
      </c>
      <c r="AB903" s="27" t="e">
        <f t="shared" si="189"/>
        <v>#DIV/0!</v>
      </c>
    </row>
    <row r="904" spans="2:28">
      <c r="B904" s="2">
        <v>890</v>
      </c>
      <c r="C904" s="61"/>
      <c r="D904" s="61"/>
      <c r="E904" s="61"/>
      <c r="F904" s="61"/>
      <c r="G904" s="62"/>
      <c r="H904" s="62"/>
      <c r="I904" s="65">
        <f t="shared" si="178"/>
        <v>0</v>
      </c>
      <c r="J904" s="61"/>
      <c r="K904" s="61"/>
      <c r="L904" s="62"/>
      <c r="M904" s="62"/>
      <c r="N904" s="65">
        <f t="shared" si="179"/>
        <v>0</v>
      </c>
      <c r="O904" s="61"/>
      <c r="P904" s="61"/>
      <c r="Q904" s="62"/>
      <c r="R904" s="62"/>
      <c r="S904" s="68">
        <f t="shared" si="180"/>
        <v>0</v>
      </c>
      <c r="T904" s="4">
        <f t="shared" si="181"/>
        <v>0</v>
      </c>
      <c r="U904" s="5">
        <f t="shared" si="182"/>
        <v>0</v>
      </c>
      <c r="V904" s="16">
        <f t="shared" si="183"/>
        <v>0</v>
      </c>
      <c r="W904" s="16">
        <f t="shared" si="184"/>
        <v>0</v>
      </c>
      <c r="X904" s="20">
        <f t="shared" si="185"/>
        <v>0</v>
      </c>
      <c r="Y904" s="27" t="e">
        <f t="shared" si="186"/>
        <v>#DIV/0!</v>
      </c>
      <c r="Z904" s="27" t="e">
        <f t="shared" si="187"/>
        <v>#DIV/0!</v>
      </c>
      <c r="AA904" s="27" t="e">
        <f t="shared" si="188"/>
        <v>#DIV/0!</v>
      </c>
      <c r="AB904" s="27" t="e">
        <f t="shared" si="189"/>
        <v>#DIV/0!</v>
      </c>
    </row>
    <row r="905" spans="2:28">
      <c r="B905" s="2">
        <v>891</v>
      </c>
      <c r="C905" s="61"/>
      <c r="D905" s="61"/>
      <c r="E905" s="61"/>
      <c r="F905" s="61"/>
      <c r="G905" s="62"/>
      <c r="H905" s="62"/>
      <c r="I905" s="65">
        <f t="shared" si="178"/>
        <v>0</v>
      </c>
      <c r="J905" s="61"/>
      <c r="K905" s="61"/>
      <c r="L905" s="62"/>
      <c r="M905" s="62"/>
      <c r="N905" s="65">
        <f t="shared" si="179"/>
        <v>0</v>
      </c>
      <c r="O905" s="61"/>
      <c r="P905" s="61"/>
      <c r="Q905" s="62"/>
      <c r="R905" s="62"/>
      <c r="S905" s="68">
        <f t="shared" si="180"/>
        <v>0</v>
      </c>
      <c r="T905" s="4">
        <f t="shared" si="181"/>
        <v>0</v>
      </c>
      <c r="U905" s="5">
        <f t="shared" si="182"/>
        <v>0</v>
      </c>
      <c r="V905" s="16">
        <f t="shared" si="183"/>
        <v>0</v>
      </c>
      <c r="W905" s="16">
        <f t="shared" si="184"/>
        <v>0</v>
      </c>
      <c r="X905" s="20">
        <f t="shared" si="185"/>
        <v>0</v>
      </c>
      <c r="Y905" s="27" t="e">
        <f t="shared" si="186"/>
        <v>#DIV/0!</v>
      </c>
      <c r="Z905" s="27" t="e">
        <f t="shared" si="187"/>
        <v>#DIV/0!</v>
      </c>
      <c r="AA905" s="27" t="e">
        <f t="shared" si="188"/>
        <v>#DIV/0!</v>
      </c>
      <c r="AB905" s="27" t="e">
        <f t="shared" si="189"/>
        <v>#DIV/0!</v>
      </c>
    </row>
    <row r="906" spans="2:28">
      <c r="B906" s="2">
        <v>892</v>
      </c>
      <c r="C906" s="61"/>
      <c r="D906" s="61"/>
      <c r="E906" s="61"/>
      <c r="F906" s="61"/>
      <c r="G906" s="62"/>
      <c r="H906" s="62"/>
      <c r="I906" s="65">
        <f t="shared" si="178"/>
        <v>0</v>
      </c>
      <c r="J906" s="61"/>
      <c r="K906" s="61"/>
      <c r="L906" s="62"/>
      <c r="M906" s="62"/>
      <c r="N906" s="65">
        <f t="shared" si="179"/>
        <v>0</v>
      </c>
      <c r="O906" s="61"/>
      <c r="P906" s="61"/>
      <c r="Q906" s="62"/>
      <c r="R906" s="62"/>
      <c r="S906" s="68">
        <f t="shared" si="180"/>
        <v>0</v>
      </c>
      <c r="T906" s="4">
        <f t="shared" si="181"/>
        <v>0</v>
      </c>
      <c r="U906" s="5">
        <f t="shared" si="182"/>
        <v>0</v>
      </c>
      <c r="V906" s="16">
        <f t="shared" si="183"/>
        <v>0</v>
      </c>
      <c r="W906" s="16">
        <f t="shared" si="184"/>
        <v>0</v>
      </c>
      <c r="X906" s="20">
        <f t="shared" si="185"/>
        <v>0</v>
      </c>
      <c r="Y906" s="27" t="e">
        <f t="shared" si="186"/>
        <v>#DIV/0!</v>
      </c>
      <c r="Z906" s="27" t="e">
        <f t="shared" si="187"/>
        <v>#DIV/0!</v>
      </c>
      <c r="AA906" s="27" t="e">
        <f t="shared" si="188"/>
        <v>#DIV/0!</v>
      </c>
      <c r="AB906" s="27" t="e">
        <f t="shared" si="189"/>
        <v>#DIV/0!</v>
      </c>
    </row>
    <row r="907" spans="2:28">
      <c r="B907" s="2">
        <v>893</v>
      </c>
      <c r="C907" s="61"/>
      <c r="D907" s="61"/>
      <c r="E907" s="61"/>
      <c r="F907" s="61"/>
      <c r="G907" s="62"/>
      <c r="H907" s="62"/>
      <c r="I907" s="65">
        <f t="shared" si="178"/>
        <v>0</v>
      </c>
      <c r="J907" s="61"/>
      <c r="K907" s="61"/>
      <c r="L907" s="62"/>
      <c r="M907" s="62"/>
      <c r="N907" s="65">
        <f t="shared" si="179"/>
        <v>0</v>
      </c>
      <c r="O907" s="61"/>
      <c r="P907" s="61"/>
      <c r="Q907" s="62"/>
      <c r="R907" s="62"/>
      <c r="S907" s="68">
        <f t="shared" si="180"/>
        <v>0</v>
      </c>
      <c r="T907" s="4">
        <f t="shared" si="181"/>
        <v>0</v>
      </c>
      <c r="U907" s="5">
        <f t="shared" si="182"/>
        <v>0</v>
      </c>
      <c r="V907" s="16">
        <f t="shared" si="183"/>
        <v>0</v>
      </c>
      <c r="W907" s="16">
        <f t="shared" si="184"/>
        <v>0</v>
      </c>
      <c r="X907" s="20">
        <f t="shared" si="185"/>
        <v>0</v>
      </c>
      <c r="Y907" s="27" t="e">
        <f t="shared" si="186"/>
        <v>#DIV/0!</v>
      </c>
      <c r="Z907" s="27" t="e">
        <f t="shared" si="187"/>
        <v>#DIV/0!</v>
      </c>
      <c r="AA907" s="27" t="e">
        <f t="shared" si="188"/>
        <v>#DIV/0!</v>
      </c>
      <c r="AB907" s="27" t="e">
        <f t="shared" si="189"/>
        <v>#DIV/0!</v>
      </c>
    </row>
    <row r="908" spans="2:28">
      <c r="B908" s="2">
        <v>894</v>
      </c>
      <c r="C908" s="61"/>
      <c r="D908" s="61"/>
      <c r="E908" s="61"/>
      <c r="F908" s="61"/>
      <c r="G908" s="62"/>
      <c r="H908" s="62"/>
      <c r="I908" s="65">
        <f t="shared" si="178"/>
        <v>0</v>
      </c>
      <c r="J908" s="61"/>
      <c r="K908" s="61"/>
      <c r="L908" s="62"/>
      <c r="M908" s="62"/>
      <c r="N908" s="65">
        <f t="shared" si="179"/>
        <v>0</v>
      </c>
      <c r="O908" s="61"/>
      <c r="P908" s="61"/>
      <c r="Q908" s="62"/>
      <c r="R908" s="62"/>
      <c r="S908" s="68">
        <f t="shared" si="180"/>
        <v>0</v>
      </c>
      <c r="T908" s="4">
        <f t="shared" si="181"/>
        <v>0</v>
      </c>
      <c r="U908" s="5">
        <f t="shared" si="182"/>
        <v>0</v>
      </c>
      <c r="V908" s="16">
        <f t="shared" si="183"/>
        <v>0</v>
      </c>
      <c r="W908" s="16">
        <f t="shared" si="184"/>
        <v>0</v>
      </c>
      <c r="X908" s="20">
        <f t="shared" si="185"/>
        <v>0</v>
      </c>
      <c r="Y908" s="27" t="e">
        <f t="shared" si="186"/>
        <v>#DIV/0!</v>
      </c>
      <c r="Z908" s="27" t="e">
        <f t="shared" si="187"/>
        <v>#DIV/0!</v>
      </c>
      <c r="AA908" s="27" t="e">
        <f t="shared" si="188"/>
        <v>#DIV/0!</v>
      </c>
      <c r="AB908" s="27" t="e">
        <f t="shared" si="189"/>
        <v>#DIV/0!</v>
      </c>
    </row>
    <row r="909" spans="2:28">
      <c r="B909" s="2">
        <v>895</v>
      </c>
      <c r="C909" s="61"/>
      <c r="D909" s="61"/>
      <c r="E909" s="61"/>
      <c r="F909" s="61"/>
      <c r="G909" s="62"/>
      <c r="H909" s="62"/>
      <c r="I909" s="65">
        <f t="shared" si="178"/>
        <v>0</v>
      </c>
      <c r="J909" s="61"/>
      <c r="K909" s="61"/>
      <c r="L909" s="62"/>
      <c r="M909" s="62"/>
      <c r="N909" s="65">
        <f t="shared" si="179"/>
        <v>0</v>
      </c>
      <c r="O909" s="61"/>
      <c r="P909" s="61"/>
      <c r="Q909" s="62"/>
      <c r="R909" s="62"/>
      <c r="S909" s="68">
        <f t="shared" si="180"/>
        <v>0</v>
      </c>
      <c r="T909" s="4">
        <f t="shared" si="181"/>
        <v>0</v>
      </c>
      <c r="U909" s="5">
        <f t="shared" si="182"/>
        <v>0</v>
      </c>
      <c r="V909" s="16">
        <f t="shared" si="183"/>
        <v>0</v>
      </c>
      <c r="W909" s="16">
        <f t="shared" si="184"/>
        <v>0</v>
      </c>
      <c r="X909" s="20">
        <f t="shared" si="185"/>
        <v>0</v>
      </c>
      <c r="Y909" s="27" t="e">
        <f t="shared" si="186"/>
        <v>#DIV/0!</v>
      </c>
      <c r="Z909" s="27" t="e">
        <f t="shared" si="187"/>
        <v>#DIV/0!</v>
      </c>
      <c r="AA909" s="27" t="e">
        <f t="shared" si="188"/>
        <v>#DIV/0!</v>
      </c>
      <c r="AB909" s="27" t="e">
        <f t="shared" si="189"/>
        <v>#DIV/0!</v>
      </c>
    </row>
    <row r="910" spans="2:28">
      <c r="B910" s="2">
        <v>896</v>
      </c>
      <c r="C910" s="61"/>
      <c r="D910" s="61"/>
      <c r="E910" s="61"/>
      <c r="F910" s="61"/>
      <c r="G910" s="62"/>
      <c r="H910" s="62"/>
      <c r="I910" s="65">
        <f t="shared" si="178"/>
        <v>0</v>
      </c>
      <c r="J910" s="61"/>
      <c r="K910" s="61"/>
      <c r="L910" s="62"/>
      <c r="M910" s="62"/>
      <c r="N910" s="65">
        <f t="shared" si="179"/>
        <v>0</v>
      </c>
      <c r="O910" s="61"/>
      <c r="P910" s="61"/>
      <c r="Q910" s="62"/>
      <c r="R910" s="62"/>
      <c r="S910" s="68">
        <f t="shared" si="180"/>
        <v>0</v>
      </c>
      <c r="T910" s="4">
        <f t="shared" si="181"/>
        <v>0</v>
      </c>
      <c r="U910" s="5">
        <f t="shared" si="182"/>
        <v>0</v>
      </c>
      <c r="V910" s="16">
        <f t="shared" si="183"/>
        <v>0</v>
      </c>
      <c r="W910" s="16">
        <f t="shared" si="184"/>
        <v>0</v>
      </c>
      <c r="X910" s="20">
        <f t="shared" si="185"/>
        <v>0</v>
      </c>
      <c r="Y910" s="27" t="e">
        <f t="shared" si="186"/>
        <v>#DIV/0!</v>
      </c>
      <c r="Z910" s="27" t="e">
        <f t="shared" si="187"/>
        <v>#DIV/0!</v>
      </c>
      <c r="AA910" s="27" t="e">
        <f t="shared" si="188"/>
        <v>#DIV/0!</v>
      </c>
      <c r="AB910" s="27" t="e">
        <f t="shared" si="189"/>
        <v>#DIV/0!</v>
      </c>
    </row>
    <row r="911" spans="2:28">
      <c r="B911" s="2">
        <v>897</v>
      </c>
      <c r="C911" s="61"/>
      <c r="D911" s="61"/>
      <c r="E911" s="61"/>
      <c r="F911" s="61"/>
      <c r="G911" s="62"/>
      <c r="H911" s="62"/>
      <c r="I911" s="65">
        <f t="shared" si="178"/>
        <v>0</v>
      </c>
      <c r="J911" s="61"/>
      <c r="K911" s="61"/>
      <c r="L911" s="62"/>
      <c r="M911" s="62"/>
      <c r="N911" s="65">
        <f t="shared" si="179"/>
        <v>0</v>
      </c>
      <c r="O911" s="61"/>
      <c r="P911" s="61"/>
      <c r="Q911" s="62"/>
      <c r="R911" s="62"/>
      <c r="S911" s="68">
        <f t="shared" si="180"/>
        <v>0</v>
      </c>
      <c r="T911" s="4">
        <f t="shared" si="181"/>
        <v>0</v>
      </c>
      <c r="U911" s="5">
        <f t="shared" si="182"/>
        <v>0</v>
      </c>
      <c r="V911" s="16">
        <f t="shared" si="183"/>
        <v>0</v>
      </c>
      <c r="W911" s="16">
        <f t="shared" si="184"/>
        <v>0</v>
      </c>
      <c r="X911" s="20">
        <f t="shared" si="185"/>
        <v>0</v>
      </c>
      <c r="Y911" s="27" t="e">
        <f t="shared" si="186"/>
        <v>#DIV/0!</v>
      </c>
      <c r="Z911" s="27" t="e">
        <f t="shared" si="187"/>
        <v>#DIV/0!</v>
      </c>
      <c r="AA911" s="27" t="e">
        <f t="shared" si="188"/>
        <v>#DIV/0!</v>
      </c>
      <c r="AB911" s="27" t="e">
        <f t="shared" si="189"/>
        <v>#DIV/0!</v>
      </c>
    </row>
    <row r="912" spans="2:28">
      <c r="B912" s="2">
        <v>898</v>
      </c>
      <c r="C912" s="61"/>
      <c r="D912" s="61"/>
      <c r="E912" s="61"/>
      <c r="F912" s="61"/>
      <c r="G912" s="62"/>
      <c r="H912" s="62"/>
      <c r="I912" s="65">
        <f t="shared" si="178"/>
        <v>0</v>
      </c>
      <c r="J912" s="61"/>
      <c r="K912" s="61"/>
      <c r="L912" s="62"/>
      <c r="M912" s="62"/>
      <c r="N912" s="65">
        <f t="shared" si="179"/>
        <v>0</v>
      </c>
      <c r="O912" s="61"/>
      <c r="P912" s="61"/>
      <c r="Q912" s="62"/>
      <c r="R912" s="62"/>
      <c r="S912" s="68">
        <f t="shared" si="180"/>
        <v>0</v>
      </c>
      <c r="T912" s="4">
        <f t="shared" si="181"/>
        <v>0</v>
      </c>
      <c r="U912" s="5">
        <f t="shared" si="182"/>
        <v>0</v>
      </c>
      <c r="V912" s="16">
        <f t="shared" si="183"/>
        <v>0</v>
      </c>
      <c r="W912" s="16">
        <f t="shared" si="184"/>
        <v>0</v>
      </c>
      <c r="X912" s="20">
        <f t="shared" si="185"/>
        <v>0</v>
      </c>
      <c r="Y912" s="27" t="e">
        <f t="shared" si="186"/>
        <v>#DIV/0!</v>
      </c>
      <c r="Z912" s="27" t="e">
        <f t="shared" si="187"/>
        <v>#DIV/0!</v>
      </c>
      <c r="AA912" s="27" t="e">
        <f t="shared" si="188"/>
        <v>#DIV/0!</v>
      </c>
      <c r="AB912" s="27" t="e">
        <f t="shared" si="189"/>
        <v>#DIV/0!</v>
      </c>
    </row>
    <row r="913" spans="2:28">
      <c r="B913" s="2">
        <v>899</v>
      </c>
      <c r="C913" s="61"/>
      <c r="D913" s="61"/>
      <c r="E913" s="61"/>
      <c r="F913" s="61"/>
      <c r="G913" s="62"/>
      <c r="H913" s="62"/>
      <c r="I913" s="65">
        <f t="shared" si="178"/>
        <v>0</v>
      </c>
      <c r="J913" s="61"/>
      <c r="K913" s="61"/>
      <c r="L913" s="62"/>
      <c r="M913" s="62"/>
      <c r="N913" s="65">
        <f t="shared" si="179"/>
        <v>0</v>
      </c>
      <c r="O913" s="61"/>
      <c r="P913" s="61"/>
      <c r="Q913" s="62"/>
      <c r="R913" s="62"/>
      <c r="S913" s="68">
        <f t="shared" si="180"/>
        <v>0</v>
      </c>
      <c r="T913" s="4">
        <f t="shared" si="181"/>
        <v>0</v>
      </c>
      <c r="U913" s="5">
        <f t="shared" si="182"/>
        <v>0</v>
      </c>
      <c r="V913" s="16">
        <f t="shared" si="183"/>
        <v>0</v>
      </c>
      <c r="W913" s="16">
        <f t="shared" si="184"/>
        <v>0</v>
      </c>
      <c r="X913" s="20">
        <f t="shared" si="185"/>
        <v>0</v>
      </c>
      <c r="Y913" s="27" t="e">
        <f t="shared" si="186"/>
        <v>#DIV/0!</v>
      </c>
      <c r="Z913" s="27" t="e">
        <f t="shared" si="187"/>
        <v>#DIV/0!</v>
      </c>
      <c r="AA913" s="27" t="e">
        <f t="shared" si="188"/>
        <v>#DIV/0!</v>
      </c>
      <c r="AB913" s="27" t="e">
        <f t="shared" si="189"/>
        <v>#DIV/0!</v>
      </c>
    </row>
    <row r="914" spans="2:28">
      <c r="B914" s="2">
        <v>900</v>
      </c>
      <c r="C914" s="61"/>
      <c r="D914" s="61"/>
      <c r="E914" s="61"/>
      <c r="F914" s="61"/>
      <c r="G914" s="62"/>
      <c r="H914" s="62"/>
      <c r="I914" s="65">
        <f t="shared" si="178"/>
        <v>0</v>
      </c>
      <c r="J914" s="61"/>
      <c r="K914" s="61"/>
      <c r="L914" s="62"/>
      <c r="M914" s="62"/>
      <c r="N914" s="65">
        <f t="shared" si="179"/>
        <v>0</v>
      </c>
      <c r="O914" s="61"/>
      <c r="P914" s="61"/>
      <c r="Q914" s="62"/>
      <c r="R914" s="62"/>
      <c r="S914" s="68">
        <f t="shared" si="180"/>
        <v>0</v>
      </c>
      <c r="T914" s="4">
        <f t="shared" si="181"/>
        <v>0</v>
      </c>
      <c r="U914" s="5">
        <f t="shared" si="182"/>
        <v>0</v>
      </c>
      <c r="V914" s="16">
        <f t="shared" si="183"/>
        <v>0</v>
      </c>
      <c r="W914" s="16">
        <f t="shared" si="184"/>
        <v>0</v>
      </c>
      <c r="X914" s="20">
        <f t="shared" si="185"/>
        <v>0</v>
      </c>
      <c r="Y914" s="27" t="e">
        <f t="shared" si="186"/>
        <v>#DIV/0!</v>
      </c>
      <c r="Z914" s="27" t="e">
        <f t="shared" si="187"/>
        <v>#DIV/0!</v>
      </c>
      <c r="AA914" s="27" t="e">
        <f t="shared" si="188"/>
        <v>#DIV/0!</v>
      </c>
      <c r="AB914" s="27" t="e">
        <f t="shared" si="189"/>
        <v>#DIV/0!</v>
      </c>
    </row>
    <row r="915" spans="2:28">
      <c r="B915" s="2">
        <v>901</v>
      </c>
      <c r="C915" s="61"/>
      <c r="D915" s="61"/>
      <c r="E915" s="61"/>
      <c r="F915" s="61"/>
      <c r="G915" s="62"/>
      <c r="H915" s="62"/>
      <c r="I915" s="65">
        <f t="shared" si="178"/>
        <v>0</v>
      </c>
      <c r="J915" s="61"/>
      <c r="K915" s="61"/>
      <c r="L915" s="62"/>
      <c r="M915" s="62"/>
      <c r="N915" s="65">
        <f t="shared" si="179"/>
        <v>0</v>
      </c>
      <c r="O915" s="61"/>
      <c r="P915" s="61"/>
      <c r="Q915" s="62"/>
      <c r="R915" s="62"/>
      <c r="S915" s="68">
        <f t="shared" si="180"/>
        <v>0</v>
      </c>
      <c r="T915" s="4">
        <f t="shared" si="181"/>
        <v>0</v>
      </c>
      <c r="U915" s="5">
        <f t="shared" si="182"/>
        <v>0</v>
      </c>
      <c r="V915" s="16">
        <f t="shared" si="183"/>
        <v>0</v>
      </c>
      <c r="W915" s="16">
        <f t="shared" si="184"/>
        <v>0</v>
      </c>
      <c r="X915" s="20">
        <f t="shared" si="185"/>
        <v>0</v>
      </c>
      <c r="Y915" s="27" t="e">
        <f t="shared" si="186"/>
        <v>#DIV/0!</v>
      </c>
      <c r="Z915" s="27" t="e">
        <f t="shared" si="187"/>
        <v>#DIV/0!</v>
      </c>
      <c r="AA915" s="27" t="e">
        <f t="shared" si="188"/>
        <v>#DIV/0!</v>
      </c>
      <c r="AB915" s="27" t="e">
        <f t="shared" si="189"/>
        <v>#DIV/0!</v>
      </c>
    </row>
    <row r="916" spans="2:28">
      <c r="B916" s="2">
        <v>902</v>
      </c>
      <c r="C916" s="61"/>
      <c r="D916" s="61"/>
      <c r="E916" s="61"/>
      <c r="F916" s="61"/>
      <c r="G916" s="62"/>
      <c r="H916" s="62"/>
      <c r="I916" s="65">
        <f t="shared" si="178"/>
        <v>0</v>
      </c>
      <c r="J916" s="61"/>
      <c r="K916" s="61"/>
      <c r="L916" s="62"/>
      <c r="M916" s="62"/>
      <c r="N916" s="65">
        <f t="shared" si="179"/>
        <v>0</v>
      </c>
      <c r="O916" s="61"/>
      <c r="P916" s="61"/>
      <c r="Q916" s="62"/>
      <c r="R916" s="62"/>
      <c r="S916" s="68">
        <f t="shared" si="180"/>
        <v>0</v>
      </c>
      <c r="T916" s="4">
        <f t="shared" si="181"/>
        <v>0</v>
      </c>
      <c r="U916" s="5">
        <f t="shared" si="182"/>
        <v>0</v>
      </c>
      <c r="V916" s="16">
        <f t="shared" si="183"/>
        <v>0</v>
      </c>
      <c r="W916" s="16">
        <f t="shared" si="184"/>
        <v>0</v>
      </c>
      <c r="X916" s="20">
        <f t="shared" si="185"/>
        <v>0</v>
      </c>
      <c r="Y916" s="27" t="e">
        <f t="shared" si="186"/>
        <v>#DIV/0!</v>
      </c>
      <c r="Z916" s="27" t="e">
        <f t="shared" si="187"/>
        <v>#DIV/0!</v>
      </c>
      <c r="AA916" s="27" t="e">
        <f t="shared" si="188"/>
        <v>#DIV/0!</v>
      </c>
      <c r="AB916" s="27" t="e">
        <f t="shared" si="189"/>
        <v>#DIV/0!</v>
      </c>
    </row>
    <row r="917" spans="2:28">
      <c r="B917" s="2">
        <v>903</v>
      </c>
      <c r="C917" s="61"/>
      <c r="D917" s="61"/>
      <c r="E917" s="61"/>
      <c r="F917" s="61"/>
      <c r="G917" s="62"/>
      <c r="H917" s="62"/>
      <c r="I917" s="65">
        <f t="shared" si="178"/>
        <v>0</v>
      </c>
      <c r="J917" s="61"/>
      <c r="K917" s="61"/>
      <c r="L917" s="62"/>
      <c r="M917" s="62"/>
      <c r="N917" s="65">
        <f t="shared" si="179"/>
        <v>0</v>
      </c>
      <c r="O917" s="61"/>
      <c r="P917" s="61"/>
      <c r="Q917" s="62"/>
      <c r="R917" s="62"/>
      <c r="S917" s="68">
        <f t="shared" si="180"/>
        <v>0</v>
      </c>
      <c r="T917" s="4">
        <f t="shared" si="181"/>
        <v>0</v>
      </c>
      <c r="U917" s="5">
        <f t="shared" si="182"/>
        <v>0</v>
      </c>
      <c r="V917" s="16">
        <f t="shared" si="183"/>
        <v>0</v>
      </c>
      <c r="W917" s="16">
        <f t="shared" si="184"/>
        <v>0</v>
      </c>
      <c r="X917" s="20">
        <f t="shared" si="185"/>
        <v>0</v>
      </c>
      <c r="Y917" s="27" t="e">
        <f t="shared" si="186"/>
        <v>#DIV/0!</v>
      </c>
      <c r="Z917" s="27" t="e">
        <f t="shared" si="187"/>
        <v>#DIV/0!</v>
      </c>
      <c r="AA917" s="27" t="e">
        <f t="shared" si="188"/>
        <v>#DIV/0!</v>
      </c>
      <c r="AB917" s="27" t="e">
        <f t="shared" si="189"/>
        <v>#DIV/0!</v>
      </c>
    </row>
    <row r="918" spans="2:28">
      <c r="B918" s="2">
        <v>904</v>
      </c>
      <c r="C918" s="61"/>
      <c r="D918" s="61"/>
      <c r="E918" s="61"/>
      <c r="F918" s="61"/>
      <c r="G918" s="62"/>
      <c r="H918" s="62"/>
      <c r="I918" s="65">
        <f t="shared" si="178"/>
        <v>0</v>
      </c>
      <c r="J918" s="61"/>
      <c r="K918" s="61"/>
      <c r="L918" s="62"/>
      <c r="M918" s="62"/>
      <c r="N918" s="65">
        <f t="shared" si="179"/>
        <v>0</v>
      </c>
      <c r="O918" s="61"/>
      <c r="P918" s="61"/>
      <c r="Q918" s="62"/>
      <c r="R918" s="62"/>
      <c r="S918" s="68">
        <f t="shared" si="180"/>
        <v>0</v>
      </c>
      <c r="T918" s="4">
        <f t="shared" si="181"/>
        <v>0</v>
      </c>
      <c r="U918" s="5">
        <f t="shared" si="182"/>
        <v>0</v>
      </c>
      <c r="V918" s="16">
        <f t="shared" si="183"/>
        <v>0</v>
      </c>
      <c r="W918" s="16">
        <f t="shared" si="184"/>
        <v>0</v>
      </c>
      <c r="X918" s="20">
        <f t="shared" si="185"/>
        <v>0</v>
      </c>
      <c r="Y918" s="27" t="e">
        <f t="shared" si="186"/>
        <v>#DIV/0!</v>
      </c>
      <c r="Z918" s="27" t="e">
        <f t="shared" si="187"/>
        <v>#DIV/0!</v>
      </c>
      <c r="AA918" s="27" t="e">
        <f t="shared" si="188"/>
        <v>#DIV/0!</v>
      </c>
      <c r="AB918" s="27" t="e">
        <f t="shared" si="189"/>
        <v>#DIV/0!</v>
      </c>
    </row>
    <row r="919" spans="2:28">
      <c r="B919" s="2">
        <v>905</v>
      </c>
      <c r="C919" s="61"/>
      <c r="D919" s="61"/>
      <c r="E919" s="61"/>
      <c r="F919" s="61"/>
      <c r="G919" s="62"/>
      <c r="H919" s="62"/>
      <c r="I919" s="65">
        <f t="shared" si="178"/>
        <v>0</v>
      </c>
      <c r="J919" s="61"/>
      <c r="K919" s="61"/>
      <c r="L919" s="62"/>
      <c r="M919" s="62"/>
      <c r="N919" s="65">
        <f t="shared" si="179"/>
        <v>0</v>
      </c>
      <c r="O919" s="61"/>
      <c r="P919" s="61"/>
      <c r="Q919" s="62"/>
      <c r="R919" s="62"/>
      <c r="S919" s="68">
        <f t="shared" si="180"/>
        <v>0</v>
      </c>
      <c r="T919" s="4">
        <f t="shared" si="181"/>
        <v>0</v>
      </c>
      <c r="U919" s="5">
        <f t="shared" si="182"/>
        <v>0</v>
      </c>
      <c r="V919" s="16">
        <f t="shared" si="183"/>
        <v>0</v>
      </c>
      <c r="W919" s="16">
        <f t="shared" si="184"/>
        <v>0</v>
      </c>
      <c r="X919" s="20">
        <f t="shared" si="185"/>
        <v>0</v>
      </c>
      <c r="Y919" s="27" t="e">
        <f t="shared" si="186"/>
        <v>#DIV/0!</v>
      </c>
      <c r="Z919" s="27" t="e">
        <f t="shared" si="187"/>
        <v>#DIV/0!</v>
      </c>
      <c r="AA919" s="27" t="e">
        <f t="shared" si="188"/>
        <v>#DIV/0!</v>
      </c>
      <c r="AB919" s="27" t="e">
        <f t="shared" si="189"/>
        <v>#DIV/0!</v>
      </c>
    </row>
    <row r="920" spans="2:28">
      <c r="B920" s="2">
        <v>906</v>
      </c>
      <c r="C920" s="61"/>
      <c r="D920" s="61"/>
      <c r="E920" s="61"/>
      <c r="F920" s="61"/>
      <c r="G920" s="62"/>
      <c r="H920" s="62"/>
      <c r="I920" s="65">
        <f t="shared" si="178"/>
        <v>0</v>
      </c>
      <c r="J920" s="61"/>
      <c r="K920" s="61"/>
      <c r="L920" s="62"/>
      <c r="M920" s="62"/>
      <c r="N920" s="65">
        <f t="shared" si="179"/>
        <v>0</v>
      </c>
      <c r="O920" s="61"/>
      <c r="P920" s="61"/>
      <c r="Q920" s="62"/>
      <c r="R920" s="62"/>
      <c r="S920" s="68">
        <f t="shared" si="180"/>
        <v>0</v>
      </c>
      <c r="T920" s="4">
        <f t="shared" si="181"/>
        <v>0</v>
      </c>
      <c r="U920" s="5">
        <f t="shared" si="182"/>
        <v>0</v>
      </c>
      <c r="V920" s="16">
        <f t="shared" si="183"/>
        <v>0</v>
      </c>
      <c r="W920" s="16">
        <f t="shared" si="184"/>
        <v>0</v>
      </c>
      <c r="X920" s="20">
        <f t="shared" si="185"/>
        <v>0</v>
      </c>
      <c r="Y920" s="27" t="e">
        <f t="shared" si="186"/>
        <v>#DIV/0!</v>
      </c>
      <c r="Z920" s="27" t="e">
        <f t="shared" si="187"/>
        <v>#DIV/0!</v>
      </c>
      <c r="AA920" s="27" t="e">
        <f t="shared" si="188"/>
        <v>#DIV/0!</v>
      </c>
      <c r="AB920" s="27" t="e">
        <f t="shared" si="189"/>
        <v>#DIV/0!</v>
      </c>
    </row>
    <row r="921" spans="2:28">
      <c r="B921" s="2">
        <v>907</v>
      </c>
      <c r="C921" s="61"/>
      <c r="D921" s="61"/>
      <c r="E921" s="61"/>
      <c r="F921" s="61"/>
      <c r="G921" s="62"/>
      <c r="H921" s="62"/>
      <c r="I921" s="65">
        <f t="shared" si="178"/>
        <v>0</v>
      </c>
      <c r="J921" s="61"/>
      <c r="K921" s="61"/>
      <c r="L921" s="62"/>
      <c r="M921" s="62"/>
      <c r="N921" s="65">
        <f t="shared" si="179"/>
        <v>0</v>
      </c>
      <c r="O921" s="61"/>
      <c r="P921" s="61"/>
      <c r="Q921" s="62"/>
      <c r="R921" s="62"/>
      <c r="S921" s="68">
        <f t="shared" si="180"/>
        <v>0</v>
      </c>
      <c r="T921" s="4">
        <f t="shared" si="181"/>
        <v>0</v>
      </c>
      <c r="U921" s="5">
        <f t="shared" si="182"/>
        <v>0</v>
      </c>
      <c r="V921" s="16">
        <f t="shared" si="183"/>
        <v>0</v>
      </c>
      <c r="W921" s="16">
        <f t="shared" si="184"/>
        <v>0</v>
      </c>
      <c r="X921" s="20">
        <f t="shared" si="185"/>
        <v>0</v>
      </c>
      <c r="Y921" s="27" t="e">
        <f t="shared" si="186"/>
        <v>#DIV/0!</v>
      </c>
      <c r="Z921" s="27" t="e">
        <f t="shared" si="187"/>
        <v>#DIV/0!</v>
      </c>
      <c r="AA921" s="27" t="e">
        <f t="shared" si="188"/>
        <v>#DIV/0!</v>
      </c>
      <c r="AB921" s="27" t="e">
        <f t="shared" si="189"/>
        <v>#DIV/0!</v>
      </c>
    </row>
    <row r="922" spans="2:28">
      <c r="B922" s="2">
        <v>908</v>
      </c>
      <c r="C922" s="61"/>
      <c r="D922" s="61"/>
      <c r="E922" s="61"/>
      <c r="F922" s="61"/>
      <c r="G922" s="62"/>
      <c r="H922" s="62"/>
      <c r="I922" s="65">
        <f t="shared" ref="I922:I985" si="190">SUM(G922:H922)</f>
        <v>0</v>
      </c>
      <c r="J922" s="61"/>
      <c r="K922" s="61"/>
      <c r="L922" s="62"/>
      <c r="M922" s="62"/>
      <c r="N922" s="65">
        <f t="shared" ref="N922:N985" si="191">SUM(L922:M922)</f>
        <v>0</v>
      </c>
      <c r="O922" s="61"/>
      <c r="P922" s="61"/>
      <c r="Q922" s="62"/>
      <c r="R922" s="62"/>
      <c r="S922" s="68">
        <f t="shared" ref="S922:S985" si="192">SUM(Q922:R922)</f>
        <v>0</v>
      </c>
      <c r="T922" s="4">
        <f t="shared" ref="T922:T985" si="193">E922+J922+O922</f>
        <v>0</v>
      </c>
      <c r="U922" s="5">
        <f t="shared" ref="U922:U985" si="194">F922+K922+P922</f>
        <v>0</v>
      </c>
      <c r="V922" s="16">
        <f t="shared" ref="V922:V985" si="195">G922+L922+Q922</f>
        <v>0</v>
      </c>
      <c r="W922" s="16">
        <f t="shared" ref="W922:W985" si="196">H922+M922+R922</f>
        <v>0</v>
      </c>
      <c r="X922" s="20">
        <f t="shared" ref="X922:X985" si="197">I922+N922+S922</f>
        <v>0</v>
      </c>
      <c r="Y922" s="27" t="e">
        <f t="shared" ref="Y922:Y985" si="198">ROUNDDOWN(X922/T922,2)</f>
        <v>#DIV/0!</v>
      </c>
      <c r="Z922" s="27" t="e">
        <f t="shared" ref="Z922:Z985" si="199">ROUNDDOWN(V922/T922+W922/U922*0.6,2)</f>
        <v>#DIV/0!</v>
      </c>
      <c r="AA922" s="27" t="e">
        <f t="shared" ref="AA922:AA985" si="200">IF(Y922&lt;Z922,Z922,Y922)</f>
        <v>#DIV/0!</v>
      </c>
      <c r="AB922" s="27" t="e">
        <f t="shared" ref="AB922:AB985" si="201">ROUNDUP(AA922*$D$10,0)</f>
        <v>#DIV/0!</v>
      </c>
    </row>
    <row r="923" spans="2:28">
      <c r="B923" s="2">
        <v>909</v>
      </c>
      <c r="C923" s="61"/>
      <c r="D923" s="61"/>
      <c r="E923" s="61"/>
      <c r="F923" s="61"/>
      <c r="G923" s="62"/>
      <c r="H923" s="62"/>
      <c r="I923" s="65">
        <f t="shared" si="190"/>
        <v>0</v>
      </c>
      <c r="J923" s="61"/>
      <c r="K923" s="61"/>
      <c r="L923" s="62"/>
      <c r="M923" s="62"/>
      <c r="N923" s="65">
        <f t="shared" si="191"/>
        <v>0</v>
      </c>
      <c r="O923" s="61"/>
      <c r="P923" s="61"/>
      <c r="Q923" s="62"/>
      <c r="R923" s="62"/>
      <c r="S923" s="68">
        <f t="shared" si="192"/>
        <v>0</v>
      </c>
      <c r="T923" s="4">
        <f t="shared" si="193"/>
        <v>0</v>
      </c>
      <c r="U923" s="5">
        <f t="shared" si="194"/>
        <v>0</v>
      </c>
      <c r="V923" s="16">
        <f t="shared" si="195"/>
        <v>0</v>
      </c>
      <c r="W923" s="16">
        <f t="shared" si="196"/>
        <v>0</v>
      </c>
      <c r="X923" s="20">
        <f t="shared" si="197"/>
        <v>0</v>
      </c>
      <c r="Y923" s="27" t="e">
        <f t="shared" si="198"/>
        <v>#DIV/0!</v>
      </c>
      <c r="Z923" s="27" t="e">
        <f t="shared" si="199"/>
        <v>#DIV/0!</v>
      </c>
      <c r="AA923" s="27" t="e">
        <f t="shared" si="200"/>
        <v>#DIV/0!</v>
      </c>
      <c r="AB923" s="27" t="e">
        <f t="shared" si="201"/>
        <v>#DIV/0!</v>
      </c>
    </row>
    <row r="924" spans="2:28">
      <c r="B924" s="2">
        <v>910</v>
      </c>
      <c r="C924" s="61"/>
      <c r="D924" s="61"/>
      <c r="E924" s="61"/>
      <c r="F924" s="61"/>
      <c r="G924" s="62"/>
      <c r="H924" s="62"/>
      <c r="I924" s="65">
        <f t="shared" si="190"/>
        <v>0</v>
      </c>
      <c r="J924" s="61"/>
      <c r="K924" s="61"/>
      <c r="L924" s="62"/>
      <c r="M924" s="62"/>
      <c r="N924" s="65">
        <f t="shared" si="191"/>
        <v>0</v>
      </c>
      <c r="O924" s="61"/>
      <c r="P924" s="61"/>
      <c r="Q924" s="62"/>
      <c r="R924" s="62"/>
      <c r="S924" s="68">
        <f t="shared" si="192"/>
        <v>0</v>
      </c>
      <c r="T924" s="4">
        <f t="shared" si="193"/>
        <v>0</v>
      </c>
      <c r="U924" s="5">
        <f t="shared" si="194"/>
        <v>0</v>
      </c>
      <c r="V924" s="16">
        <f t="shared" si="195"/>
        <v>0</v>
      </c>
      <c r="W924" s="16">
        <f t="shared" si="196"/>
        <v>0</v>
      </c>
      <c r="X924" s="20">
        <f t="shared" si="197"/>
        <v>0</v>
      </c>
      <c r="Y924" s="27" t="e">
        <f t="shared" si="198"/>
        <v>#DIV/0!</v>
      </c>
      <c r="Z924" s="27" t="e">
        <f t="shared" si="199"/>
        <v>#DIV/0!</v>
      </c>
      <c r="AA924" s="27" t="e">
        <f t="shared" si="200"/>
        <v>#DIV/0!</v>
      </c>
      <c r="AB924" s="27" t="e">
        <f t="shared" si="201"/>
        <v>#DIV/0!</v>
      </c>
    </row>
    <row r="925" spans="2:28">
      <c r="B925" s="2">
        <v>911</v>
      </c>
      <c r="C925" s="61"/>
      <c r="D925" s="61"/>
      <c r="E925" s="61"/>
      <c r="F925" s="61"/>
      <c r="G925" s="62"/>
      <c r="H925" s="62"/>
      <c r="I925" s="65">
        <f t="shared" si="190"/>
        <v>0</v>
      </c>
      <c r="J925" s="61"/>
      <c r="K925" s="61"/>
      <c r="L925" s="62"/>
      <c r="M925" s="62"/>
      <c r="N925" s="65">
        <f t="shared" si="191"/>
        <v>0</v>
      </c>
      <c r="O925" s="61"/>
      <c r="P925" s="61"/>
      <c r="Q925" s="62"/>
      <c r="R925" s="62"/>
      <c r="S925" s="68">
        <f t="shared" si="192"/>
        <v>0</v>
      </c>
      <c r="T925" s="4">
        <f t="shared" si="193"/>
        <v>0</v>
      </c>
      <c r="U925" s="5">
        <f t="shared" si="194"/>
        <v>0</v>
      </c>
      <c r="V925" s="16">
        <f t="shared" si="195"/>
        <v>0</v>
      </c>
      <c r="W925" s="16">
        <f t="shared" si="196"/>
        <v>0</v>
      </c>
      <c r="X925" s="20">
        <f t="shared" si="197"/>
        <v>0</v>
      </c>
      <c r="Y925" s="27" t="e">
        <f t="shared" si="198"/>
        <v>#DIV/0!</v>
      </c>
      <c r="Z925" s="27" t="e">
        <f t="shared" si="199"/>
        <v>#DIV/0!</v>
      </c>
      <c r="AA925" s="27" t="e">
        <f t="shared" si="200"/>
        <v>#DIV/0!</v>
      </c>
      <c r="AB925" s="27" t="e">
        <f t="shared" si="201"/>
        <v>#DIV/0!</v>
      </c>
    </row>
    <row r="926" spans="2:28">
      <c r="B926" s="2">
        <v>912</v>
      </c>
      <c r="C926" s="61"/>
      <c r="D926" s="61"/>
      <c r="E926" s="61"/>
      <c r="F926" s="61"/>
      <c r="G926" s="62"/>
      <c r="H926" s="62"/>
      <c r="I926" s="65">
        <f t="shared" si="190"/>
        <v>0</v>
      </c>
      <c r="J926" s="61"/>
      <c r="K926" s="61"/>
      <c r="L926" s="62"/>
      <c r="M926" s="62"/>
      <c r="N926" s="65">
        <f t="shared" si="191"/>
        <v>0</v>
      </c>
      <c r="O926" s="61"/>
      <c r="P926" s="61"/>
      <c r="Q926" s="62"/>
      <c r="R926" s="62"/>
      <c r="S926" s="68">
        <f t="shared" si="192"/>
        <v>0</v>
      </c>
      <c r="T926" s="4">
        <f t="shared" si="193"/>
        <v>0</v>
      </c>
      <c r="U926" s="5">
        <f t="shared" si="194"/>
        <v>0</v>
      </c>
      <c r="V926" s="16">
        <f t="shared" si="195"/>
        <v>0</v>
      </c>
      <c r="W926" s="16">
        <f t="shared" si="196"/>
        <v>0</v>
      </c>
      <c r="X926" s="20">
        <f t="shared" si="197"/>
        <v>0</v>
      </c>
      <c r="Y926" s="27" t="e">
        <f t="shared" si="198"/>
        <v>#DIV/0!</v>
      </c>
      <c r="Z926" s="27" t="e">
        <f t="shared" si="199"/>
        <v>#DIV/0!</v>
      </c>
      <c r="AA926" s="27" t="e">
        <f t="shared" si="200"/>
        <v>#DIV/0!</v>
      </c>
      <c r="AB926" s="27" t="e">
        <f t="shared" si="201"/>
        <v>#DIV/0!</v>
      </c>
    </row>
    <row r="927" spans="2:28">
      <c r="B927" s="2">
        <v>913</v>
      </c>
      <c r="C927" s="61"/>
      <c r="D927" s="61"/>
      <c r="E927" s="61"/>
      <c r="F927" s="61"/>
      <c r="G927" s="62"/>
      <c r="H927" s="62"/>
      <c r="I927" s="65">
        <f t="shared" si="190"/>
        <v>0</v>
      </c>
      <c r="J927" s="61"/>
      <c r="K927" s="61"/>
      <c r="L927" s="62"/>
      <c r="M927" s="62"/>
      <c r="N927" s="65">
        <f t="shared" si="191"/>
        <v>0</v>
      </c>
      <c r="O927" s="61"/>
      <c r="P927" s="61"/>
      <c r="Q927" s="62"/>
      <c r="R927" s="62"/>
      <c r="S927" s="68">
        <f t="shared" si="192"/>
        <v>0</v>
      </c>
      <c r="T927" s="4">
        <f t="shared" si="193"/>
        <v>0</v>
      </c>
      <c r="U927" s="5">
        <f t="shared" si="194"/>
        <v>0</v>
      </c>
      <c r="V927" s="16">
        <f t="shared" si="195"/>
        <v>0</v>
      </c>
      <c r="W927" s="16">
        <f t="shared" si="196"/>
        <v>0</v>
      </c>
      <c r="X927" s="20">
        <f t="shared" si="197"/>
        <v>0</v>
      </c>
      <c r="Y927" s="27" t="e">
        <f t="shared" si="198"/>
        <v>#DIV/0!</v>
      </c>
      <c r="Z927" s="27" t="e">
        <f t="shared" si="199"/>
        <v>#DIV/0!</v>
      </c>
      <c r="AA927" s="27" t="e">
        <f t="shared" si="200"/>
        <v>#DIV/0!</v>
      </c>
      <c r="AB927" s="27" t="e">
        <f t="shared" si="201"/>
        <v>#DIV/0!</v>
      </c>
    </row>
    <row r="928" spans="2:28">
      <c r="B928" s="2">
        <v>914</v>
      </c>
      <c r="C928" s="61"/>
      <c r="D928" s="61"/>
      <c r="E928" s="61"/>
      <c r="F928" s="61"/>
      <c r="G928" s="62"/>
      <c r="H928" s="62"/>
      <c r="I928" s="65">
        <f t="shared" si="190"/>
        <v>0</v>
      </c>
      <c r="J928" s="61"/>
      <c r="K928" s="61"/>
      <c r="L928" s="62"/>
      <c r="M928" s="62"/>
      <c r="N928" s="65">
        <f t="shared" si="191"/>
        <v>0</v>
      </c>
      <c r="O928" s="61"/>
      <c r="P928" s="61"/>
      <c r="Q928" s="62"/>
      <c r="R928" s="62"/>
      <c r="S928" s="68">
        <f t="shared" si="192"/>
        <v>0</v>
      </c>
      <c r="T928" s="4">
        <f t="shared" si="193"/>
        <v>0</v>
      </c>
      <c r="U928" s="5">
        <f t="shared" si="194"/>
        <v>0</v>
      </c>
      <c r="V928" s="16">
        <f t="shared" si="195"/>
        <v>0</v>
      </c>
      <c r="W928" s="16">
        <f t="shared" si="196"/>
        <v>0</v>
      </c>
      <c r="X928" s="20">
        <f t="shared" si="197"/>
        <v>0</v>
      </c>
      <c r="Y928" s="27" t="e">
        <f t="shared" si="198"/>
        <v>#DIV/0!</v>
      </c>
      <c r="Z928" s="27" t="e">
        <f t="shared" si="199"/>
        <v>#DIV/0!</v>
      </c>
      <c r="AA928" s="27" t="e">
        <f t="shared" si="200"/>
        <v>#DIV/0!</v>
      </c>
      <c r="AB928" s="27" t="e">
        <f t="shared" si="201"/>
        <v>#DIV/0!</v>
      </c>
    </row>
    <row r="929" spans="2:28">
      <c r="B929" s="2">
        <v>915</v>
      </c>
      <c r="C929" s="61"/>
      <c r="D929" s="61"/>
      <c r="E929" s="61"/>
      <c r="F929" s="61"/>
      <c r="G929" s="62"/>
      <c r="H929" s="62"/>
      <c r="I929" s="65">
        <f t="shared" si="190"/>
        <v>0</v>
      </c>
      <c r="J929" s="61"/>
      <c r="K929" s="61"/>
      <c r="L929" s="62"/>
      <c r="M929" s="62"/>
      <c r="N929" s="65">
        <f t="shared" si="191"/>
        <v>0</v>
      </c>
      <c r="O929" s="61"/>
      <c r="P929" s="61"/>
      <c r="Q929" s="62"/>
      <c r="R929" s="62"/>
      <c r="S929" s="68">
        <f t="shared" si="192"/>
        <v>0</v>
      </c>
      <c r="T929" s="4">
        <f t="shared" si="193"/>
        <v>0</v>
      </c>
      <c r="U929" s="5">
        <f t="shared" si="194"/>
        <v>0</v>
      </c>
      <c r="V929" s="16">
        <f t="shared" si="195"/>
        <v>0</v>
      </c>
      <c r="W929" s="16">
        <f t="shared" si="196"/>
        <v>0</v>
      </c>
      <c r="X929" s="20">
        <f t="shared" si="197"/>
        <v>0</v>
      </c>
      <c r="Y929" s="27" t="e">
        <f t="shared" si="198"/>
        <v>#DIV/0!</v>
      </c>
      <c r="Z929" s="27" t="e">
        <f t="shared" si="199"/>
        <v>#DIV/0!</v>
      </c>
      <c r="AA929" s="27" t="e">
        <f t="shared" si="200"/>
        <v>#DIV/0!</v>
      </c>
      <c r="AB929" s="27" t="e">
        <f t="shared" si="201"/>
        <v>#DIV/0!</v>
      </c>
    </row>
    <row r="930" spans="2:28">
      <c r="B930" s="2">
        <v>916</v>
      </c>
      <c r="C930" s="61"/>
      <c r="D930" s="61"/>
      <c r="E930" s="61"/>
      <c r="F930" s="61"/>
      <c r="G930" s="62"/>
      <c r="H930" s="62"/>
      <c r="I930" s="65">
        <f t="shared" si="190"/>
        <v>0</v>
      </c>
      <c r="J930" s="61"/>
      <c r="K930" s="61"/>
      <c r="L930" s="62"/>
      <c r="M930" s="62"/>
      <c r="N930" s="65">
        <f t="shared" si="191"/>
        <v>0</v>
      </c>
      <c r="O930" s="61"/>
      <c r="P930" s="61"/>
      <c r="Q930" s="62"/>
      <c r="R930" s="62"/>
      <c r="S930" s="68">
        <f t="shared" si="192"/>
        <v>0</v>
      </c>
      <c r="T930" s="4">
        <f t="shared" si="193"/>
        <v>0</v>
      </c>
      <c r="U930" s="5">
        <f t="shared" si="194"/>
        <v>0</v>
      </c>
      <c r="V930" s="16">
        <f t="shared" si="195"/>
        <v>0</v>
      </c>
      <c r="W930" s="16">
        <f t="shared" si="196"/>
        <v>0</v>
      </c>
      <c r="X930" s="20">
        <f t="shared" si="197"/>
        <v>0</v>
      </c>
      <c r="Y930" s="27" t="e">
        <f t="shared" si="198"/>
        <v>#DIV/0!</v>
      </c>
      <c r="Z930" s="27" t="e">
        <f t="shared" si="199"/>
        <v>#DIV/0!</v>
      </c>
      <c r="AA930" s="27" t="e">
        <f t="shared" si="200"/>
        <v>#DIV/0!</v>
      </c>
      <c r="AB930" s="27" t="e">
        <f t="shared" si="201"/>
        <v>#DIV/0!</v>
      </c>
    </row>
    <row r="931" spans="2:28">
      <c r="B931" s="2">
        <v>917</v>
      </c>
      <c r="C931" s="61"/>
      <c r="D931" s="61"/>
      <c r="E931" s="61"/>
      <c r="F931" s="61"/>
      <c r="G931" s="62"/>
      <c r="H931" s="62"/>
      <c r="I931" s="65">
        <f t="shared" si="190"/>
        <v>0</v>
      </c>
      <c r="J931" s="61"/>
      <c r="K931" s="61"/>
      <c r="L931" s="62"/>
      <c r="M931" s="62"/>
      <c r="N931" s="65">
        <f t="shared" si="191"/>
        <v>0</v>
      </c>
      <c r="O931" s="61"/>
      <c r="P931" s="61"/>
      <c r="Q931" s="62"/>
      <c r="R931" s="62"/>
      <c r="S931" s="68">
        <f t="shared" si="192"/>
        <v>0</v>
      </c>
      <c r="T931" s="4">
        <f t="shared" si="193"/>
        <v>0</v>
      </c>
      <c r="U931" s="5">
        <f t="shared" si="194"/>
        <v>0</v>
      </c>
      <c r="V931" s="16">
        <f t="shared" si="195"/>
        <v>0</v>
      </c>
      <c r="W931" s="16">
        <f t="shared" si="196"/>
        <v>0</v>
      </c>
      <c r="X931" s="20">
        <f t="shared" si="197"/>
        <v>0</v>
      </c>
      <c r="Y931" s="27" t="e">
        <f t="shared" si="198"/>
        <v>#DIV/0!</v>
      </c>
      <c r="Z931" s="27" t="e">
        <f t="shared" si="199"/>
        <v>#DIV/0!</v>
      </c>
      <c r="AA931" s="27" t="e">
        <f t="shared" si="200"/>
        <v>#DIV/0!</v>
      </c>
      <c r="AB931" s="27" t="e">
        <f t="shared" si="201"/>
        <v>#DIV/0!</v>
      </c>
    </row>
    <row r="932" spans="2:28">
      <c r="B932" s="2">
        <v>918</v>
      </c>
      <c r="C932" s="61"/>
      <c r="D932" s="61"/>
      <c r="E932" s="61"/>
      <c r="F932" s="61"/>
      <c r="G932" s="62"/>
      <c r="H932" s="62"/>
      <c r="I932" s="65">
        <f t="shared" si="190"/>
        <v>0</v>
      </c>
      <c r="J932" s="61"/>
      <c r="K932" s="61"/>
      <c r="L932" s="62"/>
      <c r="M932" s="62"/>
      <c r="N932" s="65">
        <f t="shared" si="191"/>
        <v>0</v>
      </c>
      <c r="O932" s="61"/>
      <c r="P932" s="61"/>
      <c r="Q932" s="62"/>
      <c r="R932" s="62"/>
      <c r="S932" s="68">
        <f t="shared" si="192"/>
        <v>0</v>
      </c>
      <c r="T932" s="4">
        <f t="shared" si="193"/>
        <v>0</v>
      </c>
      <c r="U932" s="5">
        <f t="shared" si="194"/>
        <v>0</v>
      </c>
      <c r="V932" s="16">
        <f t="shared" si="195"/>
        <v>0</v>
      </c>
      <c r="W932" s="16">
        <f t="shared" si="196"/>
        <v>0</v>
      </c>
      <c r="X932" s="20">
        <f t="shared" si="197"/>
        <v>0</v>
      </c>
      <c r="Y932" s="27" t="e">
        <f t="shared" si="198"/>
        <v>#DIV/0!</v>
      </c>
      <c r="Z932" s="27" t="e">
        <f t="shared" si="199"/>
        <v>#DIV/0!</v>
      </c>
      <c r="AA932" s="27" t="e">
        <f t="shared" si="200"/>
        <v>#DIV/0!</v>
      </c>
      <c r="AB932" s="27" t="e">
        <f t="shared" si="201"/>
        <v>#DIV/0!</v>
      </c>
    </row>
    <row r="933" spans="2:28">
      <c r="B933" s="2">
        <v>919</v>
      </c>
      <c r="C933" s="61"/>
      <c r="D933" s="61"/>
      <c r="E933" s="61"/>
      <c r="F933" s="61"/>
      <c r="G933" s="62"/>
      <c r="H933" s="62"/>
      <c r="I933" s="65">
        <f t="shared" si="190"/>
        <v>0</v>
      </c>
      <c r="J933" s="61"/>
      <c r="K933" s="61"/>
      <c r="L933" s="62"/>
      <c r="M933" s="62"/>
      <c r="N933" s="65">
        <f t="shared" si="191"/>
        <v>0</v>
      </c>
      <c r="O933" s="61"/>
      <c r="P933" s="61"/>
      <c r="Q933" s="62"/>
      <c r="R933" s="62"/>
      <c r="S933" s="68">
        <f t="shared" si="192"/>
        <v>0</v>
      </c>
      <c r="T933" s="4">
        <f t="shared" si="193"/>
        <v>0</v>
      </c>
      <c r="U933" s="5">
        <f t="shared" si="194"/>
        <v>0</v>
      </c>
      <c r="V933" s="16">
        <f t="shared" si="195"/>
        <v>0</v>
      </c>
      <c r="W933" s="16">
        <f t="shared" si="196"/>
        <v>0</v>
      </c>
      <c r="X933" s="20">
        <f t="shared" si="197"/>
        <v>0</v>
      </c>
      <c r="Y933" s="27" t="e">
        <f t="shared" si="198"/>
        <v>#DIV/0!</v>
      </c>
      <c r="Z933" s="27" t="e">
        <f t="shared" si="199"/>
        <v>#DIV/0!</v>
      </c>
      <c r="AA933" s="27" t="e">
        <f t="shared" si="200"/>
        <v>#DIV/0!</v>
      </c>
      <c r="AB933" s="27" t="e">
        <f t="shared" si="201"/>
        <v>#DIV/0!</v>
      </c>
    </row>
    <row r="934" spans="2:28">
      <c r="B934" s="2">
        <v>920</v>
      </c>
      <c r="C934" s="61"/>
      <c r="D934" s="61"/>
      <c r="E934" s="61"/>
      <c r="F934" s="61"/>
      <c r="G934" s="62"/>
      <c r="H934" s="62"/>
      <c r="I934" s="65">
        <f t="shared" si="190"/>
        <v>0</v>
      </c>
      <c r="J934" s="61"/>
      <c r="K934" s="61"/>
      <c r="L934" s="62"/>
      <c r="M934" s="62"/>
      <c r="N934" s="65">
        <f t="shared" si="191"/>
        <v>0</v>
      </c>
      <c r="O934" s="61"/>
      <c r="P934" s="61"/>
      <c r="Q934" s="62"/>
      <c r="R934" s="62"/>
      <c r="S934" s="68">
        <f t="shared" si="192"/>
        <v>0</v>
      </c>
      <c r="T934" s="4">
        <f t="shared" si="193"/>
        <v>0</v>
      </c>
      <c r="U934" s="5">
        <f t="shared" si="194"/>
        <v>0</v>
      </c>
      <c r="V934" s="16">
        <f t="shared" si="195"/>
        <v>0</v>
      </c>
      <c r="W934" s="16">
        <f t="shared" si="196"/>
        <v>0</v>
      </c>
      <c r="X934" s="20">
        <f t="shared" si="197"/>
        <v>0</v>
      </c>
      <c r="Y934" s="27" t="e">
        <f t="shared" si="198"/>
        <v>#DIV/0!</v>
      </c>
      <c r="Z934" s="27" t="e">
        <f t="shared" si="199"/>
        <v>#DIV/0!</v>
      </c>
      <c r="AA934" s="27" t="e">
        <f t="shared" si="200"/>
        <v>#DIV/0!</v>
      </c>
      <c r="AB934" s="27" t="e">
        <f t="shared" si="201"/>
        <v>#DIV/0!</v>
      </c>
    </row>
    <row r="935" spans="2:28">
      <c r="B935" s="2">
        <v>921</v>
      </c>
      <c r="C935" s="61"/>
      <c r="D935" s="61"/>
      <c r="E935" s="61"/>
      <c r="F935" s="61"/>
      <c r="G935" s="62"/>
      <c r="H935" s="62"/>
      <c r="I935" s="65">
        <f t="shared" si="190"/>
        <v>0</v>
      </c>
      <c r="J935" s="61"/>
      <c r="K935" s="61"/>
      <c r="L935" s="62"/>
      <c r="M935" s="62"/>
      <c r="N935" s="65">
        <f t="shared" si="191"/>
        <v>0</v>
      </c>
      <c r="O935" s="61"/>
      <c r="P935" s="61"/>
      <c r="Q935" s="62"/>
      <c r="R935" s="62"/>
      <c r="S935" s="68">
        <f t="shared" si="192"/>
        <v>0</v>
      </c>
      <c r="T935" s="4">
        <f t="shared" si="193"/>
        <v>0</v>
      </c>
      <c r="U935" s="5">
        <f t="shared" si="194"/>
        <v>0</v>
      </c>
      <c r="V935" s="16">
        <f t="shared" si="195"/>
        <v>0</v>
      </c>
      <c r="W935" s="16">
        <f t="shared" si="196"/>
        <v>0</v>
      </c>
      <c r="X935" s="20">
        <f t="shared" si="197"/>
        <v>0</v>
      </c>
      <c r="Y935" s="27" t="e">
        <f t="shared" si="198"/>
        <v>#DIV/0!</v>
      </c>
      <c r="Z935" s="27" t="e">
        <f t="shared" si="199"/>
        <v>#DIV/0!</v>
      </c>
      <c r="AA935" s="27" t="e">
        <f t="shared" si="200"/>
        <v>#DIV/0!</v>
      </c>
      <c r="AB935" s="27" t="e">
        <f t="shared" si="201"/>
        <v>#DIV/0!</v>
      </c>
    </row>
    <row r="936" spans="2:28">
      <c r="B936" s="2">
        <v>922</v>
      </c>
      <c r="C936" s="61"/>
      <c r="D936" s="61"/>
      <c r="E936" s="61"/>
      <c r="F936" s="61"/>
      <c r="G936" s="62"/>
      <c r="H936" s="62"/>
      <c r="I936" s="65">
        <f t="shared" si="190"/>
        <v>0</v>
      </c>
      <c r="J936" s="61"/>
      <c r="K936" s="61"/>
      <c r="L936" s="62"/>
      <c r="M936" s="62"/>
      <c r="N936" s="65">
        <f t="shared" si="191"/>
        <v>0</v>
      </c>
      <c r="O936" s="61"/>
      <c r="P936" s="61"/>
      <c r="Q936" s="62"/>
      <c r="R936" s="62"/>
      <c r="S936" s="68">
        <f t="shared" si="192"/>
        <v>0</v>
      </c>
      <c r="T936" s="4">
        <f t="shared" si="193"/>
        <v>0</v>
      </c>
      <c r="U936" s="5">
        <f t="shared" si="194"/>
        <v>0</v>
      </c>
      <c r="V936" s="16">
        <f t="shared" si="195"/>
        <v>0</v>
      </c>
      <c r="W936" s="16">
        <f t="shared" si="196"/>
        <v>0</v>
      </c>
      <c r="X936" s="20">
        <f t="shared" si="197"/>
        <v>0</v>
      </c>
      <c r="Y936" s="27" t="e">
        <f t="shared" si="198"/>
        <v>#DIV/0!</v>
      </c>
      <c r="Z936" s="27" t="e">
        <f t="shared" si="199"/>
        <v>#DIV/0!</v>
      </c>
      <c r="AA936" s="27" t="e">
        <f t="shared" si="200"/>
        <v>#DIV/0!</v>
      </c>
      <c r="AB936" s="27" t="e">
        <f t="shared" si="201"/>
        <v>#DIV/0!</v>
      </c>
    </row>
    <row r="937" spans="2:28">
      <c r="B937" s="2">
        <v>923</v>
      </c>
      <c r="C937" s="61"/>
      <c r="D937" s="61"/>
      <c r="E937" s="61"/>
      <c r="F937" s="61"/>
      <c r="G937" s="62"/>
      <c r="H937" s="62"/>
      <c r="I937" s="65">
        <f t="shared" si="190"/>
        <v>0</v>
      </c>
      <c r="J937" s="61"/>
      <c r="K937" s="61"/>
      <c r="L937" s="62"/>
      <c r="M937" s="62"/>
      <c r="N937" s="65">
        <f t="shared" si="191"/>
        <v>0</v>
      </c>
      <c r="O937" s="61"/>
      <c r="P937" s="61"/>
      <c r="Q937" s="62"/>
      <c r="R937" s="62"/>
      <c r="S937" s="68">
        <f t="shared" si="192"/>
        <v>0</v>
      </c>
      <c r="T937" s="4">
        <f t="shared" si="193"/>
        <v>0</v>
      </c>
      <c r="U937" s="5">
        <f t="shared" si="194"/>
        <v>0</v>
      </c>
      <c r="V937" s="16">
        <f t="shared" si="195"/>
        <v>0</v>
      </c>
      <c r="W937" s="16">
        <f t="shared" si="196"/>
        <v>0</v>
      </c>
      <c r="X937" s="20">
        <f t="shared" si="197"/>
        <v>0</v>
      </c>
      <c r="Y937" s="27" t="e">
        <f t="shared" si="198"/>
        <v>#DIV/0!</v>
      </c>
      <c r="Z937" s="27" t="e">
        <f t="shared" si="199"/>
        <v>#DIV/0!</v>
      </c>
      <c r="AA937" s="27" t="e">
        <f t="shared" si="200"/>
        <v>#DIV/0!</v>
      </c>
      <c r="AB937" s="27" t="e">
        <f t="shared" si="201"/>
        <v>#DIV/0!</v>
      </c>
    </row>
    <row r="938" spans="2:28">
      <c r="B938" s="2">
        <v>924</v>
      </c>
      <c r="C938" s="61"/>
      <c r="D938" s="61"/>
      <c r="E938" s="61"/>
      <c r="F938" s="61"/>
      <c r="G938" s="62"/>
      <c r="H938" s="62"/>
      <c r="I938" s="65">
        <f t="shared" si="190"/>
        <v>0</v>
      </c>
      <c r="J938" s="61"/>
      <c r="K938" s="61"/>
      <c r="L938" s="62"/>
      <c r="M938" s="62"/>
      <c r="N938" s="65">
        <f t="shared" si="191"/>
        <v>0</v>
      </c>
      <c r="O938" s="61"/>
      <c r="P938" s="61"/>
      <c r="Q938" s="62"/>
      <c r="R938" s="62"/>
      <c r="S938" s="68">
        <f t="shared" si="192"/>
        <v>0</v>
      </c>
      <c r="T938" s="4">
        <f t="shared" si="193"/>
        <v>0</v>
      </c>
      <c r="U938" s="5">
        <f t="shared" si="194"/>
        <v>0</v>
      </c>
      <c r="V938" s="16">
        <f t="shared" si="195"/>
        <v>0</v>
      </c>
      <c r="W938" s="16">
        <f t="shared" si="196"/>
        <v>0</v>
      </c>
      <c r="X938" s="20">
        <f t="shared" si="197"/>
        <v>0</v>
      </c>
      <c r="Y938" s="27" t="e">
        <f t="shared" si="198"/>
        <v>#DIV/0!</v>
      </c>
      <c r="Z938" s="27" t="e">
        <f t="shared" si="199"/>
        <v>#DIV/0!</v>
      </c>
      <c r="AA938" s="27" t="e">
        <f t="shared" si="200"/>
        <v>#DIV/0!</v>
      </c>
      <c r="AB938" s="27" t="e">
        <f t="shared" si="201"/>
        <v>#DIV/0!</v>
      </c>
    </row>
    <row r="939" spans="2:28">
      <c r="B939" s="2">
        <v>925</v>
      </c>
      <c r="C939" s="61"/>
      <c r="D939" s="61"/>
      <c r="E939" s="61"/>
      <c r="F939" s="61"/>
      <c r="G939" s="62"/>
      <c r="H939" s="62"/>
      <c r="I939" s="65">
        <f t="shared" si="190"/>
        <v>0</v>
      </c>
      <c r="J939" s="61"/>
      <c r="K939" s="61"/>
      <c r="L939" s="62"/>
      <c r="M939" s="62"/>
      <c r="N939" s="65">
        <f t="shared" si="191"/>
        <v>0</v>
      </c>
      <c r="O939" s="61"/>
      <c r="P939" s="61"/>
      <c r="Q939" s="62"/>
      <c r="R939" s="62"/>
      <c r="S939" s="68">
        <f t="shared" si="192"/>
        <v>0</v>
      </c>
      <c r="T939" s="4">
        <f t="shared" si="193"/>
        <v>0</v>
      </c>
      <c r="U939" s="5">
        <f t="shared" si="194"/>
        <v>0</v>
      </c>
      <c r="V939" s="16">
        <f t="shared" si="195"/>
        <v>0</v>
      </c>
      <c r="W939" s="16">
        <f t="shared" si="196"/>
        <v>0</v>
      </c>
      <c r="X939" s="20">
        <f t="shared" si="197"/>
        <v>0</v>
      </c>
      <c r="Y939" s="27" t="e">
        <f t="shared" si="198"/>
        <v>#DIV/0!</v>
      </c>
      <c r="Z939" s="27" t="e">
        <f t="shared" si="199"/>
        <v>#DIV/0!</v>
      </c>
      <c r="AA939" s="27" t="e">
        <f t="shared" si="200"/>
        <v>#DIV/0!</v>
      </c>
      <c r="AB939" s="27" t="e">
        <f t="shared" si="201"/>
        <v>#DIV/0!</v>
      </c>
    </row>
    <row r="940" spans="2:28">
      <c r="B940" s="2">
        <v>926</v>
      </c>
      <c r="C940" s="61"/>
      <c r="D940" s="61"/>
      <c r="E940" s="61"/>
      <c r="F940" s="61"/>
      <c r="G940" s="62"/>
      <c r="H940" s="62"/>
      <c r="I940" s="65">
        <f t="shared" si="190"/>
        <v>0</v>
      </c>
      <c r="J940" s="61"/>
      <c r="K940" s="61"/>
      <c r="L940" s="62"/>
      <c r="M940" s="62"/>
      <c r="N940" s="65">
        <f t="shared" si="191"/>
        <v>0</v>
      </c>
      <c r="O940" s="61"/>
      <c r="P940" s="61"/>
      <c r="Q940" s="62"/>
      <c r="R940" s="62"/>
      <c r="S940" s="68">
        <f t="shared" si="192"/>
        <v>0</v>
      </c>
      <c r="T940" s="4">
        <f t="shared" si="193"/>
        <v>0</v>
      </c>
      <c r="U940" s="5">
        <f t="shared" si="194"/>
        <v>0</v>
      </c>
      <c r="V940" s="16">
        <f t="shared" si="195"/>
        <v>0</v>
      </c>
      <c r="W940" s="16">
        <f t="shared" si="196"/>
        <v>0</v>
      </c>
      <c r="X940" s="20">
        <f t="shared" si="197"/>
        <v>0</v>
      </c>
      <c r="Y940" s="27" t="e">
        <f t="shared" si="198"/>
        <v>#DIV/0!</v>
      </c>
      <c r="Z940" s="27" t="e">
        <f t="shared" si="199"/>
        <v>#DIV/0!</v>
      </c>
      <c r="AA940" s="27" t="e">
        <f t="shared" si="200"/>
        <v>#DIV/0!</v>
      </c>
      <c r="AB940" s="27" t="e">
        <f t="shared" si="201"/>
        <v>#DIV/0!</v>
      </c>
    </row>
    <row r="941" spans="2:28">
      <c r="B941" s="2">
        <v>927</v>
      </c>
      <c r="C941" s="61"/>
      <c r="D941" s="61"/>
      <c r="E941" s="61"/>
      <c r="F941" s="61"/>
      <c r="G941" s="62"/>
      <c r="H941" s="62"/>
      <c r="I941" s="65">
        <f t="shared" si="190"/>
        <v>0</v>
      </c>
      <c r="J941" s="61"/>
      <c r="K941" s="61"/>
      <c r="L941" s="62"/>
      <c r="M941" s="62"/>
      <c r="N941" s="65">
        <f t="shared" si="191"/>
        <v>0</v>
      </c>
      <c r="O941" s="61"/>
      <c r="P941" s="61"/>
      <c r="Q941" s="62"/>
      <c r="R941" s="62"/>
      <c r="S941" s="68">
        <f t="shared" si="192"/>
        <v>0</v>
      </c>
      <c r="T941" s="4">
        <f t="shared" si="193"/>
        <v>0</v>
      </c>
      <c r="U941" s="5">
        <f t="shared" si="194"/>
        <v>0</v>
      </c>
      <c r="V941" s="16">
        <f t="shared" si="195"/>
        <v>0</v>
      </c>
      <c r="W941" s="16">
        <f t="shared" si="196"/>
        <v>0</v>
      </c>
      <c r="X941" s="20">
        <f t="shared" si="197"/>
        <v>0</v>
      </c>
      <c r="Y941" s="27" t="e">
        <f t="shared" si="198"/>
        <v>#DIV/0!</v>
      </c>
      <c r="Z941" s="27" t="e">
        <f t="shared" si="199"/>
        <v>#DIV/0!</v>
      </c>
      <c r="AA941" s="27" t="e">
        <f t="shared" si="200"/>
        <v>#DIV/0!</v>
      </c>
      <c r="AB941" s="27" t="e">
        <f t="shared" si="201"/>
        <v>#DIV/0!</v>
      </c>
    </row>
    <row r="942" spans="2:28">
      <c r="B942" s="2">
        <v>928</v>
      </c>
      <c r="C942" s="61"/>
      <c r="D942" s="61"/>
      <c r="E942" s="61"/>
      <c r="F942" s="61"/>
      <c r="G942" s="62"/>
      <c r="H942" s="62"/>
      <c r="I942" s="65">
        <f t="shared" si="190"/>
        <v>0</v>
      </c>
      <c r="J942" s="61"/>
      <c r="K942" s="61"/>
      <c r="L942" s="62"/>
      <c r="M942" s="62"/>
      <c r="N942" s="65">
        <f t="shared" si="191"/>
        <v>0</v>
      </c>
      <c r="O942" s="61"/>
      <c r="P942" s="61"/>
      <c r="Q942" s="62"/>
      <c r="R942" s="62"/>
      <c r="S942" s="68">
        <f t="shared" si="192"/>
        <v>0</v>
      </c>
      <c r="T942" s="4">
        <f t="shared" si="193"/>
        <v>0</v>
      </c>
      <c r="U942" s="5">
        <f t="shared" si="194"/>
        <v>0</v>
      </c>
      <c r="V942" s="16">
        <f t="shared" si="195"/>
        <v>0</v>
      </c>
      <c r="W942" s="16">
        <f t="shared" si="196"/>
        <v>0</v>
      </c>
      <c r="X942" s="20">
        <f t="shared" si="197"/>
        <v>0</v>
      </c>
      <c r="Y942" s="27" t="e">
        <f t="shared" si="198"/>
        <v>#DIV/0!</v>
      </c>
      <c r="Z942" s="27" t="e">
        <f t="shared" si="199"/>
        <v>#DIV/0!</v>
      </c>
      <c r="AA942" s="27" t="e">
        <f t="shared" si="200"/>
        <v>#DIV/0!</v>
      </c>
      <c r="AB942" s="27" t="e">
        <f t="shared" si="201"/>
        <v>#DIV/0!</v>
      </c>
    </row>
    <row r="943" spans="2:28">
      <c r="B943" s="2">
        <v>929</v>
      </c>
      <c r="C943" s="61"/>
      <c r="D943" s="61"/>
      <c r="E943" s="61"/>
      <c r="F943" s="61"/>
      <c r="G943" s="62"/>
      <c r="H943" s="62"/>
      <c r="I943" s="65">
        <f t="shared" si="190"/>
        <v>0</v>
      </c>
      <c r="J943" s="61"/>
      <c r="K943" s="61"/>
      <c r="L943" s="62"/>
      <c r="M943" s="62"/>
      <c r="N943" s="65">
        <f t="shared" si="191"/>
        <v>0</v>
      </c>
      <c r="O943" s="61"/>
      <c r="P943" s="61"/>
      <c r="Q943" s="62"/>
      <c r="R943" s="62"/>
      <c r="S943" s="68">
        <f t="shared" si="192"/>
        <v>0</v>
      </c>
      <c r="T943" s="4">
        <f t="shared" si="193"/>
        <v>0</v>
      </c>
      <c r="U943" s="5">
        <f t="shared" si="194"/>
        <v>0</v>
      </c>
      <c r="V943" s="16">
        <f t="shared" si="195"/>
        <v>0</v>
      </c>
      <c r="W943" s="16">
        <f t="shared" si="196"/>
        <v>0</v>
      </c>
      <c r="X943" s="20">
        <f t="shared" si="197"/>
        <v>0</v>
      </c>
      <c r="Y943" s="27" t="e">
        <f t="shared" si="198"/>
        <v>#DIV/0!</v>
      </c>
      <c r="Z943" s="27" t="e">
        <f t="shared" si="199"/>
        <v>#DIV/0!</v>
      </c>
      <c r="AA943" s="27" t="e">
        <f t="shared" si="200"/>
        <v>#DIV/0!</v>
      </c>
      <c r="AB943" s="27" t="e">
        <f t="shared" si="201"/>
        <v>#DIV/0!</v>
      </c>
    </row>
    <row r="944" spans="2:28">
      <c r="B944" s="2">
        <v>930</v>
      </c>
      <c r="C944" s="61"/>
      <c r="D944" s="61"/>
      <c r="E944" s="61"/>
      <c r="F944" s="61"/>
      <c r="G944" s="62"/>
      <c r="H944" s="62"/>
      <c r="I944" s="65">
        <f t="shared" si="190"/>
        <v>0</v>
      </c>
      <c r="J944" s="61"/>
      <c r="K944" s="61"/>
      <c r="L944" s="62"/>
      <c r="M944" s="62"/>
      <c r="N944" s="65">
        <f t="shared" si="191"/>
        <v>0</v>
      </c>
      <c r="O944" s="61"/>
      <c r="P944" s="61"/>
      <c r="Q944" s="62"/>
      <c r="R944" s="62"/>
      <c r="S944" s="68">
        <f t="shared" si="192"/>
        <v>0</v>
      </c>
      <c r="T944" s="4">
        <f t="shared" si="193"/>
        <v>0</v>
      </c>
      <c r="U944" s="5">
        <f t="shared" si="194"/>
        <v>0</v>
      </c>
      <c r="V944" s="16">
        <f t="shared" si="195"/>
        <v>0</v>
      </c>
      <c r="W944" s="16">
        <f t="shared" si="196"/>
        <v>0</v>
      </c>
      <c r="X944" s="20">
        <f t="shared" si="197"/>
        <v>0</v>
      </c>
      <c r="Y944" s="27" t="e">
        <f t="shared" si="198"/>
        <v>#DIV/0!</v>
      </c>
      <c r="Z944" s="27" t="e">
        <f t="shared" si="199"/>
        <v>#DIV/0!</v>
      </c>
      <c r="AA944" s="27" t="e">
        <f t="shared" si="200"/>
        <v>#DIV/0!</v>
      </c>
      <c r="AB944" s="27" t="e">
        <f t="shared" si="201"/>
        <v>#DIV/0!</v>
      </c>
    </row>
    <row r="945" spans="2:28">
      <c r="B945" s="2">
        <v>931</v>
      </c>
      <c r="C945" s="61"/>
      <c r="D945" s="61"/>
      <c r="E945" s="61"/>
      <c r="F945" s="61"/>
      <c r="G945" s="62"/>
      <c r="H945" s="62"/>
      <c r="I945" s="65">
        <f t="shared" si="190"/>
        <v>0</v>
      </c>
      <c r="J945" s="61"/>
      <c r="K945" s="61"/>
      <c r="L945" s="62"/>
      <c r="M945" s="62"/>
      <c r="N945" s="65">
        <f t="shared" si="191"/>
        <v>0</v>
      </c>
      <c r="O945" s="61"/>
      <c r="P945" s="61"/>
      <c r="Q945" s="62"/>
      <c r="R945" s="62"/>
      <c r="S945" s="68">
        <f t="shared" si="192"/>
        <v>0</v>
      </c>
      <c r="T945" s="4">
        <f t="shared" si="193"/>
        <v>0</v>
      </c>
      <c r="U945" s="5">
        <f t="shared" si="194"/>
        <v>0</v>
      </c>
      <c r="V945" s="16">
        <f t="shared" si="195"/>
        <v>0</v>
      </c>
      <c r="W945" s="16">
        <f t="shared" si="196"/>
        <v>0</v>
      </c>
      <c r="X945" s="20">
        <f t="shared" si="197"/>
        <v>0</v>
      </c>
      <c r="Y945" s="27" t="e">
        <f t="shared" si="198"/>
        <v>#DIV/0!</v>
      </c>
      <c r="Z945" s="27" t="e">
        <f t="shared" si="199"/>
        <v>#DIV/0!</v>
      </c>
      <c r="AA945" s="27" t="e">
        <f t="shared" si="200"/>
        <v>#DIV/0!</v>
      </c>
      <c r="AB945" s="27" t="e">
        <f t="shared" si="201"/>
        <v>#DIV/0!</v>
      </c>
    </row>
    <row r="946" spans="2:28">
      <c r="B946" s="2">
        <v>932</v>
      </c>
      <c r="C946" s="61"/>
      <c r="D946" s="61"/>
      <c r="E946" s="61"/>
      <c r="F946" s="61"/>
      <c r="G946" s="62"/>
      <c r="H946" s="62"/>
      <c r="I946" s="65">
        <f t="shared" si="190"/>
        <v>0</v>
      </c>
      <c r="J946" s="61"/>
      <c r="K946" s="61"/>
      <c r="L946" s="62"/>
      <c r="M946" s="62"/>
      <c r="N946" s="65">
        <f t="shared" si="191"/>
        <v>0</v>
      </c>
      <c r="O946" s="61"/>
      <c r="P946" s="61"/>
      <c r="Q946" s="62"/>
      <c r="R946" s="62"/>
      <c r="S946" s="68">
        <f t="shared" si="192"/>
        <v>0</v>
      </c>
      <c r="T946" s="4">
        <f t="shared" si="193"/>
        <v>0</v>
      </c>
      <c r="U946" s="5">
        <f t="shared" si="194"/>
        <v>0</v>
      </c>
      <c r="V946" s="16">
        <f t="shared" si="195"/>
        <v>0</v>
      </c>
      <c r="W946" s="16">
        <f t="shared" si="196"/>
        <v>0</v>
      </c>
      <c r="X946" s="20">
        <f t="shared" si="197"/>
        <v>0</v>
      </c>
      <c r="Y946" s="27" t="e">
        <f t="shared" si="198"/>
        <v>#DIV/0!</v>
      </c>
      <c r="Z946" s="27" t="e">
        <f t="shared" si="199"/>
        <v>#DIV/0!</v>
      </c>
      <c r="AA946" s="27" t="e">
        <f t="shared" si="200"/>
        <v>#DIV/0!</v>
      </c>
      <c r="AB946" s="27" t="e">
        <f t="shared" si="201"/>
        <v>#DIV/0!</v>
      </c>
    </row>
    <row r="947" spans="2:28">
      <c r="B947" s="2">
        <v>933</v>
      </c>
      <c r="C947" s="61"/>
      <c r="D947" s="61"/>
      <c r="E947" s="61"/>
      <c r="F947" s="61"/>
      <c r="G947" s="62"/>
      <c r="H947" s="62"/>
      <c r="I947" s="65">
        <f t="shared" si="190"/>
        <v>0</v>
      </c>
      <c r="J947" s="61"/>
      <c r="K947" s="61"/>
      <c r="L947" s="62"/>
      <c r="M947" s="62"/>
      <c r="N947" s="65">
        <f t="shared" si="191"/>
        <v>0</v>
      </c>
      <c r="O947" s="61"/>
      <c r="P947" s="61"/>
      <c r="Q947" s="62"/>
      <c r="R947" s="62"/>
      <c r="S947" s="68">
        <f t="shared" si="192"/>
        <v>0</v>
      </c>
      <c r="T947" s="4">
        <f t="shared" si="193"/>
        <v>0</v>
      </c>
      <c r="U947" s="5">
        <f t="shared" si="194"/>
        <v>0</v>
      </c>
      <c r="V947" s="16">
        <f t="shared" si="195"/>
        <v>0</v>
      </c>
      <c r="W947" s="16">
        <f t="shared" si="196"/>
        <v>0</v>
      </c>
      <c r="X947" s="20">
        <f t="shared" si="197"/>
        <v>0</v>
      </c>
      <c r="Y947" s="27" t="e">
        <f t="shared" si="198"/>
        <v>#DIV/0!</v>
      </c>
      <c r="Z947" s="27" t="e">
        <f t="shared" si="199"/>
        <v>#DIV/0!</v>
      </c>
      <c r="AA947" s="27" t="e">
        <f t="shared" si="200"/>
        <v>#DIV/0!</v>
      </c>
      <c r="AB947" s="27" t="e">
        <f t="shared" si="201"/>
        <v>#DIV/0!</v>
      </c>
    </row>
    <row r="948" spans="2:28">
      <c r="B948" s="2">
        <v>934</v>
      </c>
      <c r="C948" s="61"/>
      <c r="D948" s="61"/>
      <c r="E948" s="61"/>
      <c r="F948" s="61"/>
      <c r="G948" s="62"/>
      <c r="H948" s="62"/>
      <c r="I948" s="65">
        <f t="shared" si="190"/>
        <v>0</v>
      </c>
      <c r="J948" s="61"/>
      <c r="K948" s="61"/>
      <c r="L948" s="62"/>
      <c r="M948" s="62"/>
      <c r="N948" s="65">
        <f t="shared" si="191"/>
        <v>0</v>
      </c>
      <c r="O948" s="61"/>
      <c r="P948" s="61"/>
      <c r="Q948" s="62"/>
      <c r="R948" s="62"/>
      <c r="S948" s="68">
        <f t="shared" si="192"/>
        <v>0</v>
      </c>
      <c r="T948" s="4">
        <f t="shared" si="193"/>
        <v>0</v>
      </c>
      <c r="U948" s="5">
        <f t="shared" si="194"/>
        <v>0</v>
      </c>
      <c r="V948" s="16">
        <f t="shared" si="195"/>
        <v>0</v>
      </c>
      <c r="W948" s="16">
        <f t="shared" si="196"/>
        <v>0</v>
      </c>
      <c r="X948" s="20">
        <f t="shared" si="197"/>
        <v>0</v>
      </c>
      <c r="Y948" s="27" t="e">
        <f t="shared" si="198"/>
        <v>#DIV/0!</v>
      </c>
      <c r="Z948" s="27" t="e">
        <f t="shared" si="199"/>
        <v>#DIV/0!</v>
      </c>
      <c r="AA948" s="27" t="e">
        <f t="shared" si="200"/>
        <v>#DIV/0!</v>
      </c>
      <c r="AB948" s="27" t="e">
        <f t="shared" si="201"/>
        <v>#DIV/0!</v>
      </c>
    </row>
    <row r="949" spans="2:28">
      <c r="B949" s="2">
        <v>935</v>
      </c>
      <c r="C949" s="61"/>
      <c r="D949" s="61"/>
      <c r="E949" s="61"/>
      <c r="F949" s="61"/>
      <c r="G949" s="62"/>
      <c r="H949" s="62"/>
      <c r="I949" s="65">
        <f t="shared" si="190"/>
        <v>0</v>
      </c>
      <c r="J949" s="61"/>
      <c r="K949" s="61"/>
      <c r="L949" s="62"/>
      <c r="M949" s="62"/>
      <c r="N949" s="65">
        <f t="shared" si="191"/>
        <v>0</v>
      </c>
      <c r="O949" s="61"/>
      <c r="P949" s="61"/>
      <c r="Q949" s="62"/>
      <c r="R949" s="62"/>
      <c r="S949" s="68">
        <f t="shared" si="192"/>
        <v>0</v>
      </c>
      <c r="T949" s="4">
        <f t="shared" si="193"/>
        <v>0</v>
      </c>
      <c r="U949" s="5">
        <f t="shared" si="194"/>
        <v>0</v>
      </c>
      <c r="V949" s="16">
        <f t="shared" si="195"/>
        <v>0</v>
      </c>
      <c r="W949" s="16">
        <f t="shared" si="196"/>
        <v>0</v>
      </c>
      <c r="X949" s="20">
        <f t="shared" si="197"/>
        <v>0</v>
      </c>
      <c r="Y949" s="27" t="e">
        <f t="shared" si="198"/>
        <v>#DIV/0!</v>
      </c>
      <c r="Z949" s="27" t="e">
        <f t="shared" si="199"/>
        <v>#DIV/0!</v>
      </c>
      <c r="AA949" s="27" t="e">
        <f t="shared" si="200"/>
        <v>#DIV/0!</v>
      </c>
      <c r="AB949" s="27" t="e">
        <f t="shared" si="201"/>
        <v>#DIV/0!</v>
      </c>
    </row>
    <row r="950" spans="2:28">
      <c r="B950" s="2">
        <v>936</v>
      </c>
      <c r="C950" s="61"/>
      <c r="D950" s="61"/>
      <c r="E950" s="61"/>
      <c r="F950" s="61"/>
      <c r="G950" s="62"/>
      <c r="H950" s="62"/>
      <c r="I950" s="65">
        <f t="shared" si="190"/>
        <v>0</v>
      </c>
      <c r="J950" s="61"/>
      <c r="K950" s="61"/>
      <c r="L950" s="62"/>
      <c r="M950" s="62"/>
      <c r="N950" s="65">
        <f t="shared" si="191"/>
        <v>0</v>
      </c>
      <c r="O950" s="61"/>
      <c r="P950" s="61"/>
      <c r="Q950" s="62"/>
      <c r="R950" s="62"/>
      <c r="S950" s="68">
        <f t="shared" si="192"/>
        <v>0</v>
      </c>
      <c r="T950" s="4">
        <f t="shared" si="193"/>
        <v>0</v>
      </c>
      <c r="U950" s="5">
        <f t="shared" si="194"/>
        <v>0</v>
      </c>
      <c r="V950" s="16">
        <f t="shared" si="195"/>
        <v>0</v>
      </c>
      <c r="W950" s="16">
        <f t="shared" si="196"/>
        <v>0</v>
      </c>
      <c r="X950" s="20">
        <f t="shared" si="197"/>
        <v>0</v>
      </c>
      <c r="Y950" s="27" t="e">
        <f t="shared" si="198"/>
        <v>#DIV/0!</v>
      </c>
      <c r="Z950" s="27" t="e">
        <f t="shared" si="199"/>
        <v>#DIV/0!</v>
      </c>
      <c r="AA950" s="27" t="e">
        <f t="shared" si="200"/>
        <v>#DIV/0!</v>
      </c>
      <c r="AB950" s="27" t="e">
        <f t="shared" si="201"/>
        <v>#DIV/0!</v>
      </c>
    </row>
    <row r="951" spans="2:28">
      <c r="B951" s="2">
        <v>937</v>
      </c>
      <c r="C951" s="61"/>
      <c r="D951" s="61"/>
      <c r="E951" s="61"/>
      <c r="F951" s="61"/>
      <c r="G951" s="62"/>
      <c r="H951" s="62"/>
      <c r="I951" s="65">
        <f t="shared" si="190"/>
        <v>0</v>
      </c>
      <c r="J951" s="61"/>
      <c r="K951" s="61"/>
      <c r="L951" s="62"/>
      <c r="M951" s="62"/>
      <c r="N951" s="65">
        <f t="shared" si="191"/>
        <v>0</v>
      </c>
      <c r="O951" s="61"/>
      <c r="P951" s="61"/>
      <c r="Q951" s="62"/>
      <c r="R951" s="62"/>
      <c r="S951" s="68">
        <f t="shared" si="192"/>
        <v>0</v>
      </c>
      <c r="T951" s="4">
        <f t="shared" si="193"/>
        <v>0</v>
      </c>
      <c r="U951" s="5">
        <f t="shared" si="194"/>
        <v>0</v>
      </c>
      <c r="V951" s="16">
        <f t="shared" si="195"/>
        <v>0</v>
      </c>
      <c r="W951" s="16">
        <f t="shared" si="196"/>
        <v>0</v>
      </c>
      <c r="X951" s="20">
        <f t="shared" si="197"/>
        <v>0</v>
      </c>
      <c r="Y951" s="27" t="e">
        <f t="shared" si="198"/>
        <v>#DIV/0!</v>
      </c>
      <c r="Z951" s="27" t="e">
        <f t="shared" si="199"/>
        <v>#DIV/0!</v>
      </c>
      <c r="AA951" s="27" t="e">
        <f t="shared" si="200"/>
        <v>#DIV/0!</v>
      </c>
      <c r="AB951" s="27" t="e">
        <f t="shared" si="201"/>
        <v>#DIV/0!</v>
      </c>
    </row>
    <row r="952" spans="2:28">
      <c r="B952" s="2">
        <v>938</v>
      </c>
      <c r="C952" s="61"/>
      <c r="D952" s="61"/>
      <c r="E952" s="61"/>
      <c r="F952" s="61"/>
      <c r="G952" s="62"/>
      <c r="H952" s="62"/>
      <c r="I952" s="65">
        <f t="shared" si="190"/>
        <v>0</v>
      </c>
      <c r="J952" s="61"/>
      <c r="K952" s="61"/>
      <c r="L952" s="62"/>
      <c r="M952" s="62"/>
      <c r="N952" s="65">
        <f t="shared" si="191"/>
        <v>0</v>
      </c>
      <c r="O952" s="61"/>
      <c r="P952" s="61"/>
      <c r="Q952" s="62"/>
      <c r="R952" s="62"/>
      <c r="S952" s="68">
        <f t="shared" si="192"/>
        <v>0</v>
      </c>
      <c r="T952" s="4">
        <f t="shared" si="193"/>
        <v>0</v>
      </c>
      <c r="U952" s="5">
        <f t="shared" si="194"/>
        <v>0</v>
      </c>
      <c r="V952" s="16">
        <f t="shared" si="195"/>
        <v>0</v>
      </c>
      <c r="W952" s="16">
        <f t="shared" si="196"/>
        <v>0</v>
      </c>
      <c r="X952" s="20">
        <f t="shared" si="197"/>
        <v>0</v>
      </c>
      <c r="Y952" s="27" t="e">
        <f t="shared" si="198"/>
        <v>#DIV/0!</v>
      </c>
      <c r="Z952" s="27" t="e">
        <f t="shared" si="199"/>
        <v>#DIV/0!</v>
      </c>
      <c r="AA952" s="27" t="e">
        <f t="shared" si="200"/>
        <v>#DIV/0!</v>
      </c>
      <c r="AB952" s="27" t="e">
        <f t="shared" si="201"/>
        <v>#DIV/0!</v>
      </c>
    </row>
    <row r="953" spans="2:28">
      <c r="B953" s="2">
        <v>939</v>
      </c>
      <c r="C953" s="61"/>
      <c r="D953" s="61"/>
      <c r="E953" s="61"/>
      <c r="F953" s="61"/>
      <c r="G953" s="62"/>
      <c r="H953" s="62"/>
      <c r="I953" s="65">
        <f t="shared" si="190"/>
        <v>0</v>
      </c>
      <c r="J953" s="61"/>
      <c r="K953" s="61"/>
      <c r="L953" s="62"/>
      <c r="M953" s="62"/>
      <c r="N953" s="65">
        <f t="shared" si="191"/>
        <v>0</v>
      </c>
      <c r="O953" s="61"/>
      <c r="P953" s="61"/>
      <c r="Q953" s="62"/>
      <c r="R953" s="62"/>
      <c r="S953" s="68">
        <f t="shared" si="192"/>
        <v>0</v>
      </c>
      <c r="T953" s="4">
        <f t="shared" si="193"/>
        <v>0</v>
      </c>
      <c r="U953" s="5">
        <f t="shared" si="194"/>
        <v>0</v>
      </c>
      <c r="V953" s="16">
        <f t="shared" si="195"/>
        <v>0</v>
      </c>
      <c r="W953" s="16">
        <f t="shared" si="196"/>
        <v>0</v>
      </c>
      <c r="X953" s="20">
        <f t="shared" si="197"/>
        <v>0</v>
      </c>
      <c r="Y953" s="27" t="e">
        <f t="shared" si="198"/>
        <v>#DIV/0!</v>
      </c>
      <c r="Z953" s="27" t="e">
        <f t="shared" si="199"/>
        <v>#DIV/0!</v>
      </c>
      <c r="AA953" s="27" t="e">
        <f t="shared" si="200"/>
        <v>#DIV/0!</v>
      </c>
      <c r="AB953" s="27" t="e">
        <f t="shared" si="201"/>
        <v>#DIV/0!</v>
      </c>
    </row>
    <row r="954" spans="2:28">
      <c r="B954" s="2">
        <v>940</v>
      </c>
      <c r="C954" s="61"/>
      <c r="D954" s="61"/>
      <c r="E954" s="61"/>
      <c r="F954" s="61"/>
      <c r="G954" s="62"/>
      <c r="H954" s="62"/>
      <c r="I954" s="65">
        <f t="shared" si="190"/>
        <v>0</v>
      </c>
      <c r="J954" s="61"/>
      <c r="K954" s="61"/>
      <c r="L954" s="62"/>
      <c r="M954" s="62"/>
      <c r="N954" s="65">
        <f t="shared" si="191"/>
        <v>0</v>
      </c>
      <c r="O954" s="61"/>
      <c r="P954" s="61"/>
      <c r="Q954" s="62"/>
      <c r="R954" s="62"/>
      <c r="S954" s="68">
        <f t="shared" si="192"/>
        <v>0</v>
      </c>
      <c r="T954" s="4">
        <f t="shared" si="193"/>
        <v>0</v>
      </c>
      <c r="U954" s="5">
        <f t="shared" si="194"/>
        <v>0</v>
      </c>
      <c r="V954" s="16">
        <f t="shared" si="195"/>
        <v>0</v>
      </c>
      <c r="W954" s="16">
        <f t="shared" si="196"/>
        <v>0</v>
      </c>
      <c r="X954" s="20">
        <f t="shared" si="197"/>
        <v>0</v>
      </c>
      <c r="Y954" s="27" t="e">
        <f t="shared" si="198"/>
        <v>#DIV/0!</v>
      </c>
      <c r="Z954" s="27" t="e">
        <f t="shared" si="199"/>
        <v>#DIV/0!</v>
      </c>
      <c r="AA954" s="27" t="e">
        <f t="shared" si="200"/>
        <v>#DIV/0!</v>
      </c>
      <c r="AB954" s="27" t="e">
        <f t="shared" si="201"/>
        <v>#DIV/0!</v>
      </c>
    </row>
    <row r="955" spans="2:28">
      <c r="B955" s="2">
        <v>941</v>
      </c>
      <c r="C955" s="61"/>
      <c r="D955" s="61"/>
      <c r="E955" s="61"/>
      <c r="F955" s="61"/>
      <c r="G955" s="62"/>
      <c r="H955" s="62"/>
      <c r="I955" s="65">
        <f t="shared" si="190"/>
        <v>0</v>
      </c>
      <c r="J955" s="61"/>
      <c r="K955" s="61"/>
      <c r="L955" s="62"/>
      <c r="M955" s="62"/>
      <c r="N955" s="65">
        <f t="shared" si="191"/>
        <v>0</v>
      </c>
      <c r="O955" s="61"/>
      <c r="P955" s="61"/>
      <c r="Q955" s="62"/>
      <c r="R955" s="62"/>
      <c r="S955" s="68">
        <f t="shared" si="192"/>
        <v>0</v>
      </c>
      <c r="T955" s="4">
        <f t="shared" si="193"/>
        <v>0</v>
      </c>
      <c r="U955" s="5">
        <f t="shared" si="194"/>
        <v>0</v>
      </c>
      <c r="V955" s="16">
        <f t="shared" si="195"/>
        <v>0</v>
      </c>
      <c r="W955" s="16">
        <f t="shared" si="196"/>
        <v>0</v>
      </c>
      <c r="X955" s="20">
        <f t="shared" si="197"/>
        <v>0</v>
      </c>
      <c r="Y955" s="27" t="e">
        <f t="shared" si="198"/>
        <v>#DIV/0!</v>
      </c>
      <c r="Z955" s="27" t="e">
        <f t="shared" si="199"/>
        <v>#DIV/0!</v>
      </c>
      <c r="AA955" s="27" t="e">
        <f t="shared" si="200"/>
        <v>#DIV/0!</v>
      </c>
      <c r="AB955" s="27" t="e">
        <f t="shared" si="201"/>
        <v>#DIV/0!</v>
      </c>
    </row>
    <row r="956" spans="2:28">
      <c r="B956" s="2">
        <v>942</v>
      </c>
      <c r="C956" s="61"/>
      <c r="D956" s="61"/>
      <c r="E956" s="61"/>
      <c r="F956" s="61"/>
      <c r="G956" s="62"/>
      <c r="H956" s="62"/>
      <c r="I956" s="65">
        <f t="shared" si="190"/>
        <v>0</v>
      </c>
      <c r="J956" s="61"/>
      <c r="K956" s="61"/>
      <c r="L956" s="62"/>
      <c r="M956" s="62"/>
      <c r="N956" s="65">
        <f t="shared" si="191"/>
        <v>0</v>
      </c>
      <c r="O956" s="61"/>
      <c r="P956" s="61"/>
      <c r="Q956" s="62"/>
      <c r="R956" s="62"/>
      <c r="S956" s="68">
        <f t="shared" si="192"/>
        <v>0</v>
      </c>
      <c r="T956" s="4">
        <f t="shared" si="193"/>
        <v>0</v>
      </c>
      <c r="U956" s="5">
        <f t="shared" si="194"/>
        <v>0</v>
      </c>
      <c r="V956" s="16">
        <f t="shared" si="195"/>
        <v>0</v>
      </c>
      <c r="W956" s="16">
        <f t="shared" si="196"/>
        <v>0</v>
      </c>
      <c r="X956" s="20">
        <f t="shared" si="197"/>
        <v>0</v>
      </c>
      <c r="Y956" s="27" t="e">
        <f t="shared" si="198"/>
        <v>#DIV/0!</v>
      </c>
      <c r="Z956" s="27" t="e">
        <f t="shared" si="199"/>
        <v>#DIV/0!</v>
      </c>
      <c r="AA956" s="27" t="e">
        <f t="shared" si="200"/>
        <v>#DIV/0!</v>
      </c>
      <c r="AB956" s="27" t="e">
        <f t="shared" si="201"/>
        <v>#DIV/0!</v>
      </c>
    </row>
    <row r="957" spans="2:28">
      <c r="B957" s="2">
        <v>943</v>
      </c>
      <c r="C957" s="61"/>
      <c r="D957" s="61"/>
      <c r="E957" s="61"/>
      <c r="F957" s="61"/>
      <c r="G957" s="62"/>
      <c r="H957" s="62"/>
      <c r="I957" s="65">
        <f t="shared" si="190"/>
        <v>0</v>
      </c>
      <c r="J957" s="61"/>
      <c r="K957" s="61"/>
      <c r="L957" s="62"/>
      <c r="M957" s="62"/>
      <c r="N957" s="65">
        <f t="shared" si="191"/>
        <v>0</v>
      </c>
      <c r="O957" s="61"/>
      <c r="P957" s="61"/>
      <c r="Q957" s="62"/>
      <c r="R957" s="62"/>
      <c r="S957" s="68">
        <f t="shared" si="192"/>
        <v>0</v>
      </c>
      <c r="T957" s="4">
        <f t="shared" si="193"/>
        <v>0</v>
      </c>
      <c r="U957" s="5">
        <f t="shared" si="194"/>
        <v>0</v>
      </c>
      <c r="V957" s="16">
        <f t="shared" si="195"/>
        <v>0</v>
      </c>
      <c r="W957" s="16">
        <f t="shared" si="196"/>
        <v>0</v>
      </c>
      <c r="X957" s="20">
        <f t="shared" si="197"/>
        <v>0</v>
      </c>
      <c r="Y957" s="27" t="e">
        <f t="shared" si="198"/>
        <v>#DIV/0!</v>
      </c>
      <c r="Z957" s="27" t="e">
        <f t="shared" si="199"/>
        <v>#DIV/0!</v>
      </c>
      <c r="AA957" s="27" t="e">
        <f t="shared" si="200"/>
        <v>#DIV/0!</v>
      </c>
      <c r="AB957" s="27" t="e">
        <f t="shared" si="201"/>
        <v>#DIV/0!</v>
      </c>
    </row>
    <row r="958" spans="2:28">
      <c r="B958" s="2">
        <v>944</v>
      </c>
      <c r="C958" s="61"/>
      <c r="D958" s="61"/>
      <c r="E958" s="61"/>
      <c r="F958" s="61"/>
      <c r="G958" s="62"/>
      <c r="H958" s="62"/>
      <c r="I958" s="65">
        <f t="shared" si="190"/>
        <v>0</v>
      </c>
      <c r="J958" s="61"/>
      <c r="K958" s="61"/>
      <c r="L958" s="62"/>
      <c r="M958" s="62"/>
      <c r="N958" s="65">
        <f t="shared" si="191"/>
        <v>0</v>
      </c>
      <c r="O958" s="61"/>
      <c r="P958" s="61"/>
      <c r="Q958" s="62"/>
      <c r="R958" s="62"/>
      <c r="S958" s="68">
        <f t="shared" si="192"/>
        <v>0</v>
      </c>
      <c r="T958" s="4">
        <f t="shared" si="193"/>
        <v>0</v>
      </c>
      <c r="U958" s="5">
        <f t="shared" si="194"/>
        <v>0</v>
      </c>
      <c r="V958" s="16">
        <f t="shared" si="195"/>
        <v>0</v>
      </c>
      <c r="W958" s="16">
        <f t="shared" si="196"/>
        <v>0</v>
      </c>
      <c r="X958" s="20">
        <f t="shared" si="197"/>
        <v>0</v>
      </c>
      <c r="Y958" s="27" t="e">
        <f t="shared" si="198"/>
        <v>#DIV/0!</v>
      </c>
      <c r="Z958" s="27" t="e">
        <f t="shared" si="199"/>
        <v>#DIV/0!</v>
      </c>
      <c r="AA958" s="27" t="e">
        <f t="shared" si="200"/>
        <v>#DIV/0!</v>
      </c>
      <c r="AB958" s="27" t="e">
        <f t="shared" si="201"/>
        <v>#DIV/0!</v>
      </c>
    </row>
    <row r="959" spans="2:28">
      <c r="B959" s="2">
        <v>945</v>
      </c>
      <c r="C959" s="61"/>
      <c r="D959" s="61"/>
      <c r="E959" s="61"/>
      <c r="F959" s="61"/>
      <c r="G959" s="62"/>
      <c r="H959" s="62"/>
      <c r="I959" s="65">
        <f t="shared" si="190"/>
        <v>0</v>
      </c>
      <c r="J959" s="61"/>
      <c r="K959" s="61"/>
      <c r="L959" s="62"/>
      <c r="M959" s="62"/>
      <c r="N959" s="65">
        <f t="shared" si="191"/>
        <v>0</v>
      </c>
      <c r="O959" s="61"/>
      <c r="P959" s="61"/>
      <c r="Q959" s="62"/>
      <c r="R959" s="62"/>
      <c r="S959" s="68">
        <f t="shared" si="192"/>
        <v>0</v>
      </c>
      <c r="T959" s="4">
        <f t="shared" si="193"/>
        <v>0</v>
      </c>
      <c r="U959" s="5">
        <f t="shared" si="194"/>
        <v>0</v>
      </c>
      <c r="V959" s="16">
        <f t="shared" si="195"/>
        <v>0</v>
      </c>
      <c r="W959" s="16">
        <f t="shared" si="196"/>
        <v>0</v>
      </c>
      <c r="X959" s="20">
        <f t="shared" si="197"/>
        <v>0</v>
      </c>
      <c r="Y959" s="27" t="e">
        <f t="shared" si="198"/>
        <v>#DIV/0!</v>
      </c>
      <c r="Z959" s="27" t="e">
        <f t="shared" si="199"/>
        <v>#DIV/0!</v>
      </c>
      <c r="AA959" s="27" t="e">
        <f t="shared" si="200"/>
        <v>#DIV/0!</v>
      </c>
      <c r="AB959" s="27" t="e">
        <f t="shared" si="201"/>
        <v>#DIV/0!</v>
      </c>
    </row>
    <row r="960" spans="2:28">
      <c r="B960" s="2">
        <v>946</v>
      </c>
      <c r="C960" s="61"/>
      <c r="D960" s="61"/>
      <c r="E960" s="61"/>
      <c r="F960" s="61"/>
      <c r="G960" s="62"/>
      <c r="H960" s="62"/>
      <c r="I960" s="65">
        <f t="shared" si="190"/>
        <v>0</v>
      </c>
      <c r="J960" s="61"/>
      <c r="K960" s="61"/>
      <c r="L960" s="62"/>
      <c r="M960" s="62"/>
      <c r="N960" s="65">
        <f t="shared" si="191"/>
        <v>0</v>
      </c>
      <c r="O960" s="61"/>
      <c r="P960" s="61"/>
      <c r="Q960" s="62"/>
      <c r="R960" s="62"/>
      <c r="S960" s="68">
        <f t="shared" si="192"/>
        <v>0</v>
      </c>
      <c r="T960" s="4">
        <f t="shared" si="193"/>
        <v>0</v>
      </c>
      <c r="U960" s="5">
        <f t="shared" si="194"/>
        <v>0</v>
      </c>
      <c r="V960" s="16">
        <f t="shared" si="195"/>
        <v>0</v>
      </c>
      <c r="W960" s="16">
        <f t="shared" si="196"/>
        <v>0</v>
      </c>
      <c r="X960" s="20">
        <f t="shared" si="197"/>
        <v>0</v>
      </c>
      <c r="Y960" s="27" t="e">
        <f t="shared" si="198"/>
        <v>#DIV/0!</v>
      </c>
      <c r="Z960" s="27" t="e">
        <f t="shared" si="199"/>
        <v>#DIV/0!</v>
      </c>
      <c r="AA960" s="27" t="e">
        <f t="shared" si="200"/>
        <v>#DIV/0!</v>
      </c>
      <c r="AB960" s="27" t="e">
        <f t="shared" si="201"/>
        <v>#DIV/0!</v>
      </c>
    </row>
    <row r="961" spans="2:28">
      <c r="B961" s="2">
        <v>947</v>
      </c>
      <c r="C961" s="61"/>
      <c r="D961" s="61"/>
      <c r="E961" s="61"/>
      <c r="F961" s="61"/>
      <c r="G961" s="62"/>
      <c r="H961" s="62"/>
      <c r="I961" s="65">
        <f t="shared" si="190"/>
        <v>0</v>
      </c>
      <c r="J961" s="61"/>
      <c r="K961" s="61"/>
      <c r="L961" s="62"/>
      <c r="M961" s="62"/>
      <c r="N961" s="65">
        <f t="shared" si="191"/>
        <v>0</v>
      </c>
      <c r="O961" s="61"/>
      <c r="P961" s="61"/>
      <c r="Q961" s="62"/>
      <c r="R961" s="62"/>
      <c r="S961" s="68">
        <f t="shared" si="192"/>
        <v>0</v>
      </c>
      <c r="T961" s="4">
        <f t="shared" si="193"/>
        <v>0</v>
      </c>
      <c r="U961" s="5">
        <f t="shared" si="194"/>
        <v>0</v>
      </c>
      <c r="V961" s="16">
        <f t="shared" si="195"/>
        <v>0</v>
      </c>
      <c r="W961" s="16">
        <f t="shared" si="196"/>
        <v>0</v>
      </c>
      <c r="X961" s="20">
        <f t="shared" si="197"/>
        <v>0</v>
      </c>
      <c r="Y961" s="27" t="e">
        <f t="shared" si="198"/>
        <v>#DIV/0!</v>
      </c>
      <c r="Z961" s="27" t="e">
        <f t="shared" si="199"/>
        <v>#DIV/0!</v>
      </c>
      <c r="AA961" s="27" t="e">
        <f t="shared" si="200"/>
        <v>#DIV/0!</v>
      </c>
      <c r="AB961" s="27" t="e">
        <f t="shared" si="201"/>
        <v>#DIV/0!</v>
      </c>
    </row>
    <row r="962" spans="2:28">
      <c r="B962" s="2">
        <v>948</v>
      </c>
      <c r="C962" s="61"/>
      <c r="D962" s="61"/>
      <c r="E962" s="61"/>
      <c r="F962" s="61"/>
      <c r="G962" s="62"/>
      <c r="H962" s="62"/>
      <c r="I962" s="65">
        <f t="shared" si="190"/>
        <v>0</v>
      </c>
      <c r="J962" s="61"/>
      <c r="K962" s="61"/>
      <c r="L962" s="62"/>
      <c r="M962" s="62"/>
      <c r="N962" s="65">
        <f t="shared" si="191"/>
        <v>0</v>
      </c>
      <c r="O962" s="61"/>
      <c r="P962" s="61"/>
      <c r="Q962" s="62"/>
      <c r="R962" s="62"/>
      <c r="S962" s="68">
        <f t="shared" si="192"/>
        <v>0</v>
      </c>
      <c r="T962" s="4">
        <f t="shared" si="193"/>
        <v>0</v>
      </c>
      <c r="U962" s="5">
        <f t="shared" si="194"/>
        <v>0</v>
      </c>
      <c r="V962" s="16">
        <f t="shared" si="195"/>
        <v>0</v>
      </c>
      <c r="W962" s="16">
        <f t="shared" si="196"/>
        <v>0</v>
      </c>
      <c r="X962" s="20">
        <f t="shared" si="197"/>
        <v>0</v>
      </c>
      <c r="Y962" s="27" t="e">
        <f t="shared" si="198"/>
        <v>#DIV/0!</v>
      </c>
      <c r="Z962" s="27" t="e">
        <f t="shared" si="199"/>
        <v>#DIV/0!</v>
      </c>
      <c r="AA962" s="27" t="e">
        <f t="shared" si="200"/>
        <v>#DIV/0!</v>
      </c>
      <c r="AB962" s="27" t="e">
        <f t="shared" si="201"/>
        <v>#DIV/0!</v>
      </c>
    </row>
    <row r="963" spans="2:28">
      <c r="B963" s="2">
        <v>949</v>
      </c>
      <c r="C963" s="61"/>
      <c r="D963" s="61"/>
      <c r="E963" s="61"/>
      <c r="F963" s="61"/>
      <c r="G963" s="62"/>
      <c r="H963" s="62"/>
      <c r="I963" s="65">
        <f t="shared" si="190"/>
        <v>0</v>
      </c>
      <c r="J963" s="61"/>
      <c r="K963" s="61"/>
      <c r="L963" s="62"/>
      <c r="M963" s="62"/>
      <c r="N963" s="65">
        <f t="shared" si="191"/>
        <v>0</v>
      </c>
      <c r="O963" s="61"/>
      <c r="P963" s="61"/>
      <c r="Q963" s="62"/>
      <c r="R963" s="62"/>
      <c r="S963" s="68">
        <f t="shared" si="192"/>
        <v>0</v>
      </c>
      <c r="T963" s="4">
        <f t="shared" si="193"/>
        <v>0</v>
      </c>
      <c r="U963" s="5">
        <f t="shared" si="194"/>
        <v>0</v>
      </c>
      <c r="V963" s="16">
        <f t="shared" si="195"/>
        <v>0</v>
      </c>
      <c r="W963" s="16">
        <f t="shared" si="196"/>
        <v>0</v>
      </c>
      <c r="X963" s="20">
        <f t="shared" si="197"/>
        <v>0</v>
      </c>
      <c r="Y963" s="27" t="e">
        <f t="shared" si="198"/>
        <v>#DIV/0!</v>
      </c>
      <c r="Z963" s="27" t="e">
        <f t="shared" si="199"/>
        <v>#DIV/0!</v>
      </c>
      <c r="AA963" s="27" t="e">
        <f t="shared" si="200"/>
        <v>#DIV/0!</v>
      </c>
      <c r="AB963" s="27" t="e">
        <f t="shared" si="201"/>
        <v>#DIV/0!</v>
      </c>
    </row>
    <row r="964" spans="2:28">
      <c r="B964" s="2">
        <v>950</v>
      </c>
      <c r="C964" s="61"/>
      <c r="D964" s="61"/>
      <c r="E964" s="61"/>
      <c r="F964" s="61"/>
      <c r="G964" s="62"/>
      <c r="H964" s="62"/>
      <c r="I964" s="65">
        <f t="shared" si="190"/>
        <v>0</v>
      </c>
      <c r="J964" s="61"/>
      <c r="K964" s="61"/>
      <c r="L964" s="62"/>
      <c r="M964" s="62"/>
      <c r="N964" s="65">
        <f t="shared" si="191"/>
        <v>0</v>
      </c>
      <c r="O964" s="61"/>
      <c r="P964" s="61"/>
      <c r="Q964" s="62"/>
      <c r="R964" s="62"/>
      <c r="S964" s="68">
        <f t="shared" si="192"/>
        <v>0</v>
      </c>
      <c r="T964" s="4">
        <f t="shared" si="193"/>
        <v>0</v>
      </c>
      <c r="U964" s="5">
        <f t="shared" si="194"/>
        <v>0</v>
      </c>
      <c r="V964" s="16">
        <f t="shared" si="195"/>
        <v>0</v>
      </c>
      <c r="W964" s="16">
        <f t="shared" si="196"/>
        <v>0</v>
      </c>
      <c r="X964" s="20">
        <f t="shared" si="197"/>
        <v>0</v>
      </c>
      <c r="Y964" s="27" t="e">
        <f t="shared" si="198"/>
        <v>#DIV/0!</v>
      </c>
      <c r="Z964" s="27" t="e">
        <f t="shared" si="199"/>
        <v>#DIV/0!</v>
      </c>
      <c r="AA964" s="27" t="e">
        <f t="shared" si="200"/>
        <v>#DIV/0!</v>
      </c>
      <c r="AB964" s="27" t="e">
        <f t="shared" si="201"/>
        <v>#DIV/0!</v>
      </c>
    </row>
    <row r="965" spans="2:28">
      <c r="B965" s="2">
        <v>951</v>
      </c>
      <c r="C965" s="61"/>
      <c r="D965" s="61"/>
      <c r="E965" s="61"/>
      <c r="F965" s="61"/>
      <c r="G965" s="62"/>
      <c r="H965" s="62"/>
      <c r="I965" s="65">
        <f t="shared" si="190"/>
        <v>0</v>
      </c>
      <c r="J965" s="61"/>
      <c r="K965" s="61"/>
      <c r="L965" s="62"/>
      <c r="M965" s="62"/>
      <c r="N965" s="65">
        <f t="shared" si="191"/>
        <v>0</v>
      </c>
      <c r="O965" s="61"/>
      <c r="P965" s="61"/>
      <c r="Q965" s="62"/>
      <c r="R965" s="62"/>
      <c r="S965" s="68">
        <f t="shared" si="192"/>
        <v>0</v>
      </c>
      <c r="T965" s="4">
        <f t="shared" si="193"/>
        <v>0</v>
      </c>
      <c r="U965" s="5">
        <f t="shared" si="194"/>
        <v>0</v>
      </c>
      <c r="V965" s="16">
        <f t="shared" si="195"/>
        <v>0</v>
      </c>
      <c r="W965" s="16">
        <f t="shared" si="196"/>
        <v>0</v>
      </c>
      <c r="X965" s="20">
        <f t="shared" si="197"/>
        <v>0</v>
      </c>
      <c r="Y965" s="27" t="e">
        <f t="shared" si="198"/>
        <v>#DIV/0!</v>
      </c>
      <c r="Z965" s="27" t="e">
        <f t="shared" si="199"/>
        <v>#DIV/0!</v>
      </c>
      <c r="AA965" s="27" t="e">
        <f t="shared" si="200"/>
        <v>#DIV/0!</v>
      </c>
      <c r="AB965" s="27" t="e">
        <f t="shared" si="201"/>
        <v>#DIV/0!</v>
      </c>
    </row>
    <row r="966" spans="2:28">
      <c r="B966" s="2">
        <v>952</v>
      </c>
      <c r="C966" s="61"/>
      <c r="D966" s="61"/>
      <c r="E966" s="61"/>
      <c r="F966" s="61"/>
      <c r="G966" s="62"/>
      <c r="H966" s="62"/>
      <c r="I966" s="65">
        <f t="shared" si="190"/>
        <v>0</v>
      </c>
      <c r="J966" s="61"/>
      <c r="K966" s="61"/>
      <c r="L966" s="62"/>
      <c r="M966" s="62"/>
      <c r="N966" s="65">
        <f t="shared" si="191"/>
        <v>0</v>
      </c>
      <c r="O966" s="61"/>
      <c r="P966" s="61"/>
      <c r="Q966" s="62"/>
      <c r="R966" s="62"/>
      <c r="S966" s="68">
        <f t="shared" si="192"/>
        <v>0</v>
      </c>
      <c r="T966" s="4">
        <f t="shared" si="193"/>
        <v>0</v>
      </c>
      <c r="U966" s="5">
        <f t="shared" si="194"/>
        <v>0</v>
      </c>
      <c r="V966" s="16">
        <f t="shared" si="195"/>
        <v>0</v>
      </c>
      <c r="W966" s="16">
        <f t="shared" si="196"/>
        <v>0</v>
      </c>
      <c r="X966" s="20">
        <f t="shared" si="197"/>
        <v>0</v>
      </c>
      <c r="Y966" s="27" t="e">
        <f t="shared" si="198"/>
        <v>#DIV/0!</v>
      </c>
      <c r="Z966" s="27" t="e">
        <f t="shared" si="199"/>
        <v>#DIV/0!</v>
      </c>
      <c r="AA966" s="27" t="e">
        <f t="shared" si="200"/>
        <v>#DIV/0!</v>
      </c>
      <c r="AB966" s="27" t="e">
        <f t="shared" si="201"/>
        <v>#DIV/0!</v>
      </c>
    </row>
    <row r="967" spans="2:28">
      <c r="B967" s="2">
        <v>953</v>
      </c>
      <c r="C967" s="61"/>
      <c r="D967" s="61"/>
      <c r="E967" s="61"/>
      <c r="F967" s="61"/>
      <c r="G967" s="62"/>
      <c r="H967" s="62"/>
      <c r="I967" s="65">
        <f t="shared" si="190"/>
        <v>0</v>
      </c>
      <c r="J967" s="61"/>
      <c r="K967" s="61"/>
      <c r="L967" s="62"/>
      <c r="M967" s="62"/>
      <c r="N967" s="65">
        <f t="shared" si="191"/>
        <v>0</v>
      </c>
      <c r="O967" s="61"/>
      <c r="P967" s="61"/>
      <c r="Q967" s="62"/>
      <c r="R967" s="62"/>
      <c r="S967" s="68">
        <f t="shared" si="192"/>
        <v>0</v>
      </c>
      <c r="T967" s="4">
        <f t="shared" si="193"/>
        <v>0</v>
      </c>
      <c r="U967" s="5">
        <f t="shared" si="194"/>
        <v>0</v>
      </c>
      <c r="V967" s="16">
        <f t="shared" si="195"/>
        <v>0</v>
      </c>
      <c r="W967" s="16">
        <f t="shared" si="196"/>
        <v>0</v>
      </c>
      <c r="X967" s="20">
        <f t="shared" si="197"/>
        <v>0</v>
      </c>
      <c r="Y967" s="27" t="e">
        <f t="shared" si="198"/>
        <v>#DIV/0!</v>
      </c>
      <c r="Z967" s="27" t="e">
        <f t="shared" si="199"/>
        <v>#DIV/0!</v>
      </c>
      <c r="AA967" s="27" t="e">
        <f t="shared" si="200"/>
        <v>#DIV/0!</v>
      </c>
      <c r="AB967" s="27" t="e">
        <f t="shared" si="201"/>
        <v>#DIV/0!</v>
      </c>
    </row>
    <row r="968" spans="2:28">
      <c r="B968" s="2">
        <v>954</v>
      </c>
      <c r="C968" s="61"/>
      <c r="D968" s="61"/>
      <c r="E968" s="61"/>
      <c r="F968" s="61"/>
      <c r="G968" s="62"/>
      <c r="H968" s="62"/>
      <c r="I968" s="65">
        <f t="shared" si="190"/>
        <v>0</v>
      </c>
      <c r="J968" s="61"/>
      <c r="K968" s="61"/>
      <c r="L968" s="62"/>
      <c r="M968" s="62"/>
      <c r="N968" s="65">
        <f t="shared" si="191"/>
        <v>0</v>
      </c>
      <c r="O968" s="61"/>
      <c r="P968" s="61"/>
      <c r="Q968" s="62"/>
      <c r="R968" s="62"/>
      <c r="S968" s="68">
        <f t="shared" si="192"/>
        <v>0</v>
      </c>
      <c r="T968" s="4">
        <f t="shared" si="193"/>
        <v>0</v>
      </c>
      <c r="U968" s="5">
        <f t="shared" si="194"/>
        <v>0</v>
      </c>
      <c r="V968" s="16">
        <f t="shared" si="195"/>
        <v>0</v>
      </c>
      <c r="W968" s="16">
        <f t="shared" si="196"/>
        <v>0</v>
      </c>
      <c r="X968" s="20">
        <f t="shared" si="197"/>
        <v>0</v>
      </c>
      <c r="Y968" s="27" t="e">
        <f t="shared" si="198"/>
        <v>#DIV/0!</v>
      </c>
      <c r="Z968" s="27" t="e">
        <f t="shared" si="199"/>
        <v>#DIV/0!</v>
      </c>
      <c r="AA968" s="27" t="e">
        <f t="shared" si="200"/>
        <v>#DIV/0!</v>
      </c>
      <c r="AB968" s="27" t="e">
        <f t="shared" si="201"/>
        <v>#DIV/0!</v>
      </c>
    </row>
    <row r="969" spans="2:28">
      <c r="B969" s="2">
        <v>955</v>
      </c>
      <c r="C969" s="61"/>
      <c r="D969" s="61"/>
      <c r="E969" s="61"/>
      <c r="F969" s="61"/>
      <c r="G969" s="62"/>
      <c r="H969" s="62"/>
      <c r="I969" s="65">
        <f t="shared" si="190"/>
        <v>0</v>
      </c>
      <c r="J969" s="61"/>
      <c r="K969" s="61"/>
      <c r="L969" s="62"/>
      <c r="M969" s="62"/>
      <c r="N969" s="65">
        <f t="shared" si="191"/>
        <v>0</v>
      </c>
      <c r="O969" s="61"/>
      <c r="P969" s="61"/>
      <c r="Q969" s="62"/>
      <c r="R969" s="62"/>
      <c r="S969" s="68">
        <f t="shared" si="192"/>
        <v>0</v>
      </c>
      <c r="T969" s="4">
        <f t="shared" si="193"/>
        <v>0</v>
      </c>
      <c r="U969" s="5">
        <f t="shared" si="194"/>
        <v>0</v>
      </c>
      <c r="V969" s="16">
        <f t="shared" si="195"/>
        <v>0</v>
      </c>
      <c r="W969" s="16">
        <f t="shared" si="196"/>
        <v>0</v>
      </c>
      <c r="X969" s="20">
        <f t="shared" si="197"/>
        <v>0</v>
      </c>
      <c r="Y969" s="27" t="e">
        <f t="shared" si="198"/>
        <v>#DIV/0!</v>
      </c>
      <c r="Z969" s="27" t="e">
        <f t="shared" si="199"/>
        <v>#DIV/0!</v>
      </c>
      <c r="AA969" s="27" t="e">
        <f t="shared" si="200"/>
        <v>#DIV/0!</v>
      </c>
      <c r="AB969" s="27" t="e">
        <f t="shared" si="201"/>
        <v>#DIV/0!</v>
      </c>
    </row>
    <row r="970" spans="2:28">
      <c r="B970" s="2">
        <v>956</v>
      </c>
      <c r="C970" s="61"/>
      <c r="D970" s="61"/>
      <c r="E970" s="61"/>
      <c r="F970" s="61"/>
      <c r="G970" s="62"/>
      <c r="H970" s="62"/>
      <c r="I970" s="65">
        <f t="shared" si="190"/>
        <v>0</v>
      </c>
      <c r="J970" s="61"/>
      <c r="K970" s="61"/>
      <c r="L970" s="62"/>
      <c r="M970" s="62"/>
      <c r="N970" s="65">
        <f t="shared" si="191"/>
        <v>0</v>
      </c>
      <c r="O970" s="61"/>
      <c r="P970" s="61"/>
      <c r="Q970" s="62"/>
      <c r="R970" s="62"/>
      <c r="S970" s="68">
        <f t="shared" si="192"/>
        <v>0</v>
      </c>
      <c r="T970" s="4">
        <f t="shared" si="193"/>
        <v>0</v>
      </c>
      <c r="U970" s="5">
        <f t="shared" si="194"/>
        <v>0</v>
      </c>
      <c r="V970" s="16">
        <f t="shared" si="195"/>
        <v>0</v>
      </c>
      <c r="W970" s="16">
        <f t="shared" si="196"/>
        <v>0</v>
      </c>
      <c r="X970" s="20">
        <f t="shared" si="197"/>
        <v>0</v>
      </c>
      <c r="Y970" s="27" t="e">
        <f t="shared" si="198"/>
        <v>#DIV/0!</v>
      </c>
      <c r="Z970" s="27" t="e">
        <f t="shared" si="199"/>
        <v>#DIV/0!</v>
      </c>
      <c r="AA970" s="27" t="e">
        <f t="shared" si="200"/>
        <v>#DIV/0!</v>
      </c>
      <c r="AB970" s="27" t="e">
        <f t="shared" si="201"/>
        <v>#DIV/0!</v>
      </c>
    </row>
    <row r="971" spans="2:28">
      <c r="B971" s="2">
        <v>957</v>
      </c>
      <c r="C971" s="61"/>
      <c r="D971" s="61"/>
      <c r="E971" s="61"/>
      <c r="F971" s="61"/>
      <c r="G971" s="62"/>
      <c r="H971" s="62"/>
      <c r="I971" s="65">
        <f t="shared" si="190"/>
        <v>0</v>
      </c>
      <c r="J971" s="61"/>
      <c r="K971" s="61"/>
      <c r="L971" s="62"/>
      <c r="M971" s="62"/>
      <c r="N971" s="65">
        <f t="shared" si="191"/>
        <v>0</v>
      </c>
      <c r="O971" s="61"/>
      <c r="P971" s="61"/>
      <c r="Q971" s="62"/>
      <c r="R971" s="62"/>
      <c r="S971" s="68">
        <f t="shared" si="192"/>
        <v>0</v>
      </c>
      <c r="T971" s="4">
        <f t="shared" si="193"/>
        <v>0</v>
      </c>
      <c r="U971" s="5">
        <f t="shared" si="194"/>
        <v>0</v>
      </c>
      <c r="V971" s="16">
        <f t="shared" si="195"/>
        <v>0</v>
      </c>
      <c r="W971" s="16">
        <f t="shared" si="196"/>
        <v>0</v>
      </c>
      <c r="X971" s="20">
        <f t="shared" si="197"/>
        <v>0</v>
      </c>
      <c r="Y971" s="27" t="e">
        <f t="shared" si="198"/>
        <v>#DIV/0!</v>
      </c>
      <c r="Z971" s="27" t="e">
        <f t="shared" si="199"/>
        <v>#DIV/0!</v>
      </c>
      <c r="AA971" s="27" t="e">
        <f t="shared" si="200"/>
        <v>#DIV/0!</v>
      </c>
      <c r="AB971" s="27" t="e">
        <f t="shared" si="201"/>
        <v>#DIV/0!</v>
      </c>
    </row>
    <row r="972" spans="2:28">
      <c r="B972" s="2">
        <v>958</v>
      </c>
      <c r="C972" s="61"/>
      <c r="D972" s="61"/>
      <c r="E972" s="61"/>
      <c r="F972" s="61"/>
      <c r="G972" s="62"/>
      <c r="H972" s="62"/>
      <c r="I972" s="65">
        <f t="shared" si="190"/>
        <v>0</v>
      </c>
      <c r="J972" s="61"/>
      <c r="K972" s="61"/>
      <c r="L972" s="62"/>
      <c r="M972" s="62"/>
      <c r="N972" s="65">
        <f t="shared" si="191"/>
        <v>0</v>
      </c>
      <c r="O972" s="61"/>
      <c r="P972" s="61"/>
      <c r="Q972" s="62"/>
      <c r="R972" s="62"/>
      <c r="S972" s="68">
        <f t="shared" si="192"/>
        <v>0</v>
      </c>
      <c r="T972" s="4">
        <f t="shared" si="193"/>
        <v>0</v>
      </c>
      <c r="U972" s="5">
        <f t="shared" si="194"/>
        <v>0</v>
      </c>
      <c r="V972" s="16">
        <f t="shared" si="195"/>
        <v>0</v>
      </c>
      <c r="W972" s="16">
        <f t="shared" si="196"/>
        <v>0</v>
      </c>
      <c r="X972" s="20">
        <f t="shared" si="197"/>
        <v>0</v>
      </c>
      <c r="Y972" s="27" t="e">
        <f t="shared" si="198"/>
        <v>#DIV/0!</v>
      </c>
      <c r="Z972" s="27" t="e">
        <f t="shared" si="199"/>
        <v>#DIV/0!</v>
      </c>
      <c r="AA972" s="27" t="e">
        <f t="shared" si="200"/>
        <v>#DIV/0!</v>
      </c>
      <c r="AB972" s="27" t="e">
        <f t="shared" si="201"/>
        <v>#DIV/0!</v>
      </c>
    </row>
    <row r="973" spans="2:28">
      <c r="B973" s="2">
        <v>959</v>
      </c>
      <c r="C973" s="61"/>
      <c r="D973" s="61"/>
      <c r="E973" s="61"/>
      <c r="F973" s="61"/>
      <c r="G973" s="62"/>
      <c r="H973" s="62"/>
      <c r="I973" s="65">
        <f t="shared" si="190"/>
        <v>0</v>
      </c>
      <c r="J973" s="61"/>
      <c r="K973" s="61"/>
      <c r="L973" s="62"/>
      <c r="M973" s="62"/>
      <c r="N973" s="65">
        <f t="shared" si="191"/>
        <v>0</v>
      </c>
      <c r="O973" s="61"/>
      <c r="P973" s="61"/>
      <c r="Q973" s="62"/>
      <c r="R973" s="62"/>
      <c r="S973" s="68">
        <f t="shared" si="192"/>
        <v>0</v>
      </c>
      <c r="T973" s="4">
        <f t="shared" si="193"/>
        <v>0</v>
      </c>
      <c r="U973" s="5">
        <f t="shared" si="194"/>
        <v>0</v>
      </c>
      <c r="V973" s="16">
        <f t="shared" si="195"/>
        <v>0</v>
      </c>
      <c r="W973" s="16">
        <f t="shared" si="196"/>
        <v>0</v>
      </c>
      <c r="X973" s="20">
        <f t="shared" si="197"/>
        <v>0</v>
      </c>
      <c r="Y973" s="27" t="e">
        <f t="shared" si="198"/>
        <v>#DIV/0!</v>
      </c>
      <c r="Z973" s="27" t="e">
        <f t="shared" si="199"/>
        <v>#DIV/0!</v>
      </c>
      <c r="AA973" s="27" t="e">
        <f t="shared" si="200"/>
        <v>#DIV/0!</v>
      </c>
      <c r="AB973" s="27" t="e">
        <f t="shared" si="201"/>
        <v>#DIV/0!</v>
      </c>
    </row>
    <row r="974" spans="2:28">
      <c r="B974" s="2">
        <v>960</v>
      </c>
      <c r="C974" s="61"/>
      <c r="D974" s="61"/>
      <c r="E974" s="61"/>
      <c r="F974" s="61"/>
      <c r="G974" s="62"/>
      <c r="H974" s="62"/>
      <c r="I974" s="65">
        <f t="shared" si="190"/>
        <v>0</v>
      </c>
      <c r="J974" s="61"/>
      <c r="K974" s="61"/>
      <c r="L974" s="62"/>
      <c r="M974" s="62"/>
      <c r="N974" s="65">
        <f t="shared" si="191"/>
        <v>0</v>
      </c>
      <c r="O974" s="61"/>
      <c r="P974" s="61"/>
      <c r="Q974" s="62"/>
      <c r="R974" s="62"/>
      <c r="S974" s="68">
        <f t="shared" si="192"/>
        <v>0</v>
      </c>
      <c r="T974" s="4">
        <f t="shared" si="193"/>
        <v>0</v>
      </c>
      <c r="U974" s="5">
        <f t="shared" si="194"/>
        <v>0</v>
      </c>
      <c r="V974" s="16">
        <f t="shared" si="195"/>
        <v>0</v>
      </c>
      <c r="W974" s="16">
        <f t="shared" si="196"/>
        <v>0</v>
      </c>
      <c r="X974" s="20">
        <f t="shared" si="197"/>
        <v>0</v>
      </c>
      <c r="Y974" s="27" t="e">
        <f t="shared" si="198"/>
        <v>#DIV/0!</v>
      </c>
      <c r="Z974" s="27" t="e">
        <f t="shared" si="199"/>
        <v>#DIV/0!</v>
      </c>
      <c r="AA974" s="27" t="e">
        <f t="shared" si="200"/>
        <v>#DIV/0!</v>
      </c>
      <c r="AB974" s="27" t="e">
        <f t="shared" si="201"/>
        <v>#DIV/0!</v>
      </c>
    </row>
    <row r="975" spans="2:28">
      <c r="B975" s="2">
        <v>961</v>
      </c>
      <c r="C975" s="61"/>
      <c r="D975" s="61"/>
      <c r="E975" s="61"/>
      <c r="F975" s="61"/>
      <c r="G975" s="62"/>
      <c r="H975" s="62"/>
      <c r="I975" s="65">
        <f t="shared" si="190"/>
        <v>0</v>
      </c>
      <c r="J975" s="61"/>
      <c r="K975" s="61"/>
      <c r="L975" s="62"/>
      <c r="M975" s="62"/>
      <c r="N975" s="65">
        <f t="shared" si="191"/>
        <v>0</v>
      </c>
      <c r="O975" s="61"/>
      <c r="P975" s="61"/>
      <c r="Q975" s="62"/>
      <c r="R975" s="62"/>
      <c r="S975" s="68">
        <f t="shared" si="192"/>
        <v>0</v>
      </c>
      <c r="T975" s="4">
        <f t="shared" si="193"/>
        <v>0</v>
      </c>
      <c r="U975" s="5">
        <f t="shared" si="194"/>
        <v>0</v>
      </c>
      <c r="V975" s="16">
        <f t="shared" si="195"/>
        <v>0</v>
      </c>
      <c r="W975" s="16">
        <f t="shared" si="196"/>
        <v>0</v>
      </c>
      <c r="X975" s="20">
        <f t="shared" si="197"/>
        <v>0</v>
      </c>
      <c r="Y975" s="27" t="e">
        <f t="shared" si="198"/>
        <v>#DIV/0!</v>
      </c>
      <c r="Z975" s="27" t="e">
        <f t="shared" si="199"/>
        <v>#DIV/0!</v>
      </c>
      <c r="AA975" s="27" t="e">
        <f t="shared" si="200"/>
        <v>#DIV/0!</v>
      </c>
      <c r="AB975" s="27" t="e">
        <f t="shared" si="201"/>
        <v>#DIV/0!</v>
      </c>
    </row>
    <row r="976" spans="2:28">
      <c r="B976" s="2">
        <v>962</v>
      </c>
      <c r="C976" s="61"/>
      <c r="D976" s="61"/>
      <c r="E976" s="61"/>
      <c r="F976" s="61"/>
      <c r="G976" s="62"/>
      <c r="H976" s="62"/>
      <c r="I976" s="65">
        <f t="shared" si="190"/>
        <v>0</v>
      </c>
      <c r="J976" s="61"/>
      <c r="K976" s="61"/>
      <c r="L976" s="62"/>
      <c r="M976" s="62"/>
      <c r="N976" s="65">
        <f t="shared" si="191"/>
        <v>0</v>
      </c>
      <c r="O976" s="61"/>
      <c r="P976" s="61"/>
      <c r="Q976" s="62"/>
      <c r="R976" s="62"/>
      <c r="S976" s="68">
        <f t="shared" si="192"/>
        <v>0</v>
      </c>
      <c r="T976" s="4">
        <f t="shared" si="193"/>
        <v>0</v>
      </c>
      <c r="U976" s="5">
        <f t="shared" si="194"/>
        <v>0</v>
      </c>
      <c r="V976" s="16">
        <f t="shared" si="195"/>
        <v>0</v>
      </c>
      <c r="W976" s="16">
        <f t="shared" si="196"/>
        <v>0</v>
      </c>
      <c r="X976" s="20">
        <f t="shared" si="197"/>
        <v>0</v>
      </c>
      <c r="Y976" s="27" t="e">
        <f t="shared" si="198"/>
        <v>#DIV/0!</v>
      </c>
      <c r="Z976" s="27" t="e">
        <f t="shared" si="199"/>
        <v>#DIV/0!</v>
      </c>
      <c r="AA976" s="27" t="e">
        <f t="shared" si="200"/>
        <v>#DIV/0!</v>
      </c>
      <c r="AB976" s="27" t="e">
        <f t="shared" si="201"/>
        <v>#DIV/0!</v>
      </c>
    </row>
    <row r="977" spans="2:28">
      <c r="B977" s="2">
        <v>963</v>
      </c>
      <c r="C977" s="61"/>
      <c r="D977" s="61"/>
      <c r="E977" s="61"/>
      <c r="F977" s="61"/>
      <c r="G977" s="62"/>
      <c r="H977" s="62"/>
      <c r="I977" s="65">
        <f t="shared" si="190"/>
        <v>0</v>
      </c>
      <c r="J977" s="61"/>
      <c r="K977" s="61"/>
      <c r="L977" s="62"/>
      <c r="M977" s="62"/>
      <c r="N977" s="65">
        <f t="shared" si="191"/>
        <v>0</v>
      </c>
      <c r="O977" s="61"/>
      <c r="P977" s="61"/>
      <c r="Q977" s="62"/>
      <c r="R977" s="62"/>
      <c r="S977" s="68">
        <f t="shared" si="192"/>
        <v>0</v>
      </c>
      <c r="T977" s="4">
        <f t="shared" si="193"/>
        <v>0</v>
      </c>
      <c r="U977" s="5">
        <f t="shared" si="194"/>
        <v>0</v>
      </c>
      <c r="V977" s="16">
        <f t="shared" si="195"/>
        <v>0</v>
      </c>
      <c r="W977" s="16">
        <f t="shared" si="196"/>
        <v>0</v>
      </c>
      <c r="X977" s="20">
        <f t="shared" si="197"/>
        <v>0</v>
      </c>
      <c r="Y977" s="27" t="e">
        <f t="shared" si="198"/>
        <v>#DIV/0!</v>
      </c>
      <c r="Z977" s="27" t="e">
        <f t="shared" si="199"/>
        <v>#DIV/0!</v>
      </c>
      <c r="AA977" s="27" t="e">
        <f t="shared" si="200"/>
        <v>#DIV/0!</v>
      </c>
      <c r="AB977" s="27" t="e">
        <f t="shared" si="201"/>
        <v>#DIV/0!</v>
      </c>
    </row>
    <row r="978" spans="2:28">
      <c r="B978" s="2">
        <v>964</v>
      </c>
      <c r="C978" s="61"/>
      <c r="D978" s="61"/>
      <c r="E978" s="61"/>
      <c r="F978" s="61"/>
      <c r="G978" s="62"/>
      <c r="H978" s="62"/>
      <c r="I978" s="65">
        <f t="shared" si="190"/>
        <v>0</v>
      </c>
      <c r="J978" s="61"/>
      <c r="K978" s="61"/>
      <c r="L978" s="62"/>
      <c r="M978" s="62"/>
      <c r="N978" s="65">
        <f t="shared" si="191"/>
        <v>0</v>
      </c>
      <c r="O978" s="61"/>
      <c r="P978" s="61"/>
      <c r="Q978" s="62"/>
      <c r="R978" s="62"/>
      <c r="S978" s="68">
        <f t="shared" si="192"/>
        <v>0</v>
      </c>
      <c r="T978" s="4">
        <f t="shared" si="193"/>
        <v>0</v>
      </c>
      <c r="U978" s="5">
        <f t="shared" si="194"/>
        <v>0</v>
      </c>
      <c r="V978" s="16">
        <f t="shared" si="195"/>
        <v>0</v>
      </c>
      <c r="W978" s="16">
        <f t="shared" si="196"/>
        <v>0</v>
      </c>
      <c r="X978" s="20">
        <f t="shared" si="197"/>
        <v>0</v>
      </c>
      <c r="Y978" s="27" t="e">
        <f t="shared" si="198"/>
        <v>#DIV/0!</v>
      </c>
      <c r="Z978" s="27" t="e">
        <f t="shared" si="199"/>
        <v>#DIV/0!</v>
      </c>
      <c r="AA978" s="27" t="e">
        <f t="shared" si="200"/>
        <v>#DIV/0!</v>
      </c>
      <c r="AB978" s="27" t="e">
        <f t="shared" si="201"/>
        <v>#DIV/0!</v>
      </c>
    </row>
    <row r="979" spans="2:28">
      <c r="B979" s="2">
        <v>965</v>
      </c>
      <c r="C979" s="61"/>
      <c r="D979" s="61"/>
      <c r="E979" s="61"/>
      <c r="F979" s="61"/>
      <c r="G979" s="62"/>
      <c r="H979" s="62"/>
      <c r="I979" s="65">
        <f t="shared" si="190"/>
        <v>0</v>
      </c>
      <c r="J979" s="61"/>
      <c r="K979" s="61"/>
      <c r="L979" s="62"/>
      <c r="M979" s="62"/>
      <c r="N979" s="65">
        <f t="shared" si="191"/>
        <v>0</v>
      </c>
      <c r="O979" s="61"/>
      <c r="P979" s="61"/>
      <c r="Q979" s="62"/>
      <c r="R979" s="62"/>
      <c r="S979" s="68">
        <f t="shared" si="192"/>
        <v>0</v>
      </c>
      <c r="T979" s="4">
        <f t="shared" si="193"/>
        <v>0</v>
      </c>
      <c r="U979" s="5">
        <f t="shared" si="194"/>
        <v>0</v>
      </c>
      <c r="V979" s="16">
        <f t="shared" si="195"/>
        <v>0</v>
      </c>
      <c r="W979" s="16">
        <f t="shared" si="196"/>
        <v>0</v>
      </c>
      <c r="X979" s="20">
        <f t="shared" si="197"/>
        <v>0</v>
      </c>
      <c r="Y979" s="27" t="e">
        <f t="shared" si="198"/>
        <v>#DIV/0!</v>
      </c>
      <c r="Z979" s="27" t="e">
        <f t="shared" si="199"/>
        <v>#DIV/0!</v>
      </c>
      <c r="AA979" s="27" t="e">
        <f t="shared" si="200"/>
        <v>#DIV/0!</v>
      </c>
      <c r="AB979" s="27" t="e">
        <f t="shared" si="201"/>
        <v>#DIV/0!</v>
      </c>
    </row>
    <row r="980" spans="2:28">
      <c r="B980" s="2">
        <v>966</v>
      </c>
      <c r="C980" s="61"/>
      <c r="D980" s="61"/>
      <c r="E980" s="61"/>
      <c r="F980" s="61"/>
      <c r="G980" s="62"/>
      <c r="H980" s="62"/>
      <c r="I980" s="65">
        <f t="shared" si="190"/>
        <v>0</v>
      </c>
      <c r="J980" s="61"/>
      <c r="K980" s="61"/>
      <c r="L980" s="62"/>
      <c r="M980" s="62"/>
      <c r="N980" s="65">
        <f t="shared" si="191"/>
        <v>0</v>
      </c>
      <c r="O980" s="61"/>
      <c r="P980" s="61"/>
      <c r="Q980" s="62"/>
      <c r="R980" s="62"/>
      <c r="S980" s="68">
        <f t="shared" si="192"/>
        <v>0</v>
      </c>
      <c r="T980" s="4">
        <f t="shared" si="193"/>
        <v>0</v>
      </c>
      <c r="U980" s="5">
        <f t="shared" si="194"/>
        <v>0</v>
      </c>
      <c r="V980" s="16">
        <f t="shared" si="195"/>
        <v>0</v>
      </c>
      <c r="W980" s="16">
        <f t="shared" si="196"/>
        <v>0</v>
      </c>
      <c r="X980" s="20">
        <f t="shared" si="197"/>
        <v>0</v>
      </c>
      <c r="Y980" s="27" t="e">
        <f t="shared" si="198"/>
        <v>#DIV/0!</v>
      </c>
      <c r="Z980" s="27" t="e">
        <f t="shared" si="199"/>
        <v>#DIV/0!</v>
      </c>
      <c r="AA980" s="27" t="e">
        <f t="shared" si="200"/>
        <v>#DIV/0!</v>
      </c>
      <c r="AB980" s="27" t="e">
        <f t="shared" si="201"/>
        <v>#DIV/0!</v>
      </c>
    </row>
    <row r="981" spans="2:28">
      <c r="B981" s="2">
        <v>967</v>
      </c>
      <c r="C981" s="61"/>
      <c r="D981" s="61"/>
      <c r="E981" s="61"/>
      <c r="F981" s="61"/>
      <c r="G981" s="62"/>
      <c r="H981" s="62"/>
      <c r="I981" s="65">
        <f t="shared" si="190"/>
        <v>0</v>
      </c>
      <c r="J981" s="61"/>
      <c r="K981" s="61"/>
      <c r="L981" s="62"/>
      <c r="M981" s="62"/>
      <c r="N981" s="65">
        <f t="shared" si="191"/>
        <v>0</v>
      </c>
      <c r="O981" s="61"/>
      <c r="P981" s="61"/>
      <c r="Q981" s="62"/>
      <c r="R981" s="62"/>
      <c r="S981" s="68">
        <f t="shared" si="192"/>
        <v>0</v>
      </c>
      <c r="T981" s="4">
        <f t="shared" si="193"/>
        <v>0</v>
      </c>
      <c r="U981" s="5">
        <f t="shared" si="194"/>
        <v>0</v>
      </c>
      <c r="V981" s="16">
        <f t="shared" si="195"/>
        <v>0</v>
      </c>
      <c r="W981" s="16">
        <f t="shared" si="196"/>
        <v>0</v>
      </c>
      <c r="X981" s="20">
        <f t="shared" si="197"/>
        <v>0</v>
      </c>
      <c r="Y981" s="27" t="e">
        <f t="shared" si="198"/>
        <v>#DIV/0!</v>
      </c>
      <c r="Z981" s="27" t="e">
        <f t="shared" si="199"/>
        <v>#DIV/0!</v>
      </c>
      <c r="AA981" s="27" t="e">
        <f t="shared" si="200"/>
        <v>#DIV/0!</v>
      </c>
      <c r="AB981" s="27" t="e">
        <f t="shared" si="201"/>
        <v>#DIV/0!</v>
      </c>
    </row>
    <row r="982" spans="2:28">
      <c r="B982" s="2">
        <v>968</v>
      </c>
      <c r="C982" s="61"/>
      <c r="D982" s="61"/>
      <c r="E982" s="61"/>
      <c r="F982" s="61"/>
      <c r="G982" s="62"/>
      <c r="H982" s="62"/>
      <c r="I982" s="65">
        <f t="shared" si="190"/>
        <v>0</v>
      </c>
      <c r="J982" s="61"/>
      <c r="K982" s="61"/>
      <c r="L982" s="62"/>
      <c r="M982" s="62"/>
      <c r="N982" s="65">
        <f t="shared" si="191"/>
        <v>0</v>
      </c>
      <c r="O982" s="61"/>
      <c r="P982" s="61"/>
      <c r="Q982" s="62"/>
      <c r="R982" s="62"/>
      <c r="S982" s="68">
        <f t="shared" si="192"/>
        <v>0</v>
      </c>
      <c r="T982" s="4">
        <f t="shared" si="193"/>
        <v>0</v>
      </c>
      <c r="U982" s="5">
        <f t="shared" si="194"/>
        <v>0</v>
      </c>
      <c r="V982" s="16">
        <f t="shared" si="195"/>
        <v>0</v>
      </c>
      <c r="W982" s="16">
        <f t="shared" si="196"/>
        <v>0</v>
      </c>
      <c r="X982" s="20">
        <f t="shared" si="197"/>
        <v>0</v>
      </c>
      <c r="Y982" s="27" t="e">
        <f t="shared" si="198"/>
        <v>#DIV/0!</v>
      </c>
      <c r="Z982" s="27" t="e">
        <f t="shared" si="199"/>
        <v>#DIV/0!</v>
      </c>
      <c r="AA982" s="27" t="e">
        <f t="shared" si="200"/>
        <v>#DIV/0!</v>
      </c>
      <c r="AB982" s="27" t="e">
        <f t="shared" si="201"/>
        <v>#DIV/0!</v>
      </c>
    </row>
    <row r="983" spans="2:28">
      <c r="B983" s="2">
        <v>969</v>
      </c>
      <c r="C983" s="61"/>
      <c r="D983" s="61"/>
      <c r="E983" s="61"/>
      <c r="F983" s="61"/>
      <c r="G983" s="62"/>
      <c r="H983" s="62"/>
      <c r="I983" s="65">
        <f t="shared" si="190"/>
        <v>0</v>
      </c>
      <c r="J983" s="61"/>
      <c r="K983" s="61"/>
      <c r="L983" s="62"/>
      <c r="M983" s="62"/>
      <c r="N983" s="65">
        <f t="shared" si="191"/>
        <v>0</v>
      </c>
      <c r="O983" s="61"/>
      <c r="P983" s="61"/>
      <c r="Q983" s="62"/>
      <c r="R983" s="62"/>
      <c r="S983" s="68">
        <f t="shared" si="192"/>
        <v>0</v>
      </c>
      <c r="T983" s="4">
        <f t="shared" si="193"/>
        <v>0</v>
      </c>
      <c r="U983" s="5">
        <f t="shared" si="194"/>
        <v>0</v>
      </c>
      <c r="V983" s="16">
        <f t="shared" si="195"/>
        <v>0</v>
      </c>
      <c r="W983" s="16">
        <f t="shared" si="196"/>
        <v>0</v>
      </c>
      <c r="X983" s="20">
        <f t="shared" si="197"/>
        <v>0</v>
      </c>
      <c r="Y983" s="27" t="e">
        <f t="shared" si="198"/>
        <v>#DIV/0!</v>
      </c>
      <c r="Z983" s="27" t="e">
        <f t="shared" si="199"/>
        <v>#DIV/0!</v>
      </c>
      <c r="AA983" s="27" t="e">
        <f t="shared" si="200"/>
        <v>#DIV/0!</v>
      </c>
      <c r="AB983" s="27" t="e">
        <f t="shared" si="201"/>
        <v>#DIV/0!</v>
      </c>
    </row>
    <row r="984" spans="2:28">
      <c r="B984" s="2">
        <v>970</v>
      </c>
      <c r="C984" s="61"/>
      <c r="D984" s="61"/>
      <c r="E984" s="61"/>
      <c r="F984" s="61"/>
      <c r="G984" s="62"/>
      <c r="H984" s="62"/>
      <c r="I984" s="65">
        <f t="shared" si="190"/>
        <v>0</v>
      </c>
      <c r="J984" s="61"/>
      <c r="K984" s="61"/>
      <c r="L984" s="62"/>
      <c r="M984" s="62"/>
      <c r="N984" s="65">
        <f t="shared" si="191"/>
        <v>0</v>
      </c>
      <c r="O984" s="61"/>
      <c r="P984" s="61"/>
      <c r="Q984" s="62"/>
      <c r="R984" s="62"/>
      <c r="S984" s="68">
        <f t="shared" si="192"/>
        <v>0</v>
      </c>
      <c r="T984" s="4">
        <f t="shared" si="193"/>
        <v>0</v>
      </c>
      <c r="U984" s="5">
        <f t="shared" si="194"/>
        <v>0</v>
      </c>
      <c r="V984" s="16">
        <f t="shared" si="195"/>
        <v>0</v>
      </c>
      <c r="W984" s="16">
        <f t="shared" si="196"/>
        <v>0</v>
      </c>
      <c r="X984" s="20">
        <f t="shared" si="197"/>
        <v>0</v>
      </c>
      <c r="Y984" s="27" t="e">
        <f t="shared" si="198"/>
        <v>#DIV/0!</v>
      </c>
      <c r="Z984" s="27" t="e">
        <f t="shared" si="199"/>
        <v>#DIV/0!</v>
      </c>
      <c r="AA984" s="27" t="e">
        <f t="shared" si="200"/>
        <v>#DIV/0!</v>
      </c>
      <c r="AB984" s="27" t="e">
        <f t="shared" si="201"/>
        <v>#DIV/0!</v>
      </c>
    </row>
    <row r="985" spans="2:28">
      <c r="B985" s="2">
        <v>971</v>
      </c>
      <c r="C985" s="61"/>
      <c r="D985" s="61"/>
      <c r="E985" s="61"/>
      <c r="F985" s="61"/>
      <c r="G985" s="62"/>
      <c r="H985" s="62"/>
      <c r="I985" s="65">
        <f t="shared" si="190"/>
        <v>0</v>
      </c>
      <c r="J985" s="61"/>
      <c r="K985" s="61"/>
      <c r="L985" s="62"/>
      <c r="M985" s="62"/>
      <c r="N985" s="65">
        <f t="shared" si="191"/>
        <v>0</v>
      </c>
      <c r="O985" s="61"/>
      <c r="P985" s="61"/>
      <c r="Q985" s="62"/>
      <c r="R985" s="62"/>
      <c r="S985" s="68">
        <f t="shared" si="192"/>
        <v>0</v>
      </c>
      <c r="T985" s="4">
        <f t="shared" si="193"/>
        <v>0</v>
      </c>
      <c r="U985" s="5">
        <f t="shared" si="194"/>
        <v>0</v>
      </c>
      <c r="V985" s="16">
        <f t="shared" si="195"/>
        <v>0</v>
      </c>
      <c r="W985" s="16">
        <f t="shared" si="196"/>
        <v>0</v>
      </c>
      <c r="X985" s="20">
        <f t="shared" si="197"/>
        <v>0</v>
      </c>
      <c r="Y985" s="27" t="e">
        <f t="shared" si="198"/>
        <v>#DIV/0!</v>
      </c>
      <c r="Z985" s="27" t="e">
        <f t="shared" si="199"/>
        <v>#DIV/0!</v>
      </c>
      <c r="AA985" s="27" t="e">
        <f t="shared" si="200"/>
        <v>#DIV/0!</v>
      </c>
      <c r="AB985" s="27" t="e">
        <f t="shared" si="201"/>
        <v>#DIV/0!</v>
      </c>
    </row>
    <row r="986" spans="2:28">
      <c r="B986" s="2">
        <v>972</v>
      </c>
      <c r="C986" s="61"/>
      <c r="D986" s="61"/>
      <c r="E986" s="61"/>
      <c r="F986" s="61"/>
      <c r="G986" s="62"/>
      <c r="H986" s="62"/>
      <c r="I986" s="65">
        <f t="shared" ref="I986:I1049" si="202">SUM(G986:H986)</f>
        <v>0</v>
      </c>
      <c r="J986" s="61"/>
      <c r="K986" s="61"/>
      <c r="L986" s="62"/>
      <c r="M986" s="62"/>
      <c r="N986" s="65">
        <f t="shared" ref="N986:N1049" si="203">SUM(L986:M986)</f>
        <v>0</v>
      </c>
      <c r="O986" s="61"/>
      <c r="P986" s="61"/>
      <c r="Q986" s="62"/>
      <c r="R986" s="62"/>
      <c r="S986" s="68">
        <f t="shared" ref="S986:S1049" si="204">SUM(Q986:R986)</f>
        <v>0</v>
      </c>
      <c r="T986" s="4">
        <f t="shared" ref="T986:T1049" si="205">E986+J986+O986</f>
        <v>0</v>
      </c>
      <c r="U986" s="5">
        <f t="shared" ref="U986:U1049" si="206">F986+K986+P986</f>
        <v>0</v>
      </c>
      <c r="V986" s="16">
        <f t="shared" ref="V986:V1049" si="207">G986+L986+Q986</f>
        <v>0</v>
      </c>
      <c r="W986" s="16">
        <f t="shared" ref="W986:W1049" si="208">H986+M986+R986</f>
        <v>0</v>
      </c>
      <c r="X986" s="20">
        <f t="shared" ref="X986:X1049" si="209">I986+N986+S986</f>
        <v>0</v>
      </c>
      <c r="Y986" s="27" t="e">
        <f t="shared" ref="Y986:Y1049" si="210">ROUNDDOWN(X986/T986,2)</f>
        <v>#DIV/0!</v>
      </c>
      <c r="Z986" s="27" t="e">
        <f t="shared" ref="Z986:Z1049" si="211">ROUNDDOWN(V986/T986+W986/U986*0.6,2)</f>
        <v>#DIV/0!</v>
      </c>
      <c r="AA986" s="27" t="e">
        <f t="shared" ref="AA986:AA1049" si="212">IF(Y986&lt;Z986,Z986,Y986)</f>
        <v>#DIV/0!</v>
      </c>
      <c r="AB986" s="27" t="e">
        <f t="shared" ref="AB986:AB1049" si="213">ROUNDUP(AA986*$D$10,0)</f>
        <v>#DIV/0!</v>
      </c>
    </row>
    <row r="987" spans="2:28">
      <c r="B987" s="2">
        <v>973</v>
      </c>
      <c r="C987" s="61"/>
      <c r="D987" s="61"/>
      <c r="E987" s="61"/>
      <c r="F987" s="61"/>
      <c r="G987" s="62"/>
      <c r="H987" s="62"/>
      <c r="I987" s="65">
        <f t="shared" si="202"/>
        <v>0</v>
      </c>
      <c r="J987" s="61"/>
      <c r="K987" s="61"/>
      <c r="L987" s="62"/>
      <c r="M987" s="62"/>
      <c r="N987" s="65">
        <f t="shared" si="203"/>
        <v>0</v>
      </c>
      <c r="O987" s="61"/>
      <c r="P987" s="61"/>
      <c r="Q987" s="62"/>
      <c r="R987" s="62"/>
      <c r="S987" s="68">
        <f t="shared" si="204"/>
        <v>0</v>
      </c>
      <c r="T987" s="4">
        <f t="shared" si="205"/>
        <v>0</v>
      </c>
      <c r="U987" s="5">
        <f t="shared" si="206"/>
        <v>0</v>
      </c>
      <c r="V987" s="16">
        <f t="shared" si="207"/>
        <v>0</v>
      </c>
      <c r="W987" s="16">
        <f t="shared" si="208"/>
        <v>0</v>
      </c>
      <c r="X987" s="20">
        <f t="shared" si="209"/>
        <v>0</v>
      </c>
      <c r="Y987" s="27" t="e">
        <f t="shared" si="210"/>
        <v>#DIV/0!</v>
      </c>
      <c r="Z987" s="27" t="e">
        <f t="shared" si="211"/>
        <v>#DIV/0!</v>
      </c>
      <c r="AA987" s="27" t="e">
        <f t="shared" si="212"/>
        <v>#DIV/0!</v>
      </c>
      <c r="AB987" s="27" t="e">
        <f t="shared" si="213"/>
        <v>#DIV/0!</v>
      </c>
    </row>
    <row r="988" spans="2:28">
      <c r="B988" s="2">
        <v>974</v>
      </c>
      <c r="C988" s="61"/>
      <c r="D988" s="61"/>
      <c r="E988" s="61"/>
      <c r="F988" s="61"/>
      <c r="G988" s="62"/>
      <c r="H988" s="62"/>
      <c r="I988" s="65">
        <f t="shared" si="202"/>
        <v>0</v>
      </c>
      <c r="J988" s="61"/>
      <c r="K988" s="61"/>
      <c r="L988" s="62"/>
      <c r="M988" s="62"/>
      <c r="N988" s="65">
        <f t="shared" si="203"/>
        <v>0</v>
      </c>
      <c r="O988" s="61"/>
      <c r="P988" s="61"/>
      <c r="Q988" s="62"/>
      <c r="R988" s="62"/>
      <c r="S988" s="68">
        <f t="shared" si="204"/>
        <v>0</v>
      </c>
      <c r="T988" s="4">
        <f t="shared" si="205"/>
        <v>0</v>
      </c>
      <c r="U988" s="5">
        <f t="shared" si="206"/>
        <v>0</v>
      </c>
      <c r="V988" s="16">
        <f t="shared" si="207"/>
        <v>0</v>
      </c>
      <c r="W988" s="16">
        <f t="shared" si="208"/>
        <v>0</v>
      </c>
      <c r="X988" s="20">
        <f t="shared" si="209"/>
        <v>0</v>
      </c>
      <c r="Y988" s="27" t="e">
        <f t="shared" si="210"/>
        <v>#DIV/0!</v>
      </c>
      <c r="Z988" s="27" t="e">
        <f t="shared" si="211"/>
        <v>#DIV/0!</v>
      </c>
      <c r="AA988" s="27" t="e">
        <f t="shared" si="212"/>
        <v>#DIV/0!</v>
      </c>
      <c r="AB988" s="27" t="e">
        <f t="shared" si="213"/>
        <v>#DIV/0!</v>
      </c>
    </row>
    <row r="989" spans="2:28">
      <c r="B989" s="2">
        <v>975</v>
      </c>
      <c r="C989" s="61"/>
      <c r="D989" s="61"/>
      <c r="E989" s="61"/>
      <c r="F989" s="61"/>
      <c r="G989" s="62"/>
      <c r="H989" s="62"/>
      <c r="I989" s="65">
        <f t="shared" si="202"/>
        <v>0</v>
      </c>
      <c r="J989" s="61"/>
      <c r="K989" s="61"/>
      <c r="L989" s="62"/>
      <c r="M989" s="62"/>
      <c r="N989" s="65">
        <f t="shared" si="203"/>
        <v>0</v>
      </c>
      <c r="O989" s="61"/>
      <c r="P989" s="61"/>
      <c r="Q989" s="62"/>
      <c r="R989" s="62"/>
      <c r="S989" s="68">
        <f t="shared" si="204"/>
        <v>0</v>
      </c>
      <c r="T989" s="4">
        <f t="shared" si="205"/>
        <v>0</v>
      </c>
      <c r="U989" s="5">
        <f t="shared" si="206"/>
        <v>0</v>
      </c>
      <c r="V989" s="16">
        <f t="shared" si="207"/>
        <v>0</v>
      </c>
      <c r="W989" s="16">
        <f t="shared" si="208"/>
        <v>0</v>
      </c>
      <c r="X989" s="20">
        <f t="shared" si="209"/>
        <v>0</v>
      </c>
      <c r="Y989" s="27" t="e">
        <f t="shared" si="210"/>
        <v>#DIV/0!</v>
      </c>
      <c r="Z989" s="27" t="e">
        <f t="shared" si="211"/>
        <v>#DIV/0!</v>
      </c>
      <c r="AA989" s="27" t="e">
        <f t="shared" si="212"/>
        <v>#DIV/0!</v>
      </c>
      <c r="AB989" s="27" t="e">
        <f t="shared" si="213"/>
        <v>#DIV/0!</v>
      </c>
    </row>
    <row r="990" spans="2:28">
      <c r="B990" s="2">
        <v>976</v>
      </c>
      <c r="C990" s="61"/>
      <c r="D990" s="61"/>
      <c r="E990" s="61"/>
      <c r="F990" s="61"/>
      <c r="G990" s="62"/>
      <c r="H990" s="62"/>
      <c r="I990" s="65">
        <f t="shared" si="202"/>
        <v>0</v>
      </c>
      <c r="J990" s="61"/>
      <c r="K990" s="61"/>
      <c r="L990" s="62"/>
      <c r="M990" s="62"/>
      <c r="N990" s="65">
        <f t="shared" si="203"/>
        <v>0</v>
      </c>
      <c r="O990" s="61"/>
      <c r="P990" s="61"/>
      <c r="Q990" s="62"/>
      <c r="R990" s="62"/>
      <c r="S990" s="68">
        <f t="shared" si="204"/>
        <v>0</v>
      </c>
      <c r="T990" s="4">
        <f t="shared" si="205"/>
        <v>0</v>
      </c>
      <c r="U990" s="5">
        <f t="shared" si="206"/>
        <v>0</v>
      </c>
      <c r="V990" s="16">
        <f t="shared" si="207"/>
        <v>0</v>
      </c>
      <c r="W990" s="16">
        <f t="shared" si="208"/>
        <v>0</v>
      </c>
      <c r="X990" s="20">
        <f t="shared" si="209"/>
        <v>0</v>
      </c>
      <c r="Y990" s="27" t="e">
        <f t="shared" si="210"/>
        <v>#DIV/0!</v>
      </c>
      <c r="Z990" s="27" t="e">
        <f t="shared" si="211"/>
        <v>#DIV/0!</v>
      </c>
      <c r="AA990" s="27" t="e">
        <f t="shared" si="212"/>
        <v>#DIV/0!</v>
      </c>
      <c r="AB990" s="27" t="e">
        <f t="shared" si="213"/>
        <v>#DIV/0!</v>
      </c>
    </row>
    <row r="991" spans="2:28">
      <c r="B991" s="2">
        <v>977</v>
      </c>
      <c r="C991" s="61"/>
      <c r="D991" s="61"/>
      <c r="E991" s="61"/>
      <c r="F991" s="61"/>
      <c r="G991" s="62"/>
      <c r="H991" s="62"/>
      <c r="I991" s="65">
        <f t="shared" si="202"/>
        <v>0</v>
      </c>
      <c r="J991" s="61"/>
      <c r="K991" s="61"/>
      <c r="L991" s="62"/>
      <c r="M991" s="62"/>
      <c r="N991" s="65">
        <f t="shared" si="203"/>
        <v>0</v>
      </c>
      <c r="O991" s="61"/>
      <c r="P991" s="61"/>
      <c r="Q991" s="62"/>
      <c r="R991" s="62"/>
      <c r="S991" s="68">
        <f t="shared" si="204"/>
        <v>0</v>
      </c>
      <c r="T991" s="4">
        <f t="shared" si="205"/>
        <v>0</v>
      </c>
      <c r="U991" s="5">
        <f t="shared" si="206"/>
        <v>0</v>
      </c>
      <c r="V991" s="16">
        <f t="shared" si="207"/>
        <v>0</v>
      </c>
      <c r="W991" s="16">
        <f t="shared" si="208"/>
        <v>0</v>
      </c>
      <c r="X991" s="20">
        <f t="shared" si="209"/>
        <v>0</v>
      </c>
      <c r="Y991" s="27" t="e">
        <f t="shared" si="210"/>
        <v>#DIV/0!</v>
      </c>
      <c r="Z991" s="27" t="e">
        <f t="shared" si="211"/>
        <v>#DIV/0!</v>
      </c>
      <c r="AA991" s="27" t="e">
        <f t="shared" si="212"/>
        <v>#DIV/0!</v>
      </c>
      <c r="AB991" s="27" t="e">
        <f t="shared" si="213"/>
        <v>#DIV/0!</v>
      </c>
    </row>
    <row r="992" spans="2:28">
      <c r="B992" s="2">
        <v>978</v>
      </c>
      <c r="C992" s="61"/>
      <c r="D992" s="61"/>
      <c r="E992" s="61"/>
      <c r="F992" s="61"/>
      <c r="G992" s="62"/>
      <c r="H992" s="62"/>
      <c r="I992" s="65">
        <f t="shared" si="202"/>
        <v>0</v>
      </c>
      <c r="J992" s="61"/>
      <c r="K992" s="61"/>
      <c r="L992" s="62"/>
      <c r="M992" s="62"/>
      <c r="N992" s="65">
        <f t="shared" si="203"/>
        <v>0</v>
      </c>
      <c r="O992" s="61"/>
      <c r="P992" s="61"/>
      <c r="Q992" s="62"/>
      <c r="R992" s="62"/>
      <c r="S992" s="68">
        <f t="shared" si="204"/>
        <v>0</v>
      </c>
      <c r="T992" s="4">
        <f t="shared" si="205"/>
        <v>0</v>
      </c>
      <c r="U992" s="5">
        <f t="shared" si="206"/>
        <v>0</v>
      </c>
      <c r="V992" s="16">
        <f t="shared" si="207"/>
        <v>0</v>
      </c>
      <c r="W992" s="16">
        <f t="shared" si="208"/>
        <v>0</v>
      </c>
      <c r="X992" s="20">
        <f t="shared" si="209"/>
        <v>0</v>
      </c>
      <c r="Y992" s="27" t="e">
        <f t="shared" si="210"/>
        <v>#DIV/0!</v>
      </c>
      <c r="Z992" s="27" t="e">
        <f t="shared" si="211"/>
        <v>#DIV/0!</v>
      </c>
      <c r="AA992" s="27" t="e">
        <f t="shared" si="212"/>
        <v>#DIV/0!</v>
      </c>
      <c r="AB992" s="27" t="e">
        <f t="shared" si="213"/>
        <v>#DIV/0!</v>
      </c>
    </row>
    <row r="993" spans="2:28">
      <c r="B993" s="2">
        <v>979</v>
      </c>
      <c r="C993" s="61"/>
      <c r="D993" s="61"/>
      <c r="E993" s="61"/>
      <c r="F993" s="61"/>
      <c r="G993" s="62"/>
      <c r="H993" s="62"/>
      <c r="I993" s="65">
        <f t="shared" si="202"/>
        <v>0</v>
      </c>
      <c r="J993" s="61"/>
      <c r="K993" s="61"/>
      <c r="L993" s="62"/>
      <c r="M993" s="62"/>
      <c r="N993" s="65">
        <f t="shared" si="203"/>
        <v>0</v>
      </c>
      <c r="O993" s="61"/>
      <c r="P993" s="61"/>
      <c r="Q993" s="62"/>
      <c r="R993" s="62"/>
      <c r="S993" s="68">
        <f t="shared" si="204"/>
        <v>0</v>
      </c>
      <c r="T993" s="4">
        <f t="shared" si="205"/>
        <v>0</v>
      </c>
      <c r="U993" s="5">
        <f t="shared" si="206"/>
        <v>0</v>
      </c>
      <c r="V993" s="16">
        <f t="shared" si="207"/>
        <v>0</v>
      </c>
      <c r="W993" s="16">
        <f t="shared" si="208"/>
        <v>0</v>
      </c>
      <c r="X993" s="20">
        <f t="shared" si="209"/>
        <v>0</v>
      </c>
      <c r="Y993" s="27" t="e">
        <f t="shared" si="210"/>
        <v>#DIV/0!</v>
      </c>
      <c r="Z993" s="27" t="e">
        <f t="shared" si="211"/>
        <v>#DIV/0!</v>
      </c>
      <c r="AA993" s="27" t="e">
        <f t="shared" si="212"/>
        <v>#DIV/0!</v>
      </c>
      <c r="AB993" s="27" t="e">
        <f t="shared" si="213"/>
        <v>#DIV/0!</v>
      </c>
    </row>
    <row r="994" spans="2:28">
      <c r="B994" s="2">
        <v>980</v>
      </c>
      <c r="C994" s="61"/>
      <c r="D994" s="61"/>
      <c r="E994" s="61"/>
      <c r="F994" s="61"/>
      <c r="G994" s="62"/>
      <c r="H994" s="62"/>
      <c r="I994" s="65">
        <f t="shared" si="202"/>
        <v>0</v>
      </c>
      <c r="J994" s="61"/>
      <c r="K994" s="61"/>
      <c r="L994" s="62"/>
      <c r="M994" s="62"/>
      <c r="N994" s="65">
        <f t="shared" si="203"/>
        <v>0</v>
      </c>
      <c r="O994" s="61"/>
      <c r="P994" s="61"/>
      <c r="Q994" s="62"/>
      <c r="R994" s="62"/>
      <c r="S994" s="68">
        <f t="shared" si="204"/>
        <v>0</v>
      </c>
      <c r="T994" s="4">
        <f t="shared" si="205"/>
        <v>0</v>
      </c>
      <c r="U994" s="5">
        <f t="shared" si="206"/>
        <v>0</v>
      </c>
      <c r="V994" s="16">
        <f t="shared" si="207"/>
        <v>0</v>
      </c>
      <c r="W994" s="16">
        <f t="shared" si="208"/>
        <v>0</v>
      </c>
      <c r="X994" s="20">
        <f t="shared" si="209"/>
        <v>0</v>
      </c>
      <c r="Y994" s="27" t="e">
        <f t="shared" si="210"/>
        <v>#DIV/0!</v>
      </c>
      <c r="Z994" s="27" t="e">
        <f t="shared" si="211"/>
        <v>#DIV/0!</v>
      </c>
      <c r="AA994" s="27" t="e">
        <f t="shared" si="212"/>
        <v>#DIV/0!</v>
      </c>
      <c r="AB994" s="27" t="e">
        <f t="shared" si="213"/>
        <v>#DIV/0!</v>
      </c>
    </row>
    <row r="995" spans="2:28">
      <c r="B995" s="2">
        <v>981</v>
      </c>
      <c r="C995" s="61"/>
      <c r="D995" s="61"/>
      <c r="E995" s="61"/>
      <c r="F995" s="61"/>
      <c r="G995" s="62"/>
      <c r="H995" s="62"/>
      <c r="I995" s="65">
        <f t="shared" si="202"/>
        <v>0</v>
      </c>
      <c r="J995" s="61"/>
      <c r="K995" s="61"/>
      <c r="L995" s="62"/>
      <c r="M995" s="62"/>
      <c r="N995" s="65">
        <f t="shared" si="203"/>
        <v>0</v>
      </c>
      <c r="O995" s="61"/>
      <c r="P995" s="61"/>
      <c r="Q995" s="62"/>
      <c r="R995" s="62"/>
      <c r="S995" s="68">
        <f t="shared" si="204"/>
        <v>0</v>
      </c>
      <c r="T995" s="4">
        <f t="shared" si="205"/>
        <v>0</v>
      </c>
      <c r="U995" s="5">
        <f t="shared" si="206"/>
        <v>0</v>
      </c>
      <c r="V995" s="16">
        <f t="shared" si="207"/>
        <v>0</v>
      </c>
      <c r="W995" s="16">
        <f t="shared" si="208"/>
        <v>0</v>
      </c>
      <c r="X995" s="20">
        <f t="shared" si="209"/>
        <v>0</v>
      </c>
      <c r="Y995" s="27" t="e">
        <f t="shared" si="210"/>
        <v>#DIV/0!</v>
      </c>
      <c r="Z995" s="27" t="e">
        <f t="shared" si="211"/>
        <v>#DIV/0!</v>
      </c>
      <c r="AA995" s="27" t="e">
        <f t="shared" si="212"/>
        <v>#DIV/0!</v>
      </c>
      <c r="AB995" s="27" t="e">
        <f t="shared" si="213"/>
        <v>#DIV/0!</v>
      </c>
    </row>
    <row r="996" spans="2:28">
      <c r="B996" s="2">
        <v>982</v>
      </c>
      <c r="C996" s="61"/>
      <c r="D996" s="61"/>
      <c r="E996" s="61"/>
      <c r="F996" s="61"/>
      <c r="G996" s="62"/>
      <c r="H996" s="62"/>
      <c r="I996" s="65">
        <f t="shared" si="202"/>
        <v>0</v>
      </c>
      <c r="J996" s="61"/>
      <c r="K996" s="61"/>
      <c r="L996" s="62"/>
      <c r="M996" s="62"/>
      <c r="N996" s="65">
        <f t="shared" si="203"/>
        <v>0</v>
      </c>
      <c r="O996" s="61"/>
      <c r="P996" s="61"/>
      <c r="Q996" s="62"/>
      <c r="R996" s="62"/>
      <c r="S996" s="68">
        <f t="shared" si="204"/>
        <v>0</v>
      </c>
      <c r="T996" s="4">
        <f t="shared" si="205"/>
        <v>0</v>
      </c>
      <c r="U996" s="5">
        <f t="shared" si="206"/>
        <v>0</v>
      </c>
      <c r="V996" s="16">
        <f t="shared" si="207"/>
        <v>0</v>
      </c>
      <c r="W996" s="16">
        <f t="shared" si="208"/>
        <v>0</v>
      </c>
      <c r="X996" s="20">
        <f t="shared" si="209"/>
        <v>0</v>
      </c>
      <c r="Y996" s="27" t="e">
        <f t="shared" si="210"/>
        <v>#DIV/0!</v>
      </c>
      <c r="Z996" s="27" t="e">
        <f t="shared" si="211"/>
        <v>#DIV/0!</v>
      </c>
      <c r="AA996" s="27" t="e">
        <f t="shared" si="212"/>
        <v>#DIV/0!</v>
      </c>
      <c r="AB996" s="27" t="e">
        <f t="shared" si="213"/>
        <v>#DIV/0!</v>
      </c>
    </row>
    <row r="997" spans="2:28">
      <c r="B997" s="2">
        <v>983</v>
      </c>
      <c r="C997" s="61"/>
      <c r="D997" s="61"/>
      <c r="E997" s="61"/>
      <c r="F997" s="61"/>
      <c r="G997" s="62"/>
      <c r="H997" s="62"/>
      <c r="I997" s="65">
        <f t="shared" si="202"/>
        <v>0</v>
      </c>
      <c r="J997" s="61"/>
      <c r="K997" s="61"/>
      <c r="L997" s="62"/>
      <c r="M997" s="62"/>
      <c r="N997" s="65">
        <f t="shared" si="203"/>
        <v>0</v>
      </c>
      <c r="O997" s="61"/>
      <c r="P997" s="61"/>
      <c r="Q997" s="62"/>
      <c r="R997" s="62"/>
      <c r="S997" s="68">
        <f t="shared" si="204"/>
        <v>0</v>
      </c>
      <c r="T997" s="4">
        <f t="shared" si="205"/>
        <v>0</v>
      </c>
      <c r="U997" s="5">
        <f t="shared" si="206"/>
        <v>0</v>
      </c>
      <c r="V997" s="16">
        <f t="shared" si="207"/>
        <v>0</v>
      </c>
      <c r="W997" s="16">
        <f t="shared" si="208"/>
        <v>0</v>
      </c>
      <c r="X997" s="20">
        <f t="shared" si="209"/>
        <v>0</v>
      </c>
      <c r="Y997" s="27" t="e">
        <f t="shared" si="210"/>
        <v>#DIV/0!</v>
      </c>
      <c r="Z997" s="27" t="e">
        <f t="shared" si="211"/>
        <v>#DIV/0!</v>
      </c>
      <c r="AA997" s="27" t="e">
        <f t="shared" si="212"/>
        <v>#DIV/0!</v>
      </c>
      <c r="AB997" s="27" t="e">
        <f t="shared" si="213"/>
        <v>#DIV/0!</v>
      </c>
    </row>
    <row r="998" spans="2:28">
      <c r="B998" s="2">
        <v>984</v>
      </c>
      <c r="C998" s="61"/>
      <c r="D998" s="61"/>
      <c r="E998" s="61"/>
      <c r="F998" s="61"/>
      <c r="G998" s="62"/>
      <c r="H998" s="62"/>
      <c r="I998" s="65">
        <f t="shared" si="202"/>
        <v>0</v>
      </c>
      <c r="J998" s="61"/>
      <c r="K998" s="61"/>
      <c r="L998" s="62"/>
      <c r="M998" s="62"/>
      <c r="N998" s="65">
        <f t="shared" si="203"/>
        <v>0</v>
      </c>
      <c r="O998" s="61"/>
      <c r="P998" s="61"/>
      <c r="Q998" s="62"/>
      <c r="R998" s="62"/>
      <c r="S998" s="68">
        <f t="shared" si="204"/>
        <v>0</v>
      </c>
      <c r="T998" s="4">
        <f t="shared" si="205"/>
        <v>0</v>
      </c>
      <c r="U998" s="5">
        <f t="shared" si="206"/>
        <v>0</v>
      </c>
      <c r="V998" s="16">
        <f t="shared" si="207"/>
        <v>0</v>
      </c>
      <c r="W998" s="16">
        <f t="shared" si="208"/>
        <v>0</v>
      </c>
      <c r="X998" s="20">
        <f t="shared" si="209"/>
        <v>0</v>
      </c>
      <c r="Y998" s="27" t="e">
        <f t="shared" si="210"/>
        <v>#DIV/0!</v>
      </c>
      <c r="Z998" s="27" t="e">
        <f t="shared" si="211"/>
        <v>#DIV/0!</v>
      </c>
      <c r="AA998" s="27" t="e">
        <f t="shared" si="212"/>
        <v>#DIV/0!</v>
      </c>
      <c r="AB998" s="27" t="e">
        <f t="shared" si="213"/>
        <v>#DIV/0!</v>
      </c>
    </row>
    <row r="999" spans="2:28">
      <c r="B999" s="2">
        <v>985</v>
      </c>
      <c r="C999" s="61"/>
      <c r="D999" s="61"/>
      <c r="E999" s="61"/>
      <c r="F999" s="61"/>
      <c r="G999" s="62"/>
      <c r="H999" s="62"/>
      <c r="I999" s="65">
        <f t="shared" si="202"/>
        <v>0</v>
      </c>
      <c r="J999" s="61"/>
      <c r="K999" s="61"/>
      <c r="L999" s="62"/>
      <c r="M999" s="62"/>
      <c r="N999" s="65">
        <f t="shared" si="203"/>
        <v>0</v>
      </c>
      <c r="O999" s="61"/>
      <c r="P999" s="61"/>
      <c r="Q999" s="62"/>
      <c r="R999" s="62"/>
      <c r="S999" s="68">
        <f t="shared" si="204"/>
        <v>0</v>
      </c>
      <c r="T999" s="4">
        <f t="shared" si="205"/>
        <v>0</v>
      </c>
      <c r="U999" s="5">
        <f t="shared" si="206"/>
        <v>0</v>
      </c>
      <c r="V999" s="16">
        <f t="shared" si="207"/>
        <v>0</v>
      </c>
      <c r="W999" s="16">
        <f t="shared" si="208"/>
        <v>0</v>
      </c>
      <c r="X999" s="20">
        <f t="shared" si="209"/>
        <v>0</v>
      </c>
      <c r="Y999" s="27" t="e">
        <f t="shared" si="210"/>
        <v>#DIV/0!</v>
      </c>
      <c r="Z999" s="27" t="e">
        <f t="shared" si="211"/>
        <v>#DIV/0!</v>
      </c>
      <c r="AA999" s="27" t="e">
        <f t="shared" si="212"/>
        <v>#DIV/0!</v>
      </c>
      <c r="AB999" s="27" t="e">
        <f t="shared" si="213"/>
        <v>#DIV/0!</v>
      </c>
    </row>
    <row r="1000" spans="2:28">
      <c r="B1000" s="2">
        <v>986</v>
      </c>
      <c r="C1000" s="61"/>
      <c r="D1000" s="61"/>
      <c r="E1000" s="61"/>
      <c r="F1000" s="61"/>
      <c r="G1000" s="62"/>
      <c r="H1000" s="62"/>
      <c r="I1000" s="65">
        <f t="shared" si="202"/>
        <v>0</v>
      </c>
      <c r="J1000" s="61"/>
      <c r="K1000" s="61"/>
      <c r="L1000" s="62"/>
      <c r="M1000" s="62"/>
      <c r="N1000" s="65">
        <f t="shared" si="203"/>
        <v>0</v>
      </c>
      <c r="O1000" s="61"/>
      <c r="P1000" s="61"/>
      <c r="Q1000" s="62"/>
      <c r="R1000" s="62"/>
      <c r="S1000" s="68">
        <f t="shared" si="204"/>
        <v>0</v>
      </c>
      <c r="T1000" s="4">
        <f t="shared" si="205"/>
        <v>0</v>
      </c>
      <c r="U1000" s="5">
        <f t="shared" si="206"/>
        <v>0</v>
      </c>
      <c r="V1000" s="16">
        <f t="shared" si="207"/>
        <v>0</v>
      </c>
      <c r="W1000" s="16">
        <f t="shared" si="208"/>
        <v>0</v>
      </c>
      <c r="X1000" s="20">
        <f t="shared" si="209"/>
        <v>0</v>
      </c>
      <c r="Y1000" s="27" t="e">
        <f t="shared" si="210"/>
        <v>#DIV/0!</v>
      </c>
      <c r="Z1000" s="27" t="e">
        <f t="shared" si="211"/>
        <v>#DIV/0!</v>
      </c>
      <c r="AA1000" s="27" t="e">
        <f t="shared" si="212"/>
        <v>#DIV/0!</v>
      </c>
      <c r="AB1000" s="27" t="e">
        <f t="shared" si="213"/>
        <v>#DIV/0!</v>
      </c>
    </row>
    <row r="1001" spans="2:28">
      <c r="B1001" s="2">
        <v>987</v>
      </c>
      <c r="C1001" s="61"/>
      <c r="D1001" s="61"/>
      <c r="E1001" s="61"/>
      <c r="F1001" s="61"/>
      <c r="G1001" s="62"/>
      <c r="H1001" s="62"/>
      <c r="I1001" s="65">
        <f t="shared" si="202"/>
        <v>0</v>
      </c>
      <c r="J1001" s="61"/>
      <c r="K1001" s="61"/>
      <c r="L1001" s="62"/>
      <c r="M1001" s="62"/>
      <c r="N1001" s="65">
        <f t="shared" si="203"/>
        <v>0</v>
      </c>
      <c r="O1001" s="61"/>
      <c r="P1001" s="61"/>
      <c r="Q1001" s="62"/>
      <c r="R1001" s="62"/>
      <c r="S1001" s="68">
        <f t="shared" si="204"/>
        <v>0</v>
      </c>
      <c r="T1001" s="4">
        <f t="shared" si="205"/>
        <v>0</v>
      </c>
      <c r="U1001" s="5">
        <f t="shared" si="206"/>
        <v>0</v>
      </c>
      <c r="V1001" s="16">
        <f t="shared" si="207"/>
        <v>0</v>
      </c>
      <c r="W1001" s="16">
        <f t="shared" si="208"/>
        <v>0</v>
      </c>
      <c r="X1001" s="20">
        <f t="shared" si="209"/>
        <v>0</v>
      </c>
      <c r="Y1001" s="27" t="e">
        <f t="shared" si="210"/>
        <v>#DIV/0!</v>
      </c>
      <c r="Z1001" s="27" t="e">
        <f t="shared" si="211"/>
        <v>#DIV/0!</v>
      </c>
      <c r="AA1001" s="27" t="e">
        <f t="shared" si="212"/>
        <v>#DIV/0!</v>
      </c>
      <c r="AB1001" s="27" t="e">
        <f t="shared" si="213"/>
        <v>#DIV/0!</v>
      </c>
    </row>
    <row r="1002" spans="2:28">
      <c r="B1002" s="2">
        <v>988</v>
      </c>
      <c r="C1002" s="61"/>
      <c r="D1002" s="61"/>
      <c r="E1002" s="61"/>
      <c r="F1002" s="61"/>
      <c r="G1002" s="62"/>
      <c r="H1002" s="62"/>
      <c r="I1002" s="65">
        <f t="shared" si="202"/>
        <v>0</v>
      </c>
      <c r="J1002" s="61"/>
      <c r="K1002" s="61"/>
      <c r="L1002" s="62"/>
      <c r="M1002" s="62"/>
      <c r="N1002" s="65">
        <f t="shared" si="203"/>
        <v>0</v>
      </c>
      <c r="O1002" s="61"/>
      <c r="P1002" s="61"/>
      <c r="Q1002" s="62"/>
      <c r="R1002" s="62"/>
      <c r="S1002" s="68">
        <f t="shared" si="204"/>
        <v>0</v>
      </c>
      <c r="T1002" s="4">
        <f t="shared" si="205"/>
        <v>0</v>
      </c>
      <c r="U1002" s="5">
        <f t="shared" si="206"/>
        <v>0</v>
      </c>
      <c r="V1002" s="16">
        <f t="shared" si="207"/>
        <v>0</v>
      </c>
      <c r="W1002" s="16">
        <f t="shared" si="208"/>
        <v>0</v>
      </c>
      <c r="X1002" s="20">
        <f t="shared" si="209"/>
        <v>0</v>
      </c>
      <c r="Y1002" s="27" t="e">
        <f t="shared" si="210"/>
        <v>#DIV/0!</v>
      </c>
      <c r="Z1002" s="27" t="e">
        <f t="shared" si="211"/>
        <v>#DIV/0!</v>
      </c>
      <c r="AA1002" s="27" t="e">
        <f t="shared" si="212"/>
        <v>#DIV/0!</v>
      </c>
      <c r="AB1002" s="27" t="e">
        <f t="shared" si="213"/>
        <v>#DIV/0!</v>
      </c>
    </row>
    <row r="1003" spans="2:28">
      <c r="B1003" s="2">
        <v>989</v>
      </c>
      <c r="C1003" s="61"/>
      <c r="D1003" s="61"/>
      <c r="E1003" s="61"/>
      <c r="F1003" s="61"/>
      <c r="G1003" s="62"/>
      <c r="H1003" s="62"/>
      <c r="I1003" s="65">
        <f t="shared" si="202"/>
        <v>0</v>
      </c>
      <c r="J1003" s="61"/>
      <c r="K1003" s="61"/>
      <c r="L1003" s="62"/>
      <c r="M1003" s="62"/>
      <c r="N1003" s="65">
        <f t="shared" si="203"/>
        <v>0</v>
      </c>
      <c r="O1003" s="61"/>
      <c r="P1003" s="61"/>
      <c r="Q1003" s="62"/>
      <c r="R1003" s="62"/>
      <c r="S1003" s="68">
        <f t="shared" si="204"/>
        <v>0</v>
      </c>
      <c r="T1003" s="4">
        <f t="shared" si="205"/>
        <v>0</v>
      </c>
      <c r="U1003" s="5">
        <f t="shared" si="206"/>
        <v>0</v>
      </c>
      <c r="V1003" s="16">
        <f t="shared" si="207"/>
        <v>0</v>
      </c>
      <c r="W1003" s="16">
        <f t="shared" si="208"/>
        <v>0</v>
      </c>
      <c r="X1003" s="20">
        <f t="shared" si="209"/>
        <v>0</v>
      </c>
      <c r="Y1003" s="27" t="e">
        <f t="shared" si="210"/>
        <v>#DIV/0!</v>
      </c>
      <c r="Z1003" s="27" t="e">
        <f t="shared" si="211"/>
        <v>#DIV/0!</v>
      </c>
      <c r="AA1003" s="27" t="e">
        <f t="shared" si="212"/>
        <v>#DIV/0!</v>
      </c>
      <c r="AB1003" s="27" t="e">
        <f t="shared" si="213"/>
        <v>#DIV/0!</v>
      </c>
    </row>
    <row r="1004" spans="2:28">
      <c r="B1004" s="2">
        <v>990</v>
      </c>
      <c r="C1004" s="61"/>
      <c r="D1004" s="61"/>
      <c r="E1004" s="61"/>
      <c r="F1004" s="61"/>
      <c r="G1004" s="62"/>
      <c r="H1004" s="62"/>
      <c r="I1004" s="65">
        <f t="shared" si="202"/>
        <v>0</v>
      </c>
      <c r="J1004" s="61"/>
      <c r="K1004" s="61"/>
      <c r="L1004" s="62"/>
      <c r="M1004" s="62"/>
      <c r="N1004" s="65">
        <f t="shared" si="203"/>
        <v>0</v>
      </c>
      <c r="O1004" s="61"/>
      <c r="P1004" s="61"/>
      <c r="Q1004" s="62"/>
      <c r="R1004" s="62"/>
      <c r="S1004" s="68">
        <f t="shared" si="204"/>
        <v>0</v>
      </c>
      <c r="T1004" s="4">
        <f t="shared" si="205"/>
        <v>0</v>
      </c>
      <c r="U1004" s="5">
        <f t="shared" si="206"/>
        <v>0</v>
      </c>
      <c r="V1004" s="16">
        <f t="shared" si="207"/>
        <v>0</v>
      </c>
      <c r="W1004" s="16">
        <f t="shared" si="208"/>
        <v>0</v>
      </c>
      <c r="X1004" s="20">
        <f t="shared" si="209"/>
        <v>0</v>
      </c>
      <c r="Y1004" s="27" t="e">
        <f t="shared" si="210"/>
        <v>#DIV/0!</v>
      </c>
      <c r="Z1004" s="27" t="e">
        <f t="shared" si="211"/>
        <v>#DIV/0!</v>
      </c>
      <c r="AA1004" s="27" t="e">
        <f t="shared" si="212"/>
        <v>#DIV/0!</v>
      </c>
      <c r="AB1004" s="27" t="e">
        <f t="shared" si="213"/>
        <v>#DIV/0!</v>
      </c>
    </row>
    <row r="1005" spans="2:28">
      <c r="B1005" s="2">
        <v>991</v>
      </c>
      <c r="C1005" s="61"/>
      <c r="D1005" s="61"/>
      <c r="E1005" s="61"/>
      <c r="F1005" s="61"/>
      <c r="G1005" s="62"/>
      <c r="H1005" s="62"/>
      <c r="I1005" s="65">
        <f t="shared" si="202"/>
        <v>0</v>
      </c>
      <c r="J1005" s="61"/>
      <c r="K1005" s="61"/>
      <c r="L1005" s="62"/>
      <c r="M1005" s="62"/>
      <c r="N1005" s="65">
        <f t="shared" si="203"/>
        <v>0</v>
      </c>
      <c r="O1005" s="61"/>
      <c r="P1005" s="61"/>
      <c r="Q1005" s="62"/>
      <c r="R1005" s="62"/>
      <c r="S1005" s="68">
        <f t="shared" si="204"/>
        <v>0</v>
      </c>
      <c r="T1005" s="4">
        <f t="shared" si="205"/>
        <v>0</v>
      </c>
      <c r="U1005" s="5">
        <f t="shared" si="206"/>
        <v>0</v>
      </c>
      <c r="V1005" s="16">
        <f t="shared" si="207"/>
        <v>0</v>
      </c>
      <c r="W1005" s="16">
        <f t="shared" si="208"/>
        <v>0</v>
      </c>
      <c r="X1005" s="20">
        <f t="shared" si="209"/>
        <v>0</v>
      </c>
      <c r="Y1005" s="27" t="e">
        <f t="shared" si="210"/>
        <v>#DIV/0!</v>
      </c>
      <c r="Z1005" s="27" t="e">
        <f t="shared" si="211"/>
        <v>#DIV/0!</v>
      </c>
      <c r="AA1005" s="27" t="e">
        <f t="shared" si="212"/>
        <v>#DIV/0!</v>
      </c>
      <c r="AB1005" s="27" t="e">
        <f t="shared" si="213"/>
        <v>#DIV/0!</v>
      </c>
    </row>
    <row r="1006" spans="2:28">
      <c r="B1006" s="2">
        <v>992</v>
      </c>
      <c r="C1006" s="61"/>
      <c r="D1006" s="61"/>
      <c r="E1006" s="61"/>
      <c r="F1006" s="61"/>
      <c r="G1006" s="62"/>
      <c r="H1006" s="62"/>
      <c r="I1006" s="65">
        <f t="shared" si="202"/>
        <v>0</v>
      </c>
      <c r="J1006" s="61"/>
      <c r="K1006" s="61"/>
      <c r="L1006" s="62"/>
      <c r="M1006" s="62"/>
      <c r="N1006" s="65">
        <f t="shared" si="203"/>
        <v>0</v>
      </c>
      <c r="O1006" s="61"/>
      <c r="P1006" s="61"/>
      <c r="Q1006" s="62"/>
      <c r="R1006" s="62"/>
      <c r="S1006" s="68">
        <f t="shared" si="204"/>
        <v>0</v>
      </c>
      <c r="T1006" s="4">
        <f t="shared" si="205"/>
        <v>0</v>
      </c>
      <c r="U1006" s="5">
        <f t="shared" si="206"/>
        <v>0</v>
      </c>
      <c r="V1006" s="16">
        <f t="shared" si="207"/>
        <v>0</v>
      </c>
      <c r="W1006" s="16">
        <f t="shared" si="208"/>
        <v>0</v>
      </c>
      <c r="X1006" s="20">
        <f t="shared" si="209"/>
        <v>0</v>
      </c>
      <c r="Y1006" s="27" t="e">
        <f t="shared" si="210"/>
        <v>#DIV/0!</v>
      </c>
      <c r="Z1006" s="27" t="e">
        <f t="shared" si="211"/>
        <v>#DIV/0!</v>
      </c>
      <c r="AA1006" s="27" t="e">
        <f t="shared" si="212"/>
        <v>#DIV/0!</v>
      </c>
      <c r="AB1006" s="27" t="e">
        <f t="shared" si="213"/>
        <v>#DIV/0!</v>
      </c>
    </row>
    <row r="1007" spans="2:28">
      <c r="B1007" s="2">
        <v>993</v>
      </c>
      <c r="C1007" s="61"/>
      <c r="D1007" s="61"/>
      <c r="E1007" s="61"/>
      <c r="F1007" s="61"/>
      <c r="G1007" s="62"/>
      <c r="H1007" s="62"/>
      <c r="I1007" s="65">
        <f t="shared" si="202"/>
        <v>0</v>
      </c>
      <c r="J1007" s="61"/>
      <c r="K1007" s="61"/>
      <c r="L1007" s="62"/>
      <c r="M1007" s="62"/>
      <c r="N1007" s="65">
        <f t="shared" si="203"/>
        <v>0</v>
      </c>
      <c r="O1007" s="61"/>
      <c r="P1007" s="61"/>
      <c r="Q1007" s="62"/>
      <c r="R1007" s="62"/>
      <c r="S1007" s="68">
        <f t="shared" si="204"/>
        <v>0</v>
      </c>
      <c r="T1007" s="4">
        <f t="shared" si="205"/>
        <v>0</v>
      </c>
      <c r="U1007" s="5">
        <f t="shared" si="206"/>
        <v>0</v>
      </c>
      <c r="V1007" s="16">
        <f t="shared" si="207"/>
        <v>0</v>
      </c>
      <c r="W1007" s="16">
        <f t="shared" si="208"/>
        <v>0</v>
      </c>
      <c r="X1007" s="20">
        <f t="shared" si="209"/>
        <v>0</v>
      </c>
      <c r="Y1007" s="27" t="e">
        <f t="shared" si="210"/>
        <v>#DIV/0!</v>
      </c>
      <c r="Z1007" s="27" t="e">
        <f t="shared" si="211"/>
        <v>#DIV/0!</v>
      </c>
      <c r="AA1007" s="27" t="e">
        <f t="shared" si="212"/>
        <v>#DIV/0!</v>
      </c>
      <c r="AB1007" s="27" t="e">
        <f t="shared" si="213"/>
        <v>#DIV/0!</v>
      </c>
    </row>
    <row r="1008" spans="2:28">
      <c r="B1008" s="2">
        <v>994</v>
      </c>
      <c r="C1008" s="61"/>
      <c r="D1008" s="61"/>
      <c r="E1008" s="61"/>
      <c r="F1008" s="61"/>
      <c r="G1008" s="62"/>
      <c r="H1008" s="62"/>
      <c r="I1008" s="65">
        <f t="shared" si="202"/>
        <v>0</v>
      </c>
      <c r="J1008" s="61"/>
      <c r="K1008" s="61"/>
      <c r="L1008" s="62"/>
      <c r="M1008" s="62"/>
      <c r="N1008" s="65">
        <f t="shared" si="203"/>
        <v>0</v>
      </c>
      <c r="O1008" s="61"/>
      <c r="P1008" s="61"/>
      <c r="Q1008" s="62"/>
      <c r="R1008" s="62"/>
      <c r="S1008" s="68">
        <f t="shared" si="204"/>
        <v>0</v>
      </c>
      <c r="T1008" s="4">
        <f t="shared" si="205"/>
        <v>0</v>
      </c>
      <c r="U1008" s="5">
        <f t="shared" si="206"/>
        <v>0</v>
      </c>
      <c r="V1008" s="16">
        <f t="shared" si="207"/>
        <v>0</v>
      </c>
      <c r="W1008" s="16">
        <f t="shared" si="208"/>
        <v>0</v>
      </c>
      <c r="X1008" s="20">
        <f t="shared" si="209"/>
        <v>0</v>
      </c>
      <c r="Y1008" s="27" t="e">
        <f t="shared" si="210"/>
        <v>#DIV/0!</v>
      </c>
      <c r="Z1008" s="27" t="e">
        <f t="shared" si="211"/>
        <v>#DIV/0!</v>
      </c>
      <c r="AA1008" s="27" t="e">
        <f t="shared" si="212"/>
        <v>#DIV/0!</v>
      </c>
      <c r="AB1008" s="27" t="e">
        <f t="shared" si="213"/>
        <v>#DIV/0!</v>
      </c>
    </row>
    <row r="1009" spans="2:28">
      <c r="B1009" s="2">
        <v>995</v>
      </c>
      <c r="C1009" s="61"/>
      <c r="D1009" s="61"/>
      <c r="E1009" s="61"/>
      <c r="F1009" s="61"/>
      <c r="G1009" s="62"/>
      <c r="H1009" s="62"/>
      <c r="I1009" s="65">
        <f t="shared" si="202"/>
        <v>0</v>
      </c>
      <c r="J1009" s="61"/>
      <c r="K1009" s="61"/>
      <c r="L1009" s="62"/>
      <c r="M1009" s="62"/>
      <c r="N1009" s="65">
        <f t="shared" si="203"/>
        <v>0</v>
      </c>
      <c r="O1009" s="61"/>
      <c r="P1009" s="61"/>
      <c r="Q1009" s="62"/>
      <c r="R1009" s="62"/>
      <c r="S1009" s="68">
        <f t="shared" si="204"/>
        <v>0</v>
      </c>
      <c r="T1009" s="4">
        <f t="shared" si="205"/>
        <v>0</v>
      </c>
      <c r="U1009" s="5">
        <f t="shared" si="206"/>
        <v>0</v>
      </c>
      <c r="V1009" s="16">
        <f t="shared" si="207"/>
        <v>0</v>
      </c>
      <c r="W1009" s="16">
        <f t="shared" si="208"/>
        <v>0</v>
      </c>
      <c r="X1009" s="20">
        <f t="shared" si="209"/>
        <v>0</v>
      </c>
      <c r="Y1009" s="27" t="e">
        <f t="shared" si="210"/>
        <v>#DIV/0!</v>
      </c>
      <c r="Z1009" s="27" t="e">
        <f t="shared" si="211"/>
        <v>#DIV/0!</v>
      </c>
      <c r="AA1009" s="27" t="e">
        <f t="shared" si="212"/>
        <v>#DIV/0!</v>
      </c>
      <c r="AB1009" s="27" t="e">
        <f t="shared" si="213"/>
        <v>#DIV/0!</v>
      </c>
    </row>
    <row r="1010" spans="2:28">
      <c r="B1010" s="2">
        <v>996</v>
      </c>
      <c r="C1010" s="61"/>
      <c r="D1010" s="61"/>
      <c r="E1010" s="61"/>
      <c r="F1010" s="61"/>
      <c r="G1010" s="62"/>
      <c r="H1010" s="62"/>
      <c r="I1010" s="65">
        <f t="shared" si="202"/>
        <v>0</v>
      </c>
      <c r="J1010" s="61"/>
      <c r="K1010" s="61"/>
      <c r="L1010" s="62"/>
      <c r="M1010" s="62"/>
      <c r="N1010" s="65">
        <f t="shared" si="203"/>
        <v>0</v>
      </c>
      <c r="O1010" s="61"/>
      <c r="P1010" s="61"/>
      <c r="Q1010" s="62"/>
      <c r="R1010" s="62"/>
      <c r="S1010" s="68">
        <f t="shared" si="204"/>
        <v>0</v>
      </c>
      <c r="T1010" s="4">
        <f t="shared" si="205"/>
        <v>0</v>
      </c>
      <c r="U1010" s="5">
        <f t="shared" si="206"/>
        <v>0</v>
      </c>
      <c r="V1010" s="16">
        <f t="shared" si="207"/>
        <v>0</v>
      </c>
      <c r="W1010" s="16">
        <f t="shared" si="208"/>
        <v>0</v>
      </c>
      <c r="X1010" s="20">
        <f t="shared" si="209"/>
        <v>0</v>
      </c>
      <c r="Y1010" s="27" t="e">
        <f t="shared" si="210"/>
        <v>#DIV/0!</v>
      </c>
      <c r="Z1010" s="27" t="e">
        <f t="shared" si="211"/>
        <v>#DIV/0!</v>
      </c>
      <c r="AA1010" s="27" t="e">
        <f t="shared" si="212"/>
        <v>#DIV/0!</v>
      </c>
      <c r="AB1010" s="27" t="e">
        <f t="shared" si="213"/>
        <v>#DIV/0!</v>
      </c>
    </row>
    <row r="1011" spans="2:28">
      <c r="B1011" s="2">
        <v>997</v>
      </c>
      <c r="C1011" s="61"/>
      <c r="D1011" s="61"/>
      <c r="E1011" s="61"/>
      <c r="F1011" s="61"/>
      <c r="G1011" s="62"/>
      <c r="H1011" s="62"/>
      <c r="I1011" s="65">
        <f t="shared" si="202"/>
        <v>0</v>
      </c>
      <c r="J1011" s="61"/>
      <c r="K1011" s="61"/>
      <c r="L1011" s="62"/>
      <c r="M1011" s="62"/>
      <c r="N1011" s="65">
        <f t="shared" si="203"/>
        <v>0</v>
      </c>
      <c r="O1011" s="61"/>
      <c r="P1011" s="61"/>
      <c r="Q1011" s="62"/>
      <c r="R1011" s="62"/>
      <c r="S1011" s="68">
        <f t="shared" si="204"/>
        <v>0</v>
      </c>
      <c r="T1011" s="4">
        <f t="shared" si="205"/>
        <v>0</v>
      </c>
      <c r="U1011" s="5">
        <f t="shared" si="206"/>
        <v>0</v>
      </c>
      <c r="V1011" s="16">
        <f t="shared" si="207"/>
        <v>0</v>
      </c>
      <c r="W1011" s="16">
        <f t="shared" si="208"/>
        <v>0</v>
      </c>
      <c r="X1011" s="20">
        <f t="shared" si="209"/>
        <v>0</v>
      </c>
      <c r="Y1011" s="27" t="e">
        <f t="shared" si="210"/>
        <v>#DIV/0!</v>
      </c>
      <c r="Z1011" s="27" t="e">
        <f t="shared" si="211"/>
        <v>#DIV/0!</v>
      </c>
      <c r="AA1011" s="27" t="e">
        <f t="shared" si="212"/>
        <v>#DIV/0!</v>
      </c>
      <c r="AB1011" s="27" t="e">
        <f t="shared" si="213"/>
        <v>#DIV/0!</v>
      </c>
    </row>
    <row r="1012" spans="2:28">
      <c r="B1012" s="2">
        <v>998</v>
      </c>
      <c r="C1012" s="61"/>
      <c r="D1012" s="61"/>
      <c r="E1012" s="61"/>
      <c r="F1012" s="61"/>
      <c r="G1012" s="62"/>
      <c r="H1012" s="62"/>
      <c r="I1012" s="65">
        <f t="shared" si="202"/>
        <v>0</v>
      </c>
      <c r="J1012" s="61"/>
      <c r="K1012" s="61"/>
      <c r="L1012" s="62"/>
      <c r="M1012" s="62"/>
      <c r="N1012" s="65">
        <f t="shared" si="203"/>
        <v>0</v>
      </c>
      <c r="O1012" s="61"/>
      <c r="P1012" s="61"/>
      <c r="Q1012" s="62"/>
      <c r="R1012" s="62"/>
      <c r="S1012" s="68">
        <f t="shared" si="204"/>
        <v>0</v>
      </c>
      <c r="T1012" s="4">
        <f t="shared" si="205"/>
        <v>0</v>
      </c>
      <c r="U1012" s="5">
        <f t="shared" si="206"/>
        <v>0</v>
      </c>
      <c r="V1012" s="16">
        <f t="shared" si="207"/>
        <v>0</v>
      </c>
      <c r="W1012" s="16">
        <f t="shared" si="208"/>
        <v>0</v>
      </c>
      <c r="X1012" s="20">
        <f t="shared" si="209"/>
        <v>0</v>
      </c>
      <c r="Y1012" s="27" t="e">
        <f t="shared" si="210"/>
        <v>#DIV/0!</v>
      </c>
      <c r="Z1012" s="27" t="e">
        <f t="shared" si="211"/>
        <v>#DIV/0!</v>
      </c>
      <c r="AA1012" s="27" t="e">
        <f t="shared" si="212"/>
        <v>#DIV/0!</v>
      </c>
      <c r="AB1012" s="27" t="e">
        <f t="shared" si="213"/>
        <v>#DIV/0!</v>
      </c>
    </row>
    <row r="1013" spans="2:28">
      <c r="B1013" s="2">
        <v>999</v>
      </c>
      <c r="C1013" s="61"/>
      <c r="D1013" s="61"/>
      <c r="E1013" s="61"/>
      <c r="F1013" s="61"/>
      <c r="G1013" s="62"/>
      <c r="H1013" s="62"/>
      <c r="I1013" s="65">
        <f t="shared" si="202"/>
        <v>0</v>
      </c>
      <c r="J1013" s="61"/>
      <c r="K1013" s="61"/>
      <c r="L1013" s="62"/>
      <c r="M1013" s="62"/>
      <c r="N1013" s="65">
        <f t="shared" si="203"/>
        <v>0</v>
      </c>
      <c r="O1013" s="61"/>
      <c r="P1013" s="61"/>
      <c r="Q1013" s="62"/>
      <c r="R1013" s="62"/>
      <c r="S1013" s="68">
        <f t="shared" si="204"/>
        <v>0</v>
      </c>
      <c r="T1013" s="4">
        <f t="shared" si="205"/>
        <v>0</v>
      </c>
      <c r="U1013" s="5">
        <f t="shared" si="206"/>
        <v>0</v>
      </c>
      <c r="V1013" s="16">
        <f t="shared" si="207"/>
        <v>0</v>
      </c>
      <c r="W1013" s="16">
        <f t="shared" si="208"/>
        <v>0</v>
      </c>
      <c r="X1013" s="20">
        <f t="shared" si="209"/>
        <v>0</v>
      </c>
      <c r="Y1013" s="27" t="e">
        <f t="shared" si="210"/>
        <v>#DIV/0!</v>
      </c>
      <c r="Z1013" s="27" t="e">
        <f t="shared" si="211"/>
        <v>#DIV/0!</v>
      </c>
      <c r="AA1013" s="27" t="e">
        <f t="shared" si="212"/>
        <v>#DIV/0!</v>
      </c>
      <c r="AB1013" s="27" t="e">
        <f t="shared" si="213"/>
        <v>#DIV/0!</v>
      </c>
    </row>
    <row r="1014" spans="2:28">
      <c r="B1014" s="2">
        <v>1000</v>
      </c>
      <c r="C1014" s="61"/>
      <c r="D1014" s="61"/>
      <c r="E1014" s="61"/>
      <c r="F1014" s="61"/>
      <c r="G1014" s="62"/>
      <c r="H1014" s="62"/>
      <c r="I1014" s="65">
        <f t="shared" si="202"/>
        <v>0</v>
      </c>
      <c r="J1014" s="61"/>
      <c r="K1014" s="61"/>
      <c r="L1014" s="62"/>
      <c r="M1014" s="62"/>
      <c r="N1014" s="65">
        <f t="shared" si="203"/>
        <v>0</v>
      </c>
      <c r="O1014" s="61"/>
      <c r="P1014" s="61"/>
      <c r="Q1014" s="62"/>
      <c r="R1014" s="62"/>
      <c r="S1014" s="68">
        <f t="shared" si="204"/>
        <v>0</v>
      </c>
      <c r="T1014" s="4">
        <f t="shared" si="205"/>
        <v>0</v>
      </c>
      <c r="U1014" s="5">
        <f t="shared" si="206"/>
        <v>0</v>
      </c>
      <c r="V1014" s="16">
        <f t="shared" si="207"/>
        <v>0</v>
      </c>
      <c r="W1014" s="16">
        <f t="shared" si="208"/>
        <v>0</v>
      </c>
      <c r="X1014" s="20">
        <f t="shared" si="209"/>
        <v>0</v>
      </c>
      <c r="Y1014" s="27" t="e">
        <f t="shared" si="210"/>
        <v>#DIV/0!</v>
      </c>
      <c r="Z1014" s="27" t="e">
        <f t="shared" si="211"/>
        <v>#DIV/0!</v>
      </c>
      <c r="AA1014" s="27" t="e">
        <f t="shared" si="212"/>
        <v>#DIV/0!</v>
      </c>
      <c r="AB1014" s="27" t="e">
        <f t="shared" si="213"/>
        <v>#DIV/0!</v>
      </c>
    </row>
    <row r="1015" spans="2:28">
      <c r="B1015" s="2">
        <v>1001</v>
      </c>
      <c r="C1015" s="61"/>
      <c r="D1015" s="61"/>
      <c r="E1015" s="61"/>
      <c r="F1015" s="61"/>
      <c r="G1015" s="62"/>
      <c r="H1015" s="62"/>
      <c r="I1015" s="65">
        <f t="shared" si="202"/>
        <v>0</v>
      </c>
      <c r="J1015" s="61"/>
      <c r="K1015" s="61"/>
      <c r="L1015" s="62"/>
      <c r="M1015" s="62"/>
      <c r="N1015" s="65">
        <f t="shared" si="203"/>
        <v>0</v>
      </c>
      <c r="O1015" s="61"/>
      <c r="P1015" s="61"/>
      <c r="Q1015" s="62"/>
      <c r="R1015" s="62"/>
      <c r="S1015" s="68">
        <f t="shared" si="204"/>
        <v>0</v>
      </c>
      <c r="T1015" s="4">
        <f t="shared" si="205"/>
        <v>0</v>
      </c>
      <c r="U1015" s="5">
        <f t="shared" si="206"/>
        <v>0</v>
      </c>
      <c r="V1015" s="16">
        <f t="shared" si="207"/>
        <v>0</v>
      </c>
      <c r="W1015" s="16">
        <f t="shared" si="208"/>
        <v>0</v>
      </c>
      <c r="X1015" s="20">
        <f t="shared" si="209"/>
        <v>0</v>
      </c>
      <c r="Y1015" s="27" t="e">
        <f t="shared" si="210"/>
        <v>#DIV/0!</v>
      </c>
      <c r="Z1015" s="27" t="e">
        <f t="shared" si="211"/>
        <v>#DIV/0!</v>
      </c>
      <c r="AA1015" s="27" t="e">
        <f t="shared" si="212"/>
        <v>#DIV/0!</v>
      </c>
      <c r="AB1015" s="27" t="e">
        <f t="shared" si="213"/>
        <v>#DIV/0!</v>
      </c>
    </row>
    <row r="1016" spans="2:28">
      <c r="B1016" s="2">
        <v>1002</v>
      </c>
      <c r="C1016" s="61"/>
      <c r="D1016" s="61"/>
      <c r="E1016" s="61"/>
      <c r="F1016" s="61"/>
      <c r="G1016" s="62"/>
      <c r="H1016" s="62"/>
      <c r="I1016" s="65">
        <f t="shared" si="202"/>
        <v>0</v>
      </c>
      <c r="J1016" s="61"/>
      <c r="K1016" s="61"/>
      <c r="L1016" s="62"/>
      <c r="M1016" s="62"/>
      <c r="N1016" s="65">
        <f t="shared" si="203"/>
        <v>0</v>
      </c>
      <c r="O1016" s="61"/>
      <c r="P1016" s="61"/>
      <c r="Q1016" s="62"/>
      <c r="R1016" s="62"/>
      <c r="S1016" s="68">
        <f t="shared" si="204"/>
        <v>0</v>
      </c>
      <c r="T1016" s="4">
        <f t="shared" si="205"/>
        <v>0</v>
      </c>
      <c r="U1016" s="5">
        <f t="shared" si="206"/>
        <v>0</v>
      </c>
      <c r="V1016" s="16">
        <f t="shared" si="207"/>
        <v>0</v>
      </c>
      <c r="W1016" s="16">
        <f t="shared" si="208"/>
        <v>0</v>
      </c>
      <c r="X1016" s="20">
        <f t="shared" si="209"/>
        <v>0</v>
      </c>
      <c r="Y1016" s="27" t="e">
        <f t="shared" si="210"/>
        <v>#DIV/0!</v>
      </c>
      <c r="Z1016" s="27" t="e">
        <f t="shared" si="211"/>
        <v>#DIV/0!</v>
      </c>
      <c r="AA1016" s="27" t="e">
        <f t="shared" si="212"/>
        <v>#DIV/0!</v>
      </c>
      <c r="AB1016" s="27" t="e">
        <f t="shared" si="213"/>
        <v>#DIV/0!</v>
      </c>
    </row>
    <row r="1017" spans="2:28">
      <c r="B1017" s="2">
        <v>1003</v>
      </c>
      <c r="C1017" s="61"/>
      <c r="D1017" s="61"/>
      <c r="E1017" s="61"/>
      <c r="F1017" s="61"/>
      <c r="G1017" s="62"/>
      <c r="H1017" s="62"/>
      <c r="I1017" s="65">
        <f t="shared" si="202"/>
        <v>0</v>
      </c>
      <c r="J1017" s="61"/>
      <c r="K1017" s="61"/>
      <c r="L1017" s="62"/>
      <c r="M1017" s="62"/>
      <c r="N1017" s="65">
        <f t="shared" si="203"/>
        <v>0</v>
      </c>
      <c r="O1017" s="61"/>
      <c r="P1017" s="61"/>
      <c r="Q1017" s="62"/>
      <c r="R1017" s="62"/>
      <c r="S1017" s="68">
        <f t="shared" si="204"/>
        <v>0</v>
      </c>
      <c r="T1017" s="4">
        <f t="shared" si="205"/>
        <v>0</v>
      </c>
      <c r="U1017" s="5">
        <f t="shared" si="206"/>
        <v>0</v>
      </c>
      <c r="V1017" s="16">
        <f t="shared" si="207"/>
        <v>0</v>
      </c>
      <c r="W1017" s="16">
        <f t="shared" si="208"/>
        <v>0</v>
      </c>
      <c r="X1017" s="20">
        <f t="shared" si="209"/>
        <v>0</v>
      </c>
      <c r="Y1017" s="27" t="e">
        <f t="shared" si="210"/>
        <v>#DIV/0!</v>
      </c>
      <c r="Z1017" s="27" t="e">
        <f t="shared" si="211"/>
        <v>#DIV/0!</v>
      </c>
      <c r="AA1017" s="27" t="e">
        <f t="shared" si="212"/>
        <v>#DIV/0!</v>
      </c>
      <c r="AB1017" s="27" t="e">
        <f t="shared" si="213"/>
        <v>#DIV/0!</v>
      </c>
    </row>
    <row r="1018" spans="2:28">
      <c r="B1018" s="2">
        <v>1004</v>
      </c>
      <c r="C1018" s="61"/>
      <c r="D1018" s="61"/>
      <c r="E1018" s="61"/>
      <c r="F1018" s="61"/>
      <c r="G1018" s="62"/>
      <c r="H1018" s="62"/>
      <c r="I1018" s="65">
        <f t="shared" si="202"/>
        <v>0</v>
      </c>
      <c r="J1018" s="61"/>
      <c r="K1018" s="61"/>
      <c r="L1018" s="62"/>
      <c r="M1018" s="62"/>
      <c r="N1018" s="65">
        <f t="shared" si="203"/>
        <v>0</v>
      </c>
      <c r="O1018" s="61"/>
      <c r="P1018" s="61"/>
      <c r="Q1018" s="62"/>
      <c r="R1018" s="62"/>
      <c r="S1018" s="68">
        <f t="shared" si="204"/>
        <v>0</v>
      </c>
      <c r="T1018" s="4">
        <f t="shared" si="205"/>
        <v>0</v>
      </c>
      <c r="U1018" s="5">
        <f t="shared" si="206"/>
        <v>0</v>
      </c>
      <c r="V1018" s="16">
        <f t="shared" si="207"/>
        <v>0</v>
      </c>
      <c r="W1018" s="16">
        <f t="shared" si="208"/>
        <v>0</v>
      </c>
      <c r="X1018" s="20">
        <f t="shared" si="209"/>
        <v>0</v>
      </c>
      <c r="Y1018" s="27" t="e">
        <f t="shared" si="210"/>
        <v>#DIV/0!</v>
      </c>
      <c r="Z1018" s="27" t="e">
        <f t="shared" si="211"/>
        <v>#DIV/0!</v>
      </c>
      <c r="AA1018" s="27" t="e">
        <f t="shared" si="212"/>
        <v>#DIV/0!</v>
      </c>
      <c r="AB1018" s="27" t="e">
        <f t="shared" si="213"/>
        <v>#DIV/0!</v>
      </c>
    </row>
    <row r="1019" spans="2:28">
      <c r="B1019" s="2">
        <v>1005</v>
      </c>
      <c r="C1019" s="61"/>
      <c r="D1019" s="61"/>
      <c r="E1019" s="61"/>
      <c r="F1019" s="61"/>
      <c r="G1019" s="62"/>
      <c r="H1019" s="62"/>
      <c r="I1019" s="65">
        <f t="shared" si="202"/>
        <v>0</v>
      </c>
      <c r="J1019" s="61"/>
      <c r="K1019" s="61"/>
      <c r="L1019" s="62"/>
      <c r="M1019" s="62"/>
      <c r="N1019" s="65">
        <f t="shared" si="203"/>
        <v>0</v>
      </c>
      <c r="O1019" s="61"/>
      <c r="P1019" s="61"/>
      <c r="Q1019" s="62"/>
      <c r="R1019" s="62"/>
      <c r="S1019" s="68">
        <f t="shared" si="204"/>
        <v>0</v>
      </c>
      <c r="T1019" s="4">
        <f t="shared" si="205"/>
        <v>0</v>
      </c>
      <c r="U1019" s="5">
        <f t="shared" si="206"/>
        <v>0</v>
      </c>
      <c r="V1019" s="16">
        <f t="shared" si="207"/>
        <v>0</v>
      </c>
      <c r="W1019" s="16">
        <f t="shared" si="208"/>
        <v>0</v>
      </c>
      <c r="X1019" s="20">
        <f t="shared" si="209"/>
        <v>0</v>
      </c>
      <c r="Y1019" s="27" t="e">
        <f t="shared" si="210"/>
        <v>#DIV/0!</v>
      </c>
      <c r="Z1019" s="27" t="e">
        <f t="shared" si="211"/>
        <v>#DIV/0!</v>
      </c>
      <c r="AA1019" s="27" t="e">
        <f t="shared" si="212"/>
        <v>#DIV/0!</v>
      </c>
      <c r="AB1019" s="27" t="e">
        <f t="shared" si="213"/>
        <v>#DIV/0!</v>
      </c>
    </row>
    <row r="1020" spans="2:28">
      <c r="B1020" s="2">
        <v>1006</v>
      </c>
      <c r="C1020" s="61"/>
      <c r="D1020" s="61"/>
      <c r="E1020" s="61"/>
      <c r="F1020" s="61"/>
      <c r="G1020" s="62"/>
      <c r="H1020" s="62"/>
      <c r="I1020" s="65">
        <f t="shared" si="202"/>
        <v>0</v>
      </c>
      <c r="J1020" s="61"/>
      <c r="K1020" s="61"/>
      <c r="L1020" s="62"/>
      <c r="M1020" s="62"/>
      <c r="N1020" s="65">
        <f t="shared" si="203"/>
        <v>0</v>
      </c>
      <c r="O1020" s="61"/>
      <c r="P1020" s="61"/>
      <c r="Q1020" s="62"/>
      <c r="R1020" s="62"/>
      <c r="S1020" s="68">
        <f t="shared" si="204"/>
        <v>0</v>
      </c>
      <c r="T1020" s="4">
        <f t="shared" si="205"/>
        <v>0</v>
      </c>
      <c r="U1020" s="5">
        <f t="shared" si="206"/>
        <v>0</v>
      </c>
      <c r="V1020" s="16">
        <f t="shared" si="207"/>
        <v>0</v>
      </c>
      <c r="W1020" s="16">
        <f t="shared" si="208"/>
        <v>0</v>
      </c>
      <c r="X1020" s="20">
        <f t="shared" si="209"/>
        <v>0</v>
      </c>
      <c r="Y1020" s="27" t="e">
        <f t="shared" si="210"/>
        <v>#DIV/0!</v>
      </c>
      <c r="Z1020" s="27" t="e">
        <f t="shared" si="211"/>
        <v>#DIV/0!</v>
      </c>
      <c r="AA1020" s="27" t="e">
        <f t="shared" si="212"/>
        <v>#DIV/0!</v>
      </c>
      <c r="AB1020" s="27" t="e">
        <f t="shared" si="213"/>
        <v>#DIV/0!</v>
      </c>
    </row>
    <row r="1021" spans="2:28">
      <c r="B1021" s="2">
        <v>1007</v>
      </c>
      <c r="C1021" s="61"/>
      <c r="D1021" s="61"/>
      <c r="E1021" s="61"/>
      <c r="F1021" s="61"/>
      <c r="G1021" s="62"/>
      <c r="H1021" s="62"/>
      <c r="I1021" s="65">
        <f t="shared" si="202"/>
        <v>0</v>
      </c>
      <c r="J1021" s="61"/>
      <c r="K1021" s="61"/>
      <c r="L1021" s="62"/>
      <c r="M1021" s="62"/>
      <c r="N1021" s="65">
        <f t="shared" si="203"/>
        <v>0</v>
      </c>
      <c r="O1021" s="61"/>
      <c r="P1021" s="61"/>
      <c r="Q1021" s="62"/>
      <c r="R1021" s="62"/>
      <c r="S1021" s="68">
        <f t="shared" si="204"/>
        <v>0</v>
      </c>
      <c r="T1021" s="4">
        <f t="shared" si="205"/>
        <v>0</v>
      </c>
      <c r="U1021" s="5">
        <f t="shared" si="206"/>
        <v>0</v>
      </c>
      <c r="V1021" s="16">
        <f t="shared" si="207"/>
        <v>0</v>
      </c>
      <c r="W1021" s="16">
        <f t="shared" si="208"/>
        <v>0</v>
      </c>
      <c r="X1021" s="20">
        <f t="shared" si="209"/>
        <v>0</v>
      </c>
      <c r="Y1021" s="27" t="e">
        <f t="shared" si="210"/>
        <v>#DIV/0!</v>
      </c>
      <c r="Z1021" s="27" t="e">
        <f t="shared" si="211"/>
        <v>#DIV/0!</v>
      </c>
      <c r="AA1021" s="27" t="e">
        <f t="shared" si="212"/>
        <v>#DIV/0!</v>
      </c>
      <c r="AB1021" s="27" t="e">
        <f t="shared" si="213"/>
        <v>#DIV/0!</v>
      </c>
    </row>
    <row r="1022" spans="2:28">
      <c r="B1022" s="2">
        <v>1008</v>
      </c>
      <c r="C1022" s="61"/>
      <c r="D1022" s="61"/>
      <c r="E1022" s="61"/>
      <c r="F1022" s="61"/>
      <c r="G1022" s="62"/>
      <c r="H1022" s="62"/>
      <c r="I1022" s="65">
        <f t="shared" si="202"/>
        <v>0</v>
      </c>
      <c r="J1022" s="61"/>
      <c r="K1022" s="61"/>
      <c r="L1022" s="62"/>
      <c r="M1022" s="62"/>
      <c r="N1022" s="65">
        <f t="shared" si="203"/>
        <v>0</v>
      </c>
      <c r="O1022" s="61"/>
      <c r="P1022" s="61"/>
      <c r="Q1022" s="62"/>
      <c r="R1022" s="62"/>
      <c r="S1022" s="68">
        <f t="shared" si="204"/>
        <v>0</v>
      </c>
      <c r="T1022" s="4">
        <f t="shared" si="205"/>
        <v>0</v>
      </c>
      <c r="U1022" s="5">
        <f t="shared" si="206"/>
        <v>0</v>
      </c>
      <c r="V1022" s="16">
        <f t="shared" si="207"/>
        <v>0</v>
      </c>
      <c r="W1022" s="16">
        <f t="shared" si="208"/>
        <v>0</v>
      </c>
      <c r="X1022" s="20">
        <f t="shared" si="209"/>
        <v>0</v>
      </c>
      <c r="Y1022" s="27" t="e">
        <f t="shared" si="210"/>
        <v>#DIV/0!</v>
      </c>
      <c r="Z1022" s="27" t="e">
        <f t="shared" si="211"/>
        <v>#DIV/0!</v>
      </c>
      <c r="AA1022" s="27" t="e">
        <f t="shared" si="212"/>
        <v>#DIV/0!</v>
      </c>
      <c r="AB1022" s="27" t="e">
        <f t="shared" si="213"/>
        <v>#DIV/0!</v>
      </c>
    </row>
    <row r="1023" spans="2:28">
      <c r="B1023" s="2">
        <v>1009</v>
      </c>
      <c r="C1023" s="61"/>
      <c r="D1023" s="61"/>
      <c r="E1023" s="61"/>
      <c r="F1023" s="61"/>
      <c r="G1023" s="62"/>
      <c r="H1023" s="62"/>
      <c r="I1023" s="65">
        <f t="shared" si="202"/>
        <v>0</v>
      </c>
      <c r="J1023" s="61"/>
      <c r="K1023" s="61"/>
      <c r="L1023" s="62"/>
      <c r="M1023" s="62"/>
      <c r="N1023" s="65">
        <f t="shared" si="203"/>
        <v>0</v>
      </c>
      <c r="O1023" s="61"/>
      <c r="P1023" s="61"/>
      <c r="Q1023" s="62"/>
      <c r="R1023" s="62"/>
      <c r="S1023" s="68">
        <f t="shared" si="204"/>
        <v>0</v>
      </c>
      <c r="T1023" s="4">
        <f t="shared" si="205"/>
        <v>0</v>
      </c>
      <c r="U1023" s="5">
        <f t="shared" si="206"/>
        <v>0</v>
      </c>
      <c r="V1023" s="16">
        <f t="shared" si="207"/>
        <v>0</v>
      </c>
      <c r="W1023" s="16">
        <f t="shared" si="208"/>
        <v>0</v>
      </c>
      <c r="X1023" s="20">
        <f t="shared" si="209"/>
        <v>0</v>
      </c>
      <c r="Y1023" s="27" t="e">
        <f t="shared" si="210"/>
        <v>#DIV/0!</v>
      </c>
      <c r="Z1023" s="27" t="e">
        <f t="shared" si="211"/>
        <v>#DIV/0!</v>
      </c>
      <c r="AA1023" s="27" t="e">
        <f t="shared" si="212"/>
        <v>#DIV/0!</v>
      </c>
      <c r="AB1023" s="27" t="e">
        <f t="shared" si="213"/>
        <v>#DIV/0!</v>
      </c>
    </row>
    <row r="1024" spans="2:28">
      <c r="B1024" s="2">
        <v>1010</v>
      </c>
      <c r="C1024" s="61"/>
      <c r="D1024" s="61"/>
      <c r="E1024" s="61"/>
      <c r="F1024" s="61"/>
      <c r="G1024" s="62"/>
      <c r="H1024" s="62"/>
      <c r="I1024" s="65">
        <f t="shared" si="202"/>
        <v>0</v>
      </c>
      <c r="J1024" s="61"/>
      <c r="K1024" s="61"/>
      <c r="L1024" s="62"/>
      <c r="M1024" s="62"/>
      <c r="N1024" s="65">
        <f t="shared" si="203"/>
        <v>0</v>
      </c>
      <c r="O1024" s="61"/>
      <c r="P1024" s="61"/>
      <c r="Q1024" s="62"/>
      <c r="R1024" s="62"/>
      <c r="S1024" s="68">
        <f t="shared" si="204"/>
        <v>0</v>
      </c>
      <c r="T1024" s="4">
        <f t="shared" si="205"/>
        <v>0</v>
      </c>
      <c r="U1024" s="5">
        <f t="shared" si="206"/>
        <v>0</v>
      </c>
      <c r="V1024" s="16">
        <f t="shared" si="207"/>
        <v>0</v>
      </c>
      <c r="W1024" s="16">
        <f t="shared" si="208"/>
        <v>0</v>
      </c>
      <c r="X1024" s="20">
        <f t="shared" si="209"/>
        <v>0</v>
      </c>
      <c r="Y1024" s="27" t="e">
        <f t="shared" si="210"/>
        <v>#DIV/0!</v>
      </c>
      <c r="Z1024" s="27" t="e">
        <f t="shared" si="211"/>
        <v>#DIV/0!</v>
      </c>
      <c r="AA1024" s="27" t="e">
        <f t="shared" si="212"/>
        <v>#DIV/0!</v>
      </c>
      <c r="AB1024" s="27" t="e">
        <f t="shared" si="213"/>
        <v>#DIV/0!</v>
      </c>
    </row>
    <row r="1025" spans="2:28">
      <c r="B1025" s="2">
        <v>1011</v>
      </c>
      <c r="C1025" s="61"/>
      <c r="D1025" s="61"/>
      <c r="E1025" s="61"/>
      <c r="F1025" s="61"/>
      <c r="G1025" s="62"/>
      <c r="H1025" s="62"/>
      <c r="I1025" s="65">
        <f t="shared" si="202"/>
        <v>0</v>
      </c>
      <c r="J1025" s="61"/>
      <c r="K1025" s="61"/>
      <c r="L1025" s="62"/>
      <c r="M1025" s="62"/>
      <c r="N1025" s="65">
        <f t="shared" si="203"/>
        <v>0</v>
      </c>
      <c r="O1025" s="61"/>
      <c r="P1025" s="61"/>
      <c r="Q1025" s="62"/>
      <c r="R1025" s="62"/>
      <c r="S1025" s="68">
        <f t="shared" si="204"/>
        <v>0</v>
      </c>
      <c r="T1025" s="4">
        <f t="shared" si="205"/>
        <v>0</v>
      </c>
      <c r="U1025" s="5">
        <f t="shared" si="206"/>
        <v>0</v>
      </c>
      <c r="V1025" s="16">
        <f t="shared" si="207"/>
        <v>0</v>
      </c>
      <c r="W1025" s="16">
        <f t="shared" si="208"/>
        <v>0</v>
      </c>
      <c r="X1025" s="20">
        <f t="shared" si="209"/>
        <v>0</v>
      </c>
      <c r="Y1025" s="27" t="e">
        <f t="shared" si="210"/>
        <v>#DIV/0!</v>
      </c>
      <c r="Z1025" s="27" t="e">
        <f t="shared" si="211"/>
        <v>#DIV/0!</v>
      </c>
      <c r="AA1025" s="27" t="e">
        <f t="shared" si="212"/>
        <v>#DIV/0!</v>
      </c>
      <c r="AB1025" s="27" t="e">
        <f t="shared" si="213"/>
        <v>#DIV/0!</v>
      </c>
    </row>
    <row r="1026" spans="2:28">
      <c r="B1026" s="2">
        <v>1012</v>
      </c>
      <c r="C1026" s="61"/>
      <c r="D1026" s="61"/>
      <c r="E1026" s="61"/>
      <c r="F1026" s="61"/>
      <c r="G1026" s="62"/>
      <c r="H1026" s="62"/>
      <c r="I1026" s="65">
        <f t="shared" si="202"/>
        <v>0</v>
      </c>
      <c r="J1026" s="61"/>
      <c r="K1026" s="61"/>
      <c r="L1026" s="62"/>
      <c r="M1026" s="62"/>
      <c r="N1026" s="65">
        <f t="shared" si="203"/>
        <v>0</v>
      </c>
      <c r="O1026" s="61"/>
      <c r="P1026" s="61"/>
      <c r="Q1026" s="62"/>
      <c r="R1026" s="62"/>
      <c r="S1026" s="68">
        <f t="shared" si="204"/>
        <v>0</v>
      </c>
      <c r="T1026" s="4">
        <f t="shared" si="205"/>
        <v>0</v>
      </c>
      <c r="U1026" s="5">
        <f t="shared" si="206"/>
        <v>0</v>
      </c>
      <c r="V1026" s="16">
        <f t="shared" si="207"/>
        <v>0</v>
      </c>
      <c r="W1026" s="16">
        <f t="shared" si="208"/>
        <v>0</v>
      </c>
      <c r="X1026" s="20">
        <f t="shared" si="209"/>
        <v>0</v>
      </c>
      <c r="Y1026" s="27" t="e">
        <f t="shared" si="210"/>
        <v>#DIV/0!</v>
      </c>
      <c r="Z1026" s="27" t="e">
        <f t="shared" si="211"/>
        <v>#DIV/0!</v>
      </c>
      <c r="AA1026" s="27" t="e">
        <f t="shared" si="212"/>
        <v>#DIV/0!</v>
      </c>
      <c r="AB1026" s="27" t="e">
        <f t="shared" si="213"/>
        <v>#DIV/0!</v>
      </c>
    </row>
    <row r="1027" spans="2:28">
      <c r="B1027" s="2">
        <v>1013</v>
      </c>
      <c r="C1027" s="61"/>
      <c r="D1027" s="61"/>
      <c r="E1027" s="61"/>
      <c r="F1027" s="61"/>
      <c r="G1027" s="62"/>
      <c r="H1027" s="62"/>
      <c r="I1027" s="65">
        <f t="shared" si="202"/>
        <v>0</v>
      </c>
      <c r="J1027" s="61"/>
      <c r="K1027" s="61"/>
      <c r="L1027" s="62"/>
      <c r="M1027" s="62"/>
      <c r="N1027" s="65">
        <f t="shared" si="203"/>
        <v>0</v>
      </c>
      <c r="O1027" s="61"/>
      <c r="P1027" s="61"/>
      <c r="Q1027" s="62"/>
      <c r="R1027" s="62"/>
      <c r="S1027" s="68">
        <f t="shared" si="204"/>
        <v>0</v>
      </c>
      <c r="T1027" s="4">
        <f t="shared" si="205"/>
        <v>0</v>
      </c>
      <c r="U1027" s="5">
        <f t="shared" si="206"/>
        <v>0</v>
      </c>
      <c r="V1027" s="16">
        <f t="shared" si="207"/>
        <v>0</v>
      </c>
      <c r="W1027" s="16">
        <f t="shared" si="208"/>
        <v>0</v>
      </c>
      <c r="X1027" s="20">
        <f t="shared" si="209"/>
        <v>0</v>
      </c>
      <c r="Y1027" s="27" t="e">
        <f t="shared" si="210"/>
        <v>#DIV/0!</v>
      </c>
      <c r="Z1027" s="27" t="e">
        <f t="shared" si="211"/>
        <v>#DIV/0!</v>
      </c>
      <c r="AA1027" s="27" t="e">
        <f t="shared" si="212"/>
        <v>#DIV/0!</v>
      </c>
      <c r="AB1027" s="27" t="e">
        <f t="shared" si="213"/>
        <v>#DIV/0!</v>
      </c>
    </row>
    <row r="1028" spans="2:28">
      <c r="B1028" s="2">
        <v>1014</v>
      </c>
      <c r="C1028" s="61"/>
      <c r="D1028" s="61"/>
      <c r="E1028" s="61"/>
      <c r="F1028" s="61"/>
      <c r="G1028" s="62"/>
      <c r="H1028" s="62"/>
      <c r="I1028" s="65">
        <f t="shared" si="202"/>
        <v>0</v>
      </c>
      <c r="J1028" s="61"/>
      <c r="K1028" s="61"/>
      <c r="L1028" s="62"/>
      <c r="M1028" s="62"/>
      <c r="N1028" s="65">
        <f t="shared" si="203"/>
        <v>0</v>
      </c>
      <c r="O1028" s="61"/>
      <c r="P1028" s="61"/>
      <c r="Q1028" s="62"/>
      <c r="R1028" s="62"/>
      <c r="S1028" s="68">
        <f t="shared" si="204"/>
        <v>0</v>
      </c>
      <c r="T1028" s="4">
        <f t="shared" si="205"/>
        <v>0</v>
      </c>
      <c r="U1028" s="5">
        <f t="shared" si="206"/>
        <v>0</v>
      </c>
      <c r="V1028" s="16">
        <f t="shared" si="207"/>
        <v>0</v>
      </c>
      <c r="W1028" s="16">
        <f t="shared" si="208"/>
        <v>0</v>
      </c>
      <c r="X1028" s="20">
        <f t="shared" si="209"/>
        <v>0</v>
      </c>
      <c r="Y1028" s="27" t="e">
        <f t="shared" si="210"/>
        <v>#DIV/0!</v>
      </c>
      <c r="Z1028" s="27" t="e">
        <f t="shared" si="211"/>
        <v>#DIV/0!</v>
      </c>
      <c r="AA1028" s="27" t="e">
        <f t="shared" si="212"/>
        <v>#DIV/0!</v>
      </c>
      <c r="AB1028" s="27" t="e">
        <f t="shared" si="213"/>
        <v>#DIV/0!</v>
      </c>
    </row>
    <row r="1029" spans="2:28">
      <c r="B1029" s="2">
        <v>1015</v>
      </c>
      <c r="C1029" s="61"/>
      <c r="D1029" s="61"/>
      <c r="E1029" s="61"/>
      <c r="F1029" s="61"/>
      <c r="G1029" s="62"/>
      <c r="H1029" s="62"/>
      <c r="I1029" s="65">
        <f t="shared" si="202"/>
        <v>0</v>
      </c>
      <c r="J1029" s="61"/>
      <c r="K1029" s="61"/>
      <c r="L1029" s="62"/>
      <c r="M1029" s="62"/>
      <c r="N1029" s="65">
        <f t="shared" si="203"/>
        <v>0</v>
      </c>
      <c r="O1029" s="61"/>
      <c r="P1029" s="61"/>
      <c r="Q1029" s="62"/>
      <c r="R1029" s="62"/>
      <c r="S1029" s="68">
        <f t="shared" si="204"/>
        <v>0</v>
      </c>
      <c r="T1029" s="4">
        <f t="shared" si="205"/>
        <v>0</v>
      </c>
      <c r="U1029" s="5">
        <f t="shared" si="206"/>
        <v>0</v>
      </c>
      <c r="V1029" s="16">
        <f t="shared" si="207"/>
        <v>0</v>
      </c>
      <c r="W1029" s="16">
        <f t="shared" si="208"/>
        <v>0</v>
      </c>
      <c r="X1029" s="20">
        <f t="shared" si="209"/>
        <v>0</v>
      </c>
      <c r="Y1029" s="27" t="e">
        <f t="shared" si="210"/>
        <v>#DIV/0!</v>
      </c>
      <c r="Z1029" s="27" t="e">
        <f t="shared" si="211"/>
        <v>#DIV/0!</v>
      </c>
      <c r="AA1029" s="27" t="e">
        <f t="shared" si="212"/>
        <v>#DIV/0!</v>
      </c>
      <c r="AB1029" s="27" t="e">
        <f t="shared" si="213"/>
        <v>#DIV/0!</v>
      </c>
    </row>
    <row r="1030" spans="2:28">
      <c r="B1030" s="2">
        <v>1016</v>
      </c>
      <c r="C1030" s="61"/>
      <c r="D1030" s="61"/>
      <c r="E1030" s="61"/>
      <c r="F1030" s="61"/>
      <c r="G1030" s="62"/>
      <c r="H1030" s="62"/>
      <c r="I1030" s="65">
        <f t="shared" si="202"/>
        <v>0</v>
      </c>
      <c r="J1030" s="61"/>
      <c r="K1030" s="61"/>
      <c r="L1030" s="62"/>
      <c r="M1030" s="62"/>
      <c r="N1030" s="65">
        <f t="shared" si="203"/>
        <v>0</v>
      </c>
      <c r="O1030" s="61"/>
      <c r="P1030" s="61"/>
      <c r="Q1030" s="62"/>
      <c r="R1030" s="62"/>
      <c r="S1030" s="68">
        <f t="shared" si="204"/>
        <v>0</v>
      </c>
      <c r="T1030" s="4">
        <f t="shared" si="205"/>
        <v>0</v>
      </c>
      <c r="U1030" s="5">
        <f t="shared" si="206"/>
        <v>0</v>
      </c>
      <c r="V1030" s="16">
        <f t="shared" si="207"/>
        <v>0</v>
      </c>
      <c r="W1030" s="16">
        <f t="shared" si="208"/>
        <v>0</v>
      </c>
      <c r="X1030" s="20">
        <f t="shared" si="209"/>
        <v>0</v>
      </c>
      <c r="Y1030" s="27" t="e">
        <f t="shared" si="210"/>
        <v>#DIV/0!</v>
      </c>
      <c r="Z1030" s="27" t="e">
        <f t="shared" si="211"/>
        <v>#DIV/0!</v>
      </c>
      <c r="AA1030" s="27" t="e">
        <f t="shared" si="212"/>
        <v>#DIV/0!</v>
      </c>
      <c r="AB1030" s="27" t="e">
        <f t="shared" si="213"/>
        <v>#DIV/0!</v>
      </c>
    </row>
    <row r="1031" spans="2:28">
      <c r="B1031" s="2">
        <v>1017</v>
      </c>
      <c r="C1031" s="61"/>
      <c r="D1031" s="61"/>
      <c r="E1031" s="61"/>
      <c r="F1031" s="61"/>
      <c r="G1031" s="62"/>
      <c r="H1031" s="62"/>
      <c r="I1031" s="65">
        <f t="shared" si="202"/>
        <v>0</v>
      </c>
      <c r="J1031" s="61"/>
      <c r="K1031" s="61"/>
      <c r="L1031" s="62"/>
      <c r="M1031" s="62"/>
      <c r="N1031" s="65">
        <f t="shared" si="203"/>
        <v>0</v>
      </c>
      <c r="O1031" s="61"/>
      <c r="P1031" s="61"/>
      <c r="Q1031" s="62"/>
      <c r="R1031" s="62"/>
      <c r="S1031" s="68">
        <f t="shared" si="204"/>
        <v>0</v>
      </c>
      <c r="T1031" s="4">
        <f t="shared" si="205"/>
        <v>0</v>
      </c>
      <c r="U1031" s="5">
        <f t="shared" si="206"/>
        <v>0</v>
      </c>
      <c r="V1031" s="16">
        <f t="shared" si="207"/>
        <v>0</v>
      </c>
      <c r="W1031" s="16">
        <f t="shared" si="208"/>
        <v>0</v>
      </c>
      <c r="X1031" s="20">
        <f t="shared" si="209"/>
        <v>0</v>
      </c>
      <c r="Y1031" s="27" t="e">
        <f t="shared" si="210"/>
        <v>#DIV/0!</v>
      </c>
      <c r="Z1031" s="27" t="e">
        <f t="shared" si="211"/>
        <v>#DIV/0!</v>
      </c>
      <c r="AA1031" s="27" t="e">
        <f t="shared" si="212"/>
        <v>#DIV/0!</v>
      </c>
      <c r="AB1031" s="27" t="e">
        <f t="shared" si="213"/>
        <v>#DIV/0!</v>
      </c>
    </row>
    <row r="1032" spans="2:28">
      <c r="B1032" s="2">
        <v>1018</v>
      </c>
      <c r="C1032" s="61"/>
      <c r="D1032" s="61"/>
      <c r="E1032" s="61"/>
      <c r="F1032" s="61"/>
      <c r="G1032" s="62"/>
      <c r="H1032" s="62"/>
      <c r="I1032" s="65">
        <f t="shared" si="202"/>
        <v>0</v>
      </c>
      <c r="J1032" s="61"/>
      <c r="K1032" s="61"/>
      <c r="L1032" s="62"/>
      <c r="M1032" s="62"/>
      <c r="N1032" s="65">
        <f t="shared" si="203"/>
        <v>0</v>
      </c>
      <c r="O1032" s="61"/>
      <c r="P1032" s="61"/>
      <c r="Q1032" s="62"/>
      <c r="R1032" s="62"/>
      <c r="S1032" s="68">
        <f t="shared" si="204"/>
        <v>0</v>
      </c>
      <c r="T1032" s="4">
        <f t="shared" si="205"/>
        <v>0</v>
      </c>
      <c r="U1032" s="5">
        <f t="shared" si="206"/>
        <v>0</v>
      </c>
      <c r="V1032" s="16">
        <f t="shared" si="207"/>
        <v>0</v>
      </c>
      <c r="W1032" s="16">
        <f t="shared" si="208"/>
        <v>0</v>
      </c>
      <c r="X1032" s="20">
        <f t="shared" si="209"/>
        <v>0</v>
      </c>
      <c r="Y1032" s="27" t="e">
        <f t="shared" si="210"/>
        <v>#DIV/0!</v>
      </c>
      <c r="Z1032" s="27" t="e">
        <f t="shared" si="211"/>
        <v>#DIV/0!</v>
      </c>
      <c r="AA1032" s="27" t="e">
        <f t="shared" si="212"/>
        <v>#DIV/0!</v>
      </c>
      <c r="AB1032" s="27" t="e">
        <f t="shared" si="213"/>
        <v>#DIV/0!</v>
      </c>
    </row>
    <row r="1033" spans="2:28">
      <c r="B1033" s="2">
        <v>1019</v>
      </c>
      <c r="C1033" s="61"/>
      <c r="D1033" s="61"/>
      <c r="E1033" s="61"/>
      <c r="F1033" s="61"/>
      <c r="G1033" s="62"/>
      <c r="H1033" s="62"/>
      <c r="I1033" s="65">
        <f t="shared" si="202"/>
        <v>0</v>
      </c>
      <c r="J1033" s="61"/>
      <c r="K1033" s="61"/>
      <c r="L1033" s="62"/>
      <c r="M1033" s="62"/>
      <c r="N1033" s="65">
        <f t="shared" si="203"/>
        <v>0</v>
      </c>
      <c r="O1033" s="61"/>
      <c r="P1033" s="61"/>
      <c r="Q1033" s="62"/>
      <c r="R1033" s="62"/>
      <c r="S1033" s="68">
        <f t="shared" si="204"/>
        <v>0</v>
      </c>
      <c r="T1033" s="4">
        <f t="shared" si="205"/>
        <v>0</v>
      </c>
      <c r="U1033" s="5">
        <f t="shared" si="206"/>
        <v>0</v>
      </c>
      <c r="V1033" s="16">
        <f t="shared" si="207"/>
        <v>0</v>
      </c>
      <c r="W1033" s="16">
        <f t="shared" si="208"/>
        <v>0</v>
      </c>
      <c r="X1033" s="20">
        <f t="shared" si="209"/>
        <v>0</v>
      </c>
      <c r="Y1033" s="27" t="e">
        <f t="shared" si="210"/>
        <v>#DIV/0!</v>
      </c>
      <c r="Z1033" s="27" t="e">
        <f t="shared" si="211"/>
        <v>#DIV/0!</v>
      </c>
      <c r="AA1033" s="27" t="e">
        <f t="shared" si="212"/>
        <v>#DIV/0!</v>
      </c>
      <c r="AB1033" s="27" t="e">
        <f t="shared" si="213"/>
        <v>#DIV/0!</v>
      </c>
    </row>
    <row r="1034" spans="2:28">
      <c r="B1034" s="2">
        <v>1020</v>
      </c>
      <c r="C1034" s="61"/>
      <c r="D1034" s="61"/>
      <c r="E1034" s="61"/>
      <c r="F1034" s="61"/>
      <c r="G1034" s="62"/>
      <c r="H1034" s="62"/>
      <c r="I1034" s="65">
        <f t="shared" si="202"/>
        <v>0</v>
      </c>
      <c r="J1034" s="61"/>
      <c r="K1034" s="61"/>
      <c r="L1034" s="62"/>
      <c r="M1034" s="62"/>
      <c r="N1034" s="65">
        <f t="shared" si="203"/>
        <v>0</v>
      </c>
      <c r="O1034" s="61"/>
      <c r="P1034" s="61"/>
      <c r="Q1034" s="62"/>
      <c r="R1034" s="62"/>
      <c r="S1034" s="68">
        <f t="shared" si="204"/>
        <v>0</v>
      </c>
      <c r="T1034" s="4">
        <f t="shared" si="205"/>
        <v>0</v>
      </c>
      <c r="U1034" s="5">
        <f t="shared" si="206"/>
        <v>0</v>
      </c>
      <c r="V1034" s="16">
        <f t="shared" si="207"/>
        <v>0</v>
      </c>
      <c r="W1034" s="16">
        <f t="shared" si="208"/>
        <v>0</v>
      </c>
      <c r="X1034" s="20">
        <f t="shared" si="209"/>
        <v>0</v>
      </c>
      <c r="Y1034" s="27" t="e">
        <f t="shared" si="210"/>
        <v>#DIV/0!</v>
      </c>
      <c r="Z1034" s="27" t="e">
        <f t="shared" si="211"/>
        <v>#DIV/0!</v>
      </c>
      <c r="AA1034" s="27" t="e">
        <f t="shared" si="212"/>
        <v>#DIV/0!</v>
      </c>
      <c r="AB1034" s="27" t="e">
        <f t="shared" si="213"/>
        <v>#DIV/0!</v>
      </c>
    </row>
    <row r="1035" spans="2:28">
      <c r="B1035" s="2">
        <v>1021</v>
      </c>
      <c r="C1035" s="61"/>
      <c r="D1035" s="61"/>
      <c r="E1035" s="61"/>
      <c r="F1035" s="61"/>
      <c r="G1035" s="62"/>
      <c r="H1035" s="62"/>
      <c r="I1035" s="65">
        <f t="shared" si="202"/>
        <v>0</v>
      </c>
      <c r="J1035" s="61"/>
      <c r="K1035" s="61"/>
      <c r="L1035" s="62"/>
      <c r="M1035" s="62"/>
      <c r="N1035" s="65">
        <f t="shared" si="203"/>
        <v>0</v>
      </c>
      <c r="O1035" s="61"/>
      <c r="P1035" s="61"/>
      <c r="Q1035" s="62"/>
      <c r="R1035" s="62"/>
      <c r="S1035" s="68">
        <f t="shared" si="204"/>
        <v>0</v>
      </c>
      <c r="T1035" s="4">
        <f t="shared" si="205"/>
        <v>0</v>
      </c>
      <c r="U1035" s="5">
        <f t="shared" si="206"/>
        <v>0</v>
      </c>
      <c r="V1035" s="16">
        <f t="shared" si="207"/>
        <v>0</v>
      </c>
      <c r="W1035" s="16">
        <f t="shared" si="208"/>
        <v>0</v>
      </c>
      <c r="X1035" s="20">
        <f t="shared" si="209"/>
        <v>0</v>
      </c>
      <c r="Y1035" s="27" t="e">
        <f t="shared" si="210"/>
        <v>#DIV/0!</v>
      </c>
      <c r="Z1035" s="27" t="e">
        <f t="shared" si="211"/>
        <v>#DIV/0!</v>
      </c>
      <c r="AA1035" s="27" t="e">
        <f t="shared" si="212"/>
        <v>#DIV/0!</v>
      </c>
      <c r="AB1035" s="27" t="e">
        <f t="shared" si="213"/>
        <v>#DIV/0!</v>
      </c>
    </row>
    <row r="1036" spans="2:28">
      <c r="B1036" s="2">
        <v>1022</v>
      </c>
      <c r="C1036" s="61"/>
      <c r="D1036" s="61"/>
      <c r="E1036" s="61"/>
      <c r="F1036" s="61"/>
      <c r="G1036" s="62"/>
      <c r="H1036" s="62"/>
      <c r="I1036" s="65">
        <f t="shared" si="202"/>
        <v>0</v>
      </c>
      <c r="J1036" s="61"/>
      <c r="K1036" s="61"/>
      <c r="L1036" s="62"/>
      <c r="M1036" s="62"/>
      <c r="N1036" s="65">
        <f t="shared" si="203"/>
        <v>0</v>
      </c>
      <c r="O1036" s="61"/>
      <c r="P1036" s="61"/>
      <c r="Q1036" s="62"/>
      <c r="R1036" s="62"/>
      <c r="S1036" s="68">
        <f t="shared" si="204"/>
        <v>0</v>
      </c>
      <c r="T1036" s="4">
        <f t="shared" si="205"/>
        <v>0</v>
      </c>
      <c r="U1036" s="5">
        <f t="shared" si="206"/>
        <v>0</v>
      </c>
      <c r="V1036" s="16">
        <f t="shared" si="207"/>
        <v>0</v>
      </c>
      <c r="W1036" s="16">
        <f t="shared" si="208"/>
        <v>0</v>
      </c>
      <c r="X1036" s="20">
        <f t="shared" si="209"/>
        <v>0</v>
      </c>
      <c r="Y1036" s="27" t="e">
        <f t="shared" si="210"/>
        <v>#DIV/0!</v>
      </c>
      <c r="Z1036" s="27" t="e">
        <f t="shared" si="211"/>
        <v>#DIV/0!</v>
      </c>
      <c r="AA1036" s="27" t="e">
        <f t="shared" si="212"/>
        <v>#DIV/0!</v>
      </c>
      <c r="AB1036" s="27" t="e">
        <f t="shared" si="213"/>
        <v>#DIV/0!</v>
      </c>
    </row>
    <row r="1037" spans="2:28">
      <c r="B1037" s="2">
        <v>1023</v>
      </c>
      <c r="C1037" s="61"/>
      <c r="D1037" s="61"/>
      <c r="E1037" s="61"/>
      <c r="F1037" s="61"/>
      <c r="G1037" s="62"/>
      <c r="H1037" s="62"/>
      <c r="I1037" s="65">
        <f t="shared" si="202"/>
        <v>0</v>
      </c>
      <c r="J1037" s="61"/>
      <c r="K1037" s="61"/>
      <c r="L1037" s="62"/>
      <c r="M1037" s="62"/>
      <c r="N1037" s="65">
        <f t="shared" si="203"/>
        <v>0</v>
      </c>
      <c r="O1037" s="61"/>
      <c r="P1037" s="61"/>
      <c r="Q1037" s="62"/>
      <c r="R1037" s="62"/>
      <c r="S1037" s="68">
        <f t="shared" si="204"/>
        <v>0</v>
      </c>
      <c r="T1037" s="4">
        <f t="shared" si="205"/>
        <v>0</v>
      </c>
      <c r="U1037" s="5">
        <f t="shared" si="206"/>
        <v>0</v>
      </c>
      <c r="V1037" s="16">
        <f t="shared" si="207"/>
        <v>0</v>
      </c>
      <c r="W1037" s="16">
        <f t="shared" si="208"/>
        <v>0</v>
      </c>
      <c r="X1037" s="20">
        <f t="shared" si="209"/>
        <v>0</v>
      </c>
      <c r="Y1037" s="27" t="e">
        <f t="shared" si="210"/>
        <v>#DIV/0!</v>
      </c>
      <c r="Z1037" s="27" t="e">
        <f t="shared" si="211"/>
        <v>#DIV/0!</v>
      </c>
      <c r="AA1037" s="27" t="e">
        <f t="shared" si="212"/>
        <v>#DIV/0!</v>
      </c>
      <c r="AB1037" s="27" t="e">
        <f t="shared" si="213"/>
        <v>#DIV/0!</v>
      </c>
    </row>
    <row r="1038" spans="2:28">
      <c r="B1038" s="2">
        <v>1024</v>
      </c>
      <c r="C1038" s="61"/>
      <c r="D1038" s="61"/>
      <c r="E1038" s="61"/>
      <c r="F1038" s="61"/>
      <c r="G1038" s="62"/>
      <c r="H1038" s="62"/>
      <c r="I1038" s="65">
        <f t="shared" si="202"/>
        <v>0</v>
      </c>
      <c r="J1038" s="61"/>
      <c r="K1038" s="61"/>
      <c r="L1038" s="62"/>
      <c r="M1038" s="62"/>
      <c r="N1038" s="65">
        <f t="shared" si="203"/>
        <v>0</v>
      </c>
      <c r="O1038" s="61"/>
      <c r="P1038" s="61"/>
      <c r="Q1038" s="62"/>
      <c r="R1038" s="62"/>
      <c r="S1038" s="68">
        <f t="shared" si="204"/>
        <v>0</v>
      </c>
      <c r="T1038" s="4">
        <f t="shared" si="205"/>
        <v>0</v>
      </c>
      <c r="U1038" s="5">
        <f t="shared" si="206"/>
        <v>0</v>
      </c>
      <c r="V1038" s="16">
        <f t="shared" si="207"/>
        <v>0</v>
      </c>
      <c r="W1038" s="16">
        <f t="shared" si="208"/>
        <v>0</v>
      </c>
      <c r="X1038" s="20">
        <f t="shared" si="209"/>
        <v>0</v>
      </c>
      <c r="Y1038" s="27" t="e">
        <f t="shared" si="210"/>
        <v>#DIV/0!</v>
      </c>
      <c r="Z1038" s="27" t="e">
        <f t="shared" si="211"/>
        <v>#DIV/0!</v>
      </c>
      <c r="AA1038" s="27" t="e">
        <f t="shared" si="212"/>
        <v>#DIV/0!</v>
      </c>
      <c r="AB1038" s="27" t="e">
        <f t="shared" si="213"/>
        <v>#DIV/0!</v>
      </c>
    </row>
    <row r="1039" spans="2:28">
      <c r="B1039" s="2">
        <v>1025</v>
      </c>
      <c r="C1039" s="61"/>
      <c r="D1039" s="61"/>
      <c r="E1039" s="61"/>
      <c r="F1039" s="61"/>
      <c r="G1039" s="62"/>
      <c r="H1039" s="62"/>
      <c r="I1039" s="65">
        <f t="shared" si="202"/>
        <v>0</v>
      </c>
      <c r="J1039" s="61"/>
      <c r="K1039" s="61"/>
      <c r="L1039" s="62"/>
      <c r="M1039" s="62"/>
      <c r="N1039" s="65">
        <f t="shared" si="203"/>
        <v>0</v>
      </c>
      <c r="O1039" s="61"/>
      <c r="P1039" s="61"/>
      <c r="Q1039" s="62"/>
      <c r="R1039" s="62"/>
      <c r="S1039" s="68">
        <f t="shared" si="204"/>
        <v>0</v>
      </c>
      <c r="T1039" s="4">
        <f t="shared" si="205"/>
        <v>0</v>
      </c>
      <c r="U1039" s="5">
        <f t="shared" si="206"/>
        <v>0</v>
      </c>
      <c r="V1039" s="16">
        <f t="shared" si="207"/>
        <v>0</v>
      </c>
      <c r="W1039" s="16">
        <f t="shared" si="208"/>
        <v>0</v>
      </c>
      <c r="X1039" s="20">
        <f t="shared" si="209"/>
        <v>0</v>
      </c>
      <c r="Y1039" s="27" t="e">
        <f t="shared" si="210"/>
        <v>#DIV/0!</v>
      </c>
      <c r="Z1039" s="27" t="e">
        <f t="shared" si="211"/>
        <v>#DIV/0!</v>
      </c>
      <c r="AA1039" s="27" t="e">
        <f t="shared" si="212"/>
        <v>#DIV/0!</v>
      </c>
      <c r="AB1039" s="27" t="e">
        <f t="shared" si="213"/>
        <v>#DIV/0!</v>
      </c>
    </row>
    <row r="1040" spans="2:28">
      <c r="B1040" s="2">
        <v>1026</v>
      </c>
      <c r="C1040" s="61"/>
      <c r="D1040" s="61"/>
      <c r="E1040" s="61"/>
      <c r="F1040" s="61"/>
      <c r="G1040" s="62"/>
      <c r="H1040" s="62"/>
      <c r="I1040" s="65">
        <f t="shared" si="202"/>
        <v>0</v>
      </c>
      <c r="J1040" s="61"/>
      <c r="K1040" s="61"/>
      <c r="L1040" s="62"/>
      <c r="M1040" s="62"/>
      <c r="N1040" s="65">
        <f t="shared" si="203"/>
        <v>0</v>
      </c>
      <c r="O1040" s="61"/>
      <c r="P1040" s="61"/>
      <c r="Q1040" s="62"/>
      <c r="R1040" s="62"/>
      <c r="S1040" s="68">
        <f t="shared" si="204"/>
        <v>0</v>
      </c>
      <c r="T1040" s="4">
        <f t="shared" si="205"/>
        <v>0</v>
      </c>
      <c r="U1040" s="5">
        <f t="shared" si="206"/>
        <v>0</v>
      </c>
      <c r="V1040" s="16">
        <f t="shared" si="207"/>
        <v>0</v>
      </c>
      <c r="W1040" s="16">
        <f t="shared" si="208"/>
        <v>0</v>
      </c>
      <c r="X1040" s="20">
        <f t="shared" si="209"/>
        <v>0</v>
      </c>
      <c r="Y1040" s="27" t="e">
        <f t="shared" si="210"/>
        <v>#DIV/0!</v>
      </c>
      <c r="Z1040" s="27" t="e">
        <f t="shared" si="211"/>
        <v>#DIV/0!</v>
      </c>
      <c r="AA1040" s="27" t="e">
        <f t="shared" si="212"/>
        <v>#DIV/0!</v>
      </c>
      <c r="AB1040" s="27" t="e">
        <f t="shared" si="213"/>
        <v>#DIV/0!</v>
      </c>
    </row>
    <row r="1041" spans="2:28">
      <c r="B1041" s="2">
        <v>1027</v>
      </c>
      <c r="C1041" s="61"/>
      <c r="D1041" s="61"/>
      <c r="E1041" s="61"/>
      <c r="F1041" s="61"/>
      <c r="G1041" s="62"/>
      <c r="H1041" s="62"/>
      <c r="I1041" s="65">
        <f t="shared" si="202"/>
        <v>0</v>
      </c>
      <c r="J1041" s="61"/>
      <c r="K1041" s="61"/>
      <c r="L1041" s="62"/>
      <c r="M1041" s="62"/>
      <c r="N1041" s="65">
        <f t="shared" si="203"/>
        <v>0</v>
      </c>
      <c r="O1041" s="61"/>
      <c r="P1041" s="61"/>
      <c r="Q1041" s="62"/>
      <c r="R1041" s="62"/>
      <c r="S1041" s="68">
        <f t="shared" si="204"/>
        <v>0</v>
      </c>
      <c r="T1041" s="4">
        <f t="shared" si="205"/>
        <v>0</v>
      </c>
      <c r="U1041" s="5">
        <f t="shared" si="206"/>
        <v>0</v>
      </c>
      <c r="V1041" s="16">
        <f t="shared" si="207"/>
        <v>0</v>
      </c>
      <c r="W1041" s="16">
        <f t="shared" si="208"/>
        <v>0</v>
      </c>
      <c r="X1041" s="20">
        <f t="shared" si="209"/>
        <v>0</v>
      </c>
      <c r="Y1041" s="27" t="e">
        <f t="shared" si="210"/>
        <v>#DIV/0!</v>
      </c>
      <c r="Z1041" s="27" t="e">
        <f t="shared" si="211"/>
        <v>#DIV/0!</v>
      </c>
      <c r="AA1041" s="27" t="e">
        <f t="shared" si="212"/>
        <v>#DIV/0!</v>
      </c>
      <c r="AB1041" s="27" t="e">
        <f t="shared" si="213"/>
        <v>#DIV/0!</v>
      </c>
    </row>
    <row r="1042" spans="2:28">
      <c r="B1042" s="2">
        <v>1028</v>
      </c>
      <c r="C1042" s="61"/>
      <c r="D1042" s="61"/>
      <c r="E1042" s="61"/>
      <c r="F1042" s="61"/>
      <c r="G1042" s="62"/>
      <c r="H1042" s="62"/>
      <c r="I1042" s="65">
        <f t="shared" si="202"/>
        <v>0</v>
      </c>
      <c r="J1042" s="61"/>
      <c r="K1042" s="61"/>
      <c r="L1042" s="62"/>
      <c r="M1042" s="62"/>
      <c r="N1042" s="65">
        <f t="shared" si="203"/>
        <v>0</v>
      </c>
      <c r="O1042" s="61"/>
      <c r="P1042" s="61"/>
      <c r="Q1042" s="62"/>
      <c r="R1042" s="62"/>
      <c r="S1042" s="68">
        <f t="shared" si="204"/>
        <v>0</v>
      </c>
      <c r="T1042" s="4">
        <f t="shared" si="205"/>
        <v>0</v>
      </c>
      <c r="U1042" s="5">
        <f t="shared" si="206"/>
        <v>0</v>
      </c>
      <c r="V1042" s="16">
        <f t="shared" si="207"/>
        <v>0</v>
      </c>
      <c r="W1042" s="16">
        <f t="shared" si="208"/>
        <v>0</v>
      </c>
      <c r="X1042" s="20">
        <f t="shared" si="209"/>
        <v>0</v>
      </c>
      <c r="Y1042" s="27" t="e">
        <f t="shared" si="210"/>
        <v>#DIV/0!</v>
      </c>
      <c r="Z1042" s="27" t="e">
        <f t="shared" si="211"/>
        <v>#DIV/0!</v>
      </c>
      <c r="AA1042" s="27" t="e">
        <f t="shared" si="212"/>
        <v>#DIV/0!</v>
      </c>
      <c r="AB1042" s="27" t="e">
        <f t="shared" si="213"/>
        <v>#DIV/0!</v>
      </c>
    </row>
    <row r="1043" spans="2:28">
      <c r="B1043" s="2">
        <v>1029</v>
      </c>
      <c r="C1043" s="61"/>
      <c r="D1043" s="61"/>
      <c r="E1043" s="61"/>
      <c r="F1043" s="61"/>
      <c r="G1043" s="62"/>
      <c r="H1043" s="62"/>
      <c r="I1043" s="65">
        <f t="shared" si="202"/>
        <v>0</v>
      </c>
      <c r="J1043" s="61"/>
      <c r="K1043" s="61"/>
      <c r="L1043" s="62"/>
      <c r="M1043" s="62"/>
      <c r="N1043" s="65">
        <f t="shared" si="203"/>
        <v>0</v>
      </c>
      <c r="O1043" s="61"/>
      <c r="P1043" s="61"/>
      <c r="Q1043" s="62"/>
      <c r="R1043" s="62"/>
      <c r="S1043" s="68">
        <f t="shared" si="204"/>
        <v>0</v>
      </c>
      <c r="T1043" s="4">
        <f t="shared" si="205"/>
        <v>0</v>
      </c>
      <c r="U1043" s="5">
        <f t="shared" si="206"/>
        <v>0</v>
      </c>
      <c r="V1043" s="16">
        <f t="shared" si="207"/>
        <v>0</v>
      </c>
      <c r="W1043" s="16">
        <f t="shared" si="208"/>
        <v>0</v>
      </c>
      <c r="X1043" s="20">
        <f t="shared" si="209"/>
        <v>0</v>
      </c>
      <c r="Y1043" s="27" t="e">
        <f t="shared" si="210"/>
        <v>#DIV/0!</v>
      </c>
      <c r="Z1043" s="27" t="e">
        <f t="shared" si="211"/>
        <v>#DIV/0!</v>
      </c>
      <c r="AA1043" s="27" t="e">
        <f t="shared" si="212"/>
        <v>#DIV/0!</v>
      </c>
      <c r="AB1043" s="27" t="e">
        <f t="shared" si="213"/>
        <v>#DIV/0!</v>
      </c>
    </row>
    <row r="1044" spans="2:28">
      <c r="B1044" s="2">
        <v>1030</v>
      </c>
      <c r="C1044" s="61"/>
      <c r="D1044" s="61"/>
      <c r="E1044" s="61"/>
      <c r="F1044" s="61"/>
      <c r="G1044" s="62"/>
      <c r="H1044" s="62"/>
      <c r="I1044" s="65">
        <f t="shared" si="202"/>
        <v>0</v>
      </c>
      <c r="J1044" s="61"/>
      <c r="K1044" s="61"/>
      <c r="L1044" s="62"/>
      <c r="M1044" s="62"/>
      <c r="N1044" s="65">
        <f t="shared" si="203"/>
        <v>0</v>
      </c>
      <c r="O1044" s="61"/>
      <c r="P1044" s="61"/>
      <c r="Q1044" s="62"/>
      <c r="R1044" s="62"/>
      <c r="S1044" s="68">
        <f t="shared" si="204"/>
        <v>0</v>
      </c>
      <c r="T1044" s="4">
        <f t="shared" si="205"/>
        <v>0</v>
      </c>
      <c r="U1044" s="5">
        <f t="shared" si="206"/>
        <v>0</v>
      </c>
      <c r="V1044" s="16">
        <f t="shared" si="207"/>
        <v>0</v>
      </c>
      <c r="W1044" s="16">
        <f t="shared" si="208"/>
        <v>0</v>
      </c>
      <c r="X1044" s="20">
        <f t="shared" si="209"/>
        <v>0</v>
      </c>
      <c r="Y1044" s="27" t="e">
        <f t="shared" si="210"/>
        <v>#DIV/0!</v>
      </c>
      <c r="Z1044" s="27" t="e">
        <f t="shared" si="211"/>
        <v>#DIV/0!</v>
      </c>
      <c r="AA1044" s="27" t="e">
        <f t="shared" si="212"/>
        <v>#DIV/0!</v>
      </c>
      <c r="AB1044" s="27" t="e">
        <f t="shared" si="213"/>
        <v>#DIV/0!</v>
      </c>
    </row>
    <row r="1045" spans="2:28">
      <c r="B1045" s="2">
        <v>1031</v>
      </c>
      <c r="C1045" s="61"/>
      <c r="D1045" s="61"/>
      <c r="E1045" s="61"/>
      <c r="F1045" s="61"/>
      <c r="G1045" s="62"/>
      <c r="H1045" s="62"/>
      <c r="I1045" s="65">
        <f t="shared" si="202"/>
        <v>0</v>
      </c>
      <c r="J1045" s="61"/>
      <c r="K1045" s="61"/>
      <c r="L1045" s="62"/>
      <c r="M1045" s="62"/>
      <c r="N1045" s="65">
        <f t="shared" si="203"/>
        <v>0</v>
      </c>
      <c r="O1045" s="61"/>
      <c r="P1045" s="61"/>
      <c r="Q1045" s="62"/>
      <c r="R1045" s="62"/>
      <c r="S1045" s="68">
        <f t="shared" si="204"/>
        <v>0</v>
      </c>
      <c r="T1045" s="4">
        <f t="shared" si="205"/>
        <v>0</v>
      </c>
      <c r="U1045" s="5">
        <f t="shared" si="206"/>
        <v>0</v>
      </c>
      <c r="V1045" s="16">
        <f t="shared" si="207"/>
        <v>0</v>
      </c>
      <c r="W1045" s="16">
        <f t="shared" si="208"/>
        <v>0</v>
      </c>
      <c r="X1045" s="20">
        <f t="shared" si="209"/>
        <v>0</v>
      </c>
      <c r="Y1045" s="27" t="e">
        <f t="shared" si="210"/>
        <v>#DIV/0!</v>
      </c>
      <c r="Z1045" s="27" t="e">
        <f t="shared" si="211"/>
        <v>#DIV/0!</v>
      </c>
      <c r="AA1045" s="27" t="e">
        <f t="shared" si="212"/>
        <v>#DIV/0!</v>
      </c>
      <c r="AB1045" s="27" t="e">
        <f t="shared" si="213"/>
        <v>#DIV/0!</v>
      </c>
    </row>
    <row r="1046" spans="2:28">
      <c r="B1046" s="2">
        <v>1032</v>
      </c>
      <c r="C1046" s="61"/>
      <c r="D1046" s="61"/>
      <c r="E1046" s="61"/>
      <c r="F1046" s="61"/>
      <c r="G1046" s="62"/>
      <c r="H1046" s="62"/>
      <c r="I1046" s="65">
        <f t="shared" si="202"/>
        <v>0</v>
      </c>
      <c r="J1046" s="61"/>
      <c r="K1046" s="61"/>
      <c r="L1046" s="62"/>
      <c r="M1046" s="62"/>
      <c r="N1046" s="65">
        <f t="shared" si="203"/>
        <v>0</v>
      </c>
      <c r="O1046" s="61"/>
      <c r="P1046" s="61"/>
      <c r="Q1046" s="62"/>
      <c r="R1046" s="62"/>
      <c r="S1046" s="68">
        <f t="shared" si="204"/>
        <v>0</v>
      </c>
      <c r="T1046" s="4">
        <f t="shared" si="205"/>
        <v>0</v>
      </c>
      <c r="U1046" s="5">
        <f t="shared" si="206"/>
        <v>0</v>
      </c>
      <c r="V1046" s="16">
        <f t="shared" si="207"/>
        <v>0</v>
      </c>
      <c r="W1046" s="16">
        <f t="shared" si="208"/>
        <v>0</v>
      </c>
      <c r="X1046" s="20">
        <f t="shared" si="209"/>
        <v>0</v>
      </c>
      <c r="Y1046" s="27" t="e">
        <f t="shared" si="210"/>
        <v>#DIV/0!</v>
      </c>
      <c r="Z1046" s="27" t="e">
        <f t="shared" si="211"/>
        <v>#DIV/0!</v>
      </c>
      <c r="AA1046" s="27" t="e">
        <f t="shared" si="212"/>
        <v>#DIV/0!</v>
      </c>
      <c r="AB1046" s="27" t="e">
        <f t="shared" si="213"/>
        <v>#DIV/0!</v>
      </c>
    </row>
    <row r="1047" spans="2:28">
      <c r="B1047" s="2">
        <v>1033</v>
      </c>
      <c r="C1047" s="61"/>
      <c r="D1047" s="61"/>
      <c r="E1047" s="61"/>
      <c r="F1047" s="61"/>
      <c r="G1047" s="62"/>
      <c r="H1047" s="62"/>
      <c r="I1047" s="65">
        <f t="shared" si="202"/>
        <v>0</v>
      </c>
      <c r="J1047" s="61"/>
      <c r="K1047" s="61"/>
      <c r="L1047" s="62"/>
      <c r="M1047" s="62"/>
      <c r="N1047" s="65">
        <f t="shared" si="203"/>
        <v>0</v>
      </c>
      <c r="O1047" s="61"/>
      <c r="P1047" s="61"/>
      <c r="Q1047" s="62"/>
      <c r="R1047" s="62"/>
      <c r="S1047" s="68">
        <f t="shared" si="204"/>
        <v>0</v>
      </c>
      <c r="T1047" s="4">
        <f t="shared" si="205"/>
        <v>0</v>
      </c>
      <c r="U1047" s="5">
        <f t="shared" si="206"/>
        <v>0</v>
      </c>
      <c r="V1047" s="16">
        <f t="shared" si="207"/>
        <v>0</v>
      </c>
      <c r="W1047" s="16">
        <f t="shared" si="208"/>
        <v>0</v>
      </c>
      <c r="X1047" s="20">
        <f t="shared" si="209"/>
        <v>0</v>
      </c>
      <c r="Y1047" s="27" t="e">
        <f t="shared" si="210"/>
        <v>#DIV/0!</v>
      </c>
      <c r="Z1047" s="27" t="e">
        <f t="shared" si="211"/>
        <v>#DIV/0!</v>
      </c>
      <c r="AA1047" s="27" t="e">
        <f t="shared" si="212"/>
        <v>#DIV/0!</v>
      </c>
      <c r="AB1047" s="27" t="e">
        <f t="shared" si="213"/>
        <v>#DIV/0!</v>
      </c>
    </row>
    <row r="1048" spans="2:28">
      <c r="B1048" s="2">
        <v>1034</v>
      </c>
      <c r="C1048" s="61"/>
      <c r="D1048" s="61"/>
      <c r="E1048" s="61"/>
      <c r="F1048" s="61"/>
      <c r="G1048" s="62"/>
      <c r="H1048" s="62"/>
      <c r="I1048" s="65">
        <f t="shared" si="202"/>
        <v>0</v>
      </c>
      <c r="J1048" s="61"/>
      <c r="K1048" s="61"/>
      <c r="L1048" s="62"/>
      <c r="M1048" s="62"/>
      <c r="N1048" s="65">
        <f t="shared" si="203"/>
        <v>0</v>
      </c>
      <c r="O1048" s="61"/>
      <c r="P1048" s="61"/>
      <c r="Q1048" s="62"/>
      <c r="R1048" s="62"/>
      <c r="S1048" s="68">
        <f t="shared" si="204"/>
        <v>0</v>
      </c>
      <c r="T1048" s="4">
        <f t="shared" si="205"/>
        <v>0</v>
      </c>
      <c r="U1048" s="5">
        <f t="shared" si="206"/>
        <v>0</v>
      </c>
      <c r="V1048" s="16">
        <f t="shared" si="207"/>
        <v>0</v>
      </c>
      <c r="W1048" s="16">
        <f t="shared" si="208"/>
        <v>0</v>
      </c>
      <c r="X1048" s="20">
        <f t="shared" si="209"/>
        <v>0</v>
      </c>
      <c r="Y1048" s="27" t="e">
        <f t="shared" si="210"/>
        <v>#DIV/0!</v>
      </c>
      <c r="Z1048" s="27" t="e">
        <f t="shared" si="211"/>
        <v>#DIV/0!</v>
      </c>
      <c r="AA1048" s="27" t="e">
        <f t="shared" si="212"/>
        <v>#DIV/0!</v>
      </c>
      <c r="AB1048" s="27" t="e">
        <f t="shared" si="213"/>
        <v>#DIV/0!</v>
      </c>
    </row>
    <row r="1049" spans="2:28">
      <c r="B1049" s="2">
        <v>1035</v>
      </c>
      <c r="C1049" s="61"/>
      <c r="D1049" s="61"/>
      <c r="E1049" s="61"/>
      <c r="F1049" s="61"/>
      <c r="G1049" s="62"/>
      <c r="H1049" s="62"/>
      <c r="I1049" s="65">
        <f t="shared" si="202"/>
        <v>0</v>
      </c>
      <c r="J1049" s="61"/>
      <c r="K1049" s="61"/>
      <c r="L1049" s="62"/>
      <c r="M1049" s="62"/>
      <c r="N1049" s="65">
        <f t="shared" si="203"/>
        <v>0</v>
      </c>
      <c r="O1049" s="61"/>
      <c r="P1049" s="61"/>
      <c r="Q1049" s="62"/>
      <c r="R1049" s="62"/>
      <c r="S1049" s="68">
        <f t="shared" si="204"/>
        <v>0</v>
      </c>
      <c r="T1049" s="4">
        <f t="shared" si="205"/>
        <v>0</v>
      </c>
      <c r="U1049" s="5">
        <f t="shared" si="206"/>
        <v>0</v>
      </c>
      <c r="V1049" s="16">
        <f t="shared" si="207"/>
        <v>0</v>
      </c>
      <c r="W1049" s="16">
        <f t="shared" si="208"/>
        <v>0</v>
      </c>
      <c r="X1049" s="20">
        <f t="shared" si="209"/>
        <v>0</v>
      </c>
      <c r="Y1049" s="27" t="e">
        <f t="shared" si="210"/>
        <v>#DIV/0!</v>
      </c>
      <c r="Z1049" s="27" t="e">
        <f t="shared" si="211"/>
        <v>#DIV/0!</v>
      </c>
      <c r="AA1049" s="27" t="e">
        <f t="shared" si="212"/>
        <v>#DIV/0!</v>
      </c>
      <c r="AB1049" s="27" t="e">
        <f t="shared" si="213"/>
        <v>#DIV/0!</v>
      </c>
    </row>
    <row r="1050" spans="2:28">
      <c r="B1050" s="2">
        <v>1036</v>
      </c>
      <c r="C1050" s="61"/>
      <c r="D1050" s="61"/>
      <c r="E1050" s="61"/>
      <c r="F1050" s="61"/>
      <c r="G1050" s="62"/>
      <c r="H1050" s="62"/>
      <c r="I1050" s="65">
        <f t="shared" ref="I1050:I1113" si="214">SUM(G1050:H1050)</f>
        <v>0</v>
      </c>
      <c r="J1050" s="61"/>
      <c r="K1050" s="61"/>
      <c r="L1050" s="62"/>
      <c r="M1050" s="62"/>
      <c r="N1050" s="65">
        <f t="shared" ref="N1050:N1113" si="215">SUM(L1050:M1050)</f>
        <v>0</v>
      </c>
      <c r="O1050" s="61"/>
      <c r="P1050" s="61"/>
      <c r="Q1050" s="62"/>
      <c r="R1050" s="62"/>
      <c r="S1050" s="68">
        <f t="shared" ref="S1050:S1113" si="216">SUM(Q1050:R1050)</f>
        <v>0</v>
      </c>
      <c r="T1050" s="4">
        <f t="shared" ref="T1050:T1113" si="217">E1050+J1050+O1050</f>
        <v>0</v>
      </c>
      <c r="U1050" s="5">
        <f t="shared" ref="U1050:U1113" si="218">F1050+K1050+P1050</f>
        <v>0</v>
      </c>
      <c r="V1050" s="16">
        <f t="shared" ref="V1050:V1113" si="219">G1050+L1050+Q1050</f>
        <v>0</v>
      </c>
      <c r="W1050" s="16">
        <f t="shared" ref="W1050:W1113" si="220">H1050+M1050+R1050</f>
        <v>0</v>
      </c>
      <c r="X1050" s="20">
        <f t="shared" ref="X1050:X1113" si="221">I1050+N1050+S1050</f>
        <v>0</v>
      </c>
      <c r="Y1050" s="27" t="e">
        <f t="shared" ref="Y1050:Y1113" si="222">ROUNDDOWN(X1050/T1050,2)</f>
        <v>#DIV/0!</v>
      </c>
      <c r="Z1050" s="27" t="e">
        <f t="shared" ref="Z1050:Z1113" si="223">ROUNDDOWN(V1050/T1050+W1050/U1050*0.6,2)</f>
        <v>#DIV/0!</v>
      </c>
      <c r="AA1050" s="27" t="e">
        <f t="shared" ref="AA1050:AA1113" si="224">IF(Y1050&lt;Z1050,Z1050,Y1050)</f>
        <v>#DIV/0!</v>
      </c>
      <c r="AB1050" s="27" t="e">
        <f t="shared" ref="AB1050:AB1113" si="225">ROUNDUP(AA1050*$D$10,0)</f>
        <v>#DIV/0!</v>
      </c>
    </row>
    <row r="1051" spans="2:28">
      <c r="B1051" s="2">
        <v>1037</v>
      </c>
      <c r="C1051" s="61"/>
      <c r="D1051" s="61"/>
      <c r="E1051" s="61"/>
      <c r="F1051" s="61"/>
      <c r="G1051" s="62"/>
      <c r="H1051" s="62"/>
      <c r="I1051" s="65">
        <f t="shared" si="214"/>
        <v>0</v>
      </c>
      <c r="J1051" s="61"/>
      <c r="K1051" s="61"/>
      <c r="L1051" s="62"/>
      <c r="M1051" s="62"/>
      <c r="N1051" s="65">
        <f t="shared" si="215"/>
        <v>0</v>
      </c>
      <c r="O1051" s="61"/>
      <c r="P1051" s="61"/>
      <c r="Q1051" s="62"/>
      <c r="R1051" s="62"/>
      <c r="S1051" s="68">
        <f t="shared" si="216"/>
        <v>0</v>
      </c>
      <c r="T1051" s="4">
        <f t="shared" si="217"/>
        <v>0</v>
      </c>
      <c r="U1051" s="5">
        <f t="shared" si="218"/>
        <v>0</v>
      </c>
      <c r="V1051" s="16">
        <f t="shared" si="219"/>
        <v>0</v>
      </c>
      <c r="W1051" s="16">
        <f t="shared" si="220"/>
        <v>0</v>
      </c>
      <c r="X1051" s="20">
        <f t="shared" si="221"/>
        <v>0</v>
      </c>
      <c r="Y1051" s="27" t="e">
        <f t="shared" si="222"/>
        <v>#DIV/0!</v>
      </c>
      <c r="Z1051" s="27" t="e">
        <f t="shared" si="223"/>
        <v>#DIV/0!</v>
      </c>
      <c r="AA1051" s="27" t="e">
        <f t="shared" si="224"/>
        <v>#DIV/0!</v>
      </c>
      <c r="AB1051" s="27" t="e">
        <f t="shared" si="225"/>
        <v>#DIV/0!</v>
      </c>
    </row>
    <row r="1052" spans="2:28">
      <c r="B1052" s="2">
        <v>1038</v>
      </c>
      <c r="C1052" s="61"/>
      <c r="D1052" s="61"/>
      <c r="E1052" s="61"/>
      <c r="F1052" s="61"/>
      <c r="G1052" s="62"/>
      <c r="H1052" s="62"/>
      <c r="I1052" s="65">
        <f t="shared" si="214"/>
        <v>0</v>
      </c>
      <c r="J1052" s="61"/>
      <c r="K1052" s="61"/>
      <c r="L1052" s="62"/>
      <c r="M1052" s="62"/>
      <c r="N1052" s="65">
        <f t="shared" si="215"/>
        <v>0</v>
      </c>
      <c r="O1052" s="61"/>
      <c r="P1052" s="61"/>
      <c r="Q1052" s="62"/>
      <c r="R1052" s="62"/>
      <c r="S1052" s="68">
        <f t="shared" si="216"/>
        <v>0</v>
      </c>
      <c r="T1052" s="4">
        <f t="shared" si="217"/>
        <v>0</v>
      </c>
      <c r="U1052" s="5">
        <f t="shared" si="218"/>
        <v>0</v>
      </c>
      <c r="V1052" s="16">
        <f t="shared" si="219"/>
        <v>0</v>
      </c>
      <c r="W1052" s="16">
        <f t="shared" si="220"/>
        <v>0</v>
      </c>
      <c r="X1052" s="20">
        <f t="shared" si="221"/>
        <v>0</v>
      </c>
      <c r="Y1052" s="27" t="e">
        <f t="shared" si="222"/>
        <v>#DIV/0!</v>
      </c>
      <c r="Z1052" s="27" t="e">
        <f t="shared" si="223"/>
        <v>#DIV/0!</v>
      </c>
      <c r="AA1052" s="27" t="e">
        <f t="shared" si="224"/>
        <v>#DIV/0!</v>
      </c>
      <c r="AB1052" s="27" t="e">
        <f t="shared" si="225"/>
        <v>#DIV/0!</v>
      </c>
    </row>
    <row r="1053" spans="2:28">
      <c r="B1053" s="2">
        <v>1039</v>
      </c>
      <c r="C1053" s="61"/>
      <c r="D1053" s="61"/>
      <c r="E1053" s="61"/>
      <c r="F1053" s="61"/>
      <c r="G1053" s="62"/>
      <c r="H1053" s="62"/>
      <c r="I1053" s="65">
        <f t="shared" si="214"/>
        <v>0</v>
      </c>
      <c r="J1053" s="61"/>
      <c r="K1053" s="61"/>
      <c r="L1053" s="62"/>
      <c r="M1053" s="62"/>
      <c r="N1053" s="65">
        <f t="shared" si="215"/>
        <v>0</v>
      </c>
      <c r="O1053" s="61"/>
      <c r="P1053" s="61"/>
      <c r="Q1053" s="62"/>
      <c r="R1053" s="62"/>
      <c r="S1053" s="68">
        <f t="shared" si="216"/>
        <v>0</v>
      </c>
      <c r="T1053" s="4">
        <f t="shared" si="217"/>
        <v>0</v>
      </c>
      <c r="U1053" s="5">
        <f t="shared" si="218"/>
        <v>0</v>
      </c>
      <c r="V1053" s="16">
        <f t="shared" si="219"/>
        <v>0</v>
      </c>
      <c r="W1053" s="16">
        <f t="shared" si="220"/>
        <v>0</v>
      </c>
      <c r="X1053" s="20">
        <f t="shared" si="221"/>
        <v>0</v>
      </c>
      <c r="Y1053" s="27" t="e">
        <f t="shared" si="222"/>
        <v>#DIV/0!</v>
      </c>
      <c r="Z1053" s="27" t="e">
        <f t="shared" si="223"/>
        <v>#DIV/0!</v>
      </c>
      <c r="AA1053" s="27" t="e">
        <f t="shared" si="224"/>
        <v>#DIV/0!</v>
      </c>
      <c r="AB1053" s="27" t="e">
        <f t="shared" si="225"/>
        <v>#DIV/0!</v>
      </c>
    </row>
    <row r="1054" spans="2:28">
      <c r="B1054" s="2">
        <v>1040</v>
      </c>
      <c r="C1054" s="61"/>
      <c r="D1054" s="61"/>
      <c r="E1054" s="61"/>
      <c r="F1054" s="61"/>
      <c r="G1054" s="62"/>
      <c r="H1054" s="62"/>
      <c r="I1054" s="65">
        <f t="shared" si="214"/>
        <v>0</v>
      </c>
      <c r="J1054" s="61"/>
      <c r="K1054" s="61"/>
      <c r="L1054" s="62"/>
      <c r="M1054" s="62"/>
      <c r="N1054" s="65">
        <f t="shared" si="215"/>
        <v>0</v>
      </c>
      <c r="O1054" s="61"/>
      <c r="P1054" s="61"/>
      <c r="Q1054" s="62"/>
      <c r="R1054" s="62"/>
      <c r="S1054" s="68">
        <f t="shared" si="216"/>
        <v>0</v>
      </c>
      <c r="T1054" s="4">
        <f t="shared" si="217"/>
        <v>0</v>
      </c>
      <c r="U1054" s="5">
        <f t="shared" si="218"/>
        <v>0</v>
      </c>
      <c r="V1054" s="16">
        <f t="shared" si="219"/>
        <v>0</v>
      </c>
      <c r="W1054" s="16">
        <f t="shared" si="220"/>
        <v>0</v>
      </c>
      <c r="X1054" s="20">
        <f t="shared" si="221"/>
        <v>0</v>
      </c>
      <c r="Y1054" s="27" t="e">
        <f t="shared" si="222"/>
        <v>#DIV/0!</v>
      </c>
      <c r="Z1054" s="27" t="e">
        <f t="shared" si="223"/>
        <v>#DIV/0!</v>
      </c>
      <c r="AA1054" s="27" t="e">
        <f t="shared" si="224"/>
        <v>#DIV/0!</v>
      </c>
      <c r="AB1054" s="27" t="e">
        <f t="shared" si="225"/>
        <v>#DIV/0!</v>
      </c>
    </row>
    <row r="1055" spans="2:28">
      <c r="B1055" s="2">
        <v>1041</v>
      </c>
      <c r="C1055" s="61"/>
      <c r="D1055" s="61"/>
      <c r="E1055" s="61"/>
      <c r="F1055" s="61"/>
      <c r="G1055" s="62"/>
      <c r="H1055" s="62"/>
      <c r="I1055" s="65">
        <f t="shared" si="214"/>
        <v>0</v>
      </c>
      <c r="J1055" s="61"/>
      <c r="K1055" s="61"/>
      <c r="L1055" s="62"/>
      <c r="M1055" s="62"/>
      <c r="N1055" s="65">
        <f t="shared" si="215"/>
        <v>0</v>
      </c>
      <c r="O1055" s="61"/>
      <c r="P1055" s="61"/>
      <c r="Q1055" s="62"/>
      <c r="R1055" s="62"/>
      <c r="S1055" s="68">
        <f t="shared" si="216"/>
        <v>0</v>
      </c>
      <c r="T1055" s="4">
        <f t="shared" si="217"/>
        <v>0</v>
      </c>
      <c r="U1055" s="5">
        <f t="shared" si="218"/>
        <v>0</v>
      </c>
      <c r="V1055" s="16">
        <f t="shared" si="219"/>
        <v>0</v>
      </c>
      <c r="W1055" s="16">
        <f t="shared" si="220"/>
        <v>0</v>
      </c>
      <c r="X1055" s="20">
        <f t="shared" si="221"/>
        <v>0</v>
      </c>
      <c r="Y1055" s="27" t="e">
        <f t="shared" si="222"/>
        <v>#DIV/0!</v>
      </c>
      <c r="Z1055" s="27" t="e">
        <f t="shared" si="223"/>
        <v>#DIV/0!</v>
      </c>
      <c r="AA1055" s="27" t="e">
        <f t="shared" si="224"/>
        <v>#DIV/0!</v>
      </c>
      <c r="AB1055" s="27" t="e">
        <f t="shared" si="225"/>
        <v>#DIV/0!</v>
      </c>
    </row>
    <row r="1056" spans="2:28">
      <c r="B1056" s="2">
        <v>1042</v>
      </c>
      <c r="C1056" s="61"/>
      <c r="D1056" s="61"/>
      <c r="E1056" s="61"/>
      <c r="F1056" s="61"/>
      <c r="G1056" s="62"/>
      <c r="H1056" s="62"/>
      <c r="I1056" s="65">
        <f t="shared" si="214"/>
        <v>0</v>
      </c>
      <c r="J1056" s="61"/>
      <c r="K1056" s="61"/>
      <c r="L1056" s="62"/>
      <c r="M1056" s="62"/>
      <c r="N1056" s="65">
        <f t="shared" si="215"/>
        <v>0</v>
      </c>
      <c r="O1056" s="61"/>
      <c r="P1056" s="61"/>
      <c r="Q1056" s="62"/>
      <c r="R1056" s="62"/>
      <c r="S1056" s="68">
        <f t="shared" si="216"/>
        <v>0</v>
      </c>
      <c r="T1056" s="4">
        <f t="shared" si="217"/>
        <v>0</v>
      </c>
      <c r="U1056" s="5">
        <f t="shared" si="218"/>
        <v>0</v>
      </c>
      <c r="V1056" s="16">
        <f t="shared" si="219"/>
        <v>0</v>
      </c>
      <c r="W1056" s="16">
        <f t="shared" si="220"/>
        <v>0</v>
      </c>
      <c r="X1056" s="20">
        <f t="shared" si="221"/>
        <v>0</v>
      </c>
      <c r="Y1056" s="27" t="e">
        <f t="shared" si="222"/>
        <v>#DIV/0!</v>
      </c>
      <c r="Z1056" s="27" t="e">
        <f t="shared" si="223"/>
        <v>#DIV/0!</v>
      </c>
      <c r="AA1056" s="27" t="e">
        <f t="shared" si="224"/>
        <v>#DIV/0!</v>
      </c>
      <c r="AB1056" s="27" t="e">
        <f t="shared" si="225"/>
        <v>#DIV/0!</v>
      </c>
    </row>
    <row r="1057" spans="2:28">
      <c r="B1057" s="2">
        <v>1043</v>
      </c>
      <c r="C1057" s="61"/>
      <c r="D1057" s="61"/>
      <c r="E1057" s="61"/>
      <c r="F1057" s="61"/>
      <c r="G1057" s="62"/>
      <c r="H1057" s="62"/>
      <c r="I1057" s="65">
        <f t="shared" si="214"/>
        <v>0</v>
      </c>
      <c r="J1057" s="61"/>
      <c r="K1057" s="61"/>
      <c r="L1057" s="62"/>
      <c r="M1057" s="62"/>
      <c r="N1057" s="65">
        <f t="shared" si="215"/>
        <v>0</v>
      </c>
      <c r="O1057" s="61"/>
      <c r="P1057" s="61"/>
      <c r="Q1057" s="62"/>
      <c r="R1057" s="62"/>
      <c r="S1057" s="68">
        <f t="shared" si="216"/>
        <v>0</v>
      </c>
      <c r="T1057" s="4">
        <f t="shared" si="217"/>
        <v>0</v>
      </c>
      <c r="U1057" s="5">
        <f t="shared" si="218"/>
        <v>0</v>
      </c>
      <c r="V1057" s="16">
        <f t="shared" si="219"/>
        <v>0</v>
      </c>
      <c r="W1057" s="16">
        <f t="shared" si="220"/>
        <v>0</v>
      </c>
      <c r="X1057" s="20">
        <f t="shared" si="221"/>
        <v>0</v>
      </c>
      <c r="Y1057" s="27" t="e">
        <f t="shared" si="222"/>
        <v>#DIV/0!</v>
      </c>
      <c r="Z1057" s="27" t="e">
        <f t="shared" si="223"/>
        <v>#DIV/0!</v>
      </c>
      <c r="AA1057" s="27" t="e">
        <f t="shared" si="224"/>
        <v>#DIV/0!</v>
      </c>
      <c r="AB1057" s="27" t="e">
        <f t="shared" si="225"/>
        <v>#DIV/0!</v>
      </c>
    </row>
    <row r="1058" spans="2:28">
      <c r="B1058" s="2">
        <v>1044</v>
      </c>
      <c r="C1058" s="61"/>
      <c r="D1058" s="61"/>
      <c r="E1058" s="61"/>
      <c r="F1058" s="61"/>
      <c r="G1058" s="62"/>
      <c r="H1058" s="62"/>
      <c r="I1058" s="65">
        <f t="shared" si="214"/>
        <v>0</v>
      </c>
      <c r="J1058" s="61"/>
      <c r="K1058" s="61"/>
      <c r="L1058" s="62"/>
      <c r="M1058" s="62"/>
      <c r="N1058" s="65">
        <f t="shared" si="215"/>
        <v>0</v>
      </c>
      <c r="O1058" s="61"/>
      <c r="P1058" s="61"/>
      <c r="Q1058" s="62"/>
      <c r="R1058" s="62"/>
      <c r="S1058" s="68">
        <f t="shared" si="216"/>
        <v>0</v>
      </c>
      <c r="T1058" s="4">
        <f t="shared" si="217"/>
        <v>0</v>
      </c>
      <c r="U1058" s="5">
        <f t="shared" si="218"/>
        <v>0</v>
      </c>
      <c r="V1058" s="16">
        <f t="shared" si="219"/>
        <v>0</v>
      </c>
      <c r="W1058" s="16">
        <f t="shared" si="220"/>
        <v>0</v>
      </c>
      <c r="X1058" s="20">
        <f t="shared" si="221"/>
        <v>0</v>
      </c>
      <c r="Y1058" s="27" t="e">
        <f t="shared" si="222"/>
        <v>#DIV/0!</v>
      </c>
      <c r="Z1058" s="27" t="e">
        <f t="shared" si="223"/>
        <v>#DIV/0!</v>
      </c>
      <c r="AA1058" s="27" t="e">
        <f t="shared" si="224"/>
        <v>#DIV/0!</v>
      </c>
      <c r="AB1058" s="27" t="e">
        <f t="shared" si="225"/>
        <v>#DIV/0!</v>
      </c>
    </row>
    <row r="1059" spans="2:28">
      <c r="B1059" s="2">
        <v>1045</v>
      </c>
      <c r="C1059" s="61"/>
      <c r="D1059" s="61"/>
      <c r="E1059" s="61"/>
      <c r="F1059" s="61"/>
      <c r="G1059" s="62"/>
      <c r="H1059" s="62"/>
      <c r="I1059" s="65">
        <f t="shared" si="214"/>
        <v>0</v>
      </c>
      <c r="J1059" s="61"/>
      <c r="K1059" s="61"/>
      <c r="L1059" s="62"/>
      <c r="M1059" s="62"/>
      <c r="N1059" s="65">
        <f t="shared" si="215"/>
        <v>0</v>
      </c>
      <c r="O1059" s="61"/>
      <c r="P1059" s="61"/>
      <c r="Q1059" s="62"/>
      <c r="R1059" s="62"/>
      <c r="S1059" s="68">
        <f t="shared" si="216"/>
        <v>0</v>
      </c>
      <c r="T1059" s="4">
        <f t="shared" si="217"/>
        <v>0</v>
      </c>
      <c r="U1059" s="5">
        <f t="shared" si="218"/>
        <v>0</v>
      </c>
      <c r="V1059" s="16">
        <f t="shared" si="219"/>
        <v>0</v>
      </c>
      <c r="W1059" s="16">
        <f t="shared" si="220"/>
        <v>0</v>
      </c>
      <c r="X1059" s="20">
        <f t="shared" si="221"/>
        <v>0</v>
      </c>
      <c r="Y1059" s="27" t="e">
        <f t="shared" si="222"/>
        <v>#DIV/0!</v>
      </c>
      <c r="Z1059" s="27" t="e">
        <f t="shared" si="223"/>
        <v>#DIV/0!</v>
      </c>
      <c r="AA1059" s="27" t="e">
        <f t="shared" si="224"/>
        <v>#DIV/0!</v>
      </c>
      <c r="AB1059" s="27" t="e">
        <f t="shared" si="225"/>
        <v>#DIV/0!</v>
      </c>
    </row>
    <row r="1060" spans="2:28">
      <c r="B1060" s="2">
        <v>1046</v>
      </c>
      <c r="C1060" s="61"/>
      <c r="D1060" s="61"/>
      <c r="E1060" s="61"/>
      <c r="F1060" s="61"/>
      <c r="G1060" s="62"/>
      <c r="H1060" s="62"/>
      <c r="I1060" s="65">
        <f t="shared" si="214"/>
        <v>0</v>
      </c>
      <c r="J1060" s="61"/>
      <c r="K1060" s="61"/>
      <c r="L1060" s="62"/>
      <c r="M1060" s="62"/>
      <c r="N1060" s="65">
        <f t="shared" si="215"/>
        <v>0</v>
      </c>
      <c r="O1060" s="61"/>
      <c r="P1060" s="61"/>
      <c r="Q1060" s="62"/>
      <c r="R1060" s="62"/>
      <c r="S1060" s="68">
        <f t="shared" si="216"/>
        <v>0</v>
      </c>
      <c r="T1060" s="4">
        <f t="shared" si="217"/>
        <v>0</v>
      </c>
      <c r="U1060" s="5">
        <f t="shared" si="218"/>
        <v>0</v>
      </c>
      <c r="V1060" s="16">
        <f t="shared" si="219"/>
        <v>0</v>
      </c>
      <c r="W1060" s="16">
        <f t="shared" si="220"/>
        <v>0</v>
      </c>
      <c r="X1060" s="20">
        <f t="shared" si="221"/>
        <v>0</v>
      </c>
      <c r="Y1060" s="27" t="e">
        <f t="shared" si="222"/>
        <v>#DIV/0!</v>
      </c>
      <c r="Z1060" s="27" t="e">
        <f t="shared" si="223"/>
        <v>#DIV/0!</v>
      </c>
      <c r="AA1060" s="27" t="e">
        <f t="shared" si="224"/>
        <v>#DIV/0!</v>
      </c>
      <c r="AB1060" s="27" t="e">
        <f t="shared" si="225"/>
        <v>#DIV/0!</v>
      </c>
    </row>
    <row r="1061" spans="2:28">
      <c r="B1061" s="2">
        <v>1047</v>
      </c>
      <c r="C1061" s="61"/>
      <c r="D1061" s="61"/>
      <c r="E1061" s="61"/>
      <c r="F1061" s="61"/>
      <c r="G1061" s="62"/>
      <c r="H1061" s="62"/>
      <c r="I1061" s="65">
        <f t="shared" si="214"/>
        <v>0</v>
      </c>
      <c r="J1061" s="61"/>
      <c r="K1061" s="61"/>
      <c r="L1061" s="62"/>
      <c r="M1061" s="62"/>
      <c r="N1061" s="65">
        <f t="shared" si="215"/>
        <v>0</v>
      </c>
      <c r="O1061" s="61"/>
      <c r="P1061" s="61"/>
      <c r="Q1061" s="62"/>
      <c r="R1061" s="62"/>
      <c r="S1061" s="68">
        <f t="shared" si="216"/>
        <v>0</v>
      </c>
      <c r="T1061" s="4">
        <f t="shared" si="217"/>
        <v>0</v>
      </c>
      <c r="U1061" s="5">
        <f t="shared" si="218"/>
        <v>0</v>
      </c>
      <c r="V1061" s="16">
        <f t="shared" si="219"/>
        <v>0</v>
      </c>
      <c r="W1061" s="16">
        <f t="shared" si="220"/>
        <v>0</v>
      </c>
      <c r="X1061" s="20">
        <f t="shared" si="221"/>
        <v>0</v>
      </c>
      <c r="Y1061" s="27" t="e">
        <f t="shared" si="222"/>
        <v>#DIV/0!</v>
      </c>
      <c r="Z1061" s="27" t="e">
        <f t="shared" si="223"/>
        <v>#DIV/0!</v>
      </c>
      <c r="AA1061" s="27" t="e">
        <f t="shared" si="224"/>
        <v>#DIV/0!</v>
      </c>
      <c r="AB1061" s="27" t="e">
        <f t="shared" si="225"/>
        <v>#DIV/0!</v>
      </c>
    </row>
    <row r="1062" spans="2:28">
      <c r="B1062" s="2">
        <v>1048</v>
      </c>
      <c r="C1062" s="61"/>
      <c r="D1062" s="61"/>
      <c r="E1062" s="61"/>
      <c r="F1062" s="61"/>
      <c r="G1062" s="62"/>
      <c r="H1062" s="62"/>
      <c r="I1062" s="65">
        <f t="shared" si="214"/>
        <v>0</v>
      </c>
      <c r="J1062" s="61"/>
      <c r="K1062" s="61"/>
      <c r="L1062" s="62"/>
      <c r="M1062" s="62"/>
      <c r="N1062" s="65">
        <f t="shared" si="215"/>
        <v>0</v>
      </c>
      <c r="O1062" s="61"/>
      <c r="P1062" s="61"/>
      <c r="Q1062" s="62"/>
      <c r="R1062" s="62"/>
      <c r="S1062" s="68">
        <f t="shared" si="216"/>
        <v>0</v>
      </c>
      <c r="T1062" s="4">
        <f t="shared" si="217"/>
        <v>0</v>
      </c>
      <c r="U1062" s="5">
        <f t="shared" si="218"/>
        <v>0</v>
      </c>
      <c r="V1062" s="16">
        <f t="shared" si="219"/>
        <v>0</v>
      </c>
      <c r="W1062" s="16">
        <f t="shared" si="220"/>
        <v>0</v>
      </c>
      <c r="X1062" s="20">
        <f t="shared" si="221"/>
        <v>0</v>
      </c>
      <c r="Y1062" s="27" t="e">
        <f t="shared" si="222"/>
        <v>#DIV/0!</v>
      </c>
      <c r="Z1062" s="27" t="e">
        <f t="shared" si="223"/>
        <v>#DIV/0!</v>
      </c>
      <c r="AA1062" s="27" t="e">
        <f t="shared" si="224"/>
        <v>#DIV/0!</v>
      </c>
      <c r="AB1062" s="27" t="e">
        <f t="shared" si="225"/>
        <v>#DIV/0!</v>
      </c>
    </row>
    <row r="1063" spans="2:28">
      <c r="B1063" s="2">
        <v>1049</v>
      </c>
      <c r="C1063" s="61"/>
      <c r="D1063" s="61"/>
      <c r="E1063" s="61"/>
      <c r="F1063" s="61"/>
      <c r="G1063" s="62"/>
      <c r="H1063" s="62"/>
      <c r="I1063" s="65">
        <f t="shared" si="214"/>
        <v>0</v>
      </c>
      <c r="J1063" s="61"/>
      <c r="K1063" s="61"/>
      <c r="L1063" s="62"/>
      <c r="M1063" s="62"/>
      <c r="N1063" s="65">
        <f t="shared" si="215"/>
        <v>0</v>
      </c>
      <c r="O1063" s="61"/>
      <c r="P1063" s="61"/>
      <c r="Q1063" s="62"/>
      <c r="R1063" s="62"/>
      <c r="S1063" s="68">
        <f t="shared" si="216"/>
        <v>0</v>
      </c>
      <c r="T1063" s="4">
        <f t="shared" si="217"/>
        <v>0</v>
      </c>
      <c r="U1063" s="5">
        <f t="shared" si="218"/>
        <v>0</v>
      </c>
      <c r="V1063" s="16">
        <f t="shared" si="219"/>
        <v>0</v>
      </c>
      <c r="W1063" s="16">
        <f t="shared" si="220"/>
        <v>0</v>
      </c>
      <c r="X1063" s="20">
        <f t="shared" si="221"/>
        <v>0</v>
      </c>
      <c r="Y1063" s="27" t="e">
        <f t="shared" si="222"/>
        <v>#DIV/0!</v>
      </c>
      <c r="Z1063" s="27" t="e">
        <f t="shared" si="223"/>
        <v>#DIV/0!</v>
      </c>
      <c r="AA1063" s="27" t="e">
        <f t="shared" si="224"/>
        <v>#DIV/0!</v>
      </c>
      <c r="AB1063" s="27" t="e">
        <f t="shared" si="225"/>
        <v>#DIV/0!</v>
      </c>
    </row>
    <row r="1064" spans="2:28">
      <c r="B1064" s="2">
        <v>1050</v>
      </c>
      <c r="C1064" s="61"/>
      <c r="D1064" s="61"/>
      <c r="E1064" s="61"/>
      <c r="F1064" s="61"/>
      <c r="G1064" s="62"/>
      <c r="H1064" s="62"/>
      <c r="I1064" s="65">
        <f t="shared" si="214"/>
        <v>0</v>
      </c>
      <c r="J1064" s="61"/>
      <c r="K1064" s="61"/>
      <c r="L1064" s="62"/>
      <c r="M1064" s="62"/>
      <c r="N1064" s="65">
        <f t="shared" si="215"/>
        <v>0</v>
      </c>
      <c r="O1064" s="61"/>
      <c r="P1064" s="61"/>
      <c r="Q1064" s="62"/>
      <c r="R1064" s="62"/>
      <c r="S1064" s="68">
        <f t="shared" si="216"/>
        <v>0</v>
      </c>
      <c r="T1064" s="4">
        <f t="shared" si="217"/>
        <v>0</v>
      </c>
      <c r="U1064" s="5">
        <f t="shared" si="218"/>
        <v>0</v>
      </c>
      <c r="V1064" s="16">
        <f t="shared" si="219"/>
        <v>0</v>
      </c>
      <c r="W1064" s="16">
        <f t="shared" si="220"/>
        <v>0</v>
      </c>
      <c r="X1064" s="20">
        <f t="shared" si="221"/>
        <v>0</v>
      </c>
      <c r="Y1064" s="27" t="e">
        <f t="shared" si="222"/>
        <v>#DIV/0!</v>
      </c>
      <c r="Z1064" s="27" t="e">
        <f t="shared" si="223"/>
        <v>#DIV/0!</v>
      </c>
      <c r="AA1064" s="27" t="e">
        <f t="shared" si="224"/>
        <v>#DIV/0!</v>
      </c>
      <c r="AB1064" s="27" t="e">
        <f t="shared" si="225"/>
        <v>#DIV/0!</v>
      </c>
    </row>
    <row r="1065" spans="2:28">
      <c r="B1065" s="2">
        <v>1051</v>
      </c>
      <c r="C1065" s="61"/>
      <c r="D1065" s="61"/>
      <c r="E1065" s="61"/>
      <c r="F1065" s="61"/>
      <c r="G1065" s="62"/>
      <c r="H1065" s="62"/>
      <c r="I1065" s="65">
        <f t="shared" si="214"/>
        <v>0</v>
      </c>
      <c r="J1065" s="61"/>
      <c r="K1065" s="61"/>
      <c r="L1065" s="62"/>
      <c r="M1065" s="62"/>
      <c r="N1065" s="65">
        <f t="shared" si="215"/>
        <v>0</v>
      </c>
      <c r="O1065" s="61"/>
      <c r="P1065" s="61"/>
      <c r="Q1065" s="62"/>
      <c r="R1065" s="62"/>
      <c r="S1065" s="68">
        <f t="shared" si="216"/>
        <v>0</v>
      </c>
      <c r="T1065" s="4">
        <f t="shared" si="217"/>
        <v>0</v>
      </c>
      <c r="U1065" s="5">
        <f t="shared" si="218"/>
        <v>0</v>
      </c>
      <c r="V1065" s="16">
        <f t="shared" si="219"/>
        <v>0</v>
      </c>
      <c r="W1065" s="16">
        <f t="shared" si="220"/>
        <v>0</v>
      </c>
      <c r="X1065" s="20">
        <f t="shared" si="221"/>
        <v>0</v>
      </c>
      <c r="Y1065" s="27" t="e">
        <f t="shared" si="222"/>
        <v>#DIV/0!</v>
      </c>
      <c r="Z1065" s="27" t="e">
        <f t="shared" si="223"/>
        <v>#DIV/0!</v>
      </c>
      <c r="AA1065" s="27" t="e">
        <f t="shared" si="224"/>
        <v>#DIV/0!</v>
      </c>
      <c r="AB1065" s="27" t="e">
        <f t="shared" si="225"/>
        <v>#DIV/0!</v>
      </c>
    </row>
    <row r="1066" spans="2:28">
      <c r="B1066" s="2">
        <v>1052</v>
      </c>
      <c r="C1066" s="61"/>
      <c r="D1066" s="61"/>
      <c r="E1066" s="61"/>
      <c r="F1066" s="61"/>
      <c r="G1066" s="62"/>
      <c r="H1066" s="62"/>
      <c r="I1066" s="65">
        <f t="shared" si="214"/>
        <v>0</v>
      </c>
      <c r="J1066" s="61"/>
      <c r="K1066" s="61"/>
      <c r="L1066" s="62"/>
      <c r="M1066" s="62"/>
      <c r="N1066" s="65">
        <f t="shared" si="215"/>
        <v>0</v>
      </c>
      <c r="O1066" s="61"/>
      <c r="P1066" s="61"/>
      <c r="Q1066" s="62"/>
      <c r="R1066" s="62"/>
      <c r="S1066" s="68">
        <f t="shared" si="216"/>
        <v>0</v>
      </c>
      <c r="T1066" s="4">
        <f t="shared" si="217"/>
        <v>0</v>
      </c>
      <c r="U1066" s="5">
        <f t="shared" si="218"/>
        <v>0</v>
      </c>
      <c r="V1066" s="16">
        <f t="shared" si="219"/>
        <v>0</v>
      </c>
      <c r="W1066" s="16">
        <f t="shared" si="220"/>
        <v>0</v>
      </c>
      <c r="X1066" s="20">
        <f t="shared" si="221"/>
        <v>0</v>
      </c>
      <c r="Y1066" s="27" t="e">
        <f t="shared" si="222"/>
        <v>#DIV/0!</v>
      </c>
      <c r="Z1066" s="27" t="e">
        <f t="shared" si="223"/>
        <v>#DIV/0!</v>
      </c>
      <c r="AA1066" s="27" t="e">
        <f t="shared" si="224"/>
        <v>#DIV/0!</v>
      </c>
      <c r="AB1066" s="27" t="e">
        <f t="shared" si="225"/>
        <v>#DIV/0!</v>
      </c>
    </row>
    <row r="1067" spans="2:28">
      <c r="B1067" s="2">
        <v>1053</v>
      </c>
      <c r="C1067" s="61"/>
      <c r="D1067" s="61"/>
      <c r="E1067" s="61"/>
      <c r="F1067" s="61"/>
      <c r="G1067" s="62"/>
      <c r="H1067" s="62"/>
      <c r="I1067" s="65">
        <f t="shared" si="214"/>
        <v>0</v>
      </c>
      <c r="J1067" s="61"/>
      <c r="K1067" s="61"/>
      <c r="L1067" s="62"/>
      <c r="M1067" s="62"/>
      <c r="N1067" s="65">
        <f t="shared" si="215"/>
        <v>0</v>
      </c>
      <c r="O1067" s="61"/>
      <c r="P1067" s="61"/>
      <c r="Q1067" s="62"/>
      <c r="R1067" s="62"/>
      <c r="S1067" s="68">
        <f t="shared" si="216"/>
        <v>0</v>
      </c>
      <c r="T1067" s="4">
        <f t="shared" si="217"/>
        <v>0</v>
      </c>
      <c r="U1067" s="5">
        <f t="shared" si="218"/>
        <v>0</v>
      </c>
      <c r="V1067" s="16">
        <f t="shared" si="219"/>
        <v>0</v>
      </c>
      <c r="W1067" s="16">
        <f t="shared" si="220"/>
        <v>0</v>
      </c>
      <c r="X1067" s="20">
        <f t="shared" si="221"/>
        <v>0</v>
      </c>
      <c r="Y1067" s="27" t="e">
        <f t="shared" si="222"/>
        <v>#DIV/0!</v>
      </c>
      <c r="Z1067" s="27" t="e">
        <f t="shared" si="223"/>
        <v>#DIV/0!</v>
      </c>
      <c r="AA1067" s="27" t="e">
        <f t="shared" si="224"/>
        <v>#DIV/0!</v>
      </c>
      <c r="AB1067" s="27" t="e">
        <f t="shared" si="225"/>
        <v>#DIV/0!</v>
      </c>
    </row>
    <row r="1068" spans="2:28">
      <c r="B1068" s="2">
        <v>1054</v>
      </c>
      <c r="C1068" s="61"/>
      <c r="D1068" s="61"/>
      <c r="E1068" s="61"/>
      <c r="F1068" s="61"/>
      <c r="G1068" s="62"/>
      <c r="H1068" s="62"/>
      <c r="I1068" s="65">
        <f t="shared" si="214"/>
        <v>0</v>
      </c>
      <c r="J1068" s="61"/>
      <c r="K1068" s="61"/>
      <c r="L1068" s="62"/>
      <c r="M1068" s="62"/>
      <c r="N1068" s="65">
        <f t="shared" si="215"/>
        <v>0</v>
      </c>
      <c r="O1068" s="61"/>
      <c r="P1068" s="61"/>
      <c r="Q1068" s="62"/>
      <c r="R1068" s="62"/>
      <c r="S1068" s="68">
        <f t="shared" si="216"/>
        <v>0</v>
      </c>
      <c r="T1068" s="4">
        <f t="shared" si="217"/>
        <v>0</v>
      </c>
      <c r="U1068" s="5">
        <f t="shared" si="218"/>
        <v>0</v>
      </c>
      <c r="V1068" s="16">
        <f t="shared" si="219"/>
        <v>0</v>
      </c>
      <c r="W1068" s="16">
        <f t="shared" si="220"/>
        <v>0</v>
      </c>
      <c r="X1068" s="20">
        <f t="shared" si="221"/>
        <v>0</v>
      </c>
      <c r="Y1068" s="27" t="e">
        <f t="shared" si="222"/>
        <v>#DIV/0!</v>
      </c>
      <c r="Z1068" s="27" t="e">
        <f t="shared" si="223"/>
        <v>#DIV/0!</v>
      </c>
      <c r="AA1068" s="27" t="e">
        <f t="shared" si="224"/>
        <v>#DIV/0!</v>
      </c>
      <c r="AB1068" s="27" t="e">
        <f t="shared" si="225"/>
        <v>#DIV/0!</v>
      </c>
    </row>
    <row r="1069" spans="2:28">
      <c r="B1069" s="2">
        <v>1055</v>
      </c>
      <c r="C1069" s="61"/>
      <c r="D1069" s="61"/>
      <c r="E1069" s="61"/>
      <c r="F1069" s="61"/>
      <c r="G1069" s="62"/>
      <c r="H1069" s="62"/>
      <c r="I1069" s="65">
        <f t="shared" si="214"/>
        <v>0</v>
      </c>
      <c r="J1069" s="61"/>
      <c r="K1069" s="61"/>
      <c r="L1069" s="62"/>
      <c r="M1069" s="62"/>
      <c r="N1069" s="65">
        <f t="shared" si="215"/>
        <v>0</v>
      </c>
      <c r="O1069" s="61"/>
      <c r="P1069" s="61"/>
      <c r="Q1069" s="62"/>
      <c r="R1069" s="62"/>
      <c r="S1069" s="68">
        <f t="shared" si="216"/>
        <v>0</v>
      </c>
      <c r="T1069" s="4">
        <f t="shared" si="217"/>
        <v>0</v>
      </c>
      <c r="U1069" s="5">
        <f t="shared" si="218"/>
        <v>0</v>
      </c>
      <c r="V1069" s="16">
        <f t="shared" si="219"/>
        <v>0</v>
      </c>
      <c r="W1069" s="16">
        <f t="shared" si="220"/>
        <v>0</v>
      </c>
      <c r="X1069" s="20">
        <f t="shared" si="221"/>
        <v>0</v>
      </c>
      <c r="Y1069" s="27" t="e">
        <f t="shared" si="222"/>
        <v>#DIV/0!</v>
      </c>
      <c r="Z1069" s="27" t="e">
        <f t="shared" si="223"/>
        <v>#DIV/0!</v>
      </c>
      <c r="AA1069" s="27" t="e">
        <f t="shared" si="224"/>
        <v>#DIV/0!</v>
      </c>
      <c r="AB1069" s="27" t="e">
        <f t="shared" si="225"/>
        <v>#DIV/0!</v>
      </c>
    </row>
    <row r="1070" spans="2:28">
      <c r="B1070" s="2">
        <v>1056</v>
      </c>
      <c r="C1070" s="61"/>
      <c r="D1070" s="61"/>
      <c r="E1070" s="61"/>
      <c r="F1070" s="61"/>
      <c r="G1070" s="62"/>
      <c r="H1070" s="62"/>
      <c r="I1070" s="65">
        <f t="shared" si="214"/>
        <v>0</v>
      </c>
      <c r="J1070" s="61"/>
      <c r="K1070" s="61"/>
      <c r="L1070" s="62"/>
      <c r="M1070" s="62"/>
      <c r="N1070" s="65">
        <f t="shared" si="215"/>
        <v>0</v>
      </c>
      <c r="O1070" s="61"/>
      <c r="P1070" s="61"/>
      <c r="Q1070" s="62"/>
      <c r="R1070" s="62"/>
      <c r="S1070" s="68">
        <f t="shared" si="216"/>
        <v>0</v>
      </c>
      <c r="T1070" s="4">
        <f t="shared" si="217"/>
        <v>0</v>
      </c>
      <c r="U1070" s="5">
        <f t="shared" si="218"/>
        <v>0</v>
      </c>
      <c r="V1070" s="16">
        <f t="shared" si="219"/>
        <v>0</v>
      </c>
      <c r="W1070" s="16">
        <f t="shared" si="220"/>
        <v>0</v>
      </c>
      <c r="X1070" s="20">
        <f t="shared" si="221"/>
        <v>0</v>
      </c>
      <c r="Y1070" s="27" t="e">
        <f t="shared" si="222"/>
        <v>#DIV/0!</v>
      </c>
      <c r="Z1070" s="27" t="e">
        <f t="shared" si="223"/>
        <v>#DIV/0!</v>
      </c>
      <c r="AA1070" s="27" t="e">
        <f t="shared" si="224"/>
        <v>#DIV/0!</v>
      </c>
      <c r="AB1070" s="27" t="e">
        <f t="shared" si="225"/>
        <v>#DIV/0!</v>
      </c>
    </row>
    <row r="1071" spans="2:28">
      <c r="B1071" s="2">
        <v>1057</v>
      </c>
      <c r="C1071" s="61"/>
      <c r="D1071" s="61"/>
      <c r="E1071" s="61"/>
      <c r="F1071" s="61"/>
      <c r="G1071" s="62"/>
      <c r="H1071" s="62"/>
      <c r="I1071" s="65">
        <f t="shared" si="214"/>
        <v>0</v>
      </c>
      <c r="J1071" s="61"/>
      <c r="K1071" s="61"/>
      <c r="L1071" s="62"/>
      <c r="M1071" s="62"/>
      <c r="N1071" s="65">
        <f t="shared" si="215"/>
        <v>0</v>
      </c>
      <c r="O1071" s="61"/>
      <c r="P1071" s="61"/>
      <c r="Q1071" s="62"/>
      <c r="R1071" s="62"/>
      <c r="S1071" s="68">
        <f t="shared" si="216"/>
        <v>0</v>
      </c>
      <c r="T1071" s="4">
        <f t="shared" si="217"/>
        <v>0</v>
      </c>
      <c r="U1071" s="5">
        <f t="shared" si="218"/>
        <v>0</v>
      </c>
      <c r="V1071" s="16">
        <f t="shared" si="219"/>
        <v>0</v>
      </c>
      <c r="W1071" s="16">
        <f t="shared" si="220"/>
        <v>0</v>
      </c>
      <c r="X1071" s="20">
        <f t="shared" si="221"/>
        <v>0</v>
      </c>
      <c r="Y1071" s="27" t="e">
        <f t="shared" si="222"/>
        <v>#DIV/0!</v>
      </c>
      <c r="Z1071" s="27" t="e">
        <f t="shared" si="223"/>
        <v>#DIV/0!</v>
      </c>
      <c r="AA1071" s="27" t="e">
        <f t="shared" si="224"/>
        <v>#DIV/0!</v>
      </c>
      <c r="AB1071" s="27" t="e">
        <f t="shared" si="225"/>
        <v>#DIV/0!</v>
      </c>
    </row>
    <row r="1072" spans="2:28">
      <c r="B1072" s="2">
        <v>1058</v>
      </c>
      <c r="C1072" s="61"/>
      <c r="D1072" s="61"/>
      <c r="E1072" s="61"/>
      <c r="F1072" s="61"/>
      <c r="G1072" s="62"/>
      <c r="H1072" s="62"/>
      <c r="I1072" s="65">
        <f t="shared" si="214"/>
        <v>0</v>
      </c>
      <c r="J1072" s="61"/>
      <c r="K1072" s="61"/>
      <c r="L1072" s="62"/>
      <c r="M1072" s="62"/>
      <c r="N1072" s="65">
        <f t="shared" si="215"/>
        <v>0</v>
      </c>
      <c r="O1072" s="61"/>
      <c r="P1072" s="61"/>
      <c r="Q1072" s="62"/>
      <c r="R1072" s="62"/>
      <c r="S1072" s="68">
        <f t="shared" si="216"/>
        <v>0</v>
      </c>
      <c r="T1072" s="4">
        <f t="shared" si="217"/>
        <v>0</v>
      </c>
      <c r="U1072" s="5">
        <f t="shared" si="218"/>
        <v>0</v>
      </c>
      <c r="V1072" s="16">
        <f t="shared" si="219"/>
        <v>0</v>
      </c>
      <c r="W1072" s="16">
        <f t="shared" si="220"/>
        <v>0</v>
      </c>
      <c r="X1072" s="20">
        <f t="shared" si="221"/>
        <v>0</v>
      </c>
      <c r="Y1072" s="27" t="e">
        <f t="shared" si="222"/>
        <v>#DIV/0!</v>
      </c>
      <c r="Z1072" s="27" t="e">
        <f t="shared" si="223"/>
        <v>#DIV/0!</v>
      </c>
      <c r="AA1072" s="27" t="e">
        <f t="shared" si="224"/>
        <v>#DIV/0!</v>
      </c>
      <c r="AB1072" s="27" t="e">
        <f t="shared" si="225"/>
        <v>#DIV/0!</v>
      </c>
    </row>
    <row r="1073" spans="2:28">
      <c r="B1073" s="2">
        <v>1059</v>
      </c>
      <c r="C1073" s="61"/>
      <c r="D1073" s="61"/>
      <c r="E1073" s="61"/>
      <c r="F1073" s="61"/>
      <c r="G1073" s="62"/>
      <c r="H1073" s="62"/>
      <c r="I1073" s="65">
        <f t="shared" si="214"/>
        <v>0</v>
      </c>
      <c r="J1073" s="61"/>
      <c r="K1073" s="61"/>
      <c r="L1073" s="62"/>
      <c r="M1073" s="62"/>
      <c r="N1073" s="65">
        <f t="shared" si="215"/>
        <v>0</v>
      </c>
      <c r="O1073" s="61"/>
      <c r="P1073" s="61"/>
      <c r="Q1073" s="62"/>
      <c r="R1073" s="62"/>
      <c r="S1073" s="68">
        <f t="shared" si="216"/>
        <v>0</v>
      </c>
      <c r="T1073" s="4">
        <f t="shared" si="217"/>
        <v>0</v>
      </c>
      <c r="U1073" s="5">
        <f t="shared" si="218"/>
        <v>0</v>
      </c>
      <c r="V1073" s="16">
        <f t="shared" si="219"/>
        <v>0</v>
      </c>
      <c r="W1073" s="16">
        <f t="shared" si="220"/>
        <v>0</v>
      </c>
      <c r="X1073" s="20">
        <f t="shared" si="221"/>
        <v>0</v>
      </c>
      <c r="Y1073" s="27" t="e">
        <f t="shared" si="222"/>
        <v>#DIV/0!</v>
      </c>
      <c r="Z1073" s="27" t="e">
        <f t="shared" si="223"/>
        <v>#DIV/0!</v>
      </c>
      <c r="AA1073" s="27" t="e">
        <f t="shared" si="224"/>
        <v>#DIV/0!</v>
      </c>
      <c r="AB1073" s="27" t="e">
        <f t="shared" si="225"/>
        <v>#DIV/0!</v>
      </c>
    </row>
    <row r="1074" spans="2:28">
      <c r="B1074" s="2">
        <v>1060</v>
      </c>
      <c r="C1074" s="61"/>
      <c r="D1074" s="61"/>
      <c r="E1074" s="61"/>
      <c r="F1074" s="61"/>
      <c r="G1074" s="62"/>
      <c r="H1074" s="62"/>
      <c r="I1074" s="65">
        <f t="shared" si="214"/>
        <v>0</v>
      </c>
      <c r="J1074" s="61"/>
      <c r="K1074" s="61"/>
      <c r="L1074" s="62"/>
      <c r="M1074" s="62"/>
      <c r="N1074" s="65">
        <f t="shared" si="215"/>
        <v>0</v>
      </c>
      <c r="O1074" s="61"/>
      <c r="P1074" s="61"/>
      <c r="Q1074" s="62"/>
      <c r="R1074" s="62"/>
      <c r="S1074" s="68">
        <f t="shared" si="216"/>
        <v>0</v>
      </c>
      <c r="T1074" s="4">
        <f t="shared" si="217"/>
        <v>0</v>
      </c>
      <c r="U1074" s="5">
        <f t="shared" si="218"/>
        <v>0</v>
      </c>
      <c r="V1074" s="16">
        <f t="shared" si="219"/>
        <v>0</v>
      </c>
      <c r="W1074" s="16">
        <f t="shared" si="220"/>
        <v>0</v>
      </c>
      <c r="X1074" s="20">
        <f t="shared" si="221"/>
        <v>0</v>
      </c>
      <c r="Y1074" s="27" t="e">
        <f t="shared" si="222"/>
        <v>#DIV/0!</v>
      </c>
      <c r="Z1074" s="27" t="e">
        <f t="shared" si="223"/>
        <v>#DIV/0!</v>
      </c>
      <c r="AA1074" s="27" t="e">
        <f t="shared" si="224"/>
        <v>#DIV/0!</v>
      </c>
      <c r="AB1074" s="27" t="e">
        <f t="shared" si="225"/>
        <v>#DIV/0!</v>
      </c>
    </row>
    <row r="1075" spans="2:28">
      <c r="B1075" s="2">
        <v>1061</v>
      </c>
      <c r="C1075" s="61"/>
      <c r="D1075" s="61"/>
      <c r="E1075" s="61"/>
      <c r="F1075" s="61"/>
      <c r="G1075" s="62"/>
      <c r="H1075" s="62"/>
      <c r="I1075" s="65">
        <f t="shared" si="214"/>
        <v>0</v>
      </c>
      <c r="J1075" s="61"/>
      <c r="K1075" s="61"/>
      <c r="L1075" s="62"/>
      <c r="M1075" s="62"/>
      <c r="N1075" s="65">
        <f t="shared" si="215"/>
        <v>0</v>
      </c>
      <c r="O1075" s="61"/>
      <c r="P1075" s="61"/>
      <c r="Q1075" s="62"/>
      <c r="R1075" s="62"/>
      <c r="S1075" s="68">
        <f t="shared" si="216"/>
        <v>0</v>
      </c>
      <c r="T1075" s="4">
        <f t="shared" si="217"/>
        <v>0</v>
      </c>
      <c r="U1075" s="5">
        <f t="shared" si="218"/>
        <v>0</v>
      </c>
      <c r="V1075" s="16">
        <f t="shared" si="219"/>
        <v>0</v>
      </c>
      <c r="W1075" s="16">
        <f t="shared" si="220"/>
        <v>0</v>
      </c>
      <c r="X1075" s="20">
        <f t="shared" si="221"/>
        <v>0</v>
      </c>
      <c r="Y1075" s="27" t="e">
        <f t="shared" si="222"/>
        <v>#DIV/0!</v>
      </c>
      <c r="Z1075" s="27" t="e">
        <f t="shared" si="223"/>
        <v>#DIV/0!</v>
      </c>
      <c r="AA1075" s="27" t="e">
        <f t="shared" si="224"/>
        <v>#DIV/0!</v>
      </c>
      <c r="AB1075" s="27" t="e">
        <f t="shared" si="225"/>
        <v>#DIV/0!</v>
      </c>
    </row>
    <row r="1076" spans="2:28">
      <c r="B1076" s="2">
        <v>1062</v>
      </c>
      <c r="C1076" s="61"/>
      <c r="D1076" s="61"/>
      <c r="E1076" s="61"/>
      <c r="F1076" s="61"/>
      <c r="G1076" s="62"/>
      <c r="H1076" s="62"/>
      <c r="I1076" s="65">
        <f t="shared" si="214"/>
        <v>0</v>
      </c>
      <c r="J1076" s="61"/>
      <c r="K1076" s="61"/>
      <c r="L1076" s="62"/>
      <c r="M1076" s="62"/>
      <c r="N1076" s="65">
        <f t="shared" si="215"/>
        <v>0</v>
      </c>
      <c r="O1076" s="61"/>
      <c r="P1076" s="61"/>
      <c r="Q1076" s="62"/>
      <c r="R1076" s="62"/>
      <c r="S1076" s="68">
        <f t="shared" si="216"/>
        <v>0</v>
      </c>
      <c r="T1076" s="4">
        <f t="shared" si="217"/>
        <v>0</v>
      </c>
      <c r="U1076" s="5">
        <f t="shared" si="218"/>
        <v>0</v>
      </c>
      <c r="V1076" s="16">
        <f t="shared" si="219"/>
        <v>0</v>
      </c>
      <c r="W1076" s="16">
        <f t="shared" si="220"/>
        <v>0</v>
      </c>
      <c r="X1076" s="20">
        <f t="shared" si="221"/>
        <v>0</v>
      </c>
      <c r="Y1076" s="27" t="e">
        <f t="shared" si="222"/>
        <v>#DIV/0!</v>
      </c>
      <c r="Z1076" s="27" t="e">
        <f t="shared" si="223"/>
        <v>#DIV/0!</v>
      </c>
      <c r="AA1076" s="27" t="e">
        <f t="shared" si="224"/>
        <v>#DIV/0!</v>
      </c>
      <c r="AB1076" s="27" t="e">
        <f t="shared" si="225"/>
        <v>#DIV/0!</v>
      </c>
    </row>
    <row r="1077" spans="2:28">
      <c r="B1077" s="2">
        <v>1063</v>
      </c>
      <c r="C1077" s="61"/>
      <c r="D1077" s="61"/>
      <c r="E1077" s="61"/>
      <c r="F1077" s="61"/>
      <c r="G1077" s="62"/>
      <c r="H1077" s="62"/>
      <c r="I1077" s="65">
        <f t="shared" si="214"/>
        <v>0</v>
      </c>
      <c r="J1077" s="61"/>
      <c r="K1077" s="61"/>
      <c r="L1077" s="62"/>
      <c r="M1077" s="62"/>
      <c r="N1077" s="65">
        <f t="shared" si="215"/>
        <v>0</v>
      </c>
      <c r="O1077" s="61"/>
      <c r="P1077" s="61"/>
      <c r="Q1077" s="62"/>
      <c r="R1077" s="62"/>
      <c r="S1077" s="68">
        <f t="shared" si="216"/>
        <v>0</v>
      </c>
      <c r="T1077" s="4">
        <f t="shared" si="217"/>
        <v>0</v>
      </c>
      <c r="U1077" s="5">
        <f t="shared" si="218"/>
        <v>0</v>
      </c>
      <c r="V1077" s="16">
        <f t="shared" si="219"/>
        <v>0</v>
      </c>
      <c r="W1077" s="16">
        <f t="shared" si="220"/>
        <v>0</v>
      </c>
      <c r="X1077" s="20">
        <f t="shared" si="221"/>
        <v>0</v>
      </c>
      <c r="Y1077" s="27" t="e">
        <f t="shared" si="222"/>
        <v>#DIV/0!</v>
      </c>
      <c r="Z1077" s="27" t="e">
        <f t="shared" si="223"/>
        <v>#DIV/0!</v>
      </c>
      <c r="AA1077" s="27" t="e">
        <f t="shared" si="224"/>
        <v>#DIV/0!</v>
      </c>
      <c r="AB1077" s="27" t="e">
        <f t="shared" si="225"/>
        <v>#DIV/0!</v>
      </c>
    </row>
    <row r="1078" spans="2:28">
      <c r="B1078" s="2">
        <v>1064</v>
      </c>
      <c r="C1078" s="61"/>
      <c r="D1078" s="61"/>
      <c r="E1078" s="61"/>
      <c r="F1078" s="61"/>
      <c r="G1078" s="62"/>
      <c r="H1078" s="62"/>
      <c r="I1078" s="65">
        <f t="shared" si="214"/>
        <v>0</v>
      </c>
      <c r="J1078" s="61"/>
      <c r="K1078" s="61"/>
      <c r="L1078" s="62"/>
      <c r="M1078" s="62"/>
      <c r="N1078" s="65">
        <f t="shared" si="215"/>
        <v>0</v>
      </c>
      <c r="O1078" s="61"/>
      <c r="P1078" s="61"/>
      <c r="Q1078" s="62"/>
      <c r="R1078" s="62"/>
      <c r="S1078" s="68">
        <f t="shared" si="216"/>
        <v>0</v>
      </c>
      <c r="T1078" s="4">
        <f t="shared" si="217"/>
        <v>0</v>
      </c>
      <c r="U1078" s="5">
        <f t="shared" si="218"/>
        <v>0</v>
      </c>
      <c r="V1078" s="16">
        <f t="shared" si="219"/>
        <v>0</v>
      </c>
      <c r="W1078" s="16">
        <f t="shared" si="220"/>
        <v>0</v>
      </c>
      <c r="X1078" s="20">
        <f t="shared" si="221"/>
        <v>0</v>
      </c>
      <c r="Y1078" s="27" t="e">
        <f t="shared" si="222"/>
        <v>#DIV/0!</v>
      </c>
      <c r="Z1078" s="27" t="e">
        <f t="shared" si="223"/>
        <v>#DIV/0!</v>
      </c>
      <c r="AA1078" s="27" t="e">
        <f t="shared" si="224"/>
        <v>#DIV/0!</v>
      </c>
      <c r="AB1078" s="27" t="e">
        <f t="shared" si="225"/>
        <v>#DIV/0!</v>
      </c>
    </row>
    <row r="1079" spans="2:28">
      <c r="B1079" s="2">
        <v>1065</v>
      </c>
      <c r="C1079" s="61"/>
      <c r="D1079" s="61"/>
      <c r="E1079" s="61"/>
      <c r="F1079" s="61"/>
      <c r="G1079" s="62"/>
      <c r="H1079" s="62"/>
      <c r="I1079" s="65">
        <f t="shared" si="214"/>
        <v>0</v>
      </c>
      <c r="J1079" s="61"/>
      <c r="K1079" s="61"/>
      <c r="L1079" s="62"/>
      <c r="M1079" s="62"/>
      <c r="N1079" s="65">
        <f t="shared" si="215"/>
        <v>0</v>
      </c>
      <c r="O1079" s="61"/>
      <c r="P1079" s="61"/>
      <c r="Q1079" s="62"/>
      <c r="R1079" s="62"/>
      <c r="S1079" s="68">
        <f t="shared" si="216"/>
        <v>0</v>
      </c>
      <c r="T1079" s="4">
        <f t="shared" si="217"/>
        <v>0</v>
      </c>
      <c r="U1079" s="5">
        <f t="shared" si="218"/>
        <v>0</v>
      </c>
      <c r="V1079" s="16">
        <f t="shared" si="219"/>
        <v>0</v>
      </c>
      <c r="W1079" s="16">
        <f t="shared" si="220"/>
        <v>0</v>
      </c>
      <c r="X1079" s="20">
        <f t="shared" si="221"/>
        <v>0</v>
      </c>
      <c r="Y1079" s="27" t="e">
        <f t="shared" si="222"/>
        <v>#DIV/0!</v>
      </c>
      <c r="Z1079" s="27" t="e">
        <f t="shared" si="223"/>
        <v>#DIV/0!</v>
      </c>
      <c r="AA1079" s="27" t="e">
        <f t="shared" si="224"/>
        <v>#DIV/0!</v>
      </c>
      <c r="AB1079" s="27" t="e">
        <f t="shared" si="225"/>
        <v>#DIV/0!</v>
      </c>
    </row>
    <row r="1080" spans="2:28">
      <c r="B1080" s="2">
        <v>1066</v>
      </c>
      <c r="C1080" s="61"/>
      <c r="D1080" s="61"/>
      <c r="E1080" s="61"/>
      <c r="F1080" s="61"/>
      <c r="G1080" s="62"/>
      <c r="H1080" s="62"/>
      <c r="I1080" s="65">
        <f t="shared" si="214"/>
        <v>0</v>
      </c>
      <c r="J1080" s="61"/>
      <c r="K1080" s="61"/>
      <c r="L1080" s="62"/>
      <c r="M1080" s="62"/>
      <c r="N1080" s="65">
        <f t="shared" si="215"/>
        <v>0</v>
      </c>
      <c r="O1080" s="61"/>
      <c r="P1080" s="61"/>
      <c r="Q1080" s="62"/>
      <c r="R1080" s="62"/>
      <c r="S1080" s="68">
        <f t="shared" si="216"/>
        <v>0</v>
      </c>
      <c r="T1080" s="4">
        <f t="shared" si="217"/>
        <v>0</v>
      </c>
      <c r="U1080" s="5">
        <f t="shared" si="218"/>
        <v>0</v>
      </c>
      <c r="V1080" s="16">
        <f t="shared" si="219"/>
        <v>0</v>
      </c>
      <c r="W1080" s="16">
        <f t="shared" si="220"/>
        <v>0</v>
      </c>
      <c r="X1080" s="20">
        <f t="shared" si="221"/>
        <v>0</v>
      </c>
      <c r="Y1080" s="27" t="e">
        <f t="shared" si="222"/>
        <v>#DIV/0!</v>
      </c>
      <c r="Z1080" s="27" t="e">
        <f t="shared" si="223"/>
        <v>#DIV/0!</v>
      </c>
      <c r="AA1080" s="27" t="e">
        <f t="shared" si="224"/>
        <v>#DIV/0!</v>
      </c>
      <c r="AB1080" s="27" t="e">
        <f t="shared" si="225"/>
        <v>#DIV/0!</v>
      </c>
    </row>
    <row r="1081" spans="2:28">
      <c r="B1081" s="2">
        <v>1067</v>
      </c>
      <c r="C1081" s="61"/>
      <c r="D1081" s="61"/>
      <c r="E1081" s="61"/>
      <c r="F1081" s="61"/>
      <c r="G1081" s="62"/>
      <c r="H1081" s="62"/>
      <c r="I1081" s="65">
        <f t="shared" si="214"/>
        <v>0</v>
      </c>
      <c r="J1081" s="61"/>
      <c r="K1081" s="61"/>
      <c r="L1081" s="62"/>
      <c r="M1081" s="62"/>
      <c r="N1081" s="65">
        <f t="shared" si="215"/>
        <v>0</v>
      </c>
      <c r="O1081" s="61"/>
      <c r="P1081" s="61"/>
      <c r="Q1081" s="62"/>
      <c r="R1081" s="62"/>
      <c r="S1081" s="68">
        <f t="shared" si="216"/>
        <v>0</v>
      </c>
      <c r="T1081" s="4">
        <f t="shared" si="217"/>
        <v>0</v>
      </c>
      <c r="U1081" s="5">
        <f t="shared" si="218"/>
        <v>0</v>
      </c>
      <c r="V1081" s="16">
        <f t="shared" si="219"/>
        <v>0</v>
      </c>
      <c r="W1081" s="16">
        <f t="shared" si="220"/>
        <v>0</v>
      </c>
      <c r="X1081" s="20">
        <f t="shared" si="221"/>
        <v>0</v>
      </c>
      <c r="Y1081" s="27" t="e">
        <f t="shared" si="222"/>
        <v>#DIV/0!</v>
      </c>
      <c r="Z1081" s="27" t="e">
        <f t="shared" si="223"/>
        <v>#DIV/0!</v>
      </c>
      <c r="AA1081" s="27" t="e">
        <f t="shared" si="224"/>
        <v>#DIV/0!</v>
      </c>
      <c r="AB1081" s="27" t="e">
        <f t="shared" si="225"/>
        <v>#DIV/0!</v>
      </c>
    </row>
    <row r="1082" spans="2:28">
      <c r="B1082" s="2">
        <v>1068</v>
      </c>
      <c r="C1082" s="61"/>
      <c r="D1082" s="61"/>
      <c r="E1082" s="61"/>
      <c r="F1082" s="61"/>
      <c r="G1082" s="62"/>
      <c r="H1082" s="62"/>
      <c r="I1082" s="65">
        <f t="shared" si="214"/>
        <v>0</v>
      </c>
      <c r="J1082" s="61"/>
      <c r="K1082" s="61"/>
      <c r="L1082" s="62"/>
      <c r="M1082" s="62"/>
      <c r="N1082" s="65">
        <f t="shared" si="215"/>
        <v>0</v>
      </c>
      <c r="O1082" s="61"/>
      <c r="P1082" s="61"/>
      <c r="Q1082" s="62"/>
      <c r="R1082" s="62"/>
      <c r="S1082" s="68">
        <f t="shared" si="216"/>
        <v>0</v>
      </c>
      <c r="T1082" s="4">
        <f t="shared" si="217"/>
        <v>0</v>
      </c>
      <c r="U1082" s="5">
        <f t="shared" si="218"/>
        <v>0</v>
      </c>
      <c r="V1082" s="16">
        <f t="shared" si="219"/>
        <v>0</v>
      </c>
      <c r="W1082" s="16">
        <f t="shared" si="220"/>
        <v>0</v>
      </c>
      <c r="X1082" s="20">
        <f t="shared" si="221"/>
        <v>0</v>
      </c>
      <c r="Y1082" s="27" t="e">
        <f t="shared" si="222"/>
        <v>#DIV/0!</v>
      </c>
      <c r="Z1082" s="27" t="e">
        <f t="shared" si="223"/>
        <v>#DIV/0!</v>
      </c>
      <c r="AA1082" s="27" t="e">
        <f t="shared" si="224"/>
        <v>#DIV/0!</v>
      </c>
      <c r="AB1082" s="27" t="e">
        <f t="shared" si="225"/>
        <v>#DIV/0!</v>
      </c>
    </row>
    <row r="1083" spans="2:28">
      <c r="B1083" s="2">
        <v>1069</v>
      </c>
      <c r="C1083" s="61"/>
      <c r="D1083" s="61"/>
      <c r="E1083" s="61"/>
      <c r="F1083" s="61"/>
      <c r="G1083" s="62"/>
      <c r="H1083" s="62"/>
      <c r="I1083" s="65">
        <f t="shared" si="214"/>
        <v>0</v>
      </c>
      <c r="J1083" s="61"/>
      <c r="K1083" s="61"/>
      <c r="L1083" s="62"/>
      <c r="M1083" s="62"/>
      <c r="N1083" s="65">
        <f t="shared" si="215"/>
        <v>0</v>
      </c>
      <c r="O1083" s="61"/>
      <c r="P1083" s="61"/>
      <c r="Q1083" s="62"/>
      <c r="R1083" s="62"/>
      <c r="S1083" s="68">
        <f t="shared" si="216"/>
        <v>0</v>
      </c>
      <c r="T1083" s="4">
        <f t="shared" si="217"/>
        <v>0</v>
      </c>
      <c r="U1083" s="5">
        <f t="shared" si="218"/>
        <v>0</v>
      </c>
      <c r="V1083" s="16">
        <f t="shared" si="219"/>
        <v>0</v>
      </c>
      <c r="W1083" s="16">
        <f t="shared" si="220"/>
        <v>0</v>
      </c>
      <c r="X1083" s="20">
        <f t="shared" si="221"/>
        <v>0</v>
      </c>
      <c r="Y1083" s="27" t="e">
        <f t="shared" si="222"/>
        <v>#DIV/0!</v>
      </c>
      <c r="Z1083" s="27" t="e">
        <f t="shared" si="223"/>
        <v>#DIV/0!</v>
      </c>
      <c r="AA1083" s="27" t="e">
        <f t="shared" si="224"/>
        <v>#DIV/0!</v>
      </c>
      <c r="AB1083" s="27" t="e">
        <f t="shared" si="225"/>
        <v>#DIV/0!</v>
      </c>
    </row>
    <row r="1084" spans="2:28">
      <c r="B1084" s="2">
        <v>1070</v>
      </c>
      <c r="C1084" s="61"/>
      <c r="D1084" s="61"/>
      <c r="E1084" s="61"/>
      <c r="F1084" s="61"/>
      <c r="G1084" s="62"/>
      <c r="H1084" s="62"/>
      <c r="I1084" s="65">
        <f t="shared" si="214"/>
        <v>0</v>
      </c>
      <c r="J1084" s="61"/>
      <c r="K1084" s="61"/>
      <c r="L1084" s="62"/>
      <c r="M1084" s="62"/>
      <c r="N1084" s="65">
        <f t="shared" si="215"/>
        <v>0</v>
      </c>
      <c r="O1084" s="61"/>
      <c r="P1084" s="61"/>
      <c r="Q1084" s="62"/>
      <c r="R1084" s="62"/>
      <c r="S1084" s="68">
        <f t="shared" si="216"/>
        <v>0</v>
      </c>
      <c r="T1084" s="4">
        <f t="shared" si="217"/>
        <v>0</v>
      </c>
      <c r="U1084" s="5">
        <f t="shared" si="218"/>
        <v>0</v>
      </c>
      <c r="V1084" s="16">
        <f t="shared" si="219"/>
        <v>0</v>
      </c>
      <c r="W1084" s="16">
        <f t="shared" si="220"/>
        <v>0</v>
      </c>
      <c r="X1084" s="20">
        <f t="shared" si="221"/>
        <v>0</v>
      </c>
      <c r="Y1084" s="27" t="e">
        <f t="shared" si="222"/>
        <v>#DIV/0!</v>
      </c>
      <c r="Z1084" s="27" t="e">
        <f t="shared" si="223"/>
        <v>#DIV/0!</v>
      </c>
      <c r="AA1084" s="27" t="e">
        <f t="shared" si="224"/>
        <v>#DIV/0!</v>
      </c>
      <c r="AB1084" s="27" t="e">
        <f t="shared" si="225"/>
        <v>#DIV/0!</v>
      </c>
    </row>
    <row r="1085" spans="2:28">
      <c r="B1085" s="2">
        <v>1071</v>
      </c>
      <c r="C1085" s="61"/>
      <c r="D1085" s="61"/>
      <c r="E1085" s="61"/>
      <c r="F1085" s="61"/>
      <c r="G1085" s="62"/>
      <c r="H1085" s="62"/>
      <c r="I1085" s="65">
        <f t="shared" si="214"/>
        <v>0</v>
      </c>
      <c r="J1085" s="61"/>
      <c r="K1085" s="61"/>
      <c r="L1085" s="62"/>
      <c r="M1085" s="62"/>
      <c r="N1085" s="65">
        <f t="shared" si="215"/>
        <v>0</v>
      </c>
      <c r="O1085" s="61"/>
      <c r="P1085" s="61"/>
      <c r="Q1085" s="62"/>
      <c r="R1085" s="62"/>
      <c r="S1085" s="68">
        <f t="shared" si="216"/>
        <v>0</v>
      </c>
      <c r="T1085" s="4">
        <f t="shared" si="217"/>
        <v>0</v>
      </c>
      <c r="U1085" s="5">
        <f t="shared" si="218"/>
        <v>0</v>
      </c>
      <c r="V1085" s="16">
        <f t="shared" si="219"/>
        <v>0</v>
      </c>
      <c r="W1085" s="16">
        <f t="shared" si="220"/>
        <v>0</v>
      </c>
      <c r="X1085" s="20">
        <f t="shared" si="221"/>
        <v>0</v>
      </c>
      <c r="Y1085" s="27" t="e">
        <f t="shared" si="222"/>
        <v>#DIV/0!</v>
      </c>
      <c r="Z1085" s="27" t="e">
        <f t="shared" si="223"/>
        <v>#DIV/0!</v>
      </c>
      <c r="AA1085" s="27" t="e">
        <f t="shared" si="224"/>
        <v>#DIV/0!</v>
      </c>
      <c r="AB1085" s="27" t="e">
        <f t="shared" si="225"/>
        <v>#DIV/0!</v>
      </c>
    </row>
    <row r="1086" spans="2:28">
      <c r="B1086" s="2">
        <v>1072</v>
      </c>
      <c r="C1086" s="61"/>
      <c r="D1086" s="61"/>
      <c r="E1086" s="61"/>
      <c r="F1086" s="61"/>
      <c r="G1086" s="62"/>
      <c r="H1086" s="62"/>
      <c r="I1086" s="65">
        <f t="shared" si="214"/>
        <v>0</v>
      </c>
      <c r="J1086" s="61"/>
      <c r="K1086" s="61"/>
      <c r="L1086" s="62"/>
      <c r="M1086" s="62"/>
      <c r="N1086" s="65">
        <f t="shared" si="215"/>
        <v>0</v>
      </c>
      <c r="O1086" s="61"/>
      <c r="P1086" s="61"/>
      <c r="Q1086" s="62"/>
      <c r="R1086" s="62"/>
      <c r="S1086" s="68">
        <f t="shared" si="216"/>
        <v>0</v>
      </c>
      <c r="T1086" s="4">
        <f t="shared" si="217"/>
        <v>0</v>
      </c>
      <c r="U1086" s="5">
        <f t="shared" si="218"/>
        <v>0</v>
      </c>
      <c r="V1086" s="16">
        <f t="shared" si="219"/>
        <v>0</v>
      </c>
      <c r="W1086" s="16">
        <f t="shared" si="220"/>
        <v>0</v>
      </c>
      <c r="X1086" s="20">
        <f t="shared" si="221"/>
        <v>0</v>
      </c>
      <c r="Y1086" s="27" t="e">
        <f t="shared" si="222"/>
        <v>#DIV/0!</v>
      </c>
      <c r="Z1086" s="27" t="e">
        <f t="shared" si="223"/>
        <v>#DIV/0!</v>
      </c>
      <c r="AA1086" s="27" t="e">
        <f t="shared" si="224"/>
        <v>#DIV/0!</v>
      </c>
      <c r="AB1086" s="27" t="e">
        <f t="shared" si="225"/>
        <v>#DIV/0!</v>
      </c>
    </row>
    <row r="1087" spans="2:28">
      <c r="B1087" s="2">
        <v>1073</v>
      </c>
      <c r="C1087" s="61"/>
      <c r="D1087" s="61"/>
      <c r="E1087" s="61"/>
      <c r="F1087" s="61"/>
      <c r="G1087" s="62"/>
      <c r="H1087" s="62"/>
      <c r="I1087" s="65">
        <f t="shared" si="214"/>
        <v>0</v>
      </c>
      <c r="J1087" s="61"/>
      <c r="K1087" s="61"/>
      <c r="L1087" s="62"/>
      <c r="M1087" s="62"/>
      <c r="N1087" s="65">
        <f t="shared" si="215"/>
        <v>0</v>
      </c>
      <c r="O1087" s="61"/>
      <c r="P1087" s="61"/>
      <c r="Q1087" s="62"/>
      <c r="R1087" s="62"/>
      <c r="S1087" s="68">
        <f t="shared" si="216"/>
        <v>0</v>
      </c>
      <c r="T1087" s="4">
        <f t="shared" si="217"/>
        <v>0</v>
      </c>
      <c r="U1087" s="5">
        <f t="shared" si="218"/>
        <v>0</v>
      </c>
      <c r="V1087" s="16">
        <f t="shared" si="219"/>
        <v>0</v>
      </c>
      <c r="W1087" s="16">
        <f t="shared" si="220"/>
        <v>0</v>
      </c>
      <c r="X1087" s="20">
        <f t="shared" si="221"/>
        <v>0</v>
      </c>
      <c r="Y1087" s="27" t="e">
        <f t="shared" si="222"/>
        <v>#DIV/0!</v>
      </c>
      <c r="Z1087" s="27" t="e">
        <f t="shared" si="223"/>
        <v>#DIV/0!</v>
      </c>
      <c r="AA1087" s="27" t="e">
        <f t="shared" si="224"/>
        <v>#DIV/0!</v>
      </c>
      <c r="AB1087" s="27" t="e">
        <f t="shared" si="225"/>
        <v>#DIV/0!</v>
      </c>
    </row>
    <row r="1088" spans="2:28">
      <c r="B1088" s="2">
        <v>1074</v>
      </c>
      <c r="C1088" s="61"/>
      <c r="D1088" s="61"/>
      <c r="E1088" s="61"/>
      <c r="F1088" s="61"/>
      <c r="G1088" s="62"/>
      <c r="H1088" s="62"/>
      <c r="I1088" s="65">
        <f t="shared" si="214"/>
        <v>0</v>
      </c>
      <c r="J1088" s="61"/>
      <c r="K1088" s="61"/>
      <c r="L1088" s="62"/>
      <c r="M1088" s="62"/>
      <c r="N1088" s="65">
        <f t="shared" si="215"/>
        <v>0</v>
      </c>
      <c r="O1088" s="61"/>
      <c r="P1088" s="61"/>
      <c r="Q1088" s="62"/>
      <c r="R1088" s="62"/>
      <c r="S1088" s="68">
        <f t="shared" si="216"/>
        <v>0</v>
      </c>
      <c r="T1088" s="4">
        <f t="shared" si="217"/>
        <v>0</v>
      </c>
      <c r="U1088" s="5">
        <f t="shared" si="218"/>
        <v>0</v>
      </c>
      <c r="V1088" s="16">
        <f t="shared" si="219"/>
        <v>0</v>
      </c>
      <c r="W1088" s="16">
        <f t="shared" si="220"/>
        <v>0</v>
      </c>
      <c r="X1088" s="20">
        <f t="shared" si="221"/>
        <v>0</v>
      </c>
      <c r="Y1088" s="27" t="e">
        <f t="shared" si="222"/>
        <v>#DIV/0!</v>
      </c>
      <c r="Z1088" s="27" t="e">
        <f t="shared" si="223"/>
        <v>#DIV/0!</v>
      </c>
      <c r="AA1088" s="27" t="e">
        <f t="shared" si="224"/>
        <v>#DIV/0!</v>
      </c>
      <c r="AB1088" s="27" t="e">
        <f t="shared" si="225"/>
        <v>#DIV/0!</v>
      </c>
    </row>
    <row r="1089" spans="2:28">
      <c r="B1089" s="2">
        <v>1075</v>
      </c>
      <c r="C1089" s="61"/>
      <c r="D1089" s="61"/>
      <c r="E1089" s="61"/>
      <c r="F1089" s="61"/>
      <c r="G1089" s="62"/>
      <c r="H1089" s="62"/>
      <c r="I1089" s="65">
        <f t="shared" si="214"/>
        <v>0</v>
      </c>
      <c r="J1089" s="61"/>
      <c r="K1089" s="61"/>
      <c r="L1089" s="62"/>
      <c r="M1089" s="62"/>
      <c r="N1089" s="65">
        <f t="shared" si="215"/>
        <v>0</v>
      </c>
      <c r="O1089" s="61"/>
      <c r="P1089" s="61"/>
      <c r="Q1089" s="62"/>
      <c r="R1089" s="62"/>
      <c r="S1089" s="68">
        <f t="shared" si="216"/>
        <v>0</v>
      </c>
      <c r="T1089" s="4">
        <f t="shared" si="217"/>
        <v>0</v>
      </c>
      <c r="U1089" s="5">
        <f t="shared" si="218"/>
        <v>0</v>
      </c>
      <c r="V1089" s="16">
        <f t="shared" si="219"/>
        <v>0</v>
      </c>
      <c r="W1089" s="16">
        <f t="shared" si="220"/>
        <v>0</v>
      </c>
      <c r="X1089" s="20">
        <f t="shared" si="221"/>
        <v>0</v>
      </c>
      <c r="Y1089" s="27" t="e">
        <f t="shared" si="222"/>
        <v>#DIV/0!</v>
      </c>
      <c r="Z1089" s="27" t="e">
        <f t="shared" si="223"/>
        <v>#DIV/0!</v>
      </c>
      <c r="AA1089" s="27" t="e">
        <f t="shared" si="224"/>
        <v>#DIV/0!</v>
      </c>
      <c r="AB1089" s="27" t="e">
        <f t="shared" si="225"/>
        <v>#DIV/0!</v>
      </c>
    </row>
    <row r="1090" spans="2:28">
      <c r="B1090" s="2">
        <v>1076</v>
      </c>
      <c r="C1090" s="61"/>
      <c r="D1090" s="61"/>
      <c r="E1090" s="61"/>
      <c r="F1090" s="61"/>
      <c r="G1090" s="62"/>
      <c r="H1090" s="62"/>
      <c r="I1090" s="65">
        <f t="shared" si="214"/>
        <v>0</v>
      </c>
      <c r="J1090" s="61"/>
      <c r="K1090" s="61"/>
      <c r="L1090" s="62"/>
      <c r="M1090" s="62"/>
      <c r="N1090" s="65">
        <f t="shared" si="215"/>
        <v>0</v>
      </c>
      <c r="O1090" s="61"/>
      <c r="P1090" s="61"/>
      <c r="Q1090" s="62"/>
      <c r="R1090" s="62"/>
      <c r="S1090" s="68">
        <f t="shared" si="216"/>
        <v>0</v>
      </c>
      <c r="T1090" s="4">
        <f t="shared" si="217"/>
        <v>0</v>
      </c>
      <c r="U1090" s="5">
        <f t="shared" si="218"/>
        <v>0</v>
      </c>
      <c r="V1090" s="16">
        <f t="shared" si="219"/>
        <v>0</v>
      </c>
      <c r="W1090" s="16">
        <f t="shared" si="220"/>
        <v>0</v>
      </c>
      <c r="X1090" s="20">
        <f t="shared" si="221"/>
        <v>0</v>
      </c>
      <c r="Y1090" s="27" t="e">
        <f t="shared" si="222"/>
        <v>#DIV/0!</v>
      </c>
      <c r="Z1090" s="27" t="e">
        <f t="shared" si="223"/>
        <v>#DIV/0!</v>
      </c>
      <c r="AA1090" s="27" t="e">
        <f t="shared" si="224"/>
        <v>#DIV/0!</v>
      </c>
      <c r="AB1090" s="27" t="e">
        <f t="shared" si="225"/>
        <v>#DIV/0!</v>
      </c>
    </row>
    <row r="1091" spans="2:28">
      <c r="B1091" s="2">
        <v>1077</v>
      </c>
      <c r="C1091" s="61"/>
      <c r="D1091" s="61"/>
      <c r="E1091" s="61"/>
      <c r="F1091" s="61"/>
      <c r="G1091" s="62"/>
      <c r="H1091" s="62"/>
      <c r="I1091" s="65">
        <f t="shared" si="214"/>
        <v>0</v>
      </c>
      <c r="J1091" s="61"/>
      <c r="K1091" s="61"/>
      <c r="L1091" s="62"/>
      <c r="M1091" s="62"/>
      <c r="N1091" s="65">
        <f t="shared" si="215"/>
        <v>0</v>
      </c>
      <c r="O1091" s="61"/>
      <c r="P1091" s="61"/>
      <c r="Q1091" s="62"/>
      <c r="R1091" s="62"/>
      <c r="S1091" s="68">
        <f t="shared" si="216"/>
        <v>0</v>
      </c>
      <c r="T1091" s="4">
        <f t="shared" si="217"/>
        <v>0</v>
      </c>
      <c r="U1091" s="5">
        <f t="shared" si="218"/>
        <v>0</v>
      </c>
      <c r="V1091" s="16">
        <f t="shared" si="219"/>
        <v>0</v>
      </c>
      <c r="W1091" s="16">
        <f t="shared" si="220"/>
        <v>0</v>
      </c>
      <c r="X1091" s="20">
        <f t="shared" si="221"/>
        <v>0</v>
      </c>
      <c r="Y1091" s="27" t="e">
        <f t="shared" si="222"/>
        <v>#DIV/0!</v>
      </c>
      <c r="Z1091" s="27" t="e">
        <f t="shared" si="223"/>
        <v>#DIV/0!</v>
      </c>
      <c r="AA1091" s="27" t="e">
        <f t="shared" si="224"/>
        <v>#DIV/0!</v>
      </c>
      <c r="AB1091" s="27" t="e">
        <f t="shared" si="225"/>
        <v>#DIV/0!</v>
      </c>
    </row>
    <row r="1092" spans="2:28">
      <c r="B1092" s="2">
        <v>1078</v>
      </c>
      <c r="C1092" s="61"/>
      <c r="D1092" s="61"/>
      <c r="E1092" s="61"/>
      <c r="F1092" s="61"/>
      <c r="G1092" s="62"/>
      <c r="H1092" s="62"/>
      <c r="I1092" s="65">
        <f t="shared" si="214"/>
        <v>0</v>
      </c>
      <c r="J1092" s="61"/>
      <c r="K1092" s="61"/>
      <c r="L1092" s="62"/>
      <c r="M1092" s="62"/>
      <c r="N1092" s="65">
        <f t="shared" si="215"/>
        <v>0</v>
      </c>
      <c r="O1092" s="61"/>
      <c r="P1092" s="61"/>
      <c r="Q1092" s="62"/>
      <c r="R1092" s="62"/>
      <c r="S1092" s="68">
        <f t="shared" si="216"/>
        <v>0</v>
      </c>
      <c r="T1092" s="4">
        <f t="shared" si="217"/>
        <v>0</v>
      </c>
      <c r="U1092" s="5">
        <f t="shared" si="218"/>
        <v>0</v>
      </c>
      <c r="V1092" s="16">
        <f t="shared" si="219"/>
        <v>0</v>
      </c>
      <c r="W1092" s="16">
        <f t="shared" si="220"/>
        <v>0</v>
      </c>
      <c r="X1092" s="20">
        <f t="shared" si="221"/>
        <v>0</v>
      </c>
      <c r="Y1092" s="27" t="e">
        <f t="shared" si="222"/>
        <v>#DIV/0!</v>
      </c>
      <c r="Z1092" s="27" t="e">
        <f t="shared" si="223"/>
        <v>#DIV/0!</v>
      </c>
      <c r="AA1092" s="27" t="e">
        <f t="shared" si="224"/>
        <v>#DIV/0!</v>
      </c>
      <c r="AB1092" s="27" t="e">
        <f t="shared" si="225"/>
        <v>#DIV/0!</v>
      </c>
    </row>
    <row r="1093" spans="2:28">
      <c r="B1093" s="2">
        <v>1079</v>
      </c>
      <c r="C1093" s="61"/>
      <c r="D1093" s="61"/>
      <c r="E1093" s="61"/>
      <c r="F1093" s="61"/>
      <c r="G1093" s="62"/>
      <c r="H1093" s="62"/>
      <c r="I1093" s="65">
        <f t="shared" si="214"/>
        <v>0</v>
      </c>
      <c r="J1093" s="61"/>
      <c r="K1093" s="61"/>
      <c r="L1093" s="62"/>
      <c r="M1093" s="62"/>
      <c r="N1093" s="65">
        <f t="shared" si="215"/>
        <v>0</v>
      </c>
      <c r="O1093" s="61"/>
      <c r="P1093" s="61"/>
      <c r="Q1093" s="62"/>
      <c r="R1093" s="62"/>
      <c r="S1093" s="68">
        <f t="shared" si="216"/>
        <v>0</v>
      </c>
      <c r="T1093" s="4">
        <f t="shared" si="217"/>
        <v>0</v>
      </c>
      <c r="U1093" s="5">
        <f t="shared" si="218"/>
        <v>0</v>
      </c>
      <c r="V1093" s="16">
        <f t="shared" si="219"/>
        <v>0</v>
      </c>
      <c r="W1093" s="16">
        <f t="shared" si="220"/>
        <v>0</v>
      </c>
      <c r="X1093" s="20">
        <f t="shared" si="221"/>
        <v>0</v>
      </c>
      <c r="Y1093" s="27" t="e">
        <f t="shared" si="222"/>
        <v>#DIV/0!</v>
      </c>
      <c r="Z1093" s="27" t="e">
        <f t="shared" si="223"/>
        <v>#DIV/0!</v>
      </c>
      <c r="AA1093" s="27" t="e">
        <f t="shared" si="224"/>
        <v>#DIV/0!</v>
      </c>
      <c r="AB1093" s="27" t="e">
        <f t="shared" si="225"/>
        <v>#DIV/0!</v>
      </c>
    </row>
    <row r="1094" spans="2:28">
      <c r="B1094" s="2">
        <v>1080</v>
      </c>
      <c r="C1094" s="61"/>
      <c r="D1094" s="61"/>
      <c r="E1094" s="61"/>
      <c r="F1094" s="61"/>
      <c r="G1094" s="62"/>
      <c r="H1094" s="62"/>
      <c r="I1094" s="65">
        <f t="shared" si="214"/>
        <v>0</v>
      </c>
      <c r="J1094" s="61"/>
      <c r="K1094" s="61"/>
      <c r="L1094" s="62"/>
      <c r="M1094" s="62"/>
      <c r="N1094" s="65">
        <f t="shared" si="215"/>
        <v>0</v>
      </c>
      <c r="O1094" s="61"/>
      <c r="P1094" s="61"/>
      <c r="Q1094" s="62"/>
      <c r="R1094" s="62"/>
      <c r="S1094" s="68">
        <f t="shared" si="216"/>
        <v>0</v>
      </c>
      <c r="T1094" s="4">
        <f t="shared" si="217"/>
        <v>0</v>
      </c>
      <c r="U1094" s="5">
        <f t="shared" si="218"/>
        <v>0</v>
      </c>
      <c r="V1094" s="16">
        <f t="shared" si="219"/>
        <v>0</v>
      </c>
      <c r="W1094" s="16">
        <f t="shared" si="220"/>
        <v>0</v>
      </c>
      <c r="X1094" s="20">
        <f t="shared" si="221"/>
        <v>0</v>
      </c>
      <c r="Y1094" s="27" t="e">
        <f t="shared" si="222"/>
        <v>#DIV/0!</v>
      </c>
      <c r="Z1094" s="27" t="e">
        <f t="shared" si="223"/>
        <v>#DIV/0!</v>
      </c>
      <c r="AA1094" s="27" t="e">
        <f t="shared" si="224"/>
        <v>#DIV/0!</v>
      </c>
      <c r="AB1094" s="27" t="e">
        <f t="shared" si="225"/>
        <v>#DIV/0!</v>
      </c>
    </row>
    <row r="1095" spans="2:28">
      <c r="B1095" s="2">
        <v>1081</v>
      </c>
      <c r="C1095" s="61"/>
      <c r="D1095" s="61"/>
      <c r="E1095" s="61"/>
      <c r="F1095" s="61"/>
      <c r="G1095" s="62"/>
      <c r="H1095" s="62"/>
      <c r="I1095" s="65">
        <f t="shared" si="214"/>
        <v>0</v>
      </c>
      <c r="J1095" s="61"/>
      <c r="K1095" s="61"/>
      <c r="L1095" s="62"/>
      <c r="M1095" s="62"/>
      <c r="N1095" s="65">
        <f t="shared" si="215"/>
        <v>0</v>
      </c>
      <c r="O1095" s="61"/>
      <c r="P1095" s="61"/>
      <c r="Q1095" s="62"/>
      <c r="R1095" s="62"/>
      <c r="S1095" s="68">
        <f t="shared" si="216"/>
        <v>0</v>
      </c>
      <c r="T1095" s="4">
        <f t="shared" si="217"/>
        <v>0</v>
      </c>
      <c r="U1095" s="5">
        <f t="shared" si="218"/>
        <v>0</v>
      </c>
      <c r="V1095" s="16">
        <f t="shared" si="219"/>
        <v>0</v>
      </c>
      <c r="W1095" s="16">
        <f t="shared" si="220"/>
        <v>0</v>
      </c>
      <c r="X1095" s="20">
        <f t="shared" si="221"/>
        <v>0</v>
      </c>
      <c r="Y1095" s="27" t="e">
        <f t="shared" si="222"/>
        <v>#DIV/0!</v>
      </c>
      <c r="Z1095" s="27" t="e">
        <f t="shared" si="223"/>
        <v>#DIV/0!</v>
      </c>
      <c r="AA1095" s="27" t="e">
        <f t="shared" si="224"/>
        <v>#DIV/0!</v>
      </c>
      <c r="AB1095" s="27" t="e">
        <f t="shared" si="225"/>
        <v>#DIV/0!</v>
      </c>
    </row>
    <row r="1096" spans="2:28">
      <c r="B1096" s="2">
        <v>1082</v>
      </c>
      <c r="C1096" s="61"/>
      <c r="D1096" s="61"/>
      <c r="E1096" s="61"/>
      <c r="F1096" s="61"/>
      <c r="G1096" s="62"/>
      <c r="H1096" s="62"/>
      <c r="I1096" s="65">
        <f t="shared" si="214"/>
        <v>0</v>
      </c>
      <c r="J1096" s="61"/>
      <c r="K1096" s="61"/>
      <c r="L1096" s="62"/>
      <c r="M1096" s="62"/>
      <c r="N1096" s="65">
        <f t="shared" si="215"/>
        <v>0</v>
      </c>
      <c r="O1096" s="61"/>
      <c r="P1096" s="61"/>
      <c r="Q1096" s="62"/>
      <c r="R1096" s="62"/>
      <c r="S1096" s="68">
        <f t="shared" si="216"/>
        <v>0</v>
      </c>
      <c r="T1096" s="4">
        <f t="shared" si="217"/>
        <v>0</v>
      </c>
      <c r="U1096" s="5">
        <f t="shared" si="218"/>
        <v>0</v>
      </c>
      <c r="V1096" s="16">
        <f t="shared" si="219"/>
        <v>0</v>
      </c>
      <c r="W1096" s="16">
        <f t="shared" si="220"/>
        <v>0</v>
      </c>
      <c r="X1096" s="20">
        <f t="shared" si="221"/>
        <v>0</v>
      </c>
      <c r="Y1096" s="27" t="e">
        <f t="shared" si="222"/>
        <v>#DIV/0!</v>
      </c>
      <c r="Z1096" s="27" t="e">
        <f t="shared" si="223"/>
        <v>#DIV/0!</v>
      </c>
      <c r="AA1096" s="27" t="e">
        <f t="shared" si="224"/>
        <v>#DIV/0!</v>
      </c>
      <c r="AB1096" s="27" t="e">
        <f t="shared" si="225"/>
        <v>#DIV/0!</v>
      </c>
    </row>
    <row r="1097" spans="2:28">
      <c r="B1097" s="2">
        <v>1083</v>
      </c>
      <c r="C1097" s="61"/>
      <c r="D1097" s="61"/>
      <c r="E1097" s="61"/>
      <c r="F1097" s="61"/>
      <c r="G1097" s="62"/>
      <c r="H1097" s="62"/>
      <c r="I1097" s="65">
        <f t="shared" si="214"/>
        <v>0</v>
      </c>
      <c r="J1097" s="61"/>
      <c r="K1097" s="61"/>
      <c r="L1097" s="62"/>
      <c r="M1097" s="62"/>
      <c r="N1097" s="65">
        <f t="shared" si="215"/>
        <v>0</v>
      </c>
      <c r="O1097" s="61"/>
      <c r="P1097" s="61"/>
      <c r="Q1097" s="62"/>
      <c r="R1097" s="62"/>
      <c r="S1097" s="68">
        <f t="shared" si="216"/>
        <v>0</v>
      </c>
      <c r="T1097" s="4">
        <f t="shared" si="217"/>
        <v>0</v>
      </c>
      <c r="U1097" s="5">
        <f t="shared" si="218"/>
        <v>0</v>
      </c>
      <c r="V1097" s="16">
        <f t="shared" si="219"/>
        <v>0</v>
      </c>
      <c r="W1097" s="16">
        <f t="shared" si="220"/>
        <v>0</v>
      </c>
      <c r="X1097" s="20">
        <f t="shared" si="221"/>
        <v>0</v>
      </c>
      <c r="Y1097" s="27" t="e">
        <f t="shared" si="222"/>
        <v>#DIV/0!</v>
      </c>
      <c r="Z1097" s="27" t="e">
        <f t="shared" si="223"/>
        <v>#DIV/0!</v>
      </c>
      <c r="AA1097" s="27" t="e">
        <f t="shared" si="224"/>
        <v>#DIV/0!</v>
      </c>
      <c r="AB1097" s="27" t="e">
        <f t="shared" si="225"/>
        <v>#DIV/0!</v>
      </c>
    </row>
    <row r="1098" spans="2:28">
      <c r="B1098" s="2">
        <v>1084</v>
      </c>
      <c r="C1098" s="61"/>
      <c r="D1098" s="61"/>
      <c r="E1098" s="61"/>
      <c r="F1098" s="61"/>
      <c r="G1098" s="62"/>
      <c r="H1098" s="62"/>
      <c r="I1098" s="65">
        <f t="shared" si="214"/>
        <v>0</v>
      </c>
      <c r="J1098" s="61"/>
      <c r="K1098" s="61"/>
      <c r="L1098" s="62"/>
      <c r="M1098" s="62"/>
      <c r="N1098" s="65">
        <f t="shared" si="215"/>
        <v>0</v>
      </c>
      <c r="O1098" s="61"/>
      <c r="P1098" s="61"/>
      <c r="Q1098" s="62"/>
      <c r="R1098" s="62"/>
      <c r="S1098" s="68">
        <f t="shared" si="216"/>
        <v>0</v>
      </c>
      <c r="T1098" s="4">
        <f t="shared" si="217"/>
        <v>0</v>
      </c>
      <c r="U1098" s="5">
        <f t="shared" si="218"/>
        <v>0</v>
      </c>
      <c r="V1098" s="16">
        <f t="shared" si="219"/>
        <v>0</v>
      </c>
      <c r="W1098" s="16">
        <f t="shared" si="220"/>
        <v>0</v>
      </c>
      <c r="X1098" s="20">
        <f t="shared" si="221"/>
        <v>0</v>
      </c>
      <c r="Y1098" s="27" t="e">
        <f t="shared" si="222"/>
        <v>#DIV/0!</v>
      </c>
      <c r="Z1098" s="27" t="e">
        <f t="shared" si="223"/>
        <v>#DIV/0!</v>
      </c>
      <c r="AA1098" s="27" t="e">
        <f t="shared" si="224"/>
        <v>#DIV/0!</v>
      </c>
      <c r="AB1098" s="27" t="e">
        <f t="shared" si="225"/>
        <v>#DIV/0!</v>
      </c>
    </row>
    <row r="1099" spans="2:28">
      <c r="B1099" s="2">
        <v>1085</v>
      </c>
      <c r="C1099" s="61"/>
      <c r="D1099" s="61"/>
      <c r="E1099" s="61"/>
      <c r="F1099" s="61"/>
      <c r="G1099" s="62"/>
      <c r="H1099" s="62"/>
      <c r="I1099" s="65">
        <f t="shared" si="214"/>
        <v>0</v>
      </c>
      <c r="J1099" s="61"/>
      <c r="K1099" s="61"/>
      <c r="L1099" s="62"/>
      <c r="M1099" s="62"/>
      <c r="N1099" s="65">
        <f t="shared" si="215"/>
        <v>0</v>
      </c>
      <c r="O1099" s="61"/>
      <c r="P1099" s="61"/>
      <c r="Q1099" s="62"/>
      <c r="R1099" s="62"/>
      <c r="S1099" s="68">
        <f t="shared" si="216"/>
        <v>0</v>
      </c>
      <c r="T1099" s="4">
        <f t="shared" si="217"/>
        <v>0</v>
      </c>
      <c r="U1099" s="5">
        <f t="shared" si="218"/>
        <v>0</v>
      </c>
      <c r="V1099" s="16">
        <f t="shared" si="219"/>
        <v>0</v>
      </c>
      <c r="W1099" s="16">
        <f t="shared" si="220"/>
        <v>0</v>
      </c>
      <c r="X1099" s="20">
        <f t="shared" si="221"/>
        <v>0</v>
      </c>
      <c r="Y1099" s="27" t="e">
        <f t="shared" si="222"/>
        <v>#DIV/0!</v>
      </c>
      <c r="Z1099" s="27" t="e">
        <f t="shared" si="223"/>
        <v>#DIV/0!</v>
      </c>
      <c r="AA1099" s="27" t="e">
        <f t="shared" si="224"/>
        <v>#DIV/0!</v>
      </c>
      <c r="AB1099" s="27" t="e">
        <f t="shared" si="225"/>
        <v>#DIV/0!</v>
      </c>
    </row>
    <row r="1100" spans="2:28">
      <c r="B1100" s="2">
        <v>1086</v>
      </c>
      <c r="C1100" s="61"/>
      <c r="D1100" s="61"/>
      <c r="E1100" s="61"/>
      <c r="F1100" s="61"/>
      <c r="G1100" s="62"/>
      <c r="H1100" s="62"/>
      <c r="I1100" s="65">
        <f t="shared" si="214"/>
        <v>0</v>
      </c>
      <c r="J1100" s="61"/>
      <c r="K1100" s="61"/>
      <c r="L1100" s="62"/>
      <c r="M1100" s="62"/>
      <c r="N1100" s="65">
        <f t="shared" si="215"/>
        <v>0</v>
      </c>
      <c r="O1100" s="61"/>
      <c r="P1100" s="61"/>
      <c r="Q1100" s="62"/>
      <c r="R1100" s="62"/>
      <c r="S1100" s="68">
        <f t="shared" si="216"/>
        <v>0</v>
      </c>
      <c r="T1100" s="4">
        <f t="shared" si="217"/>
        <v>0</v>
      </c>
      <c r="U1100" s="5">
        <f t="shared" si="218"/>
        <v>0</v>
      </c>
      <c r="V1100" s="16">
        <f t="shared" si="219"/>
        <v>0</v>
      </c>
      <c r="W1100" s="16">
        <f t="shared" si="220"/>
        <v>0</v>
      </c>
      <c r="X1100" s="20">
        <f t="shared" si="221"/>
        <v>0</v>
      </c>
      <c r="Y1100" s="27" t="e">
        <f t="shared" si="222"/>
        <v>#DIV/0!</v>
      </c>
      <c r="Z1100" s="27" t="e">
        <f t="shared" si="223"/>
        <v>#DIV/0!</v>
      </c>
      <c r="AA1100" s="27" t="e">
        <f t="shared" si="224"/>
        <v>#DIV/0!</v>
      </c>
      <c r="AB1100" s="27" t="e">
        <f t="shared" si="225"/>
        <v>#DIV/0!</v>
      </c>
    </row>
    <row r="1101" spans="2:28">
      <c r="B1101" s="2">
        <v>1087</v>
      </c>
      <c r="C1101" s="61"/>
      <c r="D1101" s="61"/>
      <c r="E1101" s="61"/>
      <c r="F1101" s="61"/>
      <c r="G1101" s="62"/>
      <c r="H1101" s="62"/>
      <c r="I1101" s="65">
        <f t="shared" si="214"/>
        <v>0</v>
      </c>
      <c r="J1101" s="61"/>
      <c r="K1101" s="61"/>
      <c r="L1101" s="62"/>
      <c r="M1101" s="62"/>
      <c r="N1101" s="65">
        <f t="shared" si="215"/>
        <v>0</v>
      </c>
      <c r="O1101" s="61"/>
      <c r="P1101" s="61"/>
      <c r="Q1101" s="62"/>
      <c r="R1101" s="62"/>
      <c r="S1101" s="68">
        <f t="shared" si="216"/>
        <v>0</v>
      </c>
      <c r="T1101" s="4">
        <f t="shared" si="217"/>
        <v>0</v>
      </c>
      <c r="U1101" s="5">
        <f t="shared" si="218"/>
        <v>0</v>
      </c>
      <c r="V1101" s="16">
        <f t="shared" si="219"/>
        <v>0</v>
      </c>
      <c r="W1101" s="16">
        <f t="shared" si="220"/>
        <v>0</v>
      </c>
      <c r="X1101" s="20">
        <f t="shared" si="221"/>
        <v>0</v>
      </c>
      <c r="Y1101" s="27" t="e">
        <f t="shared" si="222"/>
        <v>#DIV/0!</v>
      </c>
      <c r="Z1101" s="27" t="e">
        <f t="shared" si="223"/>
        <v>#DIV/0!</v>
      </c>
      <c r="AA1101" s="27" t="e">
        <f t="shared" si="224"/>
        <v>#DIV/0!</v>
      </c>
      <c r="AB1101" s="27" t="e">
        <f t="shared" si="225"/>
        <v>#DIV/0!</v>
      </c>
    </row>
    <row r="1102" spans="2:28">
      <c r="B1102" s="2">
        <v>1088</v>
      </c>
      <c r="C1102" s="61"/>
      <c r="D1102" s="61"/>
      <c r="E1102" s="61"/>
      <c r="F1102" s="61"/>
      <c r="G1102" s="62"/>
      <c r="H1102" s="62"/>
      <c r="I1102" s="65">
        <f t="shared" si="214"/>
        <v>0</v>
      </c>
      <c r="J1102" s="61"/>
      <c r="K1102" s="61"/>
      <c r="L1102" s="62"/>
      <c r="M1102" s="62"/>
      <c r="N1102" s="65">
        <f t="shared" si="215"/>
        <v>0</v>
      </c>
      <c r="O1102" s="61"/>
      <c r="P1102" s="61"/>
      <c r="Q1102" s="62"/>
      <c r="R1102" s="62"/>
      <c r="S1102" s="68">
        <f t="shared" si="216"/>
        <v>0</v>
      </c>
      <c r="T1102" s="4">
        <f t="shared" si="217"/>
        <v>0</v>
      </c>
      <c r="U1102" s="5">
        <f t="shared" si="218"/>
        <v>0</v>
      </c>
      <c r="V1102" s="16">
        <f t="shared" si="219"/>
        <v>0</v>
      </c>
      <c r="W1102" s="16">
        <f t="shared" si="220"/>
        <v>0</v>
      </c>
      <c r="X1102" s="20">
        <f t="shared" si="221"/>
        <v>0</v>
      </c>
      <c r="Y1102" s="27" t="e">
        <f t="shared" si="222"/>
        <v>#DIV/0!</v>
      </c>
      <c r="Z1102" s="27" t="e">
        <f t="shared" si="223"/>
        <v>#DIV/0!</v>
      </c>
      <c r="AA1102" s="27" t="e">
        <f t="shared" si="224"/>
        <v>#DIV/0!</v>
      </c>
      <c r="AB1102" s="27" t="e">
        <f t="shared" si="225"/>
        <v>#DIV/0!</v>
      </c>
    </row>
    <row r="1103" spans="2:28">
      <c r="B1103" s="2">
        <v>1089</v>
      </c>
      <c r="C1103" s="61"/>
      <c r="D1103" s="61"/>
      <c r="E1103" s="61"/>
      <c r="F1103" s="61"/>
      <c r="G1103" s="62"/>
      <c r="H1103" s="62"/>
      <c r="I1103" s="65">
        <f t="shared" si="214"/>
        <v>0</v>
      </c>
      <c r="J1103" s="61"/>
      <c r="K1103" s="61"/>
      <c r="L1103" s="62"/>
      <c r="M1103" s="62"/>
      <c r="N1103" s="65">
        <f t="shared" si="215"/>
        <v>0</v>
      </c>
      <c r="O1103" s="61"/>
      <c r="P1103" s="61"/>
      <c r="Q1103" s="62"/>
      <c r="R1103" s="62"/>
      <c r="S1103" s="68">
        <f t="shared" si="216"/>
        <v>0</v>
      </c>
      <c r="T1103" s="4">
        <f t="shared" si="217"/>
        <v>0</v>
      </c>
      <c r="U1103" s="5">
        <f t="shared" si="218"/>
        <v>0</v>
      </c>
      <c r="V1103" s="16">
        <f t="shared" si="219"/>
        <v>0</v>
      </c>
      <c r="W1103" s="16">
        <f t="shared" si="220"/>
        <v>0</v>
      </c>
      <c r="X1103" s="20">
        <f t="shared" si="221"/>
        <v>0</v>
      </c>
      <c r="Y1103" s="27" t="e">
        <f t="shared" si="222"/>
        <v>#DIV/0!</v>
      </c>
      <c r="Z1103" s="27" t="e">
        <f t="shared" si="223"/>
        <v>#DIV/0!</v>
      </c>
      <c r="AA1103" s="27" t="e">
        <f t="shared" si="224"/>
        <v>#DIV/0!</v>
      </c>
      <c r="AB1103" s="27" t="e">
        <f t="shared" si="225"/>
        <v>#DIV/0!</v>
      </c>
    </row>
    <row r="1104" spans="2:28">
      <c r="B1104" s="2">
        <v>1090</v>
      </c>
      <c r="C1104" s="61"/>
      <c r="D1104" s="61"/>
      <c r="E1104" s="61"/>
      <c r="F1104" s="61"/>
      <c r="G1104" s="62"/>
      <c r="H1104" s="62"/>
      <c r="I1104" s="65">
        <f t="shared" si="214"/>
        <v>0</v>
      </c>
      <c r="J1104" s="61"/>
      <c r="K1104" s="61"/>
      <c r="L1104" s="62"/>
      <c r="M1104" s="62"/>
      <c r="N1104" s="65">
        <f t="shared" si="215"/>
        <v>0</v>
      </c>
      <c r="O1104" s="61"/>
      <c r="P1104" s="61"/>
      <c r="Q1104" s="62"/>
      <c r="R1104" s="62"/>
      <c r="S1104" s="68">
        <f t="shared" si="216"/>
        <v>0</v>
      </c>
      <c r="T1104" s="4">
        <f t="shared" si="217"/>
        <v>0</v>
      </c>
      <c r="U1104" s="5">
        <f t="shared" si="218"/>
        <v>0</v>
      </c>
      <c r="V1104" s="16">
        <f t="shared" si="219"/>
        <v>0</v>
      </c>
      <c r="W1104" s="16">
        <f t="shared" si="220"/>
        <v>0</v>
      </c>
      <c r="X1104" s="20">
        <f t="shared" si="221"/>
        <v>0</v>
      </c>
      <c r="Y1104" s="27" t="e">
        <f t="shared" si="222"/>
        <v>#DIV/0!</v>
      </c>
      <c r="Z1104" s="27" t="e">
        <f t="shared" si="223"/>
        <v>#DIV/0!</v>
      </c>
      <c r="AA1104" s="27" t="e">
        <f t="shared" si="224"/>
        <v>#DIV/0!</v>
      </c>
      <c r="AB1104" s="27" t="e">
        <f t="shared" si="225"/>
        <v>#DIV/0!</v>
      </c>
    </row>
    <row r="1105" spans="2:28">
      <c r="B1105" s="2">
        <v>1091</v>
      </c>
      <c r="C1105" s="61"/>
      <c r="D1105" s="61"/>
      <c r="E1105" s="61"/>
      <c r="F1105" s="61"/>
      <c r="G1105" s="62"/>
      <c r="H1105" s="62"/>
      <c r="I1105" s="65">
        <f t="shared" si="214"/>
        <v>0</v>
      </c>
      <c r="J1105" s="61"/>
      <c r="K1105" s="61"/>
      <c r="L1105" s="62"/>
      <c r="M1105" s="62"/>
      <c r="N1105" s="65">
        <f t="shared" si="215"/>
        <v>0</v>
      </c>
      <c r="O1105" s="61"/>
      <c r="P1105" s="61"/>
      <c r="Q1105" s="62"/>
      <c r="R1105" s="62"/>
      <c r="S1105" s="68">
        <f t="shared" si="216"/>
        <v>0</v>
      </c>
      <c r="T1105" s="4">
        <f t="shared" si="217"/>
        <v>0</v>
      </c>
      <c r="U1105" s="5">
        <f t="shared" si="218"/>
        <v>0</v>
      </c>
      <c r="V1105" s="16">
        <f t="shared" si="219"/>
        <v>0</v>
      </c>
      <c r="W1105" s="16">
        <f t="shared" si="220"/>
        <v>0</v>
      </c>
      <c r="X1105" s="20">
        <f t="shared" si="221"/>
        <v>0</v>
      </c>
      <c r="Y1105" s="27" t="e">
        <f t="shared" si="222"/>
        <v>#DIV/0!</v>
      </c>
      <c r="Z1105" s="27" t="e">
        <f t="shared" si="223"/>
        <v>#DIV/0!</v>
      </c>
      <c r="AA1105" s="27" t="e">
        <f t="shared" si="224"/>
        <v>#DIV/0!</v>
      </c>
      <c r="AB1105" s="27" t="e">
        <f t="shared" si="225"/>
        <v>#DIV/0!</v>
      </c>
    </row>
    <row r="1106" spans="2:28">
      <c r="B1106" s="2">
        <v>1092</v>
      </c>
      <c r="C1106" s="61"/>
      <c r="D1106" s="61"/>
      <c r="E1106" s="61"/>
      <c r="F1106" s="61"/>
      <c r="G1106" s="62"/>
      <c r="H1106" s="62"/>
      <c r="I1106" s="65">
        <f t="shared" si="214"/>
        <v>0</v>
      </c>
      <c r="J1106" s="61"/>
      <c r="K1106" s="61"/>
      <c r="L1106" s="62"/>
      <c r="M1106" s="62"/>
      <c r="N1106" s="65">
        <f t="shared" si="215"/>
        <v>0</v>
      </c>
      <c r="O1106" s="61"/>
      <c r="P1106" s="61"/>
      <c r="Q1106" s="62"/>
      <c r="R1106" s="62"/>
      <c r="S1106" s="68">
        <f t="shared" si="216"/>
        <v>0</v>
      </c>
      <c r="T1106" s="4">
        <f t="shared" si="217"/>
        <v>0</v>
      </c>
      <c r="U1106" s="5">
        <f t="shared" si="218"/>
        <v>0</v>
      </c>
      <c r="V1106" s="16">
        <f t="shared" si="219"/>
        <v>0</v>
      </c>
      <c r="W1106" s="16">
        <f t="shared" si="220"/>
        <v>0</v>
      </c>
      <c r="X1106" s="20">
        <f t="shared" si="221"/>
        <v>0</v>
      </c>
      <c r="Y1106" s="27" t="e">
        <f t="shared" si="222"/>
        <v>#DIV/0!</v>
      </c>
      <c r="Z1106" s="27" t="e">
        <f t="shared" si="223"/>
        <v>#DIV/0!</v>
      </c>
      <c r="AA1106" s="27" t="e">
        <f t="shared" si="224"/>
        <v>#DIV/0!</v>
      </c>
      <c r="AB1106" s="27" t="e">
        <f t="shared" si="225"/>
        <v>#DIV/0!</v>
      </c>
    </row>
    <row r="1107" spans="2:28">
      <c r="B1107" s="2">
        <v>1093</v>
      </c>
      <c r="C1107" s="61"/>
      <c r="D1107" s="61"/>
      <c r="E1107" s="61"/>
      <c r="F1107" s="61"/>
      <c r="G1107" s="62"/>
      <c r="H1107" s="62"/>
      <c r="I1107" s="65">
        <f t="shared" si="214"/>
        <v>0</v>
      </c>
      <c r="J1107" s="61"/>
      <c r="K1107" s="61"/>
      <c r="L1107" s="62"/>
      <c r="M1107" s="62"/>
      <c r="N1107" s="65">
        <f t="shared" si="215"/>
        <v>0</v>
      </c>
      <c r="O1107" s="61"/>
      <c r="P1107" s="61"/>
      <c r="Q1107" s="62"/>
      <c r="R1107" s="62"/>
      <c r="S1107" s="68">
        <f t="shared" si="216"/>
        <v>0</v>
      </c>
      <c r="T1107" s="4">
        <f t="shared" si="217"/>
        <v>0</v>
      </c>
      <c r="U1107" s="5">
        <f t="shared" si="218"/>
        <v>0</v>
      </c>
      <c r="V1107" s="16">
        <f t="shared" si="219"/>
        <v>0</v>
      </c>
      <c r="W1107" s="16">
        <f t="shared" si="220"/>
        <v>0</v>
      </c>
      <c r="X1107" s="20">
        <f t="shared" si="221"/>
        <v>0</v>
      </c>
      <c r="Y1107" s="27" t="e">
        <f t="shared" si="222"/>
        <v>#DIV/0!</v>
      </c>
      <c r="Z1107" s="27" t="e">
        <f t="shared" si="223"/>
        <v>#DIV/0!</v>
      </c>
      <c r="AA1107" s="27" t="e">
        <f t="shared" si="224"/>
        <v>#DIV/0!</v>
      </c>
      <c r="AB1107" s="27" t="e">
        <f t="shared" si="225"/>
        <v>#DIV/0!</v>
      </c>
    </row>
    <row r="1108" spans="2:28">
      <c r="B1108" s="2">
        <v>1094</v>
      </c>
      <c r="C1108" s="61"/>
      <c r="D1108" s="61"/>
      <c r="E1108" s="61"/>
      <c r="F1108" s="61"/>
      <c r="G1108" s="62"/>
      <c r="H1108" s="62"/>
      <c r="I1108" s="65">
        <f t="shared" si="214"/>
        <v>0</v>
      </c>
      <c r="J1108" s="61"/>
      <c r="K1108" s="61"/>
      <c r="L1108" s="62"/>
      <c r="M1108" s="62"/>
      <c r="N1108" s="65">
        <f t="shared" si="215"/>
        <v>0</v>
      </c>
      <c r="O1108" s="61"/>
      <c r="P1108" s="61"/>
      <c r="Q1108" s="62"/>
      <c r="R1108" s="62"/>
      <c r="S1108" s="68">
        <f t="shared" si="216"/>
        <v>0</v>
      </c>
      <c r="T1108" s="4">
        <f t="shared" si="217"/>
        <v>0</v>
      </c>
      <c r="U1108" s="5">
        <f t="shared" si="218"/>
        <v>0</v>
      </c>
      <c r="V1108" s="16">
        <f t="shared" si="219"/>
        <v>0</v>
      </c>
      <c r="W1108" s="16">
        <f t="shared" si="220"/>
        <v>0</v>
      </c>
      <c r="X1108" s="20">
        <f t="shared" si="221"/>
        <v>0</v>
      </c>
      <c r="Y1108" s="27" t="e">
        <f t="shared" si="222"/>
        <v>#DIV/0!</v>
      </c>
      <c r="Z1108" s="27" t="e">
        <f t="shared" si="223"/>
        <v>#DIV/0!</v>
      </c>
      <c r="AA1108" s="27" t="e">
        <f t="shared" si="224"/>
        <v>#DIV/0!</v>
      </c>
      <c r="AB1108" s="27" t="e">
        <f t="shared" si="225"/>
        <v>#DIV/0!</v>
      </c>
    </row>
    <row r="1109" spans="2:28">
      <c r="B1109" s="2">
        <v>1095</v>
      </c>
      <c r="C1109" s="61"/>
      <c r="D1109" s="61"/>
      <c r="E1109" s="61"/>
      <c r="F1109" s="61"/>
      <c r="G1109" s="62"/>
      <c r="H1109" s="62"/>
      <c r="I1109" s="65">
        <f t="shared" si="214"/>
        <v>0</v>
      </c>
      <c r="J1109" s="61"/>
      <c r="K1109" s="61"/>
      <c r="L1109" s="62"/>
      <c r="M1109" s="62"/>
      <c r="N1109" s="65">
        <f t="shared" si="215"/>
        <v>0</v>
      </c>
      <c r="O1109" s="61"/>
      <c r="P1109" s="61"/>
      <c r="Q1109" s="62"/>
      <c r="R1109" s="62"/>
      <c r="S1109" s="68">
        <f t="shared" si="216"/>
        <v>0</v>
      </c>
      <c r="T1109" s="4">
        <f t="shared" si="217"/>
        <v>0</v>
      </c>
      <c r="U1109" s="5">
        <f t="shared" si="218"/>
        <v>0</v>
      </c>
      <c r="V1109" s="16">
        <f t="shared" si="219"/>
        <v>0</v>
      </c>
      <c r="W1109" s="16">
        <f t="shared" si="220"/>
        <v>0</v>
      </c>
      <c r="X1109" s="20">
        <f t="shared" si="221"/>
        <v>0</v>
      </c>
      <c r="Y1109" s="27" t="e">
        <f t="shared" si="222"/>
        <v>#DIV/0!</v>
      </c>
      <c r="Z1109" s="27" t="e">
        <f t="shared" si="223"/>
        <v>#DIV/0!</v>
      </c>
      <c r="AA1109" s="27" t="e">
        <f t="shared" si="224"/>
        <v>#DIV/0!</v>
      </c>
      <c r="AB1109" s="27" t="e">
        <f t="shared" si="225"/>
        <v>#DIV/0!</v>
      </c>
    </row>
    <row r="1110" spans="2:28">
      <c r="B1110" s="2">
        <v>1096</v>
      </c>
      <c r="C1110" s="61"/>
      <c r="D1110" s="61"/>
      <c r="E1110" s="61"/>
      <c r="F1110" s="61"/>
      <c r="G1110" s="62"/>
      <c r="H1110" s="62"/>
      <c r="I1110" s="65">
        <f t="shared" si="214"/>
        <v>0</v>
      </c>
      <c r="J1110" s="61"/>
      <c r="K1110" s="61"/>
      <c r="L1110" s="62"/>
      <c r="M1110" s="62"/>
      <c r="N1110" s="65">
        <f t="shared" si="215"/>
        <v>0</v>
      </c>
      <c r="O1110" s="61"/>
      <c r="P1110" s="61"/>
      <c r="Q1110" s="62"/>
      <c r="R1110" s="62"/>
      <c r="S1110" s="68">
        <f t="shared" si="216"/>
        <v>0</v>
      </c>
      <c r="T1110" s="4">
        <f t="shared" si="217"/>
        <v>0</v>
      </c>
      <c r="U1110" s="5">
        <f t="shared" si="218"/>
        <v>0</v>
      </c>
      <c r="V1110" s="16">
        <f t="shared" si="219"/>
        <v>0</v>
      </c>
      <c r="W1110" s="16">
        <f t="shared" si="220"/>
        <v>0</v>
      </c>
      <c r="X1110" s="20">
        <f t="shared" si="221"/>
        <v>0</v>
      </c>
      <c r="Y1110" s="27" t="e">
        <f t="shared" si="222"/>
        <v>#DIV/0!</v>
      </c>
      <c r="Z1110" s="27" t="e">
        <f t="shared" si="223"/>
        <v>#DIV/0!</v>
      </c>
      <c r="AA1110" s="27" t="e">
        <f t="shared" si="224"/>
        <v>#DIV/0!</v>
      </c>
      <c r="AB1110" s="27" t="e">
        <f t="shared" si="225"/>
        <v>#DIV/0!</v>
      </c>
    </row>
    <row r="1111" spans="2:28">
      <c r="B1111" s="2">
        <v>1097</v>
      </c>
      <c r="C1111" s="61"/>
      <c r="D1111" s="61"/>
      <c r="E1111" s="61"/>
      <c r="F1111" s="61"/>
      <c r="G1111" s="62"/>
      <c r="H1111" s="62"/>
      <c r="I1111" s="65">
        <f t="shared" si="214"/>
        <v>0</v>
      </c>
      <c r="J1111" s="61"/>
      <c r="K1111" s="61"/>
      <c r="L1111" s="62"/>
      <c r="M1111" s="62"/>
      <c r="N1111" s="65">
        <f t="shared" si="215"/>
        <v>0</v>
      </c>
      <c r="O1111" s="61"/>
      <c r="P1111" s="61"/>
      <c r="Q1111" s="62"/>
      <c r="R1111" s="62"/>
      <c r="S1111" s="68">
        <f t="shared" si="216"/>
        <v>0</v>
      </c>
      <c r="T1111" s="4">
        <f t="shared" si="217"/>
        <v>0</v>
      </c>
      <c r="U1111" s="5">
        <f t="shared" si="218"/>
        <v>0</v>
      </c>
      <c r="V1111" s="16">
        <f t="shared" si="219"/>
        <v>0</v>
      </c>
      <c r="W1111" s="16">
        <f t="shared" si="220"/>
        <v>0</v>
      </c>
      <c r="X1111" s="20">
        <f t="shared" si="221"/>
        <v>0</v>
      </c>
      <c r="Y1111" s="27" t="e">
        <f t="shared" si="222"/>
        <v>#DIV/0!</v>
      </c>
      <c r="Z1111" s="27" t="e">
        <f t="shared" si="223"/>
        <v>#DIV/0!</v>
      </c>
      <c r="AA1111" s="27" t="e">
        <f t="shared" si="224"/>
        <v>#DIV/0!</v>
      </c>
      <c r="AB1111" s="27" t="e">
        <f t="shared" si="225"/>
        <v>#DIV/0!</v>
      </c>
    </row>
    <row r="1112" spans="2:28">
      <c r="B1112" s="2">
        <v>1098</v>
      </c>
      <c r="C1112" s="61"/>
      <c r="D1112" s="61"/>
      <c r="E1112" s="61"/>
      <c r="F1112" s="61"/>
      <c r="G1112" s="62"/>
      <c r="H1112" s="62"/>
      <c r="I1112" s="65">
        <f t="shared" si="214"/>
        <v>0</v>
      </c>
      <c r="J1112" s="61"/>
      <c r="K1112" s="61"/>
      <c r="L1112" s="62"/>
      <c r="M1112" s="62"/>
      <c r="N1112" s="65">
        <f t="shared" si="215"/>
        <v>0</v>
      </c>
      <c r="O1112" s="61"/>
      <c r="P1112" s="61"/>
      <c r="Q1112" s="62"/>
      <c r="R1112" s="62"/>
      <c r="S1112" s="68">
        <f t="shared" si="216"/>
        <v>0</v>
      </c>
      <c r="T1112" s="4">
        <f t="shared" si="217"/>
        <v>0</v>
      </c>
      <c r="U1112" s="5">
        <f t="shared" si="218"/>
        <v>0</v>
      </c>
      <c r="V1112" s="16">
        <f t="shared" si="219"/>
        <v>0</v>
      </c>
      <c r="W1112" s="16">
        <f t="shared" si="220"/>
        <v>0</v>
      </c>
      <c r="X1112" s="20">
        <f t="shared" si="221"/>
        <v>0</v>
      </c>
      <c r="Y1112" s="27" t="e">
        <f t="shared" si="222"/>
        <v>#DIV/0!</v>
      </c>
      <c r="Z1112" s="27" t="e">
        <f t="shared" si="223"/>
        <v>#DIV/0!</v>
      </c>
      <c r="AA1112" s="27" t="e">
        <f t="shared" si="224"/>
        <v>#DIV/0!</v>
      </c>
      <c r="AB1112" s="27" t="e">
        <f t="shared" si="225"/>
        <v>#DIV/0!</v>
      </c>
    </row>
    <row r="1113" spans="2:28">
      <c r="B1113" s="2">
        <v>1099</v>
      </c>
      <c r="C1113" s="61"/>
      <c r="D1113" s="61"/>
      <c r="E1113" s="61"/>
      <c r="F1113" s="61"/>
      <c r="G1113" s="62"/>
      <c r="H1113" s="62"/>
      <c r="I1113" s="65">
        <f t="shared" si="214"/>
        <v>0</v>
      </c>
      <c r="J1113" s="61"/>
      <c r="K1113" s="61"/>
      <c r="L1113" s="62"/>
      <c r="M1113" s="62"/>
      <c r="N1113" s="65">
        <f t="shared" si="215"/>
        <v>0</v>
      </c>
      <c r="O1113" s="61"/>
      <c r="P1113" s="61"/>
      <c r="Q1113" s="62"/>
      <c r="R1113" s="62"/>
      <c r="S1113" s="68">
        <f t="shared" si="216"/>
        <v>0</v>
      </c>
      <c r="T1113" s="4">
        <f t="shared" si="217"/>
        <v>0</v>
      </c>
      <c r="U1113" s="5">
        <f t="shared" si="218"/>
        <v>0</v>
      </c>
      <c r="V1113" s="16">
        <f t="shared" si="219"/>
        <v>0</v>
      </c>
      <c r="W1113" s="16">
        <f t="shared" si="220"/>
        <v>0</v>
      </c>
      <c r="X1113" s="20">
        <f t="shared" si="221"/>
        <v>0</v>
      </c>
      <c r="Y1113" s="27" t="e">
        <f t="shared" si="222"/>
        <v>#DIV/0!</v>
      </c>
      <c r="Z1113" s="27" t="e">
        <f t="shared" si="223"/>
        <v>#DIV/0!</v>
      </c>
      <c r="AA1113" s="27" t="e">
        <f t="shared" si="224"/>
        <v>#DIV/0!</v>
      </c>
      <c r="AB1113" s="27" t="e">
        <f t="shared" si="225"/>
        <v>#DIV/0!</v>
      </c>
    </row>
    <row r="1114" spans="2:28">
      <c r="B1114" s="2">
        <v>1100</v>
      </c>
      <c r="C1114" s="61"/>
      <c r="D1114" s="61"/>
      <c r="E1114" s="61"/>
      <c r="F1114" s="61"/>
      <c r="G1114" s="62"/>
      <c r="H1114" s="62"/>
      <c r="I1114" s="65">
        <f t="shared" ref="I1114:I1177" si="226">SUM(G1114:H1114)</f>
        <v>0</v>
      </c>
      <c r="J1114" s="61"/>
      <c r="K1114" s="61"/>
      <c r="L1114" s="62"/>
      <c r="M1114" s="62"/>
      <c r="N1114" s="65">
        <f t="shared" ref="N1114:N1177" si="227">SUM(L1114:M1114)</f>
        <v>0</v>
      </c>
      <c r="O1114" s="61"/>
      <c r="P1114" s="61"/>
      <c r="Q1114" s="62"/>
      <c r="R1114" s="62"/>
      <c r="S1114" s="68">
        <f t="shared" ref="S1114:S1177" si="228">SUM(Q1114:R1114)</f>
        <v>0</v>
      </c>
      <c r="T1114" s="4">
        <f t="shared" ref="T1114:T1177" si="229">E1114+J1114+O1114</f>
        <v>0</v>
      </c>
      <c r="U1114" s="5">
        <f t="shared" ref="U1114:U1177" si="230">F1114+K1114+P1114</f>
        <v>0</v>
      </c>
      <c r="V1114" s="16">
        <f t="shared" ref="V1114:V1177" si="231">G1114+L1114+Q1114</f>
        <v>0</v>
      </c>
      <c r="W1114" s="16">
        <f t="shared" ref="W1114:W1177" si="232">H1114+M1114+R1114</f>
        <v>0</v>
      </c>
      <c r="X1114" s="20">
        <f t="shared" ref="X1114:X1177" si="233">I1114+N1114+S1114</f>
        <v>0</v>
      </c>
      <c r="Y1114" s="27" t="e">
        <f t="shared" ref="Y1114:Y1177" si="234">ROUNDDOWN(X1114/T1114,2)</f>
        <v>#DIV/0!</v>
      </c>
      <c r="Z1114" s="27" t="e">
        <f t="shared" ref="Z1114:Z1177" si="235">ROUNDDOWN(V1114/T1114+W1114/U1114*0.6,2)</f>
        <v>#DIV/0!</v>
      </c>
      <c r="AA1114" s="27" t="e">
        <f t="shared" ref="AA1114:AA1177" si="236">IF(Y1114&lt;Z1114,Z1114,Y1114)</f>
        <v>#DIV/0!</v>
      </c>
      <c r="AB1114" s="27" t="e">
        <f t="shared" ref="AB1114:AB1177" si="237">ROUNDUP(AA1114*$D$10,0)</f>
        <v>#DIV/0!</v>
      </c>
    </row>
    <row r="1115" spans="2:28">
      <c r="B1115" s="2">
        <v>1101</v>
      </c>
      <c r="C1115" s="61"/>
      <c r="D1115" s="61"/>
      <c r="E1115" s="61"/>
      <c r="F1115" s="61"/>
      <c r="G1115" s="62"/>
      <c r="H1115" s="62"/>
      <c r="I1115" s="65">
        <f t="shared" si="226"/>
        <v>0</v>
      </c>
      <c r="J1115" s="61"/>
      <c r="K1115" s="61"/>
      <c r="L1115" s="62"/>
      <c r="M1115" s="62"/>
      <c r="N1115" s="65">
        <f t="shared" si="227"/>
        <v>0</v>
      </c>
      <c r="O1115" s="61"/>
      <c r="P1115" s="61"/>
      <c r="Q1115" s="62"/>
      <c r="R1115" s="62"/>
      <c r="S1115" s="68">
        <f t="shared" si="228"/>
        <v>0</v>
      </c>
      <c r="T1115" s="4">
        <f t="shared" si="229"/>
        <v>0</v>
      </c>
      <c r="U1115" s="5">
        <f t="shared" si="230"/>
        <v>0</v>
      </c>
      <c r="V1115" s="16">
        <f t="shared" si="231"/>
        <v>0</v>
      </c>
      <c r="W1115" s="16">
        <f t="shared" si="232"/>
        <v>0</v>
      </c>
      <c r="X1115" s="20">
        <f t="shared" si="233"/>
        <v>0</v>
      </c>
      <c r="Y1115" s="27" t="e">
        <f t="shared" si="234"/>
        <v>#DIV/0!</v>
      </c>
      <c r="Z1115" s="27" t="e">
        <f t="shared" si="235"/>
        <v>#DIV/0!</v>
      </c>
      <c r="AA1115" s="27" t="e">
        <f t="shared" si="236"/>
        <v>#DIV/0!</v>
      </c>
      <c r="AB1115" s="27" t="e">
        <f t="shared" si="237"/>
        <v>#DIV/0!</v>
      </c>
    </row>
    <row r="1116" spans="2:28">
      <c r="B1116" s="2">
        <v>1102</v>
      </c>
      <c r="C1116" s="61"/>
      <c r="D1116" s="61"/>
      <c r="E1116" s="61"/>
      <c r="F1116" s="61"/>
      <c r="G1116" s="62"/>
      <c r="H1116" s="62"/>
      <c r="I1116" s="65">
        <f t="shared" si="226"/>
        <v>0</v>
      </c>
      <c r="J1116" s="61"/>
      <c r="K1116" s="61"/>
      <c r="L1116" s="62"/>
      <c r="M1116" s="62"/>
      <c r="N1116" s="65">
        <f t="shared" si="227"/>
        <v>0</v>
      </c>
      <c r="O1116" s="61"/>
      <c r="P1116" s="61"/>
      <c r="Q1116" s="62"/>
      <c r="R1116" s="62"/>
      <c r="S1116" s="68">
        <f t="shared" si="228"/>
        <v>0</v>
      </c>
      <c r="T1116" s="4">
        <f t="shared" si="229"/>
        <v>0</v>
      </c>
      <c r="U1116" s="5">
        <f t="shared" si="230"/>
        <v>0</v>
      </c>
      <c r="V1116" s="16">
        <f t="shared" si="231"/>
        <v>0</v>
      </c>
      <c r="W1116" s="16">
        <f t="shared" si="232"/>
        <v>0</v>
      </c>
      <c r="X1116" s="20">
        <f t="shared" si="233"/>
        <v>0</v>
      </c>
      <c r="Y1116" s="27" t="e">
        <f t="shared" si="234"/>
        <v>#DIV/0!</v>
      </c>
      <c r="Z1116" s="27" t="e">
        <f t="shared" si="235"/>
        <v>#DIV/0!</v>
      </c>
      <c r="AA1116" s="27" t="e">
        <f t="shared" si="236"/>
        <v>#DIV/0!</v>
      </c>
      <c r="AB1116" s="27" t="e">
        <f t="shared" si="237"/>
        <v>#DIV/0!</v>
      </c>
    </row>
    <row r="1117" spans="2:28">
      <c r="B1117" s="2">
        <v>1103</v>
      </c>
      <c r="C1117" s="61"/>
      <c r="D1117" s="61"/>
      <c r="E1117" s="61"/>
      <c r="F1117" s="61"/>
      <c r="G1117" s="62"/>
      <c r="H1117" s="62"/>
      <c r="I1117" s="65">
        <f t="shared" si="226"/>
        <v>0</v>
      </c>
      <c r="J1117" s="61"/>
      <c r="K1117" s="61"/>
      <c r="L1117" s="62"/>
      <c r="M1117" s="62"/>
      <c r="N1117" s="65">
        <f t="shared" si="227"/>
        <v>0</v>
      </c>
      <c r="O1117" s="61"/>
      <c r="P1117" s="61"/>
      <c r="Q1117" s="62"/>
      <c r="R1117" s="62"/>
      <c r="S1117" s="68">
        <f t="shared" si="228"/>
        <v>0</v>
      </c>
      <c r="T1117" s="4">
        <f t="shared" si="229"/>
        <v>0</v>
      </c>
      <c r="U1117" s="5">
        <f t="shared" si="230"/>
        <v>0</v>
      </c>
      <c r="V1117" s="16">
        <f t="shared" si="231"/>
        <v>0</v>
      </c>
      <c r="W1117" s="16">
        <f t="shared" si="232"/>
        <v>0</v>
      </c>
      <c r="X1117" s="20">
        <f t="shared" si="233"/>
        <v>0</v>
      </c>
      <c r="Y1117" s="27" t="e">
        <f t="shared" si="234"/>
        <v>#DIV/0!</v>
      </c>
      <c r="Z1117" s="27" t="e">
        <f t="shared" si="235"/>
        <v>#DIV/0!</v>
      </c>
      <c r="AA1117" s="27" t="e">
        <f t="shared" si="236"/>
        <v>#DIV/0!</v>
      </c>
      <c r="AB1117" s="27" t="e">
        <f t="shared" si="237"/>
        <v>#DIV/0!</v>
      </c>
    </row>
    <row r="1118" spans="2:28">
      <c r="B1118" s="2">
        <v>1104</v>
      </c>
      <c r="C1118" s="61"/>
      <c r="D1118" s="61"/>
      <c r="E1118" s="61"/>
      <c r="F1118" s="61"/>
      <c r="G1118" s="62"/>
      <c r="H1118" s="62"/>
      <c r="I1118" s="65">
        <f t="shared" si="226"/>
        <v>0</v>
      </c>
      <c r="J1118" s="61"/>
      <c r="K1118" s="61"/>
      <c r="L1118" s="62"/>
      <c r="M1118" s="62"/>
      <c r="N1118" s="65">
        <f t="shared" si="227"/>
        <v>0</v>
      </c>
      <c r="O1118" s="61"/>
      <c r="P1118" s="61"/>
      <c r="Q1118" s="62"/>
      <c r="R1118" s="62"/>
      <c r="S1118" s="68">
        <f t="shared" si="228"/>
        <v>0</v>
      </c>
      <c r="T1118" s="4">
        <f t="shared" si="229"/>
        <v>0</v>
      </c>
      <c r="U1118" s="5">
        <f t="shared" si="230"/>
        <v>0</v>
      </c>
      <c r="V1118" s="16">
        <f t="shared" si="231"/>
        <v>0</v>
      </c>
      <c r="W1118" s="16">
        <f t="shared" si="232"/>
        <v>0</v>
      </c>
      <c r="X1118" s="20">
        <f t="shared" si="233"/>
        <v>0</v>
      </c>
      <c r="Y1118" s="27" t="e">
        <f t="shared" si="234"/>
        <v>#DIV/0!</v>
      </c>
      <c r="Z1118" s="27" t="e">
        <f t="shared" si="235"/>
        <v>#DIV/0!</v>
      </c>
      <c r="AA1118" s="27" t="e">
        <f t="shared" si="236"/>
        <v>#DIV/0!</v>
      </c>
      <c r="AB1118" s="27" t="e">
        <f t="shared" si="237"/>
        <v>#DIV/0!</v>
      </c>
    </row>
    <row r="1119" spans="2:28">
      <c r="B1119" s="2">
        <v>1105</v>
      </c>
      <c r="C1119" s="61"/>
      <c r="D1119" s="61"/>
      <c r="E1119" s="61"/>
      <c r="F1119" s="61"/>
      <c r="G1119" s="62"/>
      <c r="H1119" s="62"/>
      <c r="I1119" s="65">
        <f t="shared" si="226"/>
        <v>0</v>
      </c>
      <c r="J1119" s="61"/>
      <c r="K1119" s="61"/>
      <c r="L1119" s="62"/>
      <c r="M1119" s="62"/>
      <c r="N1119" s="65">
        <f t="shared" si="227"/>
        <v>0</v>
      </c>
      <c r="O1119" s="61"/>
      <c r="P1119" s="61"/>
      <c r="Q1119" s="62"/>
      <c r="R1119" s="62"/>
      <c r="S1119" s="68">
        <f t="shared" si="228"/>
        <v>0</v>
      </c>
      <c r="T1119" s="4">
        <f t="shared" si="229"/>
        <v>0</v>
      </c>
      <c r="U1119" s="5">
        <f t="shared" si="230"/>
        <v>0</v>
      </c>
      <c r="V1119" s="16">
        <f t="shared" si="231"/>
        <v>0</v>
      </c>
      <c r="W1119" s="16">
        <f t="shared" si="232"/>
        <v>0</v>
      </c>
      <c r="X1119" s="20">
        <f t="shared" si="233"/>
        <v>0</v>
      </c>
      <c r="Y1119" s="27" t="e">
        <f t="shared" si="234"/>
        <v>#DIV/0!</v>
      </c>
      <c r="Z1119" s="27" t="e">
        <f t="shared" si="235"/>
        <v>#DIV/0!</v>
      </c>
      <c r="AA1119" s="27" t="e">
        <f t="shared" si="236"/>
        <v>#DIV/0!</v>
      </c>
      <c r="AB1119" s="27" t="e">
        <f t="shared" si="237"/>
        <v>#DIV/0!</v>
      </c>
    </row>
    <row r="1120" spans="2:28">
      <c r="B1120" s="2">
        <v>1106</v>
      </c>
      <c r="C1120" s="61"/>
      <c r="D1120" s="61"/>
      <c r="E1120" s="61"/>
      <c r="F1120" s="61"/>
      <c r="G1120" s="62"/>
      <c r="H1120" s="62"/>
      <c r="I1120" s="65">
        <f t="shared" si="226"/>
        <v>0</v>
      </c>
      <c r="J1120" s="61"/>
      <c r="K1120" s="61"/>
      <c r="L1120" s="62"/>
      <c r="M1120" s="62"/>
      <c r="N1120" s="65">
        <f t="shared" si="227"/>
        <v>0</v>
      </c>
      <c r="O1120" s="61"/>
      <c r="P1120" s="61"/>
      <c r="Q1120" s="62"/>
      <c r="R1120" s="62"/>
      <c r="S1120" s="68">
        <f t="shared" si="228"/>
        <v>0</v>
      </c>
      <c r="T1120" s="4">
        <f t="shared" si="229"/>
        <v>0</v>
      </c>
      <c r="U1120" s="5">
        <f t="shared" si="230"/>
        <v>0</v>
      </c>
      <c r="V1120" s="16">
        <f t="shared" si="231"/>
        <v>0</v>
      </c>
      <c r="W1120" s="16">
        <f t="shared" si="232"/>
        <v>0</v>
      </c>
      <c r="X1120" s="20">
        <f t="shared" si="233"/>
        <v>0</v>
      </c>
      <c r="Y1120" s="27" t="e">
        <f t="shared" si="234"/>
        <v>#DIV/0!</v>
      </c>
      <c r="Z1120" s="27" t="e">
        <f t="shared" si="235"/>
        <v>#DIV/0!</v>
      </c>
      <c r="AA1120" s="27" t="e">
        <f t="shared" si="236"/>
        <v>#DIV/0!</v>
      </c>
      <c r="AB1120" s="27" t="e">
        <f t="shared" si="237"/>
        <v>#DIV/0!</v>
      </c>
    </row>
    <row r="1121" spans="2:28">
      <c r="B1121" s="2">
        <v>1107</v>
      </c>
      <c r="C1121" s="61"/>
      <c r="D1121" s="61"/>
      <c r="E1121" s="61"/>
      <c r="F1121" s="61"/>
      <c r="G1121" s="62"/>
      <c r="H1121" s="62"/>
      <c r="I1121" s="65">
        <f t="shared" si="226"/>
        <v>0</v>
      </c>
      <c r="J1121" s="61"/>
      <c r="K1121" s="61"/>
      <c r="L1121" s="62"/>
      <c r="M1121" s="62"/>
      <c r="N1121" s="65">
        <f t="shared" si="227"/>
        <v>0</v>
      </c>
      <c r="O1121" s="61"/>
      <c r="P1121" s="61"/>
      <c r="Q1121" s="62"/>
      <c r="R1121" s="62"/>
      <c r="S1121" s="68">
        <f t="shared" si="228"/>
        <v>0</v>
      </c>
      <c r="T1121" s="4">
        <f t="shared" si="229"/>
        <v>0</v>
      </c>
      <c r="U1121" s="5">
        <f t="shared" si="230"/>
        <v>0</v>
      </c>
      <c r="V1121" s="16">
        <f t="shared" si="231"/>
        <v>0</v>
      </c>
      <c r="W1121" s="16">
        <f t="shared" si="232"/>
        <v>0</v>
      </c>
      <c r="X1121" s="20">
        <f t="shared" si="233"/>
        <v>0</v>
      </c>
      <c r="Y1121" s="27" t="e">
        <f t="shared" si="234"/>
        <v>#DIV/0!</v>
      </c>
      <c r="Z1121" s="27" t="e">
        <f t="shared" si="235"/>
        <v>#DIV/0!</v>
      </c>
      <c r="AA1121" s="27" t="e">
        <f t="shared" si="236"/>
        <v>#DIV/0!</v>
      </c>
      <c r="AB1121" s="27" t="e">
        <f t="shared" si="237"/>
        <v>#DIV/0!</v>
      </c>
    </row>
    <row r="1122" spans="2:28">
      <c r="B1122" s="2">
        <v>1108</v>
      </c>
      <c r="C1122" s="61"/>
      <c r="D1122" s="61"/>
      <c r="E1122" s="61"/>
      <c r="F1122" s="61"/>
      <c r="G1122" s="62"/>
      <c r="H1122" s="62"/>
      <c r="I1122" s="65">
        <f t="shared" si="226"/>
        <v>0</v>
      </c>
      <c r="J1122" s="61"/>
      <c r="K1122" s="61"/>
      <c r="L1122" s="62"/>
      <c r="M1122" s="62"/>
      <c r="N1122" s="65">
        <f t="shared" si="227"/>
        <v>0</v>
      </c>
      <c r="O1122" s="61"/>
      <c r="P1122" s="61"/>
      <c r="Q1122" s="62"/>
      <c r="R1122" s="62"/>
      <c r="S1122" s="68">
        <f t="shared" si="228"/>
        <v>0</v>
      </c>
      <c r="T1122" s="4">
        <f t="shared" si="229"/>
        <v>0</v>
      </c>
      <c r="U1122" s="5">
        <f t="shared" si="230"/>
        <v>0</v>
      </c>
      <c r="V1122" s="16">
        <f t="shared" si="231"/>
        <v>0</v>
      </c>
      <c r="W1122" s="16">
        <f t="shared" si="232"/>
        <v>0</v>
      </c>
      <c r="X1122" s="20">
        <f t="shared" si="233"/>
        <v>0</v>
      </c>
      <c r="Y1122" s="27" t="e">
        <f t="shared" si="234"/>
        <v>#DIV/0!</v>
      </c>
      <c r="Z1122" s="27" t="e">
        <f t="shared" si="235"/>
        <v>#DIV/0!</v>
      </c>
      <c r="AA1122" s="27" t="e">
        <f t="shared" si="236"/>
        <v>#DIV/0!</v>
      </c>
      <c r="AB1122" s="27" t="e">
        <f t="shared" si="237"/>
        <v>#DIV/0!</v>
      </c>
    </row>
    <row r="1123" spans="2:28">
      <c r="B1123" s="2">
        <v>1109</v>
      </c>
      <c r="C1123" s="61"/>
      <c r="D1123" s="61"/>
      <c r="E1123" s="61"/>
      <c r="F1123" s="61"/>
      <c r="G1123" s="62"/>
      <c r="H1123" s="62"/>
      <c r="I1123" s="65">
        <f t="shared" si="226"/>
        <v>0</v>
      </c>
      <c r="J1123" s="61"/>
      <c r="K1123" s="61"/>
      <c r="L1123" s="62"/>
      <c r="M1123" s="62"/>
      <c r="N1123" s="65">
        <f t="shared" si="227"/>
        <v>0</v>
      </c>
      <c r="O1123" s="61"/>
      <c r="P1123" s="61"/>
      <c r="Q1123" s="62"/>
      <c r="R1123" s="62"/>
      <c r="S1123" s="68">
        <f t="shared" si="228"/>
        <v>0</v>
      </c>
      <c r="T1123" s="4">
        <f t="shared" si="229"/>
        <v>0</v>
      </c>
      <c r="U1123" s="5">
        <f t="shared" si="230"/>
        <v>0</v>
      </c>
      <c r="V1123" s="16">
        <f t="shared" si="231"/>
        <v>0</v>
      </c>
      <c r="W1123" s="16">
        <f t="shared" si="232"/>
        <v>0</v>
      </c>
      <c r="X1123" s="20">
        <f t="shared" si="233"/>
        <v>0</v>
      </c>
      <c r="Y1123" s="27" t="e">
        <f t="shared" si="234"/>
        <v>#DIV/0!</v>
      </c>
      <c r="Z1123" s="27" t="e">
        <f t="shared" si="235"/>
        <v>#DIV/0!</v>
      </c>
      <c r="AA1123" s="27" t="e">
        <f t="shared" si="236"/>
        <v>#DIV/0!</v>
      </c>
      <c r="AB1123" s="27" t="e">
        <f t="shared" si="237"/>
        <v>#DIV/0!</v>
      </c>
    </row>
    <row r="1124" spans="2:28">
      <c r="B1124" s="2">
        <v>1110</v>
      </c>
      <c r="C1124" s="61"/>
      <c r="D1124" s="61"/>
      <c r="E1124" s="61"/>
      <c r="F1124" s="61"/>
      <c r="G1124" s="62"/>
      <c r="H1124" s="62"/>
      <c r="I1124" s="65">
        <f t="shared" si="226"/>
        <v>0</v>
      </c>
      <c r="J1124" s="61"/>
      <c r="K1124" s="61"/>
      <c r="L1124" s="62"/>
      <c r="M1124" s="62"/>
      <c r="N1124" s="65">
        <f t="shared" si="227"/>
        <v>0</v>
      </c>
      <c r="O1124" s="61"/>
      <c r="P1124" s="61"/>
      <c r="Q1124" s="62"/>
      <c r="R1124" s="62"/>
      <c r="S1124" s="68">
        <f t="shared" si="228"/>
        <v>0</v>
      </c>
      <c r="T1124" s="4">
        <f t="shared" si="229"/>
        <v>0</v>
      </c>
      <c r="U1124" s="5">
        <f t="shared" si="230"/>
        <v>0</v>
      </c>
      <c r="V1124" s="16">
        <f t="shared" si="231"/>
        <v>0</v>
      </c>
      <c r="W1124" s="16">
        <f t="shared" si="232"/>
        <v>0</v>
      </c>
      <c r="X1124" s="20">
        <f t="shared" si="233"/>
        <v>0</v>
      </c>
      <c r="Y1124" s="27" t="e">
        <f t="shared" si="234"/>
        <v>#DIV/0!</v>
      </c>
      <c r="Z1124" s="27" t="e">
        <f t="shared" si="235"/>
        <v>#DIV/0!</v>
      </c>
      <c r="AA1124" s="27" t="e">
        <f t="shared" si="236"/>
        <v>#DIV/0!</v>
      </c>
      <c r="AB1124" s="27" t="e">
        <f t="shared" si="237"/>
        <v>#DIV/0!</v>
      </c>
    </row>
    <row r="1125" spans="2:28">
      <c r="B1125" s="2">
        <v>1111</v>
      </c>
      <c r="C1125" s="61"/>
      <c r="D1125" s="61"/>
      <c r="E1125" s="61"/>
      <c r="F1125" s="61"/>
      <c r="G1125" s="62"/>
      <c r="H1125" s="62"/>
      <c r="I1125" s="65">
        <f t="shared" si="226"/>
        <v>0</v>
      </c>
      <c r="J1125" s="61"/>
      <c r="K1125" s="61"/>
      <c r="L1125" s="62"/>
      <c r="M1125" s="62"/>
      <c r="N1125" s="65">
        <f t="shared" si="227"/>
        <v>0</v>
      </c>
      <c r="O1125" s="61"/>
      <c r="P1125" s="61"/>
      <c r="Q1125" s="62"/>
      <c r="R1125" s="62"/>
      <c r="S1125" s="68">
        <f t="shared" si="228"/>
        <v>0</v>
      </c>
      <c r="T1125" s="4">
        <f t="shared" si="229"/>
        <v>0</v>
      </c>
      <c r="U1125" s="5">
        <f t="shared" si="230"/>
        <v>0</v>
      </c>
      <c r="V1125" s="16">
        <f t="shared" si="231"/>
        <v>0</v>
      </c>
      <c r="W1125" s="16">
        <f t="shared" si="232"/>
        <v>0</v>
      </c>
      <c r="X1125" s="20">
        <f t="shared" si="233"/>
        <v>0</v>
      </c>
      <c r="Y1125" s="27" t="e">
        <f t="shared" si="234"/>
        <v>#DIV/0!</v>
      </c>
      <c r="Z1125" s="27" t="e">
        <f t="shared" si="235"/>
        <v>#DIV/0!</v>
      </c>
      <c r="AA1125" s="27" t="e">
        <f t="shared" si="236"/>
        <v>#DIV/0!</v>
      </c>
      <c r="AB1125" s="27" t="e">
        <f t="shared" si="237"/>
        <v>#DIV/0!</v>
      </c>
    </row>
    <row r="1126" spans="2:28">
      <c r="B1126" s="2">
        <v>1112</v>
      </c>
      <c r="C1126" s="61"/>
      <c r="D1126" s="61"/>
      <c r="E1126" s="61"/>
      <c r="F1126" s="61"/>
      <c r="G1126" s="62"/>
      <c r="H1126" s="62"/>
      <c r="I1126" s="65">
        <f t="shared" si="226"/>
        <v>0</v>
      </c>
      <c r="J1126" s="61"/>
      <c r="K1126" s="61"/>
      <c r="L1126" s="62"/>
      <c r="M1126" s="62"/>
      <c r="N1126" s="65">
        <f t="shared" si="227"/>
        <v>0</v>
      </c>
      <c r="O1126" s="61"/>
      <c r="P1126" s="61"/>
      <c r="Q1126" s="62"/>
      <c r="R1126" s="62"/>
      <c r="S1126" s="68">
        <f t="shared" si="228"/>
        <v>0</v>
      </c>
      <c r="T1126" s="4">
        <f t="shared" si="229"/>
        <v>0</v>
      </c>
      <c r="U1126" s="5">
        <f t="shared" si="230"/>
        <v>0</v>
      </c>
      <c r="V1126" s="16">
        <f t="shared" si="231"/>
        <v>0</v>
      </c>
      <c r="W1126" s="16">
        <f t="shared" si="232"/>
        <v>0</v>
      </c>
      <c r="X1126" s="20">
        <f t="shared" si="233"/>
        <v>0</v>
      </c>
      <c r="Y1126" s="27" t="e">
        <f t="shared" si="234"/>
        <v>#DIV/0!</v>
      </c>
      <c r="Z1126" s="27" t="e">
        <f t="shared" si="235"/>
        <v>#DIV/0!</v>
      </c>
      <c r="AA1126" s="27" t="e">
        <f t="shared" si="236"/>
        <v>#DIV/0!</v>
      </c>
      <c r="AB1126" s="27" t="e">
        <f t="shared" si="237"/>
        <v>#DIV/0!</v>
      </c>
    </row>
    <row r="1127" spans="2:28">
      <c r="B1127" s="2">
        <v>1113</v>
      </c>
      <c r="C1127" s="61"/>
      <c r="D1127" s="61"/>
      <c r="E1127" s="61"/>
      <c r="F1127" s="61"/>
      <c r="G1127" s="62"/>
      <c r="H1127" s="62"/>
      <c r="I1127" s="65">
        <f t="shared" si="226"/>
        <v>0</v>
      </c>
      <c r="J1127" s="61"/>
      <c r="K1127" s="61"/>
      <c r="L1127" s="62"/>
      <c r="M1127" s="62"/>
      <c r="N1127" s="65">
        <f t="shared" si="227"/>
        <v>0</v>
      </c>
      <c r="O1127" s="61"/>
      <c r="P1127" s="61"/>
      <c r="Q1127" s="62"/>
      <c r="R1127" s="62"/>
      <c r="S1127" s="68">
        <f t="shared" si="228"/>
        <v>0</v>
      </c>
      <c r="T1127" s="4">
        <f t="shared" si="229"/>
        <v>0</v>
      </c>
      <c r="U1127" s="5">
        <f t="shared" si="230"/>
        <v>0</v>
      </c>
      <c r="V1127" s="16">
        <f t="shared" si="231"/>
        <v>0</v>
      </c>
      <c r="W1127" s="16">
        <f t="shared" si="232"/>
        <v>0</v>
      </c>
      <c r="X1127" s="20">
        <f t="shared" si="233"/>
        <v>0</v>
      </c>
      <c r="Y1127" s="27" t="e">
        <f t="shared" si="234"/>
        <v>#DIV/0!</v>
      </c>
      <c r="Z1127" s="27" t="e">
        <f t="shared" si="235"/>
        <v>#DIV/0!</v>
      </c>
      <c r="AA1127" s="27" t="e">
        <f t="shared" si="236"/>
        <v>#DIV/0!</v>
      </c>
      <c r="AB1127" s="27" t="e">
        <f t="shared" si="237"/>
        <v>#DIV/0!</v>
      </c>
    </row>
    <row r="1128" spans="2:28">
      <c r="B1128" s="2">
        <v>1114</v>
      </c>
      <c r="C1128" s="61"/>
      <c r="D1128" s="61"/>
      <c r="E1128" s="61"/>
      <c r="F1128" s="61"/>
      <c r="G1128" s="62"/>
      <c r="H1128" s="62"/>
      <c r="I1128" s="65">
        <f t="shared" si="226"/>
        <v>0</v>
      </c>
      <c r="J1128" s="61"/>
      <c r="K1128" s="61"/>
      <c r="L1128" s="62"/>
      <c r="M1128" s="62"/>
      <c r="N1128" s="65">
        <f t="shared" si="227"/>
        <v>0</v>
      </c>
      <c r="O1128" s="61"/>
      <c r="P1128" s="61"/>
      <c r="Q1128" s="62"/>
      <c r="R1128" s="62"/>
      <c r="S1128" s="68">
        <f t="shared" si="228"/>
        <v>0</v>
      </c>
      <c r="T1128" s="4">
        <f t="shared" si="229"/>
        <v>0</v>
      </c>
      <c r="U1128" s="5">
        <f t="shared" si="230"/>
        <v>0</v>
      </c>
      <c r="V1128" s="16">
        <f t="shared" si="231"/>
        <v>0</v>
      </c>
      <c r="W1128" s="16">
        <f t="shared" si="232"/>
        <v>0</v>
      </c>
      <c r="X1128" s="20">
        <f t="shared" si="233"/>
        <v>0</v>
      </c>
      <c r="Y1128" s="27" t="e">
        <f t="shared" si="234"/>
        <v>#DIV/0!</v>
      </c>
      <c r="Z1128" s="27" t="e">
        <f t="shared" si="235"/>
        <v>#DIV/0!</v>
      </c>
      <c r="AA1128" s="27" t="e">
        <f t="shared" si="236"/>
        <v>#DIV/0!</v>
      </c>
      <c r="AB1128" s="27" t="e">
        <f t="shared" si="237"/>
        <v>#DIV/0!</v>
      </c>
    </row>
    <row r="1129" spans="2:28">
      <c r="B1129" s="2">
        <v>1115</v>
      </c>
      <c r="C1129" s="61"/>
      <c r="D1129" s="61"/>
      <c r="E1129" s="61"/>
      <c r="F1129" s="61"/>
      <c r="G1129" s="62"/>
      <c r="H1129" s="62"/>
      <c r="I1129" s="65">
        <f t="shared" si="226"/>
        <v>0</v>
      </c>
      <c r="J1129" s="61"/>
      <c r="K1129" s="61"/>
      <c r="L1129" s="62"/>
      <c r="M1129" s="62"/>
      <c r="N1129" s="65">
        <f t="shared" si="227"/>
        <v>0</v>
      </c>
      <c r="O1129" s="61"/>
      <c r="P1129" s="61"/>
      <c r="Q1129" s="62"/>
      <c r="R1129" s="62"/>
      <c r="S1129" s="68">
        <f t="shared" si="228"/>
        <v>0</v>
      </c>
      <c r="T1129" s="4">
        <f t="shared" si="229"/>
        <v>0</v>
      </c>
      <c r="U1129" s="5">
        <f t="shared" si="230"/>
        <v>0</v>
      </c>
      <c r="V1129" s="16">
        <f t="shared" si="231"/>
        <v>0</v>
      </c>
      <c r="W1129" s="16">
        <f t="shared" si="232"/>
        <v>0</v>
      </c>
      <c r="X1129" s="20">
        <f t="shared" si="233"/>
        <v>0</v>
      </c>
      <c r="Y1129" s="27" t="e">
        <f t="shared" si="234"/>
        <v>#DIV/0!</v>
      </c>
      <c r="Z1129" s="27" t="e">
        <f t="shared" si="235"/>
        <v>#DIV/0!</v>
      </c>
      <c r="AA1129" s="27" t="e">
        <f t="shared" si="236"/>
        <v>#DIV/0!</v>
      </c>
      <c r="AB1129" s="27" t="e">
        <f t="shared" si="237"/>
        <v>#DIV/0!</v>
      </c>
    </row>
    <row r="1130" spans="2:28">
      <c r="B1130" s="2">
        <v>1116</v>
      </c>
      <c r="C1130" s="61"/>
      <c r="D1130" s="61"/>
      <c r="E1130" s="61"/>
      <c r="F1130" s="61"/>
      <c r="G1130" s="62"/>
      <c r="H1130" s="62"/>
      <c r="I1130" s="65">
        <f t="shared" si="226"/>
        <v>0</v>
      </c>
      <c r="J1130" s="61"/>
      <c r="K1130" s="61"/>
      <c r="L1130" s="62"/>
      <c r="M1130" s="62"/>
      <c r="N1130" s="65">
        <f t="shared" si="227"/>
        <v>0</v>
      </c>
      <c r="O1130" s="61"/>
      <c r="P1130" s="61"/>
      <c r="Q1130" s="62"/>
      <c r="R1130" s="62"/>
      <c r="S1130" s="68">
        <f t="shared" si="228"/>
        <v>0</v>
      </c>
      <c r="T1130" s="4">
        <f t="shared" si="229"/>
        <v>0</v>
      </c>
      <c r="U1130" s="5">
        <f t="shared" si="230"/>
        <v>0</v>
      </c>
      <c r="V1130" s="16">
        <f t="shared" si="231"/>
        <v>0</v>
      </c>
      <c r="W1130" s="16">
        <f t="shared" si="232"/>
        <v>0</v>
      </c>
      <c r="X1130" s="20">
        <f t="shared" si="233"/>
        <v>0</v>
      </c>
      <c r="Y1130" s="27" t="e">
        <f t="shared" si="234"/>
        <v>#DIV/0!</v>
      </c>
      <c r="Z1130" s="27" t="e">
        <f t="shared" si="235"/>
        <v>#DIV/0!</v>
      </c>
      <c r="AA1130" s="27" t="e">
        <f t="shared" si="236"/>
        <v>#DIV/0!</v>
      </c>
      <c r="AB1130" s="27" t="e">
        <f t="shared" si="237"/>
        <v>#DIV/0!</v>
      </c>
    </row>
    <row r="1131" spans="2:28">
      <c r="B1131" s="2">
        <v>1117</v>
      </c>
      <c r="C1131" s="61"/>
      <c r="D1131" s="61"/>
      <c r="E1131" s="61"/>
      <c r="F1131" s="61"/>
      <c r="G1131" s="62"/>
      <c r="H1131" s="62"/>
      <c r="I1131" s="65">
        <f t="shared" si="226"/>
        <v>0</v>
      </c>
      <c r="J1131" s="61"/>
      <c r="K1131" s="61"/>
      <c r="L1131" s="62"/>
      <c r="M1131" s="62"/>
      <c r="N1131" s="65">
        <f t="shared" si="227"/>
        <v>0</v>
      </c>
      <c r="O1131" s="61"/>
      <c r="P1131" s="61"/>
      <c r="Q1131" s="62"/>
      <c r="R1131" s="62"/>
      <c r="S1131" s="68">
        <f t="shared" si="228"/>
        <v>0</v>
      </c>
      <c r="T1131" s="4">
        <f t="shared" si="229"/>
        <v>0</v>
      </c>
      <c r="U1131" s="5">
        <f t="shared" si="230"/>
        <v>0</v>
      </c>
      <c r="V1131" s="16">
        <f t="shared" si="231"/>
        <v>0</v>
      </c>
      <c r="W1131" s="16">
        <f t="shared" si="232"/>
        <v>0</v>
      </c>
      <c r="X1131" s="20">
        <f t="shared" si="233"/>
        <v>0</v>
      </c>
      <c r="Y1131" s="27" t="e">
        <f t="shared" si="234"/>
        <v>#DIV/0!</v>
      </c>
      <c r="Z1131" s="27" t="e">
        <f t="shared" si="235"/>
        <v>#DIV/0!</v>
      </c>
      <c r="AA1131" s="27" t="e">
        <f t="shared" si="236"/>
        <v>#DIV/0!</v>
      </c>
      <c r="AB1131" s="27" t="e">
        <f t="shared" si="237"/>
        <v>#DIV/0!</v>
      </c>
    </row>
    <row r="1132" spans="2:28">
      <c r="B1132" s="2">
        <v>1118</v>
      </c>
      <c r="C1132" s="61"/>
      <c r="D1132" s="61"/>
      <c r="E1132" s="61"/>
      <c r="F1132" s="61"/>
      <c r="G1132" s="62"/>
      <c r="H1132" s="62"/>
      <c r="I1132" s="65">
        <f t="shared" si="226"/>
        <v>0</v>
      </c>
      <c r="J1132" s="61"/>
      <c r="K1132" s="61"/>
      <c r="L1132" s="62"/>
      <c r="M1132" s="62"/>
      <c r="N1132" s="65">
        <f t="shared" si="227"/>
        <v>0</v>
      </c>
      <c r="O1132" s="61"/>
      <c r="P1132" s="61"/>
      <c r="Q1132" s="62"/>
      <c r="R1132" s="62"/>
      <c r="S1132" s="68">
        <f t="shared" si="228"/>
        <v>0</v>
      </c>
      <c r="T1132" s="4">
        <f t="shared" si="229"/>
        <v>0</v>
      </c>
      <c r="U1132" s="5">
        <f t="shared" si="230"/>
        <v>0</v>
      </c>
      <c r="V1132" s="16">
        <f t="shared" si="231"/>
        <v>0</v>
      </c>
      <c r="W1132" s="16">
        <f t="shared" si="232"/>
        <v>0</v>
      </c>
      <c r="X1132" s="20">
        <f t="shared" si="233"/>
        <v>0</v>
      </c>
      <c r="Y1132" s="27" t="e">
        <f t="shared" si="234"/>
        <v>#DIV/0!</v>
      </c>
      <c r="Z1132" s="27" t="e">
        <f t="shared" si="235"/>
        <v>#DIV/0!</v>
      </c>
      <c r="AA1132" s="27" t="e">
        <f t="shared" si="236"/>
        <v>#DIV/0!</v>
      </c>
      <c r="AB1132" s="27" t="e">
        <f t="shared" si="237"/>
        <v>#DIV/0!</v>
      </c>
    </row>
    <row r="1133" spans="2:28">
      <c r="B1133" s="2">
        <v>1119</v>
      </c>
      <c r="C1133" s="61"/>
      <c r="D1133" s="61"/>
      <c r="E1133" s="61"/>
      <c r="F1133" s="61"/>
      <c r="G1133" s="62"/>
      <c r="H1133" s="62"/>
      <c r="I1133" s="65">
        <f t="shared" si="226"/>
        <v>0</v>
      </c>
      <c r="J1133" s="61"/>
      <c r="K1133" s="61"/>
      <c r="L1133" s="62"/>
      <c r="M1133" s="62"/>
      <c r="N1133" s="65">
        <f t="shared" si="227"/>
        <v>0</v>
      </c>
      <c r="O1133" s="61"/>
      <c r="P1133" s="61"/>
      <c r="Q1133" s="62"/>
      <c r="R1133" s="62"/>
      <c r="S1133" s="68">
        <f t="shared" si="228"/>
        <v>0</v>
      </c>
      <c r="T1133" s="4">
        <f t="shared" si="229"/>
        <v>0</v>
      </c>
      <c r="U1133" s="5">
        <f t="shared" si="230"/>
        <v>0</v>
      </c>
      <c r="V1133" s="16">
        <f t="shared" si="231"/>
        <v>0</v>
      </c>
      <c r="W1133" s="16">
        <f t="shared" si="232"/>
        <v>0</v>
      </c>
      <c r="X1133" s="20">
        <f t="shared" si="233"/>
        <v>0</v>
      </c>
      <c r="Y1133" s="27" t="e">
        <f t="shared" si="234"/>
        <v>#DIV/0!</v>
      </c>
      <c r="Z1133" s="27" t="e">
        <f t="shared" si="235"/>
        <v>#DIV/0!</v>
      </c>
      <c r="AA1133" s="27" t="e">
        <f t="shared" si="236"/>
        <v>#DIV/0!</v>
      </c>
      <c r="AB1133" s="27" t="e">
        <f t="shared" si="237"/>
        <v>#DIV/0!</v>
      </c>
    </row>
    <row r="1134" spans="2:28">
      <c r="B1134" s="2">
        <v>1120</v>
      </c>
      <c r="C1134" s="61"/>
      <c r="D1134" s="61"/>
      <c r="E1134" s="61"/>
      <c r="F1134" s="61"/>
      <c r="G1134" s="62"/>
      <c r="H1134" s="62"/>
      <c r="I1134" s="65">
        <f t="shared" si="226"/>
        <v>0</v>
      </c>
      <c r="J1134" s="61"/>
      <c r="K1134" s="61"/>
      <c r="L1134" s="62"/>
      <c r="M1134" s="62"/>
      <c r="N1134" s="65">
        <f t="shared" si="227"/>
        <v>0</v>
      </c>
      <c r="O1134" s="61"/>
      <c r="P1134" s="61"/>
      <c r="Q1134" s="62"/>
      <c r="R1134" s="62"/>
      <c r="S1134" s="68">
        <f t="shared" si="228"/>
        <v>0</v>
      </c>
      <c r="T1134" s="4">
        <f t="shared" si="229"/>
        <v>0</v>
      </c>
      <c r="U1134" s="5">
        <f t="shared" si="230"/>
        <v>0</v>
      </c>
      <c r="V1134" s="16">
        <f t="shared" si="231"/>
        <v>0</v>
      </c>
      <c r="W1134" s="16">
        <f t="shared" si="232"/>
        <v>0</v>
      </c>
      <c r="X1134" s="20">
        <f t="shared" si="233"/>
        <v>0</v>
      </c>
      <c r="Y1134" s="27" t="e">
        <f t="shared" si="234"/>
        <v>#DIV/0!</v>
      </c>
      <c r="Z1134" s="27" t="e">
        <f t="shared" si="235"/>
        <v>#DIV/0!</v>
      </c>
      <c r="AA1134" s="27" t="e">
        <f t="shared" si="236"/>
        <v>#DIV/0!</v>
      </c>
      <c r="AB1134" s="27" t="e">
        <f t="shared" si="237"/>
        <v>#DIV/0!</v>
      </c>
    </row>
    <row r="1135" spans="2:28">
      <c r="B1135" s="2">
        <v>1121</v>
      </c>
      <c r="C1135" s="61"/>
      <c r="D1135" s="61"/>
      <c r="E1135" s="61"/>
      <c r="F1135" s="61"/>
      <c r="G1135" s="62"/>
      <c r="H1135" s="62"/>
      <c r="I1135" s="65">
        <f t="shared" si="226"/>
        <v>0</v>
      </c>
      <c r="J1135" s="61"/>
      <c r="K1135" s="61"/>
      <c r="L1135" s="62"/>
      <c r="M1135" s="62"/>
      <c r="N1135" s="65">
        <f t="shared" si="227"/>
        <v>0</v>
      </c>
      <c r="O1135" s="61"/>
      <c r="P1135" s="61"/>
      <c r="Q1135" s="62"/>
      <c r="R1135" s="62"/>
      <c r="S1135" s="68">
        <f t="shared" si="228"/>
        <v>0</v>
      </c>
      <c r="T1135" s="4">
        <f t="shared" si="229"/>
        <v>0</v>
      </c>
      <c r="U1135" s="5">
        <f t="shared" si="230"/>
        <v>0</v>
      </c>
      <c r="V1135" s="16">
        <f t="shared" si="231"/>
        <v>0</v>
      </c>
      <c r="W1135" s="16">
        <f t="shared" si="232"/>
        <v>0</v>
      </c>
      <c r="X1135" s="20">
        <f t="shared" si="233"/>
        <v>0</v>
      </c>
      <c r="Y1135" s="27" t="e">
        <f t="shared" si="234"/>
        <v>#DIV/0!</v>
      </c>
      <c r="Z1135" s="27" t="e">
        <f t="shared" si="235"/>
        <v>#DIV/0!</v>
      </c>
      <c r="AA1135" s="27" t="e">
        <f t="shared" si="236"/>
        <v>#DIV/0!</v>
      </c>
      <c r="AB1135" s="27" t="e">
        <f t="shared" si="237"/>
        <v>#DIV/0!</v>
      </c>
    </row>
    <row r="1136" spans="2:28">
      <c r="B1136" s="2">
        <v>1122</v>
      </c>
      <c r="C1136" s="61"/>
      <c r="D1136" s="61"/>
      <c r="E1136" s="61"/>
      <c r="F1136" s="61"/>
      <c r="G1136" s="62"/>
      <c r="H1136" s="62"/>
      <c r="I1136" s="65">
        <f t="shared" si="226"/>
        <v>0</v>
      </c>
      <c r="J1136" s="61"/>
      <c r="K1136" s="61"/>
      <c r="L1136" s="62"/>
      <c r="M1136" s="62"/>
      <c r="N1136" s="65">
        <f t="shared" si="227"/>
        <v>0</v>
      </c>
      <c r="O1136" s="61"/>
      <c r="P1136" s="61"/>
      <c r="Q1136" s="62"/>
      <c r="R1136" s="62"/>
      <c r="S1136" s="68">
        <f t="shared" si="228"/>
        <v>0</v>
      </c>
      <c r="T1136" s="4">
        <f t="shared" si="229"/>
        <v>0</v>
      </c>
      <c r="U1136" s="5">
        <f t="shared" si="230"/>
        <v>0</v>
      </c>
      <c r="V1136" s="16">
        <f t="shared" si="231"/>
        <v>0</v>
      </c>
      <c r="W1136" s="16">
        <f t="shared" si="232"/>
        <v>0</v>
      </c>
      <c r="X1136" s="20">
        <f t="shared" si="233"/>
        <v>0</v>
      </c>
      <c r="Y1136" s="27" t="e">
        <f t="shared" si="234"/>
        <v>#DIV/0!</v>
      </c>
      <c r="Z1136" s="27" t="e">
        <f t="shared" si="235"/>
        <v>#DIV/0!</v>
      </c>
      <c r="AA1136" s="27" t="e">
        <f t="shared" si="236"/>
        <v>#DIV/0!</v>
      </c>
      <c r="AB1136" s="27" t="e">
        <f t="shared" si="237"/>
        <v>#DIV/0!</v>
      </c>
    </row>
    <row r="1137" spans="2:28">
      <c r="B1137" s="2">
        <v>1123</v>
      </c>
      <c r="C1137" s="61"/>
      <c r="D1137" s="61"/>
      <c r="E1137" s="61"/>
      <c r="F1137" s="61"/>
      <c r="G1137" s="62"/>
      <c r="H1137" s="62"/>
      <c r="I1137" s="65">
        <f t="shared" si="226"/>
        <v>0</v>
      </c>
      <c r="J1137" s="61"/>
      <c r="K1137" s="61"/>
      <c r="L1137" s="62"/>
      <c r="M1137" s="62"/>
      <c r="N1137" s="65">
        <f t="shared" si="227"/>
        <v>0</v>
      </c>
      <c r="O1137" s="61"/>
      <c r="P1137" s="61"/>
      <c r="Q1137" s="62"/>
      <c r="R1137" s="62"/>
      <c r="S1137" s="68">
        <f t="shared" si="228"/>
        <v>0</v>
      </c>
      <c r="T1137" s="4">
        <f t="shared" si="229"/>
        <v>0</v>
      </c>
      <c r="U1137" s="5">
        <f t="shared" si="230"/>
        <v>0</v>
      </c>
      <c r="V1137" s="16">
        <f t="shared" si="231"/>
        <v>0</v>
      </c>
      <c r="W1137" s="16">
        <f t="shared" si="232"/>
        <v>0</v>
      </c>
      <c r="X1137" s="20">
        <f t="shared" si="233"/>
        <v>0</v>
      </c>
      <c r="Y1137" s="27" t="e">
        <f t="shared" si="234"/>
        <v>#DIV/0!</v>
      </c>
      <c r="Z1137" s="27" t="e">
        <f t="shared" si="235"/>
        <v>#DIV/0!</v>
      </c>
      <c r="AA1137" s="27" t="e">
        <f t="shared" si="236"/>
        <v>#DIV/0!</v>
      </c>
      <c r="AB1137" s="27" t="e">
        <f t="shared" si="237"/>
        <v>#DIV/0!</v>
      </c>
    </row>
    <row r="1138" spans="2:28">
      <c r="B1138" s="2">
        <v>1124</v>
      </c>
      <c r="C1138" s="61"/>
      <c r="D1138" s="61"/>
      <c r="E1138" s="61"/>
      <c r="F1138" s="61"/>
      <c r="G1138" s="62"/>
      <c r="H1138" s="62"/>
      <c r="I1138" s="65">
        <f t="shared" si="226"/>
        <v>0</v>
      </c>
      <c r="J1138" s="61"/>
      <c r="K1138" s="61"/>
      <c r="L1138" s="62"/>
      <c r="M1138" s="62"/>
      <c r="N1138" s="65">
        <f t="shared" si="227"/>
        <v>0</v>
      </c>
      <c r="O1138" s="61"/>
      <c r="P1138" s="61"/>
      <c r="Q1138" s="62"/>
      <c r="R1138" s="62"/>
      <c r="S1138" s="68">
        <f t="shared" si="228"/>
        <v>0</v>
      </c>
      <c r="T1138" s="4">
        <f t="shared" si="229"/>
        <v>0</v>
      </c>
      <c r="U1138" s="5">
        <f t="shared" si="230"/>
        <v>0</v>
      </c>
      <c r="V1138" s="16">
        <f t="shared" si="231"/>
        <v>0</v>
      </c>
      <c r="W1138" s="16">
        <f t="shared" si="232"/>
        <v>0</v>
      </c>
      <c r="X1138" s="20">
        <f t="shared" si="233"/>
        <v>0</v>
      </c>
      <c r="Y1138" s="27" t="e">
        <f t="shared" si="234"/>
        <v>#DIV/0!</v>
      </c>
      <c r="Z1138" s="27" t="e">
        <f t="shared" si="235"/>
        <v>#DIV/0!</v>
      </c>
      <c r="AA1138" s="27" t="e">
        <f t="shared" si="236"/>
        <v>#DIV/0!</v>
      </c>
      <c r="AB1138" s="27" t="e">
        <f t="shared" si="237"/>
        <v>#DIV/0!</v>
      </c>
    </row>
    <row r="1139" spans="2:28">
      <c r="B1139" s="2">
        <v>1125</v>
      </c>
      <c r="C1139" s="61"/>
      <c r="D1139" s="61"/>
      <c r="E1139" s="61"/>
      <c r="F1139" s="61"/>
      <c r="G1139" s="62"/>
      <c r="H1139" s="62"/>
      <c r="I1139" s="65">
        <f t="shared" si="226"/>
        <v>0</v>
      </c>
      <c r="J1139" s="61"/>
      <c r="K1139" s="61"/>
      <c r="L1139" s="62"/>
      <c r="M1139" s="62"/>
      <c r="N1139" s="65">
        <f t="shared" si="227"/>
        <v>0</v>
      </c>
      <c r="O1139" s="61"/>
      <c r="P1139" s="61"/>
      <c r="Q1139" s="62"/>
      <c r="R1139" s="62"/>
      <c r="S1139" s="68">
        <f t="shared" si="228"/>
        <v>0</v>
      </c>
      <c r="T1139" s="4">
        <f t="shared" si="229"/>
        <v>0</v>
      </c>
      <c r="U1139" s="5">
        <f t="shared" si="230"/>
        <v>0</v>
      </c>
      <c r="V1139" s="16">
        <f t="shared" si="231"/>
        <v>0</v>
      </c>
      <c r="W1139" s="16">
        <f t="shared" si="232"/>
        <v>0</v>
      </c>
      <c r="X1139" s="20">
        <f t="shared" si="233"/>
        <v>0</v>
      </c>
      <c r="Y1139" s="27" t="e">
        <f t="shared" si="234"/>
        <v>#DIV/0!</v>
      </c>
      <c r="Z1139" s="27" t="e">
        <f t="shared" si="235"/>
        <v>#DIV/0!</v>
      </c>
      <c r="AA1139" s="27" t="e">
        <f t="shared" si="236"/>
        <v>#DIV/0!</v>
      </c>
      <c r="AB1139" s="27" t="e">
        <f t="shared" si="237"/>
        <v>#DIV/0!</v>
      </c>
    </row>
    <row r="1140" spans="2:28">
      <c r="B1140" s="2">
        <v>1126</v>
      </c>
      <c r="C1140" s="61"/>
      <c r="D1140" s="61"/>
      <c r="E1140" s="61"/>
      <c r="F1140" s="61"/>
      <c r="G1140" s="62"/>
      <c r="H1140" s="62"/>
      <c r="I1140" s="65">
        <f t="shared" si="226"/>
        <v>0</v>
      </c>
      <c r="J1140" s="61"/>
      <c r="K1140" s="61"/>
      <c r="L1140" s="62"/>
      <c r="M1140" s="62"/>
      <c r="N1140" s="65">
        <f t="shared" si="227"/>
        <v>0</v>
      </c>
      <c r="O1140" s="61"/>
      <c r="P1140" s="61"/>
      <c r="Q1140" s="62"/>
      <c r="R1140" s="62"/>
      <c r="S1140" s="68">
        <f t="shared" si="228"/>
        <v>0</v>
      </c>
      <c r="T1140" s="4">
        <f t="shared" si="229"/>
        <v>0</v>
      </c>
      <c r="U1140" s="5">
        <f t="shared" si="230"/>
        <v>0</v>
      </c>
      <c r="V1140" s="16">
        <f t="shared" si="231"/>
        <v>0</v>
      </c>
      <c r="W1140" s="16">
        <f t="shared" si="232"/>
        <v>0</v>
      </c>
      <c r="X1140" s="20">
        <f t="shared" si="233"/>
        <v>0</v>
      </c>
      <c r="Y1140" s="27" t="e">
        <f t="shared" si="234"/>
        <v>#DIV/0!</v>
      </c>
      <c r="Z1140" s="27" t="e">
        <f t="shared" si="235"/>
        <v>#DIV/0!</v>
      </c>
      <c r="AA1140" s="27" t="e">
        <f t="shared" si="236"/>
        <v>#DIV/0!</v>
      </c>
      <c r="AB1140" s="27" t="e">
        <f t="shared" si="237"/>
        <v>#DIV/0!</v>
      </c>
    </row>
    <row r="1141" spans="2:28">
      <c r="B1141" s="2">
        <v>1127</v>
      </c>
      <c r="C1141" s="61"/>
      <c r="D1141" s="61"/>
      <c r="E1141" s="61"/>
      <c r="F1141" s="61"/>
      <c r="G1141" s="62"/>
      <c r="H1141" s="62"/>
      <c r="I1141" s="65">
        <f t="shared" si="226"/>
        <v>0</v>
      </c>
      <c r="J1141" s="61"/>
      <c r="K1141" s="61"/>
      <c r="L1141" s="62"/>
      <c r="M1141" s="62"/>
      <c r="N1141" s="65">
        <f t="shared" si="227"/>
        <v>0</v>
      </c>
      <c r="O1141" s="61"/>
      <c r="P1141" s="61"/>
      <c r="Q1141" s="62"/>
      <c r="R1141" s="62"/>
      <c r="S1141" s="68">
        <f t="shared" si="228"/>
        <v>0</v>
      </c>
      <c r="T1141" s="4">
        <f t="shared" si="229"/>
        <v>0</v>
      </c>
      <c r="U1141" s="5">
        <f t="shared" si="230"/>
        <v>0</v>
      </c>
      <c r="V1141" s="16">
        <f t="shared" si="231"/>
        <v>0</v>
      </c>
      <c r="W1141" s="16">
        <f t="shared" si="232"/>
        <v>0</v>
      </c>
      <c r="X1141" s="20">
        <f t="shared" si="233"/>
        <v>0</v>
      </c>
      <c r="Y1141" s="27" t="e">
        <f t="shared" si="234"/>
        <v>#DIV/0!</v>
      </c>
      <c r="Z1141" s="27" t="e">
        <f t="shared" si="235"/>
        <v>#DIV/0!</v>
      </c>
      <c r="AA1141" s="27" t="e">
        <f t="shared" si="236"/>
        <v>#DIV/0!</v>
      </c>
      <c r="AB1141" s="27" t="e">
        <f t="shared" si="237"/>
        <v>#DIV/0!</v>
      </c>
    </row>
    <row r="1142" spans="2:28">
      <c r="B1142" s="2">
        <v>1128</v>
      </c>
      <c r="C1142" s="61"/>
      <c r="D1142" s="61"/>
      <c r="E1142" s="61"/>
      <c r="F1142" s="61"/>
      <c r="G1142" s="62"/>
      <c r="H1142" s="62"/>
      <c r="I1142" s="65">
        <f t="shared" si="226"/>
        <v>0</v>
      </c>
      <c r="J1142" s="61"/>
      <c r="K1142" s="61"/>
      <c r="L1142" s="62"/>
      <c r="M1142" s="62"/>
      <c r="N1142" s="65">
        <f t="shared" si="227"/>
        <v>0</v>
      </c>
      <c r="O1142" s="61"/>
      <c r="P1142" s="61"/>
      <c r="Q1142" s="62"/>
      <c r="R1142" s="62"/>
      <c r="S1142" s="68">
        <f t="shared" si="228"/>
        <v>0</v>
      </c>
      <c r="T1142" s="4">
        <f t="shared" si="229"/>
        <v>0</v>
      </c>
      <c r="U1142" s="5">
        <f t="shared" si="230"/>
        <v>0</v>
      </c>
      <c r="V1142" s="16">
        <f t="shared" si="231"/>
        <v>0</v>
      </c>
      <c r="W1142" s="16">
        <f t="shared" si="232"/>
        <v>0</v>
      </c>
      <c r="X1142" s="20">
        <f t="shared" si="233"/>
        <v>0</v>
      </c>
      <c r="Y1142" s="27" t="e">
        <f t="shared" si="234"/>
        <v>#DIV/0!</v>
      </c>
      <c r="Z1142" s="27" t="e">
        <f t="shared" si="235"/>
        <v>#DIV/0!</v>
      </c>
      <c r="AA1142" s="27" t="e">
        <f t="shared" si="236"/>
        <v>#DIV/0!</v>
      </c>
      <c r="AB1142" s="27" t="e">
        <f t="shared" si="237"/>
        <v>#DIV/0!</v>
      </c>
    </row>
    <row r="1143" spans="2:28">
      <c r="B1143" s="2">
        <v>1129</v>
      </c>
      <c r="C1143" s="61"/>
      <c r="D1143" s="61"/>
      <c r="E1143" s="61"/>
      <c r="F1143" s="61"/>
      <c r="G1143" s="62"/>
      <c r="H1143" s="62"/>
      <c r="I1143" s="65">
        <f t="shared" si="226"/>
        <v>0</v>
      </c>
      <c r="J1143" s="61"/>
      <c r="K1143" s="61"/>
      <c r="L1143" s="62"/>
      <c r="M1143" s="62"/>
      <c r="N1143" s="65">
        <f t="shared" si="227"/>
        <v>0</v>
      </c>
      <c r="O1143" s="61"/>
      <c r="P1143" s="61"/>
      <c r="Q1143" s="62"/>
      <c r="R1143" s="62"/>
      <c r="S1143" s="68">
        <f t="shared" si="228"/>
        <v>0</v>
      </c>
      <c r="T1143" s="4">
        <f t="shared" si="229"/>
        <v>0</v>
      </c>
      <c r="U1143" s="5">
        <f t="shared" si="230"/>
        <v>0</v>
      </c>
      <c r="V1143" s="16">
        <f t="shared" si="231"/>
        <v>0</v>
      </c>
      <c r="W1143" s="16">
        <f t="shared" si="232"/>
        <v>0</v>
      </c>
      <c r="X1143" s="20">
        <f t="shared" si="233"/>
        <v>0</v>
      </c>
      <c r="Y1143" s="27" t="e">
        <f t="shared" si="234"/>
        <v>#DIV/0!</v>
      </c>
      <c r="Z1143" s="27" t="e">
        <f t="shared" si="235"/>
        <v>#DIV/0!</v>
      </c>
      <c r="AA1143" s="27" t="e">
        <f t="shared" si="236"/>
        <v>#DIV/0!</v>
      </c>
      <c r="AB1143" s="27" t="e">
        <f t="shared" si="237"/>
        <v>#DIV/0!</v>
      </c>
    </row>
    <row r="1144" spans="2:28">
      <c r="B1144" s="2">
        <v>1130</v>
      </c>
      <c r="C1144" s="61"/>
      <c r="D1144" s="61"/>
      <c r="E1144" s="61"/>
      <c r="F1144" s="61"/>
      <c r="G1144" s="62"/>
      <c r="H1144" s="62"/>
      <c r="I1144" s="65">
        <f t="shared" si="226"/>
        <v>0</v>
      </c>
      <c r="J1144" s="61"/>
      <c r="K1144" s="61"/>
      <c r="L1144" s="62"/>
      <c r="M1144" s="62"/>
      <c r="N1144" s="65">
        <f t="shared" si="227"/>
        <v>0</v>
      </c>
      <c r="O1144" s="61"/>
      <c r="P1144" s="61"/>
      <c r="Q1144" s="62"/>
      <c r="R1144" s="62"/>
      <c r="S1144" s="68">
        <f t="shared" si="228"/>
        <v>0</v>
      </c>
      <c r="T1144" s="4">
        <f t="shared" si="229"/>
        <v>0</v>
      </c>
      <c r="U1144" s="5">
        <f t="shared" si="230"/>
        <v>0</v>
      </c>
      <c r="V1144" s="16">
        <f t="shared" si="231"/>
        <v>0</v>
      </c>
      <c r="W1144" s="16">
        <f t="shared" si="232"/>
        <v>0</v>
      </c>
      <c r="X1144" s="20">
        <f t="shared" si="233"/>
        <v>0</v>
      </c>
      <c r="Y1144" s="27" t="e">
        <f t="shared" si="234"/>
        <v>#DIV/0!</v>
      </c>
      <c r="Z1144" s="27" t="e">
        <f t="shared" si="235"/>
        <v>#DIV/0!</v>
      </c>
      <c r="AA1144" s="27" t="e">
        <f t="shared" si="236"/>
        <v>#DIV/0!</v>
      </c>
      <c r="AB1144" s="27" t="e">
        <f t="shared" si="237"/>
        <v>#DIV/0!</v>
      </c>
    </row>
    <row r="1145" spans="2:28">
      <c r="B1145" s="2">
        <v>1131</v>
      </c>
      <c r="C1145" s="61"/>
      <c r="D1145" s="61"/>
      <c r="E1145" s="61"/>
      <c r="F1145" s="61"/>
      <c r="G1145" s="62"/>
      <c r="H1145" s="62"/>
      <c r="I1145" s="65">
        <f t="shared" si="226"/>
        <v>0</v>
      </c>
      <c r="J1145" s="61"/>
      <c r="K1145" s="61"/>
      <c r="L1145" s="62"/>
      <c r="M1145" s="62"/>
      <c r="N1145" s="65">
        <f t="shared" si="227"/>
        <v>0</v>
      </c>
      <c r="O1145" s="61"/>
      <c r="P1145" s="61"/>
      <c r="Q1145" s="62"/>
      <c r="R1145" s="62"/>
      <c r="S1145" s="68">
        <f t="shared" si="228"/>
        <v>0</v>
      </c>
      <c r="T1145" s="4">
        <f t="shared" si="229"/>
        <v>0</v>
      </c>
      <c r="U1145" s="5">
        <f t="shared" si="230"/>
        <v>0</v>
      </c>
      <c r="V1145" s="16">
        <f t="shared" si="231"/>
        <v>0</v>
      </c>
      <c r="W1145" s="16">
        <f t="shared" si="232"/>
        <v>0</v>
      </c>
      <c r="X1145" s="20">
        <f t="shared" si="233"/>
        <v>0</v>
      </c>
      <c r="Y1145" s="27" t="e">
        <f t="shared" si="234"/>
        <v>#DIV/0!</v>
      </c>
      <c r="Z1145" s="27" t="e">
        <f t="shared" si="235"/>
        <v>#DIV/0!</v>
      </c>
      <c r="AA1145" s="27" t="e">
        <f t="shared" si="236"/>
        <v>#DIV/0!</v>
      </c>
      <c r="AB1145" s="27" t="e">
        <f t="shared" si="237"/>
        <v>#DIV/0!</v>
      </c>
    </row>
    <row r="1146" spans="2:28">
      <c r="B1146" s="2">
        <v>1132</v>
      </c>
      <c r="C1146" s="61"/>
      <c r="D1146" s="61"/>
      <c r="E1146" s="61"/>
      <c r="F1146" s="61"/>
      <c r="G1146" s="62"/>
      <c r="H1146" s="62"/>
      <c r="I1146" s="65">
        <f t="shared" si="226"/>
        <v>0</v>
      </c>
      <c r="J1146" s="61"/>
      <c r="K1146" s="61"/>
      <c r="L1146" s="62"/>
      <c r="M1146" s="62"/>
      <c r="N1146" s="65">
        <f t="shared" si="227"/>
        <v>0</v>
      </c>
      <c r="O1146" s="61"/>
      <c r="P1146" s="61"/>
      <c r="Q1146" s="62"/>
      <c r="R1146" s="62"/>
      <c r="S1146" s="68">
        <f t="shared" si="228"/>
        <v>0</v>
      </c>
      <c r="T1146" s="4">
        <f t="shared" si="229"/>
        <v>0</v>
      </c>
      <c r="U1146" s="5">
        <f t="shared" si="230"/>
        <v>0</v>
      </c>
      <c r="V1146" s="16">
        <f t="shared" si="231"/>
        <v>0</v>
      </c>
      <c r="W1146" s="16">
        <f t="shared" si="232"/>
        <v>0</v>
      </c>
      <c r="X1146" s="20">
        <f t="shared" si="233"/>
        <v>0</v>
      </c>
      <c r="Y1146" s="27" t="e">
        <f t="shared" si="234"/>
        <v>#DIV/0!</v>
      </c>
      <c r="Z1146" s="27" t="e">
        <f t="shared" si="235"/>
        <v>#DIV/0!</v>
      </c>
      <c r="AA1146" s="27" t="e">
        <f t="shared" si="236"/>
        <v>#DIV/0!</v>
      </c>
      <c r="AB1146" s="27" t="e">
        <f t="shared" si="237"/>
        <v>#DIV/0!</v>
      </c>
    </row>
    <row r="1147" spans="2:28">
      <c r="B1147" s="2">
        <v>1133</v>
      </c>
      <c r="C1147" s="61"/>
      <c r="D1147" s="61"/>
      <c r="E1147" s="61"/>
      <c r="F1147" s="61"/>
      <c r="G1147" s="62"/>
      <c r="H1147" s="62"/>
      <c r="I1147" s="65">
        <f t="shared" si="226"/>
        <v>0</v>
      </c>
      <c r="J1147" s="61"/>
      <c r="K1147" s="61"/>
      <c r="L1147" s="62"/>
      <c r="M1147" s="62"/>
      <c r="N1147" s="65">
        <f t="shared" si="227"/>
        <v>0</v>
      </c>
      <c r="O1147" s="61"/>
      <c r="P1147" s="61"/>
      <c r="Q1147" s="62"/>
      <c r="R1147" s="62"/>
      <c r="S1147" s="68">
        <f t="shared" si="228"/>
        <v>0</v>
      </c>
      <c r="T1147" s="4">
        <f t="shared" si="229"/>
        <v>0</v>
      </c>
      <c r="U1147" s="5">
        <f t="shared" si="230"/>
        <v>0</v>
      </c>
      <c r="V1147" s="16">
        <f t="shared" si="231"/>
        <v>0</v>
      </c>
      <c r="W1147" s="16">
        <f t="shared" si="232"/>
        <v>0</v>
      </c>
      <c r="X1147" s="20">
        <f t="shared" si="233"/>
        <v>0</v>
      </c>
      <c r="Y1147" s="27" t="e">
        <f t="shared" si="234"/>
        <v>#DIV/0!</v>
      </c>
      <c r="Z1147" s="27" t="e">
        <f t="shared" si="235"/>
        <v>#DIV/0!</v>
      </c>
      <c r="AA1147" s="27" t="e">
        <f t="shared" si="236"/>
        <v>#DIV/0!</v>
      </c>
      <c r="AB1147" s="27" t="e">
        <f t="shared" si="237"/>
        <v>#DIV/0!</v>
      </c>
    </row>
    <row r="1148" spans="2:28">
      <c r="B1148" s="2">
        <v>1134</v>
      </c>
      <c r="C1148" s="61"/>
      <c r="D1148" s="61"/>
      <c r="E1148" s="61"/>
      <c r="F1148" s="61"/>
      <c r="G1148" s="62"/>
      <c r="H1148" s="62"/>
      <c r="I1148" s="65">
        <f t="shared" si="226"/>
        <v>0</v>
      </c>
      <c r="J1148" s="61"/>
      <c r="K1148" s="61"/>
      <c r="L1148" s="62"/>
      <c r="M1148" s="62"/>
      <c r="N1148" s="65">
        <f t="shared" si="227"/>
        <v>0</v>
      </c>
      <c r="O1148" s="61"/>
      <c r="P1148" s="61"/>
      <c r="Q1148" s="62"/>
      <c r="R1148" s="62"/>
      <c r="S1148" s="68">
        <f t="shared" si="228"/>
        <v>0</v>
      </c>
      <c r="T1148" s="4">
        <f t="shared" si="229"/>
        <v>0</v>
      </c>
      <c r="U1148" s="5">
        <f t="shared" si="230"/>
        <v>0</v>
      </c>
      <c r="V1148" s="16">
        <f t="shared" si="231"/>
        <v>0</v>
      </c>
      <c r="W1148" s="16">
        <f t="shared" si="232"/>
        <v>0</v>
      </c>
      <c r="X1148" s="20">
        <f t="shared" si="233"/>
        <v>0</v>
      </c>
      <c r="Y1148" s="27" t="e">
        <f t="shared" si="234"/>
        <v>#DIV/0!</v>
      </c>
      <c r="Z1148" s="27" t="e">
        <f t="shared" si="235"/>
        <v>#DIV/0!</v>
      </c>
      <c r="AA1148" s="27" t="e">
        <f t="shared" si="236"/>
        <v>#DIV/0!</v>
      </c>
      <c r="AB1148" s="27" t="e">
        <f t="shared" si="237"/>
        <v>#DIV/0!</v>
      </c>
    </row>
    <row r="1149" spans="2:28">
      <c r="B1149" s="2">
        <v>1135</v>
      </c>
      <c r="C1149" s="61"/>
      <c r="D1149" s="61"/>
      <c r="E1149" s="61"/>
      <c r="F1149" s="61"/>
      <c r="G1149" s="62"/>
      <c r="H1149" s="62"/>
      <c r="I1149" s="65">
        <f t="shared" si="226"/>
        <v>0</v>
      </c>
      <c r="J1149" s="61"/>
      <c r="K1149" s="61"/>
      <c r="L1149" s="62"/>
      <c r="M1149" s="62"/>
      <c r="N1149" s="65">
        <f t="shared" si="227"/>
        <v>0</v>
      </c>
      <c r="O1149" s="61"/>
      <c r="P1149" s="61"/>
      <c r="Q1149" s="62"/>
      <c r="R1149" s="62"/>
      <c r="S1149" s="68">
        <f t="shared" si="228"/>
        <v>0</v>
      </c>
      <c r="T1149" s="4">
        <f t="shared" si="229"/>
        <v>0</v>
      </c>
      <c r="U1149" s="5">
        <f t="shared" si="230"/>
        <v>0</v>
      </c>
      <c r="V1149" s="16">
        <f t="shared" si="231"/>
        <v>0</v>
      </c>
      <c r="W1149" s="16">
        <f t="shared" si="232"/>
        <v>0</v>
      </c>
      <c r="X1149" s="20">
        <f t="shared" si="233"/>
        <v>0</v>
      </c>
      <c r="Y1149" s="27" t="e">
        <f t="shared" si="234"/>
        <v>#DIV/0!</v>
      </c>
      <c r="Z1149" s="27" t="e">
        <f t="shared" si="235"/>
        <v>#DIV/0!</v>
      </c>
      <c r="AA1149" s="27" t="e">
        <f t="shared" si="236"/>
        <v>#DIV/0!</v>
      </c>
      <c r="AB1149" s="27" t="e">
        <f t="shared" si="237"/>
        <v>#DIV/0!</v>
      </c>
    </row>
    <row r="1150" spans="2:28">
      <c r="B1150" s="2">
        <v>1136</v>
      </c>
      <c r="C1150" s="61"/>
      <c r="D1150" s="61"/>
      <c r="E1150" s="61"/>
      <c r="F1150" s="61"/>
      <c r="G1150" s="62"/>
      <c r="H1150" s="62"/>
      <c r="I1150" s="65">
        <f t="shared" si="226"/>
        <v>0</v>
      </c>
      <c r="J1150" s="61"/>
      <c r="K1150" s="61"/>
      <c r="L1150" s="62"/>
      <c r="M1150" s="62"/>
      <c r="N1150" s="65">
        <f t="shared" si="227"/>
        <v>0</v>
      </c>
      <c r="O1150" s="61"/>
      <c r="P1150" s="61"/>
      <c r="Q1150" s="62"/>
      <c r="R1150" s="62"/>
      <c r="S1150" s="68">
        <f t="shared" si="228"/>
        <v>0</v>
      </c>
      <c r="T1150" s="4">
        <f t="shared" si="229"/>
        <v>0</v>
      </c>
      <c r="U1150" s="5">
        <f t="shared" si="230"/>
        <v>0</v>
      </c>
      <c r="V1150" s="16">
        <f t="shared" si="231"/>
        <v>0</v>
      </c>
      <c r="W1150" s="16">
        <f t="shared" si="232"/>
        <v>0</v>
      </c>
      <c r="X1150" s="20">
        <f t="shared" si="233"/>
        <v>0</v>
      </c>
      <c r="Y1150" s="27" t="e">
        <f t="shared" si="234"/>
        <v>#DIV/0!</v>
      </c>
      <c r="Z1150" s="27" t="e">
        <f t="shared" si="235"/>
        <v>#DIV/0!</v>
      </c>
      <c r="AA1150" s="27" t="e">
        <f t="shared" si="236"/>
        <v>#DIV/0!</v>
      </c>
      <c r="AB1150" s="27" t="e">
        <f t="shared" si="237"/>
        <v>#DIV/0!</v>
      </c>
    </row>
    <row r="1151" spans="2:28">
      <c r="B1151" s="2">
        <v>1137</v>
      </c>
      <c r="C1151" s="61"/>
      <c r="D1151" s="61"/>
      <c r="E1151" s="61"/>
      <c r="F1151" s="61"/>
      <c r="G1151" s="62"/>
      <c r="H1151" s="62"/>
      <c r="I1151" s="65">
        <f t="shared" si="226"/>
        <v>0</v>
      </c>
      <c r="J1151" s="61"/>
      <c r="K1151" s="61"/>
      <c r="L1151" s="62"/>
      <c r="M1151" s="62"/>
      <c r="N1151" s="65">
        <f t="shared" si="227"/>
        <v>0</v>
      </c>
      <c r="O1151" s="61"/>
      <c r="P1151" s="61"/>
      <c r="Q1151" s="62"/>
      <c r="R1151" s="62"/>
      <c r="S1151" s="68">
        <f t="shared" si="228"/>
        <v>0</v>
      </c>
      <c r="T1151" s="4">
        <f t="shared" si="229"/>
        <v>0</v>
      </c>
      <c r="U1151" s="5">
        <f t="shared" si="230"/>
        <v>0</v>
      </c>
      <c r="V1151" s="16">
        <f t="shared" si="231"/>
        <v>0</v>
      </c>
      <c r="W1151" s="16">
        <f t="shared" si="232"/>
        <v>0</v>
      </c>
      <c r="X1151" s="20">
        <f t="shared" si="233"/>
        <v>0</v>
      </c>
      <c r="Y1151" s="27" t="e">
        <f t="shared" si="234"/>
        <v>#DIV/0!</v>
      </c>
      <c r="Z1151" s="27" t="e">
        <f t="shared" si="235"/>
        <v>#DIV/0!</v>
      </c>
      <c r="AA1151" s="27" t="e">
        <f t="shared" si="236"/>
        <v>#DIV/0!</v>
      </c>
      <c r="AB1151" s="27" t="e">
        <f t="shared" si="237"/>
        <v>#DIV/0!</v>
      </c>
    </row>
    <row r="1152" spans="2:28">
      <c r="B1152" s="2">
        <v>1138</v>
      </c>
      <c r="C1152" s="61"/>
      <c r="D1152" s="61"/>
      <c r="E1152" s="61"/>
      <c r="F1152" s="61"/>
      <c r="G1152" s="62"/>
      <c r="H1152" s="62"/>
      <c r="I1152" s="65">
        <f t="shared" si="226"/>
        <v>0</v>
      </c>
      <c r="J1152" s="61"/>
      <c r="K1152" s="61"/>
      <c r="L1152" s="62"/>
      <c r="M1152" s="62"/>
      <c r="N1152" s="65">
        <f t="shared" si="227"/>
        <v>0</v>
      </c>
      <c r="O1152" s="61"/>
      <c r="P1152" s="61"/>
      <c r="Q1152" s="62"/>
      <c r="R1152" s="62"/>
      <c r="S1152" s="68">
        <f t="shared" si="228"/>
        <v>0</v>
      </c>
      <c r="T1152" s="4">
        <f t="shared" si="229"/>
        <v>0</v>
      </c>
      <c r="U1152" s="5">
        <f t="shared" si="230"/>
        <v>0</v>
      </c>
      <c r="V1152" s="16">
        <f t="shared" si="231"/>
        <v>0</v>
      </c>
      <c r="W1152" s="16">
        <f t="shared" si="232"/>
        <v>0</v>
      </c>
      <c r="X1152" s="20">
        <f t="shared" si="233"/>
        <v>0</v>
      </c>
      <c r="Y1152" s="27" t="e">
        <f t="shared" si="234"/>
        <v>#DIV/0!</v>
      </c>
      <c r="Z1152" s="27" t="e">
        <f t="shared" si="235"/>
        <v>#DIV/0!</v>
      </c>
      <c r="AA1152" s="27" t="e">
        <f t="shared" si="236"/>
        <v>#DIV/0!</v>
      </c>
      <c r="AB1152" s="27" t="e">
        <f t="shared" si="237"/>
        <v>#DIV/0!</v>
      </c>
    </row>
    <row r="1153" spans="2:28">
      <c r="B1153" s="2">
        <v>1139</v>
      </c>
      <c r="C1153" s="61"/>
      <c r="D1153" s="61"/>
      <c r="E1153" s="61"/>
      <c r="F1153" s="61"/>
      <c r="G1153" s="62"/>
      <c r="H1153" s="62"/>
      <c r="I1153" s="65">
        <f t="shared" si="226"/>
        <v>0</v>
      </c>
      <c r="J1153" s="61"/>
      <c r="K1153" s="61"/>
      <c r="L1153" s="62"/>
      <c r="M1153" s="62"/>
      <c r="N1153" s="65">
        <f t="shared" si="227"/>
        <v>0</v>
      </c>
      <c r="O1153" s="61"/>
      <c r="P1153" s="61"/>
      <c r="Q1153" s="62"/>
      <c r="R1153" s="62"/>
      <c r="S1153" s="68">
        <f t="shared" si="228"/>
        <v>0</v>
      </c>
      <c r="T1153" s="4">
        <f t="shared" si="229"/>
        <v>0</v>
      </c>
      <c r="U1153" s="5">
        <f t="shared" si="230"/>
        <v>0</v>
      </c>
      <c r="V1153" s="16">
        <f t="shared" si="231"/>
        <v>0</v>
      </c>
      <c r="W1153" s="16">
        <f t="shared" si="232"/>
        <v>0</v>
      </c>
      <c r="X1153" s="20">
        <f t="shared" si="233"/>
        <v>0</v>
      </c>
      <c r="Y1153" s="27" t="e">
        <f t="shared" si="234"/>
        <v>#DIV/0!</v>
      </c>
      <c r="Z1153" s="27" t="e">
        <f t="shared" si="235"/>
        <v>#DIV/0!</v>
      </c>
      <c r="AA1153" s="27" t="e">
        <f t="shared" si="236"/>
        <v>#DIV/0!</v>
      </c>
      <c r="AB1153" s="27" t="e">
        <f t="shared" si="237"/>
        <v>#DIV/0!</v>
      </c>
    </row>
    <row r="1154" spans="2:28">
      <c r="B1154" s="2">
        <v>1140</v>
      </c>
      <c r="C1154" s="61"/>
      <c r="D1154" s="61"/>
      <c r="E1154" s="61"/>
      <c r="F1154" s="61"/>
      <c r="G1154" s="62"/>
      <c r="H1154" s="62"/>
      <c r="I1154" s="65">
        <f t="shared" si="226"/>
        <v>0</v>
      </c>
      <c r="J1154" s="61"/>
      <c r="K1154" s="61"/>
      <c r="L1154" s="62"/>
      <c r="M1154" s="62"/>
      <c r="N1154" s="65">
        <f t="shared" si="227"/>
        <v>0</v>
      </c>
      <c r="O1154" s="61"/>
      <c r="P1154" s="61"/>
      <c r="Q1154" s="62"/>
      <c r="R1154" s="62"/>
      <c r="S1154" s="68">
        <f t="shared" si="228"/>
        <v>0</v>
      </c>
      <c r="T1154" s="4">
        <f t="shared" si="229"/>
        <v>0</v>
      </c>
      <c r="U1154" s="5">
        <f t="shared" si="230"/>
        <v>0</v>
      </c>
      <c r="V1154" s="16">
        <f t="shared" si="231"/>
        <v>0</v>
      </c>
      <c r="W1154" s="16">
        <f t="shared" si="232"/>
        <v>0</v>
      </c>
      <c r="X1154" s="20">
        <f t="shared" si="233"/>
        <v>0</v>
      </c>
      <c r="Y1154" s="27" t="e">
        <f t="shared" si="234"/>
        <v>#DIV/0!</v>
      </c>
      <c r="Z1154" s="27" t="e">
        <f t="shared" si="235"/>
        <v>#DIV/0!</v>
      </c>
      <c r="AA1154" s="27" t="e">
        <f t="shared" si="236"/>
        <v>#DIV/0!</v>
      </c>
      <c r="AB1154" s="27" t="e">
        <f t="shared" si="237"/>
        <v>#DIV/0!</v>
      </c>
    </row>
    <row r="1155" spans="2:28">
      <c r="B1155" s="2">
        <v>1141</v>
      </c>
      <c r="C1155" s="61"/>
      <c r="D1155" s="61"/>
      <c r="E1155" s="61"/>
      <c r="F1155" s="61"/>
      <c r="G1155" s="62"/>
      <c r="H1155" s="62"/>
      <c r="I1155" s="65">
        <f t="shared" si="226"/>
        <v>0</v>
      </c>
      <c r="J1155" s="61"/>
      <c r="K1155" s="61"/>
      <c r="L1155" s="62"/>
      <c r="M1155" s="62"/>
      <c r="N1155" s="65">
        <f t="shared" si="227"/>
        <v>0</v>
      </c>
      <c r="O1155" s="61"/>
      <c r="P1155" s="61"/>
      <c r="Q1155" s="62"/>
      <c r="R1155" s="62"/>
      <c r="S1155" s="68">
        <f t="shared" si="228"/>
        <v>0</v>
      </c>
      <c r="T1155" s="4">
        <f t="shared" si="229"/>
        <v>0</v>
      </c>
      <c r="U1155" s="5">
        <f t="shared" si="230"/>
        <v>0</v>
      </c>
      <c r="V1155" s="16">
        <f t="shared" si="231"/>
        <v>0</v>
      </c>
      <c r="W1155" s="16">
        <f t="shared" si="232"/>
        <v>0</v>
      </c>
      <c r="X1155" s="20">
        <f t="shared" si="233"/>
        <v>0</v>
      </c>
      <c r="Y1155" s="27" t="e">
        <f t="shared" si="234"/>
        <v>#DIV/0!</v>
      </c>
      <c r="Z1155" s="27" t="e">
        <f t="shared" si="235"/>
        <v>#DIV/0!</v>
      </c>
      <c r="AA1155" s="27" t="e">
        <f t="shared" si="236"/>
        <v>#DIV/0!</v>
      </c>
      <c r="AB1155" s="27" t="e">
        <f t="shared" si="237"/>
        <v>#DIV/0!</v>
      </c>
    </row>
    <row r="1156" spans="2:28">
      <c r="B1156" s="2">
        <v>1142</v>
      </c>
      <c r="C1156" s="61"/>
      <c r="D1156" s="61"/>
      <c r="E1156" s="61"/>
      <c r="F1156" s="61"/>
      <c r="G1156" s="62"/>
      <c r="H1156" s="62"/>
      <c r="I1156" s="65">
        <f t="shared" si="226"/>
        <v>0</v>
      </c>
      <c r="J1156" s="61"/>
      <c r="K1156" s="61"/>
      <c r="L1156" s="62"/>
      <c r="M1156" s="62"/>
      <c r="N1156" s="65">
        <f t="shared" si="227"/>
        <v>0</v>
      </c>
      <c r="O1156" s="61"/>
      <c r="P1156" s="61"/>
      <c r="Q1156" s="62"/>
      <c r="R1156" s="62"/>
      <c r="S1156" s="68">
        <f t="shared" si="228"/>
        <v>0</v>
      </c>
      <c r="T1156" s="4">
        <f t="shared" si="229"/>
        <v>0</v>
      </c>
      <c r="U1156" s="5">
        <f t="shared" si="230"/>
        <v>0</v>
      </c>
      <c r="V1156" s="16">
        <f t="shared" si="231"/>
        <v>0</v>
      </c>
      <c r="W1156" s="16">
        <f t="shared" si="232"/>
        <v>0</v>
      </c>
      <c r="X1156" s="20">
        <f t="shared" si="233"/>
        <v>0</v>
      </c>
      <c r="Y1156" s="27" t="e">
        <f t="shared" si="234"/>
        <v>#DIV/0!</v>
      </c>
      <c r="Z1156" s="27" t="e">
        <f t="shared" si="235"/>
        <v>#DIV/0!</v>
      </c>
      <c r="AA1156" s="27" t="e">
        <f t="shared" si="236"/>
        <v>#DIV/0!</v>
      </c>
      <c r="AB1156" s="27" t="e">
        <f t="shared" si="237"/>
        <v>#DIV/0!</v>
      </c>
    </row>
    <row r="1157" spans="2:28">
      <c r="B1157" s="2">
        <v>1143</v>
      </c>
      <c r="C1157" s="61"/>
      <c r="D1157" s="61"/>
      <c r="E1157" s="61"/>
      <c r="F1157" s="61"/>
      <c r="G1157" s="62"/>
      <c r="H1157" s="62"/>
      <c r="I1157" s="65">
        <f t="shared" si="226"/>
        <v>0</v>
      </c>
      <c r="J1157" s="61"/>
      <c r="K1157" s="61"/>
      <c r="L1157" s="62"/>
      <c r="M1157" s="62"/>
      <c r="N1157" s="65">
        <f t="shared" si="227"/>
        <v>0</v>
      </c>
      <c r="O1157" s="61"/>
      <c r="P1157" s="61"/>
      <c r="Q1157" s="62"/>
      <c r="R1157" s="62"/>
      <c r="S1157" s="68">
        <f t="shared" si="228"/>
        <v>0</v>
      </c>
      <c r="T1157" s="4">
        <f t="shared" si="229"/>
        <v>0</v>
      </c>
      <c r="U1157" s="5">
        <f t="shared" si="230"/>
        <v>0</v>
      </c>
      <c r="V1157" s="16">
        <f t="shared" si="231"/>
        <v>0</v>
      </c>
      <c r="W1157" s="16">
        <f t="shared" si="232"/>
        <v>0</v>
      </c>
      <c r="X1157" s="20">
        <f t="shared" si="233"/>
        <v>0</v>
      </c>
      <c r="Y1157" s="27" t="e">
        <f t="shared" si="234"/>
        <v>#DIV/0!</v>
      </c>
      <c r="Z1157" s="27" t="e">
        <f t="shared" si="235"/>
        <v>#DIV/0!</v>
      </c>
      <c r="AA1157" s="27" t="e">
        <f t="shared" si="236"/>
        <v>#DIV/0!</v>
      </c>
      <c r="AB1157" s="27" t="e">
        <f t="shared" si="237"/>
        <v>#DIV/0!</v>
      </c>
    </row>
    <row r="1158" spans="2:28">
      <c r="B1158" s="2">
        <v>1144</v>
      </c>
      <c r="C1158" s="61"/>
      <c r="D1158" s="61"/>
      <c r="E1158" s="61"/>
      <c r="F1158" s="61"/>
      <c r="G1158" s="62"/>
      <c r="H1158" s="62"/>
      <c r="I1158" s="65">
        <f t="shared" si="226"/>
        <v>0</v>
      </c>
      <c r="J1158" s="61"/>
      <c r="K1158" s="61"/>
      <c r="L1158" s="62"/>
      <c r="M1158" s="62"/>
      <c r="N1158" s="65">
        <f t="shared" si="227"/>
        <v>0</v>
      </c>
      <c r="O1158" s="61"/>
      <c r="P1158" s="61"/>
      <c r="Q1158" s="62"/>
      <c r="R1158" s="62"/>
      <c r="S1158" s="68">
        <f t="shared" si="228"/>
        <v>0</v>
      </c>
      <c r="T1158" s="4">
        <f t="shared" si="229"/>
        <v>0</v>
      </c>
      <c r="U1158" s="5">
        <f t="shared" si="230"/>
        <v>0</v>
      </c>
      <c r="V1158" s="16">
        <f t="shared" si="231"/>
        <v>0</v>
      </c>
      <c r="W1158" s="16">
        <f t="shared" si="232"/>
        <v>0</v>
      </c>
      <c r="X1158" s="20">
        <f t="shared" si="233"/>
        <v>0</v>
      </c>
      <c r="Y1158" s="27" t="e">
        <f t="shared" si="234"/>
        <v>#DIV/0!</v>
      </c>
      <c r="Z1158" s="27" t="e">
        <f t="shared" si="235"/>
        <v>#DIV/0!</v>
      </c>
      <c r="AA1158" s="27" t="e">
        <f t="shared" si="236"/>
        <v>#DIV/0!</v>
      </c>
      <c r="AB1158" s="27" t="e">
        <f t="shared" si="237"/>
        <v>#DIV/0!</v>
      </c>
    </row>
    <row r="1159" spans="2:28">
      <c r="B1159" s="2">
        <v>1145</v>
      </c>
      <c r="C1159" s="61"/>
      <c r="D1159" s="61"/>
      <c r="E1159" s="61"/>
      <c r="F1159" s="61"/>
      <c r="G1159" s="62"/>
      <c r="H1159" s="62"/>
      <c r="I1159" s="65">
        <f t="shared" si="226"/>
        <v>0</v>
      </c>
      <c r="J1159" s="61"/>
      <c r="K1159" s="61"/>
      <c r="L1159" s="62"/>
      <c r="M1159" s="62"/>
      <c r="N1159" s="65">
        <f t="shared" si="227"/>
        <v>0</v>
      </c>
      <c r="O1159" s="61"/>
      <c r="P1159" s="61"/>
      <c r="Q1159" s="62"/>
      <c r="R1159" s="62"/>
      <c r="S1159" s="68">
        <f t="shared" si="228"/>
        <v>0</v>
      </c>
      <c r="T1159" s="4">
        <f t="shared" si="229"/>
        <v>0</v>
      </c>
      <c r="U1159" s="5">
        <f t="shared" si="230"/>
        <v>0</v>
      </c>
      <c r="V1159" s="16">
        <f t="shared" si="231"/>
        <v>0</v>
      </c>
      <c r="W1159" s="16">
        <f t="shared" si="232"/>
        <v>0</v>
      </c>
      <c r="X1159" s="20">
        <f t="shared" si="233"/>
        <v>0</v>
      </c>
      <c r="Y1159" s="27" t="e">
        <f t="shared" si="234"/>
        <v>#DIV/0!</v>
      </c>
      <c r="Z1159" s="27" t="e">
        <f t="shared" si="235"/>
        <v>#DIV/0!</v>
      </c>
      <c r="AA1159" s="27" t="e">
        <f t="shared" si="236"/>
        <v>#DIV/0!</v>
      </c>
      <c r="AB1159" s="27" t="e">
        <f t="shared" si="237"/>
        <v>#DIV/0!</v>
      </c>
    </row>
    <row r="1160" spans="2:28">
      <c r="B1160" s="2">
        <v>1146</v>
      </c>
      <c r="C1160" s="61"/>
      <c r="D1160" s="61"/>
      <c r="E1160" s="61"/>
      <c r="F1160" s="61"/>
      <c r="G1160" s="62"/>
      <c r="H1160" s="62"/>
      <c r="I1160" s="65">
        <f t="shared" si="226"/>
        <v>0</v>
      </c>
      <c r="J1160" s="61"/>
      <c r="K1160" s="61"/>
      <c r="L1160" s="62"/>
      <c r="M1160" s="62"/>
      <c r="N1160" s="65">
        <f t="shared" si="227"/>
        <v>0</v>
      </c>
      <c r="O1160" s="61"/>
      <c r="P1160" s="61"/>
      <c r="Q1160" s="62"/>
      <c r="R1160" s="62"/>
      <c r="S1160" s="68">
        <f t="shared" si="228"/>
        <v>0</v>
      </c>
      <c r="T1160" s="4">
        <f t="shared" si="229"/>
        <v>0</v>
      </c>
      <c r="U1160" s="5">
        <f t="shared" si="230"/>
        <v>0</v>
      </c>
      <c r="V1160" s="16">
        <f t="shared" si="231"/>
        <v>0</v>
      </c>
      <c r="W1160" s="16">
        <f t="shared" si="232"/>
        <v>0</v>
      </c>
      <c r="X1160" s="20">
        <f t="shared" si="233"/>
        <v>0</v>
      </c>
      <c r="Y1160" s="27" t="e">
        <f t="shared" si="234"/>
        <v>#DIV/0!</v>
      </c>
      <c r="Z1160" s="27" t="e">
        <f t="shared" si="235"/>
        <v>#DIV/0!</v>
      </c>
      <c r="AA1160" s="27" t="e">
        <f t="shared" si="236"/>
        <v>#DIV/0!</v>
      </c>
      <c r="AB1160" s="27" t="e">
        <f t="shared" si="237"/>
        <v>#DIV/0!</v>
      </c>
    </row>
    <row r="1161" spans="2:28">
      <c r="B1161" s="2">
        <v>1147</v>
      </c>
      <c r="C1161" s="61"/>
      <c r="D1161" s="61"/>
      <c r="E1161" s="61"/>
      <c r="F1161" s="61"/>
      <c r="G1161" s="62"/>
      <c r="H1161" s="62"/>
      <c r="I1161" s="65">
        <f t="shared" si="226"/>
        <v>0</v>
      </c>
      <c r="J1161" s="61"/>
      <c r="K1161" s="61"/>
      <c r="L1161" s="62"/>
      <c r="M1161" s="62"/>
      <c r="N1161" s="65">
        <f t="shared" si="227"/>
        <v>0</v>
      </c>
      <c r="O1161" s="61"/>
      <c r="P1161" s="61"/>
      <c r="Q1161" s="62"/>
      <c r="R1161" s="62"/>
      <c r="S1161" s="68">
        <f t="shared" si="228"/>
        <v>0</v>
      </c>
      <c r="T1161" s="4">
        <f t="shared" si="229"/>
        <v>0</v>
      </c>
      <c r="U1161" s="5">
        <f t="shared" si="230"/>
        <v>0</v>
      </c>
      <c r="V1161" s="16">
        <f t="shared" si="231"/>
        <v>0</v>
      </c>
      <c r="W1161" s="16">
        <f t="shared" si="232"/>
        <v>0</v>
      </c>
      <c r="X1161" s="20">
        <f t="shared" si="233"/>
        <v>0</v>
      </c>
      <c r="Y1161" s="27" t="e">
        <f t="shared" si="234"/>
        <v>#DIV/0!</v>
      </c>
      <c r="Z1161" s="27" t="e">
        <f t="shared" si="235"/>
        <v>#DIV/0!</v>
      </c>
      <c r="AA1161" s="27" t="e">
        <f t="shared" si="236"/>
        <v>#DIV/0!</v>
      </c>
      <c r="AB1161" s="27" t="e">
        <f t="shared" si="237"/>
        <v>#DIV/0!</v>
      </c>
    </row>
    <row r="1162" spans="2:28">
      <c r="B1162" s="2">
        <v>1148</v>
      </c>
      <c r="C1162" s="61"/>
      <c r="D1162" s="61"/>
      <c r="E1162" s="61"/>
      <c r="F1162" s="61"/>
      <c r="G1162" s="62"/>
      <c r="H1162" s="62"/>
      <c r="I1162" s="65">
        <f t="shared" si="226"/>
        <v>0</v>
      </c>
      <c r="J1162" s="61"/>
      <c r="K1162" s="61"/>
      <c r="L1162" s="62"/>
      <c r="M1162" s="62"/>
      <c r="N1162" s="65">
        <f t="shared" si="227"/>
        <v>0</v>
      </c>
      <c r="O1162" s="61"/>
      <c r="P1162" s="61"/>
      <c r="Q1162" s="62"/>
      <c r="R1162" s="62"/>
      <c r="S1162" s="68">
        <f t="shared" si="228"/>
        <v>0</v>
      </c>
      <c r="T1162" s="4">
        <f t="shared" si="229"/>
        <v>0</v>
      </c>
      <c r="U1162" s="5">
        <f t="shared" si="230"/>
        <v>0</v>
      </c>
      <c r="V1162" s="16">
        <f t="shared" si="231"/>
        <v>0</v>
      </c>
      <c r="W1162" s="16">
        <f t="shared" si="232"/>
        <v>0</v>
      </c>
      <c r="X1162" s="20">
        <f t="shared" si="233"/>
        <v>0</v>
      </c>
      <c r="Y1162" s="27" t="e">
        <f t="shared" si="234"/>
        <v>#DIV/0!</v>
      </c>
      <c r="Z1162" s="27" t="e">
        <f t="shared" si="235"/>
        <v>#DIV/0!</v>
      </c>
      <c r="AA1162" s="27" t="e">
        <f t="shared" si="236"/>
        <v>#DIV/0!</v>
      </c>
      <c r="AB1162" s="27" t="e">
        <f t="shared" si="237"/>
        <v>#DIV/0!</v>
      </c>
    </row>
    <row r="1163" spans="2:28">
      <c r="B1163" s="2">
        <v>1149</v>
      </c>
      <c r="C1163" s="61"/>
      <c r="D1163" s="61"/>
      <c r="E1163" s="61"/>
      <c r="F1163" s="61"/>
      <c r="G1163" s="62"/>
      <c r="H1163" s="62"/>
      <c r="I1163" s="65">
        <f t="shared" si="226"/>
        <v>0</v>
      </c>
      <c r="J1163" s="61"/>
      <c r="K1163" s="61"/>
      <c r="L1163" s="62"/>
      <c r="M1163" s="62"/>
      <c r="N1163" s="65">
        <f t="shared" si="227"/>
        <v>0</v>
      </c>
      <c r="O1163" s="61"/>
      <c r="P1163" s="61"/>
      <c r="Q1163" s="62"/>
      <c r="R1163" s="62"/>
      <c r="S1163" s="68">
        <f t="shared" si="228"/>
        <v>0</v>
      </c>
      <c r="T1163" s="4">
        <f t="shared" si="229"/>
        <v>0</v>
      </c>
      <c r="U1163" s="5">
        <f t="shared" si="230"/>
        <v>0</v>
      </c>
      <c r="V1163" s="16">
        <f t="shared" si="231"/>
        <v>0</v>
      </c>
      <c r="W1163" s="16">
        <f t="shared" si="232"/>
        <v>0</v>
      </c>
      <c r="X1163" s="20">
        <f t="shared" si="233"/>
        <v>0</v>
      </c>
      <c r="Y1163" s="27" t="e">
        <f t="shared" si="234"/>
        <v>#DIV/0!</v>
      </c>
      <c r="Z1163" s="27" t="e">
        <f t="shared" si="235"/>
        <v>#DIV/0!</v>
      </c>
      <c r="AA1163" s="27" t="e">
        <f t="shared" si="236"/>
        <v>#DIV/0!</v>
      </c>
      <c r="AB1163" s="27" t="e">
        <f t="shared" si="237"/>
        <v>#DIV/0!</v>
      </c>
    </row>
    <row r="1164" spans="2:28">
      <c r="B1164" s="2">
        <v>1150</v>
      </c>
      <c r="C1164" s="61"/>
      <c r="D1164" s="61"/>
      <c r="E1164" s="61"/>
      <c r="F1164" s="61"/>
      <c r="G1164" s="62"/>
      <c r="H1164" s="62"/>
      <c r="I1164" s="65">
        <f t="shared" si="226"/>
        <v>0</v>
      </c>
      <c r="J1164" s="61"/>
      <c r="K1164" s="61"/>
      <c r="L1164" s="62"/>
      <c r="M1164" s="62"/>
      <c r="N1164" s="65">
        <f t="shared" si="227"/>
        <v>0</v>
      </c>
      <c r="O1164" s="61"/>
      <c r="P1164" s="61"/>
      <c r="Q1164" s="62"/>
      <c r="R1164" s="62"/>
      <c r="S1164" s="68">
        <f t="shared" si="228"/>
        <v>0</v>
      </c>
      <c r="T1164" s="4">
        <f t="shared" si="229"/>
        <v>0</v>
      </c>
      <c r="U1164" s="5">
        <f t="shared" si="230"/>
        <v>0</v>
      </c>
      <c r="V1164" s="16">
        <f t="shared" si="231"/>
        <v>0</v>
      </c>
      <c r="W1164" s="16">
        <f t="shared" si="232"/>
        <v>0</v>
      </c>
      <c r="X1164" s="20">
        <f t="shared" si="233"/>
        <v>0</v>
      </c>
      <c r="Y1164" s="27" t="e">
        <f t="shared" si="234"/>
        <v>#DIV/0!</v>
      </c>
      <c r="Z1164" s="27" t="e">
        <f t="shared" si="235"/>
        <v>#DIV/0!</v>
      </c>
      <c r="AA1164" s="27" t="e">
        <f t="shared" si="236"/>
        <v>#DIV/0!</v>
      </c>
      <c r="AB1164" s="27" t="e">
        <f t="shared" si="237"/>
        <v>#DIV/0!</v>
      </c>
    </row>
    <row r="1165" spans="2:28">
      <c r="B1165" s="2">
        <v>1151</v>
      </c>
      <c r="C1165" s="61"/>
      <c r="D1165" s="61"/>
      <c r="E1165" s="61"/>
      <c r="F1165" s="61"/>
      <c r="G1165" s="62"/>
      <c r="H1165" s="62"/>
      <c r="I1165" s="65">
        <f t="shared" si="226"/>
        <v>0</v>
      </c>
      <c r="J1165" s="61"/>
      <c r="K1165" s="61"/>
      <c r="L1165" s="62"/>
      <c r="M1165" s="62"/>
      <c r="N1165" s="65">
        <f t="shared" si="227"/>
        <v>0</v>
      </c>
      <c r="O1165" s="61"/>
      <c r="P1165" s="61"/>
      <c r="Q1165" s="62"/>
      <c r="R1165" s="62"/>
      <c r="S1165" s="68">
        <f t="shared" si="228"/>
        <v>0</v>
      </c>
      <c r="T1165" s="4">
        <f t="shared" si="229"/>
        <v>0</v>
      </c>
      <c r="U1165" s="5">
        <f t="shared" si="230"/>
        <v>0</v>
      </c>
      <c r="V1165" s="16">
        <f t="shared" si="231"/>
        <v>0</v>
      </c>
      <c r="W1165" s="16">
        <f t="shared" si="232"/>
        <v>0</v>
      </c>
      <c r="X1165" s="20">
        <f t="shared" si="233"/>
        <v>0</v>
      </c>
      <c r="Y1165" s="27" t="e">
        <f t="shared" si="234"/>
        <v>#DIV/0!</v>
      </c>
      <c r="Z1165" s="27" t="e">
        <f t="shared" si="235"/>
        <v>#DIV/0!</v>
      </c>
      <c r="AA1165" s="27" t="e">
        <f t="shared" si="236"/>
        <v>#DIV/0!</v>
      </c>
      <c r="AB1165" s="27" t="e">
        <f t="shared" si="237"/>
        <v>#DIV/0!</v>
      </c>
    </row>
    <row r="1166" spans="2:28">
      <c r="B1166" s="2">
        <v>1152</v>
      </c>
      <c r="C1166" s="61"/>
      <c r="D1166" s="61"/>
      <c r="E1166" s="61"/>
      <c r="F1166" s="61"/>
      <c r="G1166" s="62"/>
      <c r="H1166" s="62"/>
      <c r="I1166" s="65">
        <f t="shared" si="226"/>
        <v>0</v>
      </c>
      <c r="J1166" s="61"/>
      <c r="K1166" s="61"/>
      <c r="L1166" s="62"/>
      <c r="M1166" s="62"/>
      <c r="N1166" s="65">
        <f t="shared" si="227"/>
        <v>0</v>
      </c>
      <c r="O1166" s="61"/>
      <c r="P1166" s="61"/>
      <c r="Q1166" s="62"/>
      <c r="R1166" s="62"/>
      <c r="S1166" s="68">
        <f t="shared" si="228"/>
        <v>0</v>
      </c>
      <c r="T1166" s="4">
        <f t="shared" si="229"/>
        <v>0</v>
      </c>
      <c r="U1166" s="5">
        <f t="shared" si="230"/>
        <v>0</v>
      </c>
      <c r="V1166" s="16">
        <f t="shared" si="231"/>
        <v>0</v>
      </c>
      <c r="W1166" s="16">
        <f t="shared" si="232"/>
        <v>0</v>
      </c>
      <c r="X1166" s="20">
        <f t="shared" si="233"/>
        <v>0</v>
      </c>
      <c r="Y1166" s="27" t="e">
        <f t="shared" si="234"/>
        <v>#DIV/0!</v>
      </c>
      <c r="Z1166" s="27" t="e">
        <f t="shared" si="235"/>
        <v>#DIV/0!</v>
      </c>
      <c r="AA1166" s="27" t="e">
        <f t="shared" si="236"/>
        <v>#DIV/0!</v>
      </c>
      <c r="AB1166" s="27" t="e">
        <f t="shared" si="237"/>
        <v>#DIV/0!</v>
      </c>
    </row>
    <row r="1167" spans="2:28">
      <c r="B1167" s="2">
        <v>1153</v>
      </c>
      <c r="C1167" s="61"/>
      <c r="D1167" s="61"/>
      <c r="E1167" s="61"/>
      <c r="F1167" s="61"/>
      <c r="G1167" s="62"/>
      <c r="H1167" s="62"/>
      <c r="I1167" s="65">
        <f t="shared" si="226"/>
        <v>0</v>
      </c>
      <c r="J1167" s="61"/>
      <c r="K1167" s="61"/>
      <c r="L1167" s="62"/>
      <c r="M1167" s="62"/>
      <c r="N1167" s="65">
        <f t="shared" si="227"/>
        <v>0</v>
      </c>
      <c r="O1167" s="61"/>
      <c r="P1167" s="61"/>
      <c r="Q1167" s="62"/>
      <c r="R1167" s="62"/>
      <c r="S1167" s="68">
        <f t="shared" si="228"/>
        <v>0</v>
      </c>
      <c r="T1167" s="4">
        <f t="shared" si="229"/>
        <v>0</v>
      </c>
      <c r="U1167" s="5">
        <f t="shared" si="230"/>
        <v>0</v>
      </c>
      <c r="V1167" s="16">
        <f t="shared" si="231"/>
        <v>0</v>
      </c>
      <c r="W1167" s="16">
        <f t="shared" si="232"/>
        <v>0</v>
      </c>
      <c r="X1167" s="20">
        <f t="shared" si="233"/>
        <v>0</v>
      </c>
      <c r="Y1167" s="27" t="e">
        <f t="shared" si="234"/>
        <v>#DIV/0!</v>
      </c>
      <c r="Z1167" s="27" t="e">
        <f t="shared" si="235"/>
        <v>#DIV/0!</v>
      </c>
      <c r="AA1167" s="27" t="e">
        <f t="shared" si="236"/>
        <v>#DIV/0!</v>
      </c>
      <c r="AB1167" s="27" t="e">
        <f t="shared" si="237"/>
        <v>#DIV/0!</v>
      </c>
    </row>
    <row r="1168" spans="2:28">
      <c r="B1168" s="2">
        <v>1154</v>
      </c>
      <c r="C1168" s="61"/>
      <c r="D1168" s="61"/>
      <c r="E1168" s="61"/>
      <c r="F1168" s="61"/>
      <c r="G1168" s="62"/>
      <c r="H1168" s="62"/>
      <c r="I1168" s="65">
        <f t="shared" si="226"/>
        <v>0</v>
      </c>
      <c r="J1168" s="61"/>
      <c r="K1168" s="61"/>
      <c r="L1168" s="62"/>
      <c r="M1168" s="62"/>
      <c r="N1168" s="65">
        <f t="shared" si="227"/>
        <v>0</v>
      </c>
      <c r="O1168" s="61"/>
      <c r="P1168" s="61"/>
      <c r="Q1168" s="62"/>
      <c r="R1168" s="62"/>
      <c r="S1168" s="68">
        <f t="shared" si="228"/>
        <v>0</v>
      </c>
      <c r="T1168" s="4">
        <f t="shared" si="229"/>
        <v>0</v>
      </c>
      <c r="U1168" s="5">
        <f t="shared" si="230"/>
        <v>0</v>
      </c>
      <c r="V1168" s="16">
        <f t="shared" si="231"/>
        <v>0</v>
      </c>
      <c r="W1168" s="16">
        <f t="shared" si="232"/>
        <v>0</v>
      </c>
      <c r="X1168" s="20">
        <f t="shared" si="233"/>
        <v>0</v>
      </c>
      <c r="Y1168" s="27" t="e">
        <f t="shared" si="234"/>
        <v>#DIV/0!</v>
      </c>
      <c r="Z1168" s="27" t="e">
        <f t="shared" si="235"/>
        <v>#DIV/0!</v>
      </c>
      <c r="AA1168" s="27" t="e">
        <f t="shared" si="236"/>
        <v>#DIV/0!</v>
      </c>
      <c r="AB1168" s="27" t="e">
        <f t="shared" si="237"/>
        <v>#DIV/0!</v>
      </c>
    </row>
    <row r="1169" spans="2:28">
      <c r="B1169" s="2">
        <v>1155</v>
      </c>
      <c r="C1169" s="61"/>
      <c r="D1169" s="61"/>
      <c r="E1169" s="61"/>
      <c r="F1169" s="61"/>
      <c r="G1169" s="62"/>
      <c r="H1169" s="62"/>
      <c r="I1169" s="65">
        <f t="shared" si="226"/>
        <v>0</v>
      </c>
      <c r="J1169" s="61"/>
      <c r="K1169" s="61"/>
      <c r="L1169" s="62"/>
      <c r="M1169" s="62"/>
      <c r="N1169" s="65">
        <f t="shared" si="227"/>
        <v>0</v>
      </c>
      <c r="O1169" s="61"/>
      <c r="P1169" s="61"/>
      <c r="Q1169" s="62"/>
      <c r="R1169" s="62"/>
      <c r="S1169" s="68">
        <f t="shared" si="228"/>
        <v>0</v>
      </c>
      <c r="T1169" s="4">
        <f t="shared" si="229"/>
        <v>0</v>
      </c>
      <c r="U1169" s="5">
        <f t="shared" si="230"/>
        <v>0</v>
      </c>
      <c r="V1169" s="16">
        <f t="shared" si="231"/>
        <v>0</v>
      </c>
      <c r="W1169" s="16">
        <f t="shared" si="232"/>
        <v>0</v>
      </c>
      <c r="X1169" s="20">
        <f t="shared" si="233"/>
        <v>0</v>
      </c>
      <c r="Y1169" s="27" t="e">
        <f t="shared" si="234"/>
        <v>#DIV/0!</v>
      </c>
      <c r="Z1169" s="27" t="e">
        <f t="shared" si="235"/>
        <v>#DIV/0!</v>
      </c>
      <c r="AA1169" s="27" t="e">
        <f t="shared" si="236"/>
        <v>#DIV/0!</v>
      </c>
      <c r="AB1169" s="27" t="e">
        <f t="shared" si="237"/>
        <v>#DIV/0!</v>
      </c>
    </row>
    <row r="1170" spans="2:28">
      <c r="B1170" s="2">
        <v>1156</v>
      </c>
      <c r="C1170" s="61"/>
      <c r="D1170" s="61"/>
      <c r="E1170" s="61"/>
      <c r="F1170" s="61"/>
      <c r="G1170" s="62"/>
      <c r="H1170" s="62"/>
      <c r="I1170" s="65">
        <f t="shared" si="226"/>
        <v>0</v>
      </c>
      <c r="J1170" s="61"/>
      <c r="K1170" s="61"/>
      <c r="L1170" s="62"/>
      <c r="M1170" s="62"/>
      <c r="N1170" s="65">
        <f t="shared" si="227"/>
        <v>0</v>
      </c>
      <c r="O1170" s="61"/>
      <c r="P1170" s="61"/>
      <c r="Q1170" s="62"/>
      <c r="R1170" s="62"/>
      <c r="S1170" s="68">
        <f t="shared" si="228"/>
        <v>0</v>
      </c>
      <c r="T1170" s="4">
        <f t="shared" si="229"/>
        <v>0</v>
      </c>
      <c r="U1170" s="5">
        <f t="shared" si="230"/>
        <v>0</v>
      </c>
      <c r="V1170" s="16">
        <f t="shared" si="231"/>
        <v>0</v>
      </c>
      <c r="W1170" s="16">
        <f t="shared" si="232"/>
        <v>0</v>
      </c>
      <c r="X1170" s="20">
        <f t="shared" si="233"/>
        <v>0</v>
      </c>
      <c r="Y1170" s="27" t="e">
        <f t="shared" si="234"/>
        <v>#DIV/0!</v>
      </c>
      <c r="Z1170" s="27" t="e">
        <f t="shared" si="235"/>
        <v>#DIV/0!</v>
      </c>
      <c r="AA1170" s="27" t="e">
        <f t="shared" si="236"/>
        <v>#DIV/0!</v>
      </c>
      <c r="AB1170" s="27" t="e">
        <f t="shared" si="237"/>
        <v>#DIV/0!</v>
      </c>
    </row>
    <row r="1171" spans="2:28">
      <c r="B1171" s="2">
        <v>1157</v>
      </c>
      <c r="C1171" s="61"/>
      <c r="D1171" s="61"/>
      <c r="E1171" s="61"/>
      <c r="F1171" s="61"/>
      <c r="G1171" s="62"/>
      <c r="H1171" s="62"/>
      <c r="I1171" s="65">
        <f t="shared" si="226"/>
        <v>0</v>
      </c>
      <c r="J1171" s="61"/>
      <c r="K1171" s="61"/>
      <c r="L1171" s="62"/>
      <c r="M1171" s="62"/>
      <c r="N1171" s="65">
        <f t="shared" si="227"/>
        <v>0</v>
      </c>
      <c r="O1171" s="61"/>
      <c r="P1171" s="61"/>
      <c r="Q1171" s="62"/>
      <c r="R1171" s="62"/>
      <c r="S1171" s="68">
        <f t="shared" si="228"/>
        <v>0</v>
      </c>
      <c r="T1171" s="4">
        <f t="shared" si="229"/>
        <v>0</v>
      </c>
      <c r="U1171" s="5">
        <f t="shared" si="230"/>
        <v>0</v>
      </c>
      <c r="V1171" s="16">
        <f t="shared" si="231"/>
        <v>0</v>
      </c>
      <c r="W1171" s="16">
        <f t="shared" si="232"/>
        <v>0</v>
      </c>
      <c r="X1171" s="20">
        <f t="shared" si="233"/>
        <v>0</v>
      </c>
      <c r="Y1171" s="27" t="e">
        <f t="shared" si="234"/>
        <v>#DIV/0!</v>
      </c>
      <c r="Z1171" s="27" t="e">
        <f t="shared" si="235"/>
        <v>#DIV/0!</v>
      </c>
      <c r="AA1171" s="27" t="e">
        <f t="shared" si="236"/>
        <v>#DIV/0!</v>
      </c>
      <c r="AB1171" s="27" t="e">
        <f t="shared" si="237"/>
        <v>#DIV/0!</v>
      </c>
    </row>
    <row r="1172" spans="2:28">
      <c r="B1172" s="2">
        <v>1158</v>
      </c>
      <c r="C1172" s="61"/>
      <c r="D1172" s="61"/>
      <c r="E1172" s="61"/>
      <c r="F1172" s="61"/>
      <c r="G1172" s="62"/>
      <c r="H1172" s="62"/>
      <c r="I1172" s="65">
        <f t="shared" si="226"/>
        <v>0</v>
      </c>
      <c r="J1172" s="61"/>
      <c r="K1172" s="61"/>
      <c r="L1172" s="62"/>
      <c r="M1172" s="62"/>
      <c r="N1172" s="65">
        <f t="shared" si="227"/>
        <v>0</v>
      </c>
      <c r="O1172" s="61"/>
      <c r="P1172" s="61"/>
      <c r="Q1172" s="62"/>
      <c r="R1172" s="62"/>
      <c r="S1172" s="68">
        <f t="shared" si="228"/>
        <v>0</v>
      </c>
      <c r="T1172" s="4">
        <f t="shared" si="229"/>
        <v>0</v>
      </c>
      <c r="U1172" s="5">
        <f t="shared" si="230"/>
        <v>0</v>
      </c>
      <c r="V1172" s="16">
        <f t="shared" si="231"/>
        <v>0</v>
      </c>
      <c r="W1172" s="16">
        <f t="shared" si="232"/>
        <v>0</v>
      </c>
      <c r="X1172" s="20">
        <f t="shared" si="233"/>
        <v>0</v>
      </c>
      <c r="Y1172" s="27" t="e">
        <f t="shared" si="234"/>
        <v>#DIV/0!</v>
      </c>
      <c r="Z1172" s="27" t="e">
        <f t="shared" si="235"/>
        <v>#DIV/0!</v>
      </c>
      <c r="AA1172" s="27" t="e">
        <f t="shared" si="236"/>
        <v>#DIV/0!</v>
      </c>
      <c r="AB1172" s="27" t="e">
        <f t="shared" si="237"/>
        <v>#DIV/0!</v>
      </c>
    </row>
    <row r="1173" spans="2:28">
      <c r="B1173" s="2">
        <v>1159</v>
      </c>
      <c r="C1173" s="61"/>
      <c r="D1173" s="61"/>
      <c r="E1173" s="61"/>
      <c r="F1173" s="61"/>
      <c r="G1173" s="62"/>
      <c r="H1173" s="62"/>
      <c r="I1173" s="65">
        <f t="shared" si="226"/>
        <v>0</v>
      </c>
      <c r="J1173" s="61"/>
      <c r="K1173" s="61"/>
      <c r="L1173" s="62"/>
      <c r="M1173" s="62"/>
      <c r="N1173" s="65">
        <f t="shared" si="227"/>
        <v>0</v>
      </c>
      <c r="O1173" s="61"/>
      <c r="P1173" s="61"/>
      <c r="Q1173" s="62"/>
      <c r="R1173" s="62"/>
      <c r="S1173" s="68">
        <f t="shared" si="228"/>
        <v>0</v>
      </c>
      <c r="T1173" s="4">
        <f t="shared" si="229"/>
        <v>0</v>
      </c>
      <c r="U1173" s="5">
        <f t="shared" si="230"/>
        <v>0</v>
      </c>
      <c r="V1173" s="16">
        <f t="shared" si="231"/>
        <v>0</v>
      </c>
      <c r="W1173" s="16">
        <f t="shared" si="232"/>
        <v>0</v>
      </c>
      <c r="X1173" s="20">
        <f t="shared" si="233"/>
        <v>0</v>
      </c>
      <c r="Y1173" s="27" t="e">
        <f t="shared" si="234"/>
        <v>#DIV/0!</v>
      </c>
      <c r="Z1173" s="27" t="e">
        <f t="shared" si="235"/>
        <v>#DIV/0!</v>
      </c>
      <c r="AA1173" s="27" t="e">
        <f t="shared" si="236"/>
        <v>#DIV/0!</v>
      </c>
      <c r="AB1173" s="27" t="e">
        <f t="shared" si="237"/>
        <v>#DIV/0!</v>
      </c>
    </row>
    <row r="1174" spans="2:28">
      <c r="B1174" s="2">
        <v>1160</v>
      </c>
      <c r="C1174" s="61"/>
      <c r="D1174" s="61"/>
      <c r="E1174" s="61"/>
      <c r="F1174" s="61"/>
      <c r="G1174" s="62"/>
      <c r="H1174" s="62"/>
      <c r="I1174" s="65">
        <f t="shared" si="226"/>
        <v>0</v>
      </c>
      <c r="J1174" s="61"/>
      <c r="K1174" s="61"/>
      <c r="L1174" s="62"/>
      <c r="M1174" s="62"/>
      <c r="N1174" s="65">
        <f t="shared" si="227"/>
        <v>0</v>
      </c>
      <c r="O1174" s="61"/>
      <c r="P1174" s="61"/>
      <c r="Q1174" s="62"/>
      <c r="R1174" s="62"/>
      <c r="S1174" s="68">
        <f t="shared" si="228"/>
        <v>0</v>
      </c>
      <c r="T1174" s="4">
        <f t="shared" si="229"/>
        <v>0</v>
      </c>
      <c r="U1174" s="5">
        <f t="shared" si="230"/>
        <v>0</v>
      </c>
      <c r="V1174" s="16">
        <f t="shared" si="231"/>
        <v>0</v>
      </c>
      <c r="W1174" s="16">
        <f t="shared" si="232"/>
        <v>0</v>
      </c>
      <c r="X1174" s="20">
        <f t="shared" si="233"/>
        <v>0</v>
      </c>
      <c r="Y1174" s="27" t="e">
        <f t="shared" si="234"/>
        <v>#DIV/0!</v>
      </c>
      <c r="Z1174" s="27" t="e">
        <f t="shared" si="235"/>
        <v>#DIV/0!</v>
      </c>
      <c r="AA1174" s="27" t="e">
        <f t="shared" si="236"/>
        <v>#DIV/0!</v>
      </c>
      <c r="AB1174" s="27" t="e">
        <f t="shared" si="237"/>
        <v>#DIV/0!</v>
      </c>
    </row>
    <row r="1175" spans="2:28">
      <c r="B1175" s="2">
        <v>1161</v>
      </c>
      <c r="C1175" s="61"/>
      <c r="D1175" s="61"/>
      <c r="E1175" s="61"/>
      <c r="F1175" s="61"/>
      <c r="G1175" s="62"/>
      <c r="H1175" s="62"/>
      <c r="I1175" s="65">
        <f t="shared" si="226"/>
        <v>0</v>
      </c>
      <c r="J1175" s="61"/>
      <c r="K1175" s="61"/>
      <c r="L1175" s="62"/>
      <c r="M1175" s="62"/>
      <c r="N1175" s="65">
        <f t="shared" si="227"/>
        <v>0</v>
      </c>
      <c r="O1175" s="61"/>
      <c r="P1175" s="61"/>
      <c r="Q1175" s="62"/>
      <c r="R1175" s="62"/>
      <c r="S1175" s="68">
        <f t="shared" si="228"/>
        <v>0</v>
      </c>
      <c r="T1175" s="4">
        <f t="shared" si="229"/>
        <v>0</v>
      </c>
      <c r="U1175" s="5">
        <f t="shared" si="230"/>
        <v>0</v>
      </c>
      <c r="V1175" s="16">
        <f t="shared" si="231"/>
        <v>0</v>
      </c>
      <c r="W1175" s="16">
        <f t="shared" si="232"/>
        <v>0</v>
      </c>
      <c r="X1175" s="20">
        <f t="shared" si="233"/>
        <v>0</v>
      </c>
      <c r="Y1175" s="27" t="e">
        <f t="shared" si="234"/>
        <v>#DIV/0!</v>
      </c>
      <c r="Z1175" s="27" t="e">
        <f t="shared" si="235"/>
        <v>#DIV/0!</v>
      </c>
      <c r="AA1175" s="27" t="e">
        <f t="shared" si="236"/>
        <v>#DIV/0!</v>
      </c>
      <c r="AB1175" s="27" t="e">
        <f t="shared" si="237"/>
        <v>#DIV/0!</v>
      </c>
    </row>
    <row r="1176" spans="2:28">
      <c r="B1176" s="2">
        <v>1162</v>
      </c>
      <c r="C1176" s="61"/>
      <c r="D1176" s="61"/>
      <c r="E1176" s="61"/>
      <c r="F1176" s="61"/>
      <c r="G1176" s="62"/>
      <c r="H1176" s="62"/>
      <c r="I1176" s="65">
        <f t="shared" si="226"/>
        <v>0</v>
      </c>
      <c r="J1176" s="61"/>
      <c r="K1176" s="61"/>
      <c r="L1176" s="62"/>
      <c r="M1176" s="62"/>
      <c r="N1176" s="65">
        <f t="shared" si="227"/>
        <v>0</v>
      </c>
      <c r="O1176" s="61"/>
      <c r="P1176" s="61"/>
      <c r="Q1176" s="62"/>
      <c r="R1176" s="62"/>
      <c r="S1176" s="68">
        <f t="shared" si="228"/>
        <v>0</v>
      </c>
      <c r="T1176" s="4">
        <f t="shared" si="229"/>
        <v>0</v>
      </c>
      <c r="U1176" s="5">
        <f t="shared" si="230"/>
        <v>0</v>
      </c>
      <c r="V1176" s="16">
        <f t="shared" si="231"/>
        <v>0</v>
      </c>
      <c r="W1176" s="16">
        <f t="shared" si="232"/>
        <v>0</v>
      </c>
      <c r="X1176" s="20">
        <f t="shared" si="233"/>
        <v>0</v>
      </c>
      <c r="Y1176" s="27" t="e">
        <f t="shared" si="234"/>
        <v>#DIV/0!</v>
      </c>
      <c r="Z1176" s="27" t="e">
        <f t="shared" si="235"/>
        <v>#DIV/0!</v>
      </c>
      <c r="AA1176" s="27" t="e">
        <f t="shared" si="236"/>
        <v>#DIV/0!</v>
      </c>
      <c r="AB1176" s="27" t="e">
        <f t="shared" si="237"/>
        <v>#DIV/0!</v>
      </c>
    </row>
    <row r="1177" spans="2:28">
      <c r="B1177" s="2">
        <v>1163</v>
      </c>
      <c r="C1177" s="61"/>
      <c r="D1177" s="61"/>
      <c r="E1177" s="61"/>
      <c r="F1177" s="61"/>
      <c r="G1177" s="62"/>
      <c r="H1177" s="62"/>
      <c r="I1177" s="65">
        <f t="shared" si="226"/>
        <v>0</v>
      </c>
      <c r="J1177" s="61"/>
      <c r="K1177" s="61"/>
      <c r="L1177" s="62"/>
      <c r="M1177" s="62"/>
      <c r="N1177" s="65">
        <f t="shared" si="227"/>
        <v>0</v>
      </c>
      <c r="O1177" s="61"/>
      <c r="P1177" s="61"/>
      <c r="Q1177" s="62"/>
      <c r="R1177" s="62"/>
      <c r="S1177" s="68">
        <f t="shared" si="228"/>
        <v>0</v>
      </c>
      <c r="T1177" s="4">
        <f t="shared" si="229"/>
        <v>0</v>
      </c>
      <c r="U1177" s="5">
        <f t="shared" si="230"/>
        <v>0</v>
      </c>
      <c r="V1177" s="16">
        <f t="shared" si="231"/>
        <v>0</v>
      </c>
      <c r="W1177" s="16">
        <f t="shared" si="232"/>
        <v>0</v>
      </c>
      <c r="X1177" s="20">
        <f t="shared" si="233"/>
        <v>0</v>
      </c>
      <c r="Y1177" s="27" t="e">
        <f t="shared" si="234"/>
        <v>#DIV/0!</v>
      </c>
      <c r="Z1177" s="27" t="e">
        <f t="shared" si="235"/>
        <v>#DIV/0!</v>
      </c>
      <c r="AA1177" s="27" t="e">
        <f t="shared" si="236"/>
        <v>#DIV/0!</v>
      </c>
      <c r="AB1177" s="27" t="e">
        <f t="shared" si="237"/>
        <v>#DIV/0!</v>
      </c>
    </row>
    <row r="1178" spans="2:28">
      <c r="B1178" s="2">
        <v>1164</v>
      </c>
      <c r="C1178" s="61"/>
      <c r="D1178" s="61"/>
      <c r="E1178" s="61"/>
      <c r="F1178" s="61"/>
      <c r="G1178" s="62"/>
      <c r="H1178" s="62"/>
      <c r="I1178" s="65">
        <f t="shared" ref="I1178:I1241" si="238">SUM(G1178:H1178)</f>
        <v>0</v>
      </c>
      <c r="J1178" s="61"/>
      <c r="K1178" s="61"/>
      <c r="L1178" s="62"/>
      <c r="M1178" s="62"/>
      <c r="N1178" s="65">
        <f t="shared" ref="N1178:N1241" si="239">SUM(L1178:M1178)</f>
        <v>0</v>
      </c>
      <c r="O1178" s="61"/>
      <c r="P1178" s="61"/>
      <c r="Q1178" s="62"/>
      <c r="R1178" s="62"/>
      <c r="S1178" s="68">
        <f t="shared" ref="S1178:S1241" si="240">SUM(Q1178:R1178)</f>
        <v>0</v>
      </c>
      <c r="T1178" s="4">
        <f t="shared" ref="T1178:T1241" si="241">E1178+J1178+O1178</f>
        <v>0</v>
      </c>
      <c r="U1178" s="5">
        <f t="shared" ref="U1178:U1241" si="242">F1178+K1178+P1178</f>
        <v>0</v>
      </c>
      <c r="V1178" s="16">
        <f t="shared" ref="V1178:V1241" si="243">G1178+L1178+Q1178</f>
        <v>0</v>
      </c>
      <c r="W1178" s="16">
        <f t="shared" ref="W1178:W1241" si="244">H1178+M1178+R1178</f>
        <v>0</v>
      </c>
      <c r="X1178" s="20">
        <f t="shared" ref="X1178:X1241" si="245">I1178+N1178+S1178</f>
        <v>0</v>
      </c>
      <c r="Y1178" s="27" t="e">
        <f t="shared" ref="Y1178:Y1241" si="246">ROUNDDOWN(X1178/T1178,2)</f>
        <v>#DIV/0!</v>
      </c>
      <c r="Z1178" s="27" t="e">
        <f t="shared" ref="Z1178:Z1241" si="247">ROUNDDOWN(V1178/T1178+W1178/U1178*0.6,2)</f>
        <v>#DIV/0!</v>
      </c>
      <c r="AA1178" s="27" t="e">
        <f t="shared" ref="AA1178:AA1241" si="248">IF(Y1178&lt;Z1178,Z1178,Y1178)</f>
        <v>#DIV/0!</v>
      </c>
      <c r="AB1178" s="27" t="e">
        <f t="shared" ref="AB1178:AB1241" si="249">ROUNDUP(AA1178*$D$10,0)</f>
        <v>#DIV/0!</v>
      </c>
    </row>
    <row r="1179" spans="2:28">
      <c r="B1179" s="2">
        <v>1165</v>
      </c>
      <c r="C1179" s="61"/>
      <c r="D1179" s="61"/>
      <c r="E1179" s="61"/>
      <c r="F1179" s="61"/>
      <c r="G1179" s="62"/>
      <c r="H1179" s="62"/>
      <c r="I1179" s="65">
        <f t="shared" si="238"/>
        <v>0</v>
      </c>
      <c r="J1179" s="61"/>
      <c r="K1179" s="61"/>
      <c r="L1179" s="62"/>
      <c r="M1179" s="62"/>
      <c r="N1179" s="65">
        <f t="shared" si="239"/>
        <v>0</v>
      </c>
      <c r="O1179" s="61"/>
      <c r="P1179" s="61"/>
      <c r="Q1179" s="62"/>
      <c r="R1179" s="62"/>
      <c r="S1179" s="68">
        <f t="shared" si="240"/>
        <v>0</v>
      </c>
      <c r="T1179" s="4">
        <f t="shared" si="241"/>
        <v>0</v>
      </c>
      <c r="U1179" s="5">
        <f t="shared" si="242"/>
        <v>0</v>
      </c>
      <c r="V1179" s="16">
        <f t="shared" si="243"/>
        <v>0</v>
      </c>
      <c r="W1179" s="16">
        <f t="shared" si="244"/>
        <v>0</v>
      </c>
      <c r="X1179" s="20">
        <f t="shared" si="245"/>
        <v>0</v>
      </c>
      <c r="Y1179" s="27" t="e">
        <f t="shared" si="246"/>
        <v>#DIV/0!</v>
      </c>
      <c r="Z1179" s="27" t="e">
        <f t="shared" si="247"/>
        <v>#DIV/0!</v>
      </c>
      <c r="AA1179" s="27" t="e">
        <f t="shared" si="248"/>
        <v>#DIV/0!</v>
      </c>
      <c r="AB1179" s="27" t="e">
        <f t="shared" si="249"/>
        <v>#DIV/0!</v>
      </c>
    </row>
    <row r="1180" spans="2:28">
      <c r="B1180" s="2">
        <v>1166</v>
      </c>
      <c r="C1180" s="61"/>
      <c r="D1180" s="61"/>
      <c r="E1180" s="61"/>
      <c r="F1180" s="61"/>
      <c r="G1180" s="62"/>
      <c r="H1180" s="62"/>
      <c r="I1180" s="65">
        <f t="shared" si="238"/>
        <v>0</v>
      </c>
      <c r="J1180" s="61"/>
      <c r="K1180" s="61"/>
      <c r="L1180" s="62"/>
      <c r="M1180" s="62"/>
      <c r="N1180" s="65">
        <f t="shared" si="239"/>
        <v>0</v>
      </c>
      <c r="O1180" s="61"/>
      <c r="P1180" s="61"/>
      <c r="Q1180" s="62"/>
      <c r="R1180" s="62"/>
      <c r="S1180" s="68">
        <f t="shared" si="240"/>
        <v>0</v>
      </c>
      <c r="T1180" s="4">
        <f t="shared" si="241"/>
        <v>0</v>
      </c>
      <c r="U1180" s="5">
        <f t="shared" si="242"/>
        <v>0</v>
      </c>
      <c r="V1180" s="16">
        <f t="shared" si="243"/>
        <v>0</v>
      </c>
      <c r="W1180" s="16">
        <f t="shared" si="244"/>
        <v>0</v>
      </c>
      <c r="X1180" s="20">
        <f t="shared" si="245"/>
        <v>0</v>
      </c>
      <c r="Y1180" s="27" t="e">
        <f t="shared" si="246"/>
        <v>#DIV/0!</v>
      </c>
      <c r="Z1180" s="27" t="e">
        <f t="shared" si="247"/>
        <v>#DIV/0!</v>
      </c>
      <c r="AA1180" s="27" t="e">
        <f t="shared" si="248"/>
        <v>#DIV/0!</v>
      </c>
      <c r="AB1180" s="27" t="e">
        <f t="shared" si="249"/>
        <v>#DIV/0!</v>
      </c>
    </row>
    <row r="1181" spans="2:28">
      <c r="B1181" s="2">
        <v>1167</v>
      </c>
      <c r="C1181" s="61"/>
      <c r="D1181" s="61"/>
      <c r="E1181" s="61"/>
      <c r="F1181" s="61"/>
      <c r="G1181" s="62"/>
      <c r="H1181" s="62"/>
      <c r="I1181" s="65">
        <f t="shared" si="238"/>
        <v>0</v>
      </c>
      <c r="J1181" s="61"/>
      <c r="K1181" s="61"/>
      <c r="L1181" s="62"/>
      <c r="M1181" s="62"/>
      <c r="N1181" s="65">
        <f t="shared" si="239"/>
        <v>0</v>
      </c>
      <c r="O1181" s="61"/>
      <c r="P1181" s="61"/>
      <c r="Q1181" s="62"/>
      <c r="R1181" s="62"/>
      <c r="S1181" s="68">
        <f t="shared" si="240"/>
        <v>0</v>
      </c>
      <c r="T1181" s="4">
        <f t="shared" si="241"/>
        <v>0</v>
      </c>
      <c r="U1181" s="5">
        <f t="shared" si="242"/>
        <v>0</v>
      </c>
      <c r="V1181" s="16">
        <f t="shared" si="243"/>
        <v>0</v>
      </c>
      <c r="W1181" s="16">
        <f t="shared" si="244"/>
        <v>0</v>
      </c>
      <c r="X1181" s="20">
        <f t="shared" si="245"/>
        <v>0</v>
      </c>
      <c r="Y1181" s="27" t="e">
        <f t="shared" si="246"/>
        <v>#DIV/0!</v>
      </c>
      <c r="Z1181" s="27" t="e">
        <f t="shared" si="247"/>
        <v>#DIV/0!</v>
      </c>
      <c r="AA1181" s="27" t="e">
        <f t="shared" si="248"/>
        <v>#DIV/0!</v>
      </c>
      <c r="AB1181" s="27" t="e">
        <f t="shared" si="249"/>
        <v>#DIV/0!</v>
      </c>
    </row>
    <row r="1182" spans="2:28">
      <c r="B1182" s="2">
        <v>1168</v>
      </c>
      <c r="C1182" s="61"/>
      <c r="D1182" s="61"/>
      <c r="E1182" s="61"/>
      <c r="F1182" s="61"/>
      <c r="G1182" s="62"/>
      <c r="H1182" s="62"/>
      <c r="I1182" s="65">
        <f t="shared" si="238"/>
        <v>0</v>
      </c>
      <c r="J1182" s="61"/>
      <c r="K1182" s="61"/>
      <c r="L1182" s="62"/>
      <c r="M1182" s="62"/>
      <c r="N1182" s="65">
        <f t="shared" si="239"/>
        <v>0</v>
      </c>
      <c r="O1182" s="61"/>
      <c r="P1182" s="61"/>
      <c r="Q1182" s="62"/>
      <c r="R1182" s="62"/>
      <c r="S1182" s="68">
        <f t="shared" si="240"/>
        <v>0</v>
      </c>
      <c r="T1182" s="4">
        <f t="shared" si="241"/>
        <v>0</v>
      </c>
      <c r="U1182" s="5">
        <f t="shared" si="242"/>
        <v>0</v>
      </c>
      <c r="V1182" s="16">
        <f t="shared" si="243"/>
        <v>0</v>
      </c>
      <c r="W1182" s="16">
        <f t="shared" si="244"/>
        <v>0</v>
      </c>
      <c r="X1182" s="20">
        <f t="shared" si="245"/>
        <v>0</v>
      </c>
      <c r="Y1182" s="27" t="e">
        <f t="shared" si="246"/>
        <v>#DIV/0!</v>
      </c>
      <c r="Z1182" s="27" t="e">
        <f t="shared" si="247"/>
        <v>#DIV/0!</v>
      </c>
      <c r="AA1182" s="27" t="e">
        <f t="shared" si="248"/>
        <v>#DIV/0!</v>
      </c>
      <c r="AB1182" s="27" t="e">
        <f t="shared" si="249"/>
        <v>#DIV/0!</v>
      </c>
    </row>
    <row r="1183" spans="2:28">
      <c r="B1183" s="2">
        <v>1169</v>
      </c>
      <c r="C1183" s="61"/>
      <c r="D1183" s="61"/>
      <c r="E1183" s="61"/>
      <c r="F1183" s="61"/>
      <c r="G1183" s="62"/>
      <c r="H1183" s="62"/>
      <c r="I1183" s="65">
        <f t="shared" si="238"/>
        <v>0</v>
      </c>
      <c r="J1183" s="61"/>
      <c r="K1183" s="61"/>
      <c r="L1183" s="62"/>
      <c r="M1183" s="62"/>
      <c r="N1183" s="65">
        <f t="shared" si="239"/>
        <v>0</v>
      </c>
      <c r="O1183" s="61"/>
      <c r="P1183" s="61"/>
      <c r="Q1183" s="62"/>
      <c r="R1183" s="62"/>
      <c r="S1183" s="68">
        <f t="shared" si="240"/>
        <v>0</v>
      </c>
      <c r="T1183" s="4">
        <f t="shared" si="241"/>
        <v>0</v>
      </c>
      <c r="U1183" s="5">
        <f t="shared" si="242"/>
        <v>0</v>
      </c>
      <c r="V1183" s="16">
        <f t="shared" si="243"/>
        <v>0</v>
      </c>
      <c r="W1183" s="16">
        <f t="shared" si="244"/>
        <v>0</v>
      </c>
      <c r="X1183" s="20">
        <f t="shared" si="245"/>
        <v>0</v>
      </c>
      <c r="Y1183" s="27" t="e">
        <f t="shared" si="246"/>
        <v>#DIV/0!</v>
      </c>
      <c r="Z1183" s="27" t="e">
        <f t="shared" si="247"/>
        <v>#DIV/0!</v>
      </c>
      <c r="AA1183" s="27" t="e">
        <f t="shared" si="248"/>
        <v>#DIV/0!</v>
      </c>
      <c r="AB1183" s="27" t="e">
        <f t="shared" si="249"/>
        <v>#DIV/0!</v>
      </c>
    </row>
    <row r="1184" spans="2:28">
      <c r="B1184" s="2">
        <v>1170</v>
      </c>
      <c r="C1184" s="61"/>
      <c r="D1184" s="61"/>
      <c r="E1184" s="61"/>
      <c r="F1184" s="61"/>
      <c r="G1184" s="62"/>
      <c r="H1184" s="62"/>
      <c r="I1184" s="65">
        <f t="shared" si="238"/>
        <v>0</v>
      </c>
      <c r="J1184" s="61"/>
      <c r="K1184" s="61"/>
      <c r="L1184" s="62"/>
      <c r="M1184" s="62"/>
      <c r="N1184" s="65">
        <f t="shared" si="239"/>
        <v>0</v>
      </c>
      <c r="O1184" s="61"/>
      <c r="P1184" s="61"/>
      <c r="Q1184" s="62"/>
      <c r="R1184" s="62"/>
      <c r="S1184" s="68">
        <f t="shared" si="240"/>
        <v>0</v>
      </c>
      <c r="T1184" s="4">
        <f t="shared" si="241"/>
        <v>0</v>
      </c>
      <c r="U1184" s="5">
        <f t="shared" si="242"/>
        <v>0</v>
      </c>
      <c r="V1184" s="16">
        <f t="shared" si="243"/>
        <v>0</v>
      </c>
      <c r="W1184" s="16">
        <f t="shared" si="244"/>
        <v>0</v>
      </c>
      <c r="X1184" s="20">
        <f t="shared" si="245"/>
        <v>0</v>
      </c>
      <c r="Y1184" s="27" t="e">
        <f t="shared" si="246"/>
        <v>#DIV/0!</v>
      </c>
      <c r="Z1184" s="27" t="e">
        <f t="shared" si="247"/>
        <v>#DIV/0!</v>
      </c>
      <c r="AA1184" s="27" t="e">
        <f t="shared" si="248"/>
        <v>#DIV/0!</v>
      </c>
      <c r="AB1184" s="27" t="e">
        <f t="shared" si="249"/>
        <v>#DIV/0!</v>
      </c>
    </row>
    <row r="1185" spans="2:28">
      <c r="B1185" s="2">
        <v>1171</v>
      </c>
      <c r="C1185" s="61"/>
      <c r="D1185" s="61"/>
      <c r="E1185" s="61"/>
      <c r="F1185" s="61"/>
      <c r="G1185" s="62"/>
      <c r="H1185" s="62"/>
      <c r="I1185" s="65">
        <f t="shared" si="238"/>
        <v>0</v>
      </c>
      <c r="J1185" s="61"/>
      <c r="K1185" s="61"/>
      <c r="L1185" s="62"/>
      <c r="M1185" s="62"/>
      <c r="N1185" s="65">
        <f t="shared" si="239"/>
        <v>0</v>
      </c>
      <c r="O1185" s="61"/>
      <c r="P1185" s="61"/>
      <c r="Q1185" s="62"/>
      <c r="R1185" s="62"/>
      <c r="S1185" s="68">
        <f t="shared" si="240"/>
        <v>0</v>
      </c>
      <c r="T1185" s="4">
        <f t="shared" si="241"/>
        <v>0</v>
      </c>
      <c r="U1185" s="5">
        <f t="shared" si="242"/>
        <v>0</v>
      </c>
      <c r="V1185" s="16">
        <f t="shared" si="243"/>
        <v>0</v>
      </c>
      <c r="W1185" s="16">
        <f t="shared" si="244"/>
        <v>0</v>
      </c>
      <c r="X1185" s="20">
        <f t="shared" si="245"/>
        <v>0</v>
      </c>
      <c r="Y1185" s="27" t="e">
        <f t="shared" si="246"/>
        <v>#DIV/0!</v>
      </c>
      <c r="Z1185" s="27" t="e">
        <f t="shared" si="247"/>
        <v>#DIV/0!</v>
      </c>
      <c r="AA1185" s="27" t="e">
        <f t="shared" si="248"/>
        <v>#DIV/0!</v>
      </c>
      <c r="AB1185" s="27" t="e">
        <f t="shared" si="249"/>
        <v>#DIV/0!</v>
      </c>
    </row>
    <row r="1186" spans="2:28">
      <c r="B1186" s="2">
        <v>1172</v>
      </c>
      <c r="C1186" s="61"/>
      <c r="D1186" s="61"/>
      <c r="E1186" s="61"/>
      <c r="F1186" s="61"/>
      <c r="G1186" s="62"/>
      <c r="H1186" s="62"/>
      <c r="I1186" s="65">
        <f t="shared" si="238"/>
        <v>0</v>
      </c>
      <c r="J1186" s="61"/>
      <c r="K1186" s="61"/>
      <c r="L1186" s="62"/>
      <c r="M1186" s="62"/>
      <c r="N1186" s="65">
        <f t="shared" si="239"/>
        <v>0</v>
      </c>
      <c r="O1186" s="61"/>
      <c r="P1186" s="61"/>
      <c r="Q1186" s="62"/>
      <c r="R1186" s="62"/>
      <c r="S1186" s="68">
        <f t="shared" si="240"/>
        <v>0</v>
      </c>
      <c r="T1186" s="4">
        <f t="shared" si="241"/>
        <v>0</v>
      </c>
      <c r="U1186" s="5">
        <f t="shared" si="242"/>
        <v>0</v>
      </c>
      <c r="V1186" s="16">
        <f t="shared" si="243"/>
        <v>0</v>
      </c>
      <c r="W1186" s="16">
        <f t="shared" si="244"/>
        <v>0</v>
      </c>
      <c r="X1186" s="20">
        <f t="shared" si="245"/>
        <v>0</v>
      </c>
      <c r="Y1186" s="27" t="e">
        <f t="shared" si="246"/>
        <v>#DIV/0!</v>
      </c>
      <c r="Z1186" s="27" t="e">
        <f t="shared" si="247"/>
        <v>#DIV/0!</v>
      </c>
      <c r="AA1186" s="27" t="e">
        <f t="shared" si="248"/>
        <v>#DIV/0!</v>
      </c>
      <c r="AB1186" s="27" t="e">
        <f t="shared" si="249"/>
        <v>#DIV/0!</v>
      </c>
    </row>
    <row r="1187" spans="2:28">
      <c r="B1187" s="2">
        <v>1173</v>
      </c>
      <c r="C1187" s="61"/>
      <c r="D1187" s="61"/>
      <c r="E1187" s="61"/>
      <c r="F1187" s="61"/>
      <c r="G1187" s="62"/>
      <c r="H1187" s="62"/>
      <c r="I1187" s="65">
        <f t="shared" si="238"/>
        <v>0</v>
      </c>
      <c r="J1187" s="61"/>
      <c r="K1187" s="61"/>
      <c r="L1187" s="62"/>
      <c r="M1187" s="62"/>
      <c r="N1187" s="65">
        <f t="shared" si="239"/>
        <v>0</v>
      </c>
      <c r="O1187" s="61"/>
      <c r="P1187" s="61"/>
      <c r="Q1187" s="62"/>
      <c r="R1187" s="62"/>
      <c r="S1187" s="68">
        <f t="shared" si="240"/>
        <v>0</v>
      </c>
      <c r="T1187" s="4">
        <f t="shared" si="241"/>
        <v>0</v>
      </c>
      <c r="U1187" s="5">
        <f t="shared" si="242"/>
        <v>0</v>
      </c>
      <c r="V1187" s="16">
        <f t="shared" si="243"/>
        <v>0</v>
      </c>
      <c r="W1187" s="16">
        <f t="shared" si="244"/>
        <v>0</v>
      </c>
      <c r="X1187" s="20">
        <f t="shared" si="245"/>
        <v>0</v>
      </c>
      <c r="Y1187" s="27" t="e">
        <f t="shared" si="246"/>
        <v>#DIV/0!</v>
      </c>
      <c r="Z1187" s="27" t="e">
        <f t="shared" si="247"/>
        <v>#DIV/0!</v>
      </c>
      <c r="AA1187" s="27" t="e">
        <f t="shared" si="248"/>
        <v>#DIV/0!</v>
      </c>
      <c r="AB1187" s="27" t="e">
        <f t="shared" si="249"/>
        <v>#DIV/0!</v>
      </c>
    </row>
    <row r="1188" spans="2:28">
      <c r="B1188" s="2">
        <v>1174</v>
      </c>
      <c r="C1188" s="61"/>
      <c r="D1188" s="61"/>
      <c r="E1188" s="61"/>
      <c r="F1188" s="61"/>
      <c r="G1188" s="62"/>
      <c r="H1188" s="62"/>
      <c r="I1188" s="65">
        <f t="shared" si="238"/>
        <v>0</v>
      </c>
      <c r="J1188" s="61"/>
      <c r="K1188" s="61"/>
      <c r="L1188" s="62"/>
      <c r="M1188" s="62"/>
      <c r="N1188" s="65">
        <f t="shared" si="239"/>
        <v>0</v>
      </c>
      <c r="O1188" s="61"/>
      <c r="P1188" s="61"/>
      <c r="Q1188" s="62"/>
      <c r="R1188" s="62"/>
      <c r="S1188" s="68">
        <f t="shared" si="240"/>
        <v>0</v>
      </c>
      <c r="T1188" s="4">
        <f t="shared" si="241"/>
        <v>0</v>
      </c>
      <c r="U1188" s="5">
        <f t="shared" si="242"/>
        <v>0</v>
      </c>
      <c r="V1188" s="16">
        <f t="shared" si="243"/>
        <v>0</v>
      </c>
      <c r="W1188" s="16">
        <f t="shared" si="244"/>
        <v>0</v>
      </c>
      <c r="X1188" s="20">
        <f t="shared" si="245"/>
        <v>0</v>
      </c>
      <c r="Y1188" s="27" t="e">
        <f t="shared" si="246"/>
        <v>#DIV/0!</v>
      </c>
      <c r="Z1188" s="27" t="e">
        <f t="shared" si="247"/>
        <v>#DIV/0!</v>
      </c>
      <c r="AA1188" s="27" t="e">
        <f t="shared" si="248"/>
        <v>#DIV/0!</v>
      </c>
      <c r="AB1188" s="27" t="e">
        <f t="shared" si="249"/>
        <v>#DIV/0!</v>
      </c>
    </row>
    <row r="1189" spans="2:28">
      <c r="B1189" s="2">
        <v>1175</v>
      </c>
      <c r="C1189" s="61"/>
      <c r="D1189" s="61"/>
      <c r="E1189" s="61"/>
      <c r="F1189" s="61"/>
      <c r="G1189" s="62"/>
      <c r="H1189" s="62"/>
      <c r="I1189" s="65">
        <f t="shared" si="238"/>
        <v>0</v>
      </c>
      <c r="J1189" s="61"/>
      <c r="K1189" s="61"/>
      <c r="L1189" s="62"/>
      <c r="M1189" s="62"/>
      <c r="N1189" s="65">
        <f t="shared" si="239"/>
        <v>0</v>
      </c>
      <c r="O1189" s="61"/>
      <c r="P1189" s="61"/>
      <c r="Q1189" s="62"/>
      <c r="R1189" s="62"/>
      <c r="S1189" s="68">
        <f t="shared" si="240"/>
        <v>0</v>
      </c>
      <c r="T1189" s="4">
        <f t="shared" si="241"/>
        <v>0</v>
      </c>
      <c r="U1189" s="5">
        <f t="shared" si="242"/>
        <v>0</v>
      </c>
      <c r="V1189" s="16">
        <f t="shared" si="243"/>
        <v>0</v>
      </c>
      <c r="W1189" s="16">
        <f t="shared" si="244"/>
        <v>0</v>
      </c>
      <c r="X1189" s="20">
        <f t="shared" si="245"/>
        <v>0</v>
      </c>
      <c r="Y1189" s="27" t="e">
        <f t="shared" si="246"/>
        <v>#DIV/0!</v>
      </c>
      <c r="Z1189" s="27" t="e">
        <f t="shared" si="247"/>
        <v>#DIV/0!</v>
      </c>
      <c r="AA1189" s="27" t="e">
        <f t="shared" si="248"/>
        <v>#DIV/0!</v>
      </c>
      <c r="AB1189" s="27" t="e">
        <f t="shared" si="249"/>
        <v>#DIV/0!</v>
      </c>
    </row>
    <row r="1190" spans="2:28">
      <c r="B1190" s="2">
        <v>1176</v>
      </c>
      <c r="C1190" s="61"/>
      <c r="D1190" s="61"/>
      <c r="E1190" s="61"/>
      <c r="F1190" s="61"/>
      <c r="G1190" s="62"/>
      <c r="H1190" s="62"/>
      <c r="I1190" s="65">
        <f t="shared" si="238"/>
        <v>0</v>
      </c>
      <c r="J1190" s="61"/>
      <c r="K1190" s="61"/>
      <c r="L1190" s="62"/>
      <c r="M1190" s="62"/>
      <c r="N1190" s="65">
        <f t="shared" si="239"/>
        <v>0</v>
      </c>
      <c r="O1190" s="61"/>
      <c r="P1190" s="61"/>
      <c r="Q1190" s="62"/>
      <c r="R1190" s="62"/>
      <c r="S1190" s="68">
        <f t="shared" si="240"/>
        <v>0</v>
      </c>
      <c r="T1190" s="4">
        <f t="shared" si="241"/>
        <v>0</v>
      </c>
      <c r="U1190" s="5">
        <f t="shared" si="242"/>
        <v>0</v>
      </c>
      <c r="V1190" s="16">
        <f t="shared" si="243"/>
        <v>0</v>
      </c>
      <c r="W1190" s="16">
        <f t="shared" si="244"/>
        <v>0</v>
      </c>
      <c r="X1190" s="20">
        <f t="shared" si="245"/>
        <v>0</v>
      </c>
      <c r="Y1190" s="27" t="e">
        <f t="shared" si="246"/>
        <v>#DIV/0!</v>
      </c>
      <c r="Z1190" s="27" t="e">
        <f t="shared" si="247"/>
        <v>#DIV/0!</v>
      </c>
      <c r="AA1190" s="27" t="e">
        <f t="shared" si="248"/>
        <v>#DIV/0!</v>
      </c>
      <c r="AB1190" s="27" t="e">
        <f t="shared" si="249"/>
        <v>#DIV/0!</v>
      </c>
    </row>
    <row r="1191" spans="2:28">
      <c r="B1191" s="2">
        <v>1177</v>
      </c>
      <c r="C1191" s="61"/>
      <c r="D1191" s="61"/>
      <c r="E1191" s="61"/>
      <c r="F1191" s="61"/>
      <c r="G1191" s="62"/>
      <c r="H1191" s="62"/>
      <c r="I1191" s="65">
        <f t="shared" si="238"/>
        <v>0</v>
      </c>
      <c r="J1191" s="61"/>
      <c r="K1191" s="61"/>
      <c r="L1191" s="62"/>
      <c r="M1191" s="62"/>
      <c r="N1191" s="65">
        <f t="shared" si="239"/>
        <v>0</v>
      </c>
      <c r="O1191" s="61"/>
      <c r="P1191" s="61"/>
      <c r="Q1191" s="62"/>
      <c r="R1191" s="62"/>
      <c r="S1191" s="68">
        <f t="shared" si="240"/>
        <v>0</v>
      </c>
      <c r="T1191" s="4">
        <f t="shared" si="241"/>
        <v>0</v>
      </c>
      <c r="U1191" s="5">
        <f t="shared" si="242"/>
        <v>0</v>
      </c>
      <c r="V1191" s="16">
        <f t="shared" si="243"/>
        <v>0</v>
      </c>
      <c r="W1191" s="16">
        <f t="shared" si="244"/>
        <v>0</v>
      </c>
      <c r="X1191" s="20">
        <f t="shared" si="245"/>
        <v>0</v>
      </c>
      <c r="Y1191" s="27" t="e">
        <f t="shared" si="246"/>
        <v>#DIV/0!</v>
      </c>
      <c r="Z1191" s="27" t="e">
        <f t="shared" si="247"/>
        <v>#DIV/0!</v>
      </c>
      <c r="AA1191" s="27" t="e">
        <f t="shared" si="248"/>
        <v>#DIV/0!</v>
      </c>
      <c r="AB1191" s="27" t="e">
        <f t="shared" si="249"/>
        <v>#DIV/0!</v>
      </c>
    </row>
    <row r="1192" spans="2:28">
      <c r="B1192" s="2">
        <v>1178</v>
      </c>
      <c r="C1192" s="61"/>
      <c r="D1192" s="61"/>
      <c r="E1192" s="61"/>
      <c r="F1192" s="61"/>
      <c r="G1192" s="62"/>
      <c r="H1192" s="62"/>
      <c r="I1192" s="65">
        <f t="shared" si="238"/>
        <v>0</v>
      </c>
      <c r="J1192" s="61"/>
      <c r="K1192" s="61"/>
      <c r="L1192" s="62"/>
      <c r="M1192" s="62"/>
      <c r="N1192" s="65">
        <f t="shared" si="239"/>
        <v>0</v>
      </c>
      <c r="O1192" s="61"/>
      <c r="P1192" s="61"/>
      <c r="Q1192" s="62"/>
      <c r="R1192" s="62"/>
      <c r="S1192" s="68">
        <f t="shared" si="240"/>
        <v>0</v>
      </c>
      <c r="T1192" s="4">
        <f t="shared" si="241"/>
        <v>0</v>
      </c>
      <c r="U1192" s="5">
        <f t="shared" si="242"/>
        <v>0</v>
      </c>
      <c r="V1192" s="16">
        <f t="shared" si="243"/>
        <v>0</v>
      </c>
      <c r="W1192" s="16">
        <f t="shared" si="244"/>
        <v>0</v>
      </c>
      <c r="X1192" s="20">
        <f t="shared" si="245"/>
        <v>0</v>
      </c>
      <c r="Y1192" s="27" t="e">
        <f t="shared" si="246"/>
        <v>#DIV/0!</v>
      </c>
      <c r="Z1192" s="27" t="e">
        <f t="shared" si="247"/>
        <v>#DIV/0!</v>
      </c>
      <c r="AA1192" s="27" t="e">
        <f t="shared" si="248"/>
        <v>#DIV/0!</v>
      </c>
      <c r="AB1192" s="27" t="e">
        <f t="shared" si="249"/>
        <v>#DIV/0!</v>
      </c>
    </row>
    <row r="1193" spans="2:28">
      <c r="B1193" s="2">
        <v>1179</v>
      </c>
      <c r="C1193" s="61"/>
      <c r="D1193" s="61"/>
      <c r="E1193" s="61"/>
      <c r="F1193" s="61"/>
      <c r="G1193" s="62"/>
      <c r="H1193" s="62"/>
      <c r="I1193" s="65">
        <f t="shared" si="238"/>
        <v>0</v>
      </c>
      <c r="J1193" s="61"/>
      <c r="K1193" s="61"/>
      <c r="L1193" s="62"/>
      <c r="M1193" s="62"/>
      <c r="N1193" s="65">
        <f t="shared" si="239"/>
        <v>0</v>
      </c>
      <c r="O1193" s="61"/>
      <c r="P1193" s="61"/>
      <c r="Q1193" s="62"/>
      <c r="R1193" s="62"/>
      <c r="S1193" s="68">
        <f t="shared" si="240"/>
        <v>0</v>
      </c>
      <c r="T1193" s="4">
        <f t="shared" si="241"/>
        <v>0</v>
      </c>
      <c r="U1193" s="5">
        <f t="shared" si="242"/>
        <v>0</v>
      </c>
      <c r="V1193" s="16">
        <f t="shared" si="243"/>
        <v>0</v>
      </c>
      <c r="W1193" s="16">
        <f t="shared" si="244"/>
        <v>0</v>
      </c>
      <c r="X1193" s="20">
        <f t="shared" si="245"/>
        <v>0</v>
      </c>
      <c r="Y1193" s="27" t="e">
        <f t="shared" si="246"/>
        <v>#DIV/0!</v>
      </c>
      <c r="Z1193" s="27" t="e">
        <f t="shared" si="247"/>
        <v>#DIV/0!</v>
      </c>
      <c r="AA1193" s="27" t="e">
        <f t="shared" si="248"/>
        <v>#DIV/0!</v>
      </c>
      <c r="AB1193" s="27" t="e">
        <f t="shared" si="249"/>
        <v>#DIV/0!</v>
      </c>
    </row>
    <row r="1194" spans="2:28">
      <c r="B1194" s="2">
        <v>1180</v>
      </c>
      <c r="C1194" s="61"/>
      <c r="D1194" s="61"/>
      <c r="E1194" s="61"/>
      <c r="F1194" s="61"/>
      <c r="G1194" s="62"/>
      <c r="H1194" s="62"/>
      <c r="I1194" s="65">
        <f t="shared" si="238"/>
        <v>0</v>
      </c>
      <c r="J1194" s="61"/>
      <c r="K1194" s="61"/>
      <c r="L1194" s="62"/>
      <c r="M1194" s="62"/>
      <c r="N1194" s="65">
        <f t="shared" si="239"/>
        <v>0</v>
      </c>
      <c r="O1194" s="61"/>
      <c r="P1194" s="61"/>
      <c r="Q1194" s="62"/>
      <c r="R1194" s="62"/>
      <c r="S1194" s="68">
        <f t="shared" si="240"/>
        <v>0</v>
      </c>
      <c r="T1194" s="4">
        <f t="shared" si="241"/>
        <v>0</v>
      </c>
      <c r="U1194" s="5">
        <f t="shared" si="242"/>
        <v>0</v>
      </c>
      <c r="V1194" s="16">
        <f t="shared" si="243"/>
        <v>0</v>
      </c>
      <c r="W1194" s="16">
        <f t="shared" si="244"/>
        <v>0</v>
      </c>
      <c r="X1194" s="20">
        <f t="shared" si="245"/>
        <v>0</v>
      </c>
      <c r="Y1194" s="27" t="e">
        <f t="shared" si="246"/>
        <v>#DIV/0!</v>
      </c>
      <c r="Z1194" s="27" t="e">
        <f t="shared" si="247"/>
        <v>#DIV/0!</v>
      </c>
      <c r="AA1194" s="27" t="e">
        <f t="shared" si="248"/>
        <v>#DIV/0!</v>
      </c>
      <c r="AB1194" s="27" t="e">
        <f t="shared" si="249"/>
        <v>#DIV/0!</v>
      </c>
    </row>
    <row r="1195" spans="2:28">
      <c r="B1195" s="2">
        <v>1181</v>
      </c>
      <c r="C1195" s="61"/>
      <c r="D1195" s="61"/>
      <c r="E1195" s="61"/>
      <c r="F1195" s="61"/>
      <c r="G1195" s="62"/>
      <c r="H1195" s="62"/>
      <c r="I1195" s="65">
        <f t="shared" si="238"/>
        <v>0</v>
      </c>
      <c r="J1195" s="61"/>
      <c r="K1195" s="61"/>
      <c r="L1195" s="62"/>
      <c r="M1195" s="62"/>
      <c r="N1195" s="65">
        <f t="shared" si="239"/>
        <v>0</v>
      </c>
      <c r="O1195" s="61"/>
      <c r="P1195" s="61"/>
      <c r="Q1195" s="62"/>
      <c r="R1195" s="62"/>
      <c r="S1195" s="68">
        <f t="shared" si="240"/>
        <v>0</v>
      </c>
      <c r="T1195" s="4">
        <f t="shared" si="241"/>
        <v>0</v>
      </c>
      <c r="U1195" s="5">
        <f t="shared" si="242"/>
        <v>0</v>
      </c>
      <c r="V1195" s="16">
        <f t="shared" si="243"/>
        <v>0</v>
      </c>
      <c r="W1195" s="16">
        <f t="shared" si="244"/>
        <v>0</v>
      </c>
      <c r="X1195" s="20">
        <f t="shared" si="245"/>
        <v>0</v>
      </c>
      <c r="Y1195" s="27" t="e">
        <f t="shared" si="246"/>
        <v>#DIV/0!</v>
      </c>
      <c r="Z1195" s="27" t="e">
        <f t="shared" si="247"/>
        <v>#DIV/0!</v>
      </c>
      <c r="AA1195" s="27" t="e">
        <f t="shared" si="248"/>
        <v>#DIV/0!</v>
      </c>
      <c r="AB1195" s="27" t="e">
        <f t="shared" si="249"/>
        <v>#DIV/0!</v>
      </c>
    </row>
    <row r="1196" spans="2:28">
      <c r="B1196" s="2">
        <v>1182</v>
      </c>
      <c r="C1196" s="61"/>
      <c r="D1196" s="61"/>
      <c r="E1196" s="61"/>
      <c r="F1196" s="61"/>
      <c r="G1196" s="62"/>
      <c r="H1196" s="62"/>
      <c r="I1196" s="65">
        <f t="shared" si="238"/>
        <v>0</v>
      </c>
      <c r="J1196" s="61"/>
      <c r="K1196" s="61"/>
      <c r="L1196" s="62"/>
      <c r="M1196" s="62"/>
      <c r="N1196" s="65">
        <f t="shared" si="239"/>
        <v>0</v>
      </c>
      <c r="O1196" s="61"/>
      <c r="P1196" s="61"/>
      <c r="Q1196" s="62"/>
      <c r="R1196" s="62"/>
      <c r="S1196" s="68">
        <f t="shared" si="240"/>
        <v>0</v>
      </c>
      <c r="T1196" s="4">
        <f t="shared" si="241"/>
        <v>0</v>
      </c>
      <c r="U1196" s="5">
        <f t="shared" si="242"/>
        <v>0</v>
      </c>
      <c r="V1196" s="16">
        <f t="shared" si="243"/>
        <v>0</v>
      </c>
      <c r="W1196" s="16">
        <f t="shared" si="244"/>
        <v>0</v>
      </c>
      <c r="X1196" s="20">
        <f t="shared" si="245"/>
        <v>0</v>
      </c>
      <c r="Y1196" s="27" t="e">
        <f t="shared" si="246"/>
        <v>#DIV/0!</v>
      </c>
      <c r="Z1196" s="27" t="e">
        <f t="shared" si="247"/>
        <v>#DIV/0!</v>
      </c>
      <c r="AA1196" s="27" t="e">
        <f t="shared" si="248"/>
        <v>#DIV/0!</v>
      </c>
      <c r="AB1196" s="27" t="e">
        <f t="shared" si="249"/>
        <v>#DIV/0!</v>
      </c>
    </row>
    <row r="1197" spans="2:28">
      <c r="B1197" s="2">
        <v>1183</v>
      </c>
      <c r="C1197" s="61"/>
      <c r="D1197" s="61"/>
      <c r="E1197" s="61"/>
      <c r="F1197" s="61"/>
      <c r="G1197" s="62"/>
      <c r="H1197" s="62"/>
      <c r="I1197" s="65">
        <f t="shared" si="238"/>
        <v>0</v>
      </c>
      <c r="J1197" s="61"/>
      <c r="K1197" s="61"/>
      <c r="L1197" s="62"/>
      <c r="M1197" s="62"/>
      <c r="N1197" s="65">
        <f t="shared" si="239"/>
        <v>0</v>
      </c>
      <c r="O1197" s="61"/>
      <c r="P1197" s="61"/>
      <c r="Q1197" s="62"/>
      <c r="R1197" s="62"/>
      <c r="S1197" s="68">
        <f t="shared" si="240"/>
        <v>0</v>
      </c>
      <c r="T1197" s="4">
        <f t="shared" si="241"/>
        <v>0</v>
      </c>
      <c r="U1197" s="5">
        <f t="shared" si="242"/>
        <v>0</v>
      </c>
      <c r="V1197" s="16">
        <f t="shared" si="243"/>
        <v>0</v>
      </c>
      <c r="W1197" s="16">
        <f t="shared" si="244"/>
        <v>0</v>
      </c>
      <c r="X1197" s="20">
        <f t="shared" si="245"/>
        <v>0</v>
      </c>
      <c r="Y1197" s="27" t="e">
        <f t="shared" si="246"/>
        <v>#DIV/0!</v>
      </c>
      <c r="Z1197" s="27" t="e">
        <f t="shared" si="247"/>
        <v>#DIV/0!</v>
      </c>
      <c r="AA1197" s="27" t="e">
        <f t="shared" si="248"/>
        <v>#DIV/0!</v>
      </c>
      <c r="AB1197" s="27" t="e">
        <f t="shared" si="249"/>
        <v>#DIV/0!</v>
      </c>
    </row>
    <row r="1198" spans="2:28">
      <c r="B1198" s="2">
        <v>1184</v>
      </c>
      <c r="C1198" s="61"/>
      <c r="D1198" s="61"/>
      <c r="E1198" s="61"/>
      <c r="F1198" s="61"/>
      <c r="G1198" s="62"/>
      <c r="H1198" s="62"/>
      <c r="I1198" s="65">
        <f t="shared" si="238"/>
        <v>0</v>
      </c>
      <c r="J1198" s="61"/>
      <c r="K1198" s="61"/>
      <c r="L1198" s="62"/>
      <c r="M1198" s="62"/>
      <c r="N1198" s="65">
        <f t="shared" si="239"/>
        <v>0</v>
      </c>
      <c r="O1198" s="61"/>
      <c r="P1198" s="61"/>
      <c r="Q1198" s="62"/>
      <c r="R1198" s="62"/>
      <c r="S1198" s="68">
        <f t="shared" si="240"/>
        <v>0</v>
      </c>
      <c r="T1198" s="4">
        <f t="shared" si="241"/>
        <v>0</v>
      </c>
      <c r="U1198" s="5">
        <f t="shared" si="242"/>
        <v>0</v>
      </c>
      <c r="V1198" s="16">
        <f t="shared" si="243"/>
        <v>0</v>
      </c>
      <c r="W1198" s="16">
        <f t="shared" si="244"/>
        <v>0</v>
      </c>
      <c r="X1198" s="20">
        <f t="shared" si="245"/>
        <v>0</v>
      </c>
      <c r="Y1198" s="27" t="e">
        <f t="shared" si="246"/>
        <v>#DIV/0!</v>
      </c>
      <c r="Z1198" s="27" t="e">
        <f t="shared" si="247"/>
        <v>#DIV/0!</v>
      </c>
      <c r="AA1198" s="27" t="e">
        <f t="shared" si="248"/>
        <v>#DIV/0!</v>
      </c>
      <c r="AB1198" s="27" t="e">
        <f t="shared" si="249"/>
        <v>#DIV/0!</v>
      </c>
    </row>
    <row r="1199" spans="2:28">
      <c r="B1199" s="2">
        <v>1185</v>
      </c>
      <c r="C1199" s="61"/>
      <c r="D1199" s="61"/>
      <c r="E1199" s="61"/>
      <c r="F1199" s="61"/>
      <c r="G1199" s="62"/>
      <c r="H1199" s="62"/>
      <c r="I1199" s="65">
        <f t="shared" si="238"/>
        <v>0</v>
      </c>
      <c r="J1199" s="61"/>
      <c r="K1199" s="61"/>
      <c r="L1199" s="62"/>
      <c r="M1199" s="62"/>
      <c r="N1199" s="65">
        <f t="shared" si="239"/>
        <v>0</v>
      </c>
      <c r="O1199" s="61"/>
      <c r="P1199" s="61"/>
      <c r="Q1199" s="62"/>
      <c r="R1199" s="62"/>
      <c r="S1199" s="68">
        <f t="shared" si="240"/>
        <v>0</v>
      </c>
      <c r="T1199" s="4">
        <f t="shared" si="241"/>
        <v>0</v>
      </c>
      <c r="U1199" s="5">
        <f t="shared" si="242"/>
        <v>0</v>
      </c>
      <c r="V1199" s="16">
        <f t="shared" si="243"/>
        <v>0</v>
      </c>
      <c r="W1199" s="16">
        <f t="shared" si="244"/>
        <v>0</v>
      </c>
      <c r="X1199" s="20">
        <f t="shared" si="245"/>
        <v>0</v>
      </c>
      <c r="Y1199" s="27" t="e">
        <f t="shared" si="246"/>
        <v>#DIV/0!</v>
      </c>
      <c r="Z1199" s="27" t="e">
        <f t="shared" si="247"/>
        <v>#DIV/0!</v>
      </c>
      <c r="AA1199" s="27" t="e">
        <f t="shared" si="248"/>
        <v>#DIV/0!</v>
      </c>
      <c r="AB1199" s="27" t="e">
        <f t="shared" si="249"/>
        <v>#DIV/0!</v>
      </c>
    </row>
    <row r="1200" spans="2:28">
      <c r="B1200" s="2">
        <v>1186</v>
      </c>
      <c r="C1200" s="61"/>
      <c r="D1200" s="61"/>
      <c r="E1200" s="61"/>
      <c r="F1200" s="61"/>
      <c r="G1200" s="62"/>
      <c r="H1200" s="62"/>
      <c r="I1200" s="65">
        <f t="shared" si="238"/>
        <v>0</v>
      </c>
      <c r="J1200" s="61"/>
      <c r="K1200" s="61"/>
      <c r="L1200" s="62"/>
      <c r="M1200" s="62"/>
      <c r="N1200" s="65">
        <f t="shared" si="239"/>
        <v>0</v>
      </c>
      <c r="O1200" s="61"/>
      <c r="P1200" s="61"/>
      <c r="Q1200" s="62"/>
      <c r="R1200" s="62"/>
      <c r="S1200" s="68">
        <f t="shared" si="240"/>
        <v>0</v>
      </c>
      <c r="T1200" s="4">
        <f t="shared" si="241"/>
        <v>0</v>
      </c>
      <c r="U1200" s="5">
        <f t="shared" si="242"/>
        <v>0</v>
      </c>
      <c r="V1200" s="16">
        <f t="shared" si="243"/>
        <v>0</v>
      </c>
      <c r="W1200" s="16">
        <f t="shared" si="244"/>
        <v>0</v>
      </c>
      <c r="X1200" s="20">
        <f t="shared" si="245"/>
        <v>0</v>
      </c>
      <c r="Y1200" s="27" t="e">
        <f t="shared" si="246"/>
        <v>#DIV/0!</v>
      </c>
      <c r="Z1200" s="27" t="e">
        <f t="shared" si="247"/>
        <v>#DIV/0!</v>
      </c>
      <c r="AA1200" s="27" t="e">
        <f t="shared" si="248"/>
        <v>#DIV/0!</v>
      </c>
      <c r="AB1200" s="27" t="e">
        <f t="shared" si="249"/>
        <v>#DIV/0!</v>
      </c>
    </row>
    <row r="1201" spans="2:28">
      <c r="B1201" s="2">
        <v>1187</v>
      </c>
      <c r="C1201" s="61"/>
      <c r="D1201" s="61"/>
      <c r="E1201" s="61"/>
      <c r="F1201" s="61"/>
      <c r="G1201" s="62"/>
      <c r="H1201" s="62"/>
      <c r="I1201" s="65">
        <f t="shared" si="238"/>
        <v>0</v>
      </c>
      <c r="J1201" s="61"/>
      <c r="K1201" s="61"/>
      <c r="L1201" s="62"/>
      <c r="M1201" s="62"/>
      <c r="N1201" s="65">
        <f t="shared" si="239"/>
        <v>0</v>
      </c>
      <c r="O1201" s="61"/>
      <c r="P1201" s="61"/>
      <c r="Q1201" s="62"/>
      <c r="R1201" s="62"/>
      <c r="S1201" s="68">
        <f t="shared" si="240"/>
        <v>0</v>
      </c>
      <c r="T1201" s="4">
        <f t="shared" si="241"/>
        <v>0</v>
      </c>
      <c r="U1201" s="5">
        <f t="shared" si="242"/>
        <v>0</v>
      </c>
      <c r="V1201" s="16">
        <f t="shared" si="243"/>
        <v>0</v>
      </c>
      <c r="W1201" s="16">
        <f t="shared" si="244"/>
        <v>0</v>
      </c>
      <c r="X1201" s="20">
        <f t="shared" si="245"/>
        <v>0</v>
      </c>
      <c r="Y1201" s="27" t="e">
        <f t="shared" si="246"/>
        <v>#DIV/0!</v>
      </c>
      <c r="Z1201" s="27" t="e">
        <f t="shared" si="247"/>
        <v>#DIV/0!</v>
      </c>
      <c r="AA1201" s="27" t="e">
        <f t="shared" si="248"/>
        <v>#DIV/0!</v>
      </c>
      <c r="AB1201" s="27" t="e">
        <f t="shared" si="249"/>
        <v>#DIV/0!</v>
      </c>
    </row>
    <row r="1202" spans="2:28">
      <c r="B1202" s="2">
        <v>1188</v>
      </c>
      <c r="C1202" s="61"/>
      <c r="D1202" s="61"/>
      <c r="E1202" s="61"/>
      <c r="F1202" s="61"/>
      <c r="G1202" s="62"/>
      <c r="H1202" s="62"/>
      <c r="I1202" s="65">
        <f t="shared" si="238"/>
        <v>0</v>
      </c>
      <c r="J1202" s="61"/>
      <c r="K1202" s="61"/>
      <c r="L1202" s="62"/>
      <c r="M1202" s="62"/>
      <c r="N1202" s="65">
        <f t="shared" si="239"/>
        <v>0</v>
      </c>
      <c r="O1202" s="61"/>
      <c r="P1202" s="61"/>
      <c r="Q1202" s="62"/>
      <c r="R1202" s="62"/>
      <c r="S1202" s="68">
        <f t="shared" si="240"/>
        <v>0</v>
      </c>
      <c r="T1202" s="4">
        <f t="shared" si="241"/>
        <v>0</v>
      </c>
      <c r="U1202" s="5">
        <f t="shared" si="242"/>
        <v>0</v>
      </c>
      <c r="V1202" s="16">
        <f t="shared" si="243"/>
        <v>0</v>
      </c>
      <c r="W1202" s="16">
        <f t="shared" si="244"/>
        <v>0</v>
      </c>
      <c r="X1202" s="20">
        <f t="shared" si="245"/>
        <v>0</v>
      </c>
      <c r="Y1202" s="27" t="e">
        <f t="shared" si="246"/>
        <v>#DIV/0!</v>
      </c>
      <c r="Z1202" s="27" t="e">
        <f t="shared" si="247"/>
        <v>#DIV/0!</v>
      </c>
      <c r="AA1202" s="27" t="e">
        <f t="shared" si="248"/>
        <v>#DIV/0!</v>
      </c>
      <c r="AB1202" s="27" t="e">
        <f t="shared" si="249"/>
        <v>#DIV/0!</v>
      </c>
    </row>
    <row r="1203" spans="2:28">
      <c r="B1203" s="2">
        <v>1189</v>
      </c>
      <c r="C1203" s="61"/>
      <c r="D1203" s="61"/>
      <c r="E1203" s="61"/>
      <c r="F1203" s="61"/>
      <c r="G1203" s="62"/>
      <c r="H1203" s="62"/>
      <c r="I1203" s="65">
        <f t="shared" si="238"/>
        <v>0</v>
      </c>
      <c r="J1203" s="61"/>
      <c r="K1203" s="61"/>
      <c r="L1203" s="62"/>
      <c r="M1203" s="62"/>
      <c r="N1203" s="65">
        <f t="shared" si="239"/>
        <v>0</v>
      </c>
      <c r="O1203" s="61"/>
      <c r="P1203" s="61"/>
      <c r="Q1203" s="62"/>
      <c r="R1203" s="62"/>
      <c r="S1203" s="68">
        <f t="shared" si="240"/>
        <v>0</v>
      </c>
      <c r="T1203" s="4">
        <f t="shared" si="241"/>
        <v>0</v>
      </c>
      <c r="U1203" s="5">
        <f t="shared" si="242"/>
        <v>0</v>
      </c>
      <c r="V1203" s="16">
        <f t="shared" si="243"/>
        <v>0</v>
      </c>
      <c r="W1203" s="16">
        <f t="shared" si="244"/>
        <v>0</v>
      </c>
      <c r="X1203" s="20">
        <f t="shared" si="245"/>
        <v>0</v>
      </c>
      <c r="Y1203" s="27" t="e">
        <f t="shared" si="246"/>
        <v>#DIV/0!</v>
      </c>
      <c r="Z1203" s="27" t="e">
        <f t="shared" si="247"/>
        <v>#DIV/0!</v>
      </c>
      <c r="AA1203" s="27" t="e">
        <f t="shared" si="248"/>
        <v>#DIV/0!</v>
      </c>
      <c r="AB1203" s="27" t="e">
        <f t="shared" si="249"/>
        <v>#DIV/0!</v>
      </c>
    </row>
    <row r="1204" spans="2:28">
      <c r="B1204" s="2">
        <v>1190</v>
      </c>
      <c r="C1204" s="61"/>
      <c r="D1204" s="61"/>
      <c r="E1204" s="61"/>
      <c r="F1204" s="61"/>
      <c r="G1204" s="62"/>
      <c r="H1204" s="62"/>
      <c r="I1204" s="65">
        <f t="shared" si="238"/>
        <v>0</v>
      </c>
      <c r="J1204" s="61"/>
      <c r="K1204" s="61"/>
      <c r="L1204" s="62"/>
      <c r="M1204" s="62"/>
      <c r="N1204" s="65">
        <f t="shared" si="239"/>
        <v>0</v>
      </c>
      <c r="O1204" s="61"/>
      <c r="P1204" s="61"/>
      <c r="Q1204" s="62"/>
      <c r="R1204" s="62"/>
      <c r="S1204" s="68">
        <f t="shared" si="240"/>
        <v>0</v>
      </c>
      <c r="T1204" s="4">
        <f t="shared" si="241"/>
        <v>0</v>
      </c>
      <c r="U1204" s="5">
        <f t="shared" si="242"/>
        <v>0</v>
      </c>
      <c r="V1204" s="16">
        <f t="shared" si="243"/>
        <v>0</v>
      </c>
      <c r="W1204" s="16">
        <f t="shared" si="244"/>
        <v>0</v>
      </c>
      <c r="X1204" s="20">
        <f t="shared" si="245"/>
        <v>0</v>
      </c>
      <c r="Y1204" s="27" t="e">
        <f t="shared" si="246"/>
        <v>#DIV/0!</v>
      </c>
      <c r="Z1204" s="27" t="e">
        <f t="shared" si="247"/>
        <v>#DIV/0!</v>
      </c>
      <c r="AA1204" s="27" t="e">
        <f t="shared" si="248"/>
        <v>#DIV/0!</v>
      </c>
      <c r="AB1204" s="27" t="e">
        <f t="shared" si="249"/>
        <v>#DIV/0!</v>
      </c>
    </row>
    <row r="1205" spans="2:28">
      <c r="B1205" s="2">
        <v>1191</v>
      </c>
      <c r="C1205" s="61"/>
      <c r="D1205" s="61"/>
      <c r="E1205" s="61"/>
      <c r="F1205" s="61"/>
      <c r="G1205" s="62"/>
      <c r="H1205" s="62"/>
      <c r="I1205" s="65">
        <f t="shared" si="238"/>
        <v>0</v>
      </c>
      <c r="J1205" s="61"/>
      <c r="K1205" s="61"/>
      <c r="L1205" s="62"/>
      <c r="M1205" s="62"/>
      <c r="N1205" s="65">
        <f t="shared" si="239"/>
        <v>0</v>
      </c>
      <c r="O1205" s="61"/>
      <c r="P1205" s="61"/>
      <c r="Q1205" s="62"/>
      <c r="R1205" s="62"/>
      <c r="S1205" s="68">
        <f t="shared" si="240"/>
        <v>0</v>
      </c>
      <c r="T1205" s="4">
        <f t="shared" si="241"/>
        <v>0</v>
      </c>
      <c r="U1205" s="5">
        <f t="shared" si="242"/>
        <v>0</v>
      </c>
      <c r="V1205" s="16">
        <f t="shared" si="243"/>
        <v>0</v>
      </c>
      <c r="W1205" s="16">
        <f t="shared" si="244"/>
        <v>0</v>
      </c>
      <c r="X1205" s="20">
        <f t="shared" si="245"/>
        <v>0</v>
      </c>
      <c r="Y1205" s="27" t="e">
        <f t="shared" si="246"/>
        <v>#DIV/0!</v>
      </c>
      <c r="Z1205" s="27" t="e">
        <f t="shared" si="247"/>
        <v>#DIV/0!</v>
      </c>
      <c r="AA1205" s="27" t="e">
        <f t="shared" si="248"/>
        <v>#DIV/0!</v>
      </c>
      <c r="AB1205" s="27" t="e">
        <f t="shared" si="249"/>
        <v>#DIV/0!</v>
      </c>
    </row>
    <row r="1206" spans="2:28">
      <c r="B1206" s="2">
        <v>1192</v>
      </c>
      <c r="C1206" s="61"/>
      <c r="D1206" s="61"/>
      <c r="E1206" s="61"/>
      <c r="F1206" s="61"/>
      <c r="G1206" s="62"/>
      <c r="H1206" s="62"/>
      <c r="I1206" s="65">
        <f t="shared" si="238"/>
        <v>0</v>
      </c>
      <c r="J1206" s="61"/>
      <c r="K1206" s="61"/>
      <c r="L1206" s="62"/>
      <c r="M1206" s="62"/>
      <c r="N1206" s="65">
        <f t="shared" si="239"/>
        <v>0</v>
      </c>
      <c r="O1206" s="61"/>
      <c r="P1206" s="61"/>
      <c r="Q1206" s="62"/>
      <c r="R1206" s="62"/>
      <c r="S1206" s="68">
        <f t="shared" si="240"/>
        <v>0</v>
      </c>
      <c r="T1206" s="4">
        <f t="shared" si="241"/>
        <v>0</v>
      </c>
      <c r="U1206" s="5">
        <f t="shared" si="242"/>
        <v>0</v>
      </c>
      <c r="V1206" s="16">
        <f t="shared" si="243"/>
        <v>0</v>
      </c>
      <c r="W1206" s="16">
        <f t="shared" si="244"/>
        <v>0</v>
      </c>
      <c r="X1206" s="20">
        <f t="shared" si="245"/>
        <v>0</v>
      </c>
      <c r="Y1206" s="27" t="e">
        <f t="shared" si="246"/>
        <v>#DIV/0!</v>
      </c>
      <c r="Z1206" s="27" t="e">
        <f t="shared" si="247"/>
        <v>#DIV/0!</v>
      </c>
      <c r="AA1206" s="27" t="e">
        <f t="shared" si="248"/>
        <v>#DIV/0!</v>
      </c>
      <c r="AB1206" s="27" t="e">
        <f t="shared" si="249"/>
        <v>#DIV/0!</v>
      </c>
    </row>
    <row r="1207" spans="2:28">
      <c r="B1207" s="2">
        <v>1193</v>
      </c>
      <c r="C1207" s="61"/>
      <c r="D1207" s="61"/>
      <c r="E1207" s="61"/>
      <c r="F1207" s="61"/>
      <c r="G1207" s="62"/>
      <c r="H1207" s="62"/>
      <c r="I1207" s="65">
        <f t="shared" si="238"/>
        <v>0</v>
      </c>
      <c r="J1207" s="61"/>
      <c r="K1207" s="61"/>
      <c r="L1207" s="62"/>
      <c r="M1207" s="62"/>
      <c r="N1207" s="65">
        <f t="shared" si="239"/>
        <v>0</v>
      </c>
      <c r="O1207" s="61"/>
      <c r="P1207" s="61"/>
      <c r="Q1207" s="62"/>
      <c r="R1207" s="62"/>
      <c r="S1207" s="68">
        <f t="shared" si="240"/>
        <v>0</v>
      </c>
      <c r="T1207" s="4">
        <f t="shared" si="241"/>
        <v>0</v>
      </c>
      <c r="U1207" s="5">
        <f t="shared" si="242"/>
        <v>0</v>
      </c>
      <c r="V1207" s="16">
        <f t="shared" si="243"/>
        <v>0</v>
      </c>
      <c r="W1207" s="16">
        <f t="shared" si="244"/>
        <v>0</v>
      </c>
      <c r="X1207" s="20">
        <f t="shared" si="245"/>
        <v>0</v>
      </c>
      <c r="Y1207" s="27" t="e">
        <f t="shared" si="246"/>
        <v>#DIV/0!</v>
      </c>
      <c r="Z1207" s="27" t="e">
        <f t="shared" si="247"/>
        <v>#DIV/0!</v>
      </c>
      <c r="AA1207" s="27" t="e">
        <f t="shared" si="248"/>
        <v>#DIV/0!</v>
      </c>
      <c r="AB1207" s="27" t="e">
        <f t="shared" si="249"/>
        <v>#DIV/0!</v>
      </c>
    </row>
    <row r="1208" spans="2:28">
      <c r="B1208" s="2">
        <v>1194</v>
      </c>
      <c r="C1208" s="61"/>
      <c r="D1208" s="61"/>
      <c r="E1208" s="61"/>
      <c r="F1208" s="61"/>
      <c r="G1208" s="62"/>
      <c r="H1208" s="62"/>
      <c r="I1208" s="65">
        <f t="shared" si="238"/>
        <v>0</v>
      </c>
      <c r="J1208" s="61"/>
      <c r="K1208" s="61"/>
      <c r="L1208" s="62"/>
      <c r="M1208" s="62"/>
      <c r="N1208" s="65">
        <f t="shared" si="239"/>
        <v>0</v>
      </c>
      <c r="O1208" s="61"/>
      <c r="P1208" s="61"/>
      <c r="Q1208" s="62"/>
      <c r="R1208" s="62"/>
      <c r="S1208" s="68">
        <f t="shared" si="240"/>
        <v>0</v>
      </c>
      <c r="T1208" s="4">
        <f t="shared" si="241"/>
        <v>0</v>
      </c>
      <c r="U1208" s="5">
        <f t="shared" si="242"/>
        <v>0</v>
      </c>
      <c r="V1208" s="16">
        <f t="shared" si="243"/>
        <v>0</v>
      </c>
      <c r="W1208" s="16">
        <f t="shared" si="244"/>
        <v>0</v>
      </c>
      <c r="X1208" s="20">
        <f t="shared" si="245"/>
        <v>0</v>
      </c>
      <c r="Y1208" s="27" t="e">
        <f t="shared" si="246"/>
        <v>#DIV/0!</v>
      </c>
      <c r="Z1208" s="27" t="e">
        <f t="shared" si="247"/>
        <v>#DIV/0!</v>
      </c>
      <c r="AA1208" s="27" t="e">
        <f t="shared" si="248"/>
        <v>#DIV/0!</v>
      </c>
      <c r="AB1208" s="27" t="e">
        <f t="shared" si="249"/>
        <v>#DIV/0!</v>
      </c>
    </row>
    <row r="1209" spans="2:28">
      <c r="B1209" s="2">
        <v>1195</v>
      </c>
      <c r="C1209" s="61"/>
      <c r="D1209" s="61"/>
      <c r="E1209" s="61"/>
      <c r="F1209" s="61"/>
      <c r="G1209" s="62"/>
      <c r="H1209" s="62"/>
      <c r="I1209" s="65">
        <f t="shared" si="238"/>
        <v>0</v>
      </c>
      <c r="J1209" s="61"/>
      <c r="K1209" s="61"/>
      <c r="L1209" s="62"/>
      <c r="M1209" s="62"/>
      <c r="N1209" s="65">
        <f t="shared" si="239"/>
        <v>0</v>
      </c>
      <c r="O1209" s="61"/>
      <c r="P1209" s="61"/>
      <c r="Q1209" s="62"/>
      <c r="R1209" s="62"/>
      <c r="S1209" s="68">
        <f t="shared" si="240"/>
        <v>0</v>
      </c>
      <c r="T1209" s="4">
        <f t="shared" si="241"/>
        <v>0</v>
      </c>
      <c r="U1209" s="5">
        <f t="shared" si="242"/>
        <v>0</v>
      </c>
      <c r="V1209" s="16">
        <f t="shared" si="243"/>
        <v>0</v>
      </c>
      <c r="W1209" s="16">
        <f t="shared" si="244"/>
        <v>0</v>
      </c>
      <c r="X1209" s="20">
        <f t="shared" si="245"/>
        <v>0</v>
      </c>
      <c r="Y1209" s="27" t="e">
        <f t="shared" si="246"/>
        <v>#DIV/0!</v>
      </c>
      <c r="Z1209" s="27" t="e">
        <f t="shared" si="247"/>
        <v>#DIV/0!</v>
      </c>
      <c r="AA1209" s="27" t="e">
        <f t="shared" si="248"/>
        <v>#DIV/0!</v>
      </c>
      <c r="AB1209" s="27" t="e">
        <f t="shared" si="249"/>
        <v>#DIV/0!</v>
      </c>
    </row>
    <row r="1210" spans="2:28">
      <c r="B1210" s="2">
        <v>1196</v>
      </c>
      <c r="C1210" s="61"/>
      <c r="D1210" s="61"/>
      <c r="E1210" s="61"/>
      <c r="F1210" s="61"/>
      <c r="G1210" s="62"/>
      <c r="H1210" s="62"/>
      <c r="I1210" s="65">
        <f t="shared" si="238"/>
        <v>0</v>
      </c>
      <c r="J1210" s="61"/>
      <c r="K1210" s="61"/>
      <c r="L1210" s="62"/>
      <c r="M1210" s="62"/>
      <c r="N1210" s="65">
        <f t="shared" si="239"/>
        <v>0</v>
      </c>
      <c r="O1210" s="61"/>
      <c r="P1210" s="61"/>
      <c r="Q1210" s="62"/>
      <c r="R1210" s="62"/>
      <c r="S1210" s="68">
        <f t="shared" si="240"/>
        <v>0</v>
      </c>
      <c r="T1210" s="4">
        <f t="shared" si="241"/>
        <v>0</v>
      </c>
      <c r="U1210" s="5">
        <f t="shared" si="242"/>
        <v>0</v>
      </c>
      <c r="V1210" s="16">
        <f t="shared" si="243"/>
        <v>0</v>
      </c>
      <c r="W1210" s="16">
        <f t="shared" si="244"/>
        <v>0</v>
      </c>
      <c r="X1210" s="20">
        <f t="shared" si="245"/>
        <v>0</v>
      </c>
      <c r="Y1210" s="27" t="e">
        <f t="shared" si="246"/>
        <v>#DIV/0!</v>
      </c>
      <c r="Z1210" s="27" t="e">
        <f t="shared" si="247"/>
        <v>#DIV/0!</v>
      </c>
      <c r="AA1210" s="27" t="e">
        <f t="shared" si="248"/>
        <v>#DIV/0!</v>
      </c>
      <c r="AB1210" s="27" t="e">
        <f t="shared" si="249"/>
        <v>#DIV/0!</v>
      </c>
    </row>
    <row r="1211" spans="2:28">
      <c r="B1211" s="2">
        <v>1197</v>
      </c>
      <c r="C1211" s="61"/>
      <c r="D1211" s="61"/>
      <c r="E1211" s="61"/>
      <c r="F1211" s="61"/>
      <c r="G1211" s="62"/>
      <c r="H1211" s="62"/>
      <c r="I1211" s="65">
        <f t="shared" si="238"/>
        <v>0</v>
      </c>
      <c r="J1211" s="61"/>
      <c r="K1211" s="61"/>
      <c r="L1211" s="62"/>
      <c r="M1211" s="62"/>
      <c r="N1211" s="65">
        <f t="shared" si="239"/>
        <v>0</v>
      </c>
      <c r="O1211" s="61"/>
      <c r="P1211" s="61"/>
      <c r="Q1211" s="62"/>
      <c r="R1211" s="62"/>
      <c r="S1211" s="68">
        <f t="shared" si="240"/>
        <v>0</v>
      </c>
      <c r="T1211" s="4">
        <f t="shared" si="241"/>
        <v>0</v>
      </c>
      <c r="U1211" s="5">
        <f t="shared" si="242"/>
        <v>0</v>
      </c>
      <c r="V1211" s="16">
        <f t="shared" si="243"/>
        <v>0</v>
      </c>
      <c r="W1211" s="16">
        <f t="shared" si="244"/>
        <v>0</v>
      </c>
      <c r="X1211" s="20">
        <f t="shared" si="245"/>
        <v>0</v>
      </c>
      <c r="Y1211" s="27" t="e">
        <f t="shared" si="246"/>
        <v>#DIV/0!</v>
      </c>
      <c r="Z1211" s="27" t="e">
        <f t="shared" si="247"/>
        <v>#DIV/0!</v>
      </c>
      <c r="AA1211" s="27" t="e">
        <f t="shared" si="248"/>
        <v>#DIV/0!</v>
      </c>
      <c r="AB1211" s="27" t="e">
        <f t="shared" si="249"/>
        <v>#DIV/0!</v>
      </c>
    </row>
    <row r="1212" spans="2:28">
      <c r="B1212" s="2">
        <v>1198</v>
      </c>
      <c r="C1212" s="61"/>
      <c r="D1212" s="61"/>
      <c r="E1212" s="61"/>
      <c r="F1212" s="61"/>
      <c r="G1212" s="62"/>
      <c r="H1212" s="62"/>
      <c r="I1212" s="65">
        <f t="shared" si="238"/>
        <v>0</v>
      </c>
      <c r="J1212" s="61"/>
      <c r="K1212" s="61"/>
      <c r="L1212" s="62"/>
      <c r="M1212" s="62"/>
      <c r="N1212" s="65">
        <f t="shared" si="239"/>
        <v>0</v>
      </c>
      <c r="O1212" s="61"/>
      <c r="P1212" s="61"/>
      <c r="Q1212" s="62"/>
      <c r="R1212" s="62"/>
      <c r="S1212" s="68">
        <f t="shared" si="240"/>
        <v>0</v>
      </c>
      <c r="T1212" s="4">
        <f t="shared" si="241"/>
        <v>0</v>
      </c>
      <c r="U1212" s="5">
        <f t="shared" si="242"/>
        <v>0</v>
      </c>
      <c r="V1212" s="16">
        <f t="shared" si="243"/>
        <v>0</v>
      </c>
      <c r="W1212" s="16">
        <f t="shared" si="244"/>
        <v>0</v>
      </c>
      <c r="X1212" s="20">
        <f t="shared" si="245"/>
        <v>0</v>
      </c>
      <c r="Y1212" s="27" t="e">
        <f t="shared" si="246"/>
        <v>#DIV/0!</v>
      </c>
      <c r="Z1212" s="27" t="e">
        <f t="shared" si="247"/>
        <v>#DIV/0!</v>
      </c>
      <c r="AA1212" s="27" t="e">
        <f t="shared" si="248"/>
        <v>#DIV/0!</v>
      </c>
      <c r="AB1212" s="27" t="e">
        <f t="shared" si="249"/>
        <v>#DIV/0!</v>
      </c>
    </row>
    <row r="1213" spans="2:28">
      <c r="B1213" s="2">
        <v>1199</v>
      </c>
      <c r="C1213" s="61"/>
      <c r="D1213" s="61"/>
      <c r="E1213" s="61"/>
      <c r="F1213" s="61"/>
      <c r="G1213" s="62"/>
      <c r="H1213" s="62"/>
      <c r="I1213" s="65">
        <f t="shared" si="238"/>
        <v>0</v>
      </c>
      <c r="J1213" s="61"/>
      <c r="K1213" s="61"/>
      <c r="L1213" s="62"/>
      <c r="M1213" s="62"/>
      <c r="N1213" s="65">
        <f t="shared" si="239"/>
        <v>0</v>
      </c>
      <c r="O1213" s="61"/>
      <c r="P1213" s="61"/>
      <c r="Q1213" s="62"/>
      <c r="R1213" s="62"/>
      <c r="S1213" s="68">
        <f t="shared" si="240"/>
        <v>0</v>
      </c>
      <c r="T1213" s="4">
        <f t="shared" si="241"/>
        <v>0</v>
      </c>
      <c r="U1213" s="5">
        <f t="shared" si="242"/>
        <v>0</v>
      </c>
      <c r="V1213" s="16">
        <f t="shared" si="243"/>
        <v>0</v>
      </c>
      <c r="W1213" s="16">
        <f t="shared" si="244"/>
        <v>0</v>
      </c>
      <c r="X1213" s="20">
        <f t="shared" si="245"/>
        <v>0</v>
      </c>
      <c r="Y1213" s="27" t="e">
        <f t="shared" si="246"/>
        <v>#DIV/0!</v>
      </c>
      <c r="Z1213" s="27" t="e">
        <f t="shared" si="247"/>
        <v>#DIV/0!</v>
      </c>
      <c r="AA1213" s="27" t="e">
        <f t="shared" si="248"/>
        <v>#DIV/0!</v>
      </c>
      <c r="AB1213" s="27" t="e">
        <f t="shared" si="249"/>
        <v>#DIV/0!</v>
      </c>
    </row>
    <row r="1214" spans="2:28">
      <c r="B1214" s="2">
        <v>1200</v>
      </c>
      <c r="C1214" s="61"/>
      <c r="D1214" s="61"/>
      <c r="E1214" s="61"/>
      <c r="F1214" s="61"/>
      <c r="G1214" s="62"/>
      <c r="H1214" s="62"/>
      <c r="I1214" s="65">
        <f t="shared" si="238"/>
        <v>0</v>
      </c>
      <c r="J1214" s="61"/>
      <c r="K1214" s="61"/>
      <c r="L1214" s="62"/>
      <c r="M1214" s="62"/>
      <c r="N1214" s="65">
        <f t="shared" si="239"/>
        <v>0</v>
      </c>
      <c r="O1214" s="61"/>
      <c r="P1214" s="61"/>
      <c r="Q1214" s="62"/>
      <c r="R1214" s="62"/>
      <c r="S1214" s="68">
        <f t="shared" si="240"/>
        <v>0</v>
      </c>
      <c r="T1214" s="4">
        <f t="shared" si="241"/>
        <v>0</v>
      </c>
      <c r="U1214" s="5">
        <f t="shared" si="242"/>
        <v>0</v>
      </c>
      <c r="V1214" s="16">
        <f t="shared" si="243"/>
        <v>0</v>
      </c>
      <c r="W1214" s="16">
        <f t="shared" si="244"/>
        <v>0</v>
      </c>
      <c r="X1214" s="20">
        <f t="shared" si="245"/>
        <v>0</v>
      </c>
      <c r="Y1214" s="27" t="e">
        <f t="shared" si="246"/>
        <v>#DIV/0!</v>
      </c>
      <c r="Z1214" s="27" t="e">
        <f t="shared" si="247"/>
        <v>#DIV/0!</v>
      </c>
      <c r="AA1214" s="27" t="e">
        <f t="shared" si="248"/>
        <v>#DIV/0!</v>
      </c>
      <c r="AB1214" s="27" t="e">
        <f t="shared" si="249"/>
        <v>#DIV/0!</v>
      </c>
    </row>
    <row r="1215" spans="2:28">
      <c r="B1215" s="2">
        <v>1201</v>
      </c>
      <c r="C1215" s="61"/>
      <c r="D1215" s="61"/>
      <c r="E1215" s="61"/>
      <c r="F1215" s="61"/>
      <c r="G1215" s="62"/>
      <c r="H1215" s="62"/>
      <c r="I1215" s="65">
        <f t="shared" si="238"/>
        <v>0</v>
      </c>
      <c r="J1215" s="61"/>
      <c r="K1215" s="61"/>
      <c r="L1215" s="62"/>
      <c r="M1215" s="62"/>
      <c r="N1215" s="65">
        <f t="shared" si="239"/>
        <v>0</v>
      </c>
      <c r="O1215" s="61"/>
      <c r="P1215" s="61"/>
      <c r="Q1215" s="62"/>
      <c r="R1215" s="62"/>
      <c r="S1215" s="68">
        <f t="shared" si="240"/>
        <v>0</v>
      </c>
      <c r="T1215" s="4">
        <f t="shared" si="241"/>
        <v>0</v>
      </c>
      <c r="U1215" s="5">
        <f t="shared" si="242"/>
        <v>0</v>
      </c>
      <c r="V1215" s="16">
        <f t="shared" si="243"/>
        <v>0</v>
      </c>
      <c r="W1215" s="16">
        <f t="shared" si="244"/>
        <v>0</v>
      </c>
      <c r="X1215" s="20">
        <f t="shared" si="245"/>
        <v>0</v>
      </c>
      <c r="Y1215" s="27" t="e">
        <f t="shared" si="246"/>
        <v>#DIV/0!</v>
      </c>
      <c r="Z1215" s="27" t="e">
        <f t="shared" si="247"/>
        <v>#DIV/0!</v>
      </c>
      <c r="AA1215" s="27" t="e">
        <f t="shared" si="248"/>
        <v>#DIV/0!</v>
      </c>
      <c r="AB1215" s="27" t="e">
        <f t="shared" si="249"/>
        <v>#DIV/0!</v>
      </c>
    </row>
    <row r="1216" spans="2:28">
      <c r="B1216" s="2">
        <v>1202</v>
      </c>
      <c r="C1216" s="61"/>
      <c r="D1216" s="61"/>
      <c r="E1216" s="61"/>
      <c r="F1216" s="61"/>
      <c r="G1216" s="62"/>
      <c r="H1216" s="62"/>
      <c r="I1216" s="65">
        <f t="shared" si="238"/>
        <v>0</v>
      </c>
      <c r="J1216" s="61"/>
      <c r="K1216" s="61"/>
      <c r="L1216" s="62"/>
      <c r="M1216" s="62"/>
      <c r="N1216" s="65">
        <f t="shared" si="239"/>
        <v>0</v>
      </c>
      <c r="O1216" s="61"/>
      <c r="P1216" s="61"/>
      <c r="Q1216" s="62"/>
      <c r="R1216" s="62"/>
      <c r="S1216" s="68">
        <f t="shared" si="240"/>
        <v>0</v>
      </c>
      <c r="T1216" s="4">
        <f t="shared" si="241"/>
        <v>0</v>
      </c>
      <c r="U1216" s="5">
        <f t="shared" si="242"/>
        <v>0</v>
      </c>
      <c r="V1216" s="16">
        <f t="shared" si="243"/>
        <v>0</v>
      </c>
      <c r="W1216" s="16">
        <f t="shared" si="244"/>
        <v>0</v>
      </c>
      <c r="X1216" s="20">
        <f t="shared" si="245"/>
        <v>0</v>
      </c>
      <c r="Y1216" s="27" t="e">
        <f t="shared" si="246"/>
        <v>#DIV/0!</v>
      </c>
      <c r="Z1216" s="27" t="e">
        <f t="shared" si="247"/>
        <v>#DIV/0!</v>
      </c>
      <c r="AA1216" s="27" t="e">
        <f t="shared" si="248"/>
        <v>#DIV/0!</v>
      </c>
      <c r="AB1216" s="27" t="e">
        <f t="shared" si="249"/>
        <v>#DIV/0!</v>
      </c>
    </row>
    <row r="1217" spans="2:28">
      <c r="B1217" s="2">
        <v>1203</v>
      </c>
      <c r="C1217" s="61"/>
      <c r="D1217" s="61"/>
      <c r="E1217" s="61"/>
      <c r="F1217" s="61"/>
      <c r="G1217" s="62"/>
      <c r="H1217" s="62"/>
      <c r="I1217" s="65">
        <f t="shared" si="238"/>
        <v>0</v>
      </c>
      <c r="J1217" s="61"/>
      <c r="K1217" s="61"/>
      <c r="L1217" s="62"/>
      <c r="M1217" s="62"/>
      <c r="N1217" s="65">
        <f t="shared" si="239"/>
        <v>0</v>
      </c>
      <c r="O1217" s="61"/>
      <c r="P1217" s="61"/>
      <c r="Q1217" s="62"/>
      <c r="R1217" s="62"/>
      <c r="S1217" s="68">
        <f t="shared" si="240"/>
        <v>0</v>
      </c>
      <c r="T1217" s="4">
        <f t="shared" si="241"/>
        <v>0</v>
      </c>
      <c r="U1217" s="5">
        <f t="shared" si="242"/>
        <v>0</v>
      </c>
      <c r="V1217" s="16">
        <f t="shared" si="243"/>
        <v>0</v>
      </c>
      <c r="W1217" s="16">
        <f t="shared" si="244"/>
        <v>0</v>
      </c>
      <c r="X1217" s="20">
        <f t="shared" si="245"/>
        <v>0</v>
      </c>
      <c r="Y1217" s="27" t="e">
        <f t="shared" si="246"/>
        <v>#DIV/0!</v>
      </c>
      <c r="Z1217" s="27" t="e">
        <f t="shared" si="247"/>
        <v>#DIV/0!</v>
      </c>
      <c r="AA1217" s="27" t="e">
        <f t="shared" si="248"/>
        <v>#DIV/0!</v>
      </c>
      <c r="AB1217" s="27" t="e">
        <f t="shared" si="249"/>
        <v>#DIV/0!</v>
      </c>
    </row>
    <row r="1218" spans="2:28">
      <c r="B1218" s="2">
        <v>1204</v>
      </c>
      <c r="C1218" s="61"/>
      <c r="D1218" s="61"/>
      <c r="E1218" s="61"/>
      <c r="F1218" s="61"/>
      <c r="G1218" s="62"/>
      <c r="H1218" s="62"/>
      <c r="I1218" s="65">
        <f t="shared" si="238"/>
        <v>0</v>
      </c>
      <c r="J1218" s="61"/>
      <c r="K1218" s="61"/>
      <c r="L1218" s="62"/>
      <c r="M1218" s="62"/>
      <c r="N1218" s="65">
        <f t="shared" si="239"/>
        <v>0</v>
      </c>
      <c r="O1218" s="61"/>
      <c r="P1218" s="61"/>
      <c r="Q1218" s="62"/>
      <c r="R1218" s="62"/>
      <c r="S1218" s="68">
        <f t="shared" si="240"/>
        <v>0</v>
      </c>
      <c r="T1218" s="4">
        <f t="shared" si="241"/>
        <v>0</v>
      </c>
      <c r="U1218" s="5">
        <f t="shared" si="242"/>
        <v>0</v>
      </c>
      <c r="V1218" s="16">
        <f t="shared" si="243"/>
        <v>0</v>
      </c>
      <c r="W1218" s="16">
        <f t="shared" si="244"/>
        <v>0</v>
      </c>
      <c r="X1218" s="20">
        <f t="shared" si="245"/>
        <v>0</v>
      </c>
      <c r="Y1218" s="27" t="e">
        <f t="shared" si="246"/>
        <v>#DIV/0!</v>
      </c>
      <c r="Z1218" s="27" t="e">
        <f t="shared" si="247"/>
        <v>#DIV/0!</v>
      </c>
      <c r="AA1218" s="27" t="e">
        <f t="shared" si="248"/>
        <v>#DIV/0!</v>
      </c>
      <c r="AB1218" s="27" t="e">
        <f t="shared" si="249"/>
        <v>#DIV/0!</v>
      </c>
    </row>
    <row r="1219" spans="2:28">
      <c r="B1219" s="2">
        <v>1205</v>
      </c>
      <c r="C1219" s="61"/>
      <c r="D1219" s="61"/>
      <c r="E1219" s="61"/>
      <c r="F1219" s="61"/>
      <c r="G1219" s="62"/>
      <c r="H1219" s="62"/>
      <c r="I1219" s="65">
        <f t="shared" si="238"/>
        <v>0</v>
      </c>
      <c r="J1219" s="61"/>
      <c r="K1219" s="61"/>
      <c r="L1219" s="62"/>
      <c r="M1219" s="62"/>
      <c r="N1219" s="65">
        <f t="shared" si="239"/>
        <v>0</v>
      </c>
      <c r="O1219" s="61"/>
      <c r="P1219" s="61"/>
      <c r="Q1219" s="62"/>
      <c r="R1219" s="62"/>
      <c r="S1219" s="68">
        <f t="shared" si="240"/>
        <v>0</v>
      </c>
      <c r="T1219" s="4">
        <f t="shared" si="241"/>
        <v>0</v>
      </c>
      <c r="U1219" s="5">
        <f t="shared" si="242"/>
        <v>0</v>
      </c>
      <c r="V1219" s="16">
        <f t="shared" si="243"/>
        <v>0</v>
      </c>
      <c r="W1219" s="16">
        <f t="shared" si="244"/>
        <v>0</v>
      </c>
      <c r="X1219" s="20">
        <f t="shared" si="245"/>
        <v>0</v>
      </c>
      <c r="Y1219" s="27" t="e">
        <f t="shared" si="246"/>
        <v>#DIV/0!</v>
      </c>
      <c r="Z1219" s="27" t="e">
        <f t="shared" si="247"/>
        <v>#DIV/0!</v>
      </c>
      <c r="AA1219" s="27" t="e">
        <f t="shared" si="248"/>
        <v>#DIV/0!</v>
      </c>
      <c r="AB1219" s="27" t="e">
        <f t="shared" si="249"/>
        <v>#DIV/0!</v>
      </c>
    </row>
    <row r="1220" spans="2:28">
      <c r="B1220" s="2">
        <v>1206</v>
      </c>
      <c r="C1220" s="61"/>
      <c r="D1220" s="61"/>
      <c r="E1220" s="61"/>
      <c r="F1220" s="61"/>
      <c r="G1220" s="62"/>
      <c r="H1220" s="62"/>
      <c r="I1220" s="65">
        <f t="shared" si="238"/>
        <v>0</v>
      </c>
      <c r="J1220" s="61"/>
      <c r="K1220" s="61"/>
      <c r="L1220" s="62"/>
      <c r="M1220" s="62"/>
      <c r="N1220" s="65">
        <f t="shared" si="239"/>
        <v>0</v>
      </c>
      <c r="O1220" s="61"/>
      <c r="P1220" s="61"/>
      <c r="Q1220" s="62"/>
      <c r="R1220" s="62"/>
      <c r="S1220" s="68">
        <f t="shared" si="240"/>
        <v>0</v>
      </c>
      <c r="T1220" s="4">
        <f t="shared" si="241"/>
        <v>0</v>
      </c>
      <c r="U1220" s="5">
        <f t="shared" si="242"/>
        <v>0</v>
      </c>
      <c r="V1220" s="16">
        <f t="shared" si="243"/>
        <v>0</v>
      </c>
      <c r="W1220" s="16">
        <f t="shared" si="244"/>
        <v>0</v>
      </c>
      <c r="X1220" s="20">
        <f t="shared" si="245"/>
        <v>0</v>
      </c>
      <c r="Y1220" s="27" t="e">
        <f t="shared" si="246"/>
        <v>#DIV/0!</v>
      </c>
      <c r="Z1220" s="27" t="e">
        <f t="shared" si="247"/>
        <v>#DIV/0!</v>
      </c>
      <c r="AA1220" s="27" t="e">
        <f t="shared" si="248"/>
        <v>#DIV/0!</v>
      </c>
      <c r="AB1220" s="27" t="e">
        <f t="shared" si="249"/>
        <v>#DIV/0!</v>
      </c>
    </row>
    <row r="1221" spans="2:28">
      <c r="B1221" s="2">
        <v>1207</v>
      </c>
      <c r="C1221" s="61"/>
      <c r="D1221" s="61"/>
      <c r="E1221" s="61"/>
      <c r="F1221" s="61"/>
      <c r="G1221" s="62"/>
      <c r="H1221" s="62"/>
      <c r="I1221" s="65">
        <f t="shared" si="238"/>
        <v>0</v>
      </c>
      <c r="J1221" s="61"/>
      <c r="K1221" s="61"/>
      <c r="L1221" s="62"/>
      <c r="M1221" s="62"/>
      <c r="N1221" s="65">
        <f t="shared" si="239"/>
        <v>0</v>
      </c>
      <c r="O1221" s="61"/>
      <c r="P1221" s="61"/>
      <c r="Q1221" s="62"/>
      <c r="R1221" s="62"/>
      <c r="S1221" s="68">
        <f t="shared" si="240"/>
        <v>0</v>
      </c>
      <c r="T1221" s="4">
        <f t="shared" si="241"/>
        <v>0</v>
      </c>
      <c r="U1221" s="5">
        <f t="shared" si="242"/>
        <v>0</v>
      </c>
      <c r="V1221" s="16">
        <f t="shared" si="243"/>
        <v>0</v>
      </c>
      <c r="W1221" s="16">
        <f t="shared" si="244"/>
        <v>0</v>
      </c>
      <c r="X1221" s="20">
        <f t="shared" si="245"/>
        <v>0</v>
      </c>
      <c r="Y1221" s="27" t="e">
        <f t="shared" si="246"/>
        <v>#DIV/0!</v>
      </c>
      <c r="Z1221" s="27" t="e">
        <f t="shared" si="247"/>
        <v>#DIV/0!</v>
      </c>
      <c r="AA1221" s="27" t="e">
        <f t="shared" si="248"/>
        <v>#DIV/0!</v>
      </c>
      <c r="AB1221" s="27" t="e">
        <f t="shared" si="249"/>
        <v>#DIV/0!</v>
      </c>
    </row>
    <row r="1222" spans="2:28">
      <c r="B1222" s="2">
        <v>1208</v>
      </c>
      <c r="C1222" s="61"/>
      <c r="D1222" s="61"/>
      <c r="E1222" s="61"/>
      <c r="F1222" s="61"/>
      <c r="G1222" s="62"/>
      <c r="H1222" s="62"/>
      <c r="I1222" s="65">
        <f t="shared" si="238"/>
        <v>0</v>
      </c>
      <c r="J1222" s="61"/>
      <c r="K1222" s="61"/>
      <c r="L1222" s="62"/>
      <c r="M1222" s="62"/>
      <c r="N1222" s="65">
        <f t="shared" si="239"/>
        <v>0</v>
      </c>
      <c r="O1222" s="61"/>
      <c r="P1222" s="61"/>
      <c r="Q1222" s="62"/>
      <c r="R1222" s="62"/>
      <c r="S1222" s="68">
        <f t="shared" si="240"/>
        <v>0</v>
      </c>
      <c r="T1222" s="4">
        <f t="shared" si="241"/>
        <v>0</v>
      </c>
      <c r="U1222" s="5">
        <f t="shared" si="242"/>
        <v>0</v>
      </c>
      <c r="V1222" s="16">
        <f t="shared" si="243"/>
        <v>0</v>
      </c>
      <c r="W1222" s="16">
        <f t="shared" si="244"/>
        <v>0</v>
      </c>
      <c r="X1222" s="20">
        <f t="shared" si="245"/>
        <v>0</v>
      </c>
      <c r="Y1222" s="27" t="e">
        <f t="shared" si="246"/>
        <v>#DIV/0!</v>
      </c>
      <c r="Z1222" s="27" t="e">
        <f t="shared" si="247"/>
        <v>#DIV/0!</v>
      </c>
      <c r="AA1222" s="27" t="e">
        <f t="shared" si="248"/>
        <v>#DIV/0!</v>
      </c>
      <c r="AB1222" s="27" t="e">
        <f t="shared" si="249"/>
        <v>#DIV/0!</v>
      </c>
    </row>
    <row r="1223" spans="2:28">
      <c r="B1223" s="2">
        <v>1209</v>
      </c>
      <c r="C1223" s="61"/>
      <c r="D1223" s="61"/>
      <c r="E1223" s="61"/>
      <c r="F1223" s="61"/>
      <c r="G1223" s="62"/>
      <c r="H1223" s="62"/>
      <c r="I1223" s="65">
        <f t="shared" si="238"/>
        <v>0</v>
      </c>
      <c r="J1223" s="61"/>
      <c r="K1223" s="61"/>
      <c r="L1223" s="62"/>
      <c r="M1223" s="62"/>
      <c r="N1223" s="65">
        <f t="shared" si="239"/>
        <v>0</v>
      </c>
      <c r="O1223" s="61"/>
      <c r="P1223" s="61"/>
      <c r="Q1223" s="62"/>
      <c r="R1223" s="62"/>
      <c r="S1223" s="68">
        <f t="shared" si="240"/>
        <v>0</v>
      </c>
      <c r="T1223" s="4">
        <f t="shared" si="241"/>
        <v>0</v>
      </c>
      <c r="U1223" s="5">
        <f t="shared" si="242"/>
        <v>0</v>
      </c>
      <c r="V1223" s="16">
        <f t="shared" si="243"/>
        <v>0</v>
      </c>
      <c r="W1223" s="16">
        <f t="shared" si="244"/>
        <v>0</v>
      </c>
      <c r="X1223" s="20">
        <f t="shared" si="245"/>
        <v>0</v>
      </c>
      <c r="Y1223" s="27" t="e">
        <f t="shared" si="246"/>
        <v>#DIV/0!</v>
      </c>
      <c r="Z1223" s="27" t="e">
        <f t="shared" si="247"/>
        <v>#DIV/0!</v>
      </c>
      <c r="AA1223" s="27" t="e">
        <f t="shared" si="248"/>
        <v>#DIV/0!</v>
      </c>
      <c r="AB1223" s="27" t="e">
        <f t="shared" si="249"/>
        <v>#DIV/0!</v>
      </c>
    </row>
    <row r="1224" spans="2:28">
      <c r="B1224" s="2">
        <v>1210</v>
      </c>
      <c r="C1224" s="61"/>
      <c r="D1224" s="61"/>
      <c r="E1224" s="61"/>
      <c r="F1224" s="61"/>
      <c r="G1224" s="62"/>
      <c r="H1224" s="62"/>
      <c r="I1224" s="65">
        <f t="shared" si="238"/>
        <v>0</v>
      </c>
      <c r="J1224" s="61"/>
      <c r="K1224" s="61"/>
      <c r="L1224" s="62"/>
      <c r="M1224" s="62"/>
      <c r="N1224" s="65">
        <f t="shared" si="239"/>
        <v>0</v>
      </c>
      <c r="O1224" s="61"/>
      <c r="P1224" s="61"/>
      <c r="Q1224" s="62"/>
      <c r="R1224" s="62"/>
      <c r="S1224" s="68">
        <f t="shared" si="240"/>
        <v>0</v>
      </c>
      <c r="T1224" s="4">
        <f t="shared" si="241"/>
        <v>0</v>
      </c>
      <c r="U1224" s="5">
        <f t="shared" si="242"/>
        <v>0</v>
      </c>
      <c r="V1224" s="16">
        <f t="shared" si="243"/>
        <v>0</v>
      </c>
      <c r="W1224" s="16">
        <f t="shared" si="244"/>
        <v>0</v>
      </c>
      <c r="X1224" s="20">
        <f t="shared" si="245"/>
        <v>0</v>
      </c>
      <c r="Y1224" s="27" t="e">
        <f t="shared" si="246"/>
        <v>#DIV/0!</v>
      </c>
      <c r="Z1224" s="27" t="e">
        <f t="shared" si="247"/>
        <v>#DIV/0!</v>
      </c>
      <c r="AA1224" s="27" t="e">
        <f t="shared" si="248"/>
        <v>#DIV/0!</v>
      </c>
      <c r="AB1224" s="27" t="e">
        <f t="shared" si="249"/>
        <v>#DIV/0!</v>
      </c>
    </row>
    <row r="1225" spans="2:28">
      <c r="B1225" s="2">
        <v>1211</v>
      </c>
      <c r="C1225" s="61"/>
      <c r="D1225" s="61"/>
      <c r="E1225" s="61"/>
      <c r="F1225" s="61"/>
      <c r="G1225" s="62"/>
      <c r="H1225" s="62"/>
      <c r="I1225" s="65">
        <f t="shared" si="238"/>
        <v>0</v>
      </c>
      <c r="J1225" s="61"/>
      <c r="K1225" s="61"/>
      <c r="L1225" s="62"/>
      <c r="M1225" s="62"/>
      <c r="N1225" s="65">
        <f t="shared" si="239"/>
        <v>0</v>
      </c>
      <c r="O1225" s="61"/>
      <c r="P1225" s="61"/>
      <c r="Q1225" s="62"/>
      <c r="R1225" s="62"/>
      <c r="S1225" s="68">
        <f t="shared" si="240"/>
        <v>0</v>
      </c>
      <c r="T1225" s="4">
        <f t="shared" si="241"/>
        <v>0</v>
      </c>
      <c r="U1225" s="5">
        <f t="shared" si="242"/>
        <v>0</v>
      </c>
      <c r="V1225" s="16">
        <f t="shared" si="243"/>
        <v>0</v>
      </c>
      <c r="W1225" s="16">
        <f t="shared" si="244"/>
        <v>0</v>
      </c>
      <c r="X1225" s="20">
        <f t="shared" si="245"/>
        <v>0</v>
      </c>
      <c r="Y1225" s="27" t="e">
        <f t="shared" si="246"/>
        <v>#DIV/0!</v>
      </c>
      <c r="Z1225" s="27" t="e">
        <f t="shared" si="247"/>
        <v>#DIV/0!</v>
      </c>
      <c r="AA1225" s="27" t="e">
        <f t="shared" si="248"/>
        <v>#DIV/0!</v>
      </c>
      <c r="AB1225" s="27" t="e">
        <f t="shared" si="249"/>
        <v>#DIV/0!</v>
      </c>
    </row>
    <row r="1226" spans="2:28">
      <c r="B1226" s="2">
        <v>1212</v>
      </c>
      <c r="C1226" s="61"/>
      <c r="D1226" s="61"/>
      <c r="E1226" s="61"/>
      <c r="F1226" s="61"/>
      <c r="G1226" s="62"/>
      <c r="H1226" s="62"/>
      <c r="I1226" s="65">
        <f t="shared" si="238"/>
        <v>0</v>
      </c>
      <c r="J1226" s="61"/>
      <c r="K1226" s="61"/>
      <c r="L1226" s="62"/>
      <c r="M1226" s="62"/>
      <c r="N1226" s="65">
        <f t="shared" si="239"/>
        <v>0</v>
      </c>
      <c r="O1226" s="61"/>
      <c r="P1226" s="61"/>
      <c r="Q1226" s="62"/>
      <c r="R1226" s="62"/>
      <c r="S1226" s="68">
        <f t="shared" si="240"/>
        <v>0</v>
      </c>
      <c r="T1226" s="4">
        <f t="shared" si="241"/>
        <v>0</v>
      </c>
      <c r="U1226" s="5">
        <f t="shared" si="242"/>
        <v>0</v>
      </c>
      <c r="V1226" s="16">
        <f t="shared" si="243"/>
        <v>0</v>
      </c>
      <c r="W1226" s="16">
        <f t="shared" si="244"/>
        <v>0</v>
      </c>
      <c r="X1226" s="20">
        <f t="shared" si="245"/>
        <v>0</v>
      </c>
      <c r="Y1226" s="27" t="e">
        <f t="shared" si="246"/>
        <v>#DIV/0!</v>
      </c>
      <c r="Z1226" s="27" t="e">
        <f t="shared" si="247"/>
        <v>#DIV/0!</v>
      </c>
      <c r="AA1226" s="27" t="e">
        <f t="shared" si="248"/>
        <v>#DIV/0!</v>
      </c>
      <c r="AB1226" s="27" t="e">
        <f t="shared" si="249"/>
        <v>#DIV/0!</v>
      </c>
    </row>
    <row r="1227" spans="2:28">
      <c r="B1227" s="2">
        <v>1213</v>
      </c>
      <c r="C1227" s="61"/>
      <c r="D1227" s="61"/>
      <c r="E1227" s="61"/>
      <c r="F1227" s="61"/>
      <c r="G1227" s="62"/>
      <c r="H1227" s="62"/>
      <c r="I1227" s="65">
        <f t="shared" si="238"/>
        <v>0</v>
      </c>
      <c r="J1227" s="61"/>
      <c r="K1227" s="61"/>
      <c r="L1227" s="62"/>
      <c r="M1227" s="62"/>
      <c r="N1227" s="65">
        <f t="shared" si="239"/>
        <v>0</v>
      </c>
      <c r="O1227" s="61"/>
      <c r="P1227" s="61"/>
      <c r="Q1227" s="62"/>
      <c r="R1227" s="62"/>
      <c r="S1227" s="68">
        <f t="shared" si="240"/>
        <v>0</v>
      </c>
      <c r="T1227" s="4">
        <f t="shared" si="241"/>
        <v>0</v>
      </c>
      <c r="U1227" s="5">
        <f t="shared" si="242"/>
        <v>0</v>
      </c>
      <c r="V1227" s="16">
        <f t="shared" si="243"/>
        <v>0</v>
      </c>
      <c r="W1227" s="16">
        <f t="shared" si="244"/>
        <v>0</v>
      </c>
      <c r="X1227" s="20">
        <f t="shared" si="245"/>
        <v>0</v>
      </c>
      <c r="Y1227" s="27" t="e">
        <f t="shared" si="246"/>
        <v>#DIV/0!</v>
      </c>
      <c r="Z1227" s="27" t="e">
        <f t="shared" si="247"/>
        <v>#DIV/0!</v>
      </c>
      <c r="AA1227" s="27" t="e">
        <f t="shared" si="248"/>
        <v>#DIV/0!</v>
      </c>
      <c r="AB1227" s="27" t="e">
        <f t="shared" si="249"/>
        <v>#DIV/0!</v>
      </c>
    </row>
    <row r="1228" spans="2:28">
      <c r="B1228" s="2">
        <v>1214</v>
      </c>
      <c r="C1228" s="61"/>
      <c r="D1228" s="61"/>
      <c r="E1228" s="61"/>
      <c r="F1228" s="61"/>
      <c r="G1228" s="62"/>
      <c r="H1228" s="62"/>
      <c r="I1228" s="65">
        <f t="shared" si="238"/>
        <v>0</v>
      </c>
      <c r="J1228" s="61"/>
      <c r="K1228" s="61"/>
      <c r="L1228" s="62"/>
      <c r="M1228" s="62"/>
      <c r="N1228" s="65">
        <f t="shared" si="239"/>
        <v>0</v>
      </c>
      <c r="O1228" s="61"/>
      <c r="P1228" s="61"/>
      <c r="Q1228" s="62"/>
      <c r="R1228" s="62"/>
      <c r="S1228" s="68">
        <f t="shared" si="240"/>
        <v>0</v>
      </c>
      <c r="T1228" s="4">
        <f t="shared" si="241"/>
        <v>0</v>
      </c>
      <c r="U1228" s="5">
        <f t="shared" si="242"/>
        <v>0</v>
      </c>
      <c r="V1228" s="16">
        <f t="shared" si="243"/>
        <v>0</v>
      </c>
      <c r="W1228" s="16">
        <f t="shared" si="244"/>
        <v>0</v>
      </c>
      <c r="X1228" s="20">
        <f t="shared" si="245"/>
        <v>0</v>
      </c>
      <c r="Y1228" s="27" t="e">
        <f t="shared" si="246"/>
        <v>#DIV/0!</v>
      </c>
      <c r="Z1228" s="27" t="e">
        <f t="shared" si="247"/>
        <v>#DIV/0!</v>
      </c>
      <c r="AA1228" s="27" t="e">
        <f t="shared" si="248"/>
        <v>#DIV/0!</v>
      </c>
      <c r="AB1228" s="27" t="e">
        <f t="shared" si="249"/>
        <v>#DIV/0!</v>
      </c>
    </row>
    <row r="1229" spans="2:28">
      <c r="B1229" s="2">
        <v>1215</v>
      </c>
      <c r="C1229" s="61"/>
      <c r="D1229" s="61"/>
      <c r="E1229" s="61"/>
      <c r="F1229" s="61"/>
      <c r="G1229" s="62"/>
      <c r="H1229" s="62"/>
      <c r="I1229" s="65">
        <f t="shared" si="238"/>
        <v>0</v>
      </c>
      <c r="J1229" s="61"/>
      <c r="K1229" s="61"/>
      <c r="L1229" s="62"/>
      <c r="M1229" s="62"/>
      <c r="N1229" s="65">
        <f t="shared" si="239"/>
        <v>0</v>
      </c>
      <c r="O1229" s="61"/>
      <c r="P1229" s="61"/>
      <c r="Q1229" s="62"/>
      <c r="R1229" s="62"/>
      <c r="S1229" s="68">
        <f t="shared" si="240"/>
        <v>0</v>
      </c>
      <c r="T1229" s="4">
        <f t="shared" si="241"/>
        <v>0</v>
      </c>
      <c r="U1229" s="5">
        <f t="shared" si="242"/>
        <v>0</v>
      </c>
      <c r="V1229" s="16">
        <f t="shared" si="243"/>
        <v>0</v>
      </c>
      <c r="W1229" s="16">
        <f t="shared" si="244"/>
        <v>0</v>
      </c>
      <c r="X1229" s="20">
        <f t="shared" si="245"/>
        <v>0</v>
      </c>
      <c r="Y1229" s="27" t="e">
        <f t="shared" si="246"/>
        <v>#DIV/0!</v>
      </c>
      <c r="Z1229" s="27" t="e">
        <f t="shared" si="247"/>
        <v>#DIV/0!</v>
      </c>
      <c r="AA1229" s="27" t="e">
        <f t="shared" si="248"/>
        <v>#DIV/0!</v>
      </c>
      <c r="AB1229" s="27" t="e">
        <f t="shared" si="249"/>
        <v>#DIV/0!</v>
      </c>
    </row>
    <row r="1230" spans="2:28">
      <c r="B1230" s="2">
        <v>1216</v>
      </c>
      <c r="C1230" s="61"/>
      <c r="D1230" s="61"/>
      <c r="E1230" s="61"/>
      <c r="F1230" s="61"/>
      <c r="G1230" s="62"/>
      <c r="H1230" s="62"/>
      <c r="I1230" s="65">
        <f t="shared" si="238"/>
        <v>0</v>
      </c>
      <c r="J1230" s="61"/>
      <c r="K1230" s="61"/>
      <c r="L1230" s="62"/>
      <c r="M1230" s="62"/>
      <c r="N1230" s="65">
        <f t="shared" si="239"/>
        <v>0</v>
      </c>
      <c r="O1230" s="61"/>
      <c r="P1230" s="61"/>
      <c r="Q1230" s="62"/>
      <c r="R1230" s="62"/>
      <c r="S1230" s="68">
        <f t="shared" si="240"/>
        <v>0</v>
      </c>
      <c r="T1230" s="4">
        <f t="shared" si="241"/>
        <v>0</v>
      </c>
      <c r="U1230" s="5">
        <f t="shared" si="242"/>
        <v>0</v>
      </c>
      <c r="V1230" s="16">
        <f t="shared" si="243"/>
        <v>0</v>
      </c>
      <c r="W1230" s="16">
        <f t="shared" si="244"/>
        <v>0</v>
      </c>
      <c r="X1230" s="20">
        <f t="shared" si="245"/>
        <v>0</v>
      </c>
      <c r="Y1230" s="27" t="e">
        <f t="shared" si="246"/>
        <v>#DIV/0!</v>
      </c>
      <c r="Z1230" s="27" t="e">
        <f t="shared" si="247"/>
        <v>#DIV/0!</v>
      </c>
      <c r="AA1230" s="27" t="e">
        <f t="shared" si="248"/>
        <v>#DIV/0!</v>
      </c>
      <c r="AB1230" s="27" t="e">
        <f t="shared" si="249"/>
        <v>#DIV/0!</v>
      </c>
    </row>
    <row r="1231" spans="2:28">
      <c r="B1231" s="2">
        <v>1217</v>
      </c>
      <c r="C1231" s="61"/>
      <c r="D1231" s="61"/>
      <c r="E1231" s="61"/>
      <c r="F1231" s="61"/>
      <c r="G1231" s="62"/>
      <c r="H1231" s="62"/>
      <c r="I1231" s="65">
        <f t="shared" si="238"/>
        <v>0</v>
      </c>
      <c r="J1231" s="61"/>
      <c r="K1231" s="61"/>
      <c r="L1231" s="62"/>
      <c r="M1231" s="62"/>
      <c r="N1231" s="65">
        <f t="shared" si="239"/>
        <v>0</v>
      </c>
      <c r="O1231" s="61"/>
      <c r="P1231" s="61"/>
      <c r="Q1231" s="62"/>
      <c r="R1231" s="62"/>
      <c r="S1231" s="68">
        <f t="shared" si="240"/>
        <v>0</v>
      </c>
      <c r="T1231" s="4">
        <f t="shared" si="241"/>
        <v>0</v>
      </c>
      <c r="U1231" s="5">
        <f t="shared" si="242"/>
        <v>0</v>
      </c>
      <c r="V1231" s="16">
        <f t="shared" si="243"/>
        <v>0</v>
      </c>
      <c r="W1231" s="16">
        <f t="shared" si="244"/>
        <v>0</v>
      </c>
      <c r="X1231" s="20">
        <f t="shared" si="245"/>
        <v>0</v>
      </c>
      <c r="Y1231" s="27" t="e">
        <f t="shared" si="246"/>
        <v>#DIV/0!</v>
      </c>
      <c r="Z1231" s="27" t="e">
        <f t="shared" si="247"/>
        <v>#DIV/0!</v>
      </c>
      <c r="AA1231" s="27" t="e">
        <f t="shared" si="248"/>
        <v>#DIV/0!</v>
      </c>
      <c r="AB1231" s="27" t="e">
        <f t="shared" si="249"/>
        <v>#DIV/0!</v>
      </c>
    </row>
    <row r="1232" spans="2:28">
      <c r="B1232" s="2">
        <v>1218</v>
      </c>
      <c r="C1232" s="61"/>
      <c r="D1232" s="61"/>
      <c r="E1232" s="61"/>
      <c r="F1232" s="61"/>
      <c r="G1232" s="62"/>
      <c r="H1232" s="62"/>
      <c r="I1232" s="65">
        <f t="shared" si="238"/>
        <v>0</v>
      </c>
      <c r="J1232" s="61"/>
      <c r="K1232" s="61"/>
      <c r="L1232" s="62"/>
      <c r="M1232" s="62"/>
      <c r="N1232" s="65">
        <f t="shared" si="239"/>
        <v>0</v>
      </c>
      <c r="O1232" s="61"/>
      <c r="P1232" s="61"/>
      <c r="Q1232" s="62"/>
      <c r="R1232" s="62"/>
      <c r="S1232" s="68">
        <f t="shared" si="240"/>
        <v>0</v>
      </c>
      <c r="T1232" s="4">
        <f t="shared" si="241"/>
        <v>0</v>
      </c>
      <c r="U1232" s="5">
        <f t="shared" si="242"/>
        <v>0</v>
      </c>
      <c r="V1232" s="16">
        <f t="shared" si="243"/>
        <v>0</v>
      </c>
      <c r="W1232" s="16">
        <f t="shared" si="244"/>
        <v>0</v>
      </c>
      <c r="X1232" s="20">
        <f t="shared" si="245"/>
        <v>0</v>
      </c>
      <c r="Y1232" s="27" t="e">
        <f t="shared" si="246"/>
        <v>#DIV/0!</v>
      </c>
      <c r="Z1232" s="27" t="e">
        <f t="shared" si="247"/>
        <v>#DIV/0!</v>
      </c>
      <c r="AA1232" s="27" t="e">
        <f t="shared" si="248"/>
        <v>#DIV/0!</v>
      </c>
      <c r="AB1232" s="27" t="e">
        <f t="shared" si="249"/>
        <v>#DIV/0!</v>
      </c>
    </row>
    <row r="1233" spans="2:28">
      <c r="B1233" s="2">
        <v>1219</v>
      </c>
      <c r="C1233" s="61"/>
      <c r="D1233" s="61"/>
      <c r="E1233" s="61"/>
      <c r="F1233" s="61"/>
      <c r="G1233" s="62"/>
      <c r="H1233" s="62"/>
      <c r="I1233" s="65">
        <f t="shared" si="238"/>
        <v>0</v>
      </c>
      <c r="J1233" s="61"/>
      <c r="K1233" s="61"/>
      <c r="L1233" s="62"/>
      <c r="M1233" s="62"/>
      <c r="N1233" s="65">
        <f t="shared" si="239"/>
        <v>0</v>
      </c>
      <c r="O1233" s="61"/>
      <c r="P1233" s="61"/>
      <c r="Q1233" s="62"/>
      <c r="R1233" s="62"/>
      <c r="S1233" s="68">
        <f t="shared" si="240"/>
        <v>0</v>
      </c>
      <c r="T1233" s="4">
        <f t="shared" si="241"/>
        <v>0</v>
      </c>
      <c r="U1233" s="5">
        <f t="shared" si="242"/>
        <v>0</v>
      </c>
      <c r="V1233" s="16">
        <f t="shared" si="243"/>
        <v>0</v>
      </c>
      <c r="W1233" s="16">
        <f t="shared" si="244"/>
        <v>0</v>
      </c>
      <c r="X1233" s="20">
        <f t="shared" si="245"/>
        <v>0</v>
      </c>
      <c r="Y1233" s="27" t="e">
        <f t="shared" si="246"/>
        <v>#DIV/0!</v>
      </c>
      <c r="Z1233" s="27" t="e">
        <f t="shared" si="247"/>
        <v>#DIV/0!</v>
      </c>
      <c r="AA1233" s="27" t="e">
        <f t="shared" si="248"/>
        <v>#DIV/0!</v>
      </c>
      <c r="AB1233" s="27" t="e">
        <f t="shared" si="249"/>
        <v>#DIV/0!</v>
      </c>
    </row>
    <row r="1234" spans="2:28">
      <c r="B1234" s="2">
        <v>1220</v>
      </c>
      <c r="C1234" s="61"/>
      <c r="D1234" s="61"/>
      <c r="E1234" s="61"/>
      <c r="F1234" s="61"/>
      <c r="G1234" s="62"/>
      <c r="H1234" s="62"/>
      <c r="I1234" s="65">
        <f t="shared" si="238"/>
        <v>0</v>
      </c>
      <c r="J1234" s="61"/>
      <c r="K1234" s="61"/>
      <c r="L1234" s="62"/>
      <c r="M1234" s="62"/>
      <c r="N1234" s="65">
        <f t="shared" si="239"/>
        <v>0</v>
      </c>
      <c r="O1234" s="61"/>
      <c r="P1234" s="61"/>
      <c r="Q1234" s="62"/>
      <c r="R1234" s="62"/>
      <c r="S1234" s="68">
        <f t="shared" si="240"/>
        <v>0</v>
      </c>
      <c r="T1234" s="4">
        <f t="shared" si="241"/>
        <v>0</v>
      </c>
      <c r="U1234" s="5">
        <f t="shared" si="242"/>
        <v>0</v>
      </c>
      <c r="V1234" s="16">
        <f t="shared" si="243"/>
        <v>0</v>
      </c>
      <c r="W1234" s="16">
        <f t="shared" si="244"/>
        <v>0</v>
      </c>
      <c r="X1234" s="20">
        <f t="shared" si="245"/>
        <v>0</v>
      </c>
      <c r="Y1234" s="27" t="e">
        <f t="shared" si="246"/>
        <v>#DIV/0!</v>
      </c>
      <c r="Z1234" s="27" t="e">
        <f t="shared" si="247"/>
        <v>#DIV/0!</v>
      </c>
      <c r="AA1234" s="27" t="e">
        <f t="shared" si="248"/>
        <v>#DIV/0!</v>
      </c>
      <c r="AB1234" s="27" t="e">
        <f t="shared" si="249"/>
        <v>#DIV/0!</v>
      </c>
    </row>
    <row r="1235" spans="2:28">
      <c r="B1235" s="2">
        <v>1221</v>
      </c>
      <c r="C1235" s="61"/>
      <c r="D1235" s="61"/>
      <c r="E1235" s="61"/>
      <c r="F1235" s="61"/>
      <c r="G1235" s="62"/>
      <c r="H1235" s="62"/>
      <c r="I1235" s="65">
        <f t="shared" si="238"/>
        <v>0</v>
      </c>
      <c r="J1235" s="61"/>
      <c r="K1235" s="61"/>
      <c r="L1235" s="62"/>
      <c r="M1235" s="62"/>
      <c r="N1235" s="65">
        <f t="shared" si="239"/>
        <v>0</v>
      </c>
      <c r="O1235" s="61"/>
      <c r="P1235" s="61"/>
      <c r="Q1235" s="62"/>
      <c r="R1235" s="62"/>
      <c r="S1235" s="68">
        <f t="shared" si="240"/>
        <v>0</v>
      </c>
      <c r="T1235" s="4">
        <f t="shared" si="241"/>
        <v>0</v>
      </c>
      <c r="U1235" s="5">
        <f t="shared" si="242"/>
        <v>0</v>
      </c>
      <c r="V1235" s="16">
        <f t="shared" si="243"/>
        <v>0</v>
      </c>
      <c r="W1235" s="16">
        <f t="shared" si="244"/>
        <v>0</v>
      </c>
      <c r="X1235" s="20">
        <f t="shared" si="245"/>
        <v>0</v>
      </c>
      <c r="Y1235" s="27" t="e">
        <f t="shared" si="246"/>
        <v>#DIV/0!</v>
      </c>
      <c r="Z1235" s="27" t="e">
        <f t="shared" si="247"/>
        <v>#DIV/0!</v>
      </c>
      <c r="AA1235" s="27" t="e">
        <f t="shared" si="248"/>
        <v>#DIV/0!</v>
      </c>
      <c r="AB1235" s="27" t="e">
        <f t="shared" si="249"/>
        <v>#DIV/0!</v>
      </c>
    </row>
    <row r="1236" spans="2:28">
      <c r="B1236" s="2">
        <v>1222</v>
      </c>
      <c r="C1236" s="61"/>
      <c r="D1236" s="61"/>
      <c r="E1236" s="61"/>
      <c r="F1236" s="61"/>
      <c r="G1236" s="62"/>
      <c r="H1236" s="62"/>
      <c r="I1236" s="65">
        <f t="shared" si="238"/>
        <v>0</v>
      </c>
      <c r="J1236" s="61"/>
      <c r="K1236" s="61"/>
      <c r="L1236" s="62"/>
      <c r="M1236" s="62"/>
      <c r="N1236" s="65">
        <f t="shared" si="239"/>
        <v>0</v>
      </c>
      <c r="O1236" s="61"/>
      <c r="P1236" s="61"/>
      <c r="Q1236" s="62"/>
      <c r="R1236" s="62"/>
      <c r="S1236" s="68">
        <f t="shared" si="240"/>
        <v>0</v>
      </c>
      <c r="T1236" s="4">
        <f t="shared" si="241"/>
        <v>0</v>
      </c>
      <c r="U1236" s="5">
        <f t="shared" si="242"/>
        <v>0</v>
      </c>
      <c r="V1236" s="16">
        <f t="shared" si="243"/>
        <v>0</v>
      </c>
      <c r="W1236" s="16">
        <f t="shared" si="244"/>
        <v>0</v>
      </c>
      <c r="X1236" s="20">
        <f t="shared" si="245"/>
        <v>0</v>
      </c>
      <c r="Y1236" s="27" t="e">
        <f t="shared" si="246"/>
        <v>#DIV/0!</v>
      </c>
      <c r="Z1236" s="27" t="e">
        <f t="shared" si="247"/>
        <v>#DIV/0!</v>
      </c>
      <c r="AA1236" s="27" t="e">
        <f t="shared" si="248"/>
        <v>#DIV/0!</v>
      </c>
      <c r="AB1236" s="27" t="e">
        <f t="shared" si="249"/>
        <v>#DIV/0!</v>
      </c>
    </row>
    <row r="1237" spans="2:28">
      <c r="B1237" s="2">
        <v>1223</v>
      </c>
      <c r="C1237" s="61"/>
      <c r="D1237" s="61"/>
      <c r="E1237" s="61"/>
      <c r="F1237" s="61"/>
      <c r="G1237" s="62"/>
      <c r="H1237" s="62"/>
      <c r="I1237" s="65">
        <f t="shared" si="238"/>
        <v>0</v>
      </c>
      <c r="J1237" s="61"/>
      <c r="K1237" s="61"/>
      <c r="L1237" s="62"/>
      <c r="M1237" s="62"/>
      <c r="N1237" s="65">
        <f t="shared" si="239"/>
        <v>0</v>
      </c>
      <c r="O1237" s="61"/>
      <c r="P1237" s="61"/>
      <c r="Q1237" s="62"/>
      <c r="R1237" s="62"/>
      <c r="S1237" s="68">
        <f t="shared" si="240"/>
        <v>0</v>
      </c>
      <c r="T1237" s="4">
        <f t="shared" si="241"/>
        <v>0</v>
      </c>
      <c r="U1237" s="5">
        <f t="shared" si="242"/>
        <v>0</v>
      </c>
      <c r="V1237" s="16">
        <f t="shared" si="243"/>
        <v>0</v>
      </c>
      <c r="W1237" s="16">
        <f t="shared" si="244"/>
        <v>0</v>
      </c>
      <c r="X1237" s="20">
        <f t="shared" si="245"/>
        <v>0</v>
      </c>
      <c r="Y1237" s="27" t="e">
        <f t="shared" si="246"/>
        <v>#DIV/0!</v>
      </c>
      <c r="Z1237" s="27" t="e">
        <f t="shared" si="247"/>
        <v>#DIV/0!</v>
      </c>
      <c r="AA1237" s="27" t="e">
        <f t="shared" si="248"/>
        <v>#DIV/0!</v>
      </c>
      <c r="AB1237" s="27" t="e">
        <f t="shared" si="249"/>
        <v>#DIV/0!</v>
      </c>
    </row>
    <row r="1238" spans="2:28">
      <c r="B1238" s="2">
        <v>1224</v>
      </c>
      <c r="C1238" s="61"/>
      <c r="D1238" s="61"/>
      <c r="E1238" s="61"/>
      <c r="F1238" s="61"/>
      <c r="G1238" s="62"/>
      <c r="H1238" s="62"/>
      <c r="I1238" s="65">
        <f t="shared" si="238"/>
        <v>0</v>
      </c>
      <c r="J1238" s="61"/>
      <c r="K1238" s="61"/>
      <c r="L1238" s="62"/>
      <c r="M1238" s="62"/>
      <c r="N1238" s="65">
        <f t="shared" si="239"/>
        <v>0</v>
      </c>
      <c r="O1238" s="61"/>
      <c r="P1238" s="61"/>
      <c r="Q1238" s="62"/>
      <c r="R1238" s="62"/>
      <c r="S1238" s="68">
        <f t="shared" si="240"/>
        <v>0</v>
      </c>
      <c r="T1238" s="4">
        <f t="shared" si="241"/>
        <v>0</v>
      </c>
      <c r="U1238" s="5">
        <f t="shared" si="242"/>
        <v>0</v>
      </c>
      <c r="V1238" s="16">
        <f t="shared" si="243"/>
        <v>0</v>
      </c>
      <c r="W1238" s="16">
        <f t="shared" si="244"/>
        <v>0</v>
      </c>
      <c r="X1238" s="20">
        <f t="shared" si="245"/>
        <v>0</v>
      </c>
      <c r="Y1238" s="27" t="e">
        <f t="shared" si="246"/>
        <v>#DIV/0!</v>
      </c>
      <c r="Z1238" s="27" t="e">
        <f t="shared" si="247"/>
        <v>#DIV/0!</v>
      </c>
      <c r="AA1238" s="27" t="e">
        <f t="shared" si="248"/>
        <v>#DIV/0!</v>
      </c>
      <c r="AB1238" s="27" t="e">
        <f t="shared" si="249"/>
        <v>#DIV/0!</v>
      </c>
    </row>
    <row r="1239" spans="2:28">
      <c r="B1239" s="2">
        <v>1225</v>
      </c>
      <c r="C1239" s="61"/>
      <c r="D1239" s="61"/>
      <c r="E1239" s="61"/>
      <c r="F1239" s="61"/>
      <c r="G1239" s="62"/>
      <c r="H1239" s="62"/>
      <c r="I1239" s="65">
        <f t="shared" si="238"/>
        <v>0</v>
      </c>
      <c r="J1239" s="61"/>
      <c r="K1239" s="61"/>
      <c r="L1239" s="62"/>
      <c r="M1239" s="62"/>
      <c r="N1239" s="65">
        <f t="shared" si="239"/>
        <v>0</v>
      </c>
      <c r="O1239" s="61"/>
      <c r="P1239" s="61"/>
      <c r="Q1239" s="62"/>
      <c r="R1239" s="62"/>
      <c r="S1239" s="68">
        <f t="shared" si="240"/>
        <v>0</v>
      </c>
      <c r="T1239" s="4">
        <f t="shared" si="241"/>
        <v>0</v>
      </c>
      <c r="U1239" s="5">
        <f t="shared" si="242"/>
        <v>0</v>
      </c>
      <c r="V1239" s="16">
        <f t="shared" si="243"/>
        <v>0</v>
      </c>
      <c r="W1239" s="16">
        <f t="shared" si="244"/>
        <v>0</v>
      </c>
      <c r="X1239" s="20">
        <f t="shared" si="245"/>
        <v>0</v>
      </c>
      <c r="Y1239" s="27" t="e">
        <f t="shared" si="246"/>
        <v>#DIV/0!</v>
      </c>
      <c r="Z1239" s="27" t="e">
        <f t="shared" si="247"/>
        <v>#DIV/0!</v>
      </c>
      <c r="AA1239" s="27" t="e">
        <f t="shared" si="248"/>
        <v>#DIV/0!</v>
      </c>
      <c r="AB1239" s="27" t="e">
        <f t="shared" si="249"/>
        <v>#DIV/0!</v>
      </c>
    </row>
    <row r="1240" spans="2:28">
      <c r="B1240" s="2">
        <v>1226</v>
      </c>
      <c r="C1240" s="61"/>
      <c r="D1240" s="61"/>
      <c r="E1240" s="61"/>
      <c r="F1240" s="61"/>
      <c r="G1240" s="62"/>
      <c r="H1240" s="62"/>
      <c r="I1240" s="65">
        <f t="shared" si="238"/>
        <v>0</v>
      </c>
      <c r="J1240" s="61"/>
      <c r="K1240" s="61"/>
      <c r="L1240" s="62"/>
      <c r="M1240" s="62"/>
      <c r="N1240" s="65">
        <f t="shared" si="239"/>
        <v>0</v>
      </c>
      <c r="O1240" s="61"/>
      <c r="P1240" s="61"/>
      <c r="Q1240" s="62"/>
      <c r="R1240" s="62"/>
      <c r="S1240" s="68">
        <f t="shared" si="240"/>
        <v>0</v>
      </c>
      <c r="T1240" s="4">
        <f t="shared" si="241"/>
        <v>0</v>
      </c>
      <c r="U1240" s="5">
        <f t="shared" si="242"/>
        <v>0</v>
      </c>
      <c r="V1240" s="16">
        <f t="shared" si="243"/>
        <v>0</v>
      </c>
      <c r="W1240" s="16">
        <f t="shared" si="244"/>
        <v>0</v>
      </c>
      <c r="X1240" s="20">
        <f t="shared" si="245"/>
        <v>0</v>
      </c>
      <c r="Y1240" s="27" t="e">
        <f t="shared" si="246"/>
        <v>#DIV/0!</v>
      </c>
      <c r="Z1240" s="27" t="e">
        <f t="shared" si="247"/>
        <v>#DIV/0!</v>
      </c>
      <c r="AA1240" s="27" t="e">
        <f t="shared" si="248"/>
        <v>#DIV/0!</v>
      </c>
      <c r="AB1240" s="27" t="e">
        <f t="shared" si="249"/>
        <v>#DIV/0!</v>
      </c>
    </row>
    <row r="1241" spans="2:28">
      <c r="B1241" s="2">
        <v>1227</v>
      </c>
      <c r="C1241" s="61"/>
      <c r="D1241" s="61"/>
      <c r="E1241" s="61"/>
      <c r="F1241" s="61"/>
      <c r="G1241" s="62"/>
      <c r="H1241" s="62"/>
      <c r="I1241" s="65">
        <f t="shared" si="238"/>
        <v>0</v>
      </c>
      <c r="J1241" s="61"/>
      <c r="K1241" s="61"/>
      <c r="L1241" s="62"/>
      <c r="M1241" s="62"/>
      <c r="N1241" s="65">
        <f t="shared" si="239"/>
        <v>0</v>
      </c>
      <c r="O1241" s="61"/>
      <c r="P1241" s="61"/>
      <c r="Q1241" s="62"/>
      <c r="R1241" s="62"/>
      <c r="S1241" s="68">
        <f t="shared" si="240"/>
        <v>0</v>
      </c>
      <c r="T1241" s="4">
        <f t="shared" si="241"/>
        <v>0</v>
      </c>
      <c r="U1241" s="5">
        <f t="shared" si="242"/>
        <v>0</v>
      </c>
      <c r="V1241" s="16">
        <f t="shared" si="243"/>
        <v>0</v>
      </c>
      <c r="W1241" s="16">
        <f t="shared" si="244"/>
        <v>0</v>
      </c>
      <c r="X1241" s="20">
        <f t="shared" si="245"/>
        <v>0</v>
      </c>
      <c r="Y1241" s="27" t="e">
        <f t="shared" si="246"/>
        <v>#DIV/0!</v>
      </c>
      <c r="Z1241" s="27" t="e">
        <f t="shared" si="247"/>
        <v>#DIV/0!</v>
      </c>
      <c r="AA1241" s="27" t="e">
        <f t="shared" si="248"/>
        <v>#DIV/0!</v>
      </c>
      <c r="AB1241" s="27" t="e">
        <f t="shared" si="249"/>
        <v>#DIV/0!</v>
      </c>
    </row>
    <row r="1242" spans="2:28">
      <c r="B1242" s="2">
        <v>1228</v>
      </c>
      <c r="C1242" s="61"/>
      <c r="D1242" s="61"/>
      <c r="E1242" s="61"/>
      <c r="F1242" s="61"/>
      <c r="G1242" s="62"/>
      <c r="H1242" s="62"/>
      <c r="I1242" s="65">
        <f t="shared" ref="I1242:I1305" si="250">SUM(G1242:H1242)</f>
        <v>0</v>
      </c>
      <c r="J1242" s="61"/>
      <c r="K1242" s="61"/>
      <c r="L1242" s="62"/>
      <c r="M1242" s="62"/>
      <c r="N1242" s="65">
        <f t="shared" ref="N1242:N1305" si="251">SUM(L1242:M1242)</f>
        <v>0</v>
      </c>
      <c r="O1242" s="61"/>
      <c r="P1242" s="61"/>
      <c r="Q1242" s="62"/>
      <c r="R1242" s="62"/>
      <c r="S1242" s="68">
        <f t="shared" ref="S1242:S1305" si="252">SUM(Q1242:R1242)</f>
        <v>0</v>
      </c>
      <c r="T1242" s="4">
        <f t="shared" ref="T1242:T1305" si="253">E1242+J1242+O1242</f>
        <v>0</v>
      </c>
      <c r="U1242" s="5">
        <f t="shared" ref="U1242:U1305" si="254">F1242+K1242+P1242</f>
        <v>0</v>
      </c>
      <c r="V1242" s="16">
        <f t="shared" ref="V1242:V1305" si="255">G1242+L1242+Q1242</f>
        <v>0</v>
      </c>
      <c r="W1242" s="16">
        <f t="shared" ref="W1242:W1305" si="256">H1242+M1242+R1242</f>
        <v>0</v>
      </c>
      <c r="X1242" s="20">
        <f t="shared" ref="X1242:X1305" si="257">I1242+N1242+S1242</f>
        <v>0</v>
      </c>
      <c r="Y1242" s="27" t="e">
        <f t="shared" ref="Y1242:Y1305" si="258">ROUNDDOWN(X1242/T1242,2)</f>
        <v>#DIV/0!</v>
      </c>
      <c r="Z1242" s="27" t="e">
        <f t="shared" ref="Z1242:Z1305" si="259">ROUNDDOWN(V1242/T1242+W1242/U1242*0.6,2)</f>
        <v>#DIV/0!</v>
      </c>
      <c r="AA1242" s="27" t="e">
        <f t="shared" ref="AA1242:AA1305" si="260">IF(Y1242&lt;Z1242,Z1242,Y1242)</f>
        <v>#DIV/0!</v>
      </c>
      <c r="AB1242" s="27" t="e">
        <f t="shared" ref="AB1242:AB1305" si="261">ROUNDUP(AA1242*$D$10,0)</f>
        <v>#DIV/0!</v>
      </c>
    </row>
    <row r="1243" spans="2:28">
      <c r="B1243" s="2">
        <v>1229</v>
      </c>
      <c r="C1243" s="61"/>
      <c r="D1243" s="61"/>
      <c r="E1243" s="61"/>
      <c r="F1243" s="61"/>
      <c r="G1243" s="62"/>
      <c r="H1243" s="62"/>
      <c r="I1243" s="65">
        <f t="shared" si="250"/>
        <v>0</v>
      </c>
      <c r="J1243" s="61"/>
      <c r="K1243" s="61"/>
      <c r="L1243" s="62"/>
      <c r="M1243" s="62"/>
      <c r="N1243" s="65">
        <f t="shared" si="251"/>
        <v>0</v>
      </c>
      <c r="O1243" s="61"/>
      <c r="P1243" s="61"/>
      <c r="Q1243" s="62"/>
      <c r="R1243" s="62"/>
      <c r="S1243" s="68">
        <f t="shared" si="252"/>
        <v>0</v>
      </c>
      <c r="T1243" s="4">
        <f t="shared" si="253"/>
        <v>0</v>
      </c>
      <c r="U1243" s="5">
        <f t="shared" si="254"/>
        <v>0</v>
      </c>
      <c r="V1243" s="16">
        <f t="shared" si="255"/>
        <v>0</v>
      </c>
      <c r="W1243" s="16">
        <f t="shared" si="256"/>
        <v>0</v>
      </c>
      <c r="X1243" s="20">
        <f t="shared" si="257"/>
        <v>0</v>
      </c>
      <c r="Y1243" s="27" t="e">
        <f t="shared" si="258"/>
        <v>#DIV/0!</v>
      </c>
      <c r="Z1243" s="27" t="e">
        <f t="shared" si="259"/>
        <v>#DIV/0!</v>
      </c>
      <c r="AA1243" s="27" t="e">
        <f t="shared" si="260"/>
        <v>#DIV/0!</v>
      </c>
      <c r="AB1243" s="27" t="e">
        <f t="shared" si="261"/>
        <v>#DIV/0!</v>
      </c>
    </row>
    <row r="1244" spans="2:28">
      <c r="B1244" s="2">
        <v>1230</v>
      </c>
      <c r="C1244" s="61"/>
      <c r="D1244" s="61"/>
      <c r="E1244" s="61"/>
      <c r="F1244" s="61"/>
      <c r="G1244" s="62"/>
      <c r="H1244" s="62"/>
      <c r="I1244" s="65">
        <f t="shared" si="250"/>
        <v>0</v>
      </c>
      <c r="J1244" s="61"/>
      <c r="K1244" s="61"/>
      <c r="L1244" s="62"/>
      <c r="M1244" s="62"/>
      <c r="N1244" s="65">
        <f t="shared" si="251"/>
        <v>0</v>
      </c>
      <c r="O1244" s="61"/>
      <c r="P1244" s="61"/>
      <c r="Q1244" s="62"/>
      <c r="R1244" s="62"/>
      <c r="S1244" s="68">
        <f t="shared" si="252"/>
        <v>0</v>
      </c>
      <c r="T1244" s="4">
        <f t="shared" si="253"/>
        <v>0</v>
      </c>
      <c r="U1244" s="5">
        <f t="shared" si="254"/>
        <v>0</v>
      </c>
      <c r="V1244" s="16">
        <f t="shared" si="255"/>
        <v>0</v>
      </c>
      <c r="W1244" s="16">
        <f t="shared" si="256"/>
        <v>0</v>
      </c>
      <c r="X1244" s="20">
        <f t="shared" si="257"/>
        <v>0</v>
      </c>
      <c r="Y1244" s="27" t="e">
        <f t="shared" si="258"/>
        <v>#DIV/0!</v>
      </c>
      <c r="Z1244" s="27" t="e">
        <f t="shared" si="259"/>
        <v>#DIV/0!</v>
      </c>
      <c r="AA1244" s="27" t="e">
        <f t="shared" si="260"/>
        <v>#DIV/0!</v>
      </c>
      <c r="AB1244" s="27" t="e">
        <f t="shared" si="261"/>
        <v>#DIV/0!</v>
      </c>
    </row>
    <row r="1245" spans="2:28">
      <c r="B1245" s="2">
        <v>1231</v>
      </c>
      <c r="C1245" s="61"/>
      <c r="D1245" s="61"/>
      <c r="E1245" s="61"/>
      <c r="F1245" s="61"/>
      <c r="G1245" s="62"/>
      <c r="H1245" s="62"/>
      <c r="I1245" s="65">
        <f t="shared" si="250"/>
        <v>0</v>
      </c>
      <c r="J1245" s="61"/>
      <c r="K1245" s="61"/>
      <c r="L1245" s="62"/>
      <c r="M1245" s="62"/>
      <c r="N1245" s="65">
        <f t="shared" si="251"/>
        <v>0</v>
      </c>
      <c r="O1245" s="61"/>
      <c r="P1245" s="61"/>
      <c r="Q1245" s="62"/>
      <c r="R1245" s="62"/>
      <c r="S1245" s="68">
        <f t="shared" si="252"/>
        <v>0</v>
      </c>
      <c r="T1245" s="4">
        <f t="shared" si="253"/>
        <v>0</v>
      </c>
      <c r="U1245" s="5">
        <f t="shared" si="254"/>
        <v>0</v>
      </c>
      <c r="V1245" s="16">
        <f t="shared" si="255"/>
        <v>0</v>
      </c>
      <c r="W1245" s="16">
        <f t="shared" si="256"/>
        <v>0</v>
      </c>
      <c r="X1245" s="20">
        <f t="shared" si="257"/>
        <v>0</v>
      </c>
      <c r="Y1245" s="27" t="e">
        <f t="shared" si="258"/>
        <v>#DIV/0!</v>
      </c>
      <c r="Z1245" s="27" t="e">
        <f t="shared" si="259"/>
        <v>#DIV/0!</v>
      </c>
      <c r="AA1245" s="27" t="e">
        <f t="shared" si="260"/>
        <v>#DIV/0!</v>
      </c>
      <c r="AB1245" s="27" t="e">
        <f t="shared" si="261"/>
        <v>#DIV/0!</v>
      </c>
    </row>
    <row r="1246" spans="2:28">
      <c r="B1246" s="2">
        <v>1232</v>
      </c>
      <c r="C1246" s="61"/>
      <c r="D1246" s="61"/>
      <c r="E1246" s="61"/>
      <c r="F1246" s="61"/>
      <c r="G1246" s="62"/>
      <c r="H1246" s="62"/>
      <c r="I1246" s="65">
        <f t="shared" si="250"/>
        <v>0</v>
      </c>
      <c r="J1246" s="61"/>
      <c r="K1246" s="61"/>
      <c r="L1246" s="62"/>
      <c r="M1246" s="62"/>
      <c r="N1246" s="65">
        <f t="shared" si="251"/>
        <v>0</v>
      </c>
      <c r="O1246" s="61"/>
      <c r="P1246" s="61"/>
      <c r="Q1246" s="62"/>
      <c r="R1246" s="62"/>
      <c r="S1246" s="68">
        <f t="shared" si="252"/>
        <v>0</v>
      </c>
      <c r="T1246" s="4">
        <f t="shared" si="253"/>
        <v>0</v>
      </c>
      <c r="U1246" s="5">
        <f t="shared" si="254"/>
        <v>0</v>
      </c>
      <c r="V1246" s="16">
        <f t="shared" si="255"/>
        <v>0</v>
      </c>
      <c r="W1246" s="16">
        <f t="shared" si="256"/>
        <v>0</v>
      </c>
      <c r="X1246" s="20">
        <f t="shared" si="257"/>
        <v>0</v>
      </c>
      <c r="Y1246" s="27" t="e">
        <f t="shared" si="258"/>
        <v>#DIV/0!</v>
      </c>
      <c r="Z1246" s="27" t="e">
        <f t="shared" si="259"/>
        <v>#DIV/0!</v>
      </c>
      <c r="AA1246" s="27" t="e">
        <f t="shared" si="260"/>
        <v>#DIV/0!</v>
      </c>
      <c r="AB1246" s="27" t="e">
        <f t="shared" si="261"/>
        <v>#DIV/0!</v>
      </c>
    </row>
    <row r="1247" spans="2:28">
      <c r="B1247" s="2">
        <v>1233</v>
      </c>
      <c r="C1247" s="61"/>
      <c r="D1247" s="61"/>
      <c r="E1247" s="61"/>
      <c r="F1247" s="61"/>
      <c r="G1247" s="62"/>
      <c r="H1247" s="62"/>
      <c r="I1247" s="65">
        <f t="shared" si="250"/>
        <v>0</v>
      </c>
      <c r="J1247" s="61"/>
      <c r="K1247" s="61"/>
      <c r="L1247" s="62"/>
      <c r="M1247" s="62"/>
      <c r="N1247" s="65">
        <f t="shared" si="251"/>
        <v>0</v>
      </c>
      <c r="O1247" s="61"/>
      <c r="P1247" s="61"/>
      <c r="Q1247" s="62"/>
      <c r="R1247" s="62"/>
      <c r="S1247" s="68">
        <f t="shared" si="252"/>
        <v>0</v>
      </c>
      <c r="T1247" s="4">
        <f t="shared" si="253"/>
        <v>0</v>
      </c>
      <c r="U1247" s="5">
        <f t="shared" si="254"/>
        <v>0</v>
      </c>
      <c r="V1247" s="16">
        <f t="shared" si="255"/>
        <v>0</v>
      </c>
      <c r="W1247" s="16">
        <f t="shared" si="256"/>
        <v>0</v>
      </c>
      <c r="X1247" s="20">
        <f t="shared" si="257"/>
        <v>0</v>
      </c>
      <c r="Y1247" s="27" t="e">
        <f t="shared" si="258"/>
        <v>#DIV/0!</v>
      </c>
      <c r="Z1247" s="27" t="e">
        <f t="shared" si="259"/>
        <v>#DIV/0!</v>
      </c>
      <c r="AA1247" s="27" t="e">
        <f t="shared" si="260"/>
        <v>#DIV/0!</v>
      </c>
      <c r="AB1247" s="27" t="e">
        <f t="shared" si="261"/>
        <v>#DIV/0!</v>
      </c>
    </row>
    <row r="1248" spans="2:28">
      <c r="B1248" s="2">
        <v>1234</v>
      </c>
      <c r="C1248" s="61"/>
      <c r="D1248" s="61"/>
      <c r="E1248" s="61"/>
      <c r="F1248" s="61"/>
      <c r="G1248" s="62"/>
      <c r="H1248" s="62"/>
      <c r="I1248" s="65">
        <f t="shared" si="250"/>
        <v>0</v>
      </c>
      <c r="J1248" s="61"/>
      <c r="K1248" s="61"/>
      <c r="L1248" s="62"/>
      <c r="M1248" s="62"/>
      <c r="N1248" s="65">
        <f t="shared" si="251"/>
        <v>0</v>
      </c>
      <c r="O1248" s="61"/>
      <c r="P1248" s="61"/>
      <c r="Q1248" s="62"/>
      <c r="R1248" s="62"/>
      <c r="S1248" s="68">
        <f t="shared" si="252"/>
        <v>0</v>
      </c>
      <c r="T1248" s="4">
        <f t="shared" si="253"/>
        <v>0</v>
      </c>
      <c r="U1248" s="5">
        <f t="shared" si="254"/>
        <v>0</v>
      </c>
      <c r="V1248" s="16">
        <f t="shared" si="255"/>
        <v>0</v>
      </c>
      <c r="W1248" s="16">
        <f t="shared" si="256"/>
        <v>0</v>
      </c>
      <c r="X1248" s="20">
        <f t="shared" si="257"/>
        <v>0</v>
      </c>
      <c r="Y1248" s="27" t="e">
        <f t="shared" si="258"/>
        <v>#DIV/0!</v>
      </c>
      <c r="Z1248" s="27" t="e">
        <f t="shared" si="259"/>
        <v>#DIV/0!</v>
      </c>
      <c r="AA1248" s="27" t="e">
        <f t="shared" si="260"/>
        <v>#DIV/0!</v>
      </c>
      <c r="AB1248" s="27" t="e">
        <f t="shared" si="261"/>
        <v>#DIV/0!</v>
      </c>
    </row>
    <row r="1249" spans="2:28">
      <c r="B1249" s="2">
        <v>1235</v>
      </c>
      <c r="C1249" s="61"/>
      <c r="D1249" s="61"/>
      <c r="E1249" s="61"/>
      <c r="F1249" s="61"/>
      <c r="G1249" s="62"/>
      <c r="H1249" s="62"/>
      <c r="I1249" s="65">
        <f t="shared" si="250"/>
        <v>0</v>
      </c>
      <c r="J1249" s="61"/>
      <c r="K1249" s="61"/>
      <c r="L1249" s="62"/>
      <c r="M1249" s="62"/>
      <c r="N1249" s="65">
        <f t="shared" si="251"/>
        <v>0</v>
      </c>
      <c r="O1249" s="61"/>
      <c r="P1249" s="61"/>
      <c r="Q1249" s="62"/>
      <c r="R1249" s="62"/>
      <c r="S1249" s="68">
        <f t="shared" si="252"/>
        <v>0</v>
      </c>
      <c r="T1249" s="4">
        <f t="shared" si="253"/>
        <v>0</v>
      </c>
      <c r="U1249" s="5">
        <f t="shared" si="254"/>
        <v>0</v>
      </c>
      <c r="V1249" s="16">
        <f t="shared" si="255"/>
        <v>0</v>
      </c>
      <c r="W1249" s="16">
        <f t="shared" si="256"/>
        <v>0</v>
      </c>
      <c r="X1249" s="20">
        <f t="shared" si="257"/>
        <v>0</v>
      </c>
      <c r="Y1249" s="27" t="e">
        <f t="shared" si="258"/>
        <v>#DIV/0!</v>
      </c>
      <c r="Z1249" s="27" t="e">
        <f t="shared" si="259"/>
        <v>#DIV/0!</v>
      </c>
      <c r="AA1249" s="27" t="e">
        <f t="shared" si="260"/>
        <v>#DIV/0!</v>
      </c>
      <c r="AB1249" s="27" t="e">
        <f t="shared" si="261"/>
        <v>#DIV/0!</v>
      </c>
    </row>
    <row r="1250" spans="2:28">
      <c r="B1250" s="2">
        <v>1236</v>
      </c>
      <c r="C1250" s="61"/>
      <c r="D1250" s="61"/>
      <c r="E1250" s="61"/>
      <c r="F1250" s="61"/>
      <c r="G1250" s="62"/>
      <c r="H1250" s="62"/>
      <c r="I1250" s="65">
        <f t="shared" si="250"/>
        <v>0</v>
      </c>
      <c r="J1250" s="61"/>
      <c r="K1250" s="61"/>
      <c r="L1250" s="62"/>
      <c r="M1250" s="62"/>
      <c r="N1250" s="65">
        <f t="shared" si="251"/>
        <v>0</v>
      </c>
      <c r="O1250" s="61"/>
      <c r="P1250" s="61"/>
      <c r="Q1250" s="62"/>
      <c r="R1250" s="62"/>
      <c r="S1250" s="68">
        <f t="shared" si="252"/>
        <v>0</v>
      </c>
      <c r="T1250" s="4">
        <f t="shared" si="253"/>
        <v>0</v>
      </c>
      <c r="U1250" s="5">
        <f t="shared" si="254"/>
        <v>0</v>
      </c>
      <c r="V1250" s="16">
        <f t="shared" si="255"/>
        <v>0</v>
      </c>
      <c r="W1250" s="16">
        <f t="shared" si="256"/>
        <v>0</v>
      </c>
      <c r="X1250" s="20">
        <f t="shared" si="257"/>
        <v>0</v>
      </c>
      <c r="Y1250" s="27" t="e">
        <f t="shared" si="258"/>
        <v>#DIV/0!</v>
      </c>
      <c r="Z1250" s="27" t="e">
        <f t="shared" si="259"/>
        <v>#DIV/0!</v>
      </c>
      <c r="AA1250" s="27" t="e">
        <f t="shared" si="260"/>
        <v>#DIV/0!</v>
      </c>
      <c r="AB1250" s="27" t="e">
        <f t="shared" si="261"/>
        <v>#DIV/0!</v>
      </c>
    </row>
    <row r="1251" spans="2:28">
      <c r="B1251" s="2">
        <v>1237</v>
      </c>
      <c r="C1251" s="61"/>
      <c r="D1251" s="61"/>
      <c r="E1251" s="61"/>
      <c r="F1251" s="61"/>
      <c r="G1251" s="62"/>
      <c r="H1251" s="62"/>
      <c r="I1251" s="65">
        <f t="shared" si="250"/>
        <v>0</v>
      </c>
      <c r="J1251" s="61"/>
      <c r="K1251" s="61"/>
      <c r="L1251" s="62"/>
      <c r="M1251" s="62"/>
      <c r="N1251" s="65">
        <f t="shared" si="251"/>
        <v>0</v>
      </c>
      <c r="O1251" s="61"/>
      <c r="P1251" s="61"/>
      <c r="Q1251" s="62"/>
      <c r="R1251" s="62"/>
      <c r="S1251" s="68">
        <f t="shared" si="252"/>
        <v>0</v>
      </c>
      <c r="T1251" s="4">
        <f t="shared" si="253"/>
        <v>0</v>
      </c>
      <c r="U1251" s="5">
        <f t="shared" si="254"/>
        <v>0</v>
      </c>
      <c r="V1251" s="16">
        <f t="shared" si="255"/>
        <v>0</v>
      </c>
      <c r="W1251" s="16">
        <f t="shared" si="256"/>
        <v>0</v>
      </c>
      <c r="X1251" s="20">
        <f t="shared" si="257"/>
        <v>0</v>
      </c>
      <c r="Y1251" s="27" t="e">
        <f t="shared" si="258"/>
        <v>#DIV/0!</v>
      </c>
      <c r="Z1251" s="27" t="e">
        <f t="shared" si="259"/>
        <v>#DIV/0!</v>
      </c>
      <c r="AA1251" s="27" t="e">
        <f t="shared" si="260"/>
        <v>#DIV/0!</v>
      </c>
      <c r="AB1251" s="27" t="e">
        <f t="shared" si="261"/>
        <v>#DIV/0!</v>
      </c>
    </row>
    <row r="1252" spans="2:28">
      <c r="B1252" s="2">
        <v>1238</v>
      </c>
      <c r="C1252" s="61"/>
      <c r="D1252" s="61"/>
      <c r="E1252" s="61"/>
      <c r="F1252" s="61"/>
      <c r="G1252" s="62"/>
      <c r="H1252" s="62"/>
      <c r="I1252" s="65">
        <f t="shared" si="250"/>
        <v>0</v>
      </c>
      <c r="J1252" s="61"/>
      <c r="K1252" s="61"/>
      <c r="L1252" s="62"/>
      <c r="M1252" s="62"/>
      <c r="N1252" s="65">
        <f t="shared" si="251"/>
        <v>0</v>
      </c>
      <c r="O1252" s="61"/>
      <c r="P1252" s="61"/>
      <c r="Q1252" s="62"/>
      <c r="R1252" s="62"/>
      <c r="S1252" s="68">
        <f t="shared" si="252"/>
        <v>0</v>
      </c>
      <c r="T1252" s="4">
        <f t="shared" si="253"/>
        <v>0</v>
      </c>
      <c r="U1252" s="5">
        <f t="shared" si="254"/>
        <v>0</v>
      </c>
      <c r="V1252" s="16">
        <f t="shared" si="255"/>
        <v>0</v>
      </c>
      <c r="W1252" s="16">
        <f t="shared" si="256"/>
        <v>0</v>
      </c>
      <c r="X1252" s="20">
        <f t="shared" si="257"/>
        <v>0</v>
      </c>
      <c r="Y1252" s="27" t="e">
        <f t="shared" si="258"/>
        <v>#DIV/0!</v>
      </c>
      <c r="Z1252" s="27" t="e">
        <f t="shared" si="259"/>
        <v>#DIV/0!</v>
      </c>
      <c r="AA1252" s="27" t="e">
        <f t="shared" si="260"/>
        <v>#DIV/0!</v>
      </c>
      <c r="AB1252" s="27" t="e">
        <f t="shared" si="261"/>
        <v>#DIV/0!</v>
      </c>
    </row>
    <row r="1253" spans="2:28">
      <c r="B1253" s="2">
        <v>1239</v>
      </c>
      <c r="C1253" s="61"/>
      <c r="D1253" s="61"/>
      <c r="E1253" s="61"/>
      <c r="F1253" s="61"/>
      <c r="G1253" s="62"/>
      <c r="H1253" s="62"/>
      <c r="I1253" s="65">
        <f t="shared" si="250"/>
        <v>0</v>
      </c>
      <c r="J1253" s="61"/>
      <c r="K1253" s="61"/>
      <c r="L1253" s="62"/>
      <c r="M1253" s="62"/>
      <c r="N1253" s="65">
        <f t="shared" si="251"/>
        <v>0</v>
      </c>
      <c r="O1253" s="61"/>
      <c r="P1253" s="61"/>
      <c r="Q1253" s="62"/>
      <c r="R1253" s="62"/>
      <c r="S1253" s="68">
        <f t="shared" si="252"/>
        <v>0</v>
      </c>
      <c r="T1253" s="4">
        <f t="shared" si="253"/>
        <v>0</v>
      </c>
      <c r="U1253" s="5">
        <f t="shared" si="254"/>
        <v>0</v>
      </c>
      <c r="V1253" s="16">
        <f t="shared" si="255"/>
        <v>0</v>
      </c>
      <c r="W1253" s="16">
        <f t="shared" si="256"/>
        <v>0</v>
      </c>
      <c r="X1253" s="20">
        <f t="shared" si="257"/>
        <v>0</v>
      </c>
      <c r="Y1253" s="27" t="e">
        <f t="shared" si="258"/>
        <v>#DIV/0!</v>
      </c>
      <c r="Z1253" s="27" t="e">
        <f t="shared" si="259"/>
        <v>#DIV/0!</v>
      </c>
      <c r="AA1253" s="27" t="e">
        <f t="shared" si="260"/>
        <v>#DIV/0!</v>
      </c>
      <c r="AB1253" s="27" t="e">
        <f t="shared" si="261"/>
        <v>#DIV/0!</v>
      </c>
    </row>
    <row r="1254" spans="2:28">
      <c r="B1254" s="2">
        <v>1240</v>
      </c>
      <c r="C1254" s="61"/>
      <c r="D1254" s="61"/>
      <c r="E1254" s="61"/>
      <c r="F1254" s="61"/>
      <c r="G1254" s="62"/>
      <c r="H1254" s="62"/>
      <c r="I1254" s="65">
        <f t="shared" si="250"/>
        <v>0</v>
      </c>
      <c r="J1254" s="61"/>
      <c r="K1254" s="61"/>
      <c r="L1254" s="62"/>
      <c r="M1254" s="62"/>
      <c r="N1254" s="65">
        <f t="shared" si="251"/>
        <v>0</v>
      </c>
      <c r="O1254" s="61"/>
      <c r="P1254" s="61"/>
      <c r="Q1254" s="62"/>
      <c r="R1254" s="62"/>
      <c r="S1254" s="68">
        <f t="shared" si="252"/>
        <v>0</v>
      </c>
      <c r="T1254" s="4">
        <f t="shared" si="253"/>
        <v>0</v>
      </c>
      <c r="U1254" s="5">
        <f t="shared" si="254"/>
        <v>0</v>
      </c>
      <c r="V1254" s="16">
        <f t="shared" si="255"/>
        <v>0</v>
      </c>
      <c r="W1254" s="16">
        <f t="shared" si="256"/>
        <v>0</v>
      </c>
      <c r="X1254" s="20">
        <f t="shared" si="257"/>
        <v>0</v>
      </c>
      <c r="Y1254" s="27" t="e">
        <f t="shared" si="258"/>
        <v>#DIV/0!</v>
      </c>
      <c r="Z1254" s="27" t="e">
        <f t="shared" si="259"/>
        <v>#DIV/0!</v>
      </c>
      <c r="AA1254" s="27" t="e">
        <f t="shared" si="260"/>
        <v>#DIV/0!</v>
      </c>
      <c r="AB1254" s="27" t="e">
        <f t="shared" si="261"/>
        <v>#DIV/0!</v>
      </c>
    </row>
    <row r="1255" spans="2:28">
      <c r="B1255" s="2">
        <v>1241</v>
      </c>
      <c r="C1255" s="61"/>
      <c r="D1255" s="61"/>
      <c r="E1255" s="61"/>
      <c r="F1255" s="61"/>
      <c r="G1255" s="62"/>
      <c r="H1255" s="62"/>
      <c r="I1255" s="65">
        <f t="shared" si="250"/>
        <v>0</v>
      </c>
      <c r="J1255" s="61"/>
      <c r="K1255" s="61"/>
      <c r="L1255" s="62"/>
      <c r="M1255" s="62"/>
      <c r="N1255" s="65">
        <f t="shared" si="251"/>
        <v>0</v>
      </c>
      <c r="O1255" s="61"/>
      <c r="P1255" s="61"/>
      <c r="Q1255" s="62"/>
      <c r="R1255" s="62"/>
      <c r="S1255" s="68">
        <f t="shared" si="252"/>
        <v>0</v>
      </c>
      <c r="T1255" s="4">
        <f t="shared" si="253"/>
        <v>0</v>
      </c>
      <c r="U1255" s="5">
        <f t="shared" si="254"/>
        <v>0</v>
      </c>
      <c r="V1255" s="16">
        <f t="shared" si="255"/>
        <v>0</v>
      </c>
      <c r="W1255" s="16">
        <f t="shared" si="256"/>
        <v>0</v>
      </c>
      <c r="X1255" s="20">
        <f t="shared" si="257"/>
        <v>0</v>
      </c>
      <c r="Y1255" s="27" t="e">
        <f t="shared" si="258"/>
        <v>#DIV/0!</v>
      </c>
      <c r="Z1255" s="27" t="e">
        <f t="shared" si="259"/>
        <v>#DIV/0!</v>
      </c>
      <c r="AA1255" s="27" t="e">
        <f t="shared" si="260"/>
        <v>#DIV/0!</v>
      </c>
      <c r="AB1255" s="27" t="e">
        <f t="shared" si="261"/>
        <v>#DIV/0!</v>
      </c>
    </row>
    <row r="1256" spans="2:28">
      <c r="B1256" s="2">
        <v>1242</v>
      </c>
      <c r="C1256" s="61"/>
      <c r="D1256" s="61"/>
      <c r="E1256" s="61"/>
      <c r="F1256" s="61"/>
      <c r="G1256" s="62"/>
      <c r="H1256" s="62"/>
      <c r="I1256" s="65">
        <f t="shared" si="250"/>
        <v>0</v>
      </c>
      <c r="J1256" s="61"/>
      <c r="K1256" s="61"/>
      <c r="L1256" s="62"/>
      <c r="M1256" s="62"/>
      <c r="N1256" s="65">
        <f t="shared" si="251"/>
        <v>0</v>
      </c>
      <c r="O1256" s="61"/>
      <c r="P1256" s="61"/>
      <c r="Q1256" s="62"/>
      <c r="R1256" s="62"/>
      <c r="S1256" s="68">
        <f t="shared" si="252"/>
        <v>0</v>
      </c>
      <c r="T1256" s="4">
        <f t="shared" si="253"/>
        <v>0</v>
      </c>
      <c r="U1256" s="5">
        <f t="shared" si="254"/>
        <v>0</v>
      </c>
      <c r="V1256" s="16">
        <f t="shared" si="255"/>
        <v>0</v>
      </c>
      <c r="W1256" s="16">
        <f t="shared" si="256"/>
        <v>0</v>
      </c>
      <c r="X1256" s="20">
        <f t="shared" si="257"/>
        <v>0</v>
      </c>
      <c r="Y1256" s="27" t="e">
        <f t="shared" si="258"/>
        <v>#DIV/0!</v>
      </c>
      <c r="Z1256" s="27" t="e">
        <f t="shared" si="259"/>
        <v>#DIV/0!</v>
      </c>
      <c r="AA1256" s="27" t="e">
        <f t="shared" si="260"/>
        <v>#DIV/0!</v>
      </c>
      <c r="AB1256" s="27" t="e">
        <f t="shared" si="261"/>
        <v>#DIV/0!</v>
      </c>
    </row>
    <row r="1257" spans="2:28">
      <c r="B1257" s="2">
        <v>1243</v>
      </c>
      <c r="C1257" s="61"/>
      <c r="D1257" s="61"/>
      <c r="E1257" s="61"/>
      <c r="F1257" s="61"/>
      <c r="G1257" s="62"/>
      <c r="H1257" s="62"/>
      <c r="I1257" s="65">
        <f t="shared" si="250"/>
        <v>0</v>
      </c>
      <c r="J1257" s="61"/>
      <c r="K1257" s="61"/>
      <c r="L1257" s="62"/>
      <c r="M1257" s="62"/>
      <c r="N1257" s="65">
        <f t="shared" si="251"/>
        <v>0</v>
      </c>
      <c r="O1257" s="61"/>
      <c r="P1257" s="61"/>
      <c r="Q1257" s="62"/>
      <c r="R1257" s="62"/>
      <c r="S1257" s="68">
        <f t="shared" si="252"/>
        <v>0</v>
      </c>
      <c r="T1257" s="4">
        <f t="shared" si="253"/>
        <v>0</v>
      </c>
      <c r="U1257" s="5">
        <f t="shared" si="254"/>
        <v>0</v>
      </c>
      <c r="V1257" s="16">
        <f t="shared" si="255"/>
        <v>0</v>
      </c>
      <c r="W1257" s="16">
        <f t="shared" si="256"/>
        <v>0</v>
      </c>
      <c r="X1257" s="20">
        <f t="shared" si="257"/>
        <v>0</v>
      </c>
      <c r="Y1257" s="27" t="e">
        <f t="shared" si="258"/>
        <v>#DIV/0!</v>
      </c>
      <c r="Z1257" s="27" t="e">
        <f t="shared" si="259"/>
        <v>#DIV/0!</v>
      </c>
      <c r="AA1257" s="27" t="e">
        <f t="shared" si="260"/>
        <v>#DIV/0!</v>
      </c>
      <c r="AB1257" s="27" t="e">
        <f t="shared" si="261"/>
        <v>#DIV/0!</v>
      </c>
    </row>
    <row r="1258" spans="2:28">
      <c r="B1258" s="2">
        <v>1244</v>
      </c>
      <c r="C1258" s="61"/>
      <c r="D1258" s="61"/>
      <c r="E1258" s="61"/>
      <c r="F1258" s="61"/>
      <c r="G1258" s="62"/>
      <c r="H1258" s="62"/>
      <c r="I1258" s="65">
        <f t="shared" si="250"/>
        <v>0</v>
      </c>
      <c r="J1258" s="61"/>
      <c r="K1258" s="61"/>
      <c r="L1258" s="62"/>
      <c r="M1258" s="62"/>
      <c r="N1258" s="65">
        <f t="shared" si="251"/>
        <v>0</v>
      </c>
      <c r="O1258" s="61"/>
      <c r="P1258" s="61"/>
      <c r="Q1258" s="62"/>
      <c r="R1258" s="62"/>
      <c r="S1258" s="68">
        <f t="shared" si="252"/>
        <v>0</v>
      </c>
      <c r="T1258" s="4">
        <f t="shared" si="253"/>
        <v>0</v>
      </c>
      <c r="U1258" s="5">
        <f t="shared" si="254"/>
        <v>0</v>
      </c>
      <c r="V1258" s="16">
        <f t="shared" si="255"/>
        <v>0</v>
      </c>
      <c r="W1258" s="16">
        <f t="shared" si="256"/>
        <v>0</v>
      </c>
      <c r="X1258" s="20">
        <f t="shared" si="257"/>
        <v>0</v>
      </c>
      <c r="Y1258" s="27" t="e">
        <f t="shared" si="258"/>
        <v>#DIV/0!</v>
      </c>
      <c r="Z1258" s="27" t="e">
        <f t="shared" si="259"/>
        <v>#DIV/0!</v>
      </c>
      <c r="AA1258" s="27" t="e">
        <f t="shared" si="260"/>
        <v>#DIV/0!</v>
      </c>
      <c r="AB1258" s="27" t="e">
        <f t="shared" si="261"/>
        <v>#DIV/0!</v>
      </c>
    </row>
    <row r="1259" spans="2:28">
      <c r="B1259" s="2">
        <v>1245</v>
      </c>
      <c r="C1259" s="61"/>
      <c r="D1259" s="61"/>
      <c r="E1259" s="61"/>
      <c r="F1259" s="61"/>
      <c r="G1259" s="62"/>
      <c r="H1259" s="62"/>
      <c r="I1259" s="65">
        <f t="shared" si="250"/>
        <v>0</v>
      </c>
      <c r="J1259" s="61"/>
      <c r="K1259" s="61"/>
      <c r="L1259" s="62"/>
      <c r="M1259" s="62"/>
      <c r="N1259" s="65">
        <f t="shared" si="251"/>
        <v>0</v>
      </c>
      <c r="O1259" s="61"/>
      <c r="P1259" s="61"/>
      <c r="Q1259" s="62"/>
      <c r="R1259" s="62"/>
      <c r="S1259" s="68">
        <f t="shared" si="252"/>
        <v>0</v>
      </c>
      <c r="T1259" s="4">
        <f t="shared" si="253"/>
        <v>0</v>
      </c>
      <c r="U1259" s="5">
        <f t="shared" si="254"/>
        <v>0</v>
      </c>
      <c r="V1259" s="16">
        <f t="shared" si="255"/>
        <v>0</v>
      </c>
      <c r="W1259" s="16">
        <f t="shared" si="256"/>
        <v>0</v>
      </c>
      <c r="X1259" s="20">
        <f t="shared" si="257"/>
        <v>0</v>
      </c>
      <c r="Y1259" s="27" t="e">
        <f t="shared" si="258"/>
        <v>#DIV/0!</v>
      </c>
      <c r="Z1259" s="27" t="e">
        <f t="shared" si="259"/>
        <v>#DIV/0!</v>
      </c>
      <c r="AA1259" s="27" t="e">
        <f t="shared" si="260"/>
        <v>#DIV/0!</v>
      </c>
      <c r="AB1259" s="27" t="e">
        <f t="shared" si="261"/>
        <v>#DIV/0!</v>
      </c>
    </row>
    <row r="1260" spans="2:28">
      <c r="B1260" s="2">
        <v>1246</v>
      </c>
      <c r="C1260" s="61"/>
      <c r="D1260" s="61"/>
      <c r="E1260" s="61"/>
      <c r="F1260" s="61"/>
      <c r="G1260" s="62"/>
      <c r="H1260" s="62"/>
      <c r="I1260" s="65">
        <f t="shared" si="250"/>
        <v>0</v>
      </c>
      <c r="J1260" s="61"/>
      <c r="K1260" s="61"/>
      <c r="L1260" s="62"/>
      <c r="M1260" s="62"/>
      <c r="N1260" s="65">
        <f t="shared" si="251"/>
        <v>0</v>
      </c>
      <c r="O1260" s="61"/>
      <c r="P1260" s="61"/>
      <c r="Q1260" s="62"/>
      <c r="R1260" s="62"/>
      <c r="S1260" s="68">
        <f t="shared" si="252"/>
        <v>0</v>
      </c>
      <c r="T1260" s="4">
        <f t="shared" si="253"/>
        <v>0</v>
      </c>
      <c r="U1260" s="5">
        <f t="shared" si="254"/>
        <v>0</v>
      </c>
      <c r="V1260" s="16">
        <f t="shared" si="255"/>
        <v>0</v>
      </c>
      <c r="W1260" s="16">
        <f t="shared" si="256"/>
        <v>0</v>
      </c>
      <c r="X1260" s="20">
        <f t="shared" si="257"/>
        <v>0</v>
      </c>
      <c r="Y1260" s="27" t="e">
        <f t="shared" si="258"/>
        <v>#DIV/0!</v>
      </c>
      <c r="Z1260" s="27" t="e">
        <f t="shared" si="259"/>
        <v>#DIV/0!</v>
      </c>
      <c r="AA1260" s="27" t="e">
        <f t="shared" si="260"/>
        <v>#DIV/0!</v>
      </c>
      <c r="AB1260" s="27" t="e">
        <f t="shared" si="261"/>
        <v>#DIV/0!</v>
      </c>
    </row>
    <row r="1261" spans="2:28">
      <c r="B1261" s="2">
        <v>1247</v>
      </c>
      <c r="C1261" s="61"/>
      <c r="D1261" s="61"/>
      <c r="E1261" s="61"/>
      <c r="F1261" s="61"/>
      <c r="G1261" s="62"/>
      <c r="H1261" s="62"/>
      <c r="I1261" s="65">
        <f t="shared" si="250"/>
        <v>0</v>
      </c>
      <c r="J1261" s="61"/>
      <c r="K1261" s="61"/>
      <c r="L1261" s="62"/>
      <c r="M1261" s="62"/>
      <c r="N1261" s="65">
        <f t="shared" si="251"/>
        <v>0</v>
      </c>
      <c r="O1261" s="61"/>
      <c r="P1261" s="61"/>
      <c r="Q1261" s="62"/>
      <c r="R1261" s="62"/>
      <c r="S1261" s="68">
        <f t="shared" si="252"/>
        <v>0</v>
      </c>
      <c r="T1261" s="4">
        <f t="shared" si="253"/>
        <v>0</v>
      </c>
      <c r="U1261" s="5">
        <f t="shared" si="254"/>
        <v>0</v>
      </c>
      <c r="V1261" s="16">
        <f t="shared" si="255"/>
        <v>0</v>
      </c>
      <c r="W1261" s="16">
        <f t="shared" si="256"/>
        <v>0</v>
      </c>
      <c r="X1261" s="20">
        <f t="shared" si="257"/>
        <v>0</v>
      </c>
      <c r="Y1261" s="27" t="e">
        <f t="shared" si="258"/>
        <v>#DIV/0!</v>
      </c>
      <c r="Z1261" s="27" t="e">
        <f t="shared" si="259"/>
        <v>#DIV/0!</v>
      </c>
      <c r="AA1261" s="27" t="e">
        <f t="shared" si="260"/>
        <v>#DIV/0!</v>
      </c>
      <c r="AB1261" s="27" t="e">
        <f t="shared" si="261"/>
        <v>#DIV/0!</v>
      </c>
    </row>
    <row r="1262" spans="2:28">
      <c r="B1262" s="2">
        <v>1248</v>
      </c>
      <c r="C1262" s="61"/>
      <c r="D1262" s="61"/>
      <c r="E1262" s="61"/>
      <c r="F1262" s="61"/>
      <c r="G1262" s="62"/>
      <c r="H1262" s="62"/>
      <c r="I1262" s="65">
        <f t="shared" si="250"/>
        <v>0</v>
      </c>
      <c r="J1262" s="61"/>
      <c r="K1262" s="61"/>
      <c r="L1262" s="62"/>
      <c r="M1262" s="62"/>
      <c r="N1262" s="65">
        <f t="shared" si="251"/>
        <v>0</v>
      </c>
      <c r="O1262" s="61"/>
      <c r="P1262" s="61"/>
      <c r="Q1262" s="62"/>
      <c r="R1262" s="62"/>
      <c r="S1262" s="68">
        <f t="shared" si="252"/>
        <v>0</v>
      </c>
      <c r="T1262" s="4">
        <f t="shared" si="253"/>
        <v>0</v>
      </c>
      <c r="U1262" s="5">
        <f t="shared" si="254"/>
        <v>0</v>
      </c>
      <c r="V1262" s="16">
        <f t="shared" si="255"/>
        <v>0</v>
      </c>
      <c r="W1262" s="16">
        <f t="shared" si="256"/>
        <v>0</v>
      </c>
      <c r="X1262" s="20">
        <f t="shared" si="257"/>
        <v>0</v>
      </c>
      <c r="Y1262" s="27" t="e">
        <f t="shared" si="258"/>
        <v>#DIV/0!</v>
      </c>
      <c r="Z1262" s="27" t="e">
        <f t="shared" si="259"/>
        <v>#DIV/0!</v>
      </c>
      <c r="AA1262" s="27" t="e">
        <f t="shared" si="260"/>
        <v>#DIV/0!</v>
      </c>
      <c r="AB1262" s="27" t="e">
        <f t="shared" si="261"/>
        <v>#DIV/0!</v>
      </c>
    </row>
    <row r="1263" spans="2:28">
      <c r="B1263" s="2">
        <v>1249</v>
      </c>
      <c r="C1263" s="61"/>
      <c r="D1263" s="61"/>
      <c r="E1263" s="61"/>
      <c r="F1263" s="61"/>
      <c r="G1263" s="62"/>
      <c r="H1263" s="62"/>
      <c r="I1263" s="65">
        <f t="shared" si="250"/>
        <v>0</v>
      </c>
      <c r="J1263" s="61"/>
      <c r="K1263" s="61"/>
      <c r="L1263" s="62"/>
      <c r="M1263" s="62"/>
      <c r="N1263" s="65">
        <f t="shared" si="251"/>
        <v>0</v>
      </c>
      <c r="O1263" s="61"/>
      <c r="P1263" s="61"/>
      <c r="Q1263" s="62"/>
      <c r="R1263" s="62"/>
      <c r="S1263" s="68">
        <f t="shared" si="252"/>
        <v>0</v>
      </c>
      <c r="T1263" s="4">
        <f t="shared" si="253"/>
        <v>0</v>
      </c>
      <c r="U1263" s="5">
        <f t="shared" si="254"/>
        <v>0</v>
      </c>
      <c r="V1263" s="16">
        <f t="shared" si="255"/>
        <v>0</v>
      </c>
      <c r="W1263" s="16">
        <f t="shared" si="256"/>
        <v>0</v>
      </c>
      <c r="X1263" s="20">
        <f t="shared" si="257"/>
        <v>0</v>
      </c>
      <c r="Y1263" s="27" t="e">
        <f t="shared" si="258"/>
        <v>#DIV/0!</v>
      </c>
      <c r="Z1263" s="27" t="e">
        <f t="shared" si="259"/>
        <v>#DIV/0!</v>
      </c>
      <c r="AA1263" s="27" t="e">
        <f t="shared" si="260"/>
        <v>#DIV/0!</v>
      </c>
      <c r="AB1263" s="27" t="e">
        <f t="shared" si="261"/>
        <v>#DIV/0!</v>
      </c>
    </row>
    <row r="1264" spans="2:28">
      <c r="B1264" s="2">
        <v>1250</v>
      </c>
      <c r="C1264" s="61"/>
      <c r="D1264" s="61"/>
      <c r="E1264" s="61"/>
      <c r="F1264" s="61"/>
      <c r="G1264" s="62"/>
      <c r="H1264" s="62"/>
      <c r="I1264" s="65">
        <f t="shared" si="250"/>
        <v>0</v>
      </c>
      <c r="J1264" s="61"/>
      <c r="K1264" s="61"/>
      <c r="L1264" s="62"/>
      <c r="M1264" s="62"/>
      <c r="N1264" s="65">
        <f t="shared" si="251"/>
        <v>0</v>
      </c>
      <c r="O1264" s="61"/>
      <c r="P1264" s="61"/>
      <c r="Q1264" s="62"/>
      <c r="R1264" s="62"/>
      <c r="S1264" s="68">
        <f t="shared" si="252"/>
        <v>0</v>
      </c>
      <c r="T1264" s="4">
        <f t="shared" si="253"/>
        <v>0</v>
      </c>
      <c r="U1264" s="5">
        <f t="shared" si="254"/>
        <v>0</v>
      </c>
      <c r="V1264" s="16">
        <f t="shared" si="255"/>
        <v>0</v>
      </c>
      <c r="W1264" s="16">
        <f t="shared" si="256"/>
        <v>0</v>
      </c>
      <c r="X1264" s="20">
        <f t="shared" si="257"/>
        <v>0</v>
      </c>
      <c r="Y1264" s="27" t="e">
        <f t="shared" si="258"/>
        <v>#DIV/0!</v>
      </c>
      <c r="Z1264" s="27" t="e">
        <f t="shared" si="259"/>
        <v>#DIV/0!</v>
      </c>
      <c r="AA1264" s="27" t="e">
        <f t="shared" si="260"/>
        <v>#DIV/0!</v>
      </c>
      <c r="AB1264" s="27" t="e">
        <f t="shared" si="261"/>
        <v>#DIV/0!</v>
      </c>
    </row>
    <row r="1265" spans="2:28">
      <c r="B1265" s="2">
        <v>1251</v>
      </c>
      <c r="C1265" s="61"/>
      <c r="D1265" s="61"/>
      <c r="E1265" s="61"/>
      <c r="F1265" s="61"/>
      <c r="G1265" s="62"/>
      <c r="H1265" s="62"/>
      <c r="I1265" s="65">
        <f t="shared" si="250"/>
        <v>0</v>
      </c>
      <c r="J1265" s="61"/>
      <c r="K1265" s="61"/>
      <c r="L1265" s="62"/>
      <c r="M1265" s="62"/>
      <c r="N1265" s="65">
        <f t="shared" si="251"/>
        <v>0</v>
      </c>
      <c r="O1265" s="61"/>
      <c r="P1265" s="61"/>
      <c r="Q1265" s="62"/>
      <c r="R1265" s="62"/>
      <c r="S1265" s="68">
        <f t="shared" si="252"/>
        <v>0</v>
      </c>
      <c r="T1265" s="4">
        <f t="shared" si="253"/>
        <v>0</v>
      </c>
      <c r="U1265" s="5">
        <f t="shared" si="254"/>
        <v>0</v>
      </c>
      <c r="V1265" s="16">
        <f t="shared" si="255"/>
        <v>0</v>
      </c>
      <c r="W1265" s="16">
        <f t="shared" si="256"/>
        <v>0</v>
      </c>
      <c r="X1265" s="20">
        <f t="shared" si="257"/>
        <v>0</v>
      </c>
      <c r="Y1265" s="27" t="e">
        <f t="shared" si="258"/>
        <v>#DIV/0!</v>
      </c>
      <c r="Z1265" s="27" t="e">
        <f t="shared" si="259"/>
        <v>#DIV/0!</v>
      </c>
      <c r="AA1265" s="27" t="e">
        <f t="shared" si="260"/>
        <v>#DIV/0!</v>
      </c>
      <c r="AB1265" s="27" t="e">
        <f t="shared" si="261"/>
        <v>#DIV/0!</v>
      </c>
    </row>
    <row r="1266" spans="2:28">
      <c r="B1266" s="2">
        <v>1252</v>
      </c>
      <c r="C1266" s="61"/>
      <c r="D1266" s="61"/>
      <c r="E1266" s="61"/>
      <c r="F1266" s="61"/>
      <c r="G1266" s="62"/>
      <c r="H1266" s="62"/>
      <c r="I1266" s="65">
        <f t="shared" si="250"/>
        <v>0</v>
      </c>
      <c r="J1266" s="61"/>
      <c r="K1266" s="61"/>
      <c r="L1266" s="62"/>
      <c r="M1266" s="62"/>
      <c r="N1266" s="65">
        <f t="shared" si="251"/>
        <v>0</v>
      </c>
      <c r="O1266" s="61"/>
      <c r="P1266" s="61"/>
      <c r="Q1266" s="62"/>
      <c r="R1266" s="62"/>
      <c r="S1266" s="68">
        <f t="shared" si="252"/>
        <v>0</v>
      </c>
      <c r="T1266" s="4">
        <f t="shared" si="253"/>
        <v>0</v>
      </c>
      <c r="U1266" s="5">
        <f t="shared" si="254"/>
        <v>0</v>
      </c>
      <c r="V1266" s="16">
        <f t="shared" si="255"/>
        <v>0</v>
      </c>
      <c r="W1266" s="16">
        <f t="shared" si="256"/>
        <v>0</v>
      </c>
      <c r="X1266" s="20">
        <f t="shared" si="257"/>
        <v>0</v>
      </c>
      <c r="Y1266" s="27" t="e">
        <f t="shared" si="258"/>
        <v>#DIV/0!</v>
      </c>
      <c r="Z1266" s="27" t="e">
        <f t="shared" si="259"/>
        <v>#DIV/0!</v>
      </c>
      <c r="AA1266" s="27" t="e">
        <f t="shared" si="260"/>
        <v>#DIV/0!</v>
      </c>
      <c r="AB1266" s="27" t="e">
        <f t="shared" si="261"/>
        <v>#DIV/0!</v>
      </c>
    </row>
    <row r="1267" spans="2:28">
      <c r="B1267" s="2">
        <v>1253</v>
      </c>
      <c r="C1267" s="61"/>
      <c r="D1267" s="61"/>
      <c r="E1267" s="61"/>
      <c r="F1267" s="61"/>
      <c r="G1267" s="62"/>
      <c r="H1267" s="62"/>
      <c r="I1267" s="65">
        <f t="shared" si="250"/>
        <v>0</v>
      </c>
      <c r="J1267" s="61"/>
      <c r="K1267" s="61"/>
      <c r="L1267" s="62"/>
      <c r="M1267" s="62"/>
      <c r="N1267" s="65">
        <f t="shared" si="251"/>
        <v>0</v>
      </c>
      <c r="O1267" s="61"/>
      <c r="P1267" s="61"/>
      <c r="Q1267" s="62"/>
      <c r="R1267" s="62"/>
      <c r="S1267" s="68">
        <f t="shared" si="252"/>
        <v>0</v>
      </c>
      <c r="T1267" s="4">
        <f t="shared" si="253"/>
        <v>0</v>
      </c>
      <c r="U1267" s="5">
        <f t="shared" si="254"/>
        <v>0</v>
      </c>
      <c r="V1267" s="16">
        <f t="shared" si="255"/>
        <v>0</v>
      </c>
      <c r="W1267" s="16">
        <f t="shared" si="256"/>
        <v>0</v>
      </c>
      <c r="X1267" s="20">
        <f t="shared" si="257"/>
        <v>0</v>
      </c>
      <c r="Y1267" s="27" t="e">
        <f t="shared" si="258"/>
        <v>#DIV/0!</v>
      </c>
      <c r="Z1267" s="27" t="e">
        <f t="shared" si="259"/>
        <v>#DIV/0!</v>
      </c>
      <c r="AA1267" s="27" t="e">
        <f t="shared" si="260"/>
        <v>#DIV/0!</v>
      </c>
      <c r="AB1267" s="27" t="e">
        <f t="shared" si="261"/>
        <v>#DIV/0!</v>
      </c>
    </row>
    <row r="1268" spans="2:28">
      <c r="B1268" s="2">
        <v>1254</v>
      </c>
      <c r="C1268" s="61"/>
      <c r="D1268" s="61"/>
      <c r="E1268" s="61"/>
      <c r="F1268" s="61"/>
      <c r="G1268" s="62"/>
      <c r="H1268" s="62"/>
      <c r="I1268" s="65">
        <f t="shared" si="250"/>
        <v>0</v>
      </c>
      <c r="J1268" s="61"/>
      <c r="K1268" s="61"/>
      <c r="L1268" s="62"/>
      <c r="M1268" s="62"/>
      <c r="N1268" s="65">
        <f t="shared" si="251"/>
        <v>0</v>
      </c>
      <c r="O1268" s="61"/>
      <c r="P1268" s="61"/>
      <c r="Q1268" s="62"/>
      <c r="R1268" s="62"/>
      <c r="S1268" s="68">
        <f t="shared" si="252"/>
        <v>0</v>
      </c>
      <c r="T1268" s="4">
        <f t="shared" si="253"/>
        <v>0</v>
      </c>
      <c r="U1268" s="5">
        <f t="shared" si="254"/>
        <v>0</v>
      </c>
      <c r="V1268" s="16">
        <f t="shared" si="255"/>
        <v>0</v>
      </c>
      <c r="W1268" s="16">
        <f t="shared" si="256"/>
        <v>0</v>
      </c>
      <c r="X1268" s="20">
        <f t="shared" si="257"/>
        <v>0</v>
      </c>
      <c r="Y1268" s="27" t="e">
        <f t="shared" si="258"/>
        <v>#DIV/0!</v>
      </c>
      <c r="Z1268" s="27" t="e">
        <f t="shared" si="259"/>
        <v>#DIV/0!</v>
      </c>
      <c r="AA1268" s="27" t="e">
        <f t="shared" si="260"/>
        <v>#DIV/0!</v>
      </c>
      <c r="AB1268" s="27" t="e">
        <f t="shared" si="261"/>
        <v>#DIV/0!</v>
      </c>
    </row>
    <row r="1269" spans="2:28">
      <c r="B1269" s="2">
        <v>1255</v>
      </c>
      <c r="C1269" s="61"/>
      <c r="D1269" s="61"/>
      <c r="E1269" s="61"/>
      <c r="F1269" s="61"/>
      <c r="G1269" s="62"/>
      <c r="H1269" s="62"/>
      <c r="I1269" s="65">
        <f t="shared" si="250"/>
        <v>0</v>
      </c>
      <c r="J1269" s="61"/>
      <c r="K1269" s="61"/>
      <c r="L1269" s="62"/>
      <c r="M1269" s="62"/>
      <c r="N1269" s="65">
        <f t="shared" si="251"/>
        <v>0</v>
      </c>
      <c r="O1269" s="61"/>
      <c r="P1269" s="61"/>
      <c r="Q1269" s="62"/>
      <c r="R1269" s="62"/>
      <c r="S1269" s="68">
        <f t="shared" si="252"/>
        <v>0</v>
      </c>
      <c r="T1269" s="4">
        <f t="shared" si="253"/>
        <v>0</v>
      </c>
      <c r="U1269" s="5">
        <f t="shared" si="254"/>
        <v>0</v>
      </c>
      <c r="V1269" s="16">
        <f t="shared" si="255"/>
        <v>0</v>
      </c>
      <c r="W1269" s="16">
        <f t="shared" si="256"/>
        <v>0</v>
      </c>
      <c r="X1269" s="20">
        <f t="shared" si="257"/>
        <v>0</v>
      </c>
      <c r="Y1269" s="27" t="e">
        <f t="shared" si="258"/>
        <v>#DIV/0!</v>
      </c>
      <c r="Z1269" s="27" t="e">
        <f t="shared" si="259"/>
        <v>#DIV/0!</v>
      </c>
      <c r="AA1269" s="27" t="e">
        <f t="shared" si="260"/>
        <v>#DIV/0!</v>
      </c>
      <c r="AB1269" s="27" t="e">
        <f t="shared" si="261"/>
        <v>#DIV/0!</v>
      </c>
    </row>
    <row r="1270" spans="2:28">
      <c r="B1270" s="2">
        <v>1256</v>
      </c>
      <c r="C1270" s="61"/>
      <c r="D1270" s="61"/>
      <c r="E1270" s="61"/>
      <c r="F1270" s="61"/>
      <c r="G1270" s="62"/>
      <c r="H1270" s="62"/>
      <c r="I1270" s="65">
        <f t="shared" si="250"/>
        <v>0</v>
      </c>
      <c r="J1270" s="61"/>
      <c r="K1270" s="61"/>
      <c r="L1270" s="62"/>
      <c r="M1270" s="62"/>
      <c r="N1270" s="65">
        <f t="shared" si="251"/>
        <v>0</v>
      </c>
      <c r="O1270" s="61"/>
      <c r="P1270" s="61"/>
      <c r="Q1270" s="62"/>
      <c r="R1270" s="62"/>
      <c r="S1270" s="68">
        <f t="shared" si="252"/>
        <v>0</v>
      </c>
      <c r="T1270" s="4">
        <f t="shared" si="253"/>
        <v>0</v>
      </c>
      <c r="U1270" s="5">
        <f t="shared" si="254"/>
        <v>0</v>
      </c>
      <c r="V1270" s="16">
        <f t="shared" si="255"/>
        <v>0</v>
      </c>
      <c r="W1270" s="16">
        <f t="shared" si="256"/>
        <v>0</v>
      </c>
      <c r="X1270" s="20">
        <f t="shared" si="257"/>
        <v>0</v>
      </c>
      <c r="Y1270" s="27" t="e">
        <f t="shared" si="258"/>
        <v>#DIV/0!</v>
      </c>
      <c r="Z1270" s="27" t="e">
        <f t="shared" si="259"/>
        <v>#DIV/0!</v>
      </c>
      <c r="AA1270" s="27" t="e">
        <f t="shared" si="260"/>
        <v>#DIV/0!</v>
      </c>
      <c r="AB1270" s="27" t="e">
        <f t="shared" si="261"/>
        <v>#DIV/0!</v>
      </c>
    </row>
    <row r="1271" spans="2:28">
      <c r="B1271" s="2">
        <v>1257</v>
      </c>
      <c r="C1271" s="61"/>
      <c r="D1271" s="61"/>
      <c r="E1271" s="61"/>
      <c r="F1271" s="61"/>
      <c r="G1271" s="62"/>
      <c r="H1271" s="62"/>
      <c r="I1271" s="65">
        <f t="shared" si="250"/>
        <v>0</v>
      </c>
      <c r="J1271" s="61"/>
      <c r="K1271" s="61"/>
      <c r="L1271" s="62"/>
      <c r="M1271" s="62"/>
      <c r="N1271" s="65">
        <f t="shared" si="251"/>
        <v>0</v>
      </c>
      <c r="O1271" s="61"/>
      <c r="P1271" s="61"/>
      <c r="Q1271" s="62"/>
      <c r="R1271" s="62"/>
      <c r="S1271" s="68">
        <f t="shared" si="252"/>
        <v>0</v>
      </c>
      <c r="T1271" s="4">
        <f t="shared" si="253"/>
        <v>0</v>
      </c>
      <c r="U1271" s="5">
        <f t="shared" si="254"/>
        <v>0</v>
      </c>
      <c r="V1271" s="16">
        <f t="shared" si="255"/>
        <v>0</v>
      </c>
      <c r="W1271" s="16">
        <f t="shared" si="256"/>
        <v>0</v>
      </c>
      <c r="X1271" s="20">
        <f t="shared" si="257"/>
        <v>0</v>
      </c>
      <c r="Y1271" s="27" t="e">
        <f t="shared" si="258"/>
        <v>#DIV/0!</v>
      </c>
      <c r="Z1271" s="27" t="e">
        <f t="shared" si="259"/>
        <v>#DIV/0!</v>
      </c>
      <c r="AA1271" s="27" t="e">
        <f t="shared" si="260"/>
        <v>#DIV/0!</v>
      </c>
      <c r="AB1271" s="27" t="e">
        <f t="shared" si="261"/>
        <v>#DIV/0!</v>
      </c>
    </row>
    <row r="1272" spans="2:28">
      <c r="B1272" s="2">
        <v>1258</v>
      </c>
      <c r="C1272" s="61"/>
      <c r="D1272" s="61"/>
      <c r="E1272" s="61"/>
      <c r="F1272" s="61"/>
      <c r="G1272" s="62"/>
      <c r="H1272" s="62"/>
      <c r="I1272" s="65">
        <f t="shared" si="250"/>
        <v>0</v>
      </c>
      <c r="J1272" s="61"/>
      <c r="K1272" s="61"/>
      <c r="L1272" s="62"/>
      <c r="M1272" s="62"/>
      <c r="N1272" s="65">
        <f t="shared" si="251"/>
        <v>0</v>
      </c>
      <c r="O1272" s="61"/>
      <c r="P1272" s="61"/>
      <c r="Q1272" s="62"/>
      <c r="R1272" s="62"/>
      <c r="S1272" s="68">
        <f t="shared" si="252"/>
        <v>0</v>
      </c>
      <c r="T1272" s="4">
        <f t="shared" si="253"/>
        <v>0</v>
      </c>
      <c r="U1272" s="5">
        <f t="shared" si="254"/>
        <v>0</v>
      </c>
      <c r="V1272" s="16">
        <f t="shared" si="255"/>
        <v>0</v>
      </c>
      <c r="W1272" s="16">
        <f t="shared" si="256"/>
        <v>0</v>
      </c>
      <c r="X1272" s="20">
        <f t="shared" si="257"/>
        <v>0</v>
      </c>
      <c r="Y1272" s="27" t="e">
        <f t="shared" si="258"/>
        <v>#DIV/0!</v>
      </c>
      <c r="Z1272" s="27" t="e">
        <f t="shared" si="259"/>
        <v>#DIV/0!</v>
      </c>
      <c r="AA1272" s="27" t="e">
        <f t="shared" si="260"/>
        <v>#DIV/0!</v>
      </c>
      <c r="AB1272" s="27" t="e">
        <f t="shared" si="261"/>
        <v>#DIV/0!</v>
      </c>
    </row>
    <row r="1273" spans="2:28">
      <c r="B1273" s="2">
        <v>1259</v>
      </c>
      <c r="C1273" s="61"/>
      <c r="D1273" s="61"/>
      <c r="E1273" s="61"/>
      <c r="F1273" s="61"/>
      <c r="G1273" s="62"/>
      <c r="H1273" s="62"/>
      <c r="I1273" s="65">
        <f t="shared" si="250"/>
        <v>0</v>
      </c>
      <c r="J1273" s="61"/>
      <c r="K1273" s="61"/>
      <c r="L1273" s="62"/>
      <c r="M1273" s="62"/>
      <c r="N1273" s="65">
        <f t="shared" si="251"/>
        <v>0</v>
      </c>
      <c r="O1273" s="61"/>
      <c r="P1273" s="61"/>
      <c r="Q1273" s="62"/>
      <c r="R1273" s="62"/>
      <c r="S1273" s="68">
        <f t="shared" si="252"/>
        <v>0</v>
      </c>
      <c r="T1273" s="4">
        <f t="shared" si="253"/>
        <v>0</v>
      </c>
      <c r="U1273" s="5">
        <f t="shared" si="254"/>
        <v>0</v>
      </c>
      <c r="V1273" s="16">
        <f t="shared" si="255"/>
        <v>0</v>
      </c>
      <c r="W1273" s="16">
        <f t="shared" si="256"/>
        <v>0</v>
      </c>
      <c r="X1273" s="20">
        <f t="shared" si="257"/>
        <v>0</v>
      </c>
      <c r="Y1273" s="27" t="e">
        <f t="shared" si="258"/>
        <v>#DIV/0!</v>
      </c>
      <c r="Z1273" s="27" t="e">
        <f t="shared" si="259"/>
        <v>#DIV/0!</v>
      </c>
      <c r="AA1273" s="27" t="e">
        <f t="shared" si="260"/>
        <v>#DIV/0!</v>
      </c>
      <c r="AB1273" s="27" t="e">
        <f t="shared" si="261"/>
        <v>#DIV/0!</v>
      </c>
    </row>
    <row r="1274" spans="2:28">
      <c r="B1274" s="2">
        <v>1260</v>
      </c>
      <c r="C1274" s="61"/>
      <c r="D1274" s="61"/>
      <c r="E1274" s="61"/>
      <c r="F1274" s="61"/>
      <c r="G1274" s="62"/>
      <c r="H1274" s="62"/>
      <c r="I1274" s="65">
        <f t="shared" si="250"/>
        <v>0</v>
      </c>
      <c r="J1274" s="61"/>
      <c r="K1274" s="61"/>
      <c r="L1274" s="62"/>
      <c r="M1274" s="62"/>
      <c r="N1274" s="65">
        <f t="shared" si="251"/>
        <v>0</v>
      </c>
      <c r="O1274" s="61"/>
      <c r="P1274" s="61"/>
      <c r="Q1274" s="62"/>
      <c r="R1274" s="62"/>
      <c r="S1274" s="68">
        <f t="shared" si="252"/>
        <v>0</v>
      </c>
      <c r="T1274" s="4">
        <f t="shared" si="253"/>
        <v>0</v>
      </c>
      <c r="U1274" s="5">
        <f t="shared" si="254"/>
        <v>0</v>
      </c>
      <c r="V1274" s="16">
        <f t="shared" si="255"/>
        <v>0</v>
      </c>
      <c r="W1274" s="16">
        <f t="shared" si="256"/>
        <v>0</v>
      </c>
      <c r="X1274" s="20">
        <f t="shared" si="257"/>
        <v>0</v>
      </c>
      <c r="Y1274" s="27" t="e">
        <f t="shared" si="258"/>
        <v>#DIV/0!</v>
      </c>
      <c r="Z1274" s="27" t="e">
        <f t="shared" si="259"/>
        <v>#DIV/0!</v>
      </c>
      <c r="AA1274" s="27" t="e">
        <f t="shared" si="260"/>
        <v>#DIV/0!</v>
      </c>
      <c r="AB1274" s="27" t="e">
        <f t="shared" si="261"/>
        <v>#DIV/0!</v>
      </c>
    </row>
    <row r="1275" spans="2:28">
      <c r="B1275" s="2">
        <v>1261</v>
      </c>
      <c r="C1275" s="61"/>
      <c r="D1275" s="61"/>
      <c r="E1275" s="61"/>
      <c r="F1275" s="61"/>
      <c r="G1275" s="62"/>
      <c r="H1275" s="62"/>
      <c r="I1275" s="65">
        <f t="shared" si="250"/>
        <v>0</v>
      </c>
      <c r="J1275" s="61"/>
      <c r="K1275" s="61"/>
      <c r="L1275" s="62"/>
      <c r="M1275" s="62"/>
      <c r="N1275" s="65">
        <f t="shared" si="251"/>
        <v>0</v>
      </c>
      <c r="O1275" s="61"/>
      <c r="P1275" s="61"/>
      <c r="Q1275" s="62"/>
      <c r="R1275" s="62"/>
      <c r="S1275" s="68">
        <f t="shared" si="252"/>
        <v>0</v>
      </c>
      <c r="T1275" s="4">
        <f t="shared" si="253"/>
        <v>0</v>
      </c>
      <c r="U1275" s="5">
        <f t="shared" si="254"/>
        <v>0</v>
      </c>
      <c r="V1275" s="16">
        <f t="shared" si="255"/>
        <v>0</v>
      </c>
      <c r="W1275" s="16">
        <f t="shared" si="256"/>
        <v>0</v>
      </c>
      <c r="X1275" s="20">
        <f t="shared" si="257"/>
        <v>0</v>
      </c>
      <c r="Y1275" s="27" t="e">
        <f t="shared" si="258"/>
        <v>#DIV/0!</v>
      </c>
      <c r="Z1275" s="27" t="e">
        <f t="shared" si="259"/>
        <v>#DIV/0!</v>
      </c>
      <c r="AA1275" s="27" t="e">
        <f t="shared" si="260"/>
        <v>#DIV/0!</v>
      </c>
      <c r="AB1275" s="27" t="e">
        <f t="shared" si="261"/>
        <v>#DIV/0!</v>
      </c>
    </row>
    <row r="1276" spans="2:28">
      <c r="B1276" s="2">
        <v>1262</v>
      </c>
      <c r="C1276" s="61"/>
      <c r="D1276" s="61"/>
      <c r="E1276" s="61"/>
      <c r="F1276" s="61"/>
      <c r="G1276" s="62"/>
      <c r="H1276" s="62"/>
      <c r="I1276" s="65">
        <f t="shared" si="250"/>
        <v>0</v>
      </c>
      <c r="J1276" s="61"/>
      <c r="K1276" s="61"/>
      <c r="L1276" s="62"/>
      <c r="M1276" s="62"/>
      <c r="N1276" s="65">
        <f t="shared" si="251"/>
        <v>0</v>
      </c>
      <c r="O1276" s="61"/>
      <c r="P1276" s="61"/>
      <c r="Q1276" s="62"/>
      <c r="R1276" s="62"/>
      <c r="S1276" s="68">
        <f t="shared" si="252"/>
        <v>0</v>
      </c>
      <c r="T1276" s="4">
        <f t="shared" si="253"/>
        <v>0</v>
      </c>
      <c r="U1276" s="5">
        <f t="shared" si="254"/>
        <v>0</v>
      </c>
      <c r="V1276" s="16">
        <f t="shared" si="255"/>
        <v>0</v>
      </c>
      <c r="W1276" s="16">
        <f t="shared" si="256"/>
        <v>0</v>
      </c>
      <c r="X1276" s="20">
        <f t="shared" si="257"/>
        <v>0</v>
      </c>
      <c r="Y1276" s="27" t="e">
        <f t="shared" si="258"/>
        <v>#DIV/0!</v>
      </c>
      <c r="Z1276" s="27" t="e">
        <f t="shared" si="259"/>
        <v>#DIV/0!</v>
      </c>
      <c r="AA1276" s="27" t="e">
        <f t="shared" si="260"/>
        <v>#DIV/0!</v>
      </c>
      <c r="AB1276" s="27" t="e">
        <f t="shared" si="261"/>
        <v>#DIV/0!</v>
      </c>
    </row>
    <row r="1277" spans="2:28">
      <c r="B1277" s="2">
        <v>1263</v>
      </c>
      <c r="C1277" s="61"/>
      <c r="D1277" s="61"/>
      <c r="E1277" s="61"/>
      <c r="F1277" s="61"/>
      <c r="G1277" s="62"/>
      <c r="H1277" s="62"/>
      <c r="I1277" s="65">
        <f t="shared" si="250"/>
        <v>0</v>
      </c>
      <c r="J1277" s="61"/>
      <c r="K1277" s="61"/>
      <c r="L1277" s="62"/>
      <c r="M1277" s="62"/>
      <c r="N1277" s="65">
        <f t="shared" si="251"/>
        <v>0</v>
      </c>
      <c r="O1277" s="61"/>
      <c r="P1277" s="61"/>
      <c r="Q1277" s="62"/>
      <c r="R1277" s="62"/>
      <c r="S1277" s="68">
        <f t="shared" si="252"/>
        <v>0</v>
      </c>
      <c r="T1277" s="4">
        <f t="shared" si="253"/>
        <v>0</v>
      </c>
      <c r="U1277" s="5">
        <f t="shared" si="254"/>
        <v>0</v>
      </c>
      <c r="V1277" s="16">
        <f t="shared" si="255"/>
        <v>0</v>
      </c>
      <c r="W1277" s="16">
        <f t="shared" si="256"/>
        <v>0</v>
      </c>
      <c r="X1277" s="20">
        <f t="shared" si="257"/>
        <v>0</v>
      </c>
      <c r="Y1277" s="27" t="e">
        <f t="shared" si="258"/>
        <v>#DIV/0!</v>
      </c>
      <c r="Z1277" s="27" t="e">
        <f t="shared" si="259"/>
        <v>#DIV/0!</v>
      </c>
      <c r="AA1277" s="27" t="e">
        <f t="shared" si="260"/>
        <v>#DIV/0!</v>
      </c>
      <c r="AB1277" s="27" t="e">
        <f t="shared" si="261"/>
        <v>#DIV/0!</v>
      </c>
    </row>
    <row r="1278" spans="2:28">
      <c r="B1278" s="2">
        <v>1264</v>
      </c>
      <c r="C1278" s="61"/>
      <c r="D1278" s="61"/>
      <c r="E1278" s="61"/>
      <c r="F1278" s="61"/>
      <c r="G1278" s="62"/>
      <c r="H1278" s="62"/>
      <c r="I1278" s="65">
        <f t="shared" si="250"/>
        <v>0</v>
      </c>
      <c r="J1278" s="61"/>
      <c r="K1278" s="61"/>
      <c r="L1278" s="62"/>
      <c r="M1278" s="62"/>
      <c r="N1278" s="65">
        <f t="shared" si="251"/>
        <v>0</v>
      </c>
      <c r="O1278" s="61"/>
      <c r="P1278" s="61"/>
      <c r="Q1278" s="62"/>
      <c r="R1278" s="62"/>
      <c r="S1278" s="68">
        <f t="shared" si="252"/>
        <v>0</v>
      </c>
      <c r="T1278" s="4">
        <f t="shared" si="253"/>
        <v>0</v>
      </c>
      <c r="U1278" s="5">
        <f t="shared" si="254"/>
        <v>0</v>
      </c>
      <c r="V1278" s="16">
        <f t="shared" si="255"/>
        <v>0</v>
      </c>
      <c r="W1278" s="16">
        <f t="shared" si="256"/>
        <v>0</v>
      </c>
      <c r="X1278" s="20">
        <f t="shared" si="257"/>
        <v>0</v>
      </c>
      <c r="Y1278" s="27" t="e">
        <f t="shared" si="258"/>
        <v>#DIV/0!</v>
      </c>
      <c r="Z1278" s="27" t="e">
        <f t="shared" si="259"/>
        <v>#DIV/0!</v>
      </c>
      <c r="AA1278" s="27" t="e">
        <f t="shared" si="260"/>
        <v>#DIV/0!</v>
      </c>
      <c r="AB1278" s="27" t="e">
        <f t="shared" si="261"/>
        <v>#DIV/0!</v>
      </c>
    </row>
    <row r="1279" spans="2:28">
      <c r="B1279" s="2">
        <v>1265</v>
      </c>
      <c r="C1279" s="61"/>
      <c r="D1279" s="61"/>
      <c r="E1279" s="61"/>
      <c r="F1279" s="61"/>
      <c r="G1279" s="62"/>
      <c r="H1279" s="62"/>
      <c r="I1279" s="65">
        <f t="shared" si="250"/>
        <v>0</v>
      </c>
      <c r="J1279" s="61"/>
      <c r="K1279" s="61"/>
      <c r="L1279" s="62"/>
      <c r="M1279" s="62"/>
      <c r="N1279" s="65">
        <f t="shared" si="251"/>
        <v>0</v>
      </c>
      <c r="O1279" s="61"/>
      <c r="P1279" s="61"/>
      <c r="Q1279" s="62"/>
      <c r="R1279" s="62"/>
      <c r="S1279" s="68">
        <f t="shared" si="252"/>
        <v>0</v>
      </c>
      <c r="T1279" s="4">
        <f t="shared" si="253"/>
        <v>0</v>
      </c>
      <c r="U1279" s="5">
        <f t="shared" si="254"/>
        <v>0</v>
      </c>
      <c r="V1279" s="16">
        <f t="shared" si="255"/>
        <v>0</v>
      </c>
      <c r="W1279" s="16">
        <f t="shared" si="256"/>
        <v>0</v>
      </c>
      <c r="X1279" s="20">
        <f t="shared" si="257"/>
        <v>0</v>
      </c>
      <c r="Y1279" s="27" t="e">
        <f t="shared" si="258"/>
        <v>#DIV/0!</v>
      </c>
      <c r="Z1279" s="27" t="e">
        <f t="shared" si="259"/>
        <v>#DIV/0!</v>
      </c>
      <c r="AA1279" s="27" t="e">
        <f t="shared" si="260"/>
        <v>#DIV/0!</v>
      </c>
      <c r="AB1279" s="27" t="e">
        <f t="shared" si="261"/>
        <v>#DIV/0!</v>
      </c>
    </row>
    <row r="1280" spans="2:28">
      <c r="B1280" s="2">
        <v>1266</v>
      </c>
      <c r="C1280" s="61"/>
      <c r="D1280" s="61"/>
      <c r="E1280" s="61"/>
      <c r="F1280" s="61"/>
      <c r="G1280" s="62"/>
      <c r="H1280" s="62"/>
      <c r="I1280" s="65">
        <f t="shared" si="250"/>
        <v>0</v>
      </c>
      <c r="J1280" s="61"/>
      <c r="K1280" s="61"/>
      <c r="L1280" s="62"/>
      <c r="M1280" s="62"/>
      <c r="N1280" s="65">
        <f t="shared" si="251"/>
        <v>0</v>
      </c>
      <c r="O1280" s="61"/>
      <c r="P1280" s="61"/>
      <c r="Q1280" s="62"/>
      <c r="R1280" s="62"/>
      <c r="S1280" s="68">
        <f t="shared" si="252"/>
        <v>0</v>
      </c>
      <c r="T1280" s="4">
        <f t="shared" si="253"/>
        <v>0</v>
      </c>
      <c r="U1280" s="5">
        <f t="shared" si="254"/>
        <v>0</v>
      </c>
      <c r="V1280" s="16">
        <f t="shared" si="255"/>
        <v>0</v>
      </c>
      <c r="W1280" s="16">
        <f t="shared" si="256"/>
        <v>0</v>
      </c>
      <c r="X1280" s="20">
        <f t="shared" si="257"/>
        <v>0</v>
      </c>
      <c r="Y1280" s="27" t="e">
        <f t="shared" si="258"/>
        <v>#DIV/0!</v>
      </c>
      <c r="Z1280" s="27" t="e">
        <f t="shared" si="259"/>
        <v>#DIV/0!</v>
      </c>
      <c r="AA1280" s="27" t="e">
        <f t="shared" si="260"/>
        <v>#DIV/0!</v>
      </c>
      <c r="AB1280" s="27" t="e">
        <f t="shared" si="261"/>
        <v>#DIV/0!</v>
      </c>
    </row>
    <row r="1281" spans="2:28">
      <c r="B1281" s="2">
        <v>1267</v>
      </c>
      <c r="C1281" s="61"/>
      <c r="D1281" s="61"/>
      <c r="E1281" s="61"/>
      <c r="F1281" s="61"/>
      <c r="G1281" s="62"/>
      <c r="H1281" s="62"/>
      <c r="I1281" s="65">
        <f t="shared" si="250"/>
        <v>0</v>
      </c>
      <c r="J1281" s="61"/>
      <c r="K1281" s="61"/>
      <c r="L1281" s="62"/>
      <c r="M1281" s="62"/>
      <c r="N1281" s="65">
        <f t="shared" si="251"/>
        <v>0</v>
      </c>
      <c r="O1281" s="61"/>
      <c r="P1281" s="61"/>
      <c r="Q1281" s="62"/>
      <c r="R1281" s="62"/>
      <c r="S1281" s="68">
        <f t="shared" si="252"/>
        <v>0</v>
      </c>
      <c r="T1281" s="4">
        <f t="shared" si="253"/>
        <v>0</v>
      </c>
      <c r="U1281" s="5">
        <f t="shared" si="254"/>
        <v>0</v>
      </c>
      <c r="V1281" s="16">
        <f t="shared" si="255"/>
        <v>0</v>
      </c>
      <c r="W1281" s="16">
        <f t="shared" si="256"/>
        <v>0</v>
      </c>
      <c r="X1281" s="20">
        <f t="shared" si="257"/>
        <v>0</v>
      </c>
      <c r="Y1281" s="27" t="e">
        <f t="shared" si="258"/>
        <v>#DIV/0!</v>
      </c>
      <c r="Z1281" s="27" t="e">
        <f t="shared" si="259"/>
        <v>#DIV/0!</v>
      </c>
      <c r="AA1281" s="27" t="e">
        <f t="shared" si="260"/>
        <v>#DIV/0!</v>
      </c>
      <c r="AB1281" s="27" t="e">
        <f t="shared" si="261"/>
        <v>#DIV/0!</v>
      </c>
    </row>
    <row r="1282" spans="2:28">
      <c r="B1282" s="2">
        <v>1268</v>
      </c>
      <c r="C1282" s="61"/>
      <c r="D1282" s="61"/>
      <c r="E1282" s="61"/>
      <c r="F1282" s="61"/>
      <c r="G1282" s="62"/>
      <c r="H1282" s="62"/>
      <c r="I1282" s="65">
        <f t="shared" si="250"/>
        <v>0</v>
      </c>
      <c r="J1282" s="61"/>
      <c r="K1282" s="61"/>
      <c r="L1282" s="62"/>
      <c r="M1282" s="62"/>
      <c r="N1282" s="65">
        <f t="shared" si="251"/>
        <v>0</v>
      </c>
      <c r="O1282" s="61"/>
      <c r="P1282" s="61"/>
      <c r="Q1282" s="62"/>
      <c r="R1282" s="62"/>
      <c r="S1282" s="68">
        <f t="shared" si="252"/>
        <v>0</v>
      </c>
      <c r="T1282" s="4">
        <f t="shared" si="253"/>
        <v>0</v>
      </c>
      <c r="U1282" s="5">
        <f t="shared" si="254"/>
        <v>0</v>
      </c>
      <c r="V1282" s="16">
        <f t="shared" si="255"/>
        <v>0</v>
      </c>
      <c r="W1282" s="16">
        <f t="shared" si="256"/>
        <v>0</v>
      </c>
      <c r="X1282" s="20">
        <f t="shared" si="257"/>
        <v>0</v>
      </c>
      <c r="Y1282" s="27" t="e">
        <f t="shared" si="258"/>
        <v>#DIV/0!</v>
      </c>
      <c r="Z1282" s="27" t="e">
        <f t="shared" si="259"/>
        <v>#DIV/0!</v>
      </c>
      <c r="AA1282" s="27" t="e">
        <f t="shared" si="260"/>
        <v>#DIV/0!</v>
      </c>
      <c r="AB1282" s="27" t="e">
        <f t="shared" si="261"/>
        <v>#DIV/0!</v>
      </c>
    </row>
    <row r="1283" spans="2:28">
      <c r="B1283" s="2">
        <v>1269</v>
      </c>
      <c r="C1283" s="61"/>
      <c r="D1283" s="61"/>
      <c r="E1283" s="61"/>
      <c r="F1283" s="61"/>
      <c r="G1283" s="62"/>
      <c r="H1283" s="62"/>
      <c r="I1283" s="65">
        <f t="shared" si="250"/>
        <v>0</v>
      </c>
      <c r="J1283" s="61"/>
      <c r="K1283" s="61"/>
      <c r="L1283" s="62"/>
      <c r="M1283" s="62"/>
      <c r="N1283" s="65">
        <f t="shared" si="251"/>
        <v>0</v>
      </c>
      <c r="O1283" s="61"/>
      <c r="P1283" s="61"/>
      <c r="Q1283" s="62"/>
      <c r="R1283" s="62"/>
      <c r="S1283" s="68">
        <f t="shared" si="252"/>
        <v>0</v>
      </c>
      <c r="T1283" s="4">
        <f t="shared" si="253"/>
        <v>0</v>
      </c>
      <c r="U1283" s="5">
        <f t="shared" si="254"/>
        <v>0</v>
      </c>
      <c r="V1283" s="16">
        <f t="shared" si="255"/>
        <v>0</v>
      </c>
      <c r="W1283" s="16">
        <f t="shared" si="256"/>
        <v>0</v>
      </c>
      <c r="X1283" s="20">
        <f t="shared" si="257"/>
        <v>0</v>
      </c>
      <c r="Y1283" s="27" t="e">
        <f t="shared" si="258"/>
        <v>#DIV/0!</v>
      </c>
      <c r="Z1283" s="27" t="e">
        <f t="shared" si="259"/>
        <v>#DIV/0!</v>
      </c>
      <c r="AA1283" s="27" t="e">
        <f t="shared" si="260"/>
        <v>#DIV/0!</v>
      </c>
      <c r="AB1283" s="27" t="e">
        <f t="shared" si="261"/>
        <v>#DIV/0!</v>
      </c>
    </row>
    <row r="1284" spans="2:28">
      <c r="B1284" s="2">
        <v>1270</v>
      </c>
      <c r="C1284" s="61"/>
      <c r="D1284" s="61"/>
      <c r="E1284" s="61"/>
      <c r="F1284" s="61"/>
      <c r="G1284" s="62"/>
      <c r="H1284" s="62"/>
      <c r="I1284" s="65">
        <f t="shared" si="250"/>
        <v>0</v>
      </c>
      <c r="J1284" s="61"/>
      <c r="K1284" s="61"/>
      <c r="L1284" s="62"/>
      <c r="M1284" s="62"/>
      <c r="N1284" s="65">
        <f t="shared" si="251"/>
        <v>0</v>
      </c>
      <c r="O1284" s="61"/>
      <c r="P1284" s="61"/>
      <c r="Q1284" s="62"/>
      <c r="R1284" s="62"/>
      <c r="S1284" s="68">
        <f t="shared" si="252"/>
        <v>0</v>
      </c>
      <c r="T1284" s="4">
        <f t="shared" si="253"/>
        <v>0</v>
      </c>
      <c r="U1284" s="5">
        <f t="shared" si="254"/>
        <v>0</v>
      </c>
      <c r="V1284" s="16">
        <f t="shared" si="255"/>
        <v>0</v>
      </c>
      <c r="W1284" s="16">
        <f t="shared" si="256"/>
        <v>0</v>
      </c>
      <c r="X1284" s="20">
        <f t="shared" si="257"/>
        <v>0</v>
      </c>
      <c r="Y1284" s="27" t="e">
        <f t="shared" si="258"/>
        <v>#DIV/0!</v>
      </c>
      <c r="Z1284" s="27" t="e">
        <f t="shared" si="259"/>
        <v>#DIV/0!</v>
      </c>
      <c r="AA1284" s="27" t="e">
        <f t="shared" si="260"/>
        <v>#DIV/0!</v>
      </c>
      <c r="AB1284" s="27" t="e">
        <f t="shared" si="261"/>
        <v>#DIV/0!</v>
      </c>
    </row>
    <row r="1285" spans="2:28">
      <c r="B1285" s="2">
        <v>1271</v>
      </c>
      <c r="C1285" s="61"/>
      <c r="D1285" s="61"/>
      <c r="E1285" s="61"/>
      <c r="F1285" s="61"/>
      <c r="G1285" s="62"/>
      <c r="H1285" s="62"/>
      <c r="I1285" s="65">
        <f t="shared" si="250"/>
        <v>0</v>
      </c>
      <c r="J1285" s="61"/>
      <c r="K1285" s="61"/>
      <c r="L1285" s="62"/>
      <c r="M1285" s="62"/>
      <c r="N1285" s="65">
        <f t="shared" si="251"/>
        <v>0</v>
      </c>
      <c r="O1285" s="61"/>
      <c r="P1285" s="61"/>
      <c r="Q1285" s="62"/>
      <c r="R1285" s="62"/>
      <c r="S1285" s="68">
        <f t="shared" si="252"/>
        <v>0</v>
      </c>
      <c r="T1285" s="4">
        <f t="shared" si="253"/>
        <v>0</v>
      </c>
      <c r="U1285" s="5">
        <f t="shared" si="254"/>
        <v>0</v>
      </c>
      <c r="V1285" s="16">
        <f t="shared" si="255"/>
        <v>0</v>
      </c>
      <c r="W1285" s="16">
        <f t="shared" si="256"/>
        <v>0</v>
      </c>
      <c r="X1285" s="20">
        <f t="shared" si="257"/>
        <v>0</v>
      </c>
      <c r="Y1285" s="27" t="e">
        <f t="shared" si="258"/>
        <v>#DIV/0!</v>
      </c>
      <c r="Z1285" s="27" t="e">
        <f t="shared" si="259"/>
        <v>#DIV/0!</v>
      </c>
      <c r="AA1285" s="27" t="e">
        <f t="shared" si="260"/>
        <v>#DIV/0!</v>
      </c>
      <c r="AB1285" s="27" t="e">
        <f t="shared" si="261"/>
        <v>#DIV/0!</v>
      </c>
    </row>
    <row r="1286" spans="2:28">
      <c r="B1286" s="2">
        <v>1272</v>
      </c>
      <c r="C1286" s="61"/>
      <c r="D1286" s="61"/>
      <c r="E1286" s="61"/>
      <c r="F1286" s="61"/>
      <c r="G1286" s="62"/>
      <c r="H1286" s="62"/>
      <c r="I1286" s="65">
        <f t="shared" si="250"/>
        <v>0</v>
      </c>
      <c r="J1286" s="61"/>
      <c r="K1286" s="61"/>
      <c r="L1286" s="62"/>
      <c r="M1286" s="62"/>
      <c r="N1286" s="65">
        <f t="shared" si="251"/>
        <v>0</v>
      </c>
      <c r="O1286" s="61"/>
      <c r="P1286" s="61"/>
      <c r="Q1286" s="62"/>
      <c r="R1286" s="62"/>
      <c r="S1286" s="68">
        <f t="shared" si="252"/>
        <v>0</v>
      </c>
      <c r="T1286" s="4">
        <f t="shared" si="253"/>
        <v>0</v>
      </c>
      <c r="U1286" s="5">
        <f t="shared" si="254"/>
        <v>0</v>
      </c>
      <c r="V1286" s="16">
        <f t="shared" si="255"/>
        <v>0</v>
      </c>
      <c r="W1286" s="16">
        <f t="shared" si="256"/>
        <v>0</v>
      </c>
      <c r="X1286" s="20">
        <f t="shared" si="257"/>
        <v>0</v>
      </c>
      <c r="Y1286" s="27" t="e">
        <f t="shared" si="258"/>
        <v>#DIV/0!</v>
      </c>
      <c r="Z1286" s="27" t="e">
        <f t="shared" si="259"/>
        <v>#DIV/0!</v>
      </c>
      <c r="AA1286" s="27" t="e">
        <f t="shared" si="260"/>
        <v>#DIV/0!</v>
      </c>
      <c r="AB1286" s="27" t="e">
        <f t="shared" si="261"/>
        <v>#DIV/0!</v>
      </c>
    </row>
    <row r="1287" spans="2:28">
      <c r="B1287" s="2">
        <v>1273</v>
      </c>
      <c r="C1287" s="61"/>
      <c r="D1287" s="61"/>
      <c r="E1287" s="61"/>
      <c r="F1287" s="61"/>
      <c r="G1287" s="62"/>
      <c r="H1287" s="62"/>
      <c r="I1287" s="65">
        <f t="shared" si="250"/>
        <v>0</v>
      </c>
      <c r="J1287" s="61"/>
      <c r="K1287" s="61"/>
      <c r="L1287" s="62"/>
      <c r="M1287" s="62"/>
      <c r="N1287" s="65">
        <f t="shared" si="251"/>
        <v>0</v>
      </c>
      <c r="O1287" s="61"/>
      <c r="P1287" s="61"/>
      <c r="Q1287" s="62"/>
      <c r="R1287" s="62"/>
      <c r="S1287" s="68">
        <f t="shared" si="252"/>
        <v>0</v>
      </c>
      <c r="T1287" s="4">
        <f t="shared" si="253"/>
        <v>0</v>
      </c>
      <c r="U1287" s="5">
        <f t="shared" si="254"/>
        <v>0</v>
      </c>
      <c r="V1287" s="16">
        <f t="shared" si="255"/>
        <v>0</v>
      </c>
      <c r="W1287" s="16">
        <f t="shared" si="256"/>
        <v>0</v>
      </c>
      <c r="X1287" s="20">
        <f t="shared" si="257"/>
        <v>0</v>
      </c>
      <c r="Y1287" s="27" t="e">
        <f t="shared" si="258"/>
        <v>#DIV/0!</v>
      </c>
      <c r="Z1287" s="27" t="e">
        <f t="shared" si="259"/>
        <v>#DIV/0!</v>
      </c>
      <c r="AA1287" s="27" t="e">
        <f t="shared" si="260"/>
        <v>#DIV/0!</v>
      </c>
      <c r="AB1287" s="27" t="e">
        <f t="shared" si="261"/>
        <v>#DIV/0!</v>
      </c>
    </row>
    <row r="1288" spans="2:28">
      <c r="B1288" s="2">
        <v>1274</v>
      </c>
      <c r="C1288" s="61"/>
      <c r="D1288" s="61"/>
      <c r="E1288" s="61"/>
      <c r="F1288" s="61"/>
      <c r="G1288" s="62"/>
      <c r="H1288" s="62"/>
      <c r="I1288" s="65">
        <f t="shared" si="250"/>
        <v>0</v>
      </c>
      <c r="J1288" s="61"/>
      <c r="K1288" s="61"/>
      <c r="L1288" s="62"/>
      <c r="M1288" s="62"/>
      <c r="N1288" s="65">
        <f t="shared" si="251"/>
        <v>0</v>
      </c>
      <c r="O1288" s="61"/>
      <c r="P1288" s="61"/>
      <c r="Q1288" s="62"/>
      <c r="R1288" s="62"/>
      <c r="S1288" s="68">
        <f t="shared" si="252"/>
        <v>0</v>
      </c>
      <c r="T1288" s="4">
        <f t="shared" si="253"/>
        <v>0</v>
      </c>
      <c r="U1288" s="5">
        <f t="shared" si="254"/>
        <v>0</v>
      </c>
      <c r="V1288" s="16">
        <f t="shared" si="255"/>
        <v>0</v>
      </c>
      <c r="W1288" s="16">
        <f t="shared" si="256"/>
        <v>0</v>
      </c>
      <c r="X1288" s="20">
        <f t="shared" si="257"/>
        <v>0</v>
      </c>
      <c r="Y1288" s="27" t="e">
        <f t="shared" si="258"/>
        <v>#DIV/0!</v>
      </c>
      <c r="Z1288" s="27" t="e">
        <f t="shared" si="259"/>
        <v>#DIV/0!</v>
      </c>
      <c r="AA1288" s="27" t="e">
        <f t="shared" si="260"/>
        <v>#DIV/0!</v>
      </c>
      <c r="AB1288" s="27" t="e">
        <f t="shared" si="261"/>
        <v>#DIV/0!</v>
      </c>
    </row>
    <row r="1289" spans="2:28">
      <c r="B1289" s="2">
        <v>1275</v>
      </c>
      <c r="C1289" s="61"/>
      <c r="D1289" s="61"/>
      <c r="E1289" s="61"/>
      <c r="F1289" s="61"/>
      <c r="G1289" s="62"/>
      <c r="H1289" s="62"/>
      <c r="I1289" s="65">
        <f t="shared" si="250"/>
        <v>0</v>
      </c>
      <c r="J1289" s="61"/>
      <c r="K1289" s="61"/>
      <c r="L1289" s="62"/>
      <c r="M1289" s="62"/>
      <c r="N1289" s="65">
        <f t="shared" si="251"/>
        <v>0</v>
      </c>
      <c r="O1289" s="61"/>
      <c r="P1289" s="61"/>
      <c r="Q1289" s="62"/>
      <c r="R1289" s="62"/>
      <c r="S1289" s="68">
        <f t="shared" si="252"/>
        <v>0</v>
      </c>
      <c r="T1289" s="4">
        <f t="shared" si="253"/>
        <v>0</v>
      </c>
      <c r="U1289" s="5">
        <f t="shared" si="254"/>
        <v>0</v>
      </c>
      <c r="V1289" s="16">
        <f t="shared" si="255"/>
        <v>0</v>
      </c>
      <c r="W1289" s="16">
        <f t="shared" si="256"/>
        <v>0</v>
      </c>
      <c r="X1289" s="20">
        <f t="shared" si="257"/>
        <v>0</v>
      </c>
      <c r="Y1289" s="27" t="e">
        <f t="shared" si="258"/>
        <v>#DIV/0!</v>
      </c>
      <c r="Z1289" s="27" t="e">
        <f t="shared" si="259"/>
        <v>#DIV/0!</v>
      </c>
      <c r="AA1289" s="27" t="e">
        <f t="shared" si="260"/>
        <v>#DIV/0!</v>
      </c>
      <c r="AB1289" s="27" t="e">
        <f t="shared" si="261"/>
        <v>#DIV/0!</v>
      </c>
    </row>
    <row r="1290" spans="2:28">
      <c r="B1290" s="2">
        <v>1276</v>
      </c>
      <c r="C1290" s="61"/>
      <c r="D1290" s="61"/>
      <c r="E1290" s="61"/>
      <c r="F1290" s="61"/>
      <c r="G1290" s="62"/>
      <c r="H1290" s="62"/>
      <c r="I1290" s="65">
        <f t="shared" si="250"/>
        <v>0</v>
      </c>
      <c r="J1290" s="61"/>
      <c r="K1290" s="61"/>
      <c r="L1290" s="62"/>
      <c r="M1290" s="62"/>
      <c r="N1290" s="65">
        <f t="shared" si="251"/>
        <v>0</v>
      </c>
      <c r="O1290" s="61"/>
      <c r="P1290" s="61"/>
      <c r="Q1290" s="62"/>
      <c r="R1290" s="62"/>
      <c r="S1290" s="68">
        <f t="shared" si="252"/>
        <v>0</v>
      </c>
      <c r="T1290" s="4">
        <f t="shared" si="253"/>
        <v>0</v>
      </c>
      <c r="U1290" s="5">
        <f t="shared" si="254"/>
        <v>0</v>
      </c>
      <c r="V1290" s="16">
        <f t="shared" si="255"/>
        <v>0</v>
      </c>
      <c r="W1290" s="16">
        <f t="shared" si="256"/>
        <v>0</v>
      </c>
      <c r="X1290" s="20">
        <f t="shared" si="257"/>
        <v>0</v>
      </c>
      <c r="Y1290" s="27" t="e">
        <f t="shared" si="258"/>
        <v>#DIV/0!</v>
      </c>
      <c r="Z1290" s="27" t="e">
        <f t="shared" si="259"/>
        <v>#DIV/0!</v>
      </c>
      <c r="AA1290" s="27" t="e">
        <f t="shared" si="260"/>
        <v>#DIV/0!</v>
      </c>
      <c r="AB1290" s="27" t="e">
        <f t="shared" si="261"/>
        <v>#DIV/0!</v>
      </c>
    </row>
    <row r="1291" spans="2:28">
      <c r="B1291" s="2">
        <v>1277</v>
      </c>
      <c r="C1291" s="61"/>
      <c r="D1291" s="61"/>
      <c r="E1291" s="61"/>
      <c r="F1291" s="61"/>
      <c r="G1291" s="62"/>
      <c r="H1291" s="62"/>
      <c r="I1291" s="65">
        <f t="shared" si="250"/>
        <v>0</v>
      </c>
      <c r="J1291" s="61"/>
      <c r="K1291" s="61"/>
      <c r="L1291" s="62"/>
      <c r="M1291" s="62"/>
      <c r="N1291" s="65">
        <f t="shared" si="251"/>
        <v>0</v>
      </c>
      <c r="O1291" s="61"/>
      <c r="P1291" s="61"/>
      <c r="Q1291" s="62"/>
      <c r="R1291" s="62"/>
      <c r="S1291" s="68">
        <f t="shared" si="252"/>
        <v>0</v>
      </c>
      <c r="T1291" s="4">
        <f t="shared" si="253"/>
        <v>0</v>
      </c>
      <c r="U1291" s="5">
        <f t="shared" si="254"/>
        <v>0</v>
      </c>
      <c r="V1291" s="16">
        <f t="shared" si="255"/>
        <v>0</v>
      </c>
      <c r="W1291" s="16">
        <f t="shared" si="256"/>
        <v>0</v>
      </c>
      <c r="X1291" s="20">
        <f t="shared" si="257"/>
        <v>0</v>
      </c>
      <c r="Y1291" s="27" t="e">
        <f t="shared" si="258"/>
        <v>#DIV/0!</v>
      </c>
      <c r="Z1291" s="27" t="e">
        <f t="shared" si="259"/>
        <v>#DIV/0!</v>
      </c>
      <c r="AA1291" s="27" t="e">
        <f t="shared" si="260"/>
        <v>#DIV/0!</v>
      </c>
      <c r="AB1291" s="27" t="e">
        <f t="shared" si="261"/>
        <v>#DIV/0!</v>
      </c>
    </row>
    <row r="1292" spans="2:28">
      <c r="B1292" s="2">
        <v>1278</v>
      </c>
      <c r="C1292" s="61"/>
      <c r="D1292" s="61"/>
      <c r="E1292" s="61"/>
      <c r="F1292" s="61"/>
      <c r="G1292" s="62"/>
      <c r="H1292" s="62"/>
      <c r="I1292" s="65">
        <f t="shared" si="250"/>
        <v>0</v>
      </c>
      <c r="J1292" s="61"/>
      <c r="K1292" s="61"/>
      <c r="L1292" s="62"/>
      <c r="M1292" s="62"/>
      <c r="N1292" s="65">
        <f t="shared" si="251"/>
        <v>0</v>
      </c>
      <c r="O1292" s="61"/>
      <c r="P1292" s="61"/>
      <c r="Q1292" s="62"/>
      <c r="R1292" s="62"/>
      <c r="S1292" s="68">
        <f t="shared" si="252"/>
        <v>0</v>
      </c>
      <c r="T1292" s="4">
        <f t="shared" si="253"/>
        <v>0</v>
      </c>
      <c r="U1292" s="5">
        <f t="shared" si="254"/>
        <v>0</v>
      </c>
      <c r="V1292" s="16">
        <f t="shared" si="255"/>
        <v>0</v>
      </c>
      <c r="W1292" s="16">
        <f t="shared" si="256"/>
        <v>0</v>
      </c>
      <c r="X1292" s="20">
        <f t="shared" si="257"/>
        <v>0</v>
      </c>
      <c r="Y1292" s="27" t="e">
        <f t="shared" si="258"/>
        <v>#DIV/0!</v>
      </c>
      <c r="Z1292" s="27" t="e">
        <f t="shared" si="259"/>
        <v>#DIV/0!</v>
      </c>
      <c r="AA1292" s="27" t="e">
        <f t="shared" si="260"/>
        <v>#DIV/0!</v>
      </c>
      <c r="AB1292" s="27" t="e">
        <f t="shared" si="261"/>
        <v>#DIV/0!</v>
      </c>
    </row>
    <row r="1293" spans="2:28">
      <c r="B1293" s="2">
        <v>1279</v>
      </c>
      <c r="C1293" s="61"/>
      <c r="D1293" s="61"/>
      <c r="E1293" s="61"/>
      <c r="F1293" s="61"/>
      <c r="G1293" s="62"/>
      <c r="H1293" s="62"/>
      <c r="I1293" s="65">
        <f t="shared" si="250"/>
        <v>0</v>
      </c>
      <c r="J1293" s="61"/>
      <c r="K1293" s="61"/>
      <c r="L1293" s="62"/>
      <c r="M1293" s="62"/>
      <c r="N1293" s="65">
        <f t="shared" si="251"/>
        <v>0</v>
      </c>
      <c r="O1293" s="61"/>
      <c r="P1293" s="61"/>
      <c r="Q1293" s="62"/>
      <c r="R1293" s="62"/>
      <c r="S1293" s="68">
        <f t="shared" si="252"/>
        <v>0</v>
      </c>
      <c r="T1293" s="4">
        <f t="shared" si="253"/>
        <v>0</v>
      </c>
      <c r="U1293" s="5">
        <f t="shared" si="254"/>
        <v>0</v>
      </c>
      <c r="V1293" s="16">
        <f t="shared" si="255"/>
        <v>0</v>
      </c>
      <c r="W1293" s="16">
        <f t="shared" si="256"/>
        <v>0</v>
      </c>
      <c r="X1293" s="20">
        <f t="shared" si="257"/>
        <v>0</v>
      </c>
      <c r="Y1293" s="27" t="e">
        <f t="shared" si="258"/>
        <v>#DIV/0!</v>
      </c>
      <c r="Z1293" s="27" t="e">
        <f t="shared" si="259"/>
        <v>#DIV/0!</v>
      </c>
      <c r="AA1293" s="27" t="e">
        <f t="shared" si="260"/>
        <v>#DIV/0!</v>
      </c>
      <c r="AB1293" s="27" t="e">
        <f t="shared" si="261"/>
        <v>#DIV/0!</v>
      </c>
    </row>
    <row r="1294" spans="2:28">
      <c r="B1294" s="2">
        <v>1280</v>
      </c>
      <c r="C1294" s="61"/>
      <c r="D1294" s="61"/>
      <c r="E1294" s="61"/>
      <c r="F1294" s="61"/>
      <c r="G1294" s="62"/>
      <c r="H1294" s="62"/>
      <c r="I1294" s="65">
        <f t="shared" si="250"/>
        <v>0</v>
      </c>
      <c r="J1294" s="61"/>
      <c r="K1294" s="61"/>
      <c r="L1294" s="62"/>
      <c r="M1294" s="62"/>
      <c r="N1294" s="65">
        <f t="shared" si="251"/>
        <v>0</v>
      </c>
      <c r="O1294" s="61"/>
      <c r="P1294" s="61"/>
      <c r="Q1294" s="62"/>
      <c r="R1294" s="62"/>
      <c r="S1294" s="68">
        <f t="shared" si="252"/>
        <v>0</v>
      </c>
      <c r="T1294" s="4">
        <f t="shared" si="253"/>
        <v>0</v>
      </c>
      <c r="U1294" s="5">
        <f t="shared" si="254"/>
        <v>0</v>
      </c>
      <c r="V1294" s="16">
        <f t="shared" si="255"/>
        <v>0</v>
      </c>
      <c r="W1294" s="16">
        <f t="shared" si="256"/>
        <v>0</v>
      </c>
      <c r="X1294" s="20">
        <f t="shared" si="257"/>
        <v>0</v>
      </c>
      <c r="Y1294" s="27" t="e">
        <f t="shared" si="258"/>
        <v>#DIV/0!</v>
      </c>
      <c r="Z1294" s="27" t="e">
        <f t="shared" si="259"/>
        <v>#DIV/0!</v>
      </c>
      <c r="AA1294" s="27" t="e">
        <f t="shared" si="260"/>
        <v>#DIV/0!</v>
      </c>
      <c r="AB1294" s="27" t="e">
        <f t="shared" si="261"/>
        <v>#DIV/0!</v>
      </c>
    </row>
    <row r="1295" spans="2:28">
      <c r="B1295" s="2">
        <v>1281</v>
      </c>
      <c r="C1295" s="61"/>
      <c r="D1295" s="61"/>
      <c r="E1295" s="61"/>
      <c r="F1295" s="61"/>
      <c r="G1295" s="62"/>
      <c r="H1295" s="62"/>
      <c r="I1295" s="65">
        <f t="shared" si="250"/>
        <v>0</v>
      </c>
      <c r="J1295" s="61"/>
      <c r="K1295" s="61"/>
      <c r="L1295" s="62"/>
      <c r="M1295" s="62"/>
      <c r="N1295" s="65">
        <f t="shared" si="251"/>
        <v>0</v>
      </c>
      <c r="O1295" s="61"/>
      <c r="P1295" s="61"/>
      <c r="Q1295" s="62"/>
      <c r="R1295" s="62"/>
      <c r="S1295" s="68">
        <f t="shared" si="252"/>
        <v>0</v>
      </c>
      <c r="T1295" s="4">
        <f t="shared" si="253"/>
        <v>0</v>
      </c>
      <c r="U1295" s="5">
        <f t="shared" si="254"/>
        <v>0</v>
      </c>
      <c r="V1295" s="16">
        <f t="shared" si="255"/>
        <v>0</v>
      </c>
      <c r="W1295" s="16">
        <f t="shared" si="256"/>
        <v>0</v>
      </c>
      <c r="X1295" s="20">
        <f t="shared" si="257"/>
        <v>0</v>
      </c>
      <c r="Y1295" s="27" t="e">
        <f t="shared" si="258"/>
        <v>#DIV/0!</v>
      </c>
      <c r="Z1295" s="27" t="e">
        <f t="shared" si="259"/>
        <v>#DIV/0!</v>
      </c>
      <c r="AA1295" s="27" t="e">
        <f t="shared" si="260"/>
        <v>#DIV/0!</v>
      </c>
      <c r="AB1295" s="27" t="e">
        <f t="shared" si="261"/>
        <v>#DIV/0!</v>
      </c>
    </row>
    <row r="1296" spans="2:28">
      <c r="B1296" s="2">
        <v>1282</v>
      </c>
      <c r="C1296" s="61"/>
      <c r="D1296" s="61"/>
      <c r="E1296" s="61"/>
      <c r="F1296" s="61"/>
      <c r="G1296" s="62"/>
      <c r="H1296" s="62"/>
      <c r="I1296" s="65">
        <f t="shared" si="250"/>
        <v>0</v>
      </c>
      <c r="J1296" s="61"/>
      <c r="K1296" s="61"/>
      <c r="L1296" s="62"/>
      <c r="M1296" s="62"/>
      <c r="N1296" s="65">
        <f t="shared" si="251"/>
        <v>0</v>
      </c>
      <c r="O1296" s="61"/>
      <c r="P1296" s="61"/>
      <c r="Q1296" s="62"/>
      <c r="R1296" s="62"/>
      <c r="S1296" s="68">
        <f t="shared" si="252"/>
        <v>0</v>
      </c>
      <c r="T1296" s="4">
        <f t="shared" si="253"/>
        <v>0</v>
      </c>
      <c r="U1296" s="5">
        <f t="shared" si="254"/>
        <v>0</v>
      </c>
      <c r="V1296" s="16">
        <f t="shared" si="255"/>
        <v>0</v>
      </c>
      <c r="W1296" s="16">
        <f t="shared" si="256"/>
        <v>0</v>
      </c>
      <c r="X1296" s="20">
        <f t="shared" si="257"/>
        <v>0</v>
      </c>
      <c r="Y1296" s="27" t="e">
        <f t="shared" si="258"/>
        <v>#DIV/0!</v>
      </c>
      <c r="Z1296" s="27" t="e">
        <f t="shared" si="259"/>
        <v>#DIV/0!</v>
      </c>
      <c r="AA1296" s="27" t="e">
        <f t="shared" si="260"/>
        <v>#DIV/0!</v>
      </c>
      <c r="AB1296" s="27" t="e">
        <f t="shared" si="261"/>
        <v>#DIV/0!</v>
      </c>
    </row>
    <row r="1297" spans="2:28">
      <c r="B1297" s="2">
        <v>1283</v>
      </c>
      <c r="C1297" s="61"/>
      <c r="D1297" s="61"/>
      <c r="E1297" s="61"/>
      <c r="F1297" s="61"/>
      <c r="G1297" s="62"/>
      <c r="H1297" s="62"/>
      <c r="I1297" s="65">
        <f t="shared" si="250"/>
        <v>0</v>
      </c>
      <c r="J1297" s="61"/>
      <c r="K1297" s="61"/>
      <c r="L1297" s="62"/>
      <c r="M1297" s="62"/>
      <c r="N1297" s="65">
        <f t="shared" si="251"/>
        <v>0</v>
      </c>
      <c r="O1297" s="61"/>
      <c r="P1297" s="61"/>
      <c r="Q1297" s="62"/>
      <c r="R1297" s="62"/>
      <c r="S1297" s="68">
        <f t="shared" si="252"/>
        <v>0</v>
      </c>
      <c r="T1297" s="4">
        <f t="shared" si="253"/>
        <v>0</v>
      </c>
      <c r="U1297" s="5">
        <f t="shared" si="254"/>
        <v>0</v>
      </c>
      <c r="V1297" s="16">
        <f t="shared" si="255"/>
        <v>0</v>
      </c>
      <c r="W1297" s="16">
        <f t="shared" si="256"/>
        <v>0</v>
      </c>
      <c r="X1297" s="20">
        <f t="shared" si="257"/>
        <v>0</v>
      </c>
      <c r="Y1297" s="27" t="e">
        <f t="shared" si="258"/>
        <v>#DIV/0!</v>
      </c>
      <c r="Z1297" s="27" t="e">
        <f t="shared" si="259"/>
        <v>#DIV/0!</v>
      </c>
      <c r="AA1297" s="27" t="e">
        <f t="shared" si="260"/>
        <v>#DIV/0!</v>
      </c>
      <c r="AB1297" s="27" t="e">
        <f t="shared" si="261"/>
        <v>#DIV/0!</v>
      </c>
    </row>
    <row r="1298" spans="2:28">
      <c r="B1298" s="2">
        <v>1284</v>
      </c>
      <c r="C1298" s="61"/>
      <c r="D1298" s="61"/>
      <c r="E1298" s="61"/>
      <c r="F1298" s="61"/>
      <c r="G1298" s="62"/>
      <c r="H1298" s="62"/>
      <c r="I1298" s="65">
        <f t="shared" si="250"/>
        <v>0</v>
      </c>
      <c r="J1298" s="61"/>
      <c r="K1298" s="61"/>
      <c r="L1298" s="62"/>
      <c r="M1298" s="62"/>
      <c r="N1298" s="65">
        <f t="shared" si="251"/>
        <v>0</v>
      </c>
      <c r="O1298" s="61"/>
      <c r="P1298" s="61"/>
      <c r="Q1298" s="62"/>
      <c r="R1298" s="62"/>
      <c r="S1298" s="68">
        <f t="shared" si="252"/>
        <v>0</v>
      </c>
      <c r="T1298" s="4">
        <f t="shared" si="253"/>
        <v>0</v>
      </c>
      <c r="U1298" s="5">
        <f t="shared" si="254"/>
        <v>0</v>
      </c>
      <c r="V1298" s="16">
        <f t="shared" si="255"/>
        <v>0</v>
      </c>
      <c r="W1298" s="16">
        <f t="shared" si="256"/>
        <v>0</v>
      </c>
      <c r="X1298" s="20">
        <f t="shared" si="257"/>
        <v>0</v>
      </c>
      <c r="Y1298" s="27" t="e">
        <f t="shared" si="258"/>
        <v>#DIV/0!</v>
      </c>
      <c r="Z1298" s="27" t="e">
        <f t="shared" si="259"/>
        <v>#DIV/0!</v>
      </c>
      <c r="AA1298" s="27" t="e">
        <f t="shared" si="260"/>
        <v>#DIV/0!</v>
      </c>
      <c r="AB1298" s="27" t="e">
        <f t="shared" si="261"/>
        <v>#DIV/0!</v>
      </c>
    </row>
    <row r="1299" spans="2:28">
      <c r="B1299" s="2">
        <v>1285</v>
      </c>
      <c r="C1299" s="61"/>
      <c r="D1299" s="61"/>
      <c r="E1299" s="61"/>
      <c r="F1299" s="61"/>
      <c r="G1299" s="62"/>
      <c r="H1299" s="62"/>
      <c r="I1299" s="65">
        <f t="shared" si="250"/>
        <v>0</v>
      </c>
      <c r="J1299" s="61"/>
      <c r="K1299" s="61"/>
      <c r="L1299" s="62"/>
      <c r="M1299" s="62"/>
      <c r="N1299" s="65">
        <f t="shared" si="251"/>
        <v>0</v>
      </c>
      <c r="O1299" s="61"/>
      <c r="P1299" s="61"/>
      <c r="Q1299" s="62"/>
      <c r="R1299" s="62"/>
      <c r="S1299" s="68">
        <f t="shared" si="252"/>
        <v>0</v>
      </c>
      <c r="T1299" s="4">
        <f t="shared" si="253"/>
        <v>0</v>
      </c>
      <c r="U1299" s="5">
        <f t="shared" si="254"/>
        <v>0</v>
      </c>
      <c r="V1299" s="16">
        <f t="shared" si="255"/>
        <v>0</v>
      </c>
      <c r="W1299" s="16">
        <f t="shared" si="256"/>
        <v>0</v>
      </c>
      <c r="X1299" s="20">
        <f t="shared" si="257"/>
        <v>0</v>
      </c>
      <c r="Y1299" s="27" t="e">
        <f t="shared" si="258"/>
        <v>#DIV/0!</v>
      </c>
      <c r="Z1299" s="27" t="e">
        <f t="shared" si="259"/>
        <v>#DIV/0!</v>
      </c>
      <c r="AA1299" s="27" t="e">
        <f t="shared" si="260"/>
        <v>#DIV/0!</v>
      </c>
      <c r="AB1299" s="27" t="e">
        <f t="shared" si="261"/>
        <v>#DIV/0!</v>
      </c>
    </row>
    <row r="1300" spans="2:28">
      <c r="B1300" s="2">
        <v>1286</v>
      </c>
      <c r="C1300" s="61"/>
      <c r="D1300" s="61"/>
      <c r="E1300" s="61"/>
      <c r="F1300" s="61"/>
      <c r="G1300" s="62"/>
      <c r="H1300" s="62"/>
      <c r="I1300" s="65">
        <f t="shared" si="250"/>
        <v>0</v>
      </c>
      <c r="J1300" s="61"/>
      <c r="K1300" s="61"/>
      <c r="L1300" s="62"/>
      <c r="M1300" s="62"/>
      <c r="N1300" s="65">
        <f t="shared" si="251"/>
        <v>0</v>
      </c>
      <c r="O1300" s="61"/>
      <c r="P1300" s="61"/>
      <c r="Q1300" s="62"/>
      <c r="R1300" s="62"/>
      <c r="S1300" s="68">
        <f t="shared" si="252"/>
        <v>0</v>
      </c>
      <c r="T1300" s="4">
        <f t="shared" si="253"/>
        <v>0</v>
      </c>
      <c r="U1300" s="5">
        <f t="shared" si="254"/>
        <v>0</v>
      </c>
      <c r="V1300" s="16">
        <f t="shared" si="255"/>
        <v>0</v>
      </c>
      <c r="W1300" s="16">
        <f t="shared" si="256"/>
        <v>0</v>
      </c>
      <c r="X1300" s="20">
        <f t="shared" si="257"/>
        <v>0</v>
      </c>
      <c r="Y1300" s="27" t="e">
        <f t="shared" si="258"/>
        <v>#DIV/0!</v>
      </c>
      <c r="Z1300" s="27" t="e">
        <f t="shared" si="259"/>
        <v>#DIV/0!</v>
      </c>
      <c r="AA1300" s="27" t="e">
        <f t="shared" si="260"/>
        <v>#DIV/0!</v>
      </c>
      <c r="AB1300" s="27" t="e">
        <f t="shared" si="261"/>
        <v>#DIV/0!</v>
      </c>
    </row>
    <row r="1301" spans="2:28">
      <c r="B1301" s="2">
        <v>1287</v>
      </c>
      <c r="C1301" s="61"/>
      <c r="D1301" s="61"/>
      <c r="E1301" s="61"/>
      <c r="F1301" s="61"/>
      <c r="G1301" s="62"/>
      <c r="H1301" s="62"/>
      <c r="I1301" s="65">
        <f t="shared" si="250"/>
        <v>0</v>
      </c>
      <c r="J1301" s="61"/>
      <c r="K1301" s="61"/>
      <c r="L1301" s="62"/>
      <c r="M1301" s="62"/>
      <c r="N1301" s="65">
        <f t="shared" si="251"/>
        <v>0</v>
      </c>
      <c r="O1301" s="61"/>
      <c r="P1301" s="61"/>
      <c r="Q1301" s="62"/>
      <c r="R1301" s="62"/>
      <c r="S1301" s="68">
        <f t="shared" si="252"/>
        <v>0</v>
      </c>
      <c r="T1301" s="4">
        <f t="shared" si="253"/>
        <v>0</v>
      </c>
      <c r="U1301" s="5">
        <f t="shared" si="254"/>
        <v>0</v>
      </c>
      <c r="V1301" s="16">
        <f t="shared" si="255"/>
        <v>0</v>
      </c>
      <c r="W1301" s="16">
        <f t="shared" si="256"/>
        <v>0</v>
      </c>
      <c r="X1301" s="20">
        <f t="shared" si="257"/>
        <v>0</v>
      </c>
      <c r="Y1301" s="27" t="e">
        <f t="shared" si="258"/>
        <v>#DIV/0!</v>
      </c>
      <c r="Z1301" s="27" t="e">
        <f t="shared" si="259"/>
        <v>#DIV/0!</v>
      </c>
      <c r="AA1301" s="27" t="e">
        <f t="shared" si="260"/>
        <v>#DIV/0!</v>
      </c>
      <c r="AB1301" s="27" t="e">
        <f t="shared" si="261"/>
        <v>#DIV/0!</v>
      </c>
    </row>
    <row r="1302" spans="2:28">
      <c r="B1302" s="2">
        <v>1288</v>
      </c>
      <c r="C1302" s="61"/>
      <c r="D1302" s="61"/>
      <c r="E1302" s="61"/>
      <c r="F1302" s="61"/>
      <c r="G1302" s="62"/>
      <c r="H1302" s="62"/>
      <c r="I1302" s="65">
        <f t="shared" si="250"/>
        <v>0</v>
      </c>
      <c r="J1302" s="61"/>
      <c r="K1302" s="61"/>
      <c r="L1302" s="62"/>
      <c r="M1302" s="62"/>
      <c r="N1302" s="65">
        <f t="shared" si="251"/>
        <v>0</v>
      </c>
      <c r="O1302" s="61"/>
      <c r="P1302" s="61"/>
      <c r="Q1302" s="62"/>
      <c r="R1302" s="62"/>
      <c r="S1302" s="68">
        <f t="shared" si="252"/>
        <v>0</v>
      </c>
      <c r="T1302" s="4">
        <f t="shared" si="253"/>
        <v>0</v>
      </c>
      <c r="U1302" s="5">
        <f t="shared" si="254"/>
        <v>0</v>
      </c>
      <c r="V1302" s="16">
        <f t="shared" si="255"/>
        <v>0</v>
      </c>
      <c r="W1302" s="16">
        <f t="shared" si="256"/>
        <v>0</v>
      </c>
      <c r="X1302" s="20">
        <f t="shared" si="257"/>
        <v>0</v>
      </c>
      <c r="Y1302" s="27" t="e">
        <f t="shared" si="258"/>
        <v>#DIV/0!</v>
      </c>
      <c r="Z1302" s="27" t="e">
        <f t="shared" si="259"/>
        <v>#DIV/0!</v>
      </c>
      <c r="AA1302" s="27" t="e">
        <f t="shared" si="260"/>
        <v>#DIV/0!</v>
      </c>
      <c r="AB1302" s="27" t="e">
        <f t="shared" si="261"/>
        <v>#DIV/0!</v>
      </c>
    </row>
    <row r="1303" spans="2:28">
      <c r="B1303" s="2">
        <v>1289</v>
      </c>
      <c r="C1303" s="61"/>
      <c r="D1303" s="61"/>
      <c r="E1303" s="61"/>
      <c r="F1303" s="61"/>
      <c r="G1303" s="62"/>
      <c r="H1303" s="62"/>
      <c r="I1303" s="65">
        <f t="shared" si="250"/>
        <v>0</v>
      </c>
      <c r="J1303" s="61"/>
      <c r="K1303" s="61"/>
      <c r="L1303" s="62"/>
      <c r="M1303" s="62"/>
      <c r="N1303" s="65">
        <f t="shared" si="251"/>
        <v>0</v>
      </c>
      <c r="O1303" s="61"/>
      <c r="P1303" s="61"/>
      <c r="Q1303" s="62"/>
      <c r="R1303" s="62"/>
      <c r="S1303" s="68">
        <f t="shared" si="252"/>
        <v>0</v>
      </c>
      <c r="T1303" s="4">
        <f t="shared" si="253"/>
        <v>0</v>
      </c>
      <c r="U1303" s="5">
        <f t="shared" si="254"/>
        <v>0</v>
      </c>
      <c r="V1303" s="16">
        <f t="shared" si="255"/>
        <v>0</v>
      </c>
      <c r="W1303" s="16">
        <f t="shared" si="256"/>
        <v>0</v>
      </c>
      <c r="X1303" s="20">
        <f t="shared" si="257"/>
        <v>0</v>
      </c>
      <c r="Y1303" s="27" t="e">
        <f t="shared" si="258"/>
        <v>#DIV/0!</v>
      </c>
      <c r="Z1303" s="27" t="e">
        <f t="shared" si="259"/>
        <v>#DIV/0!</v>
      </c>
      <c r="AA1303" s="27" t="e">
        <f t="shared" si="260"/>
        <v>#DIV/0!</v>
      </c>
      <c r="AB1303" s="27" t="e">
        <f t="shared" si="261"/>
        <v>#DIV/0!</v>
      </c>
    </row>
    <row r="1304" spans="2:28">
      <c r="B1304" s="2">
        <v>1290</v>
      </c>
      <c r="C1304" s="61"/>
      <c r="D1304" s="61"/>
      <c r="E1304" s="61"/>
      <c r="F1304" s="61"/>
      <c r="G1304" s="62"/>
      <c r="H1304" s="62"/>
      <c r="I1304" s="65">
        <f t="shared" si="250"/>
        <v>0</v>
      </c>
      <c r="J1304" s="61"/>
      <c r="K1304" s="61"/>
      <c r="L1304" s="62"/>
      <c r="M1304" s="62"/>
      <c r="N1304" s="65">
        <f t="shared" si="251"/>
        <v>0</v>
      </c>
      <c r="O1304" s="61"/>
      <c r="P1304" s="61"/>
      <c r="Q1304" s="62"/>
      <c r="R1304" s="62"/>
      <c r="S1304" s="68">
        <f t="shared" si="252"/>
        <v>0</v>
      </c>
      <c r="T1304" s="4">
        <f t="shared" si="253"/>
        <v>0</v>
      </c>
      <c r="U1304" s="5">
        <f t="shared" si="254"/>
        <v>0</v>
      </c>
      <c r="V1304" s="16">
        <f t="shared" si="255"/>
        <v>0</v>
      </c>
      <c r="W1304" s="16">
        <f t="shared" si="256"/>
        <v>0</v>
      </c>
      <c r="X1304" s="20">
        <f t="shared" si="257"/>
        <v>0</v>
      </c>
      <c r="Y1304" s="27" t="e">
        <f t="shared" si="258"/>
        <v>#DIV/0!</v>
      </c>
      <c r="Z1304" s="27" t="e">
        <f t="shared" si="259"/>
        <v>#DIV/0!</v>
      </c>
      <c r="AA1304" s="27" t="e">
        <f t="shared" si="260"/>
        <v>#DIV/0!</v>
      </c>
      <c r="AB1304" s="27" t="e">
        <f t="shared" si="261"/>
        <v>#DIV/0!</v>
      </c>
    </row>
    <row r="1305" spans="2:28">
      <c r="B1305" s="2">
        <v>1291</v>
      </c>
      <c r="C1305" s="61"/>
      <c r="D1305" s="61"/>
      <c r="E1305" s="61"/>
      <c r="F1305" s="61"/>
      <c r="G1305" s="62"/>
      <c r="H1305" s="62"/>
      <c r="I1305" s="65">
        <f t="shared" si="250"/>
        <v>0</v>
      </c>
      <c r="J1305" s="61"/>
      <c r="K1305" s="61"/>
      <c r="L1305" s="62"/>
      <c r="M1305" s="62"/>
      <c r="N1305" s="65">
        <f t="shared" si="251"/>
        <v>0</v>
      </c>
      <c r="O1305" s="61"/>
      <c r="P1305" s="61"/>
      <c r="Q1305" s="62"/>
      <c r="R1305" s="62"/>
      <c r="S1305" s="68">
        <f t="shared" si="252"/>
        <v>0</v>
      </c>
      <c r="T1305" s="4">
        <f t="shared" si="253"/>
        <v>0</v>
      </c>
      <c r="U1305" s="5">
        <f t="shared" si="254"/>
        <v>0</v>
      </c>
      <c r="V1305" s="16">
        <f t="shared" si="255"/>
        <v>0</v>
      </c>
      <c r="W1305" s="16">
        <f t="shared" si="256"/>
        <v>0</v>
      </c>
      <c r="X1305" s="20">
        <f t="shared" si="257"/>
        <v>0</v>
      </c>
      <c r="Y1305" s="27" t="e">
        <f t="shared" si="258"/>
        <v>#DIV/0!</v>
      </c>
      <c r="Z1305" s="27" t="e">
        <f t="shared" si="259"/>
        <v>#DIV/0!</v>
      </c>
      <c r="AA1305" s="27" t="e">
        <f t="shared" si="260"/>
        <v>#DIV/0!</v>
      </c>
      <c r="AB1305" s="27" t="e">
        <f t="shared" si="261"/>
        <v>#DIV/0!</v>
      </c>
    </row>
    <row r="1306" spans="2:28">
      <c r="B1306" s="2">
        <v>1292</v>
      </c>
      <c r="C1306" s="61"/>
      <c r="D1306" s="61"/>
      <c r="E1306" s="61"/>
      <c r="F1306" s="61"/>
      <c r="G1306" s="62"/>
      <c r="H1306" s="62"/>
      <c r="I1306" s="65">
        <f t="shared" ref="I1306:I1369" si="262">SUM(G1306:H1306)</f>
        <v>0</v>
      </c>
      <c r="J1306" s="61"/>
      <c r="K1306" s="61"/>
      <c r="L1306" s="62"/>
      <c r="M1306" s="62"/>
      <c r="N1306" s="65">
        <f t="shared" ref="N1306:N1369" si="263">SUM(L1306:M1306)</f>
        <v>0</v>
      </c>
      <c r="O1306" s="61"/>
      <c r="P1306" s="61"/>
      <c r="Q1306" s="62"/>
      <c r="R1306" s="62"/>
      <c r="S1306" s="68">
        <f t="shared" ref="S1306:S1369" si="264">SUM(Q1306:R1306)</f>
        <v>0</v>
      </c>
      <c r="T1306" s="4">
        <f t="shared" ref="T1306:T1369" si="265">E1306+J1306+O1306</f>
        <v>0</v>
      </c>
      <c r="U1306" s="5">
        <f t="shared" ref="U1306:U1369" si="266">F1306+K1306+P1306</f>
        <v>0</v>
      </c>
      <c r="V1306" s="16">
        <f t="shared" ref="V1306:V1369" si="267">G1306+L1306+Q1306</f>
        <v>0</v>
      </c>
      <c r="W1306" s="16">
        <f t="shared" ref="W1306:W1369" si="268">H1306+M1306+R1306</f>
        <v>0</v>
      </c>
      <c r="X1306" s="20">
        <f t="shared" ref="X1306:X1369" si="269">I1306+N1306+S1306</f>
        <v>0</v>
      </c>
      <c r="Y1306" s="27" t="e">
        <f t="shared" ref="Y1306:Y1369" si="270">ROUNDDOWN(X1306/T1306,2)</f>
        <v>#DIV/0!</v>
      </c>
      <c r="Z1306" s="27" t="e">
        <f t="shared" ref="Z1306:Z1369" si="271">ROUNDDOWN(V1306/T1306+W1306/U1306*0.6,2)</f>
        <v>#DIV/0!</v>
      </c>
      <c r="AA1306" s="27" t="e">
        <f t="shared" ref="AA1306:AA1369" si="272">IF(Y1306&lt;Z1306,Z1306,Y1306)</f>
        <v>#DIV/0!</v>
      </c>
      <c r="AB1306" s="27" t="e">
        <f t="shared" ref="AB1306:AB1369" si="273">ROUNDUP(AA1306*$D$10,0)</f>
        <v>#DIV/0!</v>
      </c>
    </row>
    <row r="1307" spans="2:28">
      <c r="B1307" s="2">
        <v>1293</v>
      </c>
      <c r="C1307" s="61"/>
      <c r="D1307" s="61"/>
      <c r="E1307" s="61"/>
      <c r="F1307" s="61"/>
      <c r="G1307" s="62"/>
      <c r="H1307" s="62"/>
      <c r="I1307" s="65">
        <f t="shared" si="262"/>
        <v>0</v>
      </c>
      <c r="J1307" s="61"/>
      <c r="K1307" s="61"/>
      <c r="L1307" s="62"/>
      <c r="M1307" s="62"/>
      <c r="N1307" s="65">
        <f t="shared" si="263"/>
        <v>0</v>
      </c>
      <c r="O1307" s="61"/>
      <c r="P1307" s="61"/>
      <c r="Q1307" s="62"/>
      <c r="R1307" s="62"/>
      <c r="S1307" s="68">
        <f t="shared" si="264"/>
        <v>0</v>
      </c>
      <c r="T1307" s="4">
        <f t="shared" si="265"/>
        <v>0</v>
      </c>
      <c r="U1307" s="5">
        <f t="shared" si="266"/>
        <v>0</v>
      </c>
      <c r="V1307" s="16">
        <f t="shared" si="267"/>
        <v>0</v>
      </c>
      <c r="W1307" s="16">
        <f t="shared" si="268"/>
        <v>0</v>
      </c>
      <c r="X1307" s="20">
        <f t="shared" si="269"/>
        <v>0</v>
      </c>
      <c r="Y1307" s="27" t="e">
        <f t="shared" si="270"/>
        <v>#DIV/0!</v>
      </c>
      <c r="Z1307" s="27" t="e">
        <f t="shared" si="271"/>
        <v>#DIV/0!</v>
      </c>
      <c r="AA1307" s="27" t="e">
        <f t="shared" si="272"/>
        <v>#DIV/0!</v>
      </c>
      <c r="AB1307" s="27" t="e">
        <f t="shared" si="273"/>
        <v>#DIV/0!</v>
      </c>
    </row>
    <row r="1308" spans="2:28">
      <c r="B1308" s="2">
        <v>1294</v>
      </c>
      <c r="C1308" s="61"/>
      <c r="D1308" s="61"/>
      <c r="E1308" s="61"/>
      <c r="F1308" s="61"/>
      <c r="G1308" s="62"/>
      <c r="H1308" s="62"/>
      <c r="I1308" s="65">
        <f t="shared" si="262"/>
        <v>0</v>
      </c>
      <c r="J1308" s="61"/>
      <c r="K1308" s="61"/>
      <c r="L1308" s="62"/>
      <c r="M1308" s="62"/>
      <c r="N1308" s="65">
        <f t="shared" si="263"/>
        <v>0</v>
      </c>
      <c r="O1308" s="61"/>
      <c r="P1308" s="61"/>
      <c r="Q1308" s="62"/>
      <c r="R1308" s="62"/>
      <c r="S1308" s="68">
        <f t="shared" si="264"/>
        <v>0</v>
      </c>
      <c r="T1308" s="4">
        <f t="shared" si="265"/>
        <v>0</v>
      </c>
      <c r="U1308" s="5">
        <f t="shared" si="266"/>
        <v>0</v>
      </c>
      <c r="V1308" s="16">
        <f t="shared" si="267"/>
        <v>0</v>
      </c>
      <c r="W1308" s="16">
        <f t="shared" si="268"/>
        <v>0</v>
      </c>
      <c r="X1308" s="20">
        <f t="shared" si="269"/>
        <v>0</v>
      </c>
      <c r="Y1308" s="27" t="e">
        <f t="shared" si="270"/>
        <v>#DIV/0!</v>
      </c>
      <c r="Z1308" s="27" t="e">
        <f t="shared" si="271"/>
        <v>#DIV/0!</v>
      </c>
      <c r="AA1308" s="27" t="e">
        <f t="shared" si="272"/>
        <v>#DIV/0!</v>
      </c>
      <c r="AB1308" s="27" t="e">
        <f t="shared" si="273"/>
        <v>#DIV/0!</v>
      </c>
    </row>
    <row r="1309" spans="2:28">
      <c r="B1309" s="2">
        <v>1295</v>
      </c>
      <c r="C1309" s="61"/>
      <c r="D1309" s="61"/>
      <c r="E1309" s="61"/>
      <c r="F1309" s="61"/>
      <c r="G1309" s="62"/>
      <c r="H1309" s="62"/>
      <c r="I1309" s="65">
        <f t="shared" si="262"/>
        <v>0</v>
      </c>
      <c r="J1309" s="61"/>
      <c r="K1309" s="61"/>
      <c r="L1309" s="62"/>
      <c r="M1309" s="62"/>
      <c r="N1309" s="65">
        <f t="shared" si="263"/>
        <v>0</v>
      </c>
      <c r="O1309" s="61"/>
      <c r="P1309" s="61"/>
      <c r="Q1309" s="62"/>
      <c r="R1309" s="62"/>
      <c r="S1309" s="68">
        <f t="shared" si="264"/>
        <v>0</v>
      </c>
      <c r="T1309" s="4">
        <f t="shared" si="265"/>
        <v>0</v>
      </c>
      <c r="U1309" s="5">
        <f t="shared" si="266"/>
        <v>0</v>
      </c>
      <c r="V1309" s="16">
        <f t="shared" si="267"/>
        <v>0</v>
      </c>
      <c r="W1309" s="16">
        <f t="shared" si="268"/>
        <v>0</v>
      </c>
      <c r="X1309" s="20">
        <f t="shared" si="269"/>
        <v>0</v>
      </c>
      <c r="Y1309" s="27" t="e">
        <f t="shared" si="270"/>
        <v>#DIV/0!</v>
      </c>
      <c r="Z1309" s="27" t="e">
        <f t="shared" si="271"/>
        <v>#DIV/0!</v>
      </c>
      <c r="AA1309" s="27" t="e">
        <f t="shared" si="272"/>
        <v>#DIV/0!</v>
      </c>
      <c r="AB1309" s="27" t="e">
        <f t="shared" si="273"/>
        <v>#DIV/0!</v>
      </c>
    </row>
    <row r="1310" spans="2:28">
      <c r="B1310" s="2">
        <v>1296</v>
      </c>
      <c r="C1310" s="61"/>
      <c r="D1310" s="61"/>
      <c r="E1310" s="61"/>
      <c r="F1310" s="61"/>
      <c r="G1310" s="62"/>
      <c r="H1310" s="62"/>
      <c r="I1310" s="65">
        <f t="shared" si="262"/>
        <v>0</v>
      </c>
      <c r="J1310" s="61"/>
      <c r="K1310" s="61"/>
      <c r="L1310" s="62"/>
      <c r="M1310" s="62"/>
      <c r="N1310" s="65">
        <f t="shared" si="263"/>
        <v>0</v>
      </c>
      <c r="O1310" s="61"/>
      <c r="P1310" s="61"/>
      <c r="Q1310" s="62"/>
      <c r="R1310" s="62"/>
      <c r="S1310" s="68">
        <f t="shared" si="264"/>
        <v>0</v>
      </c>
      <c r="T1310" s="4">
        <f t="shared" si="265"/>
        <v>0</v>
      </c>
      <c r="U1310" s="5">
        <f t="shared" si="266"/>
        <v>0</v>
      </c>
      <c r="V1310" s="16">
        <f t="shared" si="267"/>
        <v>0</v>
      </c>
      <c r="W1310" s="16">
        <f t="shared" si="268"/>
        <v>0</v>
      </c>
      <c r="X1310" s="20">
        <f t="shared" si="269"/>
        <v>0</v>
      </c>
      <c r="Y1310" s="27" t="e">
        <f t="shared" si="270"/>
        <v>#DIV/0!</v>
      </c>
      <c r="Z1310" s="27" t="e">
        <f t="shared" si="271"/>
        <v>#DIV/0!</v>
      </c>
      <c r="AA1310" s="27" t="e">
        <f t="shared" si="272"/>
        <v>#DIV/0!</v>
      </c>
      <c r="AB1310" s="27" t="e">
        <f t="shared" si="273"/>
        <v>#DIV/0!</v>
      </c>
    </row>
    <row r="1311" spans="2:28">
      <c r="B1311" s="2">
        <v>1297</v>
      </c>
      <c r="C1311" s="61"/>
      <c r="D1311" s="61"/>
      <c r="E1311" s="61"/>
      <c r="F1311" s="61"/>
      <c r="G1311" s="62"/>
      <c r="H1311" s="62"/>
      <c r="I1311" s="65">
        <f t="shared" si="262"/>
        <v>0</v>
      </c>
      <c r="J1311" s="61"/>
      <c r="K1311" s="61"/>
      <c r="L1311" s="62"/>
      <c r="M1311" s="62"/>
      <c r="N1311" s="65">
        <f t="shared" si="263"/>
        <v>0</v>
      </c>
      <c r="O1311" s="61"/>
      <c r="P1311" s="61"/>
      <c r="Q1311" s="62"/>
      <c r="R1311" s="62"/>
      <c r="S1311" s="68">
        <f t="shared" si="264"/>
        <v>0</v>
      </c>
      <c r="T1311" s="4">
        <f t="shared" si="265"/>
        <v>0</v>
      </c>
      <c r="U1311" s="5">
        <f t="shared" si="266"/>
        <v>0</v>
      </c>
      <c r="V1311" s="16">
        <f t="shared" si="267"/>
        <v>0</v>
      </c>
      <c r="W1311" s="16">
        <f t="shared" si="268"/>
        <v>0</v>
      </c>
      <c r="X1311" s="20">
        <f t="shared" si="269"/>
        <v>0</v>
      </c>
      <c r="Y1311" s="27" t="e">
        <f t="shared" si="270"/>
        <v>#DIV/0!</v>
      </c>
      <c r="Z1311" s="27" t="e">
        <f t="shared" si="271"/>
        <v>#DIV/0!</v>
      </c>
      <c r="AA1311" s="27" t="e">
        <f t="shared" si="272"/>
        <v>#DIV/0!</v>
      </c>
      <c r="AB1311" s="27" t="e">
        <f t="shared" si="273"/>
        <v>#DIV/0!</v>
      </c>
    </row>
    <row r="1312" spans="2:28">
      <c r="B1312" s="2">
        <v>1298</v>
      </c>
      <c r="C1312" s="61"/>
      <c r="D1312" s="61"/>
      <c r="E1312" s="61"/>
      <c r="F1312" s="61"/>
      <c r="G1312" s="62"/>
      <c r="H1312" s="62"/>
      <c r="I1312" s="65">
        <f t="shared" si="262"/>
        <v>0</v>
      </c>
      <c r="J1312" s="61"/>
      <c r="K1312" s="61"/>
      <c r="L1312" s="62"/>
      <c r="M1312" s="62"/>
      <c r="N1312" s="65">
        <f t="shared" si="263"/>
        <v>0</v>
      </c>
      <c r="O1312" s="61"/>
      <c r="P1312" s="61"/>
      <c r="Q1312" s="62"/>
      <c r="R1312" s="62"/>
      <c r="S1312" s="68">
        <f t="shared" si="264"/>
        <v>0</v>
      </c>
      <c r="T1312" s="4">
        <f t="shared" si="265"/>
        <v>0</v>
      </c>
      <c r="U1312" s="5">
        <f t="shared" si="266"/>
        <v>0</v>
      </c>
      <c r="V1312" s="16">
        <f t="shared" si="267"/>
        <v>0</v>
      </c>
      <c r="W1312" s="16">
        <f t="shared" si="268"/>
        <v>0</v>
      </c>
      <c r="X1312" s="20">
        <f t="shared" si="269"/>
        <v>0</v>
      </c>
      <c r="Y1312" s="27" t="e">
        <f t="shared" si="270"/>
        <v>#DIV/0!</v>
      </c>
      <c r="Z1312" s="27" t="e">
        <f t="shared" si="271"/>
        <v>#DIV/0!</v>
      </c>
      <c r="AA1312" s="27" t="e">
        <f t="shared" si="272"/>
        <v>#DIV/0!</v>
      </c>
      <c r="AB1312" s="27" t="e">
        <f t="shared" si="273"/>
        <v>#DIV/0!</v>
      </c>
    </row>
    <row r="1313" spans="2:28">
      <c r="B1313" s="2">
        <v>1299</v>
      </c>
      <c r="C1313" s="61"/>
      <c r="D1313" s="61"/>
      <c r="E1313" s="61"/>
      <c r="F1313" s="61"/>
      <c r="G1313" s="62"/>
      <c r="H1313" s="62"/>
      <c r="I1313" s="65">
        <f t="shared" si="262"/>
        <v>0</v>
      </c>
      <c r="J1313" s="61"/>
      <c r="K1313" s="61"/>
      <c r="L1313" s="62"/>
      <c r="M1313" s="62"/>
      <c r="N1313" s="65">
        <f t="shared" si="263"/>
        <v>0</v>
      </c>
      <c r="O1313" s="61"/>
      <c r="P1313" s="61"/>
      <c r="Q1313" s="62"/>
      <c r="R1313" s="62"/>
      <c r="S1313" s="68">
        <f t="shared" si="264"/>
        <v>0</v>
      </c>
      <c r="T1313" s="4">
        <f t="shared" si="265"/>
        <v>0</v>
      </c>
      <c r="U1313" s="5">
        <f t="shared" si="266"/>
        <v>0</v>
      </c>
      <c r="V1313" s="16">
        <f t="shared" si="267"/>
        <v>0</v>
      </c>
      <c r="W1313" s="16">
        <f t="shared" si="268"/>
        <v>0</v>
      </c>
      <c r="X1313" s="20">
        <f t="shared" si="269"/>
        <v>0</v>
      </c>
      <c r="Y1313" s="27" t="e">
        <f t="shared" si="270"/>
        <v>#DIV/0!</v>
      </c>
      <c r="Z1313" s="27" t="e">
        <f t="shared" si="271"/>
        <v>#DIV/0!</v>
      </c>
      <c r="AA1313" s="27" t="e">
        <f t="shared" si="272"/>
        <v>#DIV/0!</v>
      </c>
      <c r="AB1313" s="27" t="e">
        <f t="shared" si="273"/>
        <v>#DIV/0!</v>
      </c>
    </row>
    <row r="1314" spans="2:28">
      <c r="B1314" s="2">
        <v>1300</v>
      </c>
      <c r="C1314" s="61"/>
      <c r="D1314" s="61"/>
      <c r="E1314" s="61"/>
      <c r="F1314" s="61"/>
      <c r="G1314" s="62"/>
      <c r="H1314" s="62"/>
      <c r="I1314" s="65">
        <f t="shared" si="262"/>
        <v>0</v>
      </c>
      <c r="J1314" s="61"/>
      <c r="K1314" s="61"/>
      <c r="L1314" s="62"/>
      <c r="M1314" s="62"/>
      <c r="N1314" s="65">
        <f t="shared" si="263"/>
        <v>0</v>
      </c>
      <c r="O1314" s="61"/>
      <c r="P1314" s="61"/>
      <c r="Q1314" s="62"/>
      <c r="R1314" s="62"/>
      <c r="S1314" s="68">
        <f t="shared" si="264"/>
        <v>0</v>
      </c>
      <c r="T1314" s="4">
        <f t="shared" si="265"/>
        <v>0</v>
      </c>
      <c r="U1314" s="5">
        <f t="shared" si="266"/>
        <v>0</v>
      </c>
      <c r="V1314" s="16">
        <f t="shared" si="267"/>
        <v>0</v>
      </c>
      <c r="W1314" s="16">
        <f t="shared" si="268"/>
        <v>0</v>
      </c>
      <c r="X1314" s="20">
        <f t="shared" si="269"/>
        <v>0</v>
      </c>
      <c r="Y1314" s="27" t="e">
        <f t="shared" si="270"/>
        <v>#DIV/0!</v>
      </c>
      <c r="Z1314" s="27" t="e">
        <f t="shared" si="271"/>
        <v>#DIV/0!</v>
      </c>
      <c r="AA1314" s="27" t="e">
        <f t="shared" si="272"/>
        <v>#DIV/0!</v>
      </c>
      <c r="AB1314" s="27" t="e">
        <f t="shared" si="273"/>
        <v>#DIV/0!</v>
      </c>
    </row>
    <row r="1315" spans="2:28">
      <c r="B1315" s="2">
        <v>1301</v>
      </c>
      <c r="C1315" s="61"/>
      <c r="D1315" s="61"/>
      <c r="E1315" s="61"/>
      <c r="F1315" s="61"/>
      <c r="G1315" s="62"/>
      <c r="H1315" s="62"/>
      <c r="I1315" s="65">
        <f t="shared" si="262"/>
        <v>0</v>
      </c>
      <c r="J1315" s="61"/>
      <c r="K1315" s="61"/>
      <c r="L1315" s="62"/>
      <c r="M1315" s="62"/>
      <c r="N1315" s="65">
        <f t="shared" si="263"/>
        <v>0</v>
      </c>
      <c r="O1315" s="61"/>
      <c r="P1315" s="61"/>
      <c r="Q1315" s="62"/>
      <c r="R1315" s="62"/>
      <c r="S1315" s="68">
        <f t="shared" si="264"/>
        <v>0</v>
      </c>
      <c r="T1315" s="4">
        <f t="shared" si="265"/>
        <v>0</v>
      </c>
      <c r="U1315" s="5">
        <f t="shared" si="266"/>
        <v>0</v>
      </c>
      <c r="V1315" s="16">
        <f t="shared" si="267"/>
        <v>0</v>
      </c>
      <c r="W1315" s="16">
        <f t="shared" si="268"/>
        <v>0</v>
      </c>
      <c r="X1315" s="20">
        <f t="shared" si="269"/>
        <v>0</v>
      </c>
      <c r="Y1315" s="27" t="e">
        <f t="shared" si="270"/>
        <v>#DIV/0!</v>
      </c>
      <c r="Z1315" s="27" t="e">
        <f t="shared" si="271"/>
        <v>#DIV/0!</v>
      </c>
      <c r="AA1315" s="27" t="e">
        <f t="shared" si="272"/>
        <v>#DIV/0!</v>
      </c>
      <c r="AB1315" s="27" t="e">
        <f t="shared" si="273"/>
        <v>#DIV/0!</v>
      </c>
    </row>
    <row r="1316" spans="2:28">
      <c r="B1316" s="2">
        <v>1302</v>
      </c>
      <c r="C1316" s="61"/>
      <c r="D1316" s="61"/>
      <c r="E1316" s="61"/>
      <c r="F1316" s="61"/>
      <c r="G1316" s="62"/>
      <c r="H1316" s="62"/>
      <c r="I1316" s="65">
        <f t="shared" si="262"/>
        <v>0</v>
      </c>
      <c r="J1316" s="61"/>
      <c r="K1316" s="61"/>
      <c r="L1316" s="62"/>
      <c r="M1316" s="62"/>
      <c r="N1316" s="65">
        <f t="shared" si="263"/>
        <v>0</v>
      </c>
      <c r="O1316" s="61"/>
      <c r="P1316" s="61"/>
      <c r="Q1316" s="62"/>
      <c r="R1316" s="62"/>
      <c r="S1316" s="68">
        <f t="shared" si="264"/>
        <v>0</v>
      </c>
      <c r="T1316" s="4">
        <f t="shared" si="265"/>
        <v>0</v>
      </c>
      <c r="U1316" s="5">
        <f t="shared" si="266"/>
        <v>0</v>
      </c>
      <c r="V1316" s="16">
        <f t="shared" si="267"/>
        <v>0</v>
      </c>
      <c r="W1316" s="16">
        <f t="shared" si="268"/>
        <v>0</v>
      </c>
      <c r="X1316" s="20">
        <f t="shared" si="269"/>
        <v>0</v>
      </c>
      <c r="Y1316" s="27" t="e">
        <f t="shared" si="270"/>
        <v>#DIV/0!</v>
      </c>
      <c r="Z1316" s="27" t="e">
        <f t="shared" si="271"/>
        <v>#DIV/0!</v>
      </c>
      <c r="AA1316" s="27" t="e">
        <f t="shared" si="272"/>
        <v>#DIV/0!</v>
      </c>
      <c r="AB1316" s="27" t="e">
        <f t="shared" si="273"/>
        <v>#DIV/0!</v>
      </c>
    </row>
    <row r="1317" spans="2:28">
      <c r="B1317" s="2">
        <v>1303</v>
      </c>
      <c r="C1317" s="61"/>
      <c r="D1317" s="61"/>
      <c r="E1317" s="61"/>
      <c r="F1317" s="61"/>
      <c r="G1317" s="62"/>
      <c r="H1317" s="62"/>
      <c r="I1317" s="65">
        <f t="shared" si="262"/>
        <v>0</v>
      </c>
      <c r="J1317" s="61"/>
      <c r="K1317" s="61"/>
      <c r="L1317" s="62"/>
      <c r="M1317" s="62"/>
      <c r="N1317" s="65">
        <f t="shared" si="263"/>
        <v>0</v>
      </c>
      <c r="O1317" s="61"/>
      <c r="P1317" s="61"/>
      <c r="Q1317" s="62"/>
      <c r="R1317" s="62"/>
      <c r="S1317" s="68">
        <f t="shared" si="264"/>
        <v>0</v>
      </c>
      <c r="T1317" s="4">
        <f t="shared" si="265"/>
        <v>0</v>
      </c>
      <c r="U1317" s="5">
        <f t="shared" si="266"/>
        <v>0</v>
      </c>
      <c r="V1317" s="16">
        <f t="shared" si="267"/>
        <v>0</v>
      </c>
      <c r="W1317" s="16">
        <f t="shared" si="268"/>
        <v>0</v>
      </c>
      <c r="X1317" s="20">
        <f t="shared" si="269"/>
        <v>0</v>
      </c>
      <c r="Y1317" s="27" t="e">
        <f t="shared" si="270"/>
        <v>#DIV/0!</v>
      </c>
      <c r="Z1317" s="27" t="e">
        <f t="shared" si="271"/>
        <v>#DIV/0!</v>
      </c>
      <c r="AA1317" s="27" t="e">
        <f t="shared" si="272"/>
        <v>#DIV/0!</v>
      </c>
      <c r="AB1317" s="27" t="e">
        <f t="shared" si="273"/>
        <v>#DIV/0!</v>
      </c>
    </row>
    <row r="1318" spans="2:28">
      <c r="B1318" s="2">
        <v>1304</v>
      </c>
      <c r="C1318" s="61"/>
      <c r="D1318" s="61"/>
      <c r="E1318" s="61"/>
      <c r="F1318" s="61"/>
      <c r="G1318" s="62"/>
      <c r="H1318" s="62"/>
      <c r="I1318" s="65">
        <f t="shared" si="262"/>
        <v>0</v>
      </c>
      <c r="J1318" s="61"/>
      <c r="K1318" s="61"/>
      <c r="L1318" s="62"/>
      <c r="M1318" s="62"/>
      <c r="N1318" s="65">
        <f t="shared" si="263"/>
        <v>0</v>
      </c>
      <c r="O1318" s="61"/>
      <c r="P1318" s="61"/>
      <c r="Q1318" s="62"/>
      <c r="R1318" s="62"/>
      <c r="S1318" s="68">
        <f t="shared" si="264"/>
        <v>0</v>
      </c>
      <c r="T1318" s="4">
        <f t="shared" si="265"/>
        <v>0</v>
      </c>
      <c r="U1318" s="5">
        <f t="shared" si="266"/>
        <v>0</v>
      </c>
      <c r="V1318" s="16">
        <f t="shared" si="267"/>
        <v>0</v>
      </c>
      <c r="W1318" s="16">
        <f t="shared" si="268"/>
        <v>0</v>
      </c>
      <c r="X1318" s="20">
        <f t="shared" si="269"/>
        <v>0</v>
      </c>
      <c r="Y1318" s="27" t="e">
        <f t="shared" si="270"/>
        <v>#DIV/0!</v>
      </c>
      <c r="Z1318" s="27" t="e">
        <f t="shared" si="271"/>
        <v>#DIV/0!</v>
      </c>
      <c r="AA1318" s="27" t="e">
        <f t="shared" si="272"/>
        <v>#DIV/0!</v>
      </c>
      <c r="AB1318" s="27" t="e">
        <f t="shared" si="273"/>
        <v>#DIV/0!</v>
      </c>
    </row>
    <row r="1319" spans="2:28">
      <c r="B1319" s="2">
        <v>1305</v>
      </c>
      <c r="C1319" s="61"/>
      <c r="D1319" s="61"/>
      <c r="E1319" s="61"/>
      <c r="F1319" s="61"/>
      <c r="G1319" s="62"/>
      <c r="H1319" s="62"/>
      <c r="I1319" s="65">
        <f t="shared" si="262"/>
        <v>0</v>
      </c>
      <c r="J1319" s="61"/>
      <c r="K1319" s="61"/>
      <c r="L1319" s="62"/>
      <c r="M1319" s="62"/>
      <c r="N1319" s="65">
        <f t="shared" si="263"/>
        <v>0</v>
      </c>
      <c r="O1319" s="61"/>
      <c r="P1319" s="61"/>
      <c r="Q1319" s="62"/>
      <c r="R1319" s="62"/>
      <c r="S1319" s="68">
        <f t="shared" si="264"/>
        <v>0</v>
      </c>
      <c r="T1319" s="4">
        <f t="shared" si="265"/>
        <v>0</v>
      </c>
      <c r="U1319" s="5">
        <f t="shared" si="266"/>
        <v>0</v>
      </c>
      <c r="V1319" s="16">
        <f t="shared" si="267"/>
        <v>0</v>
      </c>
      <c r="W1319" s="16">
        <f t="shared" si="268"/>
        <v>0</v>
      </c>
      <c r="X1319" s="20">
        <f t="shared" si="269"/>
        <v>0</v>
      </c>
      <c r="Y1319" s="27" t="e">
        <f t="shared" si="270"/>
        <v>#DIV/0!</v>
      </c>
      <c r="Z1319" s="27" t="e">
        <f t="shared" si="271"/>
        <v>#DIV/0!</v>
      </c>
      <c r="AA1319" s="27" t="e">
        <f t="shared" si="272"/>
        <v>#DIV/0!</v>
      </c>
      <c r="AB1319" s="27" t="e">
        <f t="shared" si="273"/>
        <v>#DIV/0!</v>
      </c>
    </row>
    <row r="1320" spans="2:28">
      <c r="B1320" s="2">
        <v>1306</v>
      </c>
      <c r="C1320" s="61"/>
      <c r="D1320" s="61"/>
      <c r="E1320" s="61"/>
      <c r="F1320" s="61"/>
      <c r="G1320" s="62"/>
      <c r="H1320" s="62"/>
      <c r="I1320" s="65">
        <f t="shared" si="262"/>
        <v>0</v>
      </c>
      <c r="J1320" s="61"/>
      <c r="K1320" s="61"/>
      <c r="L1320" s="62"/>
      <c r="M1320" s="62"/>
      <c r="N1320" s="65">
        <f t="shared" si="263"/>
        <v>0</v>
      </c>
      <c r="O1320" s="61"/>
      <c r="P1320" s="61"/>
      <c r="Q1320" s="62"/>
      <c r="R1320" s="62"/>
      <c r="S1320" s="68">
        <f t="shared" si="264"/>
        <v>0</v>
      </c>
      <c r="T1320" s="4">
        <f t="shared" si="265"/>
        <v>0</v>
      </c>
      <c r="U1320" s="5">
        <f t="shared" si="266"/>
        <v>0</v>
      </c>
      <c r="V1320" s="16">
        <f t="shared" si="267"/>
        <v>0</v>
      </c>
      <c r="W1320" s="16">
        <f t="shared" si="268"/>
        <v>0</v>
      </c>
      <c r="X1320" s="20">
        <f t="shared" si="269"/>
        <v>0</v>
      </c>
      <c r="Y1320" s="27" t="e">
        <f t="shared" si="270"/>
        <v>#DIV/0!</v>
      </c>
      <c r="Z1320" s="27" t="e">
        <f t="shared" si="271"/>
        <v>#DIV/0!</v>
      </c>
      <c r="AA1320" s="27" t="e">
        <f t="shared" si="272"/>
        <v>#DIV/0!</v>
      </c>
      <c r="AB1320" s="27" t="e">
        <f t="shared" si="273"/>
        <v>#DIV/0!</v>
      </c>
    </row>
    <row r="1321" spans="2:28">
      <c r="B1321" s="2">
        <v>1307</v>
      </c>
      <c r="C1321" s="61"/>
      <c r="D1321" s="61"/>
      <c r="E1321" s="61"/>
      <c r="F1321" s="61"/>
      <c r="G1321" s="62"/>
      <c r="H1321" s="62"/>
      <c r="I1321" s="65">
        <f t="shared" si="262"/>
        <v>0</v>
      </c>
      <c r="J1321" s="61"/>
      <c r="K1321" s="61"/>
      <c r="L1321" s="62"/>
      <c r="M1321" s="62"/>
      <c r="N1321" s="65">
        <f t="shared" si="263"/>
        <v>0</v>
      </c>
      <c r="O1321" s="61"/>
      <c r="P1321" s="61"/>
      <c r="Q1321" s="62"/>
      <c r="R1321" s="62"/>
      <c r="S1321" s="68">
        <f t="shared" si="264"/>
        <v>0</v>
      </c>
      <c r="T1321" s="4">
        <f t="shared" si="265"/>
        <v>0</v>
      </c>
      <c r="U1321" s="5">
        <f t="shared" si="266"/>
        <v>0</v>
      </c>
      <c r="V1321" s="16">
        <f t="shared" si="267"/>
        <v>0</v>
      </c>
      <c r="W1321" s="16">
        <f t="shared" si="268"/>
        <v>0</v>
      </c>
      <c r="X1321" s="20">
        <f t="shared" si="269"/>
        <v>0</v>
      </c>
      <c r="Y1321" s="27" t="e">
        <f t="shared" si="270"/>
        <v>#DIV/0!</v>
      </c>
      <c r="Z1321" s="27" t="e">
        <f t="shared" si="271"/>
        <v>#DIV/0!</v>
      </c>
      <c r="AA1321" s="27" t="e">
        <f t="shared" si="272"/>
        <v>#DIV/0!</v>
      </c>
      <c r="AB1321" s="27" t="e">
        <f t="shared" si="273"/>
        <v>#DIV/0!</v>
      </c>
    </row>
    <row r="1322" spans="2:28">
      <c r="B1322" s="2">
        <v>1308</v>
      </c>
      <c r="C1322" s="61"/>
      <c r="D1322" s="61"/>
      <c r="E1322" s="61"/>
      <c r="F1322" s="61"/>
      <c r="G1322" s="62"/>
      <c r="H1322" s="62"/>
      <c r="I1322" s="65">
        <f t="shared" si="262"/>
        <v>0</v>
      </c>
      <c r="J1322" s="61"/>
      <c r="K1322" s="61"/>
      <c r="L1322" s="62"/>
      <c r="M1322" s="62"/>
      <c r="N1322" s="65">
        <f t="shared" si="263"/>
        <v>0</v>
      </c>
      <c r="O1322" s="61"/>
      <c r="P1322" s="61"/>
      <c r="Q1322" s="62"/>
      <c r="R1322" s="62"/>
      <c r="S1322" s="68">
        <f t="shared" si="264"/>
        <v>0</v>
      </c>
      <c r="T1322" s="4">
        <f t="shared" si="265"/>
        <v>0</v>
      </c>
      <c r="U1322" s="5">
        <f t="shared" si="266"/>
        <v>0</v>
      </c>
      <c r="V1322" s="16">
        <f t="shared" si="267"/>
        <v>0</v>
      </c>
      <c r="W1322" s="16">
        <f t="shared" si="268"/>
        <v>0</v>
      </c>
      <c r="X1322" s="20">
        <f t="shared" si="269"/>
        <v>0</v>
      </c>
      <c r="Y1322" s="27" t="e">
        <f t="shared" si="270"/>
        <v>#DIV/0!</v>
      </c>
      <c r="Z1322" s="27" t="e">
        <f t="shared" si="271"/>
        <v>#DIV/0!</v>
      </c>
      <c r="AA1322" s="27" t="e">
        <f t="shared" si="272"/>
        <v>#DIV/0!</v>
      </c>
      <c r="AB1322" s="27" t="e">
        <f t="shared" si="273"/>
        <v>#DIV/0!</v>
      </c>
    </row>
    <row r="1323" spans="2:28">
      <c r="B1323" s="2">
        <v>1309</v>
      </c>
      <c r="C1323" s="61"/>
      <c r="D1323" s="61"/>
      <c r="E1323" s="61"/>
      <c r="F1323" s="61"/>
      <c r="G1323" s="62"/>
      <c r="H1323" s="62"/>
      <c r="I1323" s="65">
        <f t="shared" si="262"/>
        <v>0</v>
      </c>
      <c r="J1323" s="61"/>
      <c r="K1323" s="61"/>
      <c r="L1323" s="62"/>
      <c r="M1323" s="62"/>
      <c r="N1323" s="65">
        <f t="shared" si="263"/>
        <v>0</v>
      </c>
      <c r="O1323" s="61"/>
      <c r="P1323" s="61"/>
      <c r="Q1323" s="62"/>
      <c r="R1323" s="62"/>
      <c r="S1323" s="68">
        <f t="shared" si="264"/>
        <v>0</v>
      </c>
      <c r="T1323" s="4">
        <f t="shared" si="265"/>
        <v>0</v>
      </c>
      <c r="U1323" s="5">
        <f t="shared" si="266"/>
        <v>0</v>
      </c>
      <c r="V1323" s="16">
        <f t="shared" si="267"/>
        <v>0</v>
      </c>
      <c r="W1323" s="16">
        <f t="shared" si="268"/>
        <v>0</v>
      </c>
      <c r="X1323" s="20">
        <f t="shared" si="269"/>
        <v>0</v>
      </c>
      <c r="Y1323" s="27" t="e">
        <f t="shared" si="270"/>
        <v>#DIV/0!</v>
      </c>
      <c r="Z1323" s="27" t="e">
        <f t="shared" si="271"/>
        <v>#DIV/0!</v>
      </c>
      <c r="AA1323" s="27" t="e">
        <f t="shared" si="272"/>
        <v>#DIV/0!</v>
      </c>
      <c r="AB1323" s="27" t="e">
        <f t="shared" si="273"/>
        <v>#DIV/0!</v>
      </c>
    </row>
    <row r="1324" spans="2:28">
      <c r="B1324" s="2">
        <v>1310</v>
      </c>
      <c r="C1324" s="61"/>
      <c r="D1324" s="61"/>
      <c r="E1324" s="61"/>
      <c r="F1324" s="61"/>
      <c r="G1324" s="62"/>
      <c r="H1324" s="62"/>
      <c r="I1324" s="65">
        <f t="shared" si="262"/>
        <v>0</v>
      </c>
      <c r="J1324" s="61"/>
      <c r="K1324" s="61"/>
      <c r="L1324" s="62"/>
      <c r="M1324" s="62"/>
      <c r="N1324" s="65">
        <f t="shared" si="263"/>
        <v>0</v>
      </c>
      <c r="O1324" s="61"/>
      <c r="P1324" s="61"/>
      <c r="Q1324" s="62"/>
      <c r="R1324" s="62"/>
      <c r="S1324" s="68">
        <f t="shared" si="264"/>
        <v>0</v>
      </c>
      <c r="T1324" s="4">
        <f t="shared" si="265"/>
        <v>0</v>
      </c>
      <c r="U1324" s="5">
        <f t="shared" si="266"/>
        <v>0</v>
      </c>
      <c r="V1324" s="16">
        <f t="shared" si="267"/>
        <v>0</v>
      </c>
      <c r="W1324" s="16">
        <f t="shared" si="268"/>
        <v>0</v>
      </c>
      <c r="X1324" s="20">
        <f t="shared" si="269"/>
        <v>0</v>
      </c>
      <c r="Y1324" s="27" t="e">
        <f t="shared" si="270"/>
        <v>#DIV/0!</v>
      </c>
      <c r="Z1324" s="27" t="e">
        <f t="shared" si="271"/>
        <v>#DIV/0!</v>
      </c>
      <c r="AA1324" s="27" t="e">
        <f t="shared" si="272"/>
        <v>#DIV/0!</v>
      </c>
      <c r="AB1324" s="27" t="e">
        <f t="shared" si="273"/>
        <v>#DIV/0!</v>
      </c>
    </row>
    <row r="1325" spans="2:28">
      <c r="B1325" s="2">
        <v>1311</v>
      </c>
      <c r="C1325" s="61"/>
      <c r="D1325" s="61"/>
      <c r="E1325" s="61"/>
      <c r="F1325" s="61"/>
      <c r="G1325" s="62"/>
      <c r="H1325" s="62"/>
      <c r="I1325" s="65">
        <f t="shared" si="262"/>
        <v>0</v>
      </c>
      <c r="J1325" s="61"/>
      <c r="K1325" s="61"/>
      <c r="L1325" s="62"/>
      <c r="M1325" s="62"/>
      <c r="N1325" s="65">
        <f t="shared" si="263"/>
        <v>0</v>
      </c>
      <c r="O1325" s="61"/>
      <c r="P1325" s="61"/>
      <c r="Q1325" s="62"/>
      <c r="R1325" s="62"/>
      <c r="S1325" s="68">
        <f t="shared" si="264"/>
        <v>0</v>
      </c>
      <c r="T1325" s="4">
        <f t="shared" si="265"/>
        <v>0</v>
      </c>
      <c r="U1325" s="5">
        <f t="shared" si="266"/>
        <v>0</v>
      </c>
      <c r="V1325" s="16">
        <f t="shared" si="267"/>
        <v>0</v>
      </c>
      <c r="W1325" s="16">
        <f t="shared" si="268"/>
        <v>0</v>
      </c>
      <c r="X1325" s="20">
        <f t="shared" si="269"/>
        <v>0</v>
      </c>
      <c r="Y1325" s="27" t="e">
        <f t="shared" si="270"/>
        <v>#DIV/0!</v>
      </c>
      <c r="Z1325" s="27" t="e">
        <f t="shared" si="271"/>
        <v>#DIV/0!</v>
      </c>
      <c r="AA1325" s="27" t="e">
        <f t="shared" si="272"/>
        <v>#DIV/0!</v>
      </c>
      <c r="AB1325" s="27" t="e">
        <f t="shared" si="273"/>
        <v>#DIV/0!</v>
      </c>
    </row>
    <row r="1326" spans="2:28">
      <c r="B1326" s="2">
        <v>1312</v>
      </c>
      <c r="C1326" s="61"/>
      <c r="D1326" s="61"/>
      <c r="E1326" s="61"/>
      <c r="F1326" s="61"/>
      <c r="G1326" s="62"/>
      <c r="H1326" s="62"/>
      <c r="I1326" s="65">
        <f t="shared" si="262"/>
        <v>0</v>
      </c>
      <c r="J1326" s="61"/>
      <c r="K1326" s="61"/>
      <c r="L1326" s="62"/>
      <c r="M1326" s="62"/>
      <c r="N1326" s="65">
        <f t="shared" si="263"/>
        <v>0</v>
      </c>
      <c r="O1326" s="61"/>
      <c r="P1326" s="61"/>
      <c r="Q1326" s="62"/>
      <c r="R1326" s="62"/>
      <c r="S1326" s="68">
        <f t="shared" si="264"/>
        <v>0</v>
      </c>
      <c r="T1326" s="4">
        <f t="shared" si="265"/>
        <v>0</v>
      </c>
      <c r="U1326" s="5">
        <f t="shared" si="266"/>
        <v>0</v>
      </c>
      <c r="V1326" s="16">
        <f t="shared" si="267"/>
        <v>0</v>
      </c>
      <c r="W1326" s="16">
        <f t="shared" si="268"/>
        <v>0</v>
      </c>
      <c r="X1326" s="20">
        <f t="shared" si="269"/>
        <v>0</v>
      </c>
      <c r="Y1326" s="27" t="e">
        <f t="shared" si="270"/>
        <v>#DIV/0!</v>
      </c>
      <c r="Z1326" s="27" t="e">
        <f t="shared" si="271"/>
        <v>#DIV/0!</v>
      </c>
      <c r="AA1326" s="27" t="e">
        <f t="shared" si="272"/>
        <v>#DIV/0!</v>
      </c>
      <c r="AB1326" s="27" t="e">
        <f t="shared" si="273"/>
        <v>#DIV/0!</v>
      </c>
    </row>
    <row r="1327" spans="2:28">
      <c r="B1327" s="2">
        <v>1313</v>
      </c>
      <c r="C1327" s="61"/>
      <c r="D1327" s="61"/>
      <c r="E1327" s="61"/>
      <c r="F1327" s="61"/>
      <c r="G1327" s="62"/>
      <c r="H1327" s="62"/>
      <c r="I1327" s="65">
        <f t="shared" si="262"/>
        <v>0</v>
      </c>
      <c r="J1327" s="61"/>
      <c r="K1327" s="61"/>
      <c r="L1327" s="62"/>
      <c r="M1327" s="62"/>
      <c r="N1327" s="65">
        <f t="shared" si="263"/>
        <v>0</v>
      </c>
      <c r="O1327" s="61"/>
      <c r="P1327" s="61"/>
      <c r="Q1327" s="62"/>
      <c r="R1327" s="62"/>
      <c r="S1327" s="68">
        <f t="shared" si="264"/>
        <v>0</v>
      </c>
      <c r="T1327" s="4">
        <f t="shared" si="265"/>
        <v>0</v>
      </c>
      <c r="U1327" s="5">
        <f t="shared" si="266"/>
        <v>0</v>
      </c>
      <c r="V1327" s="16">
        <f t="shared" si="267"/>
        <v>0</v>
      </c>
      <c r="W1327" s="16">
        <f t="shared" si="268"/>
        <v>0</v>
      </c>
      <c r="X1327" s="20">
        <f t="shared" si="269"/>
        <v>0</v>
      </c>
      <c r="Y1327" s="27" t="e">
        <f t="shared" si="270"/>
        <v>#DIV/0!</v>
      </c>
      <c r="Z1327" s="27" t="e">
        <f t="shared" si="271"/>
        <v>#DIV/0!</v>
      </c>
      <c r="AA1327" s="27" t="e">
        <f t="shared" si="272"/>
        <v>#DIV/0!</v>
      </c>
      <c r="AB1327" s="27" t="e">
        <f t="shared" si="273"/>
        <v>#DIV/0!</v>
      </c>
    </row>
    <row r="1328" spans="2:28">
      <c r="B1328" s="2">
        <v>1314</v>
      </c>
      <c r="C1328" s="61"/>
      <c r="D1328" s="61"/>
      <c r="E1328" s="61"/>
      <c r="F1328" s="61"/>
      <c r="G1328" s="62"/>
      <c r="H1328" s="62"/>
      <c r="I1328" s="65">
        <f t="shared" si="262"/>
        <v>0</v>
      </c>
      <c r="J1328" s="61"/>
      <c r="K1328" s="61"/>
      <c r="L1328" s="62"/>
      <c r="M1328" s="62"/>
      <c r="N1328" s="65">
        <f t="shared" si="263"/>
        <v>0</v>
      </c>
      <c r="O1328" s="61"/>
      <c r="P1328" s="61"/>
      <c r="Q1328" s="62"/>
      <c r="R1328" s="62"/>
      <c r="S1328" s="68">
        <f t="shared" si="264"/>
        <v>0</v>
      </c>
      <c r="T1328" s="4">
        <f t="shared" si="265"/>
        <v>0</v>
      </c>
      <c r="U1328" s="5">
        <f t="shared" si="266"/>
        <v>0</v>
      </c>
      <c r="V1328" s="16">
        <f t="shared" si="267"/>
        <v>0</v>
      </c>
      <c r="W1328" s="16">
        <f t="shared" si="268"/>
        <v>0</v>
      </c>
      <c r="X1328" s="20">
        <f t="shared" si="269"/>
        <v>0</v>
      </c>
      <c r="Y1328" s="27" t="e">
        <f t="shared" si="270"/>
        <v>#DIV/0!</v>
      </c>
      <c r="Z1328" s="27" t="e">
        <f t="shared" si="271"/>
        <v>#DIV/0!</v>
      </c>
      <c r="AA1328" s="27" t="e">
        <f t="shared" si="272"/>
        <v>#DIV/0!</v>
      </c>
      <c r="AB1328" s="27" t="e">
        <f t="shared" si="273"/>
        <v>#DIV/0!</v>
      </c>
    </row>
    <row r="1329" spans="2:28">
      <c r="B1329" s="2">
        <v>1315</v>
      </c>
      <c r="C1329" s="61"/>
      <c r="D1329" s="61"/>
      <c r="E1329" s="61"/>
      <c r="F1329" s="61"/>
      <c r="G1329" s="62"/>
      <c r="H1329" s="62"/>
      <c r="I1329" s="65">
        <f t="shared" si="262"/>
        <v>0</v>
      </c>
      <c r="J1329" s="61"/>
      <c r="K1329" s="61"/>
      <c r="L1329" s="62"/>
      <c r="M1329" s="62"/>
      <c r="N1329" s="65">
        <f t="shared" si="263"/>
        <v>0</v>
      </c>
      <c r="O1329" s="61"/>
      <c r="P1329" s="61"/>
      <c r="Q1329" s="62"/>
      <c r="R1329" s="62"/>
      <c r="S1329" s="68">
        <f t="shared" si="264"/>
        <v>0</v>
      </c>
      <c r="T1329" s="4">
        <f t="shared" si="265"/>
        <v>0</v>
      </c>
      <c r="U1329" s="5">
        <f t="shared" si="266"/>
        <v>0</v>
      </c>
      <c r="V1329" s="16">
        <f t="shared" si="267"/>
        <v>0</v>
      </c>
      <c r="W1329" s="16">
        <f t="shared" si="268"/>
        <v>0</v>
      </c>
      <c r="X1329" s="20">
        <f t="shared" si="269"/>
        <v>0</v>
      </c>
      <c r="Y1329" s="27" t="e">
        <f t="shared" si="270"/>
        <v>#DIV/0!</v>
      </c>
      <c r="Z1329" s="27" t="e">
        <f t="shared" si="271"/>
        <v>#DIV/0!</v>
      </c>
      <c r="AA1329" s="27" t="e">
        <f t="shared" si="272"/>
        <v>#DIV/0!</v>
      </c>
      <c r="AB1329" s="27" t="e">
        <f t="shared" si="273"/>
        <v>#DIV/0!</v>
      </c>
    </row>
    <row r="1330" spans="2:28">
      <c r="B1330" s="2">
        <v>1316</v>
      </c>
      <c r="C1330" s="61"/>
      <c r="D1330" s="61"/>
      <c r="E1330" s="61"/>
      <c r="F1330" s="61"/>
      <c r="G1330" s="62"/>
      <c r="H1330" s="62"/>
      <c r="I1330" s="65">
        <f t="shared" si="262"/>
        <v>0</v>
      </c>
      <c r="J1330" s="61"/>
      <c r="K1330" s="61"/>
      <c r="L1330" s="62"/>
      <c r="M1330" s="62"/>
      <c r="N1330" s="65">
        <f t="shared" si="263"/>
        <v>0</v>
      </c>
      <c r="O1330" s="61"/>
      <c r="P1330" s="61"/>
      <c r="Q1330" s="62"/>
      <c r="R1330" s="62"/>
      <c r="S1330" s="68">
        <f t="shared" si="264"/>
        <v>0</v>
      </c>
      <c r="T1330" s="4">
        <f t="shared" si="265"/>
        <v>0</v>
      </c>
      <c r="U1330" s="5">
        <f t="shared" si="266"/>
        <v>0</v>
      </c>
      <c r="V1330" s="16">
        <f t="shared" si="267"/>
        <v>0</v>
      </c>
      <c r="W1330" s="16">
        <f t="shared" si="268"/>
        <v>0</v>
      </c>
      <c r="X1330" s="20">
        <f t="shared" si="269"/>
        <v>0</v>
      </c>
      <c r="Y1330" s="27" t="e">
        <f t="shared" si="270"/>
        <v>#DIV/0!</v>
      </c>
      <c r="Z1330" s="27" t="e">
        <f t="shared" si="271"/>
        <v>#DIV/0!</v>
      </c>
      <c r="AA1330" s="27" t="e">
        <f t="shared" si="272"/>
        <v>#DIV/0!</v>
      </c>
      <c r="AB1330" s="27" t="e">
        <f t="shared" si="273"/>
        <v>#DIV/0!</v>
      </c>
    </row>
    <row r="1331" spans="2:28">
      <c r="B1331" s="2">
        <v>1317</v>
      </c>
      <c r="C1331" s="61"/>
      <c r="D1331" s="61"/>
      <c r="E1331" s="61"/>
      <c r="F1331" s="61"/>
      <c r="G1331" s="62"/>
      <c r="H1331" s="62"/>
      <c r="I1331" s="65">
        <f t="shared" si="262"/>
        <v>0</v>
      </c>
      <c r="J1331" s="61"/>
      <c r="K1331" s="61"/>
      <c r="L1331" s="62"/>
      <c r="M1331" s="62"/>
      <c r="N1331" s="65">
        <f t="shared" si="263"/>
        <v>0</v>
      </c>
      <c r="O1331" s="61"/>
      <c r="P1331" s="61"/>
      <c r="Q1331" s="62"/>
      <c r="R1331" s="62"/>
      <c r="S1331" s="68">
        <f t="shared" si="264"/>
        <v>0</v>
      </c>
      <c r="T1331" s="4">
        <f t="shared" si="265"/>
        <v>0</v>
      </c>
      <c r="U1331" s="5">
        <f t="shared" si="266"/>
        <v>0</v>
      </c>
      <c r="V1331" s="16">
        <f t="shared" si="267"/>
        <v>0</v>
      </c>
      <c r="W1331" s="16">
        <f t="shared" si="268"/>
        <v>0</v>
      </c>
      <c r="X1331" s="20">
        <f t="shared" si="269"/>
        <v>0</v>
      </c>
      <c r="Y1331" s="27" t="e">
        <f t="shared" si="270"/>
        <v>#DIV/0!</v>
      </c>
      <c r="Z1331" s="27" t="e">
        <f t="shared" si="271"/>
        <v>#DIV/0!</v>
      </c>
      <c r="AA1331" s="27" t="e">
        <f t="shared" si="272"/>
        <v>#DIV/0!</v>
      </c>
      <c r="AB1331" s="27" t="e">
        <f t="shared" si="273"/>
        <v>#DIV/0!</v>
      </c>
    </row>
    <row r="1332" spans="2:28">
      <c r="B1332" s="2">
        <v>1318</v>
      </c>
      <c r="C1332" s="61"/>
      <c r="D1332" s="61"/>
      <c r="E1332" s="61"/>
      <c r="F1332" s="61"/>
      <c r="G1332" s="62"/>
      <c r="H1332" s="62"/>
      <c r="I1332" s="65">
        <f t="shared" si="262"/>
        <v>0</v>
      </c>
      <c r="J1332" s="61"/>
      <c r="K1332" s="61"/>
      <c r="L1332" s="62"/>
      <c r="M1332" s="62"/>
      <c r="N1332" s="65">
        <f t="shared" si="263"/>
        <v>0</v>
      </c>
      <c r="O1332" s="61"/>
      <c r="P1332" s="61"/>
      <c r="Q1332" s="62"/>
      <c r="R1332" s="62"/>
      <c r="S1332" s="68">
        <f t="shared" si="264"/>
        <v>0</v>
      </c>
      <c r="T1332" s="4">
        <f t="shared" si="265"/>
        <v>0</v>
      </c>
      <c r="U1332" s="5">
        <f t="shared" si="266"/>
        <v>0</v>
      </c>
      <c r="V1332" s="16">
        <f t="shared" si="267"/>
        <v>0</v>
      </c>
      <c r="W1332" s="16">
        <f t="shared" si="268"/>
        <v>0</v>
      </c>
      <c r="X1332" s="20">
        <f t="shared" si="269"/>
        <v>0</v>
      </c>
      <c r="Y1332" s="27" t="e">
        <f t="shared" si="270"/>
        <v>#DIV/0!</v>
      </c>
      <c r="Z1332" s="27" t="e">
        <f t="shared" si="271"/>
        <v>#DIV/0!</v>
      </c>
      <c r="AA1332" s="27" t="e">
        <f t="shared" si="272"/>
        <v>#DIV/0!</v>
      </c>
      <c r="AB1332" s="27" t="e">
        <f t="shared" si="273"/>
        <v>#DIV/0!</v>
      </c>
    </row>
    <row r="1333" spans="2:28">
      <c r="B1333" s="2">
        <v>1319</v>
      </c>
      <c r="C1333" s="61"/>
      <c r="D1333" s="61"/>
      <c r="E1333" s="61"/>
      <c r="F1333" s="61"/>
      <c r="G1333" s="62"/>
      <c r="H1333" s="62"/>
      <c r="I1333" s="65">
        <f t="shared" si="262"/>
        <v>0</v>
      </c>
      <c r="J1333" s="61"/>
      <c r="K1333" s="61"/>
      <c r="L1333" s="62"/>
      <c r="M1333" s="62"/>
      <c r="N1333" s="65">
        <f t="shared" si="263"/>
        <v>0</v>
      </c>
      <c r="O1333" s="61"/>
      <c r="P1333" s="61"/>
      <c r="Q1333" s="62"/>
      <c r="R1333" s="62"/>
      <c r="S1333" s="68">
        <f t="shared" si="264"/>
        <v>0</v>
      </c>
      <c r="T1333" s="4">
        <f t="shared" si="265"/>
        <v>0</v>
      </c>
      <c r="U1333" s="5">
        <f t="shared" si="266"/>
        <v>0</v>
      </c>
      <c r="V1333" s="16">
        <f t="shared" si="267"/>
        <v>0</v>
      </c>
      <c r="W1333" s="16">
        <f t="shared" si="268"/>
        <v>0</v>
      </c>
      <c r="X1333" s="20">
        <f t="shared" si="269"/>
        <v>0</v>
      </c>
      <c r="Y1333" s="27" t="e">
        <f t="shared" si="270"/>
        <v>#DIV/0!</v>
      </c>
      <c r="Z1333" s="27" t="e">
        <f t="shared" si="271"/>
        <v>#DIV/0!</v>
      </c>
      <c r="AA1333" s="27" t="e">
        <f t="shared" si="272"/>
        <v>#DIV/0!</v>
      </c>
      <c r="AB1333" s="27" t="e">
        <f t="shared" si="273"/>
        <v>#DIV/0!</v>
      </c>
    </row>
    <row r="1334" spans="2:28">
      <c r="B1334" s="2">
        <v>1320</v>
      </c>
      <c r="C1334" s="61"/>
      <c r="D1334" s="61"/>
      <c r="E1334" s="61"/>
      <c r="F1334" s="61"/>
      <c r="G1334" s="62"/>
      <c r="H1334" s="62"/>
      <c r="I1334" s="65">
        <f t="shared" si="262"/>
        <v>0</v>
      </c>
      <c r="J1334" s="61"/>
      <c r="K1334" s="61"/>
      <c r="L1334" s="62"/>
      <c r="M1334" s="62"/>
      <c r="N1334" s="65">
        <f t="shared" si="263"/>
        <v>0</v>
      </c>
      <c r="O1334" s="61"/>
      <c r="P1334" s="61"/>
      <c r="Q1334" s="62"/>
      <c r="R1334" s="62"/>
      <c r="S1334" s="68">
        <f t="shared" si="264"/>
        <v>0</v>
      </c>
      <c r="T1334" s="4">
        <f t="shared" si="265"/>
        <v>0</v>
      </c>
      <c r="U1334" s="5">
        <f t="shared" si="266"/>
        <v>0</v>
      </c>
      <c r="V1334" s="16">
        <f t="shared" si="267"/>
        <v>0</v>
      </c>
      <c r="W1334" s="16">
        <f t="shared" si="268"/>
        <v>0</v>
      </c>
      <c r="X1334" s="20">
        <f t="shared" si="269"/>
        <v>0</v>
      </c>
      <c r="Y1334" s="27" t="e">
        <f t="shared" si="270"/>
        <v>#DIV/0!</v>
      </c>
      <c r="Z1334" s="27" t="e">
        <f t="shared" si="271"/>
        <v>#DIV/0!</v>
      </c>
      <c r="AA1334" s="27" t="e">
        <f t="shared" si="272"/>
        <v>#DIV/0!</v>
      </c>
      <c r="AB1334" s="27" t="e">
        <f t="shared" si="273"/>
        <v>#DIV/0!</v>
      </c>
    </row>
    <row r="1335" spans="2:28">
      <c r="B1335" s="2">
        <v>1321</v>
      </c>
      <c r="C1335" s="61"/>
      <c r="D1335" s="61"/>
      <c r="E1335" s="61"/>
      <c r="F1335" s="61"/>
      <c r="G1335" s="62"/>
      <c r="H1335" s="62"/>
      <c r="I1335" s="65">
        <f t="shared" si="262"/>
        <v>0</v>
      </c>
      <c r="J1335" s="61"/>
      <c r="K1335" s="61"/>
      <c r="L1335" s="62"/>
      <c r="M1335" s="62"/>
      <c r="N1335" s="65">
        <f t="shared" si="263"/>
        <v>0</v>
      </c>
      <c r="O1335" s="61"/>
      <c r="P1335" s="61"/>
      <c r="Q1335" s="62"/>
      <c r="R1335" s="62"/>
      <c r="S1335" s="68">
        <f t="shared" si="264"/>
        <v>0</v>
      </c>
      <c r="T1335" s="4">
        <f t="shared" si="265"/>
        <v>0</v>
      </c>
      <c r="U1335" s="5">
        <f t="shared" si="266"/>
        <v>0</v>
      </c>
      <c r="V1335" s="16">
        <f t="shared" si="267"/>
        <v>0</v>
      </c>
      <c r="W1335" s="16">
        <f t="shared" si="268"/>
        <v>0</v>
      </c>
      <c r="X1335" s="20">
        <f t="shared" si="269"/>
        <v>0</v>
      </c>
      <c r="Y1335" s="27" t="e">
        <f t="shared" si="270"/>
        <v>#DIV/0!</v>
      </c>
      <c r="Z1335" s="27" t="e">
        <f t="shared" si="271"/>
        <v>#DIV/0!</v>
      </c>
      <c r="AA1335" s="27" t="e">
        <f t="shared" si="272"/>
        <v>#DIV/0!</v>
      </c>
      <c r="AB1335" s="27" t="e">
        <f t="shared" si="273"/>
        <v>#DIV/0!</v>
      </c>
    </row>
    <row r="1336" spans="2:28">
      <c r="B1336" s="2">
        <v>1322</v>
      </c>
      <c r="C1336" s="61"/>
      <c r="D1336" s="61"/>
      <c r="E1336" s="61"/>
      <c r="F1336" s="61"/>
      <c r="G1336" s="62"/>
      <c r="H1336" s="62"/>
      <c r="I1336" s="65">
        <f t="shared" si="262"/>
        <v>0</v>
      </c>
      <c r="J1336" s="61"/>
      <c r="K1336" s="61"/>
      <c r="L1336" s="62"/>
      <c r="M1336" s="62"/>
      <c r="N1336" s="65">
        <f t="shared" si="263"/>
        <v>0</v>
      </c>
      <c r="O1336" s="61"/>
      <c r="P1336" s="61"/>
      <c r="Q1336" s="62"/>
      <c r="R1336" s="62"/>
      <c r="S1336" s="68">
        <f t="shared" si="264"/>
        <v>0</v>
      </c>
      <c r="T1336" s="4">
        <f t="shared" si="265"/>
        <v>0</v>
      </c>
      <c r="U1336" s="5">
        <f t="shared" si="266"/>
        <v>0</v>
      </c>
      <c r="V1336" s="16">
        <f t="shared" si="267"/>
        <v>0</v>
      </c>
      <c r="W1336" s="16">
        <f t="shared" si="268"/>
        <v>0</v>
      </c>
      <c r="X1336" s="20">
        <f t="shared" si="269"/>
        <v>0</v>
      </c>
      <c r="Y1336" s="27" t="e">
        <f t="shared" si="270"/>
        <v>#DIV/0!</v>
      </c>
      <c r="Z1336" s="27" t="e">
        <f t="shared" si="271"/>
        <v>#DIV/0!</v>
      </c>
      <c r="AA1336" s="27" t="e">
        <f t="shared" si="272"/>
        <v>#DIV/0!</v>
      </c>
      <c r="AB1336" s="27" t="e">
        <f t="shared" si="273"/>
        <v>#DIV/0!</v>
      </c>
    </row>
    <row r="1337" spans="2:28">
      <c r="B1337" s="2">
        <v>1323</v>
      </c>
      <c r="C1337" s="61"/>
      <c r="D1337" s="61"/>
      <c r="E1337" s="61"/>
      <c r="F1337" s="61"/>
      <c r="G1337" s="62"/>
      <c r="H1337" s="62"/>
      <c r="I1337" s="65">
        <f t="shared" si="262"/>
        <v>0</v>
      </c>
      <c r="J1337" s="61"/>
      <c r="K1337" s="61"/>
      <c r="L1337" s="62"/>
      <c r="M1337" s="62"/>
      <c r="N1337" s="65">
        <f t="shared" si="263"/>
        <v>0</v>
      </c>
      <c r="O1337" s="61"/>
      <c r="P1337" s="61"/>
      <c r="Q1337" s="62"/>
      <c r="R1337" s="62"/>
      <c r="S1337" s="68">
        <f t="shared" si="264"/>
        <v>0</v>
      </c>
      <c r="T1337" s="4">
        <f t="shared" si="265"/>
        <v>0</v>
      </c>
      <c r="U1337" s="5">
        <f t="shared" si="266"/>
        <v>0</v>
      </c>
      <c r="V1337" s="16">
        <f t="shared" si="267"/>
        <v>0</v>
      </c>
      <c r="W1337" s="16">
        <f t="shared" si="268"/>
        <v>0</v>
      </c>
      <c r="X1337" s="20">
        <f t="shared" si="269"/>
        <v>0</v>
      </c>
      <c r="Y1337" s="27" t="e">
        <f t="shared" si="270"/>
        <v>#DIV/0!</v>
      </c>
      <c r="Z1337" s="27" t="e">
        <f t="shared" si="271"/>
        <v>#DIV/0!</v>
      </c>
      <c r="AA1337" s="27" t="e">
        <f t="shared" si="272"/>
        <v>#DIV/0!</v>
      </c>
      <c r="AB1337" s="27" t="e">
        <f t="shared" si="273"/>
        <v>#DIV/0!</v>
      </c>
    </row>
    <row r="1338" spans="2:28">
      <c r="B1338" s="2">
        <v>1324</v>
      </c>
      <c r="C1338" s="61"/>
      <c r="D1338" s="61"/>
      <c r="E1338" s="61"/>
      <c r="F1338" s="61"/>
      <c r="G1338" s="62"/>
      <c r="H1338" s="62"/>
      <c r="I1338" s="65">
        <f t="shared" si="262"/>
        <v>0</v>
      </c>
      <c r="J1338" s="61"/>
      <c r="K1338" s="61"/>
      <c r="L1338" s="62"/>
      <c r="M1338" s="62"/>
      <c r="N1338" s="65">
        <f t="shared" si="263"/>
        <v>0</v>
      </c>
      <c r="O1338" s="61"/>
      <c r="P1338" s="61"/>
      <c r="Q1338" s="62"/>
      <c r="R1338" s="62"/>
      <c r="S1338" s="68">
        <f t="shared" si="264"/>
        <v>0</v>
      </c>
      <c r="T1338" s="4">
        <f t="shared" si="265"/>
        <v>0</v>
      </c>
      <c r="U1338" s="5">
        <f t="shared" si="266"/>
        <v>0</v>
      </c>
      <c r="V1338" s="16">
        <f t="shared" si="267"/>
        <v>0</v>
      </c>
      <c r="W1338" s="16">
        <f t="shared" si="268"/>
        <v>0</v>
      </c>
      <c r="X1338" s="20">
        <f t="shared" si="269"/>
        <v>0</v>
      </c>
      <c r="Y1338" s="27" t="e">
        <f t="shared" si="270"/>
        <v>#DIV/0!</v>
      </c>
      <c r="Z1338" s="27" t="e">
        <f t="shared" si="271"/>
        <v>#DIV/0!</v>
      </c>
      <c r="AA1338" s="27" t="e">
        <f t="shared" si="272"/>
        <v>#DIV/0!</v>
      </c>
      <c r="AB1338" s="27" t="e">
        <f t="shared" si="273"/>
        <v>#DIV/0!</v>
      </c>
    </row>
    <row r="1339" spans="2:28">
      <c r="B1339" s="2">
        <v>1325</v>
      </c>
      <c r="C1339" s="61"/>
      <c r="D1339" s="61"/>
      <c r="E1339" s="61"/>
      <c r="F1339" s="61"/>
      <c r="G1339" s="62"/>
      <c r="H1339" s="62"/>
      <c r="I1339" s="65">
        <f t="shared" si="262"/>
        <v>0</v>
      </c>
      <c r="J1339" s="61"/>
      <c r="K1339" s="61"/>
      <c r="L1339" s="62"/>
      <c r="M1339" s="62"/>
      <c r="N1339" s="65">
        <f t="shared" si="263"/>
        <v>0</v>
      </c>
      <c r="O1339" s="61"/>
      <c r="P1339" s="61"/>
      <c r="Q1339" s="62"/>
      <c r="R1339" s="62"/>
      <c r="S1339" s="68">
        <f t="shared" si="264"/>
        <v>0</v>
      </c>
      <c r="T1339" s="4">
        <f t="shared" si="265"/>
        <v>0</v>
      </c>
      <c r="U1339" s="5">
        <f t="shared" si="266"/>
        <v>0</v>
      </c>
      <c r="V1339" s="16">
        <f t="shared" si="267"/>
        <v>0</v>
      </c>
      <c r="W1339" s="16">
        <f t="shared" si="268"/>
        <v>0</v>
      </c>
      <c r="X1339" s="20">
        <f t="shared" si="269"/>
        <v>0</v>
      </c>
      <c r="Y1339" s="27" t="e">
        <f t="shared" si="270"/>
        <v>#DIV/0!</v>
      </c>
      <c r="Z1339" s="27" t="e">
        <f t="shared" si="271"/>
        <v>#DIV/0!</v>
      </c>
      <c r="AA1339" s="27" t="e">
        <f t="shared" si="272"/>
        <v>#DIV/0!</v>
      </c>
      <c r="AB1339" s="27" t="e">
        <f t="shared" si="273"/>
        <v>#DIV/0!</v>
      </c>
    </row>
    <row r="1340" spans="2:28">
      <c r="B1340" s="2">
        <v>1326</v>
      </c>
      <c r="C1340" s="61"/>
      <c r="D1340" s="61"/>
      <c r="E1340" s="61"/>
      <c r="F1340" s="61"/>
      <c r="G1340" s="62"/>
      <c r="H1340" s="62"/>
      <c r="I1340" s="65">
        <f t="shared" si="262"/>
        <v>0</v>
      </c>
      <c r="J1340" s="61"/>
      <c r="K1340" s="61"/>
      <c r="L1340" s="62"/>
      <c r="M1340" s="62"/>
      <c r="N1340" s="65">
        <f t="shared" si="263"/>
        <v>0</v>
      </c>
      <c r="O1340" s="61"/>
      <c r="P1340" s="61"/>
      <c r="Q1340" s="62"/>
      <c r="R1340" s="62"/>
      <c r="S1340" s="68">
        <f t="shared" si="264"/>
        <v>0</v>
      </c>
      <c r="T1340" s="4">
        <f t="shared" si="265"/>
        <v>0</v>
      </c>
      <c r="U1340" s="5">
        <f t="shared" si="266"/>
        <v>0</v>
      </c>
      <c r="V1340" s="16">
        <f t="shared" si="267"/>
        <v>0</v>
      </c>
      <c r="W1340" s="16">
        <f t="shared" si="268"/>
        <v>0</v>
      </c>
      <c r="X1340" s="20">
        <f t="shared" si="269"/>
        <v>0</v>
      </c>
      <c r="Y1340" s="27" t="e">
        <f t="shared" si="270"/>
        <v>#DIV/0!</v>
      </c>
      <c r="Z1340" s="27" t="e">
        <f t="shared" si="271"/>
        <v>#DIV/0!</v>
      </c>
      <c r="AA1340" s="27" t="e">
        <f t="shared" si="272"/>
        <v>#DIV/0!</v>
      </c>
      <c r="AB1340" s="27" t="e">
        <f t="shared" si="273"/>
        <v>#DIV/0!</v>
      </c>
    </row>
    <row r="1341" spans="2:28">
      <c r="B1341" s="2">
        <v>1327</v>
      </c>
      <c r="C1341" s="61"/>
      <c r="D1341" s="61"/>
      <c r="E1341" s="61"/>
      <c r="F1341" s="61"/>
      <c r="G1341" s="62"/>
      <c r="H1341" s="62"/>
      <c r="I1341" s="65">
        <f t="shared" si="262"/>
        <v>0</v>
      </c>
      <c r="J1341" s="61"/>
      <c r="K1341" s="61"/>
      <c r="L1341" s="62"/>
      <c r="M1341" s="62"/>
      <c r="N1341" s="65">
        <f t="shared" si="263"/>
        <v>0</v>
      </c>
      <c r="O1341" s="61"/>
      <c r="P1341" s="61"/>
      <c r="Q1341" s="62"/>
      <c r="R1341" s="62"/>
      <c r="S1341" s="68">
        <f t="shared" si="264"/>
        <v>0</v>
      </c>
      <c r="T1341" s="4">
        <f t="shared" si="265"/>
        <v>0</v>
      </c>
      <c r="U1341" s="5">
        <f t="shared" si="266"/>
        <v>0</v>
      </c>
      <c r="V1341" s="16">
        <f t="shared" si="267"/>
        <v>0</v>
      </c>
      <c r="W1341" s="16">
        <f t="shared" si="268"/>
        <v>0</v>
      </c>
      <c r="X1341" s="20">
        <f t="shared" si="269"/>
        <v>0</v>
      </c>
      <c r="Y1341" s="27" t="e">
        <f t="shared" si="270"/>
        <v>#DIV/0!</v>
      </c>
      <c r="Z1341" s="27" t="e">
        <f t="shared" si="271"/>
        <v>#DIV/0!</v>
      </c>
      <c r="AA1341" s="27" t="e">
        <f t="shared" si="272"/>
        <v>#DIV/0!</v>
      </c>
      <c r="AB1341" s="27" t="e">
        <f t="shared" si="273"/>
        <v>#DIV/0!</v>
      </c>
    </row>
    <row r="1342" spans="2:28">
      <c r="B1342" s="2">
        <v>1328</v>
      </c>
      <c r="C1342" s="61"/>
      <c r="D1342" s="61"/>
      <c r="E1342" s="61"/>
      <c r="F1342" s="61"/>
      <c r="G1342" s="62"/>
      <c r="H1342" s="62"/>
      <c r="I1342" s="65">
        <f t="shared" si="262"/>
        <v>0</v>
      </c>
      <c r="J1342" s="61"/>
      <c r="K1342" s="61"/>
      <c r="L1342" s="62"/>
      <c r="M1342" s="62"/>
      <c r="N1342" s="65">
        <f t="shared" si="263"/>
        <v>0</v>
      </c>
      <c r="O1342" s="61"/>
      <c r="P1342" s="61"/>
      <c r="Q1342" s="62"/>
      <c r="R1342" s="62"/>
      <c r="S1342" s="68">
        <f t="shared" si="264"/>
        <v>0</v>
      </c>
      <c r="T1342" s="4">
        <f t="shared" si="265"/>
        <v>0</v>
      </c>
      <c r="U1342" s="5">
        <f t="shared" si="266"/>
        <v>0</v>
      </c>
      <c r="V1342" s="16">
        <f t="shared" si="267"/>
        <v>0</v>
      </c>
      <c r="W1342" s="16">
        <f t="shared" si="268"/>
        <v>0</v>
      </c>
      <c r="X1342" s="20">
        <f t="shared" si="269"/>
        <v>0</v>
      </c>
      <c r="Y1342" s="27" t="e">
        <f t="shared" si="270"/>
        <v>#DIV/0!</v>
      </c>
      <c r="Z1342" s="27" t="e">
        <f t="shared" si="271"/>
        <v>#DIV/0!</v>
      </c>
      <c r="AA1342" s="27" t="e">
        <f t="shared" si="272"/>
        <v>#DIV/0!</v>
      </c>
      <c r="AB1342" s="27" t="e">
        <f t="shared" si="273"/>
        <v>#DIV/0!</v>
      </c>
    </row>
    <row r="1343" spans="2:28">
      <c r="B1343" s="2">
        <v>1329</v>
      </c>
      <c r="C1343" s="61"/>
      <c r="D1343" s="61"/>
      <c r="E1343" s="61"/>
      <c r="F1343" s="61"/>
      <c r="G1343" s="62"/>
      <c r="H1343" s="62"/>
      <c r="I1343" s="65">
        <f t="shared" si="262"/>
        <v>0</v>
      </c>
      <c r="J1343" s="61"/>
      <c r="K1343" s="61"/>
      <c r="L1343" s="62"/>
      <c r="M1343" s="62"/>
      <c r="N1343" s="65">
        <f t="shared" si="263"/>
        <v>0</v>
      </c>
      <c r="O1343" s="61"/>
      <c r="P1343" s="61"/>
      <c r="Q1343" s="62"/>
      <c r="R1343" s="62"/>
      <c r="S1343" s="68">
        <f t="shared" si="264"/>
        <v>0</v>
      </c>
      <c r="T1343" s="4">
        <f t="shared" si="265"/>
        <v>0</v>
      </c>
      <c r="U1343" s="5">
        <f t="shared" si="266"/>
        <v>0</v>
      </c>
      <c r="V1343" s="16">
        <f t="shared" si="267"/>
        <v>0</v>
      </c>
      <c r="W1343" s="16">
        <f t="shared" si="268"/>
        <v>0</v>
      </c>
      <c r="X1343" s="20">
        <f t="shared" si="269"/>
        <v>0</v>
      </c>
      <c r="Y1343" s="27" t="e">
        <f t="shared" si="270"/>
        <v>#DIV/0!</v>
      </c>
      <c r="Z1343" s="27" t="e">
        <f t="shared" si="271"/>
        <v>#DIV/0!</v>
      </c>
      <c r="AA1343" s="27" t="e">
        <f t="shared" si="272"/>
        <v>#DIV/0!</v>
      </c>
      <c r="AB1343" s="27" t="e">
        <f t="shared" si="273"/>
        <v>#DIV/0!</v>
      </c>
    </row>
    <row r="1344" spans="2:28">
      <c r="B1344" s="2">
        <v>1330</v>
      </c>
      <c r="C1344" s="61"/>
      <c r="D1344" s="61"/>
      <c r="E1344" s="61"/>
      <c r="F1344" s="61"/>
      <c r="G1344" s="62"/>
      <c r="H1344" s="62"/>
      <c r="I1344" s="65">
        <f t="shared" si="262"/>
        <v>0</v>
      </c>
      <c r="J1344" s="61"/>
      <c r="K1344" s="61"/>
      <c r="L1344" s="62"/>
      <c r="M1344" s="62"/>
      <c r="N1344" s="65">
        <f t="shared" si="263"/>
        <v>0</v>
      </c>
      <c r="O1344" s="61"/>
      <c r="P1344" s="61"/>
      <c r="Q1344" s="62"/>
      <c r="R1344" s="62"/>
      <c r="S1344" s="68">
        <f t="shared" si="264"/>
        <v>0</v>
      </c>
      <c r="T1344" s="4">
        <f t="shared" si="265"/>
        <v>0</v>
      </c>
      <c r="U1344" s="5">
        <f t="shared" si="266"/>
        <v>0</v>
      </c>
      <c r="V1344" s="16">
        <f t="shared" si="267"/>
        <v>0</v>
      </c>
      <c r="W1344" s="16">
        <f t="shared" si="268"/>
        <v>0</v>
      </c>
      <c r="X1344" s="20">
        <f t="shared" si="269"/>
        <v>0</v>
      </c>
      <c r="Y1344" s="27" t="e">
        <f t="shared" si="270"/>
        <v>#DIV/0!</v>
      </c>
      <c r="Z1344" s="27" t="e">
        <f t="shared" si="271"/>
        <v>#DIV/0!</v>
      </c>
      <c r="AA1344" s="27" t="e">
        <f t="shared" si="272"/>
        <v>#DIV/0!</v>
      </c>
      <c r="AB1344" s="27" t="e">
        <f t="shared" si="273"/>
        <v>#DIV/0!</v>
      </c>
    </row>
    <row r="1345" spans="2:28">
      <c r="B1345" s="2">
        <v>1331</v>
      </c>
      <c r="C1345" s="61"/>
      <c r="D1345" s="61"/>
      <c r="E1345" s="61"/>
      <c r="F1345" s="61"/>
      <c r="G1345" s="62"/>
      <c r="H1345" s="62"/>
      <c r="I1345" s="65">
        <f t="shared" si="262"/>
        <v>0</v>
      </c>
      <c r="J1345" s="61"/>
      <c r="K1345" s="61"/>
      <c r="L1345" s="62"/>
      <c r="M1345" s="62"/>
      <c r="N1345" s="65">
        <f t="shared" si="263"/>
        <v>0</v>
      </c>
      <c r="O1345" s="61"/>
      <c r="P1345" s="61"/>
      <c r="Q1345" s="62"/>
      <c r="R1345" s="62"/>
      <c r="S1345" s="68">
        <f t="shared" si="264"/>
        <v>0</v>
      </c>
      <c r="T1345" s="4">
        <f t="shared" si="265"/>
        <v>0</v>
      </c>
      <c r="U1345" s="5">
        <f t="shared" si="266"/>
        <v>0</v>
      </c>
      <c r="V1345" s="16">
        <f t="shared" si="267"/>
        <v>0</v>
      </c>
      <c r="W1345" s="16">
        <f t="shared" si="268"/>
        <v>0</v>
      </c>
      <c r="X1345" s="20">
        <f t="shared" si="269"/>
        <v>0</v>
      </c>
      <c r="Y1345" s="27" t="e">
        <f t="shared" si="270"/>
        <v>#DIV/0!</v>
      </c>
      <c r="Z1345" s="27" t="e">
        <f t="shared" si="271"/>
        <v>#DIV/0!</v>
      </c>
      <c r="AA1345" s="27" t="e">
        <f t="shared" si="272"/>
        <v>#DIV/0!</v>
      </c>
      <c r="AB1345" s="27" t="e">
        <f t="shared" si="273"/>
        <v>#DIV/0!</v>
      </c>
    </row>
    <row r="1346" spans="2:28">
      <c r="B1346" s="2">
        <v>1332</v>
      </c>
      <c r="C1346" s="61"/>
      <c r="D1346" s="61"/>
      <c r="E1346" s="61"/>
      <c r="F1346" s="61"/>
      <c r="G1346" s="62"/>
      <c r="H1346" s="62"/>
      <c r="I1346" s="65">
        <f t="shared" si="262"/>
        <v>0</v>
      </c>
      <c r="J1346" s="61"/>
      <c r="K1346" s="61"/>
      <c r="L1346" s="62"/>
      <c r="M1346" s="62"/>
      <c r="N1346" s="65">
        <f t="shared" si="263"/>
        <v>0</v>
      </c>
      <c r="O1346" s="61"/>
      <c r="P1346" s="61"/>
      <c r="Q1346" s="62"/>
      <c r="R1346" s="62"/>
      <c r="S1346" s="68">
        <f t="shared" si="264"/>
        <v>0</v>
      </c>
      <c r="T1346" s="4">
        <f t="shared" si="265"/>
        <v>0</v>
      </c>
      <c r="U1346" s="5">
        <f t="shared" si="266"/>
        <v>0</v>
      </c>
      <c r="V1346" s="16">
        <f t="shared" si="267"/>
        <v>0</v>
      </c>
      <c r="W1346" s="16">
        <f t="shared" si="268"/>
        <v>0</v>
      </c>
      <c r="X1346" s="20">
        <f t="shared" si="269"/>
        <v>0</v>
      </c>
      <c r="Y1346" s="27" t="e">
        <f t="shared" si="270"/>
        <v>#DIV/0!</v>
      </c>
      <c r="Z1346" s="27" t="e">
        <f t="shared" si="271"/>
        <v>#DIV/0!</v>
      </c>
      <c r="AA1346" s="27" t="e">
        <f t="shared" si="272"/>
        <v>#DIV/0!</v>
      </c>
      <c r="AB1346" s="27" t="e">
        <f t="shared" si="273"/>
        <v>#DIV/0!</v>
      </c>
    </row>
    <row r="1347" spans="2:28">
      <c r="B1347" s="2">
        <v>1333</v>
      </c>
      <c r="C1347" s="61"/>
      <c r="D1347" s="61"/>
      <c r="E1347" s="61"/>
      <c r="F1347" s="61"/>
      <c r="G1347" s="62"/>
      <c r="H1347" s="62"/>
      <c r="I1347" s="65">
        <f t="shared" si="262"/>
        <v>0</v>
      </c>
      <c r="J1347" s="61"/>
      <c r="K1347" s="61"/>
      <c r="L1347" s="62"/>
      <c r="M1347" s="62"/>
      <c r="N1347" s="65">
        <f t="shared" si="263"/>
        <v>0</v>
      </c>
      <c r="O1347" s="61"/>
      <c r="P1347" s="61"/>
      <c r="Q1347" s="62"/>
      <c r="R1347" s="62"/>
      <c r="S1347" s="68">
        <f t="shared" si="264"/>
        <v>0</v>
      </c>
      <c r="T1347" s="4">
        <f t="shared" si="265"/>
        <v>0</v>
      </c>
      <c r="U1347" s="5">
        <f t="shared" si="266"/>
        <v>0</v>
      </c>
      <c r="V1347" s="16">
        <f t="shared" si="267"/>
        <v>0</v>
      </c>
      <c r="W1347" s="16">
        <f t="shared" si="268"/>
        <v>0</v>
      </c>
      <c r="X1347" s="20">
        <f t="shared" si="269"/>
        <v>0</v>
      </c>
      <c r="Y1347" s="27" t="e">
        <f t="shared" si="270"/>
        <v>#DIV/0!</v>
      </c>
      <c r="Z1347" s="27" t="e">
        <f t="shared" si="271"/>
        <v>#DIV/0!</v>
      </c>
      <c r="AA1347" s="27" t="e">
        <f t="shared" si="272"/>
        <v>#DIV/0!</v>
      </c>
      <c r="AB1347" s="27" t="e">
        <f t="shared" si="273"/>
        <v>#DIV/0!</v>
      </c>
    </row>
    <row r="1348" spans="2:28">
      <c r="B1348" s="2">
        <v>1334</v>
      </c>
      <c r="C1348" s="61"/>
      <c r="D1348" s="61"/>
      <c r="E1348" s="61"/>
      <c r="F1348" s="61"/>
      <c r="G1348" s="62"/>
      <c r="H1348" s="62"/>
      <c r="I1348" s="65">
        <f t="shared" si="262"/>
        <v>0</v>
      </c>
      <c r="J1348" s="61"/>
      <c r="K1348" s="61"/>
      <c r="L1348" s="62"/>
      <c r="M1348" s="62"/>
      <c r="N1348" s="65">
        <f t="shared" si="263"/>
        <v>0</v>
      </c>
      <c r="O1348" s="61"/>
      <c r="P1348" s="61"/>
      <c r="Q1348" s="62"/>
      <c r="R1348" s="62"/>
      <c r="S1348" s="68">
        <f t="shared" si="264"/>
        <v>0</v>
      </c>
      <c r="T1348" s="4">
        <f t="shared" si="265"/>
        <v>0</v>
      </c>
      <c r="U1348" s="5">
        <f t="shared" si="266"/>
        <v>0</v>
      </c>
      <c r="V1348" s="16">
        <f t="shared" si="267"/>
        <v>0</v>
      </c>
      <c r="W1348" s="16">
        <f t="shared" si="268"/>
        <v>0</v>
      </c>
      <c r="X1348" s="20">
        <f t="shared" si="269"/>
        <v>0</v>
      </c>
      <c r="Y1348" s="27" t="e">
        <f t="shared" si="270"/>
        <v>#DIV/0!</v>
      </c>
      <c r="Z1348" s="27" t="e">
        <f t="shared" si="271"/>
        <v>#DIV/0!</v>
      </c>
      <c r="AA1348" s="27" t="e">
        <f t="shared" si="272"/>
        <v>#DIV/0!</v>
      </c>
      <c r="AB1348" s="27" t="e">
        <f t="shared" si="273"/>
        <v>#DIV/0!</v>
      </c>
    </row>
    <row r="1349" spans="2:28">
      <c r="B1349" s="2">
        <v>1335</v>
      </c>
      <c r="C1349" s="61"/>
      <c r="D1349" s="61"/>
      <c r="E1349" s="61"/>
      <c r="F1349" s="61"/>
      <c r="G1349" s="62"/>
      <c r="H1349" s="62"/>
      <c r="I1349" s="65">
        <f t="shared" si="262"/>
        <v>0</v>
      </c>
      <c r="J1349" s="61"/>
      <c r="K1349" s="61"/>
      <c r="L1349" s="62"/>
      <c r="M1349" s="62"/>
      <c r="N1349" s="65">
        <f t="shared" si="263"/>
        <v>0</v>
      </c>
      <c r="O1349" s="61"/>
      <c r="P1349" s="61"/>
      <c r="Q1349" s="62"/>
      <c r="R1349" s="62"/>
      <c r="S1349" s="68">
        <f t="shared" si="264"/>
        <v>0</v>
      </c>
      <c r="T1349" s="4">
        <f t="shared" si="265"/>
        <v>0</v>
      </c>
      <c r="U1349" s="5">
        <f t="shared" si="266"/>
        <v>0</v>
      </c>
      <c r="V1349" s="16">
        <f t="shared" si="267"/>
        <v>0</v>
      </c>
      <c r="W1349" s="16">
        <f t="shared" si="268"/>
        <v>0</v>
      </c>
      <c r="X1349" s="20">
        <f t="shared" si="269"/>
        <v>0</v>
      </c>
      <c r="Y1349" s="27" t="e">
        <f t="shared" si="270"/>
        <v>#DIV/0!</v>
      </c>
      <c r="Z1349" s="27" t="e">
        <f t="shared" si="271"/>
        <v>#DIV/0!</v>
      </c>
      <c r="AA1349" s="27" t="e">
        <f t="shared" si="272"/>
        <v>#DIV/0!</v>
      </c>
      <c r="AB1349" s="27" t="e">
        <f t="shared" si="273"/>
        <v>#DIV/0!</v>
      </c>
    </row>
    <row r="1350" spans="2:28">
      <c r="B1350" s="2">
        <v>1336</v>
      </c>
      <c r="C1350" s="61"/>
      <c r="D1350" s="61"/>
      <c r="E1350" s="61"/>
      <c r="F1350" s="61"/>
      <c r="G1350" s="62"/>
      <c r="H1350" s="62"/>
      <c r="I1350" s="65">
        <f t="shared" si="262"/>
        <v>0</v>
      </c>
      <c r="J1350" s="61"/>
      <c r="K1350" s="61"/>
      <c r="L1350" s="62"/>
      <c r="M1350" s="62"/>
      <c r="N1350" s="65">
        <f t="shared" si="263"/>
        <v>0</v>
      </c>
      <c r="O1350" s="61"/>
      <c r="P1350" s="61"/>
      <c r="Q1350" s="62"/>
      <c r="R1350" s="62"/>
      <c r="S1350" s="68">
        <f t="shared" si="264"/>
        <v>0</v>
      </c>
      <c r="T1350" s="4">
        <f t="shared" si="265"/>
        <v>0</v>
      </c>
      <c r="U1350" s="5">
        <f t="shared" si="266"/>
        <v>0</v>
      </c>
      <c r="V1350" s="16">
        <f t="shared" si="267"/>
        <v>0</v>
      </c>
      <c r="W1350" s="16">
        <f t="shared" si="268"/>
        <v>0</v>
      </c>
      <c r="X1350" s="20">
        <f t="shared" si="269"/>
        <v>0</v>
      </c>
      <c r="Y1350" s="27" t="e">
        <f t="shared" si="270"/>
        <v>#DIV/0!</v>
      </c>
      <c r="Z1350" s="27" t="e">
        <f t="shared" si="271"/>
        <v>#DIV/0!</v>
      </c>
      <c r="AA1350" s="27" t="e">
        <f t="shared" si="272"/>
        <v>#DIV/0!</v>
      </c>
      <c r="AB1350" s="27" t="e">
        <f t="shared" si="273"/>
        <v>#DIV/0!</v>
      </c>
    </row>
    <row r="1351" spans="2:28">
      <c r="B1351" s="2">
        <v>1337</v>
      </c>
      <c r="C1351" s="61"/>
      <c r="D1351" s="61"/>
      <c r="E1351" s="61"/>
      <c r="F1351" s="61"/>
      <c r="G1351" s="62"/>
      <c r="H1351" s="62"/>
      <c r="I1351" s="65">
        <f t="shared" si="262"/>
        <v>0</v>
      </c>
      <c r="J1351" s="61"/>
      <c r="K1351" s="61"/>
      <c r="L1351" s="62"/>
      <c r="M1351" s="62"/>
      <c r="N1351" s="65">
        <f t="shared" si="263"/>
        <v>0</v>
      </c>
      <c r="O1351" s="61"/>
      <c r="P1351" s="61"/>
      <c r="Q1351" s="62"/>
      <c r="R1351" s="62"/>
      <c r="S1351" s="68">
        <f t="shared" si="264"/>
        <v>0</v>
      </c>
      <c r="T1351" s="4">
        <f t="shared" si="265"/>
        <v>0</v>
      </c>
      <c r="U1351" s="5">
        <f t="shared" si="266"/>
        <v>0</v>
      </c>
      <c r="V1351" s="16">
        <f t="shared" si="267"/>
        <v>0</v>
      </c>
      <c r="W1351" s="16">
        <f t="shared" si="268"/>
        <v>0</v>
      </c>
      <c r="X1351" s="20">
        <f t="shared" si="269"/>
        <v>0</v>
      </c>
      <c r="Y1351" s="27" t="e">
        <f t="shared" si="270"/>
        <v>#DIV/0!</v>
      </c>
      <c r="Z1351" s="27" t="e">
        <f t="shared" si="271"/>
        <v>#DIV/0!</v>
      </c>
      <c r="AA1351" s="27" t="e">
        <f t="shared" si="272"/>
        <v>#DIV/0!</v>
      </c>
      <c r="AB1351" s="27" t="e">
        <f t="shared" si="273"/>
        <v>#DIV/0!</v>
      </c>
    </row>
    <row r="1352" spans="2:28">
      <c r="B1352" s="2">
        <v>1338</v>
      </c>
      <c r="C1352" s="61"/>
      <c r="D1352" s="61"/>
      <c r="E1352" s="61"/>
      <c r="F1352" s="61"/>
      <c r="G1352" s="62"/>
      <c r="H1352" s="62"/>
      <c r="I1352" s="65">
        <f t="shared" si="262"/>
        <v>0</v>
      </c>
      <c r="J1352" s="61"/>
      <c r="K1352" s="61"/>
      <c r="L1352" s="62"/>
      <c r="M1352" s="62"/>
      <c r="N1352" s="65">
        <f t="shared" si="263"/>
        <v>0</v>
      </c>
      <c r="O1352" s="61"/>
      <c r="P1352" s="61"/>
      <c r="Q1352" s="62"/>
      <c r="R1352" s="62"/>
      <c r="S1352" s="68">
        <f t="shared" si="264"/>
        <v>0</v>
      </c>
      <c r="T1352" s="4">
        <f t="shared" si="265"/>
        <v>0</v>
      </c>
      <c r="U1352" s="5">
        <f t="shared" si="266"/>
        <v>0</v>
      </c>
      <c r="V1352" s="16">
        <f t="shared" si="267"/>
        <v>0</v>
      </c>
      <c r="W1352" s="16">
        <f t="shared" si="268"/>
        <v>0</v>
      </c>
      <c r="X1352" s="20">
        <f t="shared" si="269"/>
        <v>0</v>
      </c>
      <c r="Y1352" s="27" t="e">
        <f t="shared" si="270"/>
        <v>#DIV/0!</v>
      </c>
      <c r="Z1352" s="27" t="e">
        <f t="shared" si="271"/>
        <v>#DIV/0!</v>
      </c>
      <c r="AA1352" s="27" t="e">
        <f t="shared" si="272"/>
        <v>#DIV/0!</v>
      </c>
      <c r="AB1352" s="27" t="e">
        <f t="shared" si="273"/>
        <v>#DIV/0!</v>
      </c>
    </row>
    <row r="1353" spans="2:28">
      <c r="B1353" s="2">
        <v>1339</v>
      </c>
      <c r="C1353" s="61"/>
      <c r="D1353" s="61"/>
      <c r="E1353" s="61"/>
      <c r="F1353" s="61"/>
      <c r="G1353" s="62"/>
      <c r="H1353" s="62"/>
      <c r="I1353" s="65">
        <f t="shared" si="262"/>
        <v>0</v>
      </c>
      <c r="J1353" s="61"/>
      <c r="K1353" s="61"/>
      <c r="L1353" s="62"/>
      <c r="M1353" s="62"/>
      <c r="N1353" s="65">
        <f t="shared" si="263"/>
        <v>0</v>
      </c>
      <c r="O1353" s="61"/>
      <c r="P1353" s="61"/>
      <c r="Q1353" s="62"/>
      <c r="R1353" s="62"/>
      <c r="S1353" s="68">
        <f t="shared" si="264"/>
        <v>0</v>
      </c>
      <c r="T1353" s="4">
        <f t="shared" si="265"/>
        <v>0</v>
      </c>
      <c r="U1353" s="5">
        <f t="shared" si="266"/>
        <v>0</v>
      </c>
      <c r="V1353" s="16">
        <f t="shared" si="267"/>
        <v>0</v>
      </c>
      <c r="W1353" s="16">
        <f t="shared" si="268"/>
        <v>0</v>
      </c>
      <c r="X1353" s="20">
        <f t="shared" si="269"/>
        <v>0</v>
      </c>
      <c r="Y1353" s="27" t="e">
        <f t="shared" si="270"/>
        <v>#DIV/0!</v>
      </c>
      <c r="Z1353" s="27" t="e">
        <f t="shared" si="271"/>
        <v>#DIV/0!</v>
      </c>
      <c r="AA1353" s="27" t="e">
        <f t="shared" si="272"/>
        <v>#DIV/0!</v>
      </c>
      <c r="AB1353" s="27" t="e">
        <f t="shared" si="273"/>
        <v>#DIV/0!</v>
      </c>
    </row>
    <row r="1354" spans="2:28">
      <c r="B1354" s="2">
        <v>1340</v>
      </c>
      <c r="C1354" s="61"/>
      <c r="D1354" s="61"/>
      <c r="E1354" s="61"/>
      <c r="F1354" s="61"/>
      <c r="G1354" s="62"/>
      <c r="H1354" s="62"/>
      <c r="I1354" s="65">
        <f t="shared" si="262"/>
        <v>0</v>
      </c>
      <c r="J1354" s="61"/>
      <c r="K1354" s="61"/>
      <c r="L1354" s="62"/>
      <c r="M1354" s="62"/>
      <c r="N1354" s="65">
        <f t="shared" si="263"/>
        <v>0</v>
      </c>
      <c r="O1354" s="61"/>
      <c r="P1354" s="61"/>
      <c r="Q1354" s="62"/>
      <c r="R1354" s="62"/>
      <c r="S1354" s="68">
        <f t="shared" si="264"/>
        <v>0</v>
      </c>
      <c r="T1354" s="4">
        <f t="shared" si="265"/>
        <v>0</v>
      </c>
      <c r="U1354" s="5">
        <f t="shared" si="266"/>
        <v>0</v>
      </c>
      <c r="V1354" s="16">
        <f t="shared" si="267"/>
        <v>0</v>
      </c>
      <c r="W1354" s="16">
        <f t="shared" si="268"/>
        <v>0</v>
      </c>
      <c r="X1354" s="20">
        <f t="shared" si="269"/>
        <v>0</v>
      </c>
      <c r="Y1354" s="27" t="e">
        <f t="shared" si="270"/>
        <v>#DIV/0!</v>
      </c>
      <c r="Z1354" s="27" t="e">
        <f t="shared" si="271"/>
        <v>#DIV/0!</v>
      </c>
      <c r="AA1354" s="27" t="e">
        <f t="shared" si="272"/>
        <v>#DIV/0!</v>
      </c>
      <c r="AB1354" s="27" t="e">
        <f t="shared" si="273"/>
        <v>#DIV/0!</v>
      </c>
    </row>
    <row r="1355" spans="2:28">
      <c r="B1355" s="2">
        <v>1341</v>
      </c>
      <c r="C1355" s="61"/>
      <c r="D1355" s="61"/>
      <c r="E1355" s="61"/>
      <c r="F1355" s="61"/>
      <c r="G1355" s="62"/>
      <c r="H1355" s="62"/>
      <c r="I1355" s="65">
        <f t="shared" si="262"/>
        <v>0</v>
      </c>
      <c r="J1355" s="61"/>
      <c r="K1355" s="61"/>
      <c r="L1355" s="62"/>
      <c r="M1355" s="62"/>
      <c r="N1355" s="65">
        <f t="shared" si="263"/>
        <v>0</v>
      </c>
      <c r="O1355" s="61"/>
      <c r="P1355" s="61"/>
      <c r="Q1355" s="62"/>
      <c r="R1355" s="62"/>
      <c r="S1355" s="68">
        <f t="shared" si="264"/>
        <v>0</v>
      </c>
      <c r="T1355" s="4">
        <f t="shared" si="265"/>
        <v>0</v>
      </c>
      <c r="U1355" s="5">
        <f t="shared" si="266"/>
        <v>0</v>
      </c>
      <c r="V1355" s="16">
        <f t="shared" si="267"/>
        <v>0</v>
      </c>
      <c r="W1355" s="16">
        <f t="shared" si="268"/>
        <v>0</v>
      </c>
      <c r="X1355" s="20">
        <f t="shared" si="269"/>
        <v>0</v>
      </c>
      <c r="Y1355" s="27" t="e">
        <f t="shared" si="270"/>
        <v>#DIV/0!</v>
      </c>
      <c r="Z1355" s="27" t="e">
        <f t="shared" si="271"/>
        <v>#DIV/0!</v>
      </c>
      <c r="AA1355" s="27" t="e">
        <f t="shared" si="272"/>
        <v>#DIV/0!</v>
      </c>
      <c r="AB1355" s="27" t="e">
        <f t="shared" si="273"/>
        <v>#DIV/0!</v>
      </c>
    </row>
    <row r="1356" spans="2:28">
      <c r="B1356" s="2">
        <v>1342</v>
      </c>
      <c r="C1356" s="61"/>
      <c r="D1356" s="61"/>
      <c r="E1356" s="61"/>
      <c r="F1356" s="61"/>
      <c r="G1356" s="62"/>
      <c r="H1356" s="62"/>
      <c r="I1356" s="65">
        <f t="shared" si="262"/>
        <v>0</v>
      </c>
      <c r="J1356" s="61"/>
      <c r="K1356" s="61"/>
      <c r="L1356" s="62"/>
      <c r="M1356" s="62"/>
      <c r="N1356" s="65">
        <f t="shared" si="263"/>
        <v>0</v>
      </c>
      <c r="O1356" s="61"/>
      <c r="P1356" s="61"/>
      <c r="Q1356" s="62"/>
      <c r="R1356" s="62"/>
      <c r="S1356" s="68">
        <f t="shared" si="264"/>
        <v>0</v>
      </c>
      <c r="T1356" s="4">
        <f t="shared" si="265"/>
        <v>0</v>
      </c>
      <c r="U1356" s="5">
        <f t="shared" si="266"/>
        <v>0</v>
      </c>
      <c r="V1356" s="16">
        <f t="shared" si="267"/>
        <v>0</v>
      </c>
      <c r="W1356" s="16">
        <f t="shared" si="268"/>
        <v>0</v>
      </c>
      <c r="X1356" s="20">
        <f t="shared" si="269"/>
        <v>0</v>
      </c>
      <c r="Y1356" s="27" t="e">
        <f t="shared" si="270"/>
        <v>#DIV/0!</v>
      </c>
      <c r="Z1356" s="27" t="e">
        <f t="shared" si="271"/>
        <v>#DIV/0!</v>
      </c>
      <c r="AA1356" s="27" t="e">
        <f t="shared" si="272"/>
        <v>#DIV/0!</v>
      </c>
      <c r="AB1356" s="27" t="e">
        <f t="shared" si="273"/>
        <v>#DIV/0!</v>
      </c>
    </row>
    <row r="1357" spans="2:28">
      <c r="B1357" s="2">
        <v>1343</v>
      </c>
      <c r="C1357" s="61"/>
      <c r="D1357" s="61"/>
      <c r="E1357" s="61"/>
      <c r="F1357" s="61"/>
      <c r="G1357" s="62"/>
      <c r="H1357" s="62"/>
      <c r="I1357" s="65">
        <f t="shared" si="262"/>
        <v>0</v>
      </c>
      <c r="J1357" s="61"/>
      <c r="K1357" s="61"/>
      <c r="L1357" s="62"/>
      <c r="M1357" s="62"/>
      <c r="N1357" s="65">
        <f t="shared" si="263"/>
        <v>0</v>
      </c>
      <c r="O1357" s="61"/>
      <c r="P1357" s="61"/>
      <c r="Q1357" s="62"/>
      <c r="R1357" s="62"/>
      <c r="S1357" s="68">
        <f t="shared" si="264"/>
        <v>0</v>
      </c>
      <c r="T1357" s="4">
        <f t="shared" si="265"/>
        <v>0</v>
      </c>
      <c r="U1357" s="5">
        <f t="shared" si="266"/>
        <v>0</v>
      </c>
      <c r="V1357" s="16">
        <f t="shared" si="267"/>
        <v>0</v>
      </c>
      <c r="W1357" s="16">
        <f t="shared" si="268"/>
        <v>0</v>
      </c>
      <c r="X1357" s="20">
        <f t="shared" si="269"/>
        <v>0</v>
      </c>
      <c r="Y1357" s="27" t="e">
        <f t="shared" si="270"/>
        <v>#DIV/0!</v>
      </c>
      <c r="Z1357" s="27" t="e">
        <f t="shared" si="271"/>
        <v>#DIV/0!</v>
      </c>
      <c r="AA1357" s="27" t="e">
        <f t="shared" si="272"/>
        <v>#DIV/0!</v>
      </c>
      <c r="AB1357" s="27" t="e">
        <f t="shared" si="273"/>
        <v>#DIV/0!</v>
      </c>
    </row>
    <row r="1358" spans="2:28">
      <c r="B1358" s="2">
        <v>1344</v>
      </c>
      <c r="C1358" s="61"/>
      <c r="D1358" s="61"/>
      <c r="E1358" s="61"/>
      <c r="F1358" s="61"/>
      <c r="G1358" s="62"/>
      <c r="H1358" s="62"/>
      <c r="I1358" s="65">
        <f t="shared" si="262"/>
        <v>0</v>
      </c>
      <c r="J1358" s="61"/>
      <c r="K1358" s="61"/>
      <c r="L1358" s="62"/>
      <c r="M1358" s="62"/>
      <c r="N1358" s="65">
        <f t="shared" si="263"/>
        <v>0</v>
      </c>
      <c r="O1358" s="61"/>
      <c r="P1358" s="61"/>
      <c r="Q1358" s="62"/>
      <c r="R1358" s="62"/>
      <c r="S1358" s="68">
        <f t="shared" si="264"/>
        <v>0</v>
      </c>
      <c r="T1358" s="4">
        <f t="shared" si="265"/>
        <v>0</v>
      </c>
      <c r="U1358" s="5">
        <f t="shared" si="266"/>
        <v>0</v>
      </c>
      <c r="V1358" s="16">
        <f t="shared" si="267"/>
        <v>0</v>
      </c>
      <c r="W1358" s="16">
        <f t="shared" si="268"/>
        <v>0</v>
      </c>
      <c r="X1358" s="20">
        <f t="shared" si="269"/>
        <v>0</v>
      </c>
      <c r="Y1358" s="27" t="e">
        <f t="shared" si="270"/>
        <v>#DIV/0!</v>
      </c>
      <c r="Z1358" s="27" t="e">
        <f t="shared" si="271"/>
        <v>#DIV/0!</v>
      </c>
      <c r="AA1358" s="27" t="e">
        <f t="shared" si="272"/>
        <v>#DIV/0!</v>
      </c>
      <c r="AB1358" s="27" t="e">
        <f t="shared" si="273"/>
        <v>#DIV/0!</v>
      </c>
    </row>
    <row r="1359" spans="2:28">
      <c r="B1359" s="2">
        <v>1345</v>
      </c>
      <c r="C1359" s="61"/>
      <c r="D1359" s="61"/>
      <c r="E1359" s="61"/>
      <c r="F1359" s="61"/>
      <c r="G1359" s="62"/>
      <c r="H1359" s="62"/>
      <c r="I1359" s="65">
        <f t="shared" si="262"/>
        <v>0</v>
      </c>
      <c r="J1359" s="61"/>
      <c r="K1359" s="61"/>
      <c r="L1359" s="62"/>
      <c r="M1359" s="62"/>
      <c r="N1359" s="65">
        <f t="shared" si="263"/>
        <v>0</v>
      </c>
      <c r="O1359" s="61"/>
      <c r="P1359" s="61"/>
      <c r="Q1359" s="62"/>
      <c r="R1359" s="62"/>
      <c r="S1359" s="68">
        <f t="shared" si="264"/>
        <v>0</v>
      </c>
      <c r="T1359" s="4">
        <f t="shared" si="265"/>
        <v>0</v>
      </c>
      <c r="U1359" s="5">
        <f t="shared" si="266"/>
        <v>0</v>
      </c>
      <c r="V1359" s="16">
        <f t="shared" si="267"/>
        <v>0</v>
      </c>
      <c r="W1359" s="16">
        <f t="shared" si="268"/>
        <v>0</v>
      </c>
      <c r="X1359" s="20">
        <f t="shared" si="269"/>
        <v>0</v>
      </c>
      <c r="Y1359" s="27" t="e">
        <f t="shared" si="270"/>
        <v>#DIV/0!</v>
      </c>
      <c r="Z1359" s="27" t="e">
        <f t="shared" si="271"/>
        <v>#DIV/0!</v>
      </c>
      <c r="AA1359" s="27" t="e">
        <f t="shared" si="272"/>
        <v>#DIV/0!</v>
      </c>
      <c r="AB1359" s="27" t="e">
        <f t="shared" si="273"/>
        <v>#DIV/0!</v>
      </c>
    </row>
    <row r="1360" spans="2:28">
      <c r="B1360" s="2">
        <v>1346</v>
      </c>
      <c r="C1360" s="61"/>
      <c r="D1360" s="61"/>
      <c r="E1360" s="61"/>
      <c r="F1360" s="61"/>
      <c r="G1360" s="62"/>
      <c r="H1360" s="62"/>
      <c r="I1360" s="65">
        <f t="shared" si="262"/>
        <v>0</v>
      </c>
      <c r="J1360" s="61"/>
      <c r="K1360" s="61"/>
      <c r="L1360" s="62"/>
      <c r="M1360" s="62"/>
      <c r="N1360" s="65">
        <f t="shared" si="263"/>
        <v>0</v>
      </c>
      <c r="O1360" s="61"/>
      <c r="P1360" s="61"/>
      <c r="Q1360" s="62"/>
      <c r="R1360" s="62"/>
      <c r="S1360" s="68">
        <f t="shared" si="264"/>
        <v>0</v>
      </c>
      <c r="T1360" s="4">
        <f t="shared" si="265"/>
        <v>0</v>
      </c>
      <c r="U1360" s="5">
        <f t="shared" si="266"/>
        <v>0</v>
      </c>
      <c r="V1360" s="16">
        <f t="shared" si="267"/>
        <v>0</v>
      </c>
      <c r="W1360" s="16">
        <f t="shared" si="268"/>
        <v>0</v>
      </c>
      <c r="X1360" s="20">
        <f t="shared" si="269"/>
        <v>0</v>
      </c>
      <c r="Y1360" s="27" t="e">
        <f t="shared" si="270"/>
        <v>#DIV/0!</v>
      </c>
      <c r="Z1360" s="27" t="e">
        <f t="shared" si="271"/>
        <v>#DIV/0!</v>
      </c>
      <c r="AA1360" s="27" t="e">
        <f t="shared" si="272"/>
        <v>#DIV/0!</v>
      </c>
      <c r="AB1360" s="27" t="e">
        <f t="shared" si="273"/>
        <v>#DIV/0!</v>
      </c>
    </row>
    <row r="1361" spans="2:28">
      <c r="B1361" s="2">
        <v>1347</v>
      </c>
      <c r="C1361" s="61"/>
      <c r="D1361" s="61"/>
      <c r="E1361" s="61"/>
      <c r="F1361" s="61"/>
      <c r="G1361" s="62"/>
      <c r="H1361" s="62"/>
      <c r="I1361" s="65">
        <f t="shared" si="262"/>
        <v>0</v>
      </c>
      <c r="J1361" s="61"/>
      <c r="K1361" s="61"/>
      <c r="L1361" s="62"/>
      <c r="M1361" s="62"/>
      <c r="N1361" s="65">
        <f t="shared" si="263"/>
        <v>0</v>
      </c>
      <c r="O1361" s="61"/>
      <c r="P1361" s="61"/>
      <c r="Q1361" s="62"/>
      <c r="R1361" s="62"/>
      <c r="S1361" s="68">
        <f t="shared" si="264"/>
        <v>0</v>
      </c>
      <c r="T1361" s="4">
        <f t="shared" si="265"/>
        <v>0</v>
      </c>
      <c r="U1361" s="5">
        <f t="shared" si="266"/>
        <v>0</v>
      </c>
      <c r="V1361" s="16">
        <f t="shared" si="267"/>
        <v>0</v>
      </c>
      <c r="W1361" s="16">
        <f t="shared" si="268"/>
        <v>0</v>
      </c>
      <c r="X1361" s="20">
        <f t="shared" si="269"/>
        <v>0</v>
      </c>
      <c r="Y1361" s="27" t="e">
        <f t="shared" si="270"/>
        <v>#DIV/0!</v>
      </c>
      <c r="Z1361" s="27" t="e">
        <f t="shared" si="271"/>
        <v>#DIV/0!</v>
      </c>
      <c r="AA1361" s="27" t="e">
        <f t="shared" si="272"/>
        <v>#DIV/0!</v>
      </c>
      <c r="AB1361" s="27" t="e">
        <f t="shared" si="273"/>
        <v>#DIV/0!</v>
      </c>
    </row>
    <row r="1362" spans="2:28">
      <c r="B1362" s="2">
        <v>1348</v>
      </c>
      <c r="C1362" s="61"/>
      <c r="D1362" s="61"/>
      <c r="E1362" s="61"/>
      <c r="F1362" s="61"/>
      <c r="G1362" s="62"/>
      <c r="H1362" s="62"/>
      <c r="I1362" s="65">
        <f t="shared" si="262"/>
        <v>0</v>
      </c>
      <c r="J1362" s="61"/>
      <c r="K1362" s="61"/>
      <c r="L1362" s="62"/>
      <c r="M1362" s="62"/>
      <c r="N1362" s="65">
        <f t="shared" si="263"/>
        <v>0</v>
      </c>
      <c r="O1362" s="61"/>
      <c r="P1362" s="61"/>
      <c r="Q1362" s="62"/>
      <c r="R1362" s="62"/>
      <c r="S1362" s="68">
        <f t="shared" si="264"/>
        <v>0</v>
      </c>
      <c r="T1362" s="4">
        <f t="shared" si="265"/>
        <v>0</v>
      </c>
      <c r="U1362" s="5">
        <f t="shared" si="266"/>
        <v>0</v>
      </c>
      <c r="V1362" s="16">
        <f t="shared" si="267"/>
        <v>0</v>
      </c>
      <c r="W1362" s="16">
        <f t="shared" si="268"/>
        <v>0</v>
      </c>
      <c r="X1362" s="20">
        <f t="shared" si="269"/>
        <v>0</v>
      </c>
      <c r="Y1362" s="27" t="e">
        <f t="shared" si="270"/>
        <v>#DIV/0!</v>
      </c>
      <c r="Z1362" s="27" t="e">
        <f t="shared" si="271"/>
        <v>#DIV/0!</v>
      </c>
      <c r="AA1362" s="27" t="e">
        <f t="shared" si="272"/>
        <v>#DIV/0!</v>
      </c>
      <c r="AB1362" s="27" t="e">
        <f t="shared" si="273"/>
        <v>#DIV/0!</v>
      </c>
    </row>
    <row r="1363" spans="2:28">
      <c r="B1363" s="2">
        <v>1349</v>
      </c>
      <c r="C1363" s="61"/>
      <c r="D1363" s="61"/>
      <c r="E1363" s="61"/>
      <c r="F1363" s="61"/>
      <c r="G1363" s="62"/>
      <c r="H1363" s="62"/>
      <c r="I1363" s="65">
        <f t="shared" si="262"/>
        <v>0</v>
      </c>
      <c r="J1363" s="61"/>
      <c r="K1363" s="61"/>
      <c r="L1363" s="62"/>
      <c r="M1363" s="62"/>
      <c r="N1363" s="65">
        <f t="shared" si="263"/>
        <v>0</v>
      </c>
      <c r="O1363" s="61"/>
      <c r="P1363" s="61"/>
      <c r="Q1363" s="62"/>
      <c r="R1363" s="62"/>
      <c r="S1363" s="68">
        <f t="shared" si="264"/>
        <v>0</v>
      </c>
      <c r="T1363" s="4">
        <f t="shared" si="265"/>
        <v>0</v>
      </c>
      <c r="U1363" s="5">
        <f t="shared" si="266"/>
        <v>0</v>
      </c>
      <c r="V1363" s="16">
        <f t="shared" si="267"/>
        <v>0</v>
      </c>
      <c r="W1363" s="16">
        <f t="shared" si="268"/>
        <v>0</v>
      </c>
      <c r="X1363" s="20">
        <f t="shared" si="269"/>
        <v>0</v>
      </c>
      <c r="Y1363" s="27" t="e">
        <f t="shared" si="270"/>
        <v>#DIV/0!</v>
      </c>
      <c r="Z1363" s="27" t="e">
        <f t="shared" si="271"/>
        <v>#DIV/0!</v>
      </c>
      <c r="AA1363" s="27" t="e">
        <f t="shared" si="272"/>
        <v>#DIV/0!</v>
      </c>
      <c r="AB1363" s="27" t="e">
        <f t="shared" si="273"/>
        <v>#DIV/0!</v>
      </c>
    </row>
    <row r="1364" spans="2:28">
      <c r="B1364" s="2">
        <v>1350</v>
      </c>
      <c r="C1364" s="61"/>
      <c r="D1364" s="61"/>
      <c r="E1364" s="61"/>
      <c r="F1364" s="61"/>
      <c r="G1364" s="62"/>
      <c r="H1364" s="62"/>
      <c r="I1364" s="65">
        <f t="shared" si="262"/>
        <v>0</v>
      </c>
      <c r="J1364" s="61"/>
      <c r="K1364" s="61"/>
      <c r="L1364" s="62"/>
      <c r="M1364" s="62"/>
      <c r="N1364" s="65">
        <f t="shared" si="263"/>
        <v>0</v>
      </c>
      <c r="O1364" s="61"/>
      <c r="P1364" s="61"/>
      <c r="Q1364" s="62"/>
      <c r="R1364" s="62"/>
      <c r="S1364" s="68">
        <f t="shared" si="264"/>
        <v>0</v>
      </c>
      <c r="T1364" s="4">
        <f t="shared" si="265"/>
        <v>0</v>
      </c>
      <c r="U1364" s="5">
        <f t="shared" si="266"/>
        <v>0</v>
      </c>
      <c r="V1364" s="16">
        <f t="shared" si="267"/>
        <v>0</v>
      </c>
      <c r="W1364" s="16">
        <f t="shared" si="268"/>
        <v>0</v>
      </c>
      <c r="X1364" s="20">
        <f t="shared" si="269"/>
        <v>0</v>
      </c>
      <c r="Y1364" s="27" t="e">
        <f t="shared" si="270"/>
        <v>#DIV/0!</v>
      </c>
      <c r="Z1364" s="27" t="e">
        <f t="shared" si="271"/>
        <v>#DIV/0!</v>
      </c>
      <c r="AA1364" s="27" t="e">
        <f t="shared" si="272"/>
        <v>#DIV/0!</v>
      </c>
      <c r="AB1364" s="27" t="e">
        <f t="shared" si="273"/>
        <v>#DIV/0!</v>
      </c>
    </row>
    <row r="1365" spans="2:28">
      <c r="B1365" s="2">
        <v>1351</v>
      </c>
      <c r="C1365" s="61"/>
      <c r="D1365" s="61"/>
      <c r="E1365" s="61"/>
      <c r="F1365" s="61"/>
      <c r="G1365" s="62"/>
      <c r="H1365" s="62"/>
      <c r="I1365" s="65">
        <f t="shared" si="262"/>
        <v>0</v>
      </c>
      <c r="J1365" s="61"/>
      <c r="K1365" s="61"/>
      <c r="L1365" s="62"/>
      <c r="M1365" s="62"/>
      <c r="N1365" s="65">
        <f t="shared" si="263"/>
        <v>0</v>
      </c>
      <c r="O1365" s="61"/>
      <c r="P1365" s="61"/>
      <c r="Q1365" s="62"/>
      <c r="R1365" s="62"/>
      <c r="S1365" s="68">
        <f t="shared" si="264"/>
        <v>0</v>
      </c>
      <c r="T1365" s="4">
        <f t="shared" si="265"/>
        <v>0</v>
      </c>
      <c r="U1365" s="5">
        <f t="shared" si="266"/>
        <v>0</v>
      </c>
      <c r="V1365" s="16">
        <f t="shared" si="267"/>
        <v>0</v>
      </c>
      <c r="W1365" s="16">
        <f t="shared" si="268"/>
        <v>0</v>
      </c>
      <c r="X1365" s="20">
        <f t="shared" si="269"/>
        <v>0</v>
      </c>
      <c r="Y1365" s="27" t="e">
        <f t="shared" si="270"/>
        <v>#DIV/0!</v>
      </c>
      <c r="Z1365" s="27" t="e">
        <f t="shared" si="271"/>
        <v>#DIV/0!</v>
      </c>
      <c r="AA1365" s="27" t="e">
        <f t="shared" si="272"/>
        <v>#DIV/0!</v>
      </c>
      <c r="AB1365" s="27" t="e">
        <f t="shared" si="273"/>
        <v>#DIV/0!</v>
      </c>
    </row>
    <row r="1366" spans="2:28">
      <c r="B1366" s="2">
        <v>1352</v>
      </c>
      <c r="C1366" s="61"/>
      <c r="D1366" s="61"/>
      <c r="E1366" s="61"/>
      <c r="F1366" s="61"/>
      <c r="G1366" s="62"/>
      <c r="H1366" s="62"/>
      <c r="I1366" s="65">
        <f t="shared" si="262"/>
        <v>0</v>
      </c>
      <c r="J1366" s="61"/>
      <c r="K1366" s="61"/>
      <c r="L1366" s="62"/>
      <c r="M1366" s="62"/>
      <c r="N1366" s="65">
        <f t="shared" si="263"/>
        <v>0</v>
      </c>
      <c r="O1366" s="61"/>
      <c r="P1366" s="61"/>
      <c r="Q1366" s="62"/>
      <c r="R1366" s="62"/>
      <c r="S1366" s="68">
        <f t="shared" si="264"/>
        <v>0</v>
      </c>
      <c r="T1366" s="4">
        <f t="shared" si="265"/>
        <v>0</v>
      </c>
      <c r="U1366" s="5">
        <f t="shared" si="266"/>
        <v>0</v>
      </c>
      <c r="V1366" s="16">
        <f t="shared" si="267"/>
        <v>0</v>
      </c>
      <c r="W1366" s="16">
        <f t="shared" si="268"/>
        <v>0</v>
      </c>
      <c r="X1366" s="20">
        <f t="shared" si="269"/>
        <v>0</v>
      </c>
      <c r="Y1366" s="27" t="e">
        <f t="shared" si="270"/>
        <v>#DIV/0!</v>
      </c>
      <c r="Z1366" s="27" t="e">
        <f t="shared" si="271"/>
        <v>#DIV/0!</v>
      </c>
      <c r="AA1366" s="27" t="e">
        <f t="shared" si="272"/>
        <v>#DIV/0!</v>
      </c>
      <c r="AB1366" s="27" t="e">
        <f t="shared" si="273"/>
        <v>#DIV/0!</v>
      </c>
    </row>
    <row r="1367" spans="2:28">
      <c r="B1367" s="2">
        <v>1353</v>
      </c>
      <c r="C1367" s="61"/>
      <c r="D1367" s="61"/>
      <c r="E1367" s="61"/>
      <c r="F1367" s="61"/>
      <c r="G1367" s="62"/>
      <c r="H1367" s="62"/>
      <c r="I1367" s="65">
        <f t="shared" si="262"/>
        <v>0</v>
      </c>
      <c r="J1367" s="61"/>
      <c r="K1367" s="61"/>
      <c r="L1367" s="62"/>
      <c r="M1367" s="62"/>
      <c r="N1367" s="65">
        <f t="shared" si="263"/>
        <v>0</v>
      </c>
      <c r="O1367" s="61"/>
      <c r="P1367" s="61"/>
      <c r="Q1367" s="62"/>
      <c r="R1367" s="62"/>
      <c r="S1367" s="68">
        <f t="shared" si="264"/>
        <v>0</v>
      </c>
      <c r="T1367" s="4">
        <f t="shared" si="265"/>
        <v>0</v>
      </c>
      <c r="U1367" s="5">
        <f t="shared" si="266"/>
        <v>0</v>
      </c>
      <c r="V1367" s="16">
        <f t="shared" si="267"/>
        <v>0</v>
      </c>
      <c r="W1367" s="16">
        <f t="shared" si="268"/>
        <v>0</v>
      </c>
      <c r="X1367" s="20">
        <f t="shared" si="269"/>
        <v>0</v>
      </c>
      <c r="Y1367" s="27" t="e">
        <f t="shared" si="270"/>
        <v>#DIV/0!</v>
      </c>
      <c r="Z1367" s="27" t="e">
        <f t="shared" si="271"/>
        <v>#DIV/0!</v>
      </c>
      <c r="AA1367" s="27" t="e">
        <f t="shared" si="272"/>
        <v>#DIV/0!</v>
      </c>
      <c r="AB1367" s="27" t="e">
        <f t="shared" si="273"/>
        <v>#DIV/0!</v>
      </c>
    </row>
    <row r="1368" spans="2:28">
      <c r="B1368" s="2">
        <v>1354</v>
      </c>
      <c r="C1368" s="61"/>
      <c r="D1368" s="61"/>
      <c r="E1368" s="61"/>
      <c r="F1368" s="61"/>
      <c r="G1368" s="62"/>
      <c r="H1368" s="62"/>
      <c r="I1368" s="65">
        <f t="shared" si="262"/>
        <v>0</v>
      </c>
      <c r="J1368" s="61"/>
      <c r="K1368" s="61"/>
      <c r="L1368" s="62"/>
      <c r="M1368" s="62"/>
      <c r="N1368" s="65">
        <f t="shared" si="263"/>
        <v>0</v>
      </c>
      <c r="O1368" s="61"/>
      <c r="P1368" s="61"/>
      <c r="Q1368" s="62"/>
      <c r="R1368" s="62"/>
      <c r="S1368" s="68">
        <f t="shared" si="264"/>
        <v>0</v>
      </c>
      <c r="T1368" s="4">
        <f t="shared" si="265"/>
        <v>0</v>
      </c>
      <c r="U1368" s="5">
        <f t="shared" si="266"/>
        <v>0</v>
      </c>
      <c r="V1368" s="16">
        <f t="shared" si="267"/>
        <v>0</v>
      </c>
      <c r="W1368" s="16">
        <f t="shared" si="268"/>
        <v>0</v>
      </c>
      <c r="X1368" s="20">
        <f t="shared" si="269"/>
        <v>0</v>
      </c>
      <c r="Y1368" s="27" t="e">
        <f t="shared" si="270"/>
        <v>#DIV/0!</v>
      </c>
      <c r="Z1368" s="27" t="e">
        <f t="shared" si="271"/>
        <v>#DIV/0!</v>
      </c>
      <c r="AA1368" s="27" t="e">
        <f t="shared" si="272"/>
        <v>#DIV/0!</v>
      </c>
      <c r="AB1368" s="27" t="e">
        <f t="shared" si="273"/>
        <v>#DIV/0!</v>
      </c>
    </row>
    <row r="1369" spans="2:28">
      <c r="B1369" s="2">
        <v>1355</v>
      </c>
      <c r="C1369" s="61"/>
      <c r="D1369" s="61"/>
      <c r="E1369" s="61"/>
      <c r="F1369" s="61"/>
      <c r="G1369" s="62"/>
      <c r="H1369" s="62"/>
      <c r="I1369" s="65">
        <f t="shared" si="262"/>
        <v>0</v>
      </c>
      <c r="J1369" s="61"/>
      <c r="K1369" s="61"/>
      <c r="L1369" s="62"/>
      <c r="M1369" s="62"/>
      <c r="N1369" s="65">
        <f t="shared" si="263"/>
        <v>0</v>
      </c>
      <c r="O1369" s="61"/>
      <c r="P1369" s="61"/>
      <c r="Q1369" s="62"/>
      <c r="R1369" s="62"/>
      <c r="S1369" s="68">
        <f t="shared" si="264"/>
        <v>0</v>
      </c>
      <c r="T1369" s="4">
        <f t="shared" si="265"/>
        <v>0</v>
      </c>
      <c r="U1369" s="5">
        <f t="shared" si="266"/>
        <v>0</v>
      </c>
      <c r="V1369" s="16">
        <f t="shared" si="267"/>
        <v>0</v>
      </c>
      <c r="W1369" s="16">
        <f t="shared" si="268"/>
        <v>0</v>
      </c>
      <c r="X1369" s="20">
        <f t="shared" si="269"/>
        <v>0</v>
      </c>
      <c r="Y1369" s="27" t="e">
        <f t="shared" si="270"/>
        <v>#DIV/0!</v>
      </c>
      <c r="Z1369" s="27" t="e">
        <f t="shared" si="271"/>
        <v>#DIV/0!</v>
      </c>
      <c r="AA1369" s="27" t="e">
        <f t="shared" si="272"/>
        <v>#DIV/0!</v>
      </c>
      <c r="AB1369" s="27" t="e">
        <f t="shared" si="273"/>
        <v>#DIV/0!</v>
      </c>
    </row>
    <row r="1370" spans="2:28">
      <c r="B1370" s="2">
        <v>1356</v>
      </c>
      <c r="C1370" s="61"/>
      <c r="D1370" s="61"/>
      <c r="E1370" s="61"/>
      <c r="F1370" s="61"/>
      <c r="G1370" s="62"/>
      <c r="H1370" s="62"/>
      <c r="I1370" s="65">
        <f t="shared" ref="I1370:I1433" si="274">SUM(G1370:H1370)</f>
        <v>0</v>
      </c>
      <c r="J1370" s="61"/>
      <c r="K1370" s="61"/>
      <c r="L1370" s="62"/>
      <c r="M1370" s="62"/>
      <c r="N1370" s="65">
        <f t="shared" ref="N1370:N1433" si="275">SUM(L1370:M1370)</f>
        <v>0</v>
      </c>
      <c r="O1370" s="61"/>
      <c r="P1370" s="61"/>
      <c r="Q1370" s="62"/>
      <c r="R1370" s="62"/>
      <c r="S1370" s="68">
        <f t="shared" ref="S1370:S1433" si="276">SUM(Q1370:R1370)</f>
        <v>0</v>
      </c>
      <c r="T1370" s="4">
        <f t="shared" ref="T1370:T1433" si="277">E1370+J1370+O1370</f>
        <v>0</v>
      </c>
      <c r="U1370" s="5">
        <f t="shared" ref="U1370:U1433" si="278">F1370+K1370+P1370</f>
        <v>0</v>
      </c>
      <c r="V1370" s="16">
        <f t="shared" ref="V1370:V1433" si="279">G1370+L1370+Q1370</f>
        <v>0</v>
      </c>
      <c r="W1370" s="16">
        <f t="shared" ref="W1370:W1433" si="280">H1370+M1370+R1370</f>
        <v>0</v>
      </c>
      <c r="X1370" s="20">
        <f t="shared" ref="X1370:X1433" si="281">I1370+N1370+S1370</f>
        <v>0</v>
      </c>
      <c r="Y1370" s="27" t="e">
        <f t="shared" ref="Y1370:Y1433" si="282">ROUNDDOWN(X1370/T1370,2)</f>
        <v>#DIV/0!</v>
      </c>
      <c r="Z1370" s="27" t="e">
        <f t="shared" ref="Z1370:Z1433" si="283">ROUNDDOWN(V1370/T1370+W1370/U1370*0.6,2)</f>
        <v>#DIV/0!</v>
      </c>
      <c r="AA1370" s="27" t="e">
        <f t="shared" ref="AA1370:AA1433" si="284">IF(Y1370&lt;Z1370,Z1370,Y1370)</f>
        <v>#DIV/0!</v>
      </c>
      <c r="AB1370" s="27" t="e">
        <f t="shared" ref="AB1370:AB1433" si="285">ROUNDUP(AA1370*$D$10,0)</f>
        <v>#DIV/0!</v>
      </c>
    </row>
    <row r="1371" spans="2:28">
      <c r="B1371" s="2">
        <v>1357</v>
      </c>
      <c r="C1371" s="61"/>
      <c r="D1371" s="61"/>
      <c r="E1371" s="61"/>
      <c r="F1371" s="61"/>
      <c r="G1371" s="62"/>
      <c r="H1371" s="62"/>
      <c r="I1371" s="65">
        <f t="shared" si="274"/>
        <v>0</v>
      </c>
      <c r="J1371" s="61"/>
      <c r="K1371" s="61"/>
      <c r="L1371" s="62"/>
      <c r="M1371" s="62"/>
      <c r="N1371" s="65">
        <f t="shared" si="275"/>
        <v>0</v>
      </c>
      <c r="O1371" s="61"/>
      <c r="P1371" s="61"/>
      <c r="Q1371" s="62"/>
      <c r="R1371" s="62"/>
      <c r="S1371" s="68">
        <f t="shared" si="276"/>
        <v>0</v>
      </c>
      <c r="T1371" s="4">
        <f t="shared" si="277"/>
        <v>0</v>
      </c>
      <c r="U1371" s="5">
        <f t="shared" si="278"/>
        <v>0</v>
      </c>
      <c r="V1371" s="16">
        <f t="shared" si="279"/>
        <v>0</v>
      </c>
      <c r="W1371" s="16">
        <f t="shared" si="280"/>
        <v>0</v>
      </c>
      <c r="X1371" s="20">
        <f t="shared" si="281"/>
        <v>0</v>
      </c>
      <c r="Y1371" s="27" t="e">
        <f t="shared" si="282"/>
        <v>#DIV/0!</v>
      </c>
      <c r="Z1371" s="27" t="e">
        <f t="shared" si="283"/>
        <v>#DIV/0!</v>
      </c>
      <c r="AA1371" s="27" t="e">
        <f t="shared" si="284"/>
        <v>#DIV/0!</v>
      </c>
      <c r="AB1371" s="27" t="e">
        <f t="shared" si="285"/>
        <v>#DIV/0!</v>
      </c>
    </row>
    <row r="1372" spans="2:28">
      <c r="B1372" s="2">
        <v>1358</v>
      </c>
      <c r="C1372" s="61"/>
      <c r="D1372" s="61"/>
      <c r="E1372" s="61"/>
      <c r="F1372" s="61"/>
      <c r="G1372" s="62"/>
      <c r="H1372" s="62"/>
      <c r="I1372" s="65">
        <f t="shared" si="274"/>
        <v>0</v>
      </c>
      <c r="J1372" s="61"/>
      <c r="K1372" s="61"/>
      <c r="L1372" s="62"/>
      <c r="M1372" s="62"/>
      <c r="N1372" s="65">
        <f t="shared" si="275"/>
        <v>0</v>
      </c>
      <c r="O1372" s="61"/>
      <c r="P1372" s="61"/>
      <c r="Q1372" s="62"/>
      <c r="R1372" s="62"/>
      <c r="S1372" s="68">
        <f t="shared" si="276"/>
        <v>0</v>
      </c>
      <c r="T1372" s="4">
        <f t="shared" si="277"/>
        <v>0</v>
      </c>
      <c r="U1372" s="5">
        <f t="shared" si="278"/>
        <v>0</v>
      </c>
      <c r="V1372" s="16">
        <f t="shared" si="279"/>
        <v>0</v>
      </c>
      <c r="W1372" s="16">
        <f t="shared" si="280"/>
        <v>0</v>
      </c>
      <c r="X1372" s="20">
        <f t="shared" si="281"/>
        <v>0</v>
      </c>
      <c r="Y1372" s="27" t="e">
        <f t="shared" si="282"/>
        <v>#DIV/0!</v>
      </c>
      <c r="Z1372" s="27" t="e">
        <f t="shared" si="283"/>
        <v>#DIV/0!</v>
      </c>
      <c r="AA1372" s="27" t="e">
        <f t="shared" si="284"/>
        <v>#DIV/0!</v>
      </c>
      <c r="AB1372" s="27" t="e">
        <f t="shared" si="285"/>
        <v>#DIV/0!</v>
      </c>
    </row>
    <row r="1373" spans="2:28">
      <c r="B1373" s="2">
        <v>1359</v>
      </c>
      <c r="C1373" s="61"/>
      <c r="D1373" s="61"/>
      <c r="E1373" s="61"/>
      <c r="F1373" s="61"/>
      <c r="G1373" s="62"/>
      <c r="H1373" s="62"/>
      <c r="I1373" s="65">
        <f t="shared" si="274"/>
        <v>0</v>
      </c>
      <c r="J1373" s="61"/>
      <c r="K1373" s="61"/>
      <c r="L1373" s="62"/>
      <c r="M1373" s="62"/>
      <c r="N1373" s="65">
        <f t="shared" si="275"/>
        <v>0</v>
      </c>
      <c r="O1373" s="61"/>
      <c r="P1373" s="61"/>
      <c r="Q1373" s="62"/>
      <c r="R1373" s="62"/>
      <c r="S1373" s="68">
        <f t="shared" si="276"/>
        <v>0</v>
      </c>
      <c r="T1373" s="4">
        <f t="shared" si="277"/>
        <v>0</v>
      </c>
      <c r="U1373" s="5">
        <f t="shared" si="278"/>
        <v>0</v>
      </c>
      <c r="V1373" s="16">
        <f t="shared" si="279"/>
        <v>0</v>
      </c>
      <c r="W1373" s="16">
        <f t="shared" si="280"/>
        <v>0</v>
      </c>
      <c r="X1373" s="20">
        <f t="shared" si="281"/>
        <v>0</v>
      </c>
      <c r="Y1373" s="27" t="e">
        <f t="shared" si="282"/>
        <v>#DIV/0!</v>
      </c>
      <c r="Z1373" s="27" t="e">
        <f t="shared" si="283"/>
        <v>#DIV/0!</v>
      </c>
      <c r="AA1373" s="27" t="e">
        <f t="shared" si="284"/>
        <v>#DIV/0!</v>
      </c>
      <c r="AB1373" s="27" t="e">
        <f t="shared" si="285"/>
        <v>#DIV/0!</v>
      </c>
    </row>
    <row r="1374" spans="2:28">
      <c r="B1374" s="2">
        <v>1360</v>
      </c>
      <c r="C1374" s="61"/>
      <c r="D1374" s="61"/>
      <c r="E1374" s="61"/>
      <c r="F1374" s="61"/>
      <c r="G1374" s="62"/>
      <c r="H1374" s="62"/>
      <c r="I1374" s="65">
        <f t="shared" si="274"/>
        <v>0</v>
      </c>
      <c r="J1374" s="61"/>
      <c r="K1374" s="61"/>
      <c r="L1374" s="62"/>
      <c r="M1374" s="62"/>
      <c r="N1374" s="65">
        <f t="shared" si="275"/>
        <v>0</v>
      </c>
      <c r="O1374" s="61"/>
      <c r="P1374" s="61"/>
      <c r="Q1374" s="62"/>
      <c r="R1374" s="62"/>
      <c r="S1374" s="68">
        <f t="shared" si="276"/>
        <v>0</v>
      </c>
      <c r="T1374" s="4">
        <f t="shared" si="277"/>
        <v>0</v>
      </c>
      <c r="U1374" s="5">
        <f t="shared" si="278"/>
        <v>0</v>
      </c>
      <c r="V1374" s="16">
        <f t="shared" si="279"/>
        <v>0</v>
      </c>
      <c r="W1374" s="16">
        <f t="shared" si="280"/>
        <v>0</v>
      </c>
      <c r="X1374" s="20">
        <f t="shared" si="281"/>
        <v>0</v>
      </c>
      <c r="Y1374" s="27" t="e">
        <f t="shared" si="282"/>
        <v>#DIV/0!</v>
      </c>
      <c r="Z1374" s="27" t="e">
        <f t="shared" si="283"/>
        <v>#DIV/0!</v>
      </c>
      <c r="AA1374" s="27" t="e">
        <f t="shared" si="284"/>
        <v>#DIV/0!</v>
      </c>
      <c r="AB1374" s="27" t="e">
        <f t="shared" si="285"/>
        <v>#DIV/0!</v>
      </c>
    </row>
    <row r="1375" spans="2:28">
      <c r="B1375" s="2">
        <v>1361</v>
      </c>
      <c r="C1375" s="61"/>
      <c r="D1375" s="61"/>
      <c r="E1375" s="61"/>
      <c r="F1375" s="61"/>
      <c r="G1375" s="62"/>
      <c r="H1375" s="62"/>
      <c r="I1375" s="65">
        <f t="shared" si="274"/>
        <v>0</v>
      </c>
      <c r="J1375" s="61"/>
      <c r="K1375" s="61"/>
      <c r="L1375" s="62"/>
      <c r="M1375" s="62"/>
      <c r="N1375" s="65">
        <f t="shared" si="275"/>
        <v>0</v>
      </c>
      <c r="O1375" s="61"/>
      <c r="P1375" s="61"/>
      <c r="Q1375" s="62"/>
      <c r="R1375" s="62"/>
      <c r="S1375" s="68">
        <f t="shared" si="276"/>
        <v>0</v>
      </c>
      <c r="T1375" s="4">
        <f t="shared" si="277"/>
        <v>0</v>
      </c>
      <c r="U1375" s="5">
        <f t="shared" si="278"/>
        <v>0</v>
      </c>
      <c r="V1375" s="16">
        <f t="shared" si="279"/>
        <v>0</v>
      </c>
      <c r="W1375" s="16">
        <f t="shared" si="280"/>
        <v>0</v>
      </c>
      <c r="X1375" s="20">
        <f t="shared" si="281"/>
        <v>0</v>
      </c>
      <c r="Y1375" s="27" t="e">
        <f t="shared" si="282"/>
        <v>#DIV/0!</v>
      </c>
      <c r="Z1375" s="27" t="e">
        <f t="shared" si="283"/>
        <v>#DIV/0!</v>
      </c>
      <c r="AA1375" s="27" t="e">
        <f t="shared" si="284"/>
        <v>#DIV/0!</v>
      </c>
      <c r="AB1375" s="27" t="e">
        <f t="shared" si="285"/>
        <v>#DIV/0!</v>
      </c>
    </row>
    <row r="1376" spans="2:28">
      <c r="B1376" s="2">
        <v>1362</v>
      </c>
      <c r="C1376" s="61"/>
      <c r="D1376" s="61"/>
      <c r="E1376" s="61"/>
      <c r="F1376" s="61"/>
      <c r="G1376" s="62"/>
      <c r="H1376" s="62"/>
      <c r="I1376" s="65">
        <f t="shared" si="274"/>
        <v>0</v>
      </c>
      <c r="J1376" s="61"/>
      <c r="K1376" s="61"/>
      <c r="L1376" s="62"/>
      <c r="M1376" s="62"/>
      <c r="N1376" s="65">
        <f t="shared" si="275"/>
        <v>0</v>
      </c>
      <c r="O1376" s="61"/>
      <c r="P1376" s="61"/>
      <c r="Q1376" s="62"/>
      <c r="R1376" s="62"/>
      <c r="S1376" s="68">
        <f t="shared" si="276"/>
        <v>0</v>
      </c>
      <c r="T1376" s="4">
        <f t="shared" si="277"/>
        <v>0</v>
      </c>
      <c r="U1376" s="5">
        <f t="shared" si="278"/>
        <v>0</v>
      </c>
      <c r="V1376" s="16">
        <f t="shared" si="279"/>
        <v>0</v>
      </c>
      <c r="W1376" s="16">
        <f t="shared" si="280"/>
        <v>0</v>
      </c>
      <c r="X1376" s="20">
        <f t="shared" si="281"/>
        <v>0</v>
      </c>
      <c r="Y1376" s="27" t="e">
        <f t="shared" si="282"/>
        <v>#DIV/0!</v>
      </c>
      <c r="Z1376" s="27" t="e">
        <f t="shared" si="283"/>
        <v>#DIV/0!</v>
      </c>
      <c r="AA1376" s="27" t="e">
        <f t="shared" si="284"/>
        <v>#DIV/0!</v>
      </c>
      <c r="AB1376" s="27" t="e">
        <f t="shared" si="285"/>
        <v>#DIV/0!</v>
      </c>
    </row>
    <row r="1377" spans="2:28">
      <c r="B1377" s="2">
        <v>1363</v>
      </c>
      <c r="C1377" s="61"/>
      <c r="D1377" s="61"/>
      <c r="E1377" s="61"/>
      <c r="F1377" s="61"/>
      <c r="G1377" s="62"/>
      <c r="H1377" s="62"/>
      <c r="I1377" s="65">
        <f t="shared" si="274"/>
        <v>0</v>
      </c>
      <c r="J1377" s="61"/>
      <c r="K1377" s="61"/>
      <c r="L1377" s="62"/>
      <c r="M1377" s="62"/>
      <c r="N1377" s="65">
        <f t="shared" si="275"/>
        <v>0</v>
      </c>
      <c r="O1377" s="61"/>
      <c r="P1377" s="61"/>
      <c r="Q1377" s="62"/>
      <c r="R1377" s="62"/>
      <c r="S1377" s="68">
        <f t="shared" si="276"/>
        <v>0</v>
      </c>
      <c r="T1377" s="4">
        <f t="shared" si="277"/>
        <v>0</v>
      </c>
      <c r="U1377" s="5">
        <f t="shared" si="278"/>
        <v>0</v>
      </c>
      <c r="V1377" s="16">
        <f t="shared" si="279"/>
        <v>0</v>
      </c>
      <c r="W1377" s="16">
        <f t="shared" si="280"/>
        <v>0</v>
      </c>
      <c r="X1377" s="20">
        <f t="shared" si="281"/>
        <v>0</v>
      </c>
      <c r="Y1377" s="27" t="e">
        <f t="shared" si="282"/>
        <v>#DIV/0!</v>
      </c>
      <c r="Z1377" s="27" t="e">
        <f t="shared" si="283"/>
        <v>#DIV/0!</v>
      </c>
      <c r="AA1377" s="27" t="e">
        <f t="shared" si="284"/>
        <v>#DIV/0!</v>
      </c>
      <c r="AB1377" s="27" t="e">
        <f t="shared" si="285"/>
        <v>#DIV/0!</v>
      </c>
    </row>
    <row r="1378" spans="2:28">
      <c r="B1378" s="2">
        <v>1364</v>
      </c>
      <c r="C1378" s="61"/>
      <c r="D1378" s="61"/>
      <c r="E1378" s="61"/>
      <c r="F1378" s="61"/>
      <c r="G1378" s="62"/>
      <c r="H1378" s="62"/>
      <c r="I1378" s="65">
        <f t="shared" si="274"/>
        <v>0</v>
      </c>
      <c r="J1378" s="61"/>
      <c r="K1378" s="61"/>
      <c r="L1378" s="62"/>
      <c r="M1378" s="62"/>
      <c r="N1378" s="65">
        <f t="shared" si="275"/>
        <v>0</v>
      </c>
      <c r="O1378" s="61"/>
      <c r="P1378" s="61"/>
      <c r="Q1378" s="62"/>
      <c r="R1378" s="62"/>
      <c r="S1378" s="68">
        <f t="shared" si="276"/>
        <v>0</v>
      </c>
      <c r="T1378" s="4">
        <f t="shared" si="277"/>
        <v>0</v>
      </c>
      <c r="U1378" s="5">
        <f t="shared" si="278"/>
        <v>0</v>
      </c>
      <c r="V1378" s="16">
        <f t="shared" si="279"/>
        <v>0</v>
      </c>
      <c r="W1378" s="16">
        <f t="shared" si="280"/>
        <v>0</v>
      </c>
      <c r="X1378" s="20">
        <f t="shared" si="281"/>
        <v>0</v>
      </c>
      <c r="Y1378" s="27" t="e">
        <f t="shared" si="282"/>
        <v>#DIV/0!</v>
      </c>
      <c r="Z1378" s="27" t="e">
        <f t="shared" si="283"/>
        <v>#DIV/0!</v>
      </c>
      <c r="AA1378" s="27" t="e">
        <f t="shared" si="284"/>
        <v>#DIV/0!</v>
      </c>
      <c r="AB1378" s="27" t="e">
        <f t="shared" si="285"/>
        <v>#DIV/0!</v>
      </c>
    </row>
    <row r="1379" spans="2:28">
      <c r="B1379" s="2">
        <v>1365</v>
      </c>
      <c r="C1379" s="61"/>
      <c r="D1379" s="61"/>
      <c r="E1379" s="61"/>
      <c r="F1379" s="61"/>
      <c r="G1379" s="62"/>
      <c r="H1379" s="62"/>
      <c r="I1379" s="65">
        <f t="shared" si="274"/>
        <v>0</v>
      </c>
      <c r="J1379" s="61"/>
      <c r="K1379" s="61"/>
      <c r="L1379" s="62"/>
      <c r="M1379" s="62"/>
      <c r="N1379" s="65">
        <f t="shared" si="275"/>
        <v>0</v>
      </c>
      <c r="O1379" s="61"/>
      <c r="P1379" s="61"/>
      <c r="Q1379" s="62"/>
      <c r="R1379" s="62"/>
      <c r="S1379" s="68">
        <f t="shared" si="276"/>
        <v>0</v>
      </c>
      <c r="T1379" s="4">
        <f t="shared" si="277"/>
        <v>0</v>
      </c>
      <c r="U1379" s="5">
        <f t="shared" si="278"/>
        <v>0</v>
      </c>
      <c r="V1379" s="16">
        <f t="shared" si="279"/>
        <v>0</v>
      </c>
      <c r="W1379" s="16">
        <f t="shared" si="280"/>
        <v>0</v>
      </c>
      <c r="X1379" s="20">
        <f t="shared" si="281"/>
        <v>0</v>
      </c>
      <c r="Y1379" s="27" t="e">
        <f t="shared" si="282"/>
        <v>#DIV/0!</v>
      </c>
      <c r="Z1379" s="27" t="e">
        <f t="shared" si="283"/>
        <v>#DIV/0!</v>
      </c>
      <c r="AA1379" s="27" t="e">
        <f t="shared" si="284"/>
        <v>#DIV/0!</v>
      </c>
      <c r="AB1379" s="27" t="e">
        <f t="shared" si="285"/>
        <v>#DIV/0!</v>
      </c>
    </row>
    <row r="1380" spans="2:28">
      <c r="B1380" s="2">
        <v>1366</v>
      </c>
      <c r="C1380" s="61"/>
      <c r="D1380" s="61"/>
      <c r="E1380" s="61"/>
      <c r="F1380" s="61"/>
      <c r="G1380" s="62"/>
      <c r="H1380" s="62"/>
      <c r="I1380" s="65">
        <f t="shared" si="274"/>
        <v>0</v>
      </c>
      <c r="J1380" s="61"/>
      <c r="K1380" s="61"/>
      <c r="L1380" s="62"/>
      <c r="M1380" s="62"/>
      <c r="N1380" s="65">
        <f t="shared" si="275"/>
        <v>0</v>
      </c>
      <c r="O1380" s="61"/>
      <c r="P1380" s="61"/>
      <c r="Q1380" s="62"/>
      <c r="R1380" s="62"/>
      <c r="S1380" s="68">
        <f t="shared" si="276"/>
        <v>0</v>
      </c>
      <c r="T1380" s="4">
        <f t="shared" si="277"/>
        <v>0</v>
      </c>
      <c r="U1380" s="5">
        <f t="shared" si="278"/>
        <v>0</v>
      </c>
      <c r="V1380" s="16">
        <f t="shared" si="279"/>
        <v>0</v>
      </c>
      <c r="W1380" s="16">
        <f t="shared" si="280"/>
        <v>0</v>
      </c>
      <c r="X1380" s="20">
        <f t="shared" si="281"/>
        <v>0</v>
      </c>
      <c r="Y1380" s="27" t="e">
        <f t="shared" si="282"/>
        <v>#DIV/0!</v>
      </c>
      <c r="Z1380" s="27" t="e">
        <f t="shared" si="283"/>
        <v>#DIV/0!</v>
      </c>
      <c r="AA1380" s="27" t="e">
        <f t="shared" si="284"/>
        <v>#DIV/0!</v>
      </c>
      <c r="AB1380" s="27" t="e">
        <f t="shared" si="285"/>
        <v>#DIV/0!</v>
      </c>
    </row>
    <row r="1381" spans="2:28">
      <c r="B1381" s="2">
        <v>1367</v>
      </c>
      <c r="C1381" s="61"/>
      <c r="D1381" s="61"/>
      <c r="E1381" s="61"/>
      <c r="F1381" s="61"/>
      <c r="G1381" s="62"/>
      <c r="H1381" s="62"/>
      <c r="I1381" s="65">
        <f t="shared" si="274"/>
        <v>0</v>
      </c>
      <c r="J1381" s="61"/>
      <c r="K1381" s="61"/>
      <c r="L1381" s="62"/>
      <c r="M1381" s="62"/>
      <c r="N1381" s="65">
        <f t="shared" si="275"/>
        <v>0</v>
      </c>
      <c r="O1381" s="61"/>
      <c r="P1381" s="61"/>
      <c r="Q1381" s="62"/>
      <c r="R1381" s="62"/>
      <c r="S1381" s="68">
        <f t="shared" si="276"/>
        <v>0</v>
      </c>
      <c r="T1381" s="4">
        <f t="shared" si="277"/>
        <v>0</v>
      </c>
      <c r="U1381" s="5">
        <f t="shared" si="278"/>
        <v>0</v>
      </c>
      <c r="V1381" s="16">
        <f t="shared" si="279"/>
        <v>0</v>
      </c>
      <c r="W1381" s="16">
        <f t="shared" si="280"/>
        <v>0</v>
      </c>
      <c r="X1381" s="20">
        <f t="shared" si="281"/>
        <v>0</v>
      </c>
      <c r="Y1381" s="27" t="e">
        <f t="shared" si="282"/>
        <v>#DIV/0!</v>
      </c>
      <c r="Z1381" s="27" t="e">
        <f t="shared" si="283"/>
        <v>#DIV/0!</v>
      </c>
      <c r="AA1381" s="27" t="e">
        <f t="shared" si="284"/>
        <v>#DIV/0!</v>
      </c>
      <c r="AB1381" s="27" t="e">
        <f t="shared" si="285"/>
        <v>#DIV/0!</v>
      </c>
    </row>
    <row r="1382" spans="2:28">
      <c r="B1382" s="2">
        <v>1368</v>
      </c>
      <c r="C1382" s="61"/>
      <c r="D1382" s="61"/>
      <c r="E1382" s="61"/>
      <c r="F1382" s="61"/>
      <c r="G1382" s="62"/>
      <c r="H1382" s="62"/>
      <c r="I1382" s="65">
        <f t="shared" si="274"/>
        <v>0</v>
      </c>
      <c r="J1382" s="61"/>
      <c r="K1382" s="61"/>
      <c r="L1382" s="62"/>
      <c r="M1382" s="62"/>
      <c r="N1382" s="65">
        <f t="shared" si="275"/>
        <v>0</v>
      </c>
      <c r="O1382" s="61"/>
      <c r="P1382" s="61"/>
      <c r="Q1382" s="62"/>
      <c r="R1382" s="62"/>
      <c r="S1382" s="68">
        <f t="shared" si="276"/>
        <v>0</v>
      </c>
      <c r="T1382" s="4">
        <f t="shared" si="277"/>
        <v>0</v>
      </c>
      <c r="U1382" s="5">
        <f t="shared" si="278"/>
        <v>0</v>
      </c>
      <c r="V1382" s="16">
        <f t="shared" si="279"/>
        <v>0</v>
      </c>
      <c r="W1382" s="16">
        <f t="shared" si="280"/>
        <v>0</v>
      </c>
      <c r="X1382" s="20">
        <f t="shared" si="281"/>
        <v>0</v>
      </c>
      <c r="Y1382" s="27" t="e">
        <f t="shared" si="282"/>
        <v>#DIV/0!</v>
      </c>
      <c r="Z1382" s="27" t="e">
        <f t="shared" si="283"/>
        <v>#DIV/0!</v>
      </c>
      <c r="AA1382" s="27" t="e">
        <f t="shared" si="284"/>
        <v>#DIV/0!</v>
      </c>
      <c r="AB1382" s="27" t="e">
        <f t="shared" si="285"/>
        <v>#DIV/0!</v>
      </c>
    </row>
    <row r="1383" spans="2:28">
      <c r="B1383" s="2">
        <v>1369</v>
      </c>
      <c r="C1383" s="61"/>
      <c r="D1383" s="61"/>
      <c r="E1383" s="61"/>
      <c r="F1383" s="61"/>
      <c r="G1383" s="62"/>
      <c r="H1383" s="62"/>
      <c r="I1383" s="65">
        <f t="shared" si="274"/>
        <v>0</v>
      </c>
      <c r="J1383" s="61"/>
      <c r="K1383" s="61"/>
      <c r="L1383" s="62"/>
      <c r="M1383" s="62"/>
      <c r="N1383" s="65">
        <f t="shared" si="275"/>
        <v>0</v>
      </c>
      <c r="O1383" s="61"/>
      <c r="P1383" s="61"/>
      <c r="Q1383" s="62"/>
      <c r="R1383" s="62"/>
      <c r="S1383" s="68">
        <f t="shared" si="276"/>
        <v>0</v>
      </c>
      <c r="T1383" s="4">
        <f t="shared" si="277"/>
        <v>0</v>
      </c>
      <c r="U1383" s="5">
        <f t="shared" si="278"/>
        <v>0</v>
      </c>
      <c r="V1383" s="16">
        <f t="shared" si="279"/>
        <v>0</v>
      </c>
      <c r="W1383" s="16">
        <f t="shared" si="280"/>
        <v>0</v>
      </c>
      <c r="X1383" s="20">
        <f t="shared" si="281"/>
        <v>0</v>
      </c>
      <c r="Y1383" s="27" t="e">
        <f t="shared" si="282"/>
        <v>#DIV/0!</v>
      </c>
      <c r="Z1383" s="27" t="e">
        <f t="shared" si="283"/>
        <v>#DIV/0!</v>
      </c>
      <c r="AA1383" s="27" t="e">
        <f t="shared" si="284"/>
        <v>#DIV/0!</v>
      </c>
      <c r="AB1383" s="27" t="e">
        <f t="shared" si="285"/>
        <v>#DIV/0!</v>
      </c>
    </row>
    <row r="1384" spans="2:28">
      <c r="B1384" s="2">
        <v>1370</v>
      </c>
      <c r="C1384" s="61"/>
      <c r="D1384" s="61"/>
      <c r="E1384" s="61"/>
      <c r="F1384" s="61"/>
      <c r="G1384" s="62"/>
      <c r="H1384" s="62"/>
      <c r="I1384" s="65">
        <f t="shared" si="274"/>
        <v>0</v>
      </c>
      <c r="J1384" s="61"/>
      <c r="K1384" s="61"/>
      <c r="L1384" s="62"/>
      <c r="M1384" s="62"/>
      <c r="N1384" s="65">
        <f t="shared" si="275"/>
        <v>0</v>
      </c>
      <c r="O1384" s="61"/>
      <c r="P1384" s="61"/>
      <c r="Q1384" s="62"/>
      <c r="R1384" s="62"/>
      <c r="S1384" s="68">
        <f t="shared" si="276"/>
        <v>0</v>
      </c>
      <c r="T1384" s="4">
        <f t="shared" si="277"/>
        <v>0</v>
      </c>
      <c r="U1384" s="5">
        <f t="shared" si="278"/>
        <v>0</v>
      </c>
      <c r="V1384" s="16">
        <f t="shared" si="279"/>
        <v>0</v>
      </c>
      <c r="W1384" s="16">
        <f t="shared" si="280"/>
        <v>0</v>
      </c>
      <c r="X1384" s="20">
        <f t="shared" si="281"/>
        <v>0</v>
      </c>
      <c r="Y1384" s="27" t="e">
        <f t="shared" si="282"/>
        <v>#DIV/0!</v>
      </c>
      <c r="Z1384" s="27" t="e">
        <f t="shared" si="283"/>
        <v>#DIV/0!</v>
      </c>
      <c r="AA1384" s="27" t="e">
        <f t="shared" si="284"/>
        <v>#DIV/0!</v>
      </c>
      <c r="AB1384" s="27" t="e">
        <f t="shared" si="285"/>
        <v>#DIV/0!</v>
      </c>
    </row>
    <row r="1385" spans="2:28">
      <c r="B1385" s="2">
        <v>1371</v>
      </c>
      <c r="C1385" s="61"/>
      <c r="D1385" s="61"/>
      <c r="E1385" s="61"/>
      <c r="F1385" s="61"/>
      <c r="G1385" s="62"/>
      <c r="H1385" s="62"/>
      <c r="I1385" s="65">
        <f t="shared" si="274"/>
        <v>0</v>
      </c>
      <c r="J1385" s="61"/>
      <c r="K1385" s="61"/>
      <c r="L1385" s="62"/>
      <c r="M1385" s="62"/>
      <c r="N1385" s="65">
        <f t="shared" si="275"/>
        <v>0</v>
      </c>
      <c r="O1385" s="61"/>
      <c r="P1385" s="61"/>
      <c r="Q1385" s="62"/>
      <c r="R1385" s="62"/>
      <c r="S1385" s="68">
        <f t="shared" si="276"/>
        <v>0</v>
      </c>
      <c r="T1385" s="4">
        <f t="shared" si="277"/>
        <v>0</v>
      </c>
      <c r="U1385" s="5">
        <f t="shared" si="278"/>
        <v>0</v>
      </c>
      <c r="V1385" s="16">
        <f t="shared" si="279"/>
        <v>0</v>
      </c>
      <c r="W1385" s="16">
        <f t="shared" si="280"/>
        <v>0</v>
      </c>
      <c r="X1385" s="20">
        <f t="shared" si="281"/>
        <v>0</v>
      </c>
      <c r="Y1385" s="27" t="e">
        <f t="shared" si="282"/>
        <v>#DIV/0!</v>
      </c>
      <c r="Z1385" s="27" t="e">
        <f t="shared" si="283"/>
        <v>#DIV/0!</v>
      </c>
      <c r="AA1385" s="27" t="e">
        <f t="shared" si="284"/>
        <v>#DIV/0!</v>
      </c>
      <c r="AB1385" s="27" t="e">
        <f t="shared" si="285"/>
        <v>#DIV/0!</v>
      </c>
    </row>
    <row r="1386" spans="2:28">
      <c r="B1386" s="2">
        <v>1372</v>
      </c>
      <c r="C1386" s="61"/>
      <c r="D1386" s="61"/>
      <c r="E1386" s="61"/>
      <c r="F1386" s="61"/>
      <c r="G1386" s="62"/>
      <c r="H1386" s="62"/>
      <c r="I1386" s="65">
        <f t="shared" si="274"/>
        <v>0</v>
      </c>
      <c r="J1386" s="61"/>
      <c r="K1386" s="61"/>
      <c r="L1386" s="62"/>
      <c r="M1386" s="62"/>
      <c r="N1386" s="65">
        <f t="shared" si="275"/>
        <v>0</v>
      </c>
      <c r="O1386" s="61"/>
      <c r="P1386" s="61"/>
      <c r="Q1386" s="62"/>
      <c r="R1386" s="62"/>
      <c r="S1386" s="68">
        <f t="shared" si="276"/>
        <v>0</v>
      </c>
      <c r="T1386" s="4">
        <f t="shared" si="277"/>
        <v>0</v>
      </c>
      <c r="U1386" s="5">
        <f t="shared" si="278"/>
        <v>0</v>
      </c>
      <c r="V1386" s="16">
        <f t="shared" si="279"/>
        <v>0</v>
      </c>
      <c r="W1386" s="16">
        <f t="shared" si="280"/>
        <v>0</v>
      </c>
      <c r="X1386" s="20">
        <f t="shared" si="281"/>
        <v>0</v>
      </c>
      <c r="Y1386" s="27" t="e">
        <f t="shared" si="282"/>
        <v>#DIV/0!</v>
      </c>
      <c r="Z1386" s="27" t="e">
        <f t="shared" si="283"/>
        <v>#DIV/0!</v>
      </c>
      <c r="AA1386" s="27" t="e">
        <f t="shared" si="284"/>
        <v>#DIV/0!</v>
      </c>
      <c r="AB1386" s="27" t="e">
        <f t="shared" si="285"/>
        <v>#DIV/0!</v>
      </c>
    </row>
    <row r="1387" spans="2:28">
      <c r="B1387" s="2">
        <v>1373</v>
      </c>
      <c r="C1387" s="61"/>
      <c r="D1387" s="61"/>
      <c r="E1387" s="61"/>
      <c r="F1387" s="61"/>
      <c r="G1387" s="62"/>
      <c r="H1387" s="62"/>
      <c r="I1387" s="65">
        <f t="shared" si="274"/>
        <v>0</v>
      </c>
      <c r="J1387" s="61"/>
      <c r="K1387" s="61"/>
      <c r="L1387" s="62"/>
      <c r="M1387" s="62"/>
      <c r="N1387" s="65">
        <f t="shared" si="275"/>
        <v>0</v>
      </c>
      <c r="O1387" s="61"/>
      <c r="P1387" s="61"/>
      <c r="Q1387" s="62"/>
      <c r="R1387" s="62"/>
      <c r="S1387" s="68">
        <f t="shared" si="276"/>
        <v>0</v>
      </c>
      <c r="T1387" s="4">
        <f t="shared" si="277"/>
        <v>0</v>
      </c>
      <c r="U1387" s="5">
        <f t="shared" si="278"/>
        <v>0</v>
      </c>
      <c r="V1387" s="16">
        <f t="shared" si="279"/>
        <v>0</v>
      </c>
      <c r="W1387" s="16">
        <f t="shared" si="280"/>
        <v>0</v>
      </c>
      <c r="X1387" s="20">
        <f t="shared" si="281"/>
        <v>0</v>
      </c>
      <c r="Y1387" s="27" t="e">
        <f t="shared" si="282"/>
        <v>#DIV/0!</v>
      </c>
      <c r="Z1387" s="27" t="e">
        <f t="shared" si="283"/>
        <v>#DIV/0!</v>
      </c>
      <c r="AA1387" s="27" t="e">
        <f t="shared" si="284"/>
        <v>#DIV/0!</v>
      </c>
      <c r="AB1387" s="27" t="e">
        <f t="shared" si="285"/>
        <v>#DIV/0!</v>
      </c>
    </row>
    <row r="1388" spans="2:28">
      <c r="B1388" s="2">
        <v>1374</v>
      </c>
      <c r="C1388" s="61"/>
      <c r="D1388" s="61"/>
      <c r="E1388" s="61"/>
      <c r="F1388" s="61"/>
      <c r="G1388" s="62"/>
      <c r="H1388" s="62"/>
      <c r="I1388" s="65">
        <f t="shared" si="274"/>
        <v>0</v>
      </c>
      <c r="J1388" s="61"/>
      <c r="K1388" s="61"/>
      <c r="L1388" s="62"/>
      <c r="M1388" s="62"/>
      <c r="N1388" s="65">
        <f t="shared" si="275"/>
        <v>0</v>
      </c>
      <c r="O1388" s="61"/>
      <c r="P1388" s="61"/>
      <c r="Q1388" s="62"/>
      <c r="R1388" s="62"/>
      <c r="S1388" s="68">
        <f t="shared" si="276"/>
        <v>0</v>
      </c>
      <c r="T1388" s="4">
        <f t="shared" si="277"/>
        <v>0</v>
      </c>
      <c r="U1388" s="5">
        <f t="shared" si="278"/>
        <v>0</v>
      </c>
      <c r="V1388" s="16">
        <f t="shared" si="279"/>
        <v>0</v>
      </c>
      <c r="W1388" s="16">
        <f t="shared" si="280"/>
        <v>0</v>
      </c>
      <c r="X1388" s="20">
        <f t="shared" si="281"/>
        <v>0</v>
      </c>
      <c r="Y1388" s="27" t="e">
        <f t="shared" si="282"/>
        <v>#DIV/0!</v>
      </c>
      <c r="Z1388" s="27" t="e">
        <f t="shared" si="283"/>
        <v>#DIV/0!</v>
      </c>
      <c r="AA1388" s="27" t="e">
        <f t="shared" si="284"/>
        <v>#DIV/0!</v>
      </c>
      <c r="AB1388" s="27" t="e">
        <f t="shared" si="285"/>
        <v>#DIV/0!</v>
      </c>
    </row>
    <row r="1389" spans="2:28">
      <c r="B1389" s="2">
        <v>1375</v>
      </c>
      <c r="C1389" s="61"/>
      <c r="D1389" s="61"/>
      <c r="E1389" s="61"/>
      <c r="F1389" s="61"/>
      <c r="G1389" s="62"/>
      <c r="H1389" s="62"/>
      <c r="I1389" s="65">
        <f t="shared" si="274"/>
        <v>0</v>
      </c>
      <c r="J1389" s="61"/>
      <c r="K1389" s="61"/>
      <c r="L1389" s="62"/>
      <c r="M1389" s="62"/>
      <c r="N1389" s="65">
        <f t="shared" si="275"/>
        <v>0</v>
      </c>
      <c r="O1389" s="61"/>
      <c r="P1389" s="61"/>
      <c r="Q1389" s="62"/>
      <c r="R1389" s="62"/>
      <c r="S1389" s="68">
        <f t="shared" si="276"/>
        <v>0</v>
      </c>
      <c r="T1389" s="4">
        <f t="shared" si="277"/>
        <v>0</v>
      </c>
      <c r="U1389" s="5">
        <f t="shared" si="278"/>
        <v>0</v>
      </c>
      <c r="V1389" s="16">
        <f t="shared" si="279"/>
        <v>0</v>
      </c>
      <c r="W1389" s="16">
        <f t="shared" si="280"/>
        <v>0</v>
      </c>
      <c r="X1389" s="20">
        <f t="shared" si="281"/>
        <v>0</v>
      </c>
      <c r="Y1389" s="27" t="e">
        <f t="shared" si="282"/>
        <v>#DIV/0!</v>
      </c>
      <c r="Z1389" s="27" t="e">
        <f t="shared" si="283"/>
        <v>#DIV/0!</v>
      </c>
      <c r="AA1389" s="27" t="e">
        <f t="shared" si="284"/>
        <v>#DIV/0!</v>
      </c>
      <c r="AB1389" s="27" t="e">
        <f t="shared" si="285"/>
        <v>#DIV/0!</v>
      </c>
    </row>
    <row r="1390" spans="2:28">
      <c r="B1390" s="2">
        <v>1376</v>
      </c>
      <c r="C1390" s="61"/>
      <c r="D1390" s="61"/>
      <c r="E1390" s="61"/>
      <c r="F1390" s="61"/>
      <c r="G1390" s="62"/>
      <c r="H1390" s="62"/>
      <c r="I1390" s="65">
        <f t="shared" si="274"/>
        <v>0</v>
      </c>
      <c r="J1390" s="61"/>
      <c r="K1390" s="61"/>
      <c r="L1390" s="62"/>
      <c r="M1390" s="62"/>
      <c r="N1390" s="65">
        <f t="shared" si="275"/>
        <v>0</v>
      </c>
      <c r="O1390" s="61"/>
      <c r="P1390" s="61"/>
      <c r="Q1390" s="62"/>
      <c r="R1390" s="62"/>
      <c r="S1390" s="68">
        <f t="shared" si="276"/>
        <v>0</v>
      </c>
      <c r="T1390" s="4">
        <f t="shared" si="277"/>
        <v>0</v>
      </c>
      <c r="U1390" s="5">
        <f t="shared" si="278"/>
        <v>0</v>
      </c>
      <c r="V1390" s="16">
        <f t="shared" si="279"/>
        <v>0</v>
      </c>
      <c r="W1390" s="16">
        <f t="shared" si="280"/>
        <v>0</v>
      </c>
      <c r="X1390" s="20">
        <f t="shared" si="281"/>
        <v>0</v>
      </c>
      <c r="Y1390" s="27" t="e">
        <f t="shared" si="282"/>
        <v>#DIV/0!</v>
      </c>
      <c r="Z1390" s="27" t="e">
        <f t="shared" si="283"/>
        <v>#DIV/0!</v>
      </c>
      <c r="AA1390" s="27" t="e">
        <f t="shared" si="284"/>
        <v>#DIV/0!</v>
      </c>
      <c r="AB1390" s="27" t="e">
        <f t="shared" si="285"/>
        <v>#DIV/0!</v>
      </c>
    </row>
    <row r="1391" spans="2:28">
      <c r="B1391" s="2">
        <v>1377</v>
      </c>
      <c r="C1391" s="61"/>
      <c r="D1391" s="61"/>
      <c r="E1391" s="61"/>
      <c r="F1391" s="61"/>
      <c r="G1391" s="62"/>
      <c r="H1391" s="62"/>
      <c r="I1391" s="65">
        <f t="shared" si="274"/>
        <v>0</v>
      </c>
      <c r="J1391" s="61"/>
      <c r="K1391" s="61"/>
      <c r="L1391" s="62"/>
      <c r="M1391" s="62"/>
      <c r="N1391" s="65">
        <f t="shared" si="275"/>
        <v>0</v>
      </c>
      <c r="O1391" s="61"/>
      <c r="P1391" s="61"/>
      <c r="Q1391" s="62"/>
      <c r="R1391" s="62"/>
      <c r="S1391" s="68">
        <f t="shared" si="276"/>
        <v>0</v>
      </c>
      <c r="T1391" s="4">
        <f t="shared" si="277"/>
        <v>0</v>
      </c>
      <c r="U1391" s="5">
        <f t="shared" si="278"/>
        <v>0</v>
      </c>
      <c r="V1391" s="16">
        <f t="shared" si="279"/>
        <v>0</v>
      </c>
      <c r="W1391" s="16">
        <f t="shared" si="280"/>
        <v>0</v>
      </c>
      <c r="X1391" s="20">
        <f t="shared" si="281"/>
        <v>0</v>
      </c>
      <c r="Y1391" s="27" t="e">
        <f t="shared" si="282"/>
        <v>#DIV/0!</v>
      </c>
      <c r="Z1391" s="27" t="e">
        <f t="shared" si="283"/>
        <v>#DIV/0!</v>
      </c>
      <c r="AA1391" s="27" t="e">
        <f t="shared" si="284"/>
        <v>#DIV/0!</v>
      </c>
      <c r="AB1391" s="27" t="e">
        <f t="shared" si="285"/>
        <v>#DIV/0!</v>
      </c>
    </row>
    <row r="1392" spans="2:28">
      <c r="B1392" s="2">
        <v>1378</v>
      </c>
      <c r="C1392" s="61"/>
      <c r="D1392" s="61"/>
      <c r="E1392" s="61"/>
      <c r="F1392" s="61"/>
      <c r="G1392" s="62"/>
      <c r="H1392" s="62"/>
      <c r="I1392" s="65">
        <f t="shared" si="274"/>
        <v>0</v>
      </c>
      <c r="J1392" s="61"/>
      <c r="K1392" s="61"/>
      <c r="L1392" s="62"/>
      <c r="M1392" s="62"/>
      <c r="N1392" s="65">
        <f t="shared" si="275"/>
        <v>0</v>
      </c>
      <c r="O1392" s="61"/>
      <c r="P1392" s="61"/>
      <c r="Q1392" s="62"/>
      <c r="R1392" s="62"/>
      <c r="S1392" s="68">
        <f t="shared" si="276"/>
        <v>0</v>
      </c>
      <c r="T1392" s="4">
        <f t="shared" si="277"/>
        <v>0</v>
      </c>
      <c r="U1392" s="5">
        <f t="shared" si="278"/>
        <v>0</v>
      </c>
      <c r="V1392" s="16">
        <f t="shared" si="279"/>
        <v>0</v>
      </c>
      <c r="W1392" s="16">
        <f t="shared" si="280"/>
        <v>0</v>
      </c>
      <c r="X1392" s="20">
        <f t="shared" si="281"/>
        <v>0</v>
      </c>
      <c r="Y1392" s="27" t="e">
        <f t="shared" si="282"/>
        <v>#DIV/0!</v>
      </c>
      <c r="Z1392" s="27" t="e">
        <f t="shared" si="283"/>
        <v>#DIV/0!</v>
      </c>
      <c r="AA1392" s="27" t="e">
        <f t="shared" si="284"/>
        <v>#DIV/0!</v>
      </c>
      <c r="AB1392" s="27" t="e">
        <f t="shared" si="285"/>
        <v>#DIV/0!</v>
      </c>
    </row>
    <row r="1393" spans="2:28">
      <c r="B1393" s="2">
        <v>1379</v>
      </c>
      <c r="C1393" s="61"/>
      <c r="D1393" s="61"/>
      <c r="E1393" s="61"/>
      <c r="F1393" s="61"/>
      <c r="G1393" s="62"/>
      <c r="H1393" s="62"/>
      <c r="I1393" s="65">
        <f t="shared" si="274"/>
        <v>0</v>
      </c>
      <c r="J1393" s="61"/>
      <c r="K1393" s="61"/>
      <c r="L1393" s="62"/>
      <c r="M1393" s="62"/>
      <c r="N1393" s="65">
        <f t="shared" si="275"/>
        <v>0</v>
      </c>
      <c r="O1393" s="61"/>
      <c r="P1393" s="61"/>
      <c r="Q1393" s="62"/>
      <c r="R1393" s="62"/>
      <c r="S1393" s="68">
        <f t="shared" si="276"/>
        <v>0</v>
      </c>
      <c r="T1393" s="4">
        <f t="shared" si="277"/>
        <v>0</v>
      </c>
      <c r="U1393" s="5">
        <f t="shared" si="278"/>
        <v>0</v>
      </c>
      <c r="V1393" s="16">
        <f t="shared" si="279"/>
        <v>0</v>
      </c>
      <c r="W1393" s="16">
        <f t="shared" si="280"/>
        <v>0</v>
      </c>
      <c r="X1393" s="20">
        <f t="shared" si="281"/>
        <v>0</v>
      </c>
      <c r="Y1393" s="27" t="e">
        <f t="shared" si="282"/>
        <v>#DIV/0!</v>
      </c>
      <c r="Z1393" s="27" t="e">
        <f t="shared" si="283"/>
        <v>#DIV/0!</v>
      </c>
      <c r="AA1393" s="27" t="e">
        <f t="shared" si="284"/>
        <v>#DIV/0!</v>
      </c>
      <c r="AB1393" s="27" t="e">
        <f t="shared" si="285"/>
        <v>#DIV/0!</v>
      </c>
    </row>
    <row r="1394" spans="2:28">
      <c r="B1394" s="2">
        <v>1380</v>
      </c>
      <c r="C1394" s="61"/>
      <c r="D1394" s="61"/>
      <c r="E1394" s="61"/>
      <c r="F1394" s="61"/>
      <c r="G1394" s="62"/>
      <c r="H1394" s="62"/>
      <c r="I1394" s="65">
        <f t="shared" si="274"/>
        <v>0</v>
      </c>
      <c r="J1394" s="61"/>
      <c r="K1394" s="61"/>
      <c r="L1394" s="62"/>
      <c r="M1394" s="62"/>
      <c r="N1394" s="65">
        <f t="shared" si="275"/>
        <v>0</v>
      </c>
      <c r="O1394" s="61"/>
      <c r="P1394" s="61"/>
      <c r="Q1394" s="62"/>
      <c r="R1394" s="62"/>
      <c r="S1394" s="68">
        <f t="shared" si="276"/>
        <v>0</v>
      </c>
      <c r="T1394" s="4">
        <f t="shared" si="277"/>
        <v>0</v>
      </c>
      <c r="U1394" s="5">
        <f t="shared" si="278"/>
        <v>0</v>
      </c>
      <c r="V1394" s="16">
        <f t="shared" si="279"/>
        <v>0</v>
      </c>
      <c r="W1394" s="16">
        <f t="shared" si="280"/>
        <v>0</v>
      </c>
      <c r="X1394" s="20">
        <f t="shared" si="281"/>
        <v>0</v>
      </c>
      <c r="Y1394" s="27" t="e">
        <f t="shared" si="282"/>
        <v>#DIV/0!</v>
      </c>
      <c r="Z1394" s="27" t="e">
        <f t="shared" si="283"/>
        <v>#DIV/0!</v>
      </c>
      <c r="AA1394" s="27" t="e">
        <f t="shared" si="284"/>
        <v>#DIV/0!</v>
      </c>
      <c r="AB1394" s="27" t="e">
        <f t="shared" si="285"/>
        <v>#DIV/0!</v>
      </c>
    </row>
    <row r="1395" spans="2:28">
      <c r="B1395" s="2">
        <v>1381</v>
      </c>
      <c r="C1395" s="61"/>
      <c r="D1395" s="61"/>
      <c r="E1395" s="61"/>
      <c r="F1395" s="61"/>
      <c r="G1395" s="62"/>
      <c r="H1395" s="62"/>
      <c r="I1395" s="65">
        <f t="shared" si="274"/>
        <v>0</v>
      </c>
      <c r="J1395" s="61"/>
      <c r="K1395" s="61"/>
      <c r="L1395" s="62"/>
      <c r="M1395" s="62"/>
      <c r="N1395" s="65">
        <f t="shared" si="275"/>
        <v>0</v>
      </c>
      <c r="O1395" s="61"/>
      <c r="P1395" s="61"/>
      <c r="Q1395" s="62"/>
      <c r="R1395" s="62"/>
      <c r="S1395" s="68">
        <f t="shared" si="276"/>
        <v>0</v>
      </c>
      <c r="T1395" s="4">
        <f t="shared" si="277"/>
        <v>0</v>
      </c>
      <c r="U1395" s="5">
        <f t="shared" si="278"/>
        <v>0</v>
      </c>
      <c r="V1395" s="16">
        <f t="shared" si="279"/>
        <v>0</v>
      </c>
      <c r="W1395" s="16">
        <f t="shared" si="280"/>
        <v>0</v>
      </c>
      <c r="X1395" s="20">
        <f t="shared" si="281"/>
        <v>0</v>
      </c>
      <c r="Y1395" s="27" t="e">
        <f t="shared" si="282"/>
        <v>#DIV/0!</v>
      </c>
      <c r="Z1395" s="27" t="e">
        <f t="shared" si="283"/>
        <v>#DIV/0!</v>
      </c>
      <c r="AA1395" s="27" t="e">
        <f t="shared" si="284"/>
        <v>#DIV/0!</v>
      </c>
      <c r="AB1395" s="27" t="e">
        <f t="shared" si="285"/>
        <v>#DIV/0!</v>
      </c>
    </row>
    <row r="1396" spans="2:28">
      <c r="B1396" s="2">
        <v>1382</v>
      </c>
      <c r="C1396" s="61"/>
      <c r="D1396" s="61"/>
      <c r="E1396" s="61"/>
      <c r="F1396" s="61"/>
      <c r="G1396" s="62"/>
      <c r="H1396" s="62"/>
      <c r="I1396" s="65">
        <f t="shared" si="274"/>
        <v>0</v>
      </c>
      <c r="J1396" s="61"/>
      <c r="K1396" s="61"/>
      <c r="L1396" s="62"/>
      <c r="M1396" s="62"/>
      <c r="N1396" s="65">
        <f t="shared" si="275"/>
        <v>0</v>
      </c>
      <c r="O1396" s="61"/>
      <c r="P1396" s="61"/>
      <c r="Q1396" s="62"/>
      <c r="R1396" s="62"/>
      <c r="S1396" s="68">
        <f t="shared" si="276"/>
        <v>0</v>
      </c>
      <c r="T1396" s="4">
        <f t="shared" si="277"/>
        <v>0</v>
      </c>
      <c r="U1396" s="5">
        <f t="shared" si="278"/>
        <v>0</v>
      </c>
      <c r="V1396" s="16">
        <f t="shared" si="279"/>
        <v>0</v>
      </c>
      <c r="W1396" s="16">
        <f t="shared" si="280"/>
        <v>0</v>
      </c>
      <c r="X1396" s="20">
        <f t="shared" si="281"/>
        <v>0</v>
      </c>
      <c r="Y1396" s="27" t="e">
        <f t="shared" si="282"/>
        <v>#DIV/0!</v>
      </c>
      <c r="Z1396" s="27" t="e">
        <f t="shared" si="283"/>
        <v>#DIV/0!</v>
      </c>
      <c r="AA1396" s="27" t="e">
        <f t="shared" si="284"/>
        <v>#DIV/0!</v>
      </c>
      <c r="AB1396" s="27" t="e">
        <f t="shared" si="285"/>
        <v>#DIV/0!</v>
      </c>
    </row>
    <row r="1397" spans="2:28">
      <c r="B1397" s="2">
        <v>1383</v>
      </c>
      <c r="C1397" s="61"/>
      <c r="D1397" s="61"/>
      <c r="E1397" s="61"/>
      <c r="F1397" s="61"/>
      <c r="G1397" s="62"/>
      <c r="H1397" s="62"/>
      <c r="I1397" s="65">
        <f t="shared" si="274"/>
        <v>0</v>
      </c>
      <c r="J1397" s="61"/>
      <c r="K1397" s="61"/>
      <c r="L1397" s="62"/>
      <c r="M1397" s="62"/>
      <c r="N1397" s="65">
        <f t="shared" si="275"/>
        <v>0</v>
      </c>
      <c r="O1397" s="61"/>
      <c r="P1397" s="61"/>
      <c r="Q1397" s="62"/>
      <c r="R1397" s="62"/>
      <c r="S1397" s="68">
        <f t="shared" si="276"/>
        <v>0</v>
      </c>
      <c r="T1397" s="4">
        <f t="shared" si="277"/>
        <v>0</v>
      </c>
      <c r="U1397" s="5">
        <f t="shared" si="278"/>
        <v>0</v>
      </c>
      <c r="V1397" s="16">
        <f t="shared" si="279"/>
        <v>0</v>
      </c>
      <c r="W1397" s="16">
        <f t="shared" si="280"/>
        <v>0</v>
      </c>
      <c r="X1397" s="20">
        <f t="shared" si="281"/>
        <v>0</v>
      </c>
      <c r="Y1397" s="27" t="e">
        <f t="shared" si="282"/>
        <v>#DIV/0!</v>
      </c>
      <c r="Z1397" s="27" t="e">
        <f t="shared" si="283"/>
        <v>#DIV/0!</v>
      </c>
      <c r="AA1397" s="27" t="e">
        <f t="shared" si="284"/>
        <v>#DIV/0!</v>
      </c>
      <c r="AB1397" s="27" t="e">
        <f t="shared" si="285"/>
        <v>#DIV/0!</v>
      </c>
    </row>
    <row r="1398" spans="2:28">
      <c r="B1398" s="2">
        <v>1384</v>
      </c>
      <c r="C1398" s="61"/>
      <c r="D1398" s="61"/>
      <c r="E1398" s="61"/>
      <c r="F1398" s="61"/>
      <c r="G1398" s="62"/>
      <c r="H1398" s="62"/>
      <c r="I1398" s="65">
        <f t="shared" si="274"/>
        <v>0</v>
      </c>
      <c r="J1398" s="61"/>
      <c r="K1398" s="61"/>
      <c r="L1398" s="62"/>
      <c r="M1398" s="62"/>
      <c r="N1398" s="65">
        <f t="shared" si="275"/>
        <v>0</v>
      </c>
      <c r="O1398" s="61"/>
      <c r="P1398" s="61"/>
      <c r="Q1398" s="62"/>
      <c r="R1398" s="62"/>
      <c r="S1398" s="68">
        <f t="shared" si="276"/>
        <v>0</v>
      </c>
      <c r="T1398" s="4">
        <f t="shared" si="277"/>
        <v>0</v>
      </c>
      <c r="U1398" s="5">
        <f t="shared" si="278"/>
        <v>0</v>
      </c>
      <c r="V1398" s="16">
        <f t="shared" si="279"/>
        <v>0</v>
      </c>
      <c r="W1398" s="16">
        <f t="shared" si="280"/>
        <v>0</v>
      </c>
      <c r="X1398" s="20">
        <f t="shared" si="281"/>
        <v>0</v>
      </c>
      <c r="Y1398" s="27" t="e">
        <f t="shared" si="282"/>
        <v>#DIV/0!</v>
      </c>
      <c r="Z1398" s="27" t="e">
        <f t="shared" si="283"/>
        <v>#DIV/0!</v>
      </c>
      <c r="AA1398" s="27" t="e">
        <f t="shared" si="284"/>
        <v>#DIV/0!</v>
      </c>
      <c r="AB1398" s="27" t="e">
        <f t="shared" si="285"/>
        <v>#DIV/0!</v>
      </c>
    </row>
    <row r="1399" spans="2:28">
      <c r="B1399" s="2">
        <v>1385</v>
      </c>
      <c r="C1399" s="61"/>
      <c r="D1399" s="61"/>
      <c r="E1399" s="61"/>
      <c r="F1399" s="61"/>
      <c r="G1399" s="62"/>
      <c r="H1399" s="62"/>
      <c r="I1399" s="65">
        <f t="shared" si="274"/>
        <v>0</v>
      </c>
      <c r="J1399" s="61"/>
      <c r="K1399" s="61"/>
      <c r="L1399" s="62"/>
      <c r="M1399" s="62"/>
      <c r="N1399" s="65">
        <f t="shared" si="275"/>
        <v>0</v>
      </c>
      <c r="O1399" s="61"/>
      <c r="P1399" s="61"/>
      <c r="Q1399" s="62"/>
      <c r="R1399" s="62"/>
      <c r="S1399" s="68">
        <f t="shared" si="276"/>
        <v>0</v>
      </c>
      <c r="T1399" s="4">
        <f t="shared" si="277"/>
        <v>0</v>
      </c>
      <c r="U1399" s="5">
        <f t="shared" si="278"/>
        <v>0</v>
      </c>
      <c r="V1399" s="16">
        <f t="shared" si="279"/>
        <v>0</v>
      </c>
      <c r="W1399" s="16">
        <f t="shared" si="280"/>
        <v>0</v>
      </c>
      <c r="X1399" s="20">
        <f t="shared" si="281"/>
        <v>0</v>
      </c>
      <c r="Y1399" s="27" t="e">
        <f t="shared" si="282"/>
        <v>#DIV/0!</v>
      </c>
      <c r="Z1399" s="27" t="e">
        <f t="shared" si="283"/>
        <v>#DIV/0!</v>
      </c>
      <c r="AA1399" s="27" t="e">
        <f t="shared" si="284"/>
        <v>#DIV/0!</v>
      </c>
      <c r="AB1399" s="27" t="e">
        <f t="shared" si="285"/>
        <v>#DIV/0!</v>
      </c>
    </row>
    <row r="1400" spans="2:28">
      <c r="B1400" s="2">
        <v>1386</v>
      </c>
      <c r="C1400" s="61"/>
      <c r="D1400" s="61"/>
      <c r="E1400" s="61"/>
      <c r="F1400" s="61"/>
      <c r="G1400" s="62"/>
      <c r="H1400" s="62"/>
      <c r="I1400" s="65">
        <f t="shared" si="274"/>
        <v>0</v>
      </c>
      <c r="J1400" s="61"/>
      <c r="K1400" s="61"/>
      <c r="L1400" s="62"/>
      <c r="M1400" s="62"/>
      <c r="N1400" s="65">
        <f t="shared" si="275"/>
        <v>0</v>
      </c>
      <c r="O1400" s="61"/>
      <c r="P1400" s="61"/>
      <c r="Q1400" s="62"/>
      <c r="R1400" s="62"/>
      <c r="S1400" s="68">
        <f t="shared" si="276"/>
        <v>0</v>
      </c>
      <c r="T1400" s="4">
        <f t="shared" si="277"/>
        <v>0</v>
      </c>
      <c r="U1400" s="5">
        <f t="shared" si="278"/>
        <v>0</v>
      </c>
      <c r="V1400" s="16">
        <f t="shared" si="279"/>
        <v>0</v>
      </c>
      <c r="W1400" s="16">
        <f t="shared" si="280"/>
        <v>0</v>
      </c>
      <c r="X1400" s="20">
        <f t="shared" si="281"/>
        <v>0</v>
      </c>
      <c r="Y1400" s="27" t="e">
        <f t="shared" si="282"/>
        <v>#DIV/0!</v>
      </c>
      <c r="Z1400" s="27" t="e">
        <f t="shared" si="283"/>
        <v>#DIV/0!</v>
      </c>
      <c r="AA1400" s="27" t="e">
        <f t="shared" si="284"/>
        <v>#DIV/0!</v>
      </c>
      <c r="AB1400" s="27" t="e">
        <f t="shared" si="285"/>
        <v>#DIV/0!</v>
      </c>
    </row>
    <row r="1401" spans="2:28">
      <c r="B1401" s="2">
        <v>1387</v>
      </c>
      <c r="C1401" s="61"/>
      <c r="D1401" s="61"/>
      <c r="E1401" s="61"/>
      <c r="F1401" s="61"/>
      <c r="G1401" s="62"/>
      <c r="H1401" s="62"/>
      <c r="I1401" s="65">
        <f t="shared" si="274"/>
        <v>0</v>
      </c>
      <c r="J1401" s="61"/>
      <c r="K1401" s="61"/>
      <c r="L1401" s="62"/>
      <c r="M1401" s="62"/>
      <c r="N1401" s="65">
        <f t="shared" si="275"/>
        <v>0</v>
      </c>
      <c r="O1401" s="61"/>
      <c r="P1401" s="61"/>
      <c r="Q1401" s="62"/>
      <c r="R1401" s="62"/>
      <c r="S1401" s="68">
        <f t="shared" si="276"/>
        <v>0</v>
      </c>
      <c r="T1401" s="4">
        <f t="shared" si="277"/>
        <v>0</v>
      </c>
      <c r="U1401" s="5">
        <f t="shared" si="278"/>
        <v>0</v>
      </c>
      <c r="V1401" s="16">
        <f t="shared" si="279"/>
        <v>0</v>
      </c>
      <c r="W1401" s="16">
        <f t="shared" si="280"/>
        <v>0</v>
      </c>
      <c r="X1401" s="20">
        <f t="shared" si="281"/>
        <v>0</v>
      </c>
      <c r="Y1401" s="27" t="e">
        <f t="shared" si="282"/>
        <v>#DIV/0!</v>
      </c>
      <c r="Z1401" s="27" t="e">
        <f t="shared" si="283"/>
        <v>#DIV/0!</v>
      </c>
      <c r="AA1401" s="27" t="e">
        <f t="shared" si="284"/>
        <v>#DIV/0!</v>
      </c>
      <c r="AB1401" s="27" t="e">
        <f t="shared" si="285"/>
        <v>#DIV/0!</v>
      </c>
    </row>
    <row r="1402" spans="2:28">
      <c r="B1402" s="2">
        <v>1388</v>
      </c>
      <c r="C1402" s="61"/>
      <c r="D1402" s="61"/>
      <c r="E1402" s="61"/>
      <c r="F1402" s="61"/>
      <c r="G1402" s="62"/>
      <c r="H1402" s="62"/>
      <c r="I1402" s="65">
        <f t="shared" si="274"/>
        <v>0</v>
      </c>
      <c r="J1402" s="61"/>
      <c r="K1402" s="61"/>
      <c r="L1402" s="62"/>
      <c r="M1402" s="62"/>
      <c r="N1402" s="65">
        <f t="shared" si="275"/>
        <v>0</v>
      </c>
      <c r="O1402" s="61"/>
      <c r="P1402" s="61"/>
      <c r="Q1402" s="62"/>
      <c r="R1402" s="62"/>
      <c r="S1402" s="68">
        <f t="shared" si="276"/>
        <v>0</v>
      </c>
      <c r="T1402" s="4">
        <f t="shared" si="277"/>
        <v>0</v>
      </c>
      <c r="U1402" s="5">
        <f t="shared" si="278"/>
        <v>0</v>
      </c>
      <c r="V1402" s="16">
        <f t="shared" si="279"/>
        <v>0</v>
      </c>
      <c r="W1402" s="16">
        <f t="shared" si="280"/>
        <v>0</v>
      </c>
      <c r="X1402" s="20">
        <f t="shared" si="281"/>
        <v>0</v>
      </c>
      <c r="Y1402" s="27" t="e">
        <f t="shared" si="282"/>
        <v>#DIV/0!</v>
      </c>
      <c r="Z1402" s="27" t="e">
        <f t="shared" si="283"/>
        <v>#DIV/0!</v>
      </c>
      <c r="AA1402" s="27" t="e">
        <f t="shared" si="284"/>
        <v>#DIV/0!</v>
      </c>
      <c r="AB1402" s="27" t="e">
        <f t="shared" si="285"/>
        <v>#DIV/0!</v>
      </c>
    </row>
    <row r="1403" spans="2:28">
      <c r="B1403" s="2">
        <v>1389</v>
      </c>
      <c r="C1403" s="61"/>
      <c r="D1403" s="61"/>
      <c r="E1403" s="61"/>
      <c r="F1403" s="61"/>
      <c r="G1403" s="62"/>
      <c r="H1403" s="62"/>
      <c r="I1403" s="65">
        <f t="shared" si="274"/>
        <v>0</v>
      </c>
      <c r="J1403" s="61"/>
      <c r="K1403" s="61"/>
      <c r="L1403" s="62"/>
      <c r="M1403" s="62"/>
      <c r="N1403" s="65">
        <f t="shared" si="275"/>
        <v>0</v>
      </c>
      <c r="O1403" s="61"/>
      <c r="P1403" s="61"/>
      <c r="Q1403" s="62"/>
      <c r="R1403" s="62"/>
      <c r="S1403" s="68">
        <f t="shared" si="276"/>
        <v>0</v>
      </c>
      <c r="T1403" s="4">
        <f t="shared" si="277"/>
        <v>0</v>
      </c>
      <c r="U1403" s="5">
        <f t="shared" si="278"/>
        <v>0</v>
      </c>
      <c r="V1403" s="16">
        <f t="shared" si="279"/>
        <v>0</v>
      </c>
      <c r="W1403" s="16">
        <f t="shared" si="280"/>
        <v>0</v>
      </c>
      <c r="X1403" s="20">
        <f t="shared" si="281"/>
        <v>0</v>
      </c>
      <c r="Y1403" s="27" t="e">
        <f t="shared" si="282"/>
        <v>#DIV/0!</v>
      </c>
      <c r="Z1403" s="27" t="e">
        <f t="shared" si="283"/>
        <v>#DIV/0!</v>
      </c>
      <c r="AA1403" s="27" t="e">
        <f t="shared" si="284"/>
        <v>#DIV/0!</v>
      </c>
      <c r="AB1403" s="27" t="e">
        <f t="shared" si="285"/>
        <v>#DIV/0!</v>
      </c>
    </row>
    <row r="1404" spans="2:28">
      <c r="B1404" s="2">
        <v>1390</v>
      </c>
      <c r="C1404" s="61"/>
      <c r="D1404" s="61"/>
      <c r="E1404" s="61"/>
      <c r="F1404" s="61"/>
      <c r="G1404" s="62"/>
      <c r="H1404" s="62"/>
      <c r="I1404" s="65">
        <f t="shared" si="274"/>
        <v>0</v>
      </c>
      <c r="J1404" s="61"/>
      <c r="K1404" s="61"/>
      <c r="L1404" s="62"/>
      <c r="M1404" s="62"/>
      <c r="N1404" s="65">
        <f t="shared" si="275"/>
        <v>0</v>
      </c>
      <c r="O1404" s="61"/>
      <c r="P1404" s="61"/>
      <c r="Q1404" s="62"/>
      <c r="R1404" s="62"/>
      <c r="S1404" s="68">
        <f t="shared" si="276"/>
        <v>0</v>
      </c>
      <c r="T1404" s="4">
        <f t="shared" si="277"/>
        <v>0</v>
      </c>
      <c r="U1404" s="5">
        <f t="shared" si="278"/>
        <v>0</v>
      </c>
      <c r="V1404" s="16">
        <f t="shared" si="279"/>
        <v>0</v>
      </c>
      <c r="W1404" s="16">
        <f t="shared" si="280"/>
        <v>0</v>
      </c>
      <c r="X1404" s="20">
        <f t="shared" si="281"/>
        <v>0</v>
      </c>
      <c r="Y1404" s="27" t="e">
        <f t="shared" si="282"/>
        <v>#DIV/0!</v>
      </c>
      <c r="Z1404" s="27" t="e">
        <f t="shared" si="283"/>
        <v>#DIV/0!</v>
      </c>
      <c r="AA1404" s="27" t="e">
        <f t="shared" si="284"/>
        <v>#DIV/0!</v>
      </c>
      <c r="AB1404" s="27" t="e">
        <f t="shared" si="285"/>
        <v>#DIV/0!</v>
      </c>
    </row>
    <row r="1405" spans="2:28">
      <c r="B1405" s="2">
        <v>1391</v>
      </c>
      <c r="C1405" s="61"/>
      <c r="D1405" s="61"/>
      <c r="E1405" s="61"/>
      <c r="F1405" s="61"/>
      <c r="G1405" s="62"/>
      <c r="H1405" s="62"/>
      <c r="I1405" s="65">
        <f t="shared" si="274"/>
        <v>0</v>
      </c>
      <c r="J1405" s="61"/>
      <c r="K1405" s="61"/>
      <c r="L1405" s="62"/>
      <c r="M1405" s="62"/>
      <c r="N1405" s="65">
        <f t="shared" si="275"/>
        <v>0</v>
      </c>
      <c r="O1405" s="61"/>
      <c r="P1405" s="61"/>
      <c r="Q1405" s="62"/>
      <c r="R1405" s="62"/>
      <c r="S1405" s="68">
        <f t="shared" si="276"/>
        <v>0</v>
      </c>
      <c r="T1405" s="4">
        <f t="shared" si="277"/>
        <v>0</v>
      </c>
      <c r="U1405" s="5">
        <f t="shared" si="278"/>
        <v>0</v>
      </c>
      <c r="V1405" s="16">
        <f t="shared" si="279"/>
        <v>0</v>
      </c>
      <c r="W1405" s="16">
        <f t="shared" si="280"/>
        <v>0</v>
      </c>
      <c r="X1405" s="20">
        <f t="shared" si="281"/>
        <v>0</v>
      </c>
      <c r="Y1405" s="27" t="e">
        <f t="shared" si="282"/>
        <v>#DIV/0!</v>
      </c>
      <c r="Z1405" s="27" t="e">
        <f t="shared" si="283"/>
        <v>#DIV/0!</v>
      </c>
      <c r="AA1405" s="27" t="e">
        <f t="shared" si="284"/>
        <v>#DIV/0!</v>
      </c>
      <c r="AB1405" s="27" t="e">
        <f t="shared" si="285"/>
        <v>#DIV/0!</v>
      </c>
    </row>
    <row r="1406" spans="2:28">
      <c r="B1406" s="2">
        <v>1392</v>
      </c>
      <c r="C1406" s="61"/>
      <c r="D1406" s="61"/>
      <c r="E1406" s="61"/>
      <c r="F1406" s="61"/>
      <c r="G1406" s="62"/>
      <c r="H1406" s="62"/>
      <c r="I1406" s="65">
        <f t="shared" si="274"/>
        <v>0</v>
      </c>
      <c r="J1406" s="61"/>
      <c r="K1406" s="61"/>
      <c r="L1406" s="62"/>
      <c r="M1406" s="62"/>
      <c r="N1406" s="65">
        <f t="shared" si="275"/>
        <v>0</v>
      </c>
      <c r="O1406" s="61"/>
      <c r="P1406" s="61"/>
      <c r="Q1406" s="62"/>
      <c r="R1406" s="62"/>
      <c r="S1406" s="68">
        <f t="shared" si="276"/>
        <v>0</v>
      </c>
      <c r="T1406" s="4">
        <f t="shared" si="277"/>
        <v>0</v>
      </c>
      <c r="U1406" s="5">
        <f t="shared" si="278"/>
        <v>0</v>
      </c>
      <c r="V1406" s="16">
        <f t="shared" si="279"/>
        <v>0</v>
      </c>
      <c r="W1406" s="16">
        <f t="shared" si="280"/>
        <v>0</v>
      </c>
      <c r="X1406" s="20">
        <f t="shared" si="281"/>
        <v>0</v>
      </c>
      <c r="Y1406" s="27" t="e">
        <f t="shared" si="282"/>
        <v>#DIV/0!</v>
      </c>
      <c r="Z1406" s="27" t="e">
        <f t="shared" si="283"/>
        <v>#DIV/0!</v>
      </c>
      <c r="AA1406" s="27" t="e">
        <f t="shared" si="284"/>
        <v>#DIV/0!</v>
      </c>
      <c r="AB1406" s="27" t="e">
        <f t="shared" si="285"/>
        <v>#DIV/0!</v>
      </c>
    </row>
    <row r="1407" spans="2:28">
      <c r="B1407" s="2">
        <v>1393</v>
      </c>
      <c r="C1407" s="61"/>
      <c r="D1407" s="61"/>
      <c r="E1407" s="61"/>
      <c r="F1407" s="61"/>
      <c r="G1407" s="62"/>
      <c r="H1407" s="62"/>
      <c r="I1407" s="65">
        <f t="shared" si="274"/>
        <v>0</v>
      </c>
      <c r="J1407" s="61"/>
      <c r="K1407" s="61"/>
      <c r="L1407" s="62"/>
      <c r="M1407" s="62"/>
      <c r="N1407" s="65">
        <f t="shared" si="275"/>
        <v>0</v>
      </c>
      <c r="O1407" s="61"/>
      <c r="P1407" s="61"/>
      <c r="Q1407" s="62"/>
      <c r="R1407" s="62"/>
      <c r="S1407" s="68">
        <f t="shared" si="276"/>
        <v>0</v>
      </c>
      <c r="T1407" s="4">
        <f t="shared" si="277"/>
        <v>0</v>
      </c>
      <c r="U1407" s="5">
        <f t="shared" si="278"/>
        <v>0</v>
      </c>
      <c r="V1407" s="16">
        <f t="shared" si="279"/>
        <v>0</v>
      </c>
      <c r="W1407" s="16">
        <f t="shared" si="280"/>
        <v>0</v>
      </c>
      <c r="X1407" s="20">
        <f t="shared" si="281"/>
        <v>0</v>
      </c>
      <c r="Y1407" s="27" t="e">
        <f t="shared" si="282"/>
        <v>#DIV/0!</v>
      </c>
      <c r="Z1407" s="27" t="e">
        <f t="shared" si="283"/>
        <v>#DIV/0!</v>
      </c>
      <c r="AA1407" s="27" t="e">
        <f t="shared" si="284"/>
        <v>#DIV/0!</v>
      </c>
      <c r="AB1407" s="27" t="e">
        <f t="shared" si="285"/>
        <v>#DIV/0!</v>
      </c>
    </row>
    <row r="1408" spans="2:28">
      <c r="B1408" s="2">
        <v>1394</v>
      </c>
      <c r="C1408" s="61"/>
      <c r="D1408" s="61"/>
      <c r="E1408" s="61"/>
      <c r="F1408" s="61"/>
      <c r="G1408" s="62"/>
      <c r="H1408" s="62"/>
      <c r="I1408" s="65">
        <f t="shared" si="274"/>
        <v>0</v>
      </c>
      <c r="J1408" s="61"/>
      <c r="K1408" s="61"/>
      <c r="L1408" s="62"/>
      <c r="M1408" s="62"/>
      <c r="N1408" s="65">
        <f t="shared" si="275"/>
        <v>0</v>
      </c>
      <c r="O1408" s="61"/>
      <c r="P1408" s="61"/>
      <c r="Q1408" s="62"/>
      <c r="R1408" s="62"/>
      <c r="S1408" s="68">
        <f t="shared" si="276"/>
        <v>0</v>
      </c>
      <c r="T1408" s="4">
        <f t="shared" si="277"/>
        <v>0</v>
      </c>
      <c r="U1408" s="5">
        <f t="shared" si="278"/>
        <v>0</v>
      </c>
      <c r="V1408" s="16">
        <f t="shared" si="279"/>
        <v>0</v>
      </c>
      <c r="W1408" s="16">
        <f t="shared" si="280"/>
        <v>0</v>
      </c>
      <c r="X1408" s="20">
        <f t="shared" si="281"/>
        <v>0</v>
      </c>
      <c r="Y1408" s="27" t="e">
        <f t="shared" si="282"/>
        <v>#DIV/0!</v>
      </c>
      <c r="Z1408" s="27" t="e">
        <f t="shared" si="283"/>
        <v>#DIV/0!</v>
      </c>
      <c r="AA1408" s="27" t="e">
        <f t="shared" si="284"/>
        <v>#DIV/0!</v>
      </c>
      <c r="AB1408" s="27" t="e">
        <f t="shared" si="285"/>
        <v>#DIV/0!</v>
      </c>
    </row>
    <row r="1409" spans="2:28">
      <c r="B1409" s="2">
        <v>1395</v>
      </c>
      <c r="C1409" s="61"/>
      <c r="D1409" s="61"/>
      <c r="E1409" s="61"/>
      <c r="F1409" s="61"/>
      <c r="G1409" s="62"/>
      <c r="H1409" s="62"/>
      <c r="I1409" s="65">
        <f t="shared" si="274"/>
        <v>0</v>
      </c>
      <c r="J1409" s="61"/>
      <c r="K1409" s="61"/>
      <c r="L1409" s="62"/>
      <c r="M1409" s="62"/>
      <c r="N1409" s="65">
        <f t="shared" si="275"/>
        <v>0</v>
      </c>
      <c r="O1409" s="61"/>
      <c r="P1409" s="61"/>
      <c r="Q1409" s="62"/>
      <c r="R1409" s="62"/>
      <c r="S1409" s="68">
        <f t="shared" si="276"/>
        <v>0</v>
      </c>
      <c r="T1409" s="4">
        <f t="shared" si="277"/>
        <v>0</v>
      </c>
      <c r="U1409" s="5">
        <f t="shared" si="278"/>
        <v>0</v>
      </c>
      <c r="V1409" s="16">
        <f t="shared" si="279"/>
        <v>0</v>
      </c>
      <c r="W1409" s="16">
        <f t="shared" si="280"/>
        <v>0</v>
      </c>
      <c r="X1409" s="20">
        <f t="shared" si="281"/>
        <v>0</v>
      </c>
      <c r="Y1409" s="27" t="e">
        <f t="shared" si="282"/>
        <v>#DIV/0!</v>
      </c>
      <c r="Z1409" s="27" t="e">
        <f t="shared" si="283"/>
        <v>#DIV/0!</v>
      </c>
      <c r="AA1409" s="27" t="e">
        <f t="shared" si="284"/>
        <v>#DIV/0!</v>
      </c>
      <c r="AB1409" s="27" t="e">
        <f t="shared" si="285"/>
        <v>#DIV/0!</v>
      </c>
    </row>
    <row r="1410" spans="2:28">
      <c r="B1410" s="2">
        <v>1396</v>
      </c>
      <c r="C1410" s="61"/>
      <c r="D1410" s="61"/>
      <c r="E1410" s="61"/>
      <c r="F1410" s="61"/>
      <c r="G1410" s="62"/>
      <c r="H1410" s="62"/>
      <c r="I1410" s="65">
        <f t="shared" si="274"/>
        <v>0</v>
      </c>
      <c r="J1410" s="61"/>
      <c r="K1410" s="61"/>
      <c r="L1410" s="62"/>
      <c r="M1410" s="62"/>
      <c r="N1410" s="65">
        <f t="shared" si="275"/>
        <v>0</v>
      </c>
      <c r="O1410" s="61"/>
      <c r="P1410" s="61"/>
      <c r="Q1410" s="62"/>
      <c r="R1410" s="62"/>
      <c r="S1410" s="68">
        <f t="shared" si="276"/>
        <v>0</v>
      </c>
      <c r="T1410" s="4">
        <f t="shared" si="277"/>
        <v>0</v>
      </c>
      <c r="U1410" s="5">
        <f t="shared" si="278"/>
        <v>0</v>
      </c>
      <c r="V1410" s="16">
        <f t="shared" si="279"/>
        <v>0</v>
      </c>
      <c r="W1410" s="16">
        <f t="shared" si="280"/>
        <v>0</v>
      </c>
      <c r="X1410" s="20">
        <f t="shared" si="281"/>
        <v>0</v>
      </c>
      <c r="Y1410" s="27" t="e">
        <f t="shared" si="282"/>
        <v>#DIV/0!</v>
      </c>
      <c r="Z1410" s="27" t="e">
        <f t="shared" si="283"/>
        <v>#DIV/0!</v>
      </c>
      <c r="AA1410" s="27" t="e">
        <f t="shared" si="284"/>
        <v>#DIV/0!</v>
      </c>
      <c r="AB1410" s="27" t="e">
        <f t="shared" si="285"/>
        <v>#DIV/0!</v>
      </c>
    </row>
    <row r="1411" spans="2:28">
      <c r="B1411" s="2">
        <v>1397</v>
      </c>
      <c r="C1411" s="61"/>
      <c r="D1411" s="61"/>
      <c r="E1411" s="61"/>
      <c r="F1411" s="61"/>
      <c r="G1411" s="62"/>
      <c r="H1411" s="62"/>
      <c r="I1411" s="65">
        <f t="shared" si="274"/>
        <v>0</v>
      </c>
      <c r="J1411" s="61"/>
      <c r="K1411" s="61"/>
      <c r="L1411" s="62"/>
      <c r="M1411" s="62"/>
      <c r="N1411" s="65">
        <f t="shared" si="275"/>
        <v>0</v>
      </c>
      <c r="O1411" s="61"/>
      <c r="P1411" s="61"/>
      <c r="Q1411" s="62"/>
      <c r="R1411" s="62"/>
      <c r="S1411" s="68">
        <f t="shared" si="276"/>
        <v>0</v>
      </c>
      <c r="T1411" s="4">
        <f t="shared" si="277"/>
        <v>0</v>
      </c>
      <c r="U1411" s="5">
        <f t="shared" si="278"/>
        <v>0</v>
      </c>
      <c r="V1411" s="16">
        <f t="shared" si="279"/>
        <v>0</v>
      </c>
      <c r="W1411" s="16">
        <f t="shared" si="280"/>
        <v>0</v>
      </c>
      <c r="X1411" s="20">
        <f t="shared" si="281"/>
        <v>0</v>
      </c>
      <c r="Y1411" s="27" t="e">
        <f t="shared" si="282"/>
        <v>#DIV/0!</v>
      </c>
      <c r="Z1411" s="27" t="e">
        <f t="shared" si="283"/>
        <v>#DIV/0!</v>
      </c>
      <c r="AA1411" s="27" t="e">
        <f t="shared" si="284"/>
        <v>#DIV/0!</v>
      </c>
      <c r="AB1411" s="27" t="e">
        <f t="shared" si="285"/>
        <v>#DIV/0!</v>
      </c>
    </row>
    <row r="1412" spans="2:28">
      <c r="B1412" s="2">
        <v>1398</v>
      </c>
      <c r="C1412" s="61"/>
      <c r="D1412" s="61"/>
      <c r="E1412" s="61"/>
      <c r="F1412" s="61"/>
      <c r="G1412" s="62"/>
      <c r="H1412" s="62"/>
      <c r="I1412" s="65">
        <f t="shared" si="274"/>
        <v>0</v>
      </c>
      <c r="J1412" s="61"/>
      <c r="K1412" s="61"/>
      <c r="L1412" s="62"/>
      <c r="M1412" s="62"/>
      <c r="N1412" s="65">
        <f t="shared" si="275"/>
        <v>0</v>
      </c>
      <c r="O1412" s="61"/>
      <c r="P1412" s="61"/>
      <c r="Q1412" s="62"/>
      <c r="R1412" s="62"/>
      <c r="S1412" s="68">
        <f t="shared" si="276"/>
        <v>0</v>
      </c>
      <c r="T1412" s="4">
        <f t="shared" si="277"/>
        <v>0</v>
      </c>
      <c r="U1412" s="5">
        <f t="shared" si="278"/>
        <v>0</v>
      </c>
      <c r="V1412" s="16">
        <f t="shared" si="279"/>
        <v>0</v>
      </c>
      <c r="W1412" s="16">
        <f t="shared" si="280"/>
        <v>0</v>
      </c>
      <c r="X1412" s="20">
        <f t="shared" si="281"/>
        <v>0</v>
      </c>
      <c r="Y1412" s="27" t="e">
        <f t="shared" si="282"/>
        <v>#DIV/0!</v>
      </c>
      <c r="Z1412" s="27" t="e">
        <f t="shared" si="283"/>
        <v>#DIV/0!</v>
      </c>
      <c r="AA1412" s="27" t="e">
        <f t="shared" si="284"/>
        <v>#DIV/0!</v>
      </c>
      <c r="AB1412" s="27" t="e">
        <f t="shared" si="285"/>
        <v>#DIV/0!</v>
      </c>
    </row>
    <row r="1413" spans="2:28">
      <c r="B1413" s="2">
        <v>1399</v>
      </c>
      <c r="C1413" s="61"/>
      <c r="D1413" s="61"/>
      <c r="E1413" s="61"/>
      <c r="F1413" s="61"/>
      <c r="G1413" s="62"/>
      <c r="H1413" s="62"/>
      <c r="I1413" s="65">
        <f t="shared" si="274"/>
        <v>0</v>
      </c>
      <c r="J1413" s="61"/>
      <c r="K1413" s="61"/>
      <c r="L1413" s="62"/>
      <c r="M1413" s="62"/>
      <c r="N1413" s="65">
        <f t="shared" si="275"/>
        <v>0</v>
      </c>
      <c r="O1413" s="61"/>
      <c r="P1413" s="61"/>
      <c r="Q1413" s="62"/>
      <c r="R1413" s="62"/>
      <c r="S1413" s="68">
        <f t="shared" si="276"/>
        <v>0</v>
      </c>
      <c r="T1413" s="4">
        <f t="shared" si="277"/>
        <v>0</v>
      </c>
      <c r="U1413" s="5">
        <f t="shared" si="278"/>
        <v>0</v>
      </c>
      <c r="V1413" s="16">
        <f t="shared" si="279"/>
        <v>0</v>
      </c>
      <c r="W1413" s="16">
        <f t="shared" si="280"/>
        <v>0</v>
      </c>
      <c r="X1413" s="20">
        <f t="shared" si="281"/>
        <v>0</v>
      </c>
      <c r="Y1413" s="27" t="e">
        <f t="shared" si="282"/>
        <v>#DIV/0!</v>
      </c>
      <c r="Z1413" s="27" t="e">
        <f t="shared" si="283"/>
        <v>#DIV/0!</v>
      </c>
      <c r="AA1413" s="27" t="e">
        <f t="shared" si="284"/>
        <v>#DIV/0!</v>
      </c>
      <c r="AB1413" s="27" t="e">
        <f t="shared" si="285"/>
        <v>#DIV/0!</v>
      </c>
    </row>
    <row r="1414" spans="2:28">
      <c r="B1414" s="2">
        <v>1400</v>
      </c>
      <c r="C1414" s="61"/>
      <c r="D1414" s="61"/>
      <c r="E1414" s="61"/>
      <c r="F1414" s="61"/>
      <c r="G1414" s="62"/>
      <c r="H1414" s="62"/>
      <c r="I1414" s="65">
        <f t="shared" si="274"/>
        <v>0</v>
      </c>
      <c r="J1414" s="61"/>
      <c r="K1414" s="61"/>
      <c r="L1414" s="62"/>
      <c r="M1414" s="62"/>
      <c r="N1414" s="65">
        <f t="shared" si="275"/>
        <v>0</v>
      </c>
      <c r="O1414" s="61"/>
      <c r="P1414" s="61"/>
      <c r="Q1414" s="62"/>
      <c r="R1414" s="62"/>
      <c r="S1414" s="68">
        <f t="shared" si="276"/>
        <v>0</v>
      </c>
      <c r="T1414" s="4">
        <f t="shared" si="277"/>
        <v>0</v>
      </c>
      <c r="U1414" s="5">
        <f t="shared" si="278"/>
        <v>0</v>
      </c>
      <c r="V1414" s="16">
        <f t="shared" si="279"/>
        <v>0</v>
      </c>
      <c r="W1414" s="16">
        <f t="shared" si="280"/>
        <v>0</v>
      </c>
      <c r="X1414" s="20">
        <f t="shared" si="281"/>
        <v>0</v>
      </c>
      <c r="Y1414" s="27" t="e">
        <f t="shared" si="282"/>
        <v>#DIV/0!</v>
      </c>
      <c r="Z1414" s="27" t="e">
        <f t="shared" si="283"/>
        <v>#DIV/0!</v>
      </c>
      <c r="AA1414" s="27" t="e">
        <f t="shared" si="284"/>
        <v>#DIV/0!</v>
      </c>
      <c r="AB1414" s="27" t="e">
        <f t="shared" si="285"/>
        <v>#DIV/0!</v>
      </c>
    </row>
    <row r="1415" spans="2:28">
      <c r="B1415" s="2">
        <v>1401</v>
      </c>
      <c r="C1415" s="61"/>
      <c r="D1415" s="61"/>
      <c r="E1415" s="61"/>
      <c r="F1415" s="61"/>
      <c r="G1415" s="62"/>
      <c r="H1415" s="62"/>
      <c r="I1415" s="65">
        <f t="shared" si="274"/>
        <v>0</v>
      </c>
      <c r="J1415" s="61"/>
      <c r="K1415" s="61"/>
      <c r="L1415" s="62"/>
      <c r="M1415" s="62"/>
      <c r="N1415" s="65">
        <f t="shared" si="275"/>
        <v>0</v>
      </c>
      <c r="O1415" s="61"/>
      <c r="P1415" s="61"/>
      <c r="Q1415" s="62"/>
      <c r="R1415" s="62"/>
      <c r="S1415" s="68">
        <f t="shared" si="276"/>
        <v>0</v>
      </c>
      <c r="T1415" s="4">
        <f t="shared" si="277"/>
        <v>0</v>
      </c>
      <c r="U1415" s="5">
        <f t="shared" si="278"/>
        <v>0</v>
      </c>
      <c r="V1415" s="16">
        <f t="shared" si="279"/>
        <v>0</v>
      </c>
      <c r="W1415" s="16">
        <f t="shared" si="280"/>
        <v>0</v>
      </c>
      <c r="X1415" s="20">
        <f t="shared" si="281"/>
        <v>0</v>
      </c>
      <c r="Y1415" s="27" t="e">
        <f t="shared" si="282"/>
        <v>#DIV/0!</v>
      </c>
      <c r="Z1415" s="27" t="e">
        <f t="shared" si="283"/>
        <v>#DIV/0!</v>
      </c>
      <c r="AA1415" s="27" t="e">
        <f t="shared" si="284"/>
        <v>#DIV/0!</v>
      </c>
      <c r="AB1415" s="27" t="e">
        <f t="shared" si="285"/>
        <v>#DIV/0!</v>
      </c>
    </row>
    <row r="1416" spans="2:28">
      <c r="B1416" s="2">
        <v>1402</v>
      </c>
      <c r="C1416" s="61"/>
      <c r="D1416" s="61"/>
      <c r="E1416" s="61"/>
      <c r="F1416" s="61"/>
      <c r="G1416" s="62"/>
      <c r="H1416" s="62"/>
      <c r="I1416" s="65">
        <f t="shared" si="274"/>
        <v>0</v>
      </c>
      <c r="J1416" s="61"/>
      <c r="K1416" s="61"/>
      <c r="L1416" s="62"/>
      <c r="M1416" s="62"/>
      <c r="N1416" s="65">
        <f t="shared" si="275"/>
        <v>0</v>
      </c>
      <c r="O1416" s="61"/>
      <c r="P1416" s="61"/>
      <c r="Q1416" s="62"/>
      <c r="R1416" s="62"/>
      <c r="S1416" s="68">
        <f t="shared" si="276"/>
        <v>0</v>
      </c>
      <c r="T1416" s="4">
        <f t="shared" si="277"/>
        <v>0</v>
      </c>
      <c r="U1416" s="5">
        <f t="shared" si="278"/>
        <v>0</v>
      </c>
      <c r="V1416" s="16">
        <f t="shared" si="279"/>
        <v>0</v>
      </c>
      <c r="W1416" s="16">
        <f t="shared" si="280"/>
        <v>0</v>
      </c>
      <c r="X1416" s="20">
        <f t="shared" si="281"/>
        <v>0</v>
      </c>
      <c r="Y1416" s="27" t="e">
        <f t="shared" si="282"/>
        <v>#DIV/0!</v>
      </c>
      <c r="Z1416" s="27" t="e">
        <f t="shared" si="283"/>
        <v>#DIV/0!</v>
      </c>
      <c r="AA1416" s="27" t="e">
        <f t="shared" si="284"/>
        <v>#DIV/0!</v>
      </c>
      <c r="AB1416" s="27" t="e">
        <f t="shared" si="285"/>
        <v>#DIV/0!</v>
      </c>
    </row>
    <row r="1417" spans="2:28">
      <c r="B1417" s="2">
        <v>1403</v>
      </c>
      <c r="C1417" s="61"/>
      <c r="D1417" s="61"/>
      <c r="E1417" s="61"/>
      <c r="F1417" s="61"/>
      <c r="G1417" s="62"/>
      <c r="H1417" s="62"/>
      <c r="I1417" s="65">
        <f t="shared" si="274"/>
        <v>0</v>
      </c>
      <c r="J1417" s="61"/>
      <c r="K1417" s="61"/>
      <c r="L1417" s="62"/>
      <c r="M1417" s="62"/>
      <c r="N1417" s="65">
        <f t="shared" si="275"/>
        <v>0</v>
      </c>
      <c r="O1417" s="61"/>
      <c r="P1417" s="61"/>
      <c r="Q1417" s="62"/>
      <c r="R1417" s="62"/>
      <c r="S1417" s="68">
        <f t="shared" si="276"/>
        <v>0</v>
      </c>
      <c r="T1417" s="4">
        <f t="shared" si="277"/>
        <v>0</v>
      </c>
      <c r="U1417" s="5">
        <f t="shared" si="278"/>
        <v>0</v>
      </c>
      <c r="V1417" s="16">
        <f t="shared" si="279"/>
        <v>0</v>
      </c>
      <c r="W1417" s="16">
        <f t="shared" si="280"/>
        <v>0</v>
      </c>
      <c r="X1417" s="20">
        <f t="shared" si="281"/>
        <v>0</v>
      </c>
      <c r="Y1417" s="27" t="e">
        <f t="shared" si="282"/>
        <v>#DIV/0!</v>
      </c>
      <c r="Z1417" s="27" t="e">
        <f t="shared" si="283"/>
        <v>#DIV/0!</v>
      </c>
      <c r="AA1417" s="27" t="e">
        <f t="shared" si="284"/>
        <v>#DIV/0!</v>
      </c>
      <c r="AB1417" s="27" t="e">
        <f t="shared" si="285"/>
        <v>#DIV/0!</v>
      </c>
    </row>
    <row r="1418" spans="2:28">
      <c r="B1418" s="2">
        <v>1404</v>
      </c>
      <c r="C1418" s="61"/>
      <c r="D1418" s="61"/>
      <c r="E1418" s="61"/>
      <c r="F1418" s="61"/>
      <c r="G1418" s="62"/>
      <c r="H1418" s="62"/>
      <c r="I1418" s="65">
        <f t="shared" si="274"/>
        <v>0</v>
      </c>
      <c r="J1418" s="61"/>
      <c r="K1418" s="61"/>
      <c r="L1418" s="62"/>
      <c r="M1418" s="62"/>
      <c r="N1418" s="65">
        <f t="shared" si="275"/>
        <v>0</v>
      </c>
      <c r="O1418" s="61"/>
      <c r="P1418" s="61"/>
      <c r="Q1418" s="62"/>
      <c r="R1418" s="62"/>
      <c r="S1418" s="68">
        <f t="shared" si="276"/>
        <v>0</v>
      </c>
      <c r="T1418" s="4">
        <f t="shared" si="277"/>
        <v>0</v>
      </c>
      <c r="U1418" s="5">
        <f t="shared" si="278"/>
        <v>0</v>
      </c>
      <c r="V1418" s="16">
        <f t="shared" si="279"/>
        <v>0</v>
      </c>
      <c r="W1418" s="16">
        <f t="shared" si="280"/>
        <v>0</v>
      </c>
      <c r="X1418" s="20">
        <f t="shared" si="281"/>
        <v>0</v>
      </c>
      <c r="Y1418" s="27" t="e">
        <f t="shared" si="282"/>
        <v>#DIV/0!</v>
      </c>
      <c r="Z1418" s="27" t="e">
        <f t="shared" si="283"/>
        <v>#DIV/0!</v>
      </c>
      <c r="AA1418" s="27" t="e">
        <f t="shared" si="284"/>
        <v>#DIV/0!</v>
      </c>
      <c r="AB1418" s="27" t="e">
        <f t="shared" si="285"/>
        <v>#DIV/0!</v>
      </c>
    </row>
    <row r="1419" spans="2:28">
      <c r="B1419" s="2">
        <v>1405</v>
      </c>
      <c r="C1419" s="61"/>
      <c r="D1419" s="61"/>
      <c r="E1419" s="61"/>
      <c r="F1419" s="61"/>
      <c r="G1419" s="62"/>
      <c r="H1419" s="62"/>
      <c r="I1419" s="65">
        <f t="shared" si="274"/>
        <v>0</v>
      </c>
      <c r="J1419" s="61"/>
      <c r="K1419" s="61"/>
      <c r="L1419" s="62"/>
      <c r="M1419" s="62"/>
      <c r="N1419" s="65">
        <f t="shared" si="275"/>
        <v>0</v>
      </c>
      <c r="O1419" s="61"/>
      <c r="P1419" s="61"/>
      <c r="Q1419" s="62"/>
      <c r="R1419" s="62"/>
      <c r="S1419" s="68">
        <f t="shared" si="276"/>
        <v>0</v>
      </c>
      <c r="T1419" s="4">
        <f t="shared" si="277"/>
        <v>0</v>
      </c>
      <c r="U1419" s="5">
        <f t="shared" si="278"/>
        <v>0</v>
      </c>
      <c r="V1419" s="16">
        <f t="shared" si="279"/>
        <v>0</v>
      </c>
      <c r="W1419" s="16">
        <f t="shared" si="280"/>
        <v>0</v>
      </c>
      <c r="X1419" s="20">
        <f t="shared" si="281"/>
        <v>0</v>
      </c>
      <c r="Y1419" s="27" t="e">
        <f t="shared" si="282"/>
        <v>#DIV/0!</v>
      </c>
      <c r="Z1419" s="27" t="e">
        <f t="shared" si="283"/>
        <v>#DIV/0!</v>
      </c>
      <c r="AA1419" s="27" t="e">
        <f t="shared" si="284"/>
        <v>#DIV/0!</v>
      </c>
      <c r="AB1419" s="27" t="e">
        <f t="shared" si="285"/>
        <v>#DIV/0!</v>
      </c>
    </row>
    <row r="1420" spans="2:28">
      <c r="B1420" s="2">
        <v>1406</v>
      </c>
      <c r="C1420" s="61"/>
      <c r="D1420" s="61"/>
      <c r="E1420" s="61"/>
      <c r="F1420" s="61"/>
      <c r="G1420" s="62"/>
      <c r="H1420" s="62"/>
      <c r="I1420" s="65">
        <f t="shared" si="274"/>
        <v>0</v>
      </c>
      <c r="J1420" s="61"/>
      <c r="K1420" s="61"/>
      <c r="L1420" s="62"/>
      <c r="M1420" s="62"/>
      <c r="N1420" s="65">
        <f t="shared" si="275"/>
        <v>0</v>
      </c>
      <c r="O1420" s="61"/>
      <c r="P1420" s="61"/>
      <c r="Q1420" s="62"/>
      <c r="R1420" s="62"/>
      <c r="S1420" s="68">
        <f t="shared" si="276"/>
        <v>0</v>
      </c>
      <c r="T1420" s="4">
        <f t="shared" si="277"/>
        <v>0</v>
      </c>
      <c r="U1420" s="5">
        <f t="shared" si="278"/>
        <v>0</v>
      </c>
      <c r="V1420" s="16">
        <f t="shared" si="279"/>
        <v>0</v>
      </c>
      <c r="W1420" s="16">
        <f t="shared" si="280"/>
        <v>0</v>
      </c>
      <c r="X1420" s="20">
        <f t="shared" si="281"/>
        <v>0</v>
      </c>
      <c r="Y1420" s="27" t="e">
        <f t="shared" si="282"/>
        <v>#DIV/0!</v>
      </c>
      <c r="Z1420" s="27" t="e">
        <f t="shared" si="283"/>
        <v>#DIV/0!</v>
      </c>
      <c r="AA1420" s="27" t="e">
        <f t="shared" si="284"/>
        <v>#DIV/0!</v>
      </c>
      <c r="AB1420" s="27" t="e">
        <f t="shared" si="285"/>
        <v>#DIV/0!</v>
      </c>
    </row>
    <row r="1421" spans="2:28">
      <c r="B1421" s="2">
        <v>1407</v>
      </c>
      <c r="C1421" s="61"/>
      <c r="D1421" s="61"/>
      <c r="E1421" s="61"/>
      <c r="F1421" s="61"/>
      <c r="G1421" s="62"/>
      <c r="H1421" s="62"/>
      <c r="I1421" s="65">
        <f t="shared" si="274"/>
        <v>0</v>
      </c>
      <c r="J1421" s="61"/>
      <c r="K1421" s="61"/>
      <c r="L1421" s="62"/>
      <c r="M1421" s="62"/>
      <c r="N1421" s="65">
        <f t="shared" si="275"/>
        <v>0</v>
      </c>
      <c r="O1421" s="61"/>
      <c r="P1421" s="61"/>
      <c r="Q1421" s="62"/>
      <c r="R1421" s="62"/>
      <c r="S1421" s="68">
        <f t="shared" si="276"/>
        <v>0</v>
      </c>
      <c r="T1421" s="4">
        <f t="shared" si="277"/>
        <v>0</v>
      </c>
      <c r="U1421" s="5">
        <f t="shared" si="278"/>
        <v>0</v>
      </c>
      <c r="V1421" s="16">
        <f t="shared" si="279"/>
        <v>0</v>
      </c>
      <c r="W1421" s="16">
        <f t="shared" si="280"/>
        <v>0</v>
      </c>
      <c r="X1421" s="20">
        <f t="shared" si="281"/>
        <v>0</v>
      </c>
      <c r="Y1421" s="27" t="e">
        <f t="shared" si="282"/>
        <v>#DIV/0!</v>
      </c>
      <c r="Z1421" s="27" t="e">
        <f t="shared" si="283"/>
        <v>#DIV/0!</v>
      </c>
      <c r="AA1421" s="27" t="e">
        <f t="shared" si="284"/>
        <v>#DIV/0!</v>
      </c>
      <c r="AB1421" s="27" t="e">
        <f t="shared" si="285"/>
        <v>#DIV/0!</v>
      </c>
    </row>
    <row r="1422" spans="2:28">
      <c r="B1422" s="2">
        <v>1408</v>
      </c>
      <c r="C1422" s="61"/>
      <c r="D1422" s="61"/>
      <c r="E1422" s="61"/>
      <c r="F1422" s="61"/>
      <c r="G1422" s="62"/>
      <c r="H1422" s="62"/>
      <c r="I1422" s="65">
        <f t="shared" si="274"/>
        <v>0</v>
      </c>
      <c r="J1422" s="61"/>
      <c r="K1422" s="61"/>
      <c r="L1422" s="62"/>
      <c r="M1422" s="62"/>
      <c r="N1422" s="65">
        <f t="shared" si="275"/>
        <v>0</v>
      </c>
      <c r="O1422" s="61"/>
      <c r="P1422" s="61"/>
      <c r="Q1422" s="62"/>
      <c r="R1422" s="62"/>
      <c r="S1422" s="68">
        <f t="shared" si="276"/>
        <v>0</v>
      </c>
      <c r="T1422" s="4">
        <f t="shared" si="277"/>
        <v>0</v>
      </c>
      <c r="U1422" s="5">
        <f t="shared" si="278"/>
        <v>0</v>
      </c>
      <c r="V1422" s="16">
        <f t="shared" si="279"/>
        <v>0</v>
      </c>
      <c r="W1422" s="16">
        <f t="shared" si="280"/>
        <v>0</v>
      </c>
      <c r="X1422" s="20">
        <f t="shared" si="281"/>
        <v>0</v>
      </c>
      <c r="Y1422" s="27" t="e">
        <f t="shared" si="282"/>
        <v>#DIV/0!</v>
      </c>
      <c r="Z1422" s="27" t="e">
        <f t="shared" si="283"/>
        <v>#DIV/0!</v>
      </c>
      <c r="AA1422" s="27" t="e">
        <f t="shared" si="284"/>
        <v>#DIV/0!</v>
      </c>
      <c r="AB1422" s="27" t="e">
        <f t="shared" si="285"/>
        <v>#DIV/0!</v>
      </c>
    </row>
    <row r="1423" spans="2:28">
      <c r="B1423" s="2">
        <v>1409</v>
      </c>
      <c r="C1423" s="61"/>
      <c r="D1423" s="61"/>
      <c r="E1423" s="61"/>
      <c r="F1423" s="61"/>
      <c r="G1423" s="62"/>
      <c r="H1423" s="62"/>
      <c r="I1423" s="65">
        <f t="shared" si="274"/>
        <v>0</v>
      </c>
      <c r="J1423" s="61"/>
      <c r="K1423" s="61"/>
      <c r="L1423" s="62"/>
      <c r="M1423" s="62"/>
      <c r="N1423" s="65">
        <f t="shared" si="275"/>
        <v>0</v>
      </c>
      <c r="O1423" s="61"/>
      <c r="P1423" s="61"/>
      <c r="Q1423" s="62"/>
      <c r="R1423" s="62"/>
      <c r="S1423" s="68">
        <f t="shared" si="276"/>
        <v>0</v>
      </c>
      <c r="T1423" s="4">
        <f t="shared" si="277"/>
        <v>0</v>
      </c>
      <c r="U1423" s="5">
        <f t="shared" si="278"/>
        <v>0</v>
      </c>
      <c r="V1423" s="16">
        <f t="shared" si="279"/>
        <v>0</v>
      </c>
      <c r="W1423" s="16">
        <f t="shared" si="280"/>
        <v>0</v>
      </c>
      <c r="X1423" s="20">
        <f t="shared" si="281"/>
        <v>0</v>
      </c>
      <c r="Y1423" s="27" t="e">
        <f t="shared" si="282"/>
        <v>#DIV/0!</v>
      </c>
      <c r="Z1423" s="27" t="e">
        <f t="shared" si="283"/>
        <v>#DIV/0!</v>
      </c>
      <c r="AA1423" s="27" t="e">
        <f t="shared" si="284"/>
        <v>#DIV/0!</v>
      </c>
      <c r="AB1423" s="27" t="e">
        <f t="shared" si="285"/>
        <v>#DIV/0!</v>
      </c>
    </row>
    <row r="1424" spans="2:28">
      <c r="B1424" s="2">
        <v>1410</v>
      </c>
      <c r="C1424" s="61"/>
      <c r="D1424" s="61"/>
      <c r="E1424" s="61"/>
      <c r="F1424" s="61"/>
      <c r="G1424" s="62"/>
      <c r="H1424" s="62"/>
      <c r="I1424" s="65">
        <f t="shared" si="274"/>
        <v>0</v>
      </c>
      <c r="J1424" s="61"/>
      <c r="K1424" s="61"/>
      <c r="L1424" s="62"/>
      <c r="M1424" s="62"/>
      <c r="N1424" s="65">
        <f t="shared" si="275"/>
        <v>0</v>
      </c>
      <c r="O1424" s="61"/>
      <c r="P1424" s="61"/>
      <c r="Q1424" s="62"/>
      <c r="R1424" s="62"/>
      <c r="S1424" s="68">
        <f t="shared" si="276"/>
        <v>0</v>
      </c>
      <c r="T1424" s="4">
        <f t="shared" si="277"/>
        <v>0</v>
      </c>
      <c r="U1424" s="5">
        <f t="shared" si="278"/>
        <v>0</v>
      </c>
      <c r="V1424" s="16">
        <f t="shared" si="279"/>
        <v>0</v>
      </c>
      <c r="W1424" s="16">
        <f t="shared" si="280"/>
        <v>0</v>
      </c>
      <c r="X1424" s="20">
        <f t="shared" si="281"/>
        <v>0</v>
      </c>
      <c r="Y1424" s="27" t="e">
        <f t="shared" si="282"/>
        <v>#DIV/0!</v>
      </c>
      <c r="Z1424" s="27" t="e">
        <f t="shared" si="283"/>
        <v>#DIV/0!</v>
      </c>
      <c r="AA1424" s="27" t="e">
        <f t="shared" si="284"/>
        <v>#DIV/0!</v>
      </c>
      <c r="AB1424" s="27" t="e">
        <f t="shared" si="285"/>
        <v>#DIV/0!</v>
      </c>
    </row>
    <row r="1425" spans="2:28">
      <c r="B1425" s="2">
        <v>1411</v>
      </c>
      <c r="C1425" s="61"/>
      <c r="D1425" s="61"/>
      <c r="E1425" s="61"/>
      <c r="F1425" s="61"/>
      <c r="G1425" s="62"/>
      <c r="H1425" s="62"/>
      <c r="I1425" s="65">
        <f t="shared" si="274"/>
        <v>0</v>
      </c>
      <c r="J1425" s="61"/>
      <c r="K1425" s="61"/>
      <c r="L1425" s="62"/>
      <c r="M1425" s="62"/>
      <c r="N1425" s="65">
        <f t="shared" si="275"/>
        <v>0</v>
      </c>
      <c r="O1425" s="61"/>
      <c r="P1425" s="61"/>
      <c r="Q1425" s="62"/>
      <c r="R1425" s="62"/>
      <c r="S1425" s="68">
        <f t="shared" si="276"/>
        <v>0</v>
      </c>
      <c r="T1425" s="4">
        <f t="shared" si="277"/>
        <v>0</v>
      </c>
      <c r="U1425" s="5">
        <f t="shared" si="278"/>
        <v>0</v>
      </c>
      <c r="V1425" s="16">
        <f t="shared" si="279"/>
        <v>0</v>
      </c>
      <c r="W1425" s="16">
        <f t="shared" si="280"/>
        <v>0</v>
      </c>
      <c r="X1425" s="20">
        <f t="shared" si="281"/>
        <v>0</v>
      </c>
      <c r="Y1425" s="27" t="e">
        <f t="shared" si="282"/>
        <v>#DIV/0!</v>
      </c>
      <c r="Z1425" s="27" t="e">
        <f t="shared" si="283"/>
        <v>#DIV/0!</v>
      </c>
      <c r="AA1425" s="27" t="e">
        <f t="shared" si="284"/>
        <v>#DIV/0!</v>
      </c>
      <c r="AB1425" s="27" t="e">
        <f t="shared" si="285"/>
        <v>#DIV/0!</v>
      </c>
    </row>
    <row r="1426" spans="2:28">
      <c r="B1426" s="2">
        <v>1412</v>
      </c>
      <c r="C1426" s="61"/>
      <c r="D1426" s="61"/>
      <c r="E1426" s="61"/>
      <c r="F1426" s="61"/>
      <c r="G1426" s="62"/>
      <c r="H1426" s="62"/>
      <c r="I1426" s="65">
        <f t="shared" si="274"/>
        <v>0</v>
      </c>
      <c r="J1426" s="61"/>
      <c r="K1426" s="61"/>
      <c r="L1426" s="62"/>
      <c r="M1426" s="62"/>
      <c r="N1426" s="65">
        <f t="shared" si="275"/>
        <v>0</v>
      </c>
      <c r="O1426" s="61"/>
      <c r="P1426" s="61"/>
      <c r="Q1426" s="62"/>
      <c r="R1426" s="62"/>
      <c r="S1426" s="68">
        <f t="shared" si="276"/>
        <v>0</v>
      </c>
      <c r="T1426" s="4">
        <f t="shared" si="277"/>
        <v>0</v>
      </c>
      <c r="U1426" s="5">
        <f t="shared" si="278"/>
        <v>0</v>
      </c>
      <c r="V1426" s="16">
        <f t="shared" si="279"/>
        <v>0</v>
      </c>
      <c r="W1426" s="16">
        <f t="shared" si="280"/>
        <v>0</v>
      </c>
      <c r="X1426" s="20">
        <f t="shared" si="281"/>
        <v>0</v>
      </c>
      <c r="Y1426" s="27" t="e">
        <f t="shared" si="282"/>
        <v>#DIV/0!</v>
      </c>
      <c r="Z1426" s="27" t="e">
        <f t="shared" si="283"/>
        <v>#DIV/0!</v>
      </c>
      <c r="AA1426" s="27" t="e">
        <f t="shared" si="284"/>
        <v>#DIV/0!</v>
      </c>
      <c r="AB1426" s="27" t="e">
        <f t="shared" si="285"/>
        <v>#DIV/0!</v>
      </c>
    </row>
    <row r="1427" spans="2:28">
      <c r="B1427" s="2">
        <v>1413</v>
      </c>
      <c r="C1427" s="61"/>
      <c r="D1427" s="61"/>
      <c r="E1427" s="61"/>
      <c r="F1427" s="61"/>
      <c r="G1427" s="62"/>
      <c r="H1427" s="62"/>
      <c r="I1427" s="65">
        <f t="shared" si="274"/>
        <v>0</v>
      </c>
      <c r="J1427" s="61"/>
      <c r="K1427" s="61"/>
      <c r="L1427" s="62"/>
      <c r="M1427" s="62"/>
      <c r="N1427" s="65">
        <f t="shared" si="275"/>
        <v>0</v>
      </c>
      <c r="O1427" s="61"/>
      <c r="P1427" s="61"/>
      <c r="Q1427" s="62"/>
      <c r="R1427" s="62"/>
      <c r="S1427" s="68">
        <f t="shared" si="276"/>
        <v>0</v>
      </c>
      <c r="T1427" s="4">
        <f t="shared" si="277"/>
        <v>0</v>
      </c>
      <c r="U1427" s="5">
        <f t="shared" si="278"/>
        <v>0</v>
      </c>
      <c r="V1427" s="16">
        <f t="shared" si="279"/>
        <v>0</v>
      </c>
      <c r="W1427" s="16">
        <f t="shared" si="280"/>
        <v>0</v>
      </c>
      <c r="X1427" s="20">
        <f t="shared" si="281"/>
        <v>0</v>
      </c>
      <c r="Y1427" s="27" t="e">
        <f t="shared" si="282"/>
        <v>#DIV/0!</v>
      </c>
      <c r="Z1427" s="27" t="e">
        <f t="shared" si="283"/>
        <v>#DIV/0!</v>
      </c>
      <c r="AA1427" s="27" t="e">
        <f t="shared" si="284"/>
        <v>#DIV/0!</v>
      </c>
      <c r="AB1427" s="27" t="e">
        <f t="shared" si="285"/>
        <v>#DIV/0!</v>
      </c>
    </row>
    <row r="1428" spans="2:28">
      <c r="B1428" s="2">
        <v>1414</v>
      </c>
      <c r="C1428" s="61"/>
      <c r="D1428" s="61"/>
      <c r="E1428" s="61"/>
      <c r="F1428" s="61"/>
      <c r="G1428" s="62"/>
      <c r="H1428" s="62"/>
      <c r="I1428" s="65">
        <f t="shared" si="274"/>
        <v>0</v>
      </c>
      <c r="J1428" s="61"/>
      <c r="K1428" s="61"/>
      <c r="L1428" s="62"/>
      <c r="M1428" s="62"/>
      <c r="N1428" s="65">
        <f t="shared" si="275"/>
        <v>0</v>
      </c>
      <c r="O1428" s="61"/>
      <c r="P1428" s="61"/>
      <c r="Q1428" s="62"/>
      <c r="R1428" s="62"/>
      <c r="S1428" s="68">
        <f t="shared" si="276"/>
        <v>0</v>
      </c>
      <c r="T1428" s="4">
        <f t="shared" si="277"/>
        <v>0</v>
      </c>
      <c r="U1428" s="5">
        <f t="shared" si="278"/>
        <v>0</v>
      </c>
      <c r="V1428" s="16">
        <f t="shared" si="279"/>
        <v>0</v>
      </c>
      <c r="W1428" s="16">
        <f t="shared" si="280"/>
        <v>0</v>
      </c>
      <c r="X1428" s="20">
        <f t="shared" si="281"/>
        <v>0</v>
      </c>
      <c r="Y1428" s="27" t="e">
        <f t="shared" si="282"/>
        <v>#DIV/0!</v>
      </c>
      <c r="Z1428" s="27" t="e">
        <f t="shared" si="283"/>
        <v>#DIV/0!</v>
      </c>
      <c r="AA1428" s="27" t="e">
        <f t="shared" si="284"/>
        <v>#DIV/0!</v>
      </c>
      <c r="AB1428" s="27" t="e">
        <f t="shared" si="285"/>
        <v>#DIV/0!</v>
      </c>
    </row>
    <row r="1429" spans="2:28">
      <c r="B1429" s="2">
        <v>1415</v>
      </c>
      <c r="C1429" s="61"/>
      <c r="D1429" s="61"/>
      <c r="E1429" s="61"/>
      <c r="F1429" s="61"/>
      <c r="G1429" s="62"/>
      <c r="H1429" s="62"/>
      <c r="I1429" s="65">
        <f t="shared" si="274"/>
        <v>0</v>
      </c>
      <c r="J1429" s="61"/>
      <c r="K1429" s="61"/>
      <c r="L1429" s="62"/>
      <c r="M1429" s="62"/>
      <c r="N1429" s="65">
        <f t="shared" si="275"/>
        <v>0</v>
      </c>
      <c r="O1429" s="61"/>
      <c r="P1429" s="61"/>
      <c r="Q1429" s="62"/>
      <c r="R1429" s="62"/>
      <c r="S1429" s="68">
        <f t="shared" si="276"/>
        <v>0</v>
      </c>
      <c r="T1429" s="4">
        <f t="shared" si="277"/>
        <v>0</v>
      </c>
      <c r="U1429" s="5">
        <f t="shared" si="278"/>
        <v>0</v>
      </c>
      <c r="V1429" s="16">
        <f t="shared" si="279"/>
        <v>0</v>
      </c>
      <c r="W1429" s="16">
        <f t="shared" si="280"/>
        <v>0</v>
      </c>
      <c r="X1429" s="20">
        <f t="shared" si="281"/>
        <v>0</v>
      </c>
      <c r="Y1429" s="27" t="e">
        <f t="shared" si="282"/>
        <v>#DIV/0!</v>
      </c>
      <c r="Z1429" s="27" t="e">
        <f t="shared" si="283"/>
        <v>#DIV/0!</v>
      </c>
      <c r="AA1429" s="27" t="e">
        <f t="shared" si="284"/>
        <v>#DIV/0!</v>
      </c>
      <c r="AB1429" s="27" t="e">
        <f t="shared" si="285"/>
        <v>#DIV/0!</v>
      </c>
    </row>
    <row r="1430" spans="2:28">
      <c r="B1430" s="2">
        <v>1416</v>
      </c>
      <c r="C1430" s="61"/>
      <c r="D1430" s="61"/>
      <c r="E1430" s="61"/>
      <c r="F1430" s="61"/>
      <c r="G1430" s="62"/>
      <c r="H1430" s="62"/>
      <c r="I1430" s="65">
        <f t="shared" si="274"/>
        <v>0</v>
      </c>
      <c r="J1430" s="61"/>
      <c r="K1430" s="61"/>
      <c r="L1430" s="62"/>
      <c r="M1430" s="62"/>
      <c r="N1430" s="65">
        <f t="shared" si="275"/>
        <v>0</v>
      </c>
      <c r="O1430" s="61"/>
      <c r="P1430" s="61"/>
      <c r="Q1430" s="62"/>
      <c r="R1430" s="62"/>
      <c r="S1430" s="68">
        <f t="shared" si="276"/>
        <v>0</v>
      </c>
      <c r="T1430" s="4">
        <f t="shared" si="277"/>
        <v>0</v>
      </c>
      <c r="U1430" s="5">
        <f t="shared" si="278"/>
        <v>0</v>
      </c>
      <c r="V1430" s="16">
        <f t="shared" si="279"/>
        <v>0</v>
      </c>
      <c r="W1430" s="16">
        <f t="shared" si="280"/>
        <v>0</v>
      </c>
      <c r="X1430" s="20">
        <f t="shared" si="281"/>
        <v>0</v>
      </c>
      <c r="Y1430" s="27" t="e">
        <f t="shared" si="282"/>
        <v>#DIV/0!</v>
      </c>
      <c r="Z1430" s="27" t="e">
        <f t="shared" si="283"/>
        <v>#DIV/0!</v>
      </c>
      <c r="AA1430" s="27" t="e">
        <f t="shared" si="284"/>
        <v>#DIV/0!</v>
      </c>
      <c r="AB1430" s="27" t="e">
        <f t="shared" si="285"/>
        <v>#DIV/0!</v>
      </c>
    </row>
    <row r="1431" spans="2:28">
      <c r="B1431" s="2">
        <v>1417</v>
      </c>
      <c r="C1431" s="61"/>
      <c r="D1431" s="61"/>
      <c r="E1431" s="61"/>
      <c r="F1431" s="61"/>
      <c r="G1431" s="62"/>
      <c r="H1431" s="62"/>
      <c r="I1431" s="65">
        <f t="shared" si="274"/>
        <v>0</v>
      </c>
      <c r="J1431" s="61"/>
      <c r="K1431" s="61"/>
      <c r="L1431" s="62"/>
      <c r="M1431" s="62"/>
      <c r="N1431" s="65">
        <f t="shared" si="275"/>
        <v>0</v>
      </c>
      <c r="O1431" s="61"/>
      <c r="P1431" s="61"/>
      <c r="Q1431" s="62"/>
      <c r="R1431" s="62"/>
      <c r="S1431" s="68">
        <f t="shared" si="276"/>
        <v>0</v>
      </c>
      <c r="T1431" s="4">
        <f t="shared" si="277"/>
        <v>0</v>
      </c>
      <c r="U1431" s="5">
        <f t="shared" si="278"/>
        <v>0</v>
      </c>
      <c r="V1431" s="16">
        <f t="shared" si="279"/>
        <v>0</v>
      </c>
      <c r="W1431" s="16">
        <f t="shared" si="280"/>
        <v>0</v>
      </c>
      <c r="X1431" s="20">
        <f t="shared" si="281"/>
        <v>0</v>
      </c>
      <c r="Y1431" s="27" t="e">
        <f t="shared" si="282"/>
        <v>#DIV/0!</v>
      </c>
      <c r="Z1431" s="27" t="e">
        <f t="shared" si="283"/>
        <v>#DIV/0!</v>
      </c>
      <c r="AA1431" s="27" t="e">
        <f t="shared" si="284"/>
        <v>#DIV/0!</v>
      </c>
      <c r="AB1431" s="27" t="e">
        <f t="shared" si="285"/>
        <v>#DIV/0!</v>
      </c>
    </row>
    <row r="1432" spans="2:28">
      <c r="B1432" s="2">
        <v>1418</v>
      </c>
      <c r="C1432" s="61"/>
      <c r="D1432" s="61"/>
      <c r="E1432" s="61"/>
      <c r="F1432" s="61"/>
      <c r="G1432" s="62"/>
      <c r="H1432" s="62"/>
      <c r="I1432" s="65">
        <f t="shared" si="274"/>
        <v>0</v>
      </c>
      <c r="J1432" s="61"/>
      <c r="K1432" s="61"/>
      <c r="L1432" s="62"/>
      <c r="M1432" s="62"/>
      <c r="N1432" s="65">
        <f t="shared" si="275"/>
        <v>0</v>
      </c>
      <c r="O1432" s="61"/>
      <c r="P1432" s="61"/>
      <c r="Q1432" s="62"/>
      <c r="R1432" s="62"/>
      <c r="S1432" s="68">
        <f t="shared" si="276"/>
        <v>0</v>
      </c>
      <c r="T1432" s="4">
        <f t="shared" si="277"/>
        <v>0</v>
      </c>
      <c r="U1432" s="5">
        <f t="shared" si="278"/>
        <v>0</v>
      </c>
      <c r="V1432" s="16">
        <f t="shared" si="279"/>
        <v>0</v>
      </c>
      <c r="W1432" s="16">
        <f t="shared" si="280"/>
        <v>0</v>
      </c>
      <c r="X1432" s="20">
        <f t="shared" si="281"/>
        <v>0</v>
      </c>
      <c r="Y1432" s="27" t="e">
        <f t="shared" si="282"/>
        <v>#DIV/0!</v>
      </c>
      <c r="Z1432" s="27" t="e">
        <f t="shared" si="283"/>
        <v>#DIV/0!</v>
      </c>
      <c r="AA1432" s="27" t="e">
        <f t="shared" si="284"/>
        <v>#DIV/0!</v>
      </c>
      <c r="AB1432" s="27" t="e">
        <f t="shared" si="285"/>
        <v>#DIV/0!</v>
      </c>
    </row>
    <row r="1433" spans="2:28">
      <c r="B1433" s="2">
        <v>1419</v>
      </c>
      <c r="C1433" s="61"/>
      <c r="D1433" s="61"/>
      <c r="E1433" s="61"/>
      <c r="F1433" s="61"/>
      <c r="G1433" s="62"/>
      <c r="H1433" s="62"/>
      <c r="I1433" s="65">
        <f t="shared" si="274"/>
        <v>0</v>
      </c>
      <c r="J1433" s="61"/>
      <c r="K1433" s="61"/>
      <c r="L1433" s="62"/>
      <c r="M1433" s="62"/>
      <c r="N1433" s="65">
        <f t="shared" si="275"/>
        <v>0</v>
      </c>
      <c r="O1433" s="61"/>
      <c r="P1433" s="61"/>
      <c r="Q1433" s="62"/>
      <c r="R1433" s="62"/>
      <c r="S1433" s="68">
        <f t="shared" si="276"/>
        <v>0</v>
      </c>
      <c r="T1433" s="4">
        <f t="shared" si="277"/>
        <v>0</v>
      </c>
      <c r="U1433" s="5">
        <f t="shared" si="278"/>
        <v>0</v>
      </c>
      <c r="V1433" s="16">
        <f t="shared" si="279"/>
        <v>0</v>
      </c>
      <c r="W1433" s="16">
        <f t="shared" si="280"/>
        <v>0</v>
      </c>
      <c r="X1433" s="20">
        <f t="shared" si="281"/>
        <v>0</v>
      </c>
      <c r="Y1433" s="27" t="e">
        <f t="shared" si="282"/>
        <v>#DIV/0!</v>
      </c>
      <c r="Z1433" s="27" t="e">
        <f t="shared" si="283"/>
        <v>#DIV/0!</v>
      </c>
      <c r="AA1433" s="27" t="e">
        <f t="shared" si="284"/>
        <v>#DIV/0!</v>
      </c>
      <c r="AB1433" s="27" t="e">
        <f t="shared" si="285"/>
        <v>#DIV/0!</v>
      </c>
    </row>
    <row r="1434" spans="2:28">
      <c r="B1434" s="2">
        <v>1420</v>
      </c>
      <c r="C1434" s="61"/>
      <c r="D1434" s="61"/>
      <c r="E1434" s="61"/>
      <c r="F1434" s="61"/>
      <c r="G1434" s="62"/>
      <c r="H1434" s="62"/>
      <c r="I1434" s="65">
        <f t="shared" ref="I1434:I1497" si="286">SUM(G1434:H1434)</f>
        <v>0</v>
      </c>
      <c r="J1434" s="61"/>
      <c r="K1434" s="61"/>
      <c r="L1434" s="62"/>
      <c r="M1434" s="62"/>
      <c r="N1434" s="65">
        <f t="shared" ref="N1434:N1497" si="287">SUM(L1434:M1434)</f>
        <v>0</v>
      </c>
      <c r="O1434" s="61"/>
      <c r="P1434" s="61"/>
      <c r="Q1434" s="62"/>
      <c r="R1434" s="62"/>
      <c r="S1434" s="68">
        <f t="shared" ref="S1434:S1497" si="288">SUM(Q1434:R1434)</f>
        <v>0</v>
      </c>
      <c r="T1434" s="4">
        <f t="shared" ref="T1434:T1497" si="289">E1434+J1434+O1434</f>
        <v>0</v>
      </c>
      <c r="U1434" s="5">
        <f t="shared" ref="U1434:U1497" si="290">F1434+K1434+P1434</f>
        <v>0</v>
      </c>
      <c r="V1434" s="16">
        <f t="shared" ref="V1434:V1497" si="291">G1434+L1434+Q1434</f>
        <v>0</v>
      </c>
      <c r="W1434" s="16">
        <f t="shared" ref="W1434:W1497" si="292">H1434+M1434+R1434</f>
        <v>0</v>
      </c>
      <c r="X1434" s="20">
        <f t="shared" ref="X1434:X1497" si="293">I1434+N1434+S1434</f>
        <v>0</v>
      </c>
      <c r="Y1434" s="27" t="e">
        <f t="shared" ref="Y1434:Y1497" si="294">ROUNDDOWN(X1434/T1434,2)</f>
        <v>#DIV/0!</v>
      </c>
      <c r="Z1434" s="27" t="e">
        <f t="shared" ref="Z1434:Z1497" si="295">ROUNDDOWN(V1434/T1434+W1434/U1434*0.6,2)</f>
        <v>#DIV/0!</v>
      </c>
      <c r="AA1434" s="27" t="e">
        <f t="shared" ref="AA1434:AA1497" si="296">IF(Y1434&lt;Z1434,Z1434,Y1434)</f>
        <v>#DIV/0!</v>
      </c>
      <c r="AB1434" s="27" t="e">
        <f t="shared" ref="AB1434:AB1497" si="297">ROUNDUP(AA1434*$D$10,0)</f>
        <v>#DIV/0!</v>
      </c>
    </row>
    <row r="1435" spans="2:28">
      <c r="B1435" s="2">
        <v>1421</v>
      </c>
      <c r="C1435" s="61"/>
      <c r="D1435" s="61"/>
      <c r="E1435" s="61"/>
      <c r="F1435" s="61"/>
      <c r="G1435" s="62"/>
      <c r="H1435" s="62"/>
      <c r="I1435" s="65">
        <f t="shared" si="286"/>
        <v>0</v>
      </c>
      <c r="J1435" s="61"/>
      <c r="K1435" s="61"/>
      <c r="L1435" s="62"/>
      <c r="M1435" s="62"/>
      <c r="N1435" s="65">
        <f t="shared" si="287"/>
        <v>0</v>
      </c>
      <c r="O1435" s="61"/>
      <c r="P1435" s="61"/>
      <c r="Q1435" s="62"/>
      <c r="R1435" s="62"/>
      <c r="S1435" s="68">
        <f t="shared" si="288"/>
        <v>0</v>
      </c>
      <c r="T1435" s="4">
        <f t="shared" si="289"/>
        <v>0</v>
      </c>
      <c r="U1435" s="5">
        <f t="shared" si="290"/>
        <v>0</v>
      </c>
      <c r="V1435" s="16">
        <f t="shared" si="291"/>
        <v>0</v>
      </c>
      <c r="W1435" s="16">
        <f t="shared" si="292"/>
        <v>0</v>
      </c>
      <c r="X1435" s="20">
        <f t="shared" si="293"/>
        <v>0</v>
      </c>
      <c r="Y1435" s="27" t="e">
        <f t="shared" si="294"/>
        <v>#DIV/0!</v>
      </c>
      <c r="Z1435" s="27" t="e">
        <f t="shared" si="295"/>
        <v>#DIV/0!</v>
      </c>
      <c r="AA1435" s="27" t="e">
        <f t="shared" si="296"/>
        <v>#DIV/0!</v>
      </c>
      <c r="AB1435" s="27" t="e">
        <f t="shared" si="297"/>
        <v>#DIV/0!</v>
      </c>
    </row>
    <row r="1436" spans="2:28">
      <c r="B1436" s="2">
        <v>1422</v>
      </c>
      <c r="C1436" s="61"/>
      <c r="D1436" s="61"/>
      <c r="E1436" s="61"/>
      <c r="F1436" s="61"/>
      <c r="G1436" s="62"/>
      <c r="H1436" s="62"/>
      <c r="I1436" s="65">
        <f t="shared" si="286"/>
        <v>0</v>
      </c>
      <c r="J1436" s="61"/>
      <c r="K1436" s="61"/>
      <c r="L1436" s="62"/>
      <c r="M1436" s="62"/>
      <c r="N1436" s="65">
        <f t="shared" si="287"/>
        <v>0</v>
      </c>
      <c r="O1436" s="61"/>
      <c r="P1436" s="61"/>
      <c r="Q1436" s="62"/>
      <c r="R1436" s="62"/>
      <c r="S1436" s="68">
        <f t="shared" si="288"/>
        <v>0</v>
      </c>
      <c r="T1436" s="4">
        <f t="shared" si="289"/>
        <v>0</v>
      </c>
      <c r="U1436" s="5">
        <f t="shared" si="290"/>
        <v>0</v>
      </c>
      <c r="V1436" s="16">
        <f t="shared" si="291"/>
        <v>0</v>
      </c>
      <c r="W1436" s="16">
        <f t="shared" si="292"/>
        <v>0</v>
      </c>
      <c r="X1436" s="20">
        <f t="shared" si="293"/>
        <v>0</v>
      </c>
      <c r="Y1436" s="27" t="e">
        <f t="shared" si="294"/>
        <v>#DIV/0!</v>
      </c>
      <c r="Z1436" s="27" t="e">
        <f t="shared" si="295"/>
        <v>#DIV/0!</v>
      </c>
      <c r="AA1436" s="27" t="e">
        <f t="shared" si="296"/>
        <v>#DIV/0!</v>
      </c>
      <c r="AB1436" s="27" t="e">
        <f t="shared" si="297"/>
        <v>#DIV/0!</v>
      </c>
    </row>
    <row r="1437" spans="2:28">
      <c r="B1437" s="2">
        <v>1423</v>
      </c>
      <c r="C1437" s="61"/>
      <c r="D1437" s="61"/>
      <c r="E1437" s="61"/>
      <c r="F1437" s="61"/>
      <c r="G1437" s="62"/>
      <c r="H1437" s="62"/>
      <c r="I1437" s="65">
        <f t="shared" si="286"/>
        <v>0</v>
      </c>
      <c r="J1437" s="61"/>
      <c r="K1437" s="61"/>
      <c r="L1437" s="62"/>
      <c r="M1437" s="62"/>
      <c r="N1437" s="65">
        <f t="shared" si="287"/>
        <v>0</v>
      </c>
      <c r="O1437" s="61"/>
      <c r="P1437" s="61"/>
      <c r="Q1437" s="62"/>
      <c r="R1437" s="62"/>
      <c r="S1437" s="68">
        <f t="shared" si="288"/>
        <v>0</v>
      </c>
      <c r="T1437" s="4">
        <f t="shared" si="289"/>
        <v>0</v>
      </c>
      <c r="U1437" s="5">
        <f t="shared" si="290"/>
        <v>0</v>
      </c>
      <c r="V1437" s="16">
        <f t="shared" si="291"/>
        <v>0</v>
      </c>
      <c r="W1437" s="16">
        <f t="shared" si="292"/>
        <v>0</v>
      </c>
      <c r="X1437" s="20">
        <f t="shared" si="293"/>
        <v>0</v>
      </c>
      <c r="Y1437" s="27" t="e">
        <f t="shared" si="294"/>
        <v>#DIV/0!</v>
      </c>
      <c r="Z1437" s="27" t="e">
        <f t="shared" si="295"/>
        <v>#DIV/0!</v>
      </c>
      <c r="AA1437" s="27" t="e">
        <f t="shared" si="296"/>
        <v>#DIV/0!</v>
      </c>
      <c r="AB1437" s="27" t="e">
        <f t="shared" si="297"/>
        <v>#DIV/0!</v>
      </c>
    </row>
    <row r="1438" spans="2:28">
      <c r="B1438" s="2">
        <v>1424</v>
      </c>
      <c r="C1438" s="61"/>
      <c r="D1438" s="61"/>
      <c r="E1438" s="61"/>
      <c r="F1438" s="61"/>
      <c r="G1438" s="62"/>
      <c r="H1438" s="62"/>
      <c r="I1438" s="65">
        <f t="shared" si="286"/>
        <v>0</v>
      </c>
      <c r="J1438" s="61"/>
      <c r="K1438" s="61"/>
      <c r="L1438" s="62"/>
      <c r="M1438" s="62"/>
      <c r="N1438" s="65">
        <f t="shared" si="287"/>
        <v>0</v>
      </c>
      <c r="O1438" s="61"/>
      <c r="P1438" s="61"/>
      <c r="Q1438" s="62"/>
      <c r="R1438" s="62"/>
      <c r="S1438" s="68">
        <f t="shared" si="288"/>
        <v>0</v>
      </c>
      <c r="T1438" s="4">
        <f t="shared" si="289"/>
        <v>0</v>
      </c>
      <c r="U1438" s="5">
        <f t="shared" si="290"/>
        <v>0</v>
      </c>
      <c r="V1438" s="16">
        <f t="shared" si="291"/>
        <v>0</v>
      </c>
      <c r="W1438" s="16">
        <f t="shared" si="292"/>
        <v>0</v>
      </c>
      <c r="X1438" s="20">
        <f t="shared" si="293"/>
        <v>0</v>
      </c>
      <c r="Y1438" s="27" t="e">
        <f t="shared" si="294"/>
        <v>#DIV/0!</v>
      </c>
      <c r="Z1438" s="27" t="e">
        <f t="shared" si="295"/>
        <v>#DIV/0!</v>
      </c>
      <c r="AA1438" s="27" t="e">
        <f t="shared" si="296"/>
        <v>#DIV/0!</v>
      </c>
      <c r="AB1438" s="27" t="e">
        <f t="shared" si="297"/>
        <v>#DIV/0!</v>
      </c>
    </row>
    <row r="1439" spans="2:28">
      <c r="B1439" s="2">
        <v>1425</v>
      </c>
      <c r="C1439" s="61"/>
      <c r="D1439" s="61"/>
      <c r="E1439" s="61"/>
      <c r="F1439" s="61"/>
      <c r="G1439" s="62"/>
      <c r="H1439" s="62"/>
      <c r="I1439" s="65">
        <f t="shared" si="286"/>
        <v>0</v>
      </c>
      <c r="J1439" s="61"/>
      <c r="K1439" s="61"/>
      <c r="L1439" s="62"/>
      <c r="M1439" s="62"/>
      <c r="N1439" s="65">
        <f t="shared" si="287"/>
        <v>0</v>
      </c>
      <c r="O1439" s="61"/>
      <c r="P1439" s="61"/>
      <c r="Q1439" s="62"/>
      <c r="R1439" s="62"/>
      <c r="S1439" s="68">
        <f t="shared" si="288"/>
        <v>0</v>
      </c>
      <c r="T1439" s="4">
        <f t="shared" si="289"/>
        <v>0</v>
      </c>
      <c r="U1439" s="5">
        <f t="shared" si="290"/>
        <v>0</v>
      </c>
      <c r="V1439" s="16">
        <f t="shared" si="291"/>
        <v>0</v>
      </c>
      <c r="W1439" s="16">
        <f t="shared" si="292"/>
        <v>0</v>
      </c>
      <c r="X1439" s="20">
        <f t="shared" si="293"/>
        <v>0</v>
      </c>
      <c r="Y1439" s="27" t="e">
        <f t="shared" si="294"/>
        <v>#DIV/0!</v>
      </c>
      <c r="Z1439" s="27" t="e">
        <f t="shared" si="295"/>
        <v>#DIV/0!</v>
      </c>
      <c r="AA1439" s="27" t="e">
        <f t="shared" si="296"/>
        <v>#DIV/0!</v>
      </c>
      <c r="AB1439" s="27" t="e">
        <f t="shared" si="297"/>
        <v>#DIV/0!</v>
      </c>
    </row>
    <row r="1440" spans="2:28">
      <c r="B1440" s="2">
        <v>1426</v>
      </c>
      <c r="C1440" s="61"/>
      <c r="D1440" s="61"/>
      <c r="E1440" s="61"/>
      <c r="F1440" s="61"/>
      <c r="G1440" s="62"/>
      <c r="H1440" s="62"/>
      <c r="I1440" s="65">
        <f t="shared" si="286"/>
        <v>0</v>
      </c>
      <c r="J1440" s="61"/>
      <c r="K1440" s="61"/>
      <c r="L1440" s="62"/>
      <c r="M1440" s="62"/>
      <c r="N1440" s="65">
        <f t="shared" si="287"/>
        <v>0</v>
      </c>
      <c r="O1440" s="61"/>
      <c r="P1440" s="61"/>
      <c r="Q1440" s="62"/>
      <c r="R1440" s="62"/>
      <c r="S1440" s="68">
        <f t="shared" si="288"/>
        <v>0</v>
      </c>
      <c r="T1440" s="4">
        <f t="shared" si="289"/>
        <v>0</v>
      </c>
      <c r="U1440" s="5">
        <f t="shared" si="290"/>
        <v>0</v>
      </c>
      <c r="V1440" s="16">
        <f t="shared" si="291"/>
        <v>0</v>
      </c>
      <c r="W1440" s="16">
        <f t="shared" si="292"/>
        <v>0</v>
      </c>
      <c r="X1440" s="20">
        <f t="shared" si="293"/>
        <v>0</v>
      </c>
      <c r="Y1440" s="27" t="e">
        <f t="shared" si="294"/>
        <v>#DIV/0!</v>
      </c>
      <c r="Z1440" s="27" t="e">
        <f t="shared" si="295"/>
        <v>#DIV/0!</v>
      </c>
      <c r="AA1440" s="27" t="e">
        <f t="shared" si="296"/>
        <v>#DIV/0!</v>
      </c>
      <c r="AB1440" s="27" t="e">
        <f t="shared" si="297"/>
        <v>#DIV/0!</v>
      </c>
    </row>
    <row r="1441" spans="2:28">
      <c r="B1441" s="2">
        <v>1427</v>
      </c>
      <c r="C1441" s="61"/>
      <c r="D1441" s="61"/>
      <c r="E1441" s="61"/>
      <c r="F1441" s="61"/>
      <c r="G1441" s="62"/>
      <c r="H1441" s="62"/>
      <c r="I1441" s="65">
        <f t="shared" si="286"/>
        <v>0</v>
      </c>
      <c r="J1441" s="61"/>
      <c r="K1441" s="61"/>
      <c r="L1441" s="62"/>
      <c r="M1441" s="62"/>
      <c r="N1441" s="65">
        <f t="shared" si="287"/>
        <v>0</v>
      </c>
      <c r="O1441" s="61"/>
      <c r="P1441" s="61"/>
      <c r="Q1441" s="62"/>
      <c r="R1441" s="62"/>
      <c r="S1441" s="68">
        <f t="shared" si="288"/>
        <v>0</v>
      </c>
      <c r="T1441" s="4">
        <f t="shared" si="289"/>
        <v>0</v>
      </c>
      <c r="U1441" s="5">
        <f t="shared" si="290"/>
        <v>0</v>
      </c>
      <c r="V1441" s="16">
        <f t="shared" si="291"/>
        <v>0</v>
      </c>
      <c r="W1441" s="16">
        <f t="shared" si="292"/>
        <v>0</v>
      </c>
      <c r="X1441" s="20">
        <f t="shared" si="293"/>
        <v>0</v>
      </c>
      <c r="Y1441" s="27" t="e">
        <f t="shared" si="294"/>
        <v>#DIV/0!</v>
      </c>
      <c r="Z1441" s="27" t="e">
        <f t="shared" si="295"/>
        <v>#DIV/0!</v>
      </c>
      <c r="AA1441" s="27" t="e">
        <f t="shared" si="296"/>
        <v>#DIV/0!</v>
      </c>
      <c r="AB1441" s="27" t="e">
        <f t="shared" si="297"/>
        <v>#DIV/0!</v>
      </c>
    </row>
    <row r="1442" spans="2:28">
      <c r="B1442" s="2">
        <v>1428</v>
      </c>
      <c r="C1442" s="61"/>
      <c r="D1442" s="61"/>
      <c r="E1442" s="61"/>
      <c r="F1442" s="61"/>
      <c r="G1442" s="62"/>
      <c r="H1442" s="62"/>
      <c r="I1442" s="65">
        <f t="shared" si="286"/>
        <v>0</v>
      </c>
      <c r="J1442" s="61"/>
      <c r="K1442" s="61"/>
      <c r="L1442" s="62"/>
      <c r="M1442" s="62"/>
      <c r="N1442" s="65">
        <f t="shared" si="287"/>
        <v>0</v>
      </c>
      <c r="O1442" s="61"/>
      <c r="P1442" s="61"/>
      <c r="Q1442" s="62"/>
      <c r="R1442" s="62"/>
      <c r="S1442" s="68">
        <f t="shared" si="288"/>
        <v>0</v>
      </c>
      <c r="T1442" s="4">
        <f t="shared" si="289"/>
        <v>0</v>
      </c>
      <c r="U1442" s="5">
        <f t="shared" si="290"/>
        <v>0</v>
      </c>
      <c r="V1442" s="16">
        <f t="shared" si="291"/>
        <v>0</v>
      </c>
      <c r="W1442" s="16">
        <f t="shared" si="292"/>
        <v>0</v>
      </c>
      <c r="X1442" s="20">
        <f t="shared" si="293"/>
        <v>0</v>
      </c>
      <c r="Y1442" s="27" t="e">
        <f t="shared" si="294"/>
        <v>#DIV/0!</v>
      </c>
      <c r="Z1442" s="27" t="e">
        <f t="shared" si="295"/>
        <v>#DIV/0!</v>
      </c>
      <c r="AA1442" s="27" t="e">
        <f t="shared" si="296"/>
        <v>#DIV/0!</v>
      </c>
      <c r="AB1442" s="27" t="e">
        <f t="shared" si="297"/>
        <v>#DIV/0!</v>
      </c>
    </row>
    <row r="1443" spans="2:28">
      <c r="B1443" s="2">
        <v>1429</v>
      </c>
      <c r="C1443" s="61"/>
      <c r="D1443" s="61"/>
      <c r="E1443" s="61"/>
      <c r="F1443" s="61"/>
      <c r="G1443" s="62"/>
      <c r="H1443" s="62"/>
      <c r="I1443" s="65">
        <f t="shared" si="286"/>
        <v>0</v>
      </c>
      <c r="J1443" s="61"/>
      <c r="K1443" s="61"/>
      <c r="L1443" s="62"/>
      <c r="M1443" s="62"/>
      <c r="N1443" s="65">
        <f t="shared" si="287"/>
        <v>0</v>
      </c>
      <c r="O1443" s="61"/>
      <c r="P1443" s="61"/>
      <c r="Q1443" s="62"/>
      <c r="R1443" s="62"/>
      <c r="S1443" s="68">
        <f t="shared" si="288"/>
        <v>0</v>
      </c>
      <c r="T1443" s="4">
        <f t="shared" si="289"/>
        <v>0</v>
      </c>
      <c r="U1443" s="5">
        <f t="shared" si="290"/>
        <v>0</v>
      </c>
      <c r="V1443" s="16">
        <f t="shared" si="291"/>
        <v>0</v>
      </c>
      <c r="W1443" s="16">
        <f t="shared" si="292"/>
        <v>0</v>
      </c>
      <c r="X1443" s="20">
        <f t="shared" si="293"/>
        <v>0</v>
      </c>
      <c r="Y1443" s="27" t="e">
        <f t="shared" si="294"/>
        <v>#DIV/0!</v>
      </c>
      <c r="Z1443" s="27" t="e">
        <f t="shared" si="295"/>
        <v>#DIV/0!</v>
      </c>
      <c r="AA1443" s="27" t="e">
        <f t="shared" si="296"/>
        <v>#DIV/0!</v>
      </c>
      <c r="AB1443" s="27" t="e">
        <f t="shared" si="297"/>
        <v>#DIV/0!</v>
      </c>
    </row>
    <row r="1444" spans="2:28">
      <c r="B1444" s="2">
        <v>1430</v>
      </c>
      <c r="C1444" s="61"/>
      <c r="D1444" s="61"/>
      <c r="E1444" s="61"/>
      <c r="F1444" s="61"/>
      <c r="G1444" s="62"/>
      <c r="H1444" s="62"/>
      <c r="I1444" s="65">
        <f t="shared" si="286"/>
        <v>0</v>
      </c>
      <c r="J1444" s="61"/>
      <c r="K1444" s="61"/>
      <c r="L1444" s="62"/>
      <c r="M1444" s="62"/>
      <c r="N1444" s="65">
        <f t="shared" si="287"/>
        <v>0</v>
      </c>
      <c r="O1444" s="61"/>
      <c r="P1444" s="61"/>
      <c r="Q1444" s="62"/>
      <c r="R1444" s="62"/>
      <c r="S1444" s="68">
        <f t="shared" si="288"/>
        <v>0</v>
      </c>
      <c r="T1444" s="4">
        <f t="shared" si="289"/>
        <v>0</v>
      </c>
      <c r="U1444" s="5">
        <f t="shared" si="290"/>
        <v>0</v>
      </c>
      <c r="V1444" s="16">
        <f t="shared" si="291"/>
        <v>0</v>
      </c>
      <c r="W1444" s="16">
        <f t="shared" si="292"/>
        <v>0</v>
      </c>
      <c r="X1444" s="20">
        <f t="shared" si="293"/>
        <v>0</v>
      </c>
      <c r="Y1444" s="27" t="e">
        <f t="shared" si="294"/>
        <v>#DIV/0!</v>
      </c>
      <c r="Z1444" s="27" t="e">
        <f t="shared" si="295"/>
        <v>#DIV/0!</v>
      </c>
      <c r="AA1444" s="27" t="e">
        <f t="shared" si="296"/>
        <v>#DIV/0!</v>
      </c>
      <c r="AB1444" s="27" t="e">
        <f t="shared" si="297"/>
        <v>#DIV/0!</v>
      </c>
    </row>
    <row r="1445" spans="2:28">
      <c r="B1445" s="2">
        <v>1431</v>
      </c>
      <c r="C1445" s="61"/>
      <c r="D1445" s="61"/>
      <c r="E1445" s="61"/>
      <c r="F1445" s="61"/>
      <c r="G1445" s="62"/>
      <c r="H1445" s="62"/>
      <c r="I1445" s="65">
        <f t="shared" si="286"/>
        <v>0</v>
      </c>
      <c r="J1445" s="61"/>
      <c r="K1445" s="61"/>
      <c r="L1445" s="62"/>
      <c r="M1445" s="62"/>
      <c r="N1445" s="65">
        <f t="shared" si="287"/>
        <v>0</v>
      </c>
      <c r="O1445" s="61"/>
      <c r="P1445" s="61"/>
      <c r="Q1445" s="62"/>
      <c r="R1445" s="62"/>
      <c r="S1445" s="68">
        <f t="shared" si="288"/>
        <v>0</v>
      </c>
      <c r="T1445" s="4">
        <f t="shared" si="289"/>
        <v>0</v>
      </c>
      <c r="U1445" s="5">
        <f t="shared" si="290"/>
        <v>0</v>
      </c>
      <c r="V1445" s="16">
        <f t="shared" si="291"/>
        <v>0</v>
      </c>
      <c r="W1445" s="16">
        <f t="shared" si="292"/>
        <v>0</v>
      </c>
      <c r="X1445" s="20">
        <f t="shared" si="293"/>
        <v>0</v>
      </c>
      <c r="Y1445" s="27" t="e">
        <f t="shared" si="294"/>
        <v>#DIV/0!</v>
      </c>
      <c r="Z1445" s="27" t="e">
        <f t="shared" si="295"/>
        <v>#DIV/0!</v>
      </c>
      <c r="AA1445" s="27" t="e">
        <f t="shared" si="296"/>
        <v>#DIV/0!</v>
      </c>
      <c r="AB1445" s="27" t="e">
        <f t="shared" si="297"/>
        <v>#DIV/0!</v>
      </c>
    </row>
    <row r="1446" spans="2:28">
      <c r="B1446" s="2">
        <v>1432</v>
      </c>
      <c r="C1446" s="61"/>
      <c r="D1446" s="61"/>
      <c r="E1446" s="61"/>
      <c r="F1446" s="61"/>
      <c r="G1446" s="62"/>
      <c r="H1446" s="62"/>
      <c r="I1446" s="65">
        <f t="shared" si="286"/>
        <v>0</v>
      </c>
      <c r="J1446" s="61"/>
      <c r="K1446" s="61"/>
      <c r="L1446" s="62"/>
      <c r="M1446" s="62"/>
      <c r="N1446" s="65">
        <f t="shared" si="287"/>
        <v>0</v>
      </c>
      <c r="O1446" s="61"/>
      <c r="P1446" s="61"/>
      <c r="Q1446" s="62"/>
      <c r="R1446" s="62"/>
      <c r="S1446" s="68">
        <f t="shared" si="288"/>
        <v>0</v>
      </c>
      <c r="T1446" s="4">
        <f t="shared" si="289"/>
        <v>0</v>
      </c>
      <c r="U1446" s="5">
        <f t="shared" si="290"/>
        <v>0</v>
      </c>
      <c r="V1446" s="16">
        <f t="shared" si="291"/>
        <v>0</v>
      </c>
      <c r="W1446" s="16">
        <f t="shared" si="292"/>
        <v>0</v>
      </c>
      <c r="X1446" s="20">
        <f t="shared" si="293"/>
        <v>0</v>
      </c>
      <c r="Y1446" s="27" t="e">
        <f t="shared" si="294"/>
        <v>#DIV/0!</v>
      </c>
      <c r="Z1446" s="27" t="e">
        <f t="shared" si="295"/>
        <v>#DIV/0!</v>
      </c>
      <c r="AA1446" s="27" t="e">
        <f t="shared" si="296"/>
        <v>#DIV/0!</v>
      </c>
      <c r="AB1446" s="27" t="e">
        <f t="shared" si="297"/>
        <v>#DIV/0!</v>
      </c>
    </row>
    <row r="1447" spans="2:28">
      <c r="B1447" s="2">
        <v>1433</v>
      </c>
      <c r="C1447" s="61"/>
      <c r="D1447" s="61"/>
      <c r="E1447" s="61"/>
      <c r="F1447" s="61"/>
      <c r="G1447" s="62"/>
      <c r="H1447" s="62"/>
      <c r="I1447" s="65">
        <f t="shared" si="286"/>
        <v>0</v>
      </c>
      <c r="J1447" s="61"/>
      <c r="K1447" s="61"/>
      <c r="L1447" s="62"/>
      <c r="M1447" s="62"/>
      <c r="N1447" s="65">
        <f t="shared" si="287"/>
        <v>0</v>
      </c>
      <c r="O1447" s="61"/>
      <c r="P1447" s="61"/>
      <c r="Q1447" s="62"/>
      <c r="R1447" s="62"/>
      <c r="S1447" s="68">
        <f t="shared" si="288"/>
        <v>0</v>
      </c>
      <c r="T1447" s="4">
        <f t="shared" si="289"/>
        <v>0</v>
      </c>
      <c r="U1447" s="5">
        <f t="shared" si="290"/>
        <v>0</v>
      </c>
      <c r="V1447" s="16">
        <f t="shared" si="291"/>
        <v>0</v>
      </c>
      <c r="W1447" s="16">
        <f t="shared" si="292"/>
        <v>0</v>
      </c>
      <c r="X1447" s="20">
        <f t="shared" si="293"/>
        <v>0</v>
      </c>
      <c r="Y1447" s="27" t="e">
        <f t="shared" si="294"/>
        <v>#DIV/0!</v>
      </c>
      <c r="Z1447" s="27" t="e">
        <f t="shared" si="295"/>
        <v>#DIV/0!</v>
      </c>
      <c r="AA1447" s="27" t="e">
        <f t="shared" si="296"/>
        <v>#DIV/0!</v>
      </c>
      <c r="AB1447" s="27" t="e">
        <f t="shared" si="297"/>
        <v>#DIV/0!</v>
      </c>
    </row>
    <row r="1448" spans="2:28">
      <c r="B1448" s="2">
        <v>1434</v>
      </c>
      <c r="C1448" s="61"/>
      <c r="D1448" s="61"/>
      <c r="E1448" s="61"/>
      <c r="F1448" s="61"/>
      <c r="G1448" s="62"/>
      <c r="H1448" s="62"/>
      <c r="I1448" s="65">
        <f t="shared" si="286"/>
        <v>0</v>
      </c>
      <c r="J1448" s="61"/>
      <c r="K1448" s="61"/>
      <c r="L1448" s="62"/>
      <c r="M1448" s="62"/>
      <c r="N1448" s="65">
        <f t="shared" si="287"/>
        <v>0</v>
      </c>
      <c r="O1448" s="61"/>
      <c r="P1448" s="61"/>
      <c r="Q1448" s="62"/>
      <c r="R1448" s="62"/>
      <c r="S1448" s="68">
        <f t="shared" si="288"/>
        <v>0</v>
      </c>
      <c r="T1448" s="4">
        <f t="shared" si="289"/>
        <v>0</v>
      </c>
      <c r="U1448" s="5">
        <f t="shared" si="290"/>
        <v>0</v>
      </c>
      <c r="V1448" s="16">
        <f t="shared" si="291"/>
        <v>0</v>
      </c>
      <c r="W1448" s="16">
        <f t="shared" si="292"/>
        <v>0</v>
      </c>
      <c r="X1448" s="20">
        <f t="shared" si="293"/>
        <v>0</v>
      </c>
      <c r="Y1448" s="27" t="e">
        <f t="shared" si="294"/>
        <v>#DIV/0!</v>
      </c>
      <c r="Z1448" s="27" t="e">
        <f t="shared" si="295"/>
        <v>#DIV/0!</v>
      </c>
      <c r="AA1448" s="27" t="e">
        <f t="shared" si="296"/>
        <v>#DIV/0!</v>
      </c>
      <c r="AB1448" s="27" t="e">
        <f t="shared" si="297"/>
        <v>#DIV/0!</v>
      </c>
    </row>
    <row r="1449" spans="2:28">
      <c r="B1449" s="2">
        <v>1435</v>
      </c>
      <c r="C1449" s="61"/>
      <c r="D1449" s="61"/>
      <c r="E1449" s="61"/>
      <c r="F1449" s="61"/>
      <c r="G1449" s="62"/>
      <c r="H1449" s="62"/>
      <c r="I1449" s="65">
        <f t="shared" si="286"/>
        <v>0</v>
      </c>
      <c r="J1449" s="61"/>
      <c r="K1449" s="61"/>
      <c r="L1449" s="62"/>
      <c r="M1449" s="62"/>
      <c r="N1449" s="65">
        <f t="shared" si="287"/>
        <v>0</v>
      </c>
      <c r="O1449" s="61"/>
      <c r="P1449" s="61"/>
      <c r="Q1449" s="62"/>
      <c r="R1449" s="62"/>
      <c r="S1449" s="68">
        <f t="shared" si="288"/>
        <v>0</v>
      </c>
      <c r="T1449" s="4">
        <f t="shared" si="289"/>
        <v>0</v>
      </c>
      <c r="U1449" s="5">
        <f t="shared" si="290"/>
        <v>0</v>
      </c>
      <c r="V1449" s="16">
        <f t="shared" si="291"/>
        <v>0</v>
      </c>
      <c r="W1449" s="16">
        <f t="shared" si="292"/>
        <v>0</v>
      </c>
      <c r="X1449" s="20">
        <f t="shared" si="293"/>
        <v>0</v>
      </c>
      <c r="Y1449" s="27" t="e">
        <f t="shared" si="294"/>
        <v>#DIV/0!</v>
      </c>
      <c r="Z1449" s="27" t="e">
        <f t="shared" si="295"/>
        <v>#DIV/0!</v>
      </c>
      <c r="AA1449" s="27" t="e">
        <f t="shared" si="296"/>
        <v>#DIV/0!</v>
      </c>
      <c r="AB1449" s="27" t="e">
        <f t="shared" si="297"/>
        <v>#DIV/0!</v>
      </c>
    </row>
    <row r="1450" spans="2:28">
      <c r="B1450" s="2">
        <v>1436</v>
      </c>
      <c r="C1450" s="61"/>
      <c r="D1450" s="61"/>
      <c r="E1450" s="61"/>
      <c r="F1450" s="61"/>
      <c r="G1450" s="62"/>
      <c r="H1450" s="62"/>
      <c r="I1450" s="65">
        <f t="shared" si="286"/>
        <v>0</v>
      </c>
      <c r="J1450" s="61"/>
      <c r="K1450" s="61"/>
      <c r="L1450" s="62"/>
      <c r="M1450" s="62"/>
      <c r="N1450" s="65">
        <f t="shared" si="287"/>
        <v>0</v>
      </c>
      <c r="O1450" s="61"/>
      <c r="P1450" s="61"/>
      <c r="Q1450" s="62"/>
      <c r="R1450" s="62"/>
      <c r="S1450" s="68">
        <f t="shared" si="288"/>
        <v>0</v>
      </c>
      <c r="T1450" s="4">
        <f t="shared" si="289"/>
        <v>0</v>
      </c>
      <c r="U1450" s="5">
        <f t="shared" si="290"/>
        <v>0</v>
      </c>
      <c r="V1450" s="16">
        <f t="shared" si="291"/>
        <v>0</v>
      </c>
      <c r="W1450" s="16">
        <f t="shared" si="292"/>
        <v>0</v>
      </c>
      <c r="X1450" s="20">
        <f t="shared" si="293"/>
        <v>0</v>
      </c>
      <c r="Y1450" s="27" t="e">
        <f t="shared" si="294"/>
        <v>#DIV/0!</v>
      </c>
      <c r="Z1450" s="27" t="e">
        <f t="shared" si="295"/>
        <v>#DIV/0!</v>
      </c>
      <c r="AA1450" s="27" t="e">
        <f t="shared" si="296"/>
        <v>#DIV/0!</v>
      </c>
      <c r="AB1450" s="27" t="e">
        <f t="shared" si="297"/>
        <v>#DIV/0!</v>
      </c>
    </row>
    <row r="1451" spans="2:28">
      <c r="B1451" s="2">
        <v>1437</v>
      </c>
      <c r="C1451" s="61"/>
      <c r="D1451" s="61"/>
      <c r="E1451" s="61"/>
      <c r="F1451" s="61"/>
      <c r="G1451" s="62"/>
      <c r="H1451" s="62"/>
      <c r="I1451" s="65">
        <f t="shared" si="286"/>
        <v>0</v>
      </c>
      <c r="J1451" s="61"/>
      <c r="K1451" s="61"/>
      <c r="L1451" s="62"/>
      <c r="M1451" s="62"/>
      <c r="N1451" s="65">
        <f t="shared" si="287"/>
        <v>0</v>
      </c>
      <c r="O1451" s="61"/>
      <c r="P1451" s="61"/>
      <c r="Q1451" s="62"/>
      <c r="R1451" s="62"/>
      <c r="S1451" s="68">
        <f t="shared" si="288"/>
        <v>0</v>
      </c>
      <c r="T1451" s="4">
        <f t="shared" si="289"/>
        <v>0</v>
      </c>
      <c r="U1451" s="5">
        <f t="shared" si="290"/>
        <v>0</v>
      </c>
      <c r="V1451" s="16">
        <f t="shared" si="291"/>
        <v>0</v>
      </c>
      <c r="W1451" s="16">
        <f t="shared" si="292"/>
        <v>0</v>
      </c>
      <c r="X1451" s="20">
        <f t="shared" si="293"/>
        <v>0</v>
      </c>
      <c r="Y1451" s="27" t="e">
        <f t="shared" si="294"/>
        <v>#DIV/0!</v>
      </c>
      <c r="Z1451" s="27" t="e">
        <f t="shared" si="295"/>
        <v>#DIV/0!</v>
      </c>
      <c r="AA1451" s="27" t="e">
        <f t="shared" si="296"/>
        <v>#DIV/0!</v>
      </c>
      <c r="AB1451" s="27" t="e">
        <f t="shared" si="297"/>
        <v>#DIV/0!</v>
      </c>
    </row>
    <row r="1452" spans="2:28">
      <c r="B1452" s="2">
        <v>1438</v>
      </c>
      <c r="C1452" s="61"/>
      <c r="D1452" s="61"/>
      <c r="E1452" s="61"/>
      <c r="F1452" s="61"/>
      <c r="G1452" s="62"/>
      <c r="H1452" s="62"/>
      <c r="I1452" s="65">
        <f t="shared" si="286"/>
        <v>0</v>
      </c>
      <c r="J1452" s="61"/>
      <c r="K1452" s="61"/>
      <c r="L1452" s="62"/>
      <c r="M1452" s="62"/>
      <c r="N1452" s="65">
        <f t="shared" si="287"/>
        <v>0</v>
      </c>
      <c r="O1452" s="61"/>
      <c r="P1452" s="61"/>
      <c r="Q1452" s="62"/>
      <c r="R1452" s="62"/>
      <c r="S1452" s="68">
        <f t="shared" si="288"/>
        <v>0</v>
      </c>
      <c r="T1452" s="4">
        <f t="shared" si="289"/>
        <v>0</v>
      </c>
      <c r="U1452" s="5">
        <f t="shared" si="290"/>
        <v>0</v>
      </c>
      <c r="V1452" s="16">
        <f t="shared" si="291"/>
        <v>0</v>
      </c>
      <c r="W1452" s="16">
        <f t="shared" si="292"/>
        <v>0</v>
      </c>
      <c r="X1452" s="20">
        <f t="shared" si="293"/>
        <v>0</v>
      </c>
      <c r="Y1452" s="27" t="e">
        <f t="shared" si="294"/>
        <v>#DIV/0!</v>
      </c>
      <c r="Z1452" s="27" t="e">
        <f t="shared" si="295"/>
        <v>#DIV/0!</v>
      </c>
      <c r="AA1452" s="27" t="e">
        <f t="shared" si="296"/>
        <v>#DIV/0!</v>
      </c>
      <c r="AB1452" s="27" t="e">
        <f t="shared" si="297"/>
        <v>#DIV/0!</v>
      </c>
    </row>
    <row r="1453" spans="2:28">
      <c r="B1453" s="2">
        <v>1439</v>
      </c>
      <c r="C1453" s="61"/>
      <c r="D1453" s="61"/>
      <c r="E1453" s="61"/>
      <c r="F1453" s="61"/>
      <c r="G1453" s="62"/>
      <c r="H1453" s="62"/>
      <c r="I1453" s="65">
        <f t="shared" si="286"/>
        <v>0</v>
      </c>
      <c r="J1453" s="61"/>
      <c r="K1453" s="61"/>
      <c r="L1453" s="62"/>
      <c r="M1453" s="62"/>
      <c r="N1453" s="65">
        <f t="shared" si="287"/>
        <v>0</v>
      </c>
      <c r="O1453" s="61"/>
      <c r="P1453" s="61"/>
      <c r="Q1453" s="62"/>
      <c r="R1453" s="62"/>
      <c r="S1453" s="68">
        <f t="shared" si="288"/>
        <v>0</v>
      </c>
      <c r="T1453" s="4">
        <f t="shared" si="289"/>
        <v>0</v>
      </c>
      <c r="U1453" s="5">
        <f t="shared" si="290"/>
        <v>0</v>
      </c>
      <c r="V1453" s="16">
        <f t="shared" si="291"/>
        <v>0</v>
      </c>
      <c r="W1453" s="16">
        <f t="shared" si="292"/>
        <v>0</v>
      </c>
      <c r="X1453" s="20">
        <f t="shared" si="293"/>
        <v>0</v>
      </c>
      <c r="Y1453" s="27" t="e">
        <f t="shared" si="294"/>
        <v>#DIV/0!</v>
      </c>
      <c r="Z1453" s="27" t="e">
        <f t="shared" si="295"/>
        <v>#DIV/0!</v>
      </c>
      <c r="AA1453" s="27" t="e">
        <f t="shared" si="296"/>
        <v>#DIV/0!</v>
      </c>
      <c r="AB1453" s="27" t="e">
        <f t="shared" si="297"/>
        <v>#DIV/0!</v>
      </c>
    </row>
    <row r="1454" spans="2:28">
      <c r="B1454" s="2">
        <v>1440</v>
      </c>
      <c r="C1454" s="61"/>
      <c r="D1454" s="61"/>
      <c r="E1454" s="61"/>
      <c r="F1454" s="61"/>
      <c r="G1454" s="62"/>
      <c r="H1454" s="62"/>
      <c r="I1454" s="65">
        <f t="shared" si="286"/>
        <v>0</v>
      </c>
      <c r="J1454" s="61"/>
      <c r="K1454" s="61"/>
      <c r="L1454" s="62"/>
      <c r="M1454" s="62"/>
      <c r="N1454" s="65">
        <f t="shared" si="287"/>
        <v>0</v>
      </c>
      <c r="O1454" s="61"/>
      <c r="P1454" s="61"/>
      <c r="Q1454" s="62"/>
      <c r="R1454" s="62"/>
      <c r="S1454" s="68">
        <f t="shared" si="288"/>
        <v>0</v>
      </c>
      <c r="T1454" s="4">
        <f t="shared" si="289"/>
        <v>0</v>
      </c>
      <c r="U1454" s="5">
        <f t="shared" si="290"/>
        <v>0</v>
      </c>
      <c r="V1454" s="16">
        <f t="shared" si="291"/>
        <v>0</v>
      </c>
      <c r="W1454" s="16">
        <f t="shared" si="292"/>
        <v>0</v>
      </c>
      <c r="X1454" s="20">
        <f t="shared" si="293"/>
        <v>0</v>
      </c>
      <c r="Y1454" s="27" t="e">
        <f t="shared" si="294"/>
        <v>#DIV/0!</v>
      </c>
      <c r="Z1454" s="27" t="e">
        <f t="shared" si="295"/>
        <v>#DIV/0!</v>
      </c>
      <c r="AA1454" s="27" t="e">
        <f t="shared" si="296"/>
        <v>#DIV/0!</v>
      </c>
      <c r="AB1454" s="27" t="e">
        <f t="shared" si="297"/>
        <v>#DIV/0!</v>
      </c>
    </row>
    <row r="1455" spans="2:28">
      <c r="B1455" s="2">
        <v>1441</v>
      </c>
      <c r="C1455" s="61"/>
      <c r="D1455" s="61"/>
      <c r="E1455" s="61"/>
      <c r="F1455" s="61"/>
      <c r="G1455" s="62"/>
      <c r="H1455" s="62"/>
      <c r="I1455" s="65">
        <f t="shared" si="286"/>
        <v>0</v>
      </c>
      <c r="J1455" s="61"/>
      <c r="K1455" s="61"/>
      <c r="L1455" s="62"/>
      <c r="M1455" s="62"/>
      <c r="N1455" s="65">
        <f t="shared" si="287"/>
        <v>0</v>
      </c>
      <c r="O1455" s="61"/>
      <c r="P1455" s="61"/>
      <c r="Q1455" s="62"/>
      <c r="R1455" s="62"/>
      <c r="S1455" s="68">
        <f t="shared" si="288"/>
        <v>0</v>
      </c>
      <c r="T1455" s="4">
        <f t="shared" si="289"/>
        <v>0</v>
      </c>
      <c r="U1455" s="5">
        <f t="shared" si="290"/>
        <v>0</v>
      </c>
      <c r="V1455" s="16">
        <f t="shared" si="291"/>
        <v>0</v>
      </c>
      <c r="W1455" s="16">
        <f t="shared" si="292"/>
        <v>0</v>
      </c>
      <c r="X1455" s="20">
        <f t="shared" si="293"/>
        <v>0</v>
      </c>
      <c r="Y1455" s="27" t="e">
        <f t="shared" si="294"/>
        <v>#DIV/0!</v>
      </c>
      <c r="Z1455" s="27" t="e">
        <f t="shared" si="295"/>
        <v>#DIV/0!</v>
      </c>
      <c r="AA1455" s="27" t="e">
        <f t="shared" si="296"/>
        <v>#DIV/0!</v>
      </c>
      <c r="AB1455" s="27" t="e">
        <f t="shared" si="297"/>
        <v>#DIV/0!</v>
      </c>
    </row>
    <row r="1456" spans="2:28">
      <c r="B1456" s="2">
        <v>1442</v>
      </c>
      <c r="C1456" s="61"/>
      <c r="D1456" s="61"/>
      <c r="E1456" s="61"/>
      <c r="F1456" s="61"/>
      <c r="G1456" s="62"/>
      <c r="H1456" s="62"/>
      <c r="I1456" s="65">
        <f t="shared" si="286"/>
        <v>0</v>
      </c>
      <c r="J1456" s="61"/>
      <c r="K1456" s="61"/>
      <c r="L1456" s="62"/>
      <c r="M1456" s="62"/>
      <c r="N1456" s="65">
        <f t="shared" si="287"/>
        <v>0</v>
      </c>
      <c r="O1456" s="61"/>
      <c r="P1456" s="61"/>
      <c r="Q1456" s="62"/>
      <c r="R1456" s="62"/>
      <c r="S1456" s="68">
        <f t="shared" si="288"/>
        <v>0</v>
      </c>
      <c r="T1456" s="4">
        <f t="shared" si="289"/>
        <v>0</v>
      </c>
      <c r="U1456" s="5">
        <f t="shared" si="290"/>
        <v>0</v>
      </c>
      <c r="V1456" s="16">
        <f t="shared" si="291"/>
        <v>0</v>
      </c>
      <c r="W1456" s="16">
        <f t="shared" si="292"/>
        <v>0</v>
      </c>
      <c r="X1456" s="20">
        <f t="shared" si="293"/>
        <v>0</v>
      </c>
      <c r="Y1456" s="27" t="e">
        <f t="shared" si="294"/>
        <v>#DIV/0!</v>
      </c>
      <c r="Z1456" s="27" t="e">
        <f t="shared" si="295"/>
        <v>#DIV/0!</v>
      </c>
      <c r="AA1456" s="27" t="e">
        <f t="shared" si="296"/>
        <v>#DIV/0!</v>
      </c>
      <c r="AB1456" s="27" t="e">
        <f t="shared" si="297"/>
        <v>#DIV/0!</v>
      </c>
    </row>
    <row r="1457" spans="2:28">
      <c r="B1457" s="2">
        <v>1443</v>
      </c>
      <c r="C1457" s="61"/>
      <c r="D1457" s="61"/>
      <c r="E1457" s="61"/>
      <c r="F1457" s="61"/>
      <c r="G1457" s="62"/>
      <c r="H1457" s="62"/>
      <c r="I1457" s="65">
        <f t="shared" si="286"/>
        <v>0</v>
      </c>
      <c r="J1457" s="61"/>
      <c r="K1457" s="61"/>
      <c r="L1457" s="62"/>
      <c r="M1457" s="62"/>
      <c r="N1457" s="65">
        <f t="shared" si="287"/>
        <v>0</v>
      </c>
      <c r="O1457" s="61"/>
      <c r="P1457" s="61"/>
      <c r="Q1457" s="62"/>
      <c r="R1457" s="62"/>
      <c r="S1457" s="68">
        <f t="shared" si="288"/>
        <v>0</v>
      </c>
      <c r="T1457" s="4">
        <f t="shared" si="289"/>
        <v>0</v>
      </c>
      <c r="U1457" s="5">
        <f t="shared" si="290"/>
        <v>0</v>
      </c>
      <c r="V1457" s="16">
        <f t="shared" si="291"/>
        <v>0</v>
      </c>
      <c r="W1457" s="16">
        <f t="shared" si="292"/>
        <v>0</v>
      </c>
      <c r="X1457" s="20">
        <f t="shared" si="293"/>
        <v>0</v>
      </c>
      <c r="Y1457" s="27" t="e">
        <f t="shared" si="294"/>
        <v>#DIV/0!</v>
      </c>
      <c r="Z1457" s="27" t="e">
        <f t="shared" si="295"/>
        <v>#DIV/0!</v>
      </c>
      <c r="AA1457" s="27" t="e">
        <f t="shared" si="296"/>
        <v>#DIV/0!</v>
      </c>
      <c r="AB1457" s="27" t="e">
        <f t="shared" si="297"/>
        <v>#DIV/0!</v>
      </c>
    </row>
    <row r="1458" spans="2:28">
      <c r="B1458" s="2">
        <v>1444</v>
      </c>
      <c r="C1458" s="61"/>
      <c r="D1458" s="61"/>
      <c r="E1458" s="61"/>
      <c r="F1458" s="61"/>
      <c r="G1458" s="62"/>
      <c r="H1458" s="62"/>
      <c r="I1458" s="65">
        <f t="shared" si="286"/>
        <v>0</v>
      </c>
      <c r="J1458" s="61"/>
      <c r="K1458" s="61"/>
      <c r="L1458" s="62"/>
      <c r="M1458" s="62"/>
      <c r="N1458" s="65">
        <f t="shared" si="287"/>
        <v>0</v>
      </c>
      <c r="O1458" s="61"/>
      <c r="P1458" s="61"/>
      <c r="Q1458" s="62"/>
      <c r="R1458" s="62"/>
      <c r="S1458" s="68">
        <f t="shared" si="288"/>
        <v>0</v>
      </c>
      <c r="T1458" s="4">
        <f t="shared" si="289"/>
        <v>0</v>
      </c>
      <c r="U1458" s="5">
        <f t="shared" si="290"/>
        <v>0</v>
      </c>
      <c r="V1458" s="16">
        <f t="shared" si="291"/>
        <v>0</v>
      </c>
      <c r="W1458" s="16">
        <f t="shared" si="292"/>
        <v>0</v>
      </c>
      <c r="X1458" s="20">
        <f t="shared" si="293"/>
        <v>0</v>
      </c>
      <c r="Y1458" s="27" t="e">
        <f t="shared" si="294"/>
        <v>#DIV/0!</v>
      </c>
      <c r="Z1458" s="27" t="e">
        <f t="shared" si="295"/>
        <v>#DIV/0!</v>
      </c>
      <c r="AA1458" s="27" t="e">
        <f t="shared" si="296"/>
        <v>#DIV/0!</v>
      </c>
      <c r="AB1458" s="27" t="e">
        <f t="shared" si="297"/>
        <v>#DIV/0!</v>
      </c>
    </row>
    <row r="1459" spans="2:28">
      <c r="B1459" s="2">
        <v>1445</v>
      </c>
      <c r="C1459" s="61"/>
      <c r="D1459" s="61"/>
      <c r="E1459" s="61"/>
      <c r="F1459" s="61"/>
      <c r="G1459" s="62"/>
      <c r="H1459" s="62"/>
      <c r="I1459" s="65">
        <f t="shared" si="286"/>
        <v>0</v>
      </c>
      <c r="J1459" s="61"/>
      <c r="K1459" s="61"/>
      <c r="L1459" s="62"/>
      <c r="M1459" s="62"/>
      <c r="N1459" s="65">
        <f t="shared" si="287"/>
        <v>0</v>
      </c>
      <c r="O1459" s="61"/>
      <c r="P1459" s="61"/>
      <c r="Q1459" s="62"/>
      <c r="R1459" s="62"/>
      <c r="S1459" s="68">
        <f t="shared" si="288"/>
        <v>0</v>
      </c>
      <c r="T1459" s="4">
        <f t="shared" si="289"/>
        <v>0</v>
      </c>
      <c r="U1459" s="5">
        <f t="shared" si="290"/>
        <v>0</v>
      </c>
      <c r="V1459" s="16">
        <f t="shared" si="291"/>
        <v>0</v>
      </c>
      <c r="W1459" s="16">
        <f t="shared" si="292"/>
        <v>0</v>
      </c>
      <c r="X1459" s="20">
        <f t="shared" si="293"/>
        <v>0</v>
      </c>
      <c r="Y1459" s="27" t="e">
        <f t="shared" si="294"/>
        <v>#DIV/0!</v>
      </c>
      <c r="Z1459" s="27" t="e">
        <f t="shared" si="295"/>
        <v>#DIV/0!</v>
      </c>
      <c r="AA1459" s="27" t="e">
        <f t="shared" si="296"/>
        <v>#DIV/0!</v>
      </c>
      <c r="AB1459" s="27" t="e">
        <f t="shared" si="297"/>
        <v>#DIV/0!</v>
      </c>
    </row>
    <row r="1460" spans="2:28">
      <c r="B1460" s="2">
        <v>1446</v>
      </c>
      <c r="C1460" s="61"/>
      <c r="D1460" s="61"/>
      <c r="E1460" s="61"/>
      <c r="F1460" s="61"/>
      <c r="G1460" s="62"/>
      <c r="H1460" s="62"/>
      <c r="I1460" s="65">
        <f t="shared" si="286"/>
        <v>0</v>
      </c>
      <c r="J1460" s="61"/>
      <c r="K1460" s="61"/>
      <c r="L1460" s="62"/>
      <c r="M1460" s="62"/>
      <c r="N1460" s="65">
        <f t="shared" si="287"/>
        <v>0</v>
      </c>
      <c r="O1460" s="61"/>
      <c r="P1460" s="61"/>
      <c r="Q1460" s="62"/>
      <c r="R1460" s="62"/>
      <c r="S1460" s="68">
        <f t="shared" si="288"/>
        <v>0</v>
      </c>
      <c r="T1460" s="4">
        <f t="shared" si="289"/>
        <v>0</v>
      </c>
      <c r="U1460" s="5">
        <f t="shared" si="290"/>
        <v>0</v>
      </c>
      <c r="V1460" s="16">
        <f t="shared" si="291"/>
        <v>0</v>
      </c>
      <c r="W1460" s="16">
        <f t="shared" si="292"/>
        <v>0</v>
      </c>
      <c r="X1460" s="20">
        <f t="shared" si="293"/>
        <v>0</v>
      </c>
      <c r="Y1460" s="27" t="e">
        <f t="shared" si="294"/>
        <v>#DIV/0!</v>
      </c>
      <c r="Z1460" s="27" t="e">
        <f t="shared" si="295"/>
        <v>#DIV/0!</v>
      </c>
      <c r="AA1460" s="27" t="e">
        <f t="shared" si="296"/>
        <v>#DIV/0!</v>
      </c>
      <c r="AB1460" s="27" t="e">
        <f t="shared" si="297"/>
        <v>#DIV/0!</v>
      </c>
    </row>
    <row r="1461" spans="2:28">
      <c r="B1461" s="2">
        <v>1447</v>
      </c>
      <c r="C1461" s="61"/>
      <c r="D1461" s="61"/>
      <c r="E1461" s="61"/>
      <c r="F1461" s="61"/>
      <c r="G1461" s="62"/>
      <c r="H1461" s="62"/>
      <c r="I1461" s="65">
        <f t="shared" si="286"/>
        <v>0</v>
      </c>
      <c r="J1461" s="61"/>
      <c r="K1461" s="61"/>
      <c r="L1461" s="62"/>
      <c r="M1461" s="62"/>
      <c r="N1461" s="65">
        <f t="shared" si="287"/>
        <v>0</v>
      </c>
      <c r="O1461" s="61"/>
      <c r="P1461" s="61"/>
      <c r="Q1461" s="62"/>
      <c r="R1461" s="62"/>
      <c r="S1461" s="68">
        <f t="shared" si="288"/>
        <v>0</v>
      </c>
      <c r="T1461" s="4">
        <f t="shared" si="289"/>
        <v>0</v>
      </c>
      <c r="U1461" s="5">
        <f t="shared" si="290"/>
        <v>0</v>
      </c>
      <c r="V1461" s="16">
        <f t="shared" si="291"/>
        <v>0</v>
      </c>
      <c r="W1461" s="16">
        <f t="shared" si="292"/>
        <v>0</v>
      </c>
      <c r="X1461" s="20">
        <f t="shared" si="293"/>
        <v>0</v>
      </c>
      <c r="Y1461" s="27" t="e">
        <f t="shared" si="294"/>
        <v>#DIV/0!</v>
      </c>
      <c r="Z1461" s="27" t="e">
        <f t="shared" si="295"/>
        <v>#DIV/0!</v>
      </c>
      <c r="AA1461" s="27" t="e">
        <f t="shared" si="296"/>
        <v>#DIV/0!</v>
      </c>
      <c r="AB1461" s="27" t="e">
        <f t="shared" si="297"/>
        <v>#DIV/0!</v>
      </c>
    </row>
    <row r="1462" spans="2:28">
      <c r="B1462" s="2">
        <v>1448</v>
      </c>
      <c r="C1462" s="61"/>
      <c r="D1462" s="61"/>
      <c r="E1462" s="61"/>
      <c r="F1462" s="61"/>
      <c r="G1462" s="62"/>
      <c r="H1462" s="62"/>
      <c r="I1462" s="65">
        <f t="shared" si="286"/>
        <v>0</v>
      </c>
      <c r="J1462" s="61"/>
      <c r="K1462" s="61"/>
      <c r="L1462" s="62"/>
      <c r="M1462" s="62"/>
      <c r="N1462" s="65">
        <f t="shared" si="287"/>
        <v>0</v>
      </c>
      <c r="O1462" s="61"/>
      <c r="P1462" s="61"/>
      <c r="Q1462" s="62"/>
      <c r="R1462" s="62"/>
      <c r="S1462" s="68">
        <f t="shared" si="288"/>
        <v>0</v>
      </c>
      <c r="T1462" s="4">
        <f t="shared" si="289"/>
        <v>0</v>
      </c>
      <c r="U1462" s="5">
        <f t="shared" si="290"/>
        <v>0</v>
      </c>
      <c r="V1462" s="16">
        <f t="shared" si="291"/>
        <v>0</v>
      </c>
      <c r="W1462" s="16">
        <f t="shared" si="292"/>
        <v>0</v>
      </c>
      <c r="X1462" s="20">
        <f t="shared" si="293"/>
        <v>0</v>
      </c>
      <c r="Y1462" s="27" t="e">
        <f t="shared" si="294"/>
        <v>#DIV/0!</v>
      </c>
      <c r="Z1462" s="27" t="e">
        <f t="shared" si="295"/>
        <v>#DIV/0!</v>
      </c>
      <c r="AA1462" s="27" t="e">
        <f t="shared" si="296"/>
        <v>#DIV/0!</v>
      </c>
      <c r="AB1462" s="27" t="e">
        <f t="shared" si="297"/>
        <v>#DIV/0!</v>
      </c>
    </row>
    <row r="1463" spans="2:28">
      <c r="B1463" s="2">
        <v>1449</v>
      </c>
      <c r="C1463" s="61"/>
      <c r="D1463" s="61"/>
      <c r="E1463" s="61"/>
      <c r="F1463" s="61"/>
      <c r="G1463" s="62"/>
      <c r="H1463" s="62"/>
      <c r="I1463" s="65">
        <f t="shared" si="286"/>
        <v>0</v>
      </c>
      <c r="J1463" s="61"/>
      <c r="K1463" s="61"/>
      <c r="L1463" s="62"/>
      <c r="M1463" s="62"/>
      <c r="N1463" s="65">
        <f t="shared" si="287"/>
        <v>0</v>
      </c>
      <c r="O1463" s="61"/>
      <c r="P1463" s="61"/>
      <c r="Q1463" s="62"/>
      <c r="R1463" s="62"/>
      <c r="S1463" s="68">
        <f t="shared" si="288"/>
        <v>0</v>
      </c>
      <c r="T1463" s="4">
        <f t="shared" si="289"/>
        <v>0</v>
      </c>
      <c r="U1463" s="5">
        <f t="shared" si="290"/>
        <v>0</v>
      </c>
      <c r="V1463" s="16">
        <f t="shared" si="291"/>
        <v>0</v>
      </c>
      <c r="W1463" s="16">
        <f t="shared" si="292"/>
        <v>0</v>
      </c>
      <c r="X1463" s="20">
        <f t="shared" si="293"/>
        <v>0</v>
      </c>
      <c r="Y1463" s="27" t="e">
        <f t="shared" si="294"/>
        <v>#DIV/0!</v>
      </c>
      <c r="Z1463" s="27" t="e">
        <f t="shared" si="295"/>
        <v>#DIV/0!</v>
      </c>
      <c r="AA1463" s="27" t="e">
        <f t="shared" si="296"/>
        <v>#DIV/0!</v>
      </c>
      <c r="AB1463" s="27" t="e">
        <f t="shared" si="297"/>
        <v>#DIV/0!</v>
      </c>
    </row>
    <row r="1464" spans="2:28">
      <c r="B1464" s="2">
        <v>1450</v>
      </c>
      <c r="C1464" s="61"/>
      <c r="D1464" s="61"/>
      <c r="E1464" s="61"/>
      <c r="F1464" s="61"/>
      <c r="G1464" s="62"/>
      <c r="H1464" s="62"/>
      <c r="I1464" s="65">
        <f t="shared" si="286"/>
        <v>0</v>
      </c>
      <c r="J1464" s="61"/>
      <c r="K1464" s="61"/>
      <c r="L1464" s="62"/>
      <c r="M1464" s="62"/>
      <c r="N1464" s="65">
        <f t="shared" si="287"/>
        <v>0</v>
      </c>
      <c r="O1464" s="61"/>
      <c r="P1464" s="61"/>
      <c r="Q1464" s="62"/>
      <c r="R1464" s="62"/>
      <c r="S1464" s="68">
        <f t="shared" si="288"/>
        <v>0</v>
      </c>
      <c r="T1464" s="4">
        <f t="shared" si="289"/>
        <v>0</v>
      </c>
      <c r="U1464" s="5">
        <f t="shared" si="290"/>
        <v>0</v>
      </c>
      <c r="V1464" s="16">
        <f t="shared" si="291"/>
        <v>0</v>
      </c>
      <c r="W1464" s="16">
        <f t="shared" si="292"/>
        <v>0</v>
      </c>
      <c r="X1464" s="20">
        <f t="shared" si="293"/>
        <v>0</v>
      </c>
      <c r="Y1464" s="27" t="e">
        <f t="shared" si="294"/>
        <v>#DIV/0!</v>
      </c>
      <c r="Z1464" s="27" t="e">
        <f t="shared" si="295"/>
        <v>#DIV/0!</v>
      </c>
      <c r="AA1464" s="27" t="e">
        <f t="shared" si="296"/>
        <v>#DIV/0!</v>
      </c>
      <c r="AB1464" s="27" t="e">
        <f t="shared" si="297"/>
        <v>#DIV/0!</v>
      </c>
    </row>
    <row r="1465" spans="2:28">
      <c r="B1465" s="2">
        <v>1451</v>
      </c>
      <c r="C1465" s="61"/>
      <c r="D1465" s="61"/>
      <c r="E1465" s="61"/>
      <c r="F1465" s="61"/>
      <c r="G1465" s="62"/>
      <c r="H1465" s="62"/>
      <c r="I1465" s="65">
        <f t="shared" si="286"/>
        <v>0</v>
      </c>
      <c r="J1465" s="61"/>
      <c r="K1465" s="61"/>
      <c r="L1465" s="62"/>
      <c r="M1465" s="62"/>
      <c r="N1465" s="65">
        <f t="shared" si="287"/>
        <v>0</v>
      </c>
      <c r="O1465" s="61"/>
      <c r="P1465" s="61"/>
      <c r="Q1465" s="62"/>
      <c r="R1465" s="62"/>
      <c r="S1465" s="68">
        <f t="shared" si="288"/>
        <v>0</v>
      </c>
      <c r="T1465" s="4">
        <f t="shared" si="289"/>
        <v>0</v>
      </c>
      <c r="U1465" s="5">
        <f t="shared" si="290"/>
        <v>0</v>
      </c>
      <c r="V1465" s="16">
        <f t="shared" si="291"/>
        <v>0</v>
      </c>
      <c r="W1465" s="16">
        <f t="shared" si="292"/>
        <v>0</v>
      </c>
      <c r="X1465" s="20">
        <f t="shared" si="293"/>
        <v>0</v>
      </c>
      <c r="Y1465" s="27" t="e">
        <f t="shared" si="294"/>
        <v>#DIV/0!</v>
      </c>
      <c r="Z1465" s="27" t="e">
        <f t="shared" si="295"/>
        <v>#DIV/0!</v>
      </c>
      <c r="AA1465" s="27" t="e">
        <f t="shared" si="296"/>
        <v>#DIV/0!</v>
      </c>
      <c r="AB1465" s="27" t="e">
        <f t="shared" si="297"/>
        <v>#DIV/0!</v>
      </c>
    </row>
    <row r="1466" spans="2:28">
      <c r="B1466" s="2">
        <v>1452</v>
      </c>
      <c r="C1466" s="61"/>
      <c r="D1466" s="61"/>
      <c r="E1466" s="61"/>
      <c r="F1466" s="61"/>
      <c r="G1466" s="62"/>
      <c r="H1466" s="62"/>
      <c r="I1466" s="65">
        <f t="shared" si="286"/>
        <v>0</v>
      </c>
      <c r="J1466" s="61"/>
      <c r="K1466" s="61"/>
      <c r="L1466" s="62"/>
      <c r="M1466" s="62"/>
      <c r="N1466" s="65">
        <f t="shared" si="287"/>
        <v>0</v>
      </c>
      <c r="O1466" s="61"/>
      <c r="P1466" s="61"/>
      <c r="Q1466" s="62"/>
      <c r="R1466" s="62"/>
      <c r="S1466" s="68">
        <f t="shared" si="288"/>
        <v>0</v>
      </c>
      <c r="T1466" s="4">
        <f t="shared" si="289"/>
        <v>0</v>
      </c>
      <c r="U1466" s="5">
        <f t="shared" si="290"/>
        <v>0</v>
      </c>
      <c r="V1466" s="16">
        <f t="shared" si="291"/>
        <v>0</v>
      </c>
      <c r="W1466" s="16">
        <f t="shared" si="292"/>
        <v>0</v>
      </c>
      <c r="X1466" s="20">
        <f t="shared" si="293"/>
        <v>0</v>
      </c>
      <c r="Y1466" s="27" t="e">
        <f t="shared" si="294"/>
        <v>#DIV/0!</v>
      </c>
      <c r="Z1466" s="27" t="e">
        <f t="shared" si="295"/>
        <v>#DIV/0!</v>
      </c>
      <c r="AA1466" s="27" t="e">
        <f t="shared" si="296"/>
        <v>#DIV/0!</v>
      </c>
      <c r="AB1466" s="27" t="e">
        <f t="shared" si="297"/>
        <v>#DIV/0!</v>
      </c>
    </row>
    <row r="1467" spans="2:28">
      <c r="B1467" s="2">
        <v>1453</v>
      </c>
      <c r="C1467" s="61"/>
      <c r="D1467" s="61"/>
      <c r="E1467" s="61"/>
      <c r="F1467" s="61"/>
      <c r="G1467" s="62"/>
      <c r="H1467" s="62"/>
      <c r="I1467" s="65">
        <f t="shared" si="286"/>
        <v>0</v>
      </c>
      <c r="J1467" s="61"/>
      <c r="K1467" s="61"/>
      <c r="L1467" s="62"/>
      <c r="M1467" s="62"/>
      <c r="N1467" s="65">
        <f t="shared" si="287"/>
        <v>0</v>
      </c>
      <c r="O1467" s="61"/>
      <c r="P1467" s="61"/>
      <c r="Q1467" s="62"/>
      <c r="R1467" s="62"/>
      <c r="S1467" s="68">
        <f t="shared" si="288"/>
        <v>0</v>
      </c>
      <c r="T1467" s="4">
        <f t="shared" si="289"/>
        <v>0</v>
      </c>
      <c r="U1467" s="5">
        <f t="shared" si="290"/>
        <v>0</v>
      </c>
      <c r="V1467" s="16">
        <f t="shared" si="291"/>
        <v>0</v>
      </c>
      <c r="W1467" s="16">
        <f t="shared" si="292"/>
        <v>0</v>
      </c>
      <c r="X1467" s="20">
        <f t="shared" si="293"/>
        <v>0</v>
      </c>
      <c r="Y1467" s="27" t="e">
        <f t="shared" si="294"/>
        <v>#DIV/0!</v>
      </c>
      <c r="Z1467" s="27" t="e">
        <f t="shared" si="295"/>
        <v>#DIV/0!</v>
      </c>
      <c r="AA1467" s="27" t="e">
        <f t="shared" si="296"/>
        <v>#DIV/0!</v>
      </c>
      <c r="AB1467" s="27" t="e">
        <f t="shared" si="297"/>
        <v>#DIV/0!</v>
      </c>
    </row>
    <row r="1468" spans="2:28">
      <c r="B1468" s="2">
        <v>1454</v>
      </c>
      <c r="C1468" s="61"/>
      <c r="D1468" s="61"/>
      <c r="E1468" s="61"/>
      <c r="F1468" s="61"/>
      <c r="G1468" s="62"/>
      <c r="H1468" s="62"/>
      <c r="I1468" s="65">
        <f t="shared" si="286"/>
        <v>0</v>
      </c>
      <c r="J1468" s="61"/>
      <c r="K1468" s="61"/>
      <c r="L1468" s="62"/>
      <c r="M1468" s="62"/>
      <c r="N1468" s="65">
        <f t="shared" si="287"/>
        <v>0</v>
      </c>
      <c r="O1468" s="61"/>
      <c r="P1468" s="61"/>
      <c r="Q1468" s="62"/>
      <c r="R1468" s="62"/>
      <c r="S1468" s="68">
        <f t="shared" si="288"/>
        <v>0</v>
      </c>
      <c r="T1468" s="4">
        <f t="shared" si="289"/>
        <v>0</v>
      </c>
      <c r="U1468" s="5">
        <f t="shared" si="290"/>
        <v>0</v>
      </c>
      <c r="V1468" s="16">
        <f t="shared" si="291"/>
        <v>0</v>
      </c>
      <c r="W1468" s="16">
        <f t="shared" si="292"/>
        <v>0</v>
      </c>
      <c r="X1468" s="20">
        <f t="shared" si="293"/>
        <v>0</v>
      </c>
      <c r="Y1468" s="27" t="e">
        <f t="shared" si="294"/>
        <v>#DIV/0!</v>
      </c>
      <c r="Z1468" s="27" t="e">
        <f t="shared" si="295"/>
        <v>#DIV/0!</v>
      </c>
      <c r="AA1468" s="27" t="e">
        <f t="shared" si="296"/>
        <v>#DIV/0!</v>
      </c>
      <c r="AB1468" s="27" t="e">
        <f t="shared" si="297"/>
        <v>#DIV/0!</v>
      </c>
    </row>
    <row r="1469" spans="2:28">
      <c r="B1469" s="2">
        <v>1455</v>
      </c>
      <c r="C1469" s="61"/>
      <c r="D1469" s="61"/>
      <c r="E1469" s="61"/>
      <c r="F1469" s="61"/>
      <c r="G1469" s="62"/>
      <c r="H1469" s="62"/>
      <c r="I1469" s="65">
        <f t="shared" si="286"/>
        <v>0</v>
      </c>
      <c r="J1469" s="61"/>
      <c r="K1469" s="61"/>
      <c r="L1469" s="62"/>
      <c r="M1469" s="62"/>
      <c r="N1469" s="65">
        <f t="shared" si="287"/>
        <v>0</v>
      </c>
      <c r="O1469" s="61"/>
      <c r="P1469" s="61"/>
      <c r="Q1469" s="62"/>
      <c r="R1469" s="62"/>
      <c r="S1469" s="68">
        <f t="shared" si="288"/>
        <v>0</v>
      </c>
      <c r="T1469" s="4">
        <f t="shared" si="289"/>
        <v>0</v>
      </c>
      <c r="U1469" s="5">
        <f t="shared" si="290"/>
        <v>0</v>
      </c>
      <c r="V1469" s="16">
        <f t="shared" si="291"/>
        <v>0</v>
      </c>
      <c r="W1469" s="16">
        <f t="shared" si="292"/>
        <v>0</v>
      </c>
      <c r="X1469" s="20">
        <f t="shared" si="293"/>
        <v>0</v>
      </c>
      <c r="Y1469" s="27" t="e">
        <f t="shared" si="294"/>
        <v>#DIV/0!</v>
      </c>
      <c r="Z1469" s="27" t="e">
        <f t="shared" si="295"/>
        <v>#DIV/0!</v>
      </c>
      <c r="AA1469" s="27" t="e">
        <f t="shared" si="296"/>
        <v>#DIV/0!</v>
      </c>
      <c r="AB1469" s="27" t="e">
        <f t="shared" si="297"/>
        <v>#DIV/0!</v>
      </c>
    </row>
    <row r="1470" spans="2:28">
      <c r="B1470" s="2">
        <v>1456</v>
      </c>
      <c r="C1470" s="61"/>
      <c r="D1470" s="61"/>
      <c r="E1470" s="61"/>
      <c r="F1470" s="61"/>
      <c r="G1470" s="62"/>
      <c r="H1470" s="62"/>
      <c r="I1470" s="65">
        <f t="shared" si="286"/>
        <v>0</v>
      </c>
      <c r="J1470" s="61"/>
      <c r="K1470" s="61"/>
      <c r="L1470" s="62"/>
      <c r="M1470" s="62"/>
      <c r="N1470" s="65">
        <f t="shared" si="287"/>
        <v>0</v>
      </c>
      <c r="O1470" s="61"/>
      <c r="P1470" s="61"/>
      <c r="Q1470" s="62"/>
      <c r="R1470" s="62"/>
      <c r="S1470" s="68">
        <f t="shared" si="288"/>
        <v>0</v>
      </c>
      <c r="T1470" s="4">
        <f t="shared" si="289"/>
        <v>0</v>
      </c>
      <c r="U1470" s="5">
        <f t="shared" si="290"/>
        <v>0</v>
      </c>
      <c r="V1470" s="16">
        <f t="shared" si="291"/>
        <v>0</v>
      </c>
      <c r="W1470" s="16">
        <f t="shared" si="292"/>
        <v>0</v>
      </c>
      <c r="X1470" s="20">
        <f t="shared" si="293"/>
        <v>0</v>
      </c>
      <c r="Y1470" s="27" t="e">
        <f t="shared" si="294"/>
        <v>#DIV/0!</v>
      </c>
      <c r="Z1470" s="27" t="e">
        <f t="shared" si="295"/>
        <v>#DIV/0!</v>
      </c>
      <c r="AA1470" s="27" t="e">
        <f t="shared" si="296"/>
        <v>#DIV/0!</v>
      </c>
      <c r="AB1470" s="27" t="e">
        <f t="shared" si="297"/>
        <v>#DIV/0!</v>
      </c>
    </row>
    <row r="1471" spans="2:28">
      <c r="B1471" s="2">
        <v>1457</v>
      </c>
      <c r="C1471" s="61"/>
      <c r="D1471" s="61"/>
      <c r="E1471" s="61"/>
      <c r="F1471" s="61"/>
      <c r="G1471" s="62"/>
      <c r="H1471" s="62"/>
      <c r="I1471" s="65">
        <f t="shared" si="286"/>
        <v>0</v>
      </c>
      <c r="J1471" s="61"/>
      <c r="K1471" s="61"/>
      <c r="L1471" s="62"/>
      <c r="M1471" s="62"/>
      <c r="N1471" s="65">
        <f t="shared" si="287"/>
        <v>0</v>
      </c>
      <c r="O1471" s="61"/>
      <c r="P1471" s="61"/>
      <c r="Q1471" s="62"/>
      <c r="R1471" s="62"/>
      <c r="S1471" s="68">
        <f t="shared" si="288"/>
        <v>0</v>
      </c>
      <c r="T1471" s="4">
        <f t="shared" si="289"/>
        <v>0</v>
      </c>
      <c r="U1471" s="5">
        <f t="shared" si="290"/>
        <v>0</v>
      </c>
      <c r="V1471" s="16">
        <f t="shared" si="291"/>
        <v>0</v>
      </c>
      <c r="W1471" s="16">
        <f t="shared" si="292"/>
        <v>0</v>
      </c>
      <c r="X1471" s="20">
        <f t="shared" si="293"/>
        <v>0</v>
      </c>
      <c r="Y1471" s="27" t="e">
        <f t="shared" si="294"/>
        <v>#DIV/0!</v>
      </c>
      <c r="Z1471" s="27" t="e">
        <f t="shared" si="295"/>
        <v>#DIV/0!</v>
      </c>
      <c r="AA1471" s="27" t="e">
        <f t="shared" si="296"/>
        <v>#DIV/0!</v>
      </c>
      <c r="AB1471" s="27" t="e">
        <f t="shared" si="297"/>
        <v>#DIV/0!</v>
      </c>
    </row>
    <row r="1472" spans="2:28">
      <c r="B1472" s="2">
        <v>1458</v>
      </c>
      <c r="C1472" s="61"/>
      <c r="D1472" s="61"/>
      <c r="E1472" s="61"/>
      <c r="F1472" s="61"/>
      <c r="G1472" s="62"/>
      <c r="H1472" s="62"/>
      <c r="I1472" s="65">
        <f t="shared" si="286"/>
        <v>0</v>
      </c>
      <c r="J1472" s="61"/>
      <c r="K1472" s="61"/>
      <c r="L1472" s="62"/>
      <c r="M1472" s="62"/>
      <c r="N1472" s="65">
        <f t="shared" si="287"/>
        <v>0</v>
      </c>
      <c r="O1472" s="61"/>
      <c r="P1472" s="61"/>
      <c r="Q1472" s="62"/>
      <c r="R1472" s="62"/>
      <c r="S1472" s="68">
        <f t="shared" si="288"/>
        <v>0</v>
      </c>
      <c r="T1472" s="4">
        <f t="shared" si="289"/>
        <v>0</v>
      </c>
      <c r="U1472" s="5">
        <f t="shared" si="290"/>
        <v>0</v>
      </c>
      <c r="V1472" s="16">
        <f t="shared" si="291"/>
        <v>0</v>
      </c>
      <c r="W1472" s="16">
        <f t="shared" si="292"/>
        <v>0</v>
      </c>
      <c r="X1472" s="20">
        <f t="shared" si="293"/>
        <v>0</v>
      </c>
      <c r="Y1472" s="27" t="e">
        <f t="shared" si="294"/>
        <v>#DIV/0!</v>
      </c>
      <c r="Z1472" s="27" t="e">
        <f t="shared" si="295"/>
        <v>#DIV/0!</v>
      </c>
      <c r="AA1472" s="27" t="e">
        <f t="shared" si="296"/>
        <v>#DIV/0!</v>
      </c>
      <c r="AB1472" s="27" t="e">
        <f t="shared" si="297"/>
        <v>#DIV/0!</v>
      </c>
    </row>
    <row r="1473" spans="2:28">
      <c r="B1473" s="2">
        <v>1459</v>
      </c>
      <c r="C1473" s="61"/>
      <c r="D1473" s="61"/>
      <c r="E1473" s="61"/>
      <c r="F1473" s="61"/>
      <c r="G1473" s="62"/>
      <c r="H1473" s="62"/>
      <c r="I1473" s="65">
        <f t="shared" si="286"/>
        <v>0</v>
      </c>
      <c r="J1473" s="61"/>
      <c r="K1473" s="61"/>
      <c r="L1473" s="62"/>
      <c r="M1473" s="62"/>
      <c r="N1473" s="65">
        <f t="shared" si="287"/>
        <v>0</v>
      </c>
      <c r="O1473" s="61"/>
      <c r="P1473" s="61"/>
      <c r="Q1473" s="62"/>
      <c r="R1473" s="62"/>
      <c r="S1473" s="68">
        <f t="shared" si="288"/>
        <v>0</v>
      </c>
      <c r="T1473" s="4">
        <f t="shared" si="289"/>
        <v>0</v>
      </c>
      <c r="U1473" s="5">
        <f t="shared" si="290"/>
        <v>0</v>
      </c>
      <c r="V1473" s="16">
        <f t="shared" si="291"/>
        <v>0</v>
      </c>
      <c r="W1473" s="16">
        <f t="shared" si="292"/>
        <v>0</v>
      </c>
      <c r="X1473" s="20">
        <f t="shared" si="293"/>
        <v>0</v>
      </c>
      <c r="Y1473" s="27" t="e">
        <f t="shared" si="294"/>
        <v>#DIV/0!</v>
      </c>
      <c r="Z1473" s="27" t="e">
        <f t="shared" si="295"/>
        <v>#DIV/0!</v>
      </c>
      <c r="AA1473" s="27" t="e">
        <f t="shared" si="296"/>
        <v>#DIV/0!</v>
      </c>
      <c r="AB1473" s="27" t="e">
        <f t="shared" si="297"/>
        <v>#DIV/0!</v>
      </c>
    </row>
    <row r="1474" spans="2:28">
      <c r="B1474" s="2">
        <v>1460</v>
      </c>
      <c r="C1474" s="61"/>
      <c r="D1474" s="61"/>
      <c r="E1474" s="61"/>
      <c r="F1474" s="61"/>
      <c r="G1474" s="62"/>
      <c r="H1474" s="62"/>
      <c r="I1474" s="65">
        <f t="shared" si="286"/>
        <v>0</v>
      </c>
      <c r="J1474" s="61"/>
      <c r="K1474" s="61"/>
      <c r="L1474" s="62"/>
      <c r="M1474" s="62"/>
      <c r="N1474" s="65">
        <f t="shared" si="287"/>
        <v>0</v>
      </c>
      <c r="O1474" s="61"/>
      <c r="P1474" s="61"/>
      <c r="Q1474" s="62"/>
      <c r="R1474" s="62"/>
      <c r="S1474" s="68">
        <f t="shared" si="288"/>
        <v>0</v>
      </c>
      <c r="T1474" s="4">
        <f t="shared" si="289"/>
        <v>0</v>
      </c>
      <c r="U1474" s="5">
        <f t="shared" si="290"/>
        <v>0</v>
      </c>
      <c r="V1474" s="16">
        <f t="shared" si="291"/>
        <v>0</v>
      </c>
      <c r="W1474" s="16">
        <f t="shared" si="292"/>
        <v>0</v>
      </c>
      <c r="X1474" s="20">
        <f t="shared" si="293"/>
        <v>0</v>
      </c>
      <c r="Y1474" s="27" t="e">
        <f t="shared" si="294"/>
        <v>#DIV/0!</v>
      </c>
      <c r="Z1474" s="27" t="e">
        <f t="shared" si="295"/>
        <v>#DIV/0!</v>
      </c>
      <c r="AA1474" s="27" t="e">
        <f t="shared" si="296"/>
        <v>#DIV/0!</v>
      </c>
      <c r="AB1474" s="27" t="e">
        <f t="shared" si="297"/>
        <v>#DIV/0!</v>
      </c>
    </row>
    <row r="1475" spans="2:28">
      <c r="B1475" s="2">
        <v>1461</v>
      </c>
      <c r="C1475" s="61"/>
      <c r="D1475" s="61"/>
      <c r="E1475" s="61"/>
      <c r="F1475" s="61"/>
      <c r="G1475" s="62"/>
      <c r="H1475" s="62"/>
      <c r="I1475" s="65">
        <f t="shared" si="286"/>
        <v>0</v>
      </c>
      <c r="J1475" s="61"/>
      <c r="K1475" s="61"/>
      <c r="L1475" s="62"/>
      <c r="M1475" s="62"/>
      <c r="N1475" s="65">
        <f t="shared" si="287"/>
        <v>0</v>
      </c>
      <c r="O1475" s="61"/>
      <c r="P1475" s="61"/>
      <c r="Q1475" s="62"/>
      <c r="R1475" s="62"/>
      <c r="S1475" s="68">
        <f t="shared" si="288"/>
        <v>0</v>
      </c>
      <c r="T1475" s="4">
        <f t="shared" si="289"/>
        <v>0</v>
      </c>
      <c r="U1475" s="5">
        <f t="shared" si="290"/>
        <v>0</v>
      </c>
      <c r="V1475" s="16">
        <f t="shared" si="291"/>
        <v>0</v>
      </c>
      <c r="W1475" s="16">
        <f t="shared" si="292"/>
        <v>0</v>
      </c>
      <c r="X1475" s="20">
        <f t="shared" si="293"/>
        <v>0</v>
      </c>
      <c r="Y1475" s="27" t="e">
        <f t="shared" si="294"/>
        <v>#DIV/0!</v>
      </c>
      <c r="Z1475" s="27" t="e">
        <f t="shared" si="295"/>
        <v>#DIV/0!</v>
      </c>
      <c r="AA1475" s="27" t="e">
        <f t="shared" si="296"/>
        <v>#DIV/0!</v>
      </c>
      <c r="AB1475" s="27" t="e">
        <f t="shared" si="297"/>
        <v>#DIV/0!</v>
      </c>
    </row>
    <row r="1476" spans="2:28">
      <c r="B1476" s="2">
        <v>1462</v>
      </c>
      <c r="C1476" s="61"/>
      <c r="D1476" s="61"/>
      <c r="E1476" s="61"/>
      <c r="F1476" s="61"/>
      <c r="G1476" s="62"/>
      <c r="H1476" s="62"/>
      <c r="I1476" s="65">
        <f t="shared" si="286"/>
        <v>0</v>
      </c>
      <c r="J1476" s="61"/>
      <c r="K1476" s="61"/>
      <c r="L1476" s="62"/>
      <c r="M1476" s="62"/>
      <c r="N1476" s="65">
        <f t="shared" si="287"/>
        <v>0</v>
      </c>
      <c r="O1476" s="61"/>
      <c r="P1476" s="61"/>
      <c r="Q1476" s="62"/>
      <c r="R1476" s="62"/>
      <c r="S1476" s="68">
        <f t="shared" si="288"/>
        <v>0</v>
      </c>
      <c r="T1476" s="4">
        <f t="shared" si="289"/>
        <v>0</v>
      </c>
      <c r="U1476" s="5">
        <f t="shared" si="290"/>
        <v>0</v>
      </c>
      <c r="V1476" s="16">
        <f t="shared" si="291"/>
        <v>0</v>
      </c>
      <c r="W1476" s="16">
        <f t="shared" si="292"/>
        <v>0</v>
      </c>
      <c r="X1476" s="20">
        <f t="shared" si="293"/>
        <v>0</v>
      </c>
      <c r="Y1476" s="27" t="e">
        <f t="shared" si="294"/>
        <v>#DIV/0!</v>
      </c>
      <c r="Z1476" s="27" t="e">
        <f t="shared" si="295"/>
        <v>#DIV/0!</v>
      </c>
      <c r="AA1476" s="27" t="e">
        <f t="shared" si="296"/>
        <v>#DIV/0!</v>
      </c>
      <c r="AB1476" s="27" t="e">
        <f t="shared" si="297"/>
        <v>#DIV/0!</v>
      </c>
    </row>
    <row r="1477" spans="2:28">
      <c r="B1477" s="2">
        <v>1463</v>
      </c>
      <c r="C1477" s="61"/>
      <c r="D1477" s="61"/>
      <c r="E1477" s="61"/>
      <c r="F1477" s="61"/>
      <c r="G1477" s="62"/>
      <c r="H1477" s="62"/>
      <c r="I1477" s="65">
        <f t="shared" si="286"/>
        <v>0</v>
      </c>
      <c r="J1477" s="61"/>
      <c r="K1477" s="61"/>
      <c r="L1477" s="62"/>
      <c r="M1477" s="62"/>
      <c r="N1477" s="65">
        <f t="shared" si="287"/>
        <v>0</v>
      </c>
      <c r="O1477" s="61"/>
      <c r="P1477" s="61"/>
      <c r="Q1477" s="62"/>
      <c r="R1477" s="62"/>
      <c r="S1477" s="68">
        <f t="shared" si="288"/>
        <v>0</v>
      </c>
      <c r="T1477" s="4">
        <f t="shared" si="289"/>
        <v>0</v>
      </c>
      <c r="U1477" s="5">
        <f t="shared" si="290"/>
        <v>0</v>
      </c>
      <c r="V1477" s="16">
        <f t="shared" si="291"/>
        <v>0</v>
      </c>
      <c r="W1477" s="16">
        <f t="shared" si="292"/>
        <v>0</v>
      </c>
      <c r="X1477" s="20">
        <f t="shared" si="293"/>
        <v>0</v>
      </c>
      <c r="Y1477" s="27" t="e">
        <f t="shared" si="294"/>
        <v>#DIV/0!</v>
      </c>
      <c r="Z1477" s="27" t="e">
        <f t="shared" si="295"/>
        <v>#DIV/0!</v>
      </c>
      <c r="AA1477" s="27" t="e">
        <f t="shared" si="296"/>
        <v>#DIV/0!</v>
      </c>
      <c r="AB1477" s="27" t="e">
        <f t="shared" si="297"/>
        <v>#DIV/0!</v>
      </c>
    </row>
    <row r="1478" spans="2:28">
      <c r="B1478" s="2">
        <v>1464</v>
      </c>
      <c r="C1478" s="61"/>
      <c r="D1478" s="61"/>
      <c r="E1478" s="61"/>
      <c r="F1478" s="61"/>
      <c r="G1478" s="62"/>
      <c r="H1478" s="62"/>
      <c r="I1478" s="65">
        <f t="shared" si="286"/>
        <v>0</v>
      </c>
      <c r="J1478" s="61"/>
      <c r="K1478" s="61"/>
      <c r="L1478" s="62"/>
      <c r="M1478" s="62"/>
      <c r="N1478" s="65">
        <f t="shared" si="287"/>
        <v>0</v>
      </c>
      <c r="O1478" s="61"/>
      <c r="P1478" s="61"/>
      <c r="Q1478" s="62"/>
      <c r="R1478" s="62"/>
      <c r="S1478" s="68">
        <f t="shared" si="288"/>
        <v>0</v>
      </c>
      <c r="T1478" s="4">
        <f t="shared" si="289"/>
        <v>0</v>
      </c>
      <c r="U1478" s="5">
        <f t="shared" si="290"/>
        <v>0</v>
      </c>
      <c r="V1478" s="16">
        <f t="shared" si="291"/>
        <v>0</v>
      </c>
      <c r="W1478" s="16">
        <f t="shared" si="292"/>
        <v>0</v>
      </c>
      <c r="X1478" s="20">
        <f t="shared" si="293"/>
        <v>0</v>
      </c>
      <c r="Y1478" s="27" t="e">
        <f t="shared" si="294"/>
        <v>#DIV/0!</v>
      </c>
      <c r="Z1478" s="27" t="e">
        <f t="shared" si="295"/>
        <v>#DIV/0!</v>
      </c>
      <c r="AA1478" s="27" t="e">
        <f t="shared" si="296"/>
        <v>#DIV/0!</v>
      </c>
      <c r="AB1478" s="27" t="e">
        <f t="shared" si="297"/>
        <v>#DIV/0!</v>
      </c>
    </row>
    <row r="1479" spans="2:28">
      <c r="B1479" s="2">
        <v>1465</v>
      </c>
      <c r="C1479" s="61"/>
      <c r="D1479" s="61"/>
      <c r="E1479" s="61"/>
      <c r="F1479" s="61"/>
      <c r="G1479" s="62"/>
      <c r="H1479" s="62"/>
      <c r="I1479" s="65">
        <f t="shared" si="286"/>
        <v>0</v>
      </c>
      <c r="J1479" s="61"/>
      <c r="K1479" s="61"/>
      <c r="L1479" s="62"/>
      <c r="M1479" s="62"/>
      <c r="N1479" s="65">
        <f t="shared" si="287"/>
        <v>0</v>
      </c>
      <c r="O1479" s="61"/>
      <c r="P1479" s="61"/>
      <c r="Q1479" s="62"/>
      <c r="R1479" s="62"/>
      <c r="S1479" s="68">
        <f t="shared" si="288"/>
        <v>0</v>
      </c>
      <c r="T1479" s="4">
        <f t="shared" si="289"/>
        <v>0</v>
      </c>
      <c r="U1479" s="5">
        <f t="shared" si="290"/>
        <v>0</v>
      </c>
      <c r="V1479" s="16">
        <f t="shared" si="291"/>
        <v>0</v>
      </c>
      <c r="W1479" s="16">
        <f t="shared" si="292"/>
        <v>0</v>
      </c>
      <c r="X1479" s="20">
        <f t="shared" si="293"/>
        <v>0</v>
      </c>
      <c r="Y1479" s="27" t="e">
        <f t="shared" si="294"/>
        <v>#DIV/0!</v>
      </c>
      <c r="Z1479" s="27" t="e">
        <f t="shared" si="295"/>
        <v>#DIV/0!</v>
      </c>
      <c r="AA1479" s="27" t="e">
        <f t="shared" si="296"/>
        <v>#DIV/0!</v>
      </c>
      <c r="AB1479" s="27" t="e">
        <f t="shared" si="297"/>
        <v>#DIV/0!</v>
      </c>
    </row>
    <row r="1480" spans="2:28">
      <c r="B1480" s="2">
        <v>1466</v>
      </c>
      <c r="C1480" s="61"/>
      <c r="D1480" s="61"/>
      <c r="E1480" s="61"/>
      <c r="F1480" s="61"/>
      <c r="G1480" s="62"/>
      <c r="H1480" s="62"/>
      <c r="I1480" s="65">
        <f t="shared" si="286"/>
        <v>0</v>
      </c>
      <c r="J1480" s="61"/>
      <c r="K1480" s="61"/>
      <c r="L1480" s="62"/>
      <c r="M1480" s="62"/>
      <c r="N1480" s="65">
        <f t="shared" si="287"/>
        <v>0</v>
      </c>
      <c r="O1480" s="61"/>
      <c r="P1480" s="61"/>
      <c r="Q1480" s="62"/>
      <c r="R1480" s="62"/>
      <c r="S1480" s="68">
        <f t="shared" si="288"/>
        <v>0</v>
      </c>
      <c r="T1480" s="4">
        <f t="shared" si="289"/>
        <v>0</v>
      </c>
      <c r="U1480" s="5">
        <f t="shared" si="290"/>
        <v>0</v>
      </c>
      <c r="V1480" s="16">
        <f t="shared" si="291"/>
        <v>0</v>
      </c>
      <c r="W1480" s="16">
        <f t="shared" si="292"/>
        <v>0</v>
      </c>
      <c r="X1480" s="20">
        <f t="shared" si="293"/>
        <v>0</v>
      </c>
      <c r="Y1480" s="27" t="e">
        <f t="shared" si="294"/>
        <v>#DIV/0!</v>
      </c>
      <c r="Z1480" s="27" t="e">
        <f t="shared" si="295"/>
        <v>#DIV/0!</v>
      </c>
      <c r="AA1480" s="27" t="e">
        <f t="shared" si="296"/>
        <v>#DIV/0!</v>
      </c>
      <c r="AB1480" s="27" t="e">
        <f t="shared" si="297"/>
        <v>#DIV/0!</v>
      </c>
    </row>
    <row r="1481" spans="2:28">
      <c r="B1481" s="2">
        <v>1467</v>
      </c>
      <c r="C1481" s="61"/>
      <c r="D1481" s="61"/>
      <c r="E1481" s="61"/>
      <c r="F1481" s="61"/>
      <c r="G1481" s="62"/>
      <c r="H1481" s="62"/>
      <c r="I1481" s="65">
        <f t="shared" si="286"/>
        <v>0</v>
      </c>
      <c r="J1481" s="61"/>
      <c r="K1481" s="61"/>
      <c r="L1481" s="62"/>
      <c r="M1481" s="62"/>
      <c r="N1481" s="65">
        <f t="shared" si="287"/>
        <v>0</v>
      </c>
      <c r="O1481" s="61"/>
      <c r="P1481" s="61"/>
      <c r="Q1481" s="62"/>
      <c r="R1481" s="62"/>
      <c r="S1481" s="68">
        <f t="shared" si="288"/>
        <v>0</v>
      </c>
      <c r="T1481" s="4">
        <f t="shared" si="289"/>
        <v>0</v>
      </c>
      <c r="U1481" s="5">
        <f t="shared" si="290"/>
        <v>0</v>
      </c>
      <c r="V1481" s="16">
        <f t="shared" si="291"/>
        <v>0</v>
      </c>
      <c r="W1481" s="16">
        <f t="shared" si="292"/>
        <v>0</v>
      </c>
      <c r="X1481" s="20">
        <f t="shared" si="293"/>
        <v>0</v>
      </c>
      <c r="Y1481" s="27" t="e">
        <f t="shared" si="294"/>
        <v>#DIV/0!</v>
      </c>
      <c r="Z1481" s="27" t="e">
        <f t="shared" si="295"/>
        <v>#DIV/0!</v>
      </c>
      <c r="AA1481" s="27" t="e">
        <f t="shared" si="296"/>
        <v>#DIV/0!</v>
      </c>
      <c r="AB1481" s="27" t="e">
        <f t="shared" si="297"/>
        <v>#DIV/0!</v>
      </c>
    </row>
    <row r="1482" spans="2:28">
      <c r="B1482" s="2">
        <v>1468</v>
      </c>
      <c r="C1482" s="61"/>
      <c r="D1482" s="61"/>
      <c r="E1482" s="61"/>
      <c r="F1482" s="61"/>
      <c r="G1482" s="62"/>
      <c r="H1482" s="62"/>
      <c r="I1482" s="65">
        <f t="shared" si="286"/>
        <v>0</v>
      </c>
      <c r="J1482" s="61"/>
      <c r="K1482" s="61"/>
      <c r="L1482" s="62"/>
      <c r="M1482" s="62"/>
      <c r="N1482" s="65">
        <f t="shared" si="287"/>
        <v>0</v>
      </c>
      <c r="O1482" s="61"/>
      <c r="P1482" s="61"/>
      <c r="Q1482" s="62"/>
      <c r="R1482" s="62"/>
      <c r="S1482" s="68">
        <f t="shared" si="288"/>
        <v>0</v>
      </c>
      <c r="T1482" s="4">
        <f t="shared" si="289"/>
        <v>0</v>
      </c>
      <c r="U1482" s="5">
        <f t="shared" si="290"/>
        <v>0</v>
      </c>
      <c r="V1482" s="16">
        <f t="shared" si="291"/>
        <v>0</v>
      </c>
      <c r="W1482" s="16">
        <f t="shared" si="292"/>
        <v>0</v>
      </c>
      <c r="X1482" s="20">
        <f t="shared" si="293"/>
        <v>0</v>
      </c>
      <c r="Y1482" s="27" t="e">
        <f t="shared" si="294"/>
        <v>#DIV/0!</v>
      </c>
      <c r="Z1482" s="27" t="e">
        <f t="shared" si="295"/>
        <v>#DIV/0!</v>
      </c>
      <c r="AA1482" s="27" t="e">
        <f t="shared" si="296"/>
        <v>#DIV/0!</v>
      </c>
      <c r="AB1482" s="27" t="e">
        <f t="shared" si="297"/>
        <v>#DIV/0!</v>
      </c>
    </row>
    <row r="1483" spans="2:28">
      <c r="B1483" s="2">
        <v>1469</v>
      </c>
      <c r="C1483" s="61"/>
      <c r="D1483" s="61"/>
      <c r="E1483" s="61"/>
      <c r="F1483" s="61"/>
      <c r="G1483" s="62"/>
      <c r="H1483" s="62"/>
      <c r="I1483" s="65">
        <f t="shared" si="286"/>
        <v>0</v>
      </c>
      <c r="J1483" s="61"/>
      <c r="K1483" s="61"/>
      <c r="L1483" s="62"/>
      <c r="M1483" s="62"/>
      <c r="N1483" s="65">
        <f t="shared" si="287"/>
        <v>0</v>
      </c>
      <c r="O1483" s="61"/>
      <c r="P1483" s="61"/>
      <c r="Q1483" s="62"/>
      <c r="R1483" s="62"/>
      <c r="S1483" s="68">
        <f t="shared" si="288"/>
        <v>0</v>
      </c>
      <c r="T1483" s="4">
        <f t="shared" si="289"/>
        <v>0</v>
      </c>
      <c r="U1483" s="5">
        <f t="shared" si="290"/>
        <v>0</v>
      </c>
      <c r="V1483" s="16">
        <f t="shared" si="291"/>
        <v>0</v>
      </c>
      <c r="W1483" s="16">
        <f t="shared" si="292"/>
        <v>0</v>
      </c>
      <c r="X1483" s="20">
        <f t="shared" si="293"/>
        <v>0</v>
      </c>
      <c r="Y1483" s="27" t="e">
        <f t="shared" si="294"/>
        <v>#DIV/0!</v>
      </c>
      <c r="Z1483" s="27" t="e">
        <f t="shared" si="295"/>
        <v>#DIV/0!</v>
      </c>
      <c r="AA1483" s="27" t="e">
        <f t="shared" si="296"/>
        <v>#DIV/0!</v>
      </c>
      <c r="AB1483" s="27" t="e">
        <f t="shared" si="297"/>
        <v>#DIV/0!</v>
      </c>
    </row>
    <row r="1484" spans="2:28">
      <c r="B1484" s="2">
        <v>1470</v>
      </c>
      <c r="C1484" s="61"/>
      <c r="D1484" s="61"/>
      <c r="E1484" s="61"/>
      <c r="F1484" s="61"/>
      <c r="G1484" s="62"/>
      <c r="H1484" s="62"/>
      <c r="I1484" s="65">
        <f t="shared" si="286"/>
        <v>0</v>
      </c>
      <c r="J1484" s="61"/>
      <c r="K1484" s="61"/>
      <c r="L1484" s="62"/>
      <c r="M1484" s="62"/>
      <c r="N1484" s="65">
        <f t="shared" si="287"/>
        <v>0</v>
      </c>
      <c r="O1484" s="61"/>
      <c r="P1484" s="61"/>
      <c r="Q1484" s="62"/>
      <c r="R1484" s="62"/>
      <c r="S1484" s="68">
        <f t="shared" si="288"/>
        <v>0</v>
      </c>
      <c r="T1484" s="4">
        <f t="shared" si="289"/>
        <v>0</v>
      </c>
      <c r="U1484" s="5">
        <f t="shared" si="290"/>
        <v>0</v>
      </c>
      <c r="V1484" s="16">
        <f t="shared" si="291"/>
        <v>0</v>
      </c>
      <c r="W1484" s="16">
        <f t="shared" si="292"/>
        <v>0</v>
      </c>
      <c r="X1484" s="20">
        <f t="shared" si="293"/>
        <v>0</v>
      </c>
      <c r="Y1484" s="27" t="e">
        <f t="shared" si="294"/>
        <v>#DIV/0!</v>
      </c>
      <c r="Z1484" s="27" t="e">
        <f t="shared" si="295"/>
        <v>#DIV/0!</v>
      </c>
      <c r="AA1484" s="27" t="e">
        <f t="shared" si="296"/>
        <v>#DIV/0!</v>
      </c>
      <c r="AB1484" s="27" t="e">
        <f t="shared" si="297"/>
        <v>#DIV/0!</v>
      </c>
    </row>
    <row r="1485" spans="2:28">
      <c r="B1485" s="2">
        <v>1471</v>
      </c>
      <c r="C1485" s="61"/>
      <c r="D1485" s="61"/>
      <c r="E1485" s="61"/>
      <c r="F1485" s="61"/>
      <c r="G1485" s="62"/>
      <c r="H1485" s="62"/>
      <c r="I1485" s="65">
        <f t="shared" si="286"/>
        <v>0</v>
      </c>
      <c r="J1485" s="61"/>
      <c r="K1485" s="61"/>
      <c r="L1485" s="62"/>
      <c r="M1485" s="62"/>
      <c r="N1485" s="65">
        <f t="shared" si="287"/>
        <v>0</v>
      </c>
      <c r="O1485" s="61"/>
      <c r="P1485" s="61"/>
      <c r="Q1485" s="62"/>
      <c r="R1485" s="62"/>
      <c r="S1485" s="68">
        <f t="shared" si="288"/>
        <v>0</v>
      </c>
      <c r="T1485" s="4">
        <f t="shared" si="289"/>
        <v>0</v>
      </c>
      <c r="U1485" s="5">
        <f t="shared" si="290"/>
        <v>0</v>
      </c>
      <c r="V1485" s="16">
        <f t="shared" si="291"/>
        <v>0</v>
      </c>
      <c r="W1485" s="16">
        <f t="shared" si="292"/>
        <v>0</v>
      </c>
      <c r="X1485" s="20">
        <f t="shared" si="293"/>
        <v>0</v>
      </c>
      <c r="Y1485" s="27" t="e">
        <f t="shared" si="294"/>
        <v>#DIV/0!</v>
      </c>
      <c r="Z1485" s="27" t="e">
        <f t="shared" si="295"/>
        <v>#DIV/0!</v>
      </c>
      <c r="AA1485" s="27" t="e">
        <f t="shared" si="296"/>
        <v>#DIV/0!</v>
      </c>
      <c r="AB1485" s="27" t="e">
        <f t="shared" si="297"/>
        <v>#DIV/0!</v>
      </c>
    </row>
    <row r="1486" spans="2:28">
      <c r="B1486" s="2">
        <v>1472</v>
      </c>
      <c r="C1486" s="61"/>
      <c r="D1486" s="61"/>
      <c r="E1486" s="61"/>
      <c r="F1486" s="61"/>
      <c r="G1486" s="62"/>
      <c r="H1486" s="62"/>
      <c r="I1486" s="65">
        <f t="shared" si="286"/>
        <v>0</v>
      </c>
      <c r="J1486" s="61"/>
      <c r="K1486" s="61"/>
      <c r="L1486" s="62"/>
      <c r="M1486" s="62"/>
      <c r="N1486" s="65">
        <f t="shared" si="287"/>
        <v>0</v>
      </c>
      <c r="O1486" s="61"/>
      <c r="P1486" s="61"/>
      <c r="Q1486" s="62"/>
      <c r="R1486" s="62"/>
      <c r="S1486" s="68">
        <f t="shared" si="288"/>
        <v>0</v>
      </c>
      <c r="T1486" s="4">
        <f t="shared" si="289"/>
        <v>0</v>
      </c>
      <c r="U1486" s="5">
        <f t="shared" si="290"/>
        <v>0</v>
      </c>
      <c r="V1486" s="16">
        <f t="shared" si="291"/>
        <v>0</v>
      </c>
      <c r="W1486" s="16">
        <f t="shared" si="292"/>
        <v>0</v>
      </c>
      <c r="X1486" s="20">
        <f t="shared" si="293"/>
        <v>0</v>
      </c>
      <c r="Y1486" s="27" t="e">
        <f t="shared" si="294"/>
        <v>#DIV/0!</v>
      </c>
      <c r="Z1486" s="27" t="e">
        <f t="shared" si="295"/>
        <v>#DIV/0!</v>
      </c>
      <c r="AA1486" s="27" t="e">
        <f t="shared" si="296"/>
        <v>#DIV/0!</v>
      </c>
      <c r="AB1486" s="27" t="e">
        <f t="shared" si="297"/>
        <v>#DIV/0!</v>
      </c>
    </row>
    <row r="1487" spans="2:28">
      <c r="B1487" s="2">
        <v>1473</v>
      </c>
      <c r="C1487" s="61"/>
      <c r="D1487" s="61"/>
      <c r="E1487" s="61"/>
      <c r="F1487" s="61"/>
      <c r="G1487" s="62"/>
      <c r="H1487" s="62"/>
      <c r="I1487" s="65">
        <f t="shared" si="286"/>
        <v>0</v>
      </c>
      <c r="J1487" s="61"/>
      <c r="K1487" s="61"/>
      <c r="L1487" s="62"/>
      <c r="M1487" s="62"/>
      <c r="N1487" s="65">
        <f t="shared" si="287"/>
        <v>0</v>
      </c>
      <c r="O1487" s="61"/>
      <c r="P1487" s="61"/>
      <c r="Q1487" s="62"/>
      <c r="R1487" s="62"/>
      <c r="S1487" s="68">
        <f t="shared" si="288"/>
        <v>0</v>
      </c>
      <c r="T1487" s="4">
        <f t="shared" si="289"/>
        <v>0</v>
      </c>
      <c r="U1487" s="5">
        <f t="shared" si="290"/>
        <v>0</v>
      </c>
      <c r="V1487" s="16">
        <f t="shared" si="291"/>
        <v>0</v>
      </c>
      <c r="W1487" s="16">
        <f t="shared" si="292"/>
        <v>0</v>
      </c>
      <c r="X1487" s="20">
        <f t="shared" si="293"/>
        <v>0</v>
      </c>
      <c r="Y1487" s="27" t="e">
        <f t="shared" si="294"/>
        <v>#DIV/0!</v>
      </c>
      <c r="Z1487" s="27" t="e">
        <f t="shared" si="295"/>
        <v>#DIV/0!</v>
      </c>
      <c r="AA1487" s="27" t="e">
        <f t="shared" si="296"/>
        <v>#DIV/0!</v>
      </c>
      <c r="AB1487" s="27" t="e">
        <f t="shared" si="297"/>
        <v>#DIV/0!</v>
      </c>
    </row>
    <row r="1488" spans="2:28">
      <c r="B1488" s="2">
        <v>1474</v>
      </c>
      <c r="C1488" s="61"/>
      <c r="D1488" s="61"/>
      <c r="E1488" s="61"/>
      <c r="F1488" s="61"/>
      <c r="G1488" s="62"/>
      <c r="H1488" s="62"/>
      <c r="I1488" s="65">
        <f t="shared" si="286"/>
        <v>0</v>
      </c>
      <c r="J1488" s="61"/>
      <c r="K1488" s="61"/>
      <c r="L1488" s="62"/>
      <c r="M1488" s="62"/>
      <c r="N1488" s="65">
        <f t="shared" si="287"/>
        <v>0</v>
      </c>
      <c r="O1488" s="61"/>
      <c r="P1488" s="61"/>
      <c r="Q1488" s="62"/>
      <c r="R1488" s="62"/>
      <c r="S1488" s="68">
        <f t="shared" si="288"/>
        <v>0</v>
      </c>
      <c r="T1488" s="4">
        <f t="shared" si="289"/>
        <v>0</v>
      </c>
      <c r="U1488" s="5">
        <f t="shared" si="290"/>
        <v>0</v>
      </c>
      <c r="V1488" s="16">
        <f t="shared" si="291"/>
        <v>0</v>
      </c>
      <c r="W1488" s="16">
        <f t="shared" si="292"/>
        <v>0</v>
      </c>
      <c r="X1488" s="20">
        <f t="shared" si="293"/>
        <v>0</v>
      </c>
      <c r="Y1488" s="27" t="e">
        <f t="shared" si="294"/>
        <v>#DIV/0!</v>
      </c>
      <c r="Z1488" s="27" t="e">
        <f t="shared" si="295"/>
        <v>#DIV/0!</v>
      </c>
      <c r="AA1488" s="27" t="e">
        <f t="shared" si="296"/>
        <v>#DIV/0!</v>
      </c>
      <c r="AB1488" s="27" t="e">
        <f t="shared" si="297"/>
        <v>#DIV/0!</v>
      </c>
    </row>
    <row r="1489" spans="2:28">
      <c r="B1489" s="2">
        <v>1475</v>
      </c>
      <c r="C1489" s="61"/>
      <c r="D1489" s="61"/>
      <c r="E1489" s="61"/>
      <c r="F1489" s="61"/>
      <c r="G1489" s="62"/>
      <c r="H1489" s="62"/>
      <c r="I1489" s="65">
        <f t="shared" si="286"/>
        <v>0</v>
      </c>
      <c r="J1489" s="61"/>
      <c r="K1489" s="61"/>
      <c r="L1489" s="62"/>
      <c r="M1489" s="62"/>
      <c r="N1489" s="65">
        <f t="shared" si="287"/>
        <v>0</v>
      </c>
      <c r="O1489" s="61"/>
      <c r="P1489" s="61"/>
      <c r="Q1489" s="62"/>
      <c r="R1489" s="62"/>
      <c r="S1489" s="68">
        <f t="shared" si="288"/>
        <v>0</v>
      </c>
      <c r="T1489" s="4">
        <f t="shared" si="289"/>
        <v>0</v>
      </c>
      <c r="U1489" s="5">
        <f t="shared" si="290"/>
        <v>0</v>
      </c>
      <c r="V1489" s="16">
        <f t="shared" si="291"/>
        <v>0</v>
      </c>
      <c r="W1489" s="16">
        <f t="shared" si="292"/>
        <v>0</v>
      </c>
      <c r="X1489" s="20">
        <f t="shared" si="293"/>
        <v>0</v>
      </c>
      <c r="Y1489" s="27" t="e">
        <f t="shared" si="294"/>
        <v>#DIV/0!</v>
      </c>
      <c r="Z1489" s="27" t="e">
        <f t="shared" si="295"/>
        <v>#DIV/0!</v>
      </c>
      <c r="AA1489" s="27" t="e">
        <f t="shared" si="296"/>
        <v>#DIV/0!</v>
      </c>
      <c r="AB1489" s="27" t="e">
        <f t="shared" si="297"/>
        <v>#DIV/0!</v>
      </c>
    </row>
    <row r="1490" spans="2:28">
      <c r="B1490" s="2">
        <v>1476</v>
      </c>
      <c r="C1490" s="61"/>
      <c r="D1490" s="61"/>
      <c r="E1490" s="61"/>
      <c r="F1490" s="61"/>
      <c r="G1490" s="62"/>
      <c r="H1490" s="62"/>
      <c r="I1490" s="65">
        <f t="shared" si="286"/>
        <v>0</v>
      </c>
      <c r="J1490" s="61"/>
      <c r="K1490" s="61"/>
      <c r="L1490" s="62"/>
      <c r="M1490" s="62"/>
      <c r="N1490" s="65">
        <f t="shared" si="287"/>
        <v>0</v>
      </c>
      <c r="O1490" s="61"/>
      <c r="P1490" s="61"/>
      <c r="Q1490" s="62"/>
      <c r="R1490" s="62"/>
      <c r="S1490" s="68">
        <f t="shared" si="288"/>
        <v>0</v>
      </c>
      <c r="T1490" s="4">
        <f t="shared" si="289"/>
        <v>0</v>
      </c>
      <c r="U1490" s="5">
        <f t="shared" si="290"/>
        <v>0</v>
      </c>
      <c r="V1490" s="16">
        <f t="shared" si="291"/>
        <v>0</v>
      </c>
      <c r="W1490" s="16">
        <f t="shared" si="292"/>
        <v>0</v>
      </c>
      <c r="X1490" s="20">
        <f t="shared" si="293"/>
        <v>0</v>
      </c>
      <c r="Y1490" s="27" t="e">
        <f t="shared" si="294"/>
        <v>#DIV/0!</v>
      </c>
      <c r="Z1490" s="27" t="e">
        <f t="shared" si="295"/>
        <v>#DIV/0!</v>
      </c>
      <c r="AA1490" s="27" t="e">
        <f t="shared" si="296"/>
        <v>#DIV/0!</v>
      </c>
      <c r="AB1490" s="27" t="e">
        <f t="shared" si="297"/>
        <v>#DIV/0!</v>
      </c>
    </row>
    <row r="1491" spans="2:28">
      <c r="B1491" s="2">
        <v>1477</v>
      </c>
      <c r="C1491" s="61"/>
      <c r="D1491" s="61"/>
      <c r="E1491" s="61"/>
      <c r="F1491" s="61"/>
      <c r="G1491" s="62"/>
      <c r="H1491" s="62"/>
      <c r="I1491" s="65">
        <f t="shared" si="286"/>
        <v>0</v>
      </c>
      <c r="J1491" s="61"/>
      <c r="K1491" s="61"/>
      <c r="L1491" s="62"/>
      <c r="M1491" s="62"/>
      <c r="N1491" s="65">
        <f t="shared" si="287"/>
        <v>0</v>
      </c>
      <c r="O1491" s="61"/>
      <c r="P1491" s="61"/>
      <c r="Q1491" s="62"/>
      <c r="R1491" s="62"/>
      <c r="S1491" s="68">
        <f t="shared" si="288"/>
        <v>0</v>
      </c>
      <c r="T1491" s="4">
        <f t="shared" si="289"/>
        <v>0</v>
      </c>
      <c r="U1491" s="5">
        <f t="shared" si="290"/>
        <v>0</v>
      </c>
      <c r="V1491" s="16">
        <f t="shared" si="291"/>
        <v>0</v>
      </c>
      <c r="W1491" s="16">
        <f t="shared" si="292"/>
        <v>0</v>
      </c>
      <c r="X1491" s="20">
        <f t="shared" si="293"/>
        <v>0</v>
      </c>
      <c r="Y1491" s="27" t="e">
        <f t="shared" si="294"/>
        <v>#DIV/0!</v>
      </c>
      <c r="Z1491" s="27" t="e">
        <f t="shared" si="295"/>
        <v>#DIV/0!</v>
      </c>
      <c r="AA1491" s="27" t="e">
        <f t="shared" si="296"/>
        <v>#DIV/0!</v>
      </c>
      <c r="AB1491" s="27" t="e">
        <f t="shared" si="297"/>
        <v>#DIV/0!</v>
      </c>
    </row>
    <row r="1492" spans="2:28">
      <c r="B1492" s="2">
        <v>1478</v>
      </c>
      <c r="C1492" s="61"/>
      <c r="D1492" s="61"/>
      <c r="E1492" s="61"/>
      <c r="F1492" s="61"/>
      <c r="G1492" s="62"/>
      <c r="H1492" s="62"/>
      <c r="I1492" s="65">
        <f t="shared" si="286"/>
        <v>0</v>
      </c>
      <c r="J1492" s="61"/>
      <c r="K1492" s="61"/>
      <c r="L1492" s="62"/>
      <c r="M1492" s="62"/>
      <c r="N1492" s="65">
        <f t="shared" si="287"/>
        <v>0</v>
      </c>
      <c r="O1492" s="61"/>
      <c r="P1492" s="61"/>
      <c r="Q1492" s="62"/>
      <c r="R1492" s="62"/>
      <c r="S1492" s="68">
        <f t="shared" si="288"/>
        <v>0</v>
      </c>
      <c r="T1492" s="4">
        <f t="shared" si="289"/>
        <v>0</v>
      </c>
      <c r="U1492" s="5">
        <f t="shared" si="290"/>
        <v>0</v>
      </c>
      <c r="V1492" s="16">
        <f t="shared" si="291"/>
        <v>0</v>
      </c>
      <c r="W1492" s="16">
        <f t="shared" si="292"/>
        <v>0</v>
      </c>
      <c r="X1492" s="20">
        <f t="shared" si="293"/>
        <v>0</v>
      </c>
      <c r="Y1492" s="27" t="e">
        <f t="shared" si="294"/>
        <v>#DIV/0!</v>
      </c>
      <c r="Z1492" s="27" t="e">
        <f t="shared" si="295"/>
        <v>#DIV/0!</v>
      </c>
      <c r="AA1492" s="27" t="e">
        <f t="shared" si="296"/>
        <v>#DIV/0!</v>
      </c>
      <c r="AB1492" s="27" t="e">
        <f t="shared" si="297"/>
        <v>#DIV/0!</v>
      </c>
    </row>
    <row r="1493" spans="2:28">
      <c r="B1493" s="2">
        <v>1479</v>
      </c>
      <c r="C1493" s="61"/>
      <c r="D1493" s="61"/>
      <c r="E1493" s="61"/>
      <c r="F1493" s="61"/>
      <c r="G1493" s="62"/>
      <c r="H1493" s="62"/>
      <c r="I1493" s="65">
        <f t="shared" si="286"/>
        <v>0</v>
      </c>
      <c r="J1493" s="61"/>
      <c r="K1493" s="61"/>
      <c r="L1493" s="62"/>
      <c r="M1493" s="62"/>
      <c r="N1493" s="65">
        <f t="shared" si="287"/>
        <v>0</v>
      </c>
      <c r="O1493" s="61"/>
      <c r="P1493" s="61"/>
      <c r="Q1493" s="62"/>
      <c r="R1493" s="62"/>
      <c r="S1493" s="68">
        <f t="shared" si="288"/>
        <v>0</v>
      </c>
      <c r="T1493" s="4">
        <f t="shared" si="289"/>
        <v>0</v>
      </c>
      <c r="U1493" s="5">
        <f t="shared" si="290"/>
        <v>0</v>
      </c>
      <c r="V1493" s="16">
        <f t="shared" si="291"/>
        <v>0</v>
      </c>
      <c r="W1493" s="16">
        <f t="shared" si="292"/>
        <v>0</v>
      </c>
      <c r="X1493" s="20">
        <f t="shared" si="293"/>
        <v>0</v>
      </c>
      <c r="Y1493" s="27" t="e">
        <f t="shared" si="294"/>
        <v>#DIV/0!</v>
      </c>
      <c r="Z1493" s="27" t="e">
        <f t="shared" si="295"/>
        <v>#DIV/0!</v>
      </c>
      <c r="AA1493" s="27" t="e">
        <f t="shared" si="296"/>
        <v>#DIV/0!</v>
      </c>
      <c r="AB1493" s="27" t="e">
        <f t="shared" si="297"/>
        <v>#DIV/0!</v>
      </c>
    </row>
    <row r="1494" spans="2:28">
      <c r="B1494" s="2">
        <v>1480</v>
      </c>
      <c r="C1494" s="61"/>
      <c r="D1494" s="61"/>
      <c r="E1494" s="61"/>
      <c r="F1494" s="61"/>
      <c r="G1494" s="62"/>
      <c r="H1494" s="62"/>
      <c r="I1494" s="65">
        <f t="shared" si="286"/>
        <v>0</v>
      </c>
      <c r="J1494" s="61"/>
      <c r="K1494" s="61"/>
      <c r="L1494" s="62"/>
      <c r="M1494" s="62"/>
      <c r="N1494" s="65">
        <f t="shared" si="287"/>
        <v>0</v>
      </c>
      <c r="O1494" s="61"/>
      <c r="P1494" s="61"/>
      <c r="Q1494" s="62"/>
      <c r="R1494" s="62"/>
      <c r="S1494" s="68">
        <f t="shared" si="288"/>
        <v>0</v>
      </c>
      <c r="T1494" s="4">
        <f t="shared" si="289"/>
        <v>0</v>
      </c>
      <c r="U1494" s="5">
        <f t="shared" si="290"/>
        <v>0</v>
      </c>
      <c r="V1494" s="16">
        <f t="shared" si="291"/>
        <v>0</v>
      </c>
      <c r="W1494" s="16">
        <f t="shared" si="292"/>
        <v>0</v>
      </c>
      <c r="X1494" s="20">
        <f t="shared" si="293"/>
        <v>0</v>
      </c>
      <c r="Y1494" s="27" t="e">
        <f t="shared" si="294"/>
        <v>#DIV/0!</v>
      </c>
      <c r="Z1494" s="27" t="e">
        <f t="shared" si="295"/>
        <v>#DIV/0!</v>
      </c>
      <c r="AA1494" s="27" t="e">
        <f t="shared" si="296"/>
        <v>#DIV/0!</v>
      </c>
      <c r="AB1494" s="27" t="e">
        <f t="shared" si="297"/>
        <v>#DIV/0!</v>
      </c>
    </row>
    <row r="1495" spans="2:28">
      <c r="B1495" s="2">
        <v>1481</v>
      </c>
      <c r="C1495" s="61"/>
      <c r="D1495" s="61"/>
      <c r="E1495" s="61"/>
      <c r="F1495" s="61"/>
      <c r="G1495" s="62"/>
      <c r="H1495" s="62"/>
      <c r="I1495" s="65">
        <f t="shared" si="286"/>
        <v>0</v>
      </c>
      <c r="J1495" s="61"/>
      <c r="K1495" s="61"/>
      <c r="L1495" s="62"/>
      <c r="M1495" s="62"/>
      <c r="N1495" s="65">
        <f t="shared" si="287"/>
        <v>0</v>
      </c>
      <c r="O1495" s="61"/>
      <c r="P1495" s="61"/>
      <c r="Q1495" s="62"/>
      <c r="R1495" s="62"/>
      <c r="S1495" s="68">
        <f t="shared" si="288"/>
        <v>0</v>
      </c>
      <c r="T1495" s="4">
        <f t="shared" si="289"/>
        <v>0</v>
      </c>
      <c r="U1495" s="5">
        <f t="shared" si="290"/>
        <v>0</v>
      </c>
      <c r="V1495" s="16">
        <f t="shared" si="291"/>
        <v>0</v>
      </c>
      <c r="W1495" s="16">
        <f t="shared" si="292"/>
        <v>0</v>
      </c>
      <c r="X1495" s="20">
        <f t="shared" si="293"/>
        <v>0</v>
      </c>
      <c r="Y1495" s="27" t="e">
        <f t="shared" si="294"/>
        <v>#DIV/0!</v>
      </c>
      <c r="Z1495" s="27" t="e">
        <f t="shared" si="295"/>
        <v>#DIV/0!</v>
      </c>
      <c r="AA1495" s="27" t="e">
        <f t="shared" si="296"/>
        <v>#DIV/0!</v>
      </c>
      <c r="AB1495" s="27" t="e">
        <f t="shared" si="297"/>
        <v>#DIV/0!</v>
      </c>
    </row>
    <row r="1496" spans="2:28">
      <c r="B1496" s="2">
        <v>1482</v>
      </c>
      <c r="C1496" s="61"/>
      <c r="D1496" s="61"/>
      <c r="E1496" s="61"/>
      <c r="F1496" s="61"/>
      <c r="G1496" s="62"/>
      <c r="H1496" s="62"/>
      <c r="I1496" s="65">
        <f t="shared" si="286"/>
        <v>0</v>
      </c>
      <c r="J1496" s="61"/>
      <c r="K1496" s="61"/>
      <c r="L1496" s="62"/>
      <c r="M1496" s="62"/>
      <c r="N1496" s="65">
        <f t="shared" si="287"/>
        <v>0</v>
      </c>
      <c r="O1496" s="61"/>
      <c r="P1496" s="61"/>
      <c r="Q1496" s="62"/>
      <c r="R1496" s="62"/>
      <c r="S1496" s="68">
        <f t="shared" si="288"/>
        <v>0</v>
      </c>
      <c r="T1496" s="4">
        <f t="shared" si="289"/>
        <v>0</v>
      </c>
      <c r="U1496" s="5">
        <f t="shared" si="290"/>
        <v>0</v>
      </c>
      <c r="V1496" s="16">
        <f t="shared" si="291"/>
        <v>0</v>
      </c>
      <c r="W1496" s="16">
        <f t="shared" si="292"/>
        <v>0</v>
      </c>
      <c r="X1496" s="20">
        <f t="shared" si="293"/>
        <v>0</v>
      </c>
      <c r="Y1496" s="27" t="e">
        <f t="shared" si="294"/>
        <v>#DIV/0!</v>
      </c>
      <c r="Z1496" s="27" t="e">
        <f t="shared" si="295"/>
        <v>#DIV/0!</v>
      </c>
      <c r="AA1496" s="27" t="e">
        <f t="shared" si="296"/>
        <v>#DIV/0!</v>
      </c>
      <c r="AB1496" s="27" t="e">
        <f t="shared" si="297"/>
        <v>#DIV/0!</v>
      </c>
    </row>
    <row r="1497" spans="2:28">
      <c r="B1497" s="2">
        <v>1483</v>
      </c>
      <c r="C1497" s="61"/>
      <c r="D1497" s="61"/>
      <c r="E1497" s="61"/>
      <c r="F1497" s="61"/>
      <c r="G1497" s="62"/>
      <c r="H1497" s="62"/>
      <c r="I1497" s="65">
        <f t="shared" si="286"/>
        <v>0</v>
      </c>
      <c r="J1497" s="61"/>
      <c r="K1497" s="61"/>
      <c r="L1497" s="62"/>
      <c r="M1497" s="62"/>
      <c r="N1497" s="65">
        <f t="shared" si="287"/>
        <v>0</v>
      </c>
      <c r="O1497" s="61"/>
      <c r="P1497" s="61"/>
      <c r="Q1497" s="62"/>
      <c r="R1497" s="62"/>
      <c r="S1497" s="68">
        <f t="shared" si="288"/>
        <v>0</v>
      </c>
      <c r="T1497" s="4">
        <f t="shared" si="289"/>
        <v>0</v>
      </c>
      <c r="U1497" s="5">
        <f t="shared" si="290"/>
        <v>0</v>
      </c>
      <c r="V1497" s="16">
        <f t="shared" si="291"/>
        <v>0</v>
      </c>
      <c r="W1497" s="16">
        <f t="shared" si="292"/>
        <v>0</v>
      </c>
      <c r="X1497" s="20">
        <f t="shared" si="293"/>
        <v>0</v>
      </c>
      <c r="Y1497" s="27" t="e">
        <f t="shared" si="294"/>
        <v>#DIV/0!</v>
      </c>
      <c r="Z1497" s="27" t="e">
        <f t="shared" si="295"/>
        <v>#DIV/0!</v>
      </c>
      <c r="AA1497" s="27" t="e">
        <f t="shared" si="296"/>
        <v>#DIV/0!</v>
      </c>
      <c r="AB1497" s="27" t="e">
        <f t="shared" si="297"/>
        <v>#DIV/0!</v>
      </c>
    </row>
    <row r="1498" spans="2:28">
      <c r="B1498" s="2">
        <v>1484</v>
      </c>
      <c r="C1498" s="61"/>
      <c r="D1498" s="61"/>
      <c r="E1498" s="61"/>
      <c r="F1498" s="61"/>
      <c r="G1498" s="62"/>
      <c r="H1498" s="62"/>
      <c r="I1498" s="65">
        <f t="shared" ref="I1498:I1561" si="298">SUM(G1498:H1498)</f>
        <v>0</v>
      </c>
      <c r="J1498" s="61"/>
      <c r="K1498" s="61"/>
      <c r="L1498" s="62"/>
      <c r="M1498" s="62"/>
      <c r="N1498" s="65">
        <f t="shared" ref="N1498:N1561" si="299">SUM(L1498:M1498)</f>
        <v>0</v>
      </c>
      <c r="O1498" s="61"/>
      <c r="P1498" s="61"/>
      <c r="Q1498" s="62"/>
      <c r="R1498" s="62"/>
      <c r="S1498" s="68">
        <f t="shared" ref="S1498:S1561" si="300">SUM(Q1498:R1498)</f>
        <v>0</v>
      </c>
      <c r="T1498" s="4">
        <f t="shared" ref="T1498:T1561" si="301">E1498+J1498+O1498</f>
        <v>0</v>
      </c>
      <c r="U1498" s="5">
        <f t="shared" ref="U1498:U1561" si="302">F1498+K1498+P1498</f>
        <v>0</v>
      </c>
      <c r="V1498" s="16">
        <f t="shared" ref="V1498:V1561" si="303">G1498+L1498+Q1498</f>
        <v>0</v>
      </c>
      <c r="W1498" s="16">
        <f t="shared" ref="W1498:W1561" si="304">H1498+M1498+R1498</f>
        <v>0</v>
      </c>
      <c r="X1498" s="20">
        <f t="shared" ref="X1498:X1561" si="305">I1498+N1498+S1498</f>
        <v>0</v>
      </c>
      <c r="Y1498" s="27" t="e">
        <f t="shared" ref="Y1498:Y1561" si="306">ROUNDDOWN(X1498/T1498,2)</f>
        <v>#DIV/0!</v>
      </c>
      <c r="Z1498" s="27" t="e">
        <f t="shared" ref="Z1498:Z1561" si="307">ROUNDDOWN(V1498/T1498+W1498/U1498*0.6,2)</f>
        <v>#DIV/0!</v>
      </c>
      <c r="AA1498" s="27" t="e">
        <f t="shared" ref="AA1498:AA1561" si="308">IF(Y1498&lt;Z1498,Z1498,Y1498)</f>
        <v>#DIV/0!</v>
      </c>
      <c r="AB1498" s="27" t="e">
        <f t="shared" ref="AB1498:AB1561" si="309">ROUNDUP(AA1498*$D$10,0)</f>
        <v>#DIV/0!</v>
      </c>
    </row>
    <row r="1499" spans="2:28">
      <c r="B1499" s="2">
        <v>1485</v>
      </c>
      <c r="C1499" s="61"/>
      <c r="D1499" s="61"/>
      <c r="E1499" s="61"/>
      <c r="F1499" s="61"/>
      <c r="G1499" s="62"/>
      <c r="H1499" s="62"/>
      <c r="I1499" s="65">
        <f t="shared" si="298"/>
        <v>0</v>
      </c>
      <c r="J1499" s="61"/>
      <c r="K1499" s="61"/>
      <c r="L1499" s="62"/>
      <c r="M1499" s="62"/>
      <c r="N1499" s="65">
        <f t="shared" si="299"/>
        <v>0</v>
      </c>
      <c r="O1499" s="61"/>
      <c r="P1499" s="61"/>
      <c r="Q1499" s="62"/>
      <c r="R1499" s="62"/>
      <c r="S1499" s="68">
        <f t="shared" si="300"/>
        <v>0</v>
      </c>
      <c r="T1499" s="4">
        <f t="shared" si="301"/>
        <v>0</v>
      </c>
      <c r="U1499" s="5">
        <f t="shared" si="302"/>
        <v>0</v>
      </c>
      <c r="V1499" s="16">
        <f t="shared" si="303"/>
        <v>0</v>
      </c>
      <c r="W1499" s="16">
        <f t="shared" si="304"/>
        <v>0</v>
      </c>
      <c r="X1499" s="20">
        <f t="shared" si="305"/>
        <v>0</v>
      </c>
      <c r="Y1499" s="27" t="e">
        <f t="shared" si="306"/>
        <v>#DIV/0!</v>
      </c>
      <c r="Z1499" s="27" t="e">
        <f t="shared" si="307"/>
        <v>#DIV/0!</v>
      </c>
      <c r="AA1499" s="27" t="e">
        <f t="shared" si="308"/>
        <v>#DIV/0!</v>
      </c>
      <c r="AB1499" s="27" t="e">
        <f t="shared" si="309"/>
        <v>#DIV/0!</v>
      </c>
    </row>
    <row r="1500" spans="2:28">
      <c r="B1500" s="2">
        <v>1486</v>
      </c>
      <c r="C1500" s="61"/>
      <c r="D1500" s="61"/>
      <c r="E1500" s="61"/>
      <c r="F1500" s="61"/>
      <c r="G1500" s="62"/>
      <c r="H1500" s="62"/>
      <c r="I1500" s="65">
        <f t="shared" si="298"/>
        <v>0</v>
      </c>
      <c r="J1500" s="61"/>
      <c r="K1500" s="61"/>
      <c r="L1500" s="62"/>
      <c r="M1500" s="62"/>
      <c r="N1500" s="65">
        <f t="shared" si="299"/>
        <v>0</v>
      </c>
      <c r="O1500" s="61"/>
      <c r="P1500" s="61"/>
      <c r="Q1500" s="62"/>
      <c r="R1500" s="62"/>
      <c r="S1500" s="68">
        <f t="shared" si="300"/>
        <v>0</v>
      </c>
      <c r="T1500" s="4">
        <f t="shared" si="301"/>
        <v>0</v>
      </c>
      <c r="U1500" s="5">
        <f t="shared" si="302"/>
        <v>0</v>
      </c>
      <c r="V1500" s="16">
        <f t="shared" si="303"/>
        <v>0</v>
      </c>
      <c r="W1500" s="16">
        <f t="shared" si="304"/>
        <v>0</v>
      </c>
      <c r="X1500" s="20">
        <f t="shared" si="305"/>
        <v>0</v>
      </c>
      <c r="Y1500" s="27" t="e">
        <f t="shared" si="306"/>
        <v>#DIV/0!</v>
      </c>
      <c r="Z1500" s="27" t="e">
        <f t="shared" si="307"/>
        <v>#DIV/0!</v>
      </c>
      <c r="AA1500" s="27" t="e">
        <f t="shared" si="308"/>
        <v>#DIV/0!</v>
      </c>
      <c r="AB1500" s="27" t="e">
        <f t="shared" si="309"/>
        <v>#DIV/0!</v>
      </c>
    </row>
    <row r="1501" spans="2:28">
      <c r="B1501" s="2">
        <v>1487</v>
      </c>
      <c r="C1501" s="61"/>
      <c r="D1501" s="61"/>
      <c r="E1501" s="61"/>
      <c r="F1501" s="61"/>
      <c r="G1501" s="62"/>
      <c r="H1501" s="62"/>
      <c r="I1501" s="65">
        <f t="shared" si="298"/>
        <v>0</v>
      </c>
      <c r="J1501" s="61"/>
      <c r="K1501" s="61"/>
      <c r="L1501" s="62"/>
      <c r="M1501" s="62"/>
      <c r="N1501" s="65">
        <f t="shared" si="299"/>
        <v>0</v>
      </c>
      <c r="O1501" s="61"/>
      <c r="P1501" s="61"/>
      <c r="Q1501" s="62"/>
      <c r="R1501" s="62"/>
      <c r="S1501" s="68">
        <f t="shared" si="300"/>
        <v>0</v>
      </c>
      <c r="T1501" s="4">
        <f t="shared" si="301"/>
        <v>0</v>
      </c>
      <c r="U1501" s="5">
        <f t="shared" si="302"/>
        <v>0</v>
      </c>
      <c r="V1501" s="16">
        <f t="shared" si="303"/>
        <v>0</v>
      </c>
      <c r="W1501" s="16">
        <f t="shared" si="304"/>
        <v>0</v>
      </c>
      <c r="X1501" s="20">
        <f t="shared" si="305"/>
        <v>0</v>
      </c>
      <c r="Y1501" s="27" t="e">
        <f t="shared" si="306"/>
        <v>#DIV/0!</v>
      </c>
      <c r="Z1501" s="27" t="e">
        <f t="shared" si="307"/>
        <v>#DIV/0!</v>
      </c>
      <c r="AA1501" s="27" t="e">
        <f t="shared" si="308"/>
        <v>#DIV/0!</v>
      </c>
      <c r="AB1501" s="27" t="e">
        <f t="shared" si="309"/>
        <v>#DIV/0!</v>
      </c>
    </row>
    <row r="1502" spans="2:28">
      <c r="B1502" s="2">
        <v>1488</v>
      </c>
      <c r="C1502" s="61"/>
      <c r="D1502" s="61"/>
      <c r="E1502" s="61"/>
      <c r="F1502" s="61"/>
      <c r="G1502" s="62"/>
      <c r="H1502" s="62"/>
      <c r="I1502" s="65">
        <f t="shared" si="298"/>
        <v>0</v>
      </c>
      <c r="J1502" s="61"/>
      <c r="K1502" s="61"/>
      <c r="L1502" s="62"/>
      <c r="M1502" s="62"/>
      <c r="N1502" s="65">
        <f t="shared" si="299"/>
        <v>0</v>
      </c>
      <c r="O1502" s="61"/>
      <c r="P1502" s="61"/>
      <c r="Q1502" s="62"/>
      <c r="R1502" s="62"/>
      <c r="S1502" s="68">
        <f t="shared" si="300"/>
        <v>0</v>
      </c>
      <c r="T1502" s="4">
        <f t="shared" si="301"/>
        <v>0</v>
      </c>
      <c r="U1502" s="5">
        <f t="shared" si="302"/>
        <v>0</v>
      </c>
      <c r="V1502" s="16">
        <f t="shared" si="303"/>
        <v>0</v>
      </c>
      <c r="W1502" s="16">
        <f t="shared" si="304"/>
        <v>0</v>
      </c>
      <c r="X1502" s="20">
        <f t="shared" si="305"/>
        <v>0</v>
      </c>
      <c r="Y1502" s="27" t="e">
        <f t="shared" si="306"/>
        <v>#DIV/0!</v>
      </c>
      <c r="Z1502" s="27" t="e">
        <f t="shared" si="307"/>
        <v>#DIV/0!</v>
      </c>
      <c r="AA1502" s="27" t="e">
        <f t="shared" si="308"/>
        <v>#DIV/0!</v>
      </c>
      <c r="AB1502" s="27" t="e">
        <f t="shared" si="309"/>
        <v>#DIV/0!</v>
      </c>
    </row>
    <row r="1503" spans="2:28">
      <c r="B1503" s="2">
        <v>1489</v>
      </c>
      <c r="C1503" s="61"/>
      <c r="D1503" s="61"/>
      <c r="E1503" s="61"/>
      <c r="F1503" s="61"/>
      <c r="G1503" s="62"/>
      <c r="H1503" s="62"/>
      <c r="I1503" s="65">
        <f t="shared" si="298"/>
        <v>0</v>
      </c>
      <c r="J1503" s="61"/>
      <c r="K1503" s="61"/>
      <c r="L1503" s="62"/>
      <c r="M1503" s="62"/>
      <c r="N1503" s="65">
        <f t="shared" si="299"/>
        <v>0</v>
      </c>
      <c r="O1503" s="61"/>
      <c r="P1503" s="61"/>
      <c r="Q1503" s="62"/>
      <c r="R1503" s="62"/>
      <c r="S1503" s="68">
        <f t="shared" si="300"/>
        <v>0</v>
      </c>
      <c r="T1503" s="4">
        <f t="shared" si="301"/>
        <v>0</v>
      </c>
      <c r="U1503" s="5">
        <f t="shared" si="302"/>
        <v>0</v>
      </c>
      <c r="V1503" s="16">
        <f t="shared" si="303"/>
        <v>0</v>
      </c>
      <c r="W1503" s="16">
        <f t="shared" si="304"/>
        <v>0</v>
      </c>
      <c r="X1503" s="20">
        <f t="shared" si="305"/>
        <v>0</v>
      </c>
      <c r="Y1503" s="27" t="e">
        <f t="shared" si="306"/>
        <v>#DIV/0!</v>
      </c>
      <c r="Z1503" s="27" t="e">
        <f t="shared" si="307"/>
        <v>#DIV/0!</v>
      </c>
      <c r="AA1503" s="27" t="e">
        <f t="shared" si="308"/>
        <v>#DIV/0!</v>
      </c>
      <c r="AB1503" s="27" t="e">
        <f t="shared" si="309"/>
        <v>#DIV/0!</v>
      </c>
    </row>
    <row r="1504" spans="2:28">
      <c r="B1504" s="2">
        <v>1490</v>
      </c>
      <c r="C1504" s="61"/>
      <c r="D1504" s="61"/>
      <c r="E1504" s="61"/>
      <c r="F1504" s="61"/>
      <c r="G1504" s="62"/>
      <c r="H1504" s="62"/>
      <c r="I1504" s="65">
        <f t="shared" si="298"/>
        <v>0</v>
      </c>
      <c r="J1504" s="61"/>
      <c r="K1504" s="61"/>
      <c r="L1504" s="62"/>
      <c r="M1504" s="62"/>
      <c r="N1504" s="65">
        <f t="shared" si="299"/>
        <v>0</v>
      </c>
      <c r="O1504" s="61"/>
      <c r="P1504" s="61"/>
      <c r="Q1504" s="62"/>
      <c r="R1504" s="62"/>
      <c r="S1504" s="68">
        <f t="shared" si="300"/>
        <v>0</v>
      </c>
      <c r="T1504" s="4">
        <f t="shared" si="301"/>
        <v>0</v>
      </c>
      <c r="U1504" s="5">
        <f t="shared" si="302"/>
        <v>0</v>
      </c>
      <c r="V1504" s="16">
        <f t="shared" si="303"/>
        <v>0</v>
      </c>
      <c r="W1504" s="16">
        <f t="shared" si="304"/>
        <v>0</v>
      </c>
      <c r="X1504" s="20">
        <f t="shared" si="305"/>
        <v>0</v>
      </c>
      <c r="Y1504" s="27" t="e">
        <f t="shared" si="306"/>
        <v>#DIV/0!</v>
      </c>
      <c r="Z1504" s="27" t="e">
        <f t="shared" si="307"/>
        <v>#DIV/0!</v>
      </c>
      <c r="AA1504" s="27" t="e">
        <f t="shared" si="308"/>
        <v>#DIV/0!</v>
      </c>
      <c r="AB1504" s="27" t="e">
        <f t="shared" si="309"/>
        <v>#DIV/0!</v>
      </c>
    </row>
    <row r="1505" spans="2:28">
      <c r="B1505" s="2">
        <v>1491</v>
      </c>
      <c r="C1505" s="61"/>
      <c r="D1505" s="61"/>
      <c r="E1505" s="61"/>
      <c r="F1505" s="61"/>
      <c r="G1505" s="62"/>
      <c r="H1505" s="62"/>
      <c r="I1505" s="65">
        <f t="shared" si="298"/>
        <v>0</v>
      </c>
      <c r="J1505" s="61"/>
      <c r="K1505" s="61"/>
      <c r="L1505" s="62"/>
      <c r="M1505" s="62"/>
      <c r="N1505" s="65">
        <f t="shared" si="299"/>
        <v>0</v>
      </c>
      <c r="O1505" s="61"/>
      <c r="P1505" s="61"/>
      <c r="Q1505" s="62"/>
      <c r="R1505" s="62"/>
      <c r="S1505" s="68">
        <f t="shared" si="300"/>
        <v>0</v>
      </c>
      <c r="T1505" s="4">
        <f t="shared" si="301"/>
        <v>0</v>
      </c>
      <c r="U1505" s="5">
        <f t="shared" si="302"/>
        <v>0</v>
      </c>
      <c r="V1505" s="16">
        <f t="shared" si="303"/>
        <v>0</v>
      </c>
      <c r="W1505" s="16">
        <f t="shared" si="304"/>
        <v>0</v>
      </c>
      <c r="X1505" s="20">
        <f t="shared" si="305"/>
        <v>0</v>
      </c>
      <c r="Y1505" s="27" t="e">
        <f t="shared" si="306"/>
        <v>#DIV/0!</v>
      </c>
      <c r="Z1505" s="27" t="e">
        <f t="shared" si="307"/>
        <v>#DIV/0!</v>
      </c>
      <c r="AA1505" s="27" t="e">
        <f t="shared" si="308"/>
        <v>#DIV/0!</v>
      </c>
      <c r="AB1505" s="27" t="e">
        <f t="shared" si="309"/>
        <v>#DIV/0!</v>
      </c>
    </row>
    <row r="1506" spans="2:28">
      <c r="B1506" s="2">
        <v>1492</v>
      </c>
      <c r="C1506" s="61"/>
      <c r="D1506" s="61"/>
      <c r="E1506" s="61"/>
      <c r="F1506" s="61"/>
      <c r="G1506" s="62"/>
      <c r="H1506" s="62"/>
      <c r="I1506" s="65">
        <f t="shared" si="298"/>
        <v>0</v>
      </c>
      <c r="J1506" s="61"/>
      <c r="K1506" s="61"/>
      <c r="L1506" s="62"/>
      <c r="M1506" s="62"/>
      <c r="N1506" s="65">
        <f t="shared" si="299"/>
        <v>0</v>
      </c>
      <c r="O1506" s="61"/>
      <c r="P1506" s="61"/>
      <c r="Q1506" s="62"/>
      <c r="R1506" s="62"/>
      <c r="S1506" s="68">
        <f t="shared" si="300"/>
        <v>0</v>
      </c>
      <c r="T1506" s="4">
        <f t="shared" si="301"/>
        <v>0</v>
      </c>
      <c r="U1506" s="5">
        <f t="shared" si="302"/>
        <v>0</v>
      </c>
      <c r="V1506" s="16">
        <f t="shared" si="303"/>
        <v>0</v>
      </c>
      <c r="W1506" s="16">
        <f t="shared" si="304"/>
        <v>0</v>
      </c>
      <c r="X1506" s="20">
        <f t="shared" si="305"/>
        <v>0</v>
      </c>
      <c r="Y1506" s="27" t="e">
        <f t="shared" si="306"/>
        <v>#DIV/0!</v>
      </c>
      <c r="Z1506" s="27" t="e">
        <f t="shared" si="307"/>
        <v>#DIV/0!</v>
      </c>
      <c r="AA1506" s="27" t="e">
        <f t="shared" si="308"/>
        <v>#DIV/0!</v>
      </c>
      <c r="AB1506" s="27" t="e">
        <f t="shared" si="309"/>
        <v>#DIV/0!</v>
      </c>
    </row>
    <row r="1507" spans="2:28">
      <c r="B1507" s="2">
        <v>1493</v>
      </c>
      <c r="C1507" s="61"/>
      <c r="D1507" s="61"/>
      <c r="E1507" s="61"/>
      <c r="F1507" s="61"/>
      <c r="G1507" s="62"/>
      <c r="H1507" s="62"/>
      <c r="I1507" s="65">
        <f t="shared" si="298"/>
        <v>0</v>
      </c>
      <c r="J1507" s="61"/>
      <c r="K1507" s="61"/>
      <c r="L1507" s="62"/>
      <c r="M1507" s="62"/>
      <c r="N1507" s="65">
        <f t="shared" si="299"/>
        <v>0</v>
      </c>
      <c r="O1507" s="61"/>
      <c r="P1507" s="61"/>
      <c r="Q1507" s="62"/>
      <c r="R1507" s="62"/>
      <c r="S1507" s="68">
        <f t="shared" si="300"/>
        <v>0</v>
      </c>
      <c r="T1507" s="4">
        <f t="shared" si="301"/>
        <v>0</v>
      </c>
      <c r="U1507" s="5">
        <f t="shared" si="302"/>
        <v>0</v>
      </c>
      <c r="V1507" s="16">
        <f t="shared" si="303"/>
        <v>0</v>
      </c>
      <c r="W1507" s="16">
        <f t="shared" si="304"/>
        <v>0</v>
      </c>
      <c r="X1507" s="20">
        <f t="shared" si="305"/>
        <v>0</v>
      </c>
      <c r="Y1507" s="27" t="e">
        <f t="shared" si="306"/>
        <v>#DIV/0!</v>
      </c>
      <c r="Z1507" s="27" t="e">
        <f t="shared" si="307"/>
        <v>#DIV/0!</v>
      </c>
      <c r="AA1507" s="27" t="e">
        <f t="shared" si="308"/>
        <v>#DIV/0!</v>
      </c>
      <c r="AB1507" s="27" t="e">
        <f t="shared" si="309"/>
        <v>#DIV/0!</v>
      </c>
    </row>
    <row r="1508" spans="2:28">
      <c r="B1508" s="2">
        <v>1494</v>
      </c>
      <c r="C1508" s="61"/>
      <c r="D1508" s="61"/>
      <c r="E1508" s="61"/>
      <c r="F1508" s="61"/>
      <c r="G1508" s="62"/>
      <c r="H1508" s="62"/>
      <c r="I1508" s="65">
        <f t="shared" si="298"/>
        <v>0</v>
      </c>
      <c r="J1508" s="61"/>
      <c r="K1508" s="61"/>
      <c r="L1508" s="62"/>
      <c r="M1508" s="62"/>
      <c r="N1508" s="65">
        <f t="shared" si="299"/>
        <v>0</v>
      </c>
      <c r="O1508" s="61"/>
      <c r="P1508" s="61"/>
      <c r="Q1508" s="62"/>
      <c r="R1508" s="62"/>
      <c r="S1508" s="68">
        <f t="shared" si="300"/>
        <v>0</v>
      </c>
      <c r="T1508" s="4">
        <f t="shared" si="301"/>
        <v>0</v>
      </c>
      <c r="U1508" s="5">
        <f t="shared" si="302"/>
        <v>0</v>
      </c>
      <c r="V1508" s="16">
        <f t="shared" si="303"/>
        <v>0</v>
      </c>
      <c r="W1508" s="16">
        <f t="shared" si="304"/>
        <v>0</v>
      </c>
      <c r="X1508" s="20">
        <f t="shared" si="305"/>
        <v>0</v>
      </c>
      <c r="Y1508" s="27" t="e">
        <f t="shared" si="306"/>
        <v>#DIV/0!</v>
      </c>
      <c r="Z1508" s="27" t="e">
        <f t="shared" si="307"/>
        <v>#DIV/0!</v>
      </c>
      <c r="AA1508" s="27" t="e">
        <f t="shared" si="308"/>
        <v>#DIV/0!</v>
      </c>
      <c r="AB1508" s="27" t="e">
        <f t="shared" si="309"/>
        <v>#DIV/0!</v>
      </c>
    </row>
    <row r="1509" spans="2:28">
      <c r="B1509" s="2">
        <v>1495</v>
      </c>
      <c r="C1509" s="61"/>
      <c r="D1509" s="61"/>
      <c r="E1509" s="61"/>
      <c r="F1509" s="61"/>
      <c r="G1509" s="62"/>
      <c r="H1509" s="62"/>
      <c r="I1509" s="65">
        <f t="shared" si="298"/>
        <v>0</v>
      </c>
      <c r="J1509" s="61"/>
      <c r="K1509" s="61"/>
      <c r="L1509" s="62"/>
      <c r="M1509" s="62"/>
      <c r="N1509" s="65">
        <f t="shared" si="299"/>
        <v>0</v>
      </c>
      <c r="O1509" s="61"/>
      <c r="P1509" s="61"/>
      <c r="Q1509" s="62"/>
      <c r="R1509" s="62"/>
      <c r="S1509" s="68">
        <f t="shared" si="300"/>
        <v>0</v>
      </c>
      <c r="T1509" s="4">
        <f t="shared" si="301"/>
        <v>0</v>
      </c>
      <c r="U1509" s="5">
        <f t="shared" si="302"/>
        <v>0</v>
      </c>
      <c r="V1509" s="16">
        <f t="shared" si="303"/>
        <v>0</v>
      </c>
      <c r="W1509" s="16">
        <f t="shared" si="304"/>
        <v>0</v>
      </c>
      <c r="X1509" s="20">
        <f t="shared" si="305"/>
        <v>0</v>
      </c>
      <c r="Y1509" s="27" t="e">
        <f t="shared" si="306"/>
        <v>#DIV/0!</v>
      </c>
      <c r="Z1509" s="27" t="e">
        <f t="shared" si="307"/>
        <v>#DIV/0!</v>
      </c>
      <c r="AA1509" s="27" t="e">
        <f t="shared" si="308"/>
        <v>#DIV/0!</v>
      </c>
      <c r="AB1509" s="27" t="e">
        <f t="shared" si="309"/>
        <v>#DIV/0!</v>
      </c>
    </row>
    <row r="1510" spans="2:28">
      <c r="B1510" s="2">
        <v>1496</v>
      </c>
      <c r="C1510" s="61"/>
      <c r="D1510" s="61"/>
      <c r="E1510" s="61"/>
      <c r="F1510" s="61"/>
      <c r="G1510" s="62"/>
      <c r="H1510" s="62"/>
      <c r="I1510" s="65">
        <f t="shared" si="298"/>
        <v>0</v>
      </c>
      <c r="J1510" s="61"/>
      <c r="K1510" s="61"/>
      <c r="L1510" s="62"/>
      <c r="M1510" s="62"/>
      <c r="N1510" s="65">
        <f t="shared" si="299"/>
        <v>0</v>
      </c>
      <c r="O1510" s="61"/>
      <c r="P1510" s="61"/>
      <c r="Q1510" s="62"/>
      <c r="R1510" s="62"/>
      <c r="S1510" s="68">
        <f t="shared" si="300"/>
        <v>0</v>
      </c>
      <c r="T1510" s="4">
        <f t="shared" si="301"/>
        <v>0</v>
      </c>
      <c r="U1510" s="5">
        <f t="shared" si="302"/>
        <v>0</v>
      </c>
      <c r="V1510" s="16">
        <f t="shared" si="303"/>
        <v>0</v>
      </c>
      <c r="W1510" s="16">
        <f t="shared" si="304"/>
        <v>0</v>
      </c>
      <c r="X1510" s="20">
        <f t="shared" si="305"/>
        <v>0</v>
      </c>
      <c r="Y1510" s="27" t="e">
        <f t="shared" si="306"/>
        <v>#DIV/0!</v>
      </c>
      <c r="Z1510" s="27" t="e">
        <f t="shared" si="307"/>
        <v>#DIV/0!</v>
      </c>
      <c r="AA1510" s="27" t="e">
        <f t="shared" si="308"/>
        <v>#DIV/0!</v>
      </c>
      <c r="AB1510" s="27" t="e">
        <f t="shared" si="309"/>
        <v>#DIV/0!</v>
      </c>
    </row>
    <row r="1511" spans="2:28">
      <c r="B1511" s="2">
        <v>1497</v>
      </c>
      <c r="C1511" s="61"/>
      <c r="D1511" s="61"/>
      <c r="E1511" s="61"/>
      <c r="F1511" s="61"/>
      <c r="G1511" s="62"/>
      <c r="H1511" s="62"/>
      <c r="I1511" s="65">
        <f t="shared" si="298"/>
        <v>0</v>
      </c>
      <c r="J1511" s="61"/>
      <c r="K1511" s="61"/>
      <c r="L1511" s="62"/>
      <c r="M1511" s="62"/>
      <c r="N1511" s="65">
        <f t="shared" si="299"/>
        <v>0</v>
      </c>
      <c r="O1511" s="61"/>
      <c r="P1511" s="61"/>
      <c r="Q1511" s="62"/>
      <c r="R1511" s="62"/>
      <c r="S1511" s="68">
        <f t="shared" si="300"/>
        <v>0</v>
      </c>
      <c r="T1511" s="4">
        <f t="shared" si="301"/>
        <v>0</v>
      </c>
      <c r="U1511" s="5">
        <f t="shared" si="302"/>
        <v>0</v>
      </c>
      <c r="V1511" s="16">
        <f t="shared" si="303"/>
        <v>0</v>
      </c>
      <c r="W1511" s="16">
        <f t="shared" si="304"/>
        <v>0</v>
      </c>
      <c r="X1511" s="20">
        <f t="shared" si="305"/>
        <v>0</v>
      </c>
      <c r="Y1511" s="27" t="e">
        <f t="shared" si="306"/>
        <v>#DIV/0!</v>
      </c>
      <c r="Z1511" s="27" t="e">
        <f t="shared" si="307"/>
        <v>#DIV/0!</v>
      </c>
      <c r="AA1511" s="27" t="e">
        <f t="shared" si="308"/>
        <v>#DIV/0!</v>
      </c>
      <c r="AB1511" s="27" t="e">
        <f t="shared" si="309"/>
        <v>#DIV/0!</v>
      </c>
    </row>
    <row r="1512" spans="2:28">
      <c r="B1512" s="2">
        <v>1498</v>
      </c>
      <c r="C1512" s="61"/>
      <c r="D1512" s="61"/>
      <c r="E1512" s="61"/>
      <c r="F1512" s="61"/>
      <c r="G1512" s="62"/>
      <c r="H1512" s="62"/>
      <c r="I1512" s="65">
        <f t="shared" si="298"/>
        <v>0</v>
      </c>
      <c r="J1512" s="61"/>
      <c r="K1512" s="61"/>
      <c r="L1512" s="62"/>
      <c r="M1512" s="62"/>
      <c r="N1512" s="65">
        <f t="shared" si="299"/>
        <v>0</v>
      </c>
      <c r="O1512" s="61"/>
      <c r="P1512" s="61"/>
      <c r="Q1512" s="62"/>
      <c r="R1512" s="62"/>
      <c r="S1512" s="68">
        <f t="shared" si="300"/>
        <v>0</v>
      </c>
      <c r="T1512" s="4">
        <f t="shared" si="301"/>
        <v>0</v>
      </c>
      <c r="U1512" s="5">
        <f t="shared" si="302"/>
        <v>0</v>
      </c>
      <c r="V1512" s="16">
        <f t="shared" si="303"/>
        <v>0</v>
      </c>
      <c r="W1512" s="16">
        <f t="shared" si="304"/>
        <v>0</v>
      </c>
      <c r="X1512" s="20">
        <f t="shared" si="305"/>
        <v>0</v>
      </c>
      <c r="Y1512" s="27" t="e">
        <f t="shared" si="306"/>
        <v>#DIV/0!</v>
      </c>
      <c r="Z1512" s="27" t="e">
        <f t="shared" si="307"/>
        <v>#DIV/0!</v>
      </c>
      <c r="AA1512" s="27" t="e">
        <f t="shared" si="308"/>
        <v>#DIV/0!</v>
      </c>
      <c r="AB1512" s="27" t="e">
        <f t="shared" si="309"/>
        <v>#DIV/0!</v>
      </c>
    </row>
    <row r="1513" spans="2:28">
      <c r="B1513" s="2">
        <v>1499</v>
      </c>
      <c r="C1513" s="61"/>
      <c r="D1513" s="61"/>
      <c r="E1513" s="61"/>
      <c r="F1513" s="61"/>
      <c r="G1513" s="62"/>
      <c r="H1513" s="62"/>
      <c r="I1513" s="65">
        <f t="shared" si="298"/>
        <v>0</v>
      </c>
      <c r="J1513" s="61"/>
      <c r="K1513" s="61"/>
      <c r="L1513" s="62"/>
      <c r="M1513" s="62"/>
      <c r="N1513" s="65">
        <f t="shared" si="299"/>
        <v>0</v>
      </c>
      <c r="O1513" s="61"/>
      <c r="P1513" s="61"/>
      <c r="Q1513" s="62"/>
      <c r="R1513" s="62"/>
      <c r="S1513" s="68">
        <f t="shared" si="300"/>
        <v>0</v>
      </c>
      <c r="T1513" s="4">
        <f t="shared" si="301"/>
        <v>0</v>
      </c>
      <c r="U1513" s="5">
        <f t="shared" si="302"/>
        <v>0</v>
      </c>
      <c r="V1513" s="16">
        <f t="shared" si="303"/>
        <v>0</v>
      </c>
      <c r="W1513" s="16">
        <f t="shared" si="304"/>
        <v>0</v>
      </c>
      <c r="X1513" s="20">
        <f t="shared" si="305"/>
        <v>0</v>
      </c>
      <c r="Y1513" s="27" t="e">
        <f t="shared" si="306"/>
        <v>#DIV/0!</v>
      </c>
      <c r="Z1513" s="27" t="e">
        <f t="shared" si="307"/>
        <v>#DIV/0!</v>
      </c>
      <c r="AA1513" s="27" t="e">
        <f t="shared" si="308"/>
        <v>#DIV/0!</v>
      </c>
      <c r="AB1513" s="27" t="e">
        <f t="shared" si="309"/>
        <v>#DIV/0!</v>
      </c>
    </row>
    <row r="1514" spans="2:28">
      <c r="B1514" s="2">
        <v>1500</v>
      </c>
      <c r="C1514" s="61"/>
      <c r="D1514" s="61"/>
      <c r="E1514" s="61"/>
      <c r="F1514" s="61"/>
      <c r="G1514" s="62"/>
      <c r="H1514" s="62"/>
      <c r="I1514" s="65">
        <f t="shared" si="298"/>
        <v>0</v>
      </c>
      <c r="J1514" s="61"/>
      <c r="K1514" s="61"/>
      <c r="L1514" s="62"/>
      <c r="M1514" s="62"/>
      <c r="N1514" s="65">
        <f t="shared" si="299"/>
        <v>0</v>
      </c>
      <c r="O1514" s="61"/>
      <c r="P1514" s="61"/>
      <c r="Q1514" s="62"/>
      <c r="R1514" s="62"/>
      <c r="S1514" s="68">
        <f t="shared" si="300"/>
        <v>0</v>
      </c>
      <c r="T1514" s="4">
        <f t="shared" si="301"/>
        <v>0</v>
      </c>
      <c r="U1514" s="5">
        <f t="shared" si="302"/>
        <v>0</v>
      </c>
      <c r="V1514" s="16">
        <f t="shared" si="303"/>
        <v>0</v>
      </c>
      <c r="W1514" s="16">
        <f t="shared" si="304"/>
        <v>0</v>
      </c>
      <c r="X1514" s="20">
        <f t="shared" si="305"/>
        <v>0</v>
      </c>
      <c r="Y1514" s="27" t="e">
        <f t="shared" si="306"/>
        <v>#DIV/0!</v>
      </c>
      <c r="Z1514" s="27" t="e">
        <f t="shared" si="307"/>
        <v>#DIV/0!</v>
      </c>
      <c r="AA1514" s="27" t="e">
        <f t="shared" si="308"/>
        <v>#DIV/0!</v>
      </c>
      <c r="AB1514" s="27" t="e">
        <f t="shared" si="309"/>
        <v>#DIV/0!</v>
      </c>
    </row>
    <row r="1515" spans="2:28">
      <c r="B1515" s="2">
        <v>1501</v>
      </c>
      <c r="C1515" s="61"/>
      <c r="D1515" s="61"/>
      <c r="E1515" s="61"/>
      <c r="F1515" s="61"/>
      <c r="G1515" s="62"/>
      <c r="H1515" s="62"/>
      <c r="I1515" s="65">
        <f t="shared" si="298"/>
        <v>0</v>
      </c>
      <c r="J1515" s="61"/>
      <c r="K1515" s="61"/>
      <c r="L1515" s="62"/>
      <c r="M1515" s="62"/>
      <c r="N1515" s="65">
        <f t="shared" si="299"/>
        <v>0</v>
      </c>
      <c r="O1515" s="61"/>
      <c r="P1515" s="61"/>
      <c r="Q1515" s="62"/>
      <c r="R1515" s="62"/>
      <c r="S1515" s="68">
        <f t="shared" si="300"/>
        <v>0</v>
      </c>
      <c r="T1515" s="4">
        <f t="shared" si="301"/>
        <v>0</v>
      </c>
      <c r="U1515" s="5">
        <f t="shared" si="302"/>
        <v>0</v>
      </c>
      <c r="V1515" s="16">
        <f t="shared" si="303"/>
        <v>0</v>
      </c>
      <c r="W1515" s="16">
        <f t="shared" si="304"/>
        <v>0</v>
      </c>
      <c r="X1515" s="20">
        <f t="shared" si="305"/>
        <v>0</v>
      </c>
      <c r="Y1515" s="27" t="e">
        <f t="shared" si="306"/>
        <v>#DIV/0!</v>
      </c>
      <c r="Z1515" s="27" t="e">
        <f t="shared" si="307"/>
        <v>#DIV/0!</v>
      </c>
      <c r="AA1515" s="27" t="e">
        <f t="shared" si="308"/>
        <v>#DIV/0!</v>
      </c>
      <c r="AB1515" s="27" t="e">
        <f t="shared" si="309"/>
        <v>#DIV/0!</v>
      </c>
    </row>
    <row r="1516" spans="2:28">
      <c r="B1516" s="2">
        <v>1502</v>
      </c>
      <c r="C1516" s="61"/>
      <c r="D1516" s="61"/>
      <c r="E1516" s="61"/>
      <c r="F1516" s="61"/>
      <c r="G1516" s="62"/>
      <c r="H1516" s="62"/>
      <c r="I1516" s="65">
        <f t="shared" si="298"/>
        <v>0</v>
      </c>
      <c r="J1516" s="61"/>
      <c r="K1516" s="61"/>
      <c r="L1516" s="62"/>
      <c r="M1516" s="62"/>
      <c r="N1516" s="65">
        <f t="shared" si="299"/>
        <v>0</v>
      </c>
      <c r="O1516" s="61"/>
      <c r="P1516" s="61"/>
      <c r="Q1516" s="62"/>
      <c r="R1516" s="62"/>
      <c r="S1516" s="68">
        <f t="shared" si="300"/>
        <v>0</v>
      </c>
      <c r="T1516" s="4">
        <f t="shared" si="301"/>
        <v>0</v>
      </c>
      <c r="U1516" s="5">
        <f t="shared" si="302"/>
        <v>0</v>
      </c>
      <c r="V1516" s="16">
        <f t="shared" si="303"/>
        <v>0</v>
      </c>
      <c r="W1516" s="16">
        <f t="shared" si="304"/>
        <v>0</v>
      </c>
      <c r="X1516" s="20">
        <f t="shared" si="305"/>
        <v>0</v>
      </c>
      <c r="Y1516" s="27" t="e">
        <f t="shared" si="306"/>
        <v>#DIV/0!</v>
      </c>
      <c r="Z1516" s="27" t="e">
        <f t="shared" si="307"/>
        <v>#DIV/0!</v>
      </c>
      <c r="AA1516" s="27" t="e">
        <f t="shared" si="308"/>
        <v>#DIV/0!</v>
      </c>
      <c r="AB1516" s="27" t="e">
        <f t="shared" si="309"/>
        <v>#DIV/0!</v>
      </c>
    </row>
    <row r="1517" spans="2:28">
      <c r="B1517" s="2">
        <v>1503</v>
      </c>
      <c r="C1517" s="61"/>
      <c r="D1517" s="61"/>
      <c r="E1517" s="61"/>
      <c r="F1517" s="61"/>
      <c r="G1517" s="62"/>
      <c r="H1517" s="62"/>
      <c r="I1517" s="65">
        <f t="shared" si="298"/>
        <v>0</v>
      </c>
      <c r="J1517" s="61"/>
      <c r="K1517" s="61"/>
      <c r="L1517" s="62"/>
      <c r="M1517" s="62"/>
      <c r="N1517" s="65">
        <f t="shared" si="299"/>
        <v>0</v>
      </c>
      <c r="O1517" s="61"/>
      <c r="P1517" s="61"/>
      <c r="Q1517" s="62"/>
      <c r="R1517" s="62"/>
      <c r="S1517" s="68">
        <f t="shared" si="300"/>
        <v>0</v>
      </c>
      <c r="T1517" s="4">
        <f t="shared" si="301"/>
        <v>0</v>
      </c>
      <c r="U1517" s="5">
        <f t="shared" si="302"/>
        <v>0</v>
      </c>
      <c r="V1517" s="16">
        <f t="shared" si="303"/>
        <v>0</v>
      </c>
      <c r="W1517" s="16">
        <f t="shared" si="304"/>
        <v>0</v>
      </c>
      <c r="X1517" s="20">
        <f t="shared" si="305"/>
        <v>0</v>
      </c>
      <c r="Y1517" s="27" t="e">
        <f t="shared" si="306"/>
        <v>#DIV/0!</v>
      </c>
      <c r="Z1517" s="27" t="e">
        <f t="shared" si="307"/>
        <v>#DIV/0!</v>
      </c>
      <c r="AA1517" s="27" t="e">
        <f t="shared" si="308"/>
        <v>#DIV/0!</v>
      </c>
      <c r="AB1517" s="27" t="e">
        <f t="shared" si="309"/>
        <v>#DIV/0!</v>
      </c>
    </row>
    <row r="1518" spans="2:28">
      <c r="B1518" s="2">
        <v>1504</v>
      </c>
      <c r="C1518" s="61"/>
      <c r="D1518" s="61"/>
      <c r="E1518" s="61"/>
      <c r="F1518" s="61"/>
      <c r="G1518" s="62"/>
      <c r="H1518" s="62"/>
      <c r="I1518" s="65">
        <f t="shared" si="298"/>
        <v>0</v>
      </c>
      <c r="J1518" s="61"/>
      <c r="K1518" s="61"/>
      <c r="L1518" s="62"/>
      <c r="M1518" s="62"/>
      <c r="N1518" s="65">
        <f t="shared" si="299"/>
        <v>0</v>
      </c>
      <c r="O1518" s="61"/>
      <c r="P1518" s="61"/>
      <c r="Q1518" s="62"/>
      <c r="R1518" s="62"/>
      <c r="S1518" s="68">
        <f t="shared" si="300"/>
        <v>0</v>
      </c>
      <c r="T1518" s="4">
        <f t="shared" si="301"/>
        <v>0</v>
      </c>
      <c r="U1518" s="5">
        <f t="shared" si="302"/>
        <v>0</v>
      </c>
      <c r="V1518" s="16">
        <f t="shared" si="303"/>
        <v>0</v>
      </c>
      <c r="W1518" s="16">
        <f t="shared" si="304"/>
        <v>0</v>
      </c>
      <c r="X1518" s="20">
        <f t="shared" si="305"/>
        <v>0</v>
      </c>
      <c r="Y1518" s="27" t="e">
        <f t="shared" si="306"/>
        <v>#DIV/0!</v>
      </c>
      <c r="Z1518" s="27" t="e">
        <f t="shared" si="307"/>
        <v>#DIV/0!</v>
      </c>
      <c r="AA1518" s="27" t="e">
        <f t="shared" si="308"/>
        <v>#DIV/0!</v>
      </c>
      <c r="AB1518" s="27" t="e">
        <f t="shared" si="309"/>
        <v>#DIV/0!</v>
      </c>
    </row>
    <row r="1519" spans="2:28">
      <c r="B1519" s="2">
        <v>1505</v>
      </c>
      <c r="C1519" s="61"/>
      <c r="D1519" s="61"/>
      <c r="E1519" s="61"/>
      <c r="F1519" s="61"/>
      <c r="G1519" s="62"/>
      <c r="H1519" s="62"/>
      <c r="I1519" s="65">
        <f t="shared" si="298"/>
        <v>0</v>
      </c>
      <c r="J1519" s="61"/>
      <c r="K1519" s="61"/>
      <c r="L1519" s="62"/>
      <c r="M1519" s="62"/>
      <c r="N1519" s="65">
        <f t="shared" si="299"/>
        <v>0</v>
      </c>
      <c r="O1519" s="61"/>
      <c r="P1519" s="61"/>
      <c r="Q1519" s="62"/>
      <c r="R1519" s="62"/>
      <c r="S1519" s="68">
        <f t="shared" si="300"/>
        <v>0</v>
      </c>
      <c r="T1519" s="4">
        <f t="shared" si="301"/>
        <v>0</v>
      </c>
      <c r="U1519" s="5">
        <f t="shared" si="302"/>
        <v>0</v>
      </c>
      <c r="V1519" s="16">
        <f t="shared" si="303"/>
        <v>0</v>
      </c>
      <c r="W1519" s="16">
        <f t="shared" si="304"/>
        <v>0</v>
      </c>
      <c r="X1519" s="20">
        <f t="shared" si="305"/>
        <v>0</v>
      </c>
      <c r="Y1519" s="27" t="e">
        <f t="shared" si="306"/>
        <v>#DIV/0!</v>
      </c>
      <c r="Z1519" s="27" t="e">
        <f t="shared" si="307"/>
        <v>#DIV/0!</v>
      </c>
      <c r="AA1519" s="27" t="e">
        <f t="shared" si="308"/>
        <v>#DIV/0!</v>
      </c>
      <c r="AB1519" s="27" t="e">
        <f t="shared" si="309"/>
        <v>#DIV/0!</v>
      </c>
    </row>
    <row r="1520" spans="2:28">
      <c r="B1520" s="2">
        <v>1506</v>
      </c>
      <c r="C1520" s="61"/>
      <c r="D1520" s="61"/>
      <c r="E1520" s="61"/>
      <c r="F1520" s="61"/>
      <c r="G1520" s="62"/>
      <c r="H1520" s="62"/>
      <c r="I1520" s="65">
        <f t="shared" si="298"/>
        <v>0</v>
      </c>
      <c r="J1520" s="61"/>
      <c r="K1520" s="61"/>
      <c r="L1520" s="62"/>
      <c r="M1520" s="62"/>
      <c r="N1520" s="65">
        <f t="shared" si="299"/>
        <v>0</v>
      </c>
      <c r="O1520" s="61"/>
      <c r="P1520" s="61"/>
      <c r="Q1520" s="62"/>
      <c r="R1520" s="62"/>
      <c r="S1520" s="68">
        <f t="shared" si="300"/>
        <v>0</v>
      </c>
      <c r="T1520" s="4">
        <f t="shared" si="301"/>
        <v>0</v>
      </c>
      <c r="U1520" s="5">
        <f t="shared" si="302"/>
        <v>0</v>
      </c>
      <c r="V1520" s="16">
        <f t="shared" si="303"/>
        <v>0</v>
      </c>
      <c r="W1520" s="16">
        <f t="shared" si="304"/>
        <v>0</v>
      </c>
      <c r="X1520" s="20">
        <f t="shared" si="305"/>
        <v>0</v>
      </c>
      <c r="Y1520" s="27" t="e">
        <f t="shared" si="306"/>
        <v>#DIV/0!</v>
      </c>
      <c r="Z1520" s="27" t="e">
        <f t="shared" si="307"/>
        <v>#DIV/0!</v>
      </c>
      <c r="AA1520" s="27" t="e">
        <f t="shared" si="308"/>
        <v>#DIV/0!</v>
      </c>
      <c r="AB1520" s="27" t="e">
        <f t="shared" si="309"/>
        <v>#DIV/0!</v>
      </c>
    </row>
    <row r="1521" spans="2:28">
      <c r="B1521" s="2">
        <v>1507</v>
      </c>
      <c r="C1521" s="61"/>
      <c r="D1521" s="61"/>
      <c r="E1521" s="61"/>
      <c r="F1521" s="61"/>
      <c r="G1521" s="62"/>
      <c r="H1521" s="62"/>
      <c r="I1521" s="65">
        <f t="shared" si="298"/>
        <v>0</v>
      </c>
      <c r="J1521" s="61"/>
      <c r="K1521" s="61"/>
      <c r="L1521" s="62"/>
      <c r="M1521" s="62"/>
      <c r="N1521" s="65">
        <f t="shared" si="299"/>
        <v>0</v>
      </c>
      <c r="O1521" s="61"/>
      <c r="P1521" s="61"/>
      <c r="Q1521" s="62"/>
      <c r="R1521" s="62"/>
      <c r="S1521" s="68">
        <f t="shared" si="300"/>
        <v>0</v>
      </c>
      <c r="T1521" s="4">
        <f t="shared" si="301"/>
        <v>0</v>
      </c>
      <c r="U1521" s="5">
        <f t="shared" si="302"/>
        <v>0</v>
      </c>
      <c r="V1521" s="16">
        <f t="shared" si="303"/>
        <v>0</v>
      </c>
      <c r="W1521" s="16">
        <f t="shared" si="304"/>
        <v>0</v>
      </c>
      <c r="X1521" s="20">
        <f t="shared" si="305"/>
        <v>0</v>
      </c>
      <c r="Y1521" s="27" t="e">
        <f t="shared" si="306"/>
        <v>#DIV/0!</v>
      </c>
      <c r="Z1521" s="27" t="e">
        <f t="shared" si="307"/>
        <v>#DIV/0!</v>
      </c>
      <c r="AA1521" s="27" t="e">
        <f t="shared" si="308"/>
        <v>#DIV/0!</v>
      </c>
      <c r="AB1521" s="27" t="e">
        <f t="shared" si="309"/>
        <v>#DIV/0!</v>
      </c>
    </row>
    <row r="1522" spans="2:28">
      <c r="B1522" s="2">
        <v>1508</v>
      </c>
      <c r="C1522" s="61"/>
      <c r="D1522" s="61"/>
      <c r="E1522" s="61"/>
      <c r="F1522" s="61"/>
      <c r="G1522" s="62"/>
      <c r="H1522" s="62"/>
      <c r="I1522" s="65">
        <f t="shared" si="298"/>
        <v>0</v>
      </c>
      <c r="J1522" s="61"/>
      <c r="K1522" s="61"/>
      <c r="L1522" s="62"/>
      <c r="M1522" s="62"/>
      <c r="N1522" s="65">
        <f t="shared" si="299"/>
        <v>0</v>
      </c>
      <c r="O1522" s="61"/>
      <c r="P1522" s="61"/>
      <c r="Q1522" s="62"/>
      <c r="R1522" s="62"/>
      <c r="S1522" s="68">
        <f t="shared" si="300"/>
        <v>0</v>
      </c>
      <c r="T1522" s="4">
        <f t="shared" si="301"/>
        <v>0</v>
      </c>
      <c r="U1522" s="5">
        <f t="shared" si="302"/>
        <v>0</v>
      </c>
      <c r="V1522" s="16">
        <f t="shared" si="303"/>
        <v>0</v>
      </c>
      <c r="W1522" s="16">
        <f t="shared" si="304"/>
        <v>0</v>
      </c>
      <c r="X1522" s="20">
        <f t="shared" si="305"/>
        <v>0</v>
      </c>
      <c r="Y1522" s="27" t="e">
        <f t="shared" si="306"/>
        <v>#DIV/0!</v>
      </c>
      <c r="Z1522" s="27" t="e">
        <f t="shared" si="307"/>
        <v>#DIV/0!</v>
      </c>
      <c r="AA1522" s="27" t="e">
        <f t="shared" si="308"/>
        <v>#DIV/0!</v>
      </c>
      <c r="AB1522" s="27" t="e">
        <f t="shared" si="309"/>
        <v>#DIV/0!</v>
      </c>
    </row>
    <row r="1523" spans="2:28">
      <c r="B1523" s="2">
        <v>1509</v>
      </c>
      <c r="C1523" s="61"/>
      <c r="D1523" s="61"/>
      <c r="E1523" s="61"/>
      <c r="F1523" s="61"/>
      <c r="G1523" s="62"/>
      <c r="H1523" s="62"/>
      <c r="I1523" s="65">
        <f t="shared" si="298"/>
        <v>0</v>
      </c>
      <c r="J1523" s="61"/>
      <c r="K1523" s="61"/>
      <c r="L1523" s="62"/>
      <c r="M1523" s="62"/>
      <c r="N1523" s="65">
        <f t="shared" si="299"/>
        <v>0</v>
      </c>
      <c r="O1523" s="61"/>
      <c r="P1523" s="61"/>
      <c r="Q1523" s="62"/>
      <c r="R1523" s="62"/>
      <c r="S1523" s="68">
        <f t="shared" si="300"/>
        <v>0</v>
      </c>
      <c r="T1523" s="4">
        <f t="shared" si="301"/>
        <v>0</v>
      </c>
      <c r="U1523" s="5">
        <f t="shared" si="302"/>
        <v>0</v>
      </c>
      <c r="V1523" s="16">
        <f t="shared" si="303"/>
        <v>0</v>
      </c>
      <c r="W1523" s="16">
        <f t="shared" si="304"/>
        <v>0</v>
      </c>
      <c r="X1523" s="20">
        <f t="shared" si="305"/>
        <v>0</v>
      </c>
      <c r="Y1523" s="27" t="e">
        <f t="shared" si="306"/>
        <v>#DIV/0!</v>
      </c>
      <c r="Z1523" s="27" t="e">
        <f t="shared" si="307"/>
        <v>#DIV/0!</v>
      </c>
      <c r="AA1523" s="27" t="e">
        <f t="shared" si="308"/>
        <v>#DIV/0!</v>
      </c>
      <c r="AB1523" s="27" t="e">
        <f t="shared" si="309"/>
        <v>#DIV/0!</v>
      </c>
    </row>
    <row r="1524" spans="2:28">
      <c r="B1524" s="2">
        <v>1510</v>
      </c>
      <c r="C1524" s="61"/>
      <c r="D1524" s="61"/>
      <c r="E1524" s="61"/>
      <c r="F1524" s="61"/>
      <c r="G1524" s="62"/>
      <c r="H1524" s="62"/>
      <c r="I1524" s="65">
        <f t="shared" si="298"/>
        <v>0</v>
      </c>
      <c r="J1524" s="61"/>
      <c r="K1524" s="61"/>
      <c r="L1524" s="62"/>
      <c r="M1524" s="62"/>
      <c r="N1524" s="65">
        <f t="shared" si="299"/>
        <v>0</v>
      </c>
      <c r="O1524" s="61"/>
      <c r="P1524" s="61"/>
      <c r="Q1524" s="62"/>
      <c r="R1524" s="62"/>
      <c r="S1524" s="68">
        <f t="shared" si="300"/>
        <v>0</v>
      </c>
      <c r="T1524" s="4">
        <f t="shared" si="301"/>
        <v>0</v>
      </c>
      <c r="U1524" s="5">
        <f t="shared" si="302"/>
        <v>0</v>
      </c>
      <c r="V1524" s="16">
        <f t="shared" si="303"/>
        <v>0</v>
      </c>
      <c r="W1524" s="16">
        <f t="shared" si="304"/>
        <v>0</v>
      </c>
      <c r="X1524" s="20">
        <f t="shared" si="305"/>
        <v>0</v>
      </c>
      <c r="Y1524" s="27" t="e">
        <f t="shared" si="306"/>
        <v>#DIV/0!</v>
      </c>
      <c r="Z1524" s="27" t="e">
        <f t="shared" si="307"/>
        <v>#DIV/0!</v>
      </c>
      <c r="AA1524" s="27" t="e">
        <f t="shared" si="308"/>
        <v>#DIV/0!</v>
      </c>
      <c r="AB1524" s="27" t="e">
        <f t="shared" si="309"/>
        <v>#DIV/0!</v>
      </c>
    </row>
    <row r="1525" spans="2:28">
      <c r="B1525" s="2">
        <v>1511</v>
      </c>
      <c r="C1525" s="61"/>
      <c r="D1525" s="61"/>
      <c r="E1525" s="61"/>
      <c r="F1525" s="61"/>
      <c r="G1525" s="62"/>
      <c r="H1525" s="62"/>
      <c r="I1525" s="65">
        <f t="shared" si="298"/>
        <v>0</v>
      </c>
      <c r="J1525" s="61"/>
      <c r="K1525" s="61"/>
      <c r="L1525" s="62"/>
      <c r="M1525" s="62"/>
      <c r="N1525" s="65">
        <f t="shared" si="299"/>
        <v>0</v>
      </c>
      <c r="O1525" s="61"/>
      <c r="P1525" s="61"/>
      <c r="Q1525" s="62"/>
      <c r="R1525" s="62"/>
      <c r="S1525" s="68">
        <f t="shared" si="300"/>
        <v>0</v>
      </c>
      <c r="T1525" s="4">
        <f t="shared" si="301"/>
        <v>0</v>
      </c>
      <c r="U1525" s="5">
        <f t="shared" si="302"/>
        <v>0</v>
      </c>
      <c r="V1525" s="16">
        <f t="shared" si="303"/>
        <v>0</v>
      </c>
      <c r="W1525" s="16">
        <f t="shared" si="304"/>
        <v>0</v>
      </c>
      <c r="X1525" s="20">
        <f t="shared" si="305"/>
        <v>0</v>
      </c>
      <c r="Y1525" s="27" t="e">
        <f t="shared" si="306"/>
        <v>#DIV/0!</v>
      </c>
      <c r="Z1525" s="27" t="e">
        <f t="shared" si="307"/>
        <v>#DIV/0!</v>
      </c>
      <c r="AA1525" s="27" t="e">
        <f t="shared" si="308"/>
        <v>#DIV/0!</v>
      </c>
      <c r="AB1525" s="27" t="e">
        <f t="shared" si="309"/>
        <v>#DIV/0!</v>
      </c>
    </row>
    <row r="1526" spans="2:28">
      <c r="B1526" s="2">
        <v>1512</v>
      </c>
      <c r="C1526" s="61"/>
      <c r="D1526" s="61"/>
      <c r="E1526" s="61"/>
      <c r="F1526" s="61"/>
      <c r="G1526" s="62"/>
      <c r="H1526" s="62"/>
      <c r="I1526" s="65">
        <f t="shared" si="298"/>
        <v>0</v>
      </c>
      <c r="J1526" s="61"/>
      <c r="K1526" s="61"/>
      <c r="L1526" s="62"/>
      <c r="M1526" s="62"/>
      <c r="N1526" s="65">
        <f t="shared" si="299"/>
        <v>0</v>
      </c>
      <c r="O1526" s="61"/>
      <c r="P1526" s="61"/>
      <c r="Q1526" s="62"/>
      <c r="R1526" s="62"/>
      <c r="S1526" s="68">
        <f t="shared" si="300"/>
        <v>0</v>
      </c>
      <c r="T1526" s="4">
        <f t="shared" si="301"/>
        <v>0</v>
      </c>
      <c r="U1526" s="5">
        <f t="shared" si="302"/>
        <v>0</v>
      </c>
      <c r="V1526" s="16">
        <f t="shared" si="303"/>
        <v>0</v>
      </c>
      <c r="W1526" s="16">
        <f t="shared" si="304"/>
        <v>0</v>
      </c>
      <c r="X1526" s="20">
        <f t="shared" si="305"/>
        <v>0</v>
      </c>
      <c r="Y1526" s="27" t="e">
        <f t="shared" si="306"/>
        <v>#DIV/0!</v>
      </c>
      <c r="Z1526" s="27" t="e">
        <f t="shared" si="307"/>
        <v>#DIV/0!</v>
      </c>
      <c r="AA1526" s="27" t="e">
        <f t="shared" si="308"/>
        <v>#DIV/0!</v>
      </c>
      <c r="AB1526" s="27" t="e">
        <f t="shared" si="309"/>
        <v>#DIV/0!</v>
      </c>
    </row>
    <row r="1527" spans="2:28">
      <c r="B1527" s="2">
        <v>1513</v>
      </c>
      <c r="C1527" s="61"/>
      <c r="D1527" s="61"/>
      <c r="E1527" s="61"/>
      <c r="F1527" s="61"/>
      <c r="G1527" s="62"/>
      <c r="H1527" s="62"/>
      <c r="I1527" s="65">
        <f t="shared" si="298"/>
        <v>0</v>
      </c>
      <c r="J1527" s="61"/>
      <c r="K1527" s="61"/>
      <c r="L1527" s="62"/>
      <c r="M1527" s="62"/>
      <c r="N1527" s="65">
        <f t="shared" si="299"/>
        <v>0</v>
      </c>
      <c r="O1527" s="61"/>
      <c r="P1527" s="61"/>
      <c r="Q1527" s="62"/>
      <c r="R1527" s="62"/>
      <c r="S1527" s="68">
        <f t="shared" si="300"/>
        <v>0</v>
      </c>
      <c r="T1527" s="4">
        <f t="shared" si="301"/>
        <v>0</v>
      </c>
      <c r="U1527" s="5">
        <f t="shared" si="302"/>
        <v>0</v>
      </c>
      <c r="V1527" s="16">
        <f t="shared" si="303"/>
        <v>0</v>
      </c>
      <c r="W1527" s="16">
        <f t="shared" si="304"/>
        <v>0</v>
      </c>
      <c r="X1527" s="20">
        <f t="shared" si="305"/>
        <v>0</v>
      </c>
      <c r="Y1527" s="27" t="e">
        <f t="shared" si="306"/>
        <v>#DIV/0!</v>
      </c>
      <c r="Z1527" s="27" t="e">
        <f t="shared" si="307"/>
        <v>#DIV/0!</v>
      </c>
      <c r="AA1527" s="27" t="e">
        <f t="shared" si="308"/>
        <v>#DIV/0!</v>
      </c>
      <c r="AB1527" s="27" t="e">
        <f t="shared" si="309"/>
        <v>#DIV/0!</v>
      </c>
    </row>
    <row r="1528" spans="2:28">
      <c r="B1528" s="2">
        <v>1514</v>
      </c>
      <c r="C1528" s="61"/>
      <c r="D1528" s="61"/>
      <c r="E1528" s="61"/>
      <c r="F1528" s="61"/>
      <c r="G1528" s="62"/>
      <c r="H1528" s="62"/>
      <c r="I1528" s="65">
        <f t="shared" si="298"/>
        <v>0</v>
      </c>
      <c r="J1528" s="61"/>
      <c r="K1528" s="61"/>
      <c r="L1528" s="62"/>
      <c r="M1528" s="62"/>
      <c r="N1528" s="65">
        <f t="shared" si="299"/>
        <v>0</v>
      </c>
      <c r="O1528" s="61"/>
      <c r="P1528" s="61"/>
      <c r="Q1528" s="62"/>
      <c r="R1528" s="62"/>
      <c r="S1528" s="68">
        <f t="shared" si="300"/>
        <v>0</v>
      </c>
      <c r="T1528" s="4">
        <f t="shared" si="301"/>
        <v>0</v>
      </c>
      <c r="U1528" s="5">
        <f t="shared" si="302"/>
        <v>0</v>
      </c>
      <c r="V1528" s="16">
        <f t="shared" si="303"/>
        <v>0</v>
      </c>
      <c r="W1528" s="16">
        <f t="shared" si="304"/>
        <v>0</v>
      </c>
      <c r="X1528" s="20">
        <f t="shared" si="305"/>
        <v>0</v>
      </c>
      <c r="Y1528" s="27" t="e">
        <f t="shared" si="306"/>
        <v>#DIV/0!</v>
      </c>
      <c r="Z1528" s="27" t="e">
        <f t="shared" si="307"/>
        <v>#DIV/0!</v>
      </c>
      <c r="AA1528" s="27" t="e">
        <f t="shared" si="308"/>
        <v>#DIV/0!</v>
      </c>
      <c r="AB1528" s="27" t="e">
        <f t="shared" si="309"/>
        <v>#DIV/0!</v>
      </c>
    </row>
    <row r="1529" spans="2:28">
      <c r="B1529" s="2">
        <v>1515</v>
      </c>
      <c r="C1529" s="61"/>
      <c r="D1529" s="61"/>
      <c r="E1529" s="61"/>
      <c r="F1529" s="61"/>
      <c r="G1529" s="62"/>
      <c r="H1529" s="62"/>
      <c r="I1529" s="65">
        <f t="shared" si="298"/>
        <v>0</v>
      </c>
      <c r="J1529" s="61"/>
      <c r="K1529" s="61"/>
      <c r="L1529" s="62"/>
      <c r="M1529" s="62"/>
      <c r="N1529" s="65">
        <f t="shared" si="299"/>
        <v>0</v>
      </c>
      <c r="O1529" s="61"/>
      <c r="P1529" s="61"/>
      <c r="Q1529" s="62"/>
      <c r="R1529" s="62"/>
      <c r="S1529" s="68">
        <f t="shared" si="300"/>
        <v>0</v>
      </c>
      <c r="T1529" s="4">
        <f t="shared" si="301"/>
        <v>0</v>
      </c>
      <c r="U1529" s="5">
        <f t="shared" si="302"/>
        <v>0</v>
      </c>
      <c r="V1529" s="16">
        <f t="shared" si="303"/>
        <v>0</v>
      </c>
      <c r="W1529" s="16">
        <f t="shared" si="304"/>
        <v>0</v>
      </c>
      <c r="X1529" s="20">
        <f t="shared" si="305"/>
        <v>0</v>
      </c>
      <c r="Y1529" s="27" t="e">
        <f t="shared" si="306"/>
        <v>#DIV/0!</v>
      </c>
      <c r="Z1529" s="27" t="e">
        <f t="shared" si="307"/>
        <v>#DIV/0!</v>
      </c>
      <c r="AA1529" s="27" t="e">
        <f t="shared" si="308"/>
        <v>#DIV/0!</v>
      </c>
      <c r="AB1529" s="27" t="e">
        <f t="shared" si="309"/>
        <v>#DIV/0!</v>
      </c>
    </row>
    <row r="1530" spans="2:28">
      <c r="B1530" s="2">
        <v>1516</v>
      </c>
      <c r="C1530" s="61"/>
      <c r="D1530" s="61"/>
      <c r="E1530" s="61"/>
      <c r="F1530" s="61"/>
      <c r="G1530" s="62"/>
      <c r="H1530" s="62"/>
      <c r="I1530" s="65">
        <f t="shared" si="298"/>
        <v>0</v>
      </c>
      <c r="J1530" s="61"/>
      <c r="K1530" s="61"/>
      <c r="L1530" s="62"/>
      <c r="M1530" s="62"/>
      <c r="N1530" s="65">
        <f t="shared" si="299"/>
        <v>0</v>
      </c>
      <c r="O1530" s="61"/>
      <c r="P1530" s="61"/>
      <c r="Q1530" s="62"/>
      <c r="R1530" s="62"/>
      <c r="S1530" s="68">
        <f t="shared" si="300"/>
        <v>0</v>
      </c>
      <c r="T1530" s="4">
        <f t="shared" si="301"/>
        <v>0</v>
      </c>
      <c r="U1530" s="5">
        <f t="shared" si="302"/>
        <v>0</v>
      </c>
      <c r="V1530" s="16">
        <f t="shared" si="303"/>
        <v>0</v>
      </c>
      <c r="W1530" s="16">
        <f t="shared" si="304"/>
        <v>0</v>
      </c>
      <c r="X1530" s="20">
        <f t="shared" si="305"/>
        <v>0</v>
      </c>
      <c r="Y1530" s="27" t="e">
        <f t="shared" si="306"/>
        <v>#DIV/0!</v>
      </c>
      <c r="Z1530" s="27" t="e">
        <f t="shared" si="307"/>
        <v>#DIV/0!</v>
      </c>
      <c r="AA1530" s="27" t="e">
        <f t="shared" si="308"/>
        <v>#DIV/0!</v>
      </c>
      <c r="AB1530" s="27" t="e">
        <f t="shared" si="309"/>
        <v>#DIV/0!</v>
      </c>
    </row>
    <row r="1531" spans="2:28">
      <c r="B1531" s="2">
        <v>1517</v>
      </c>
      <c r="C1531" s="61"/>
      <c r="D1531" s="61"/>
      <c r="E1531" s="61"/>
      <c r="F1531" s="61"/>
      <c r="G1531" s="62"/>
      <c r="H1531" s="62"/>
      <c r="I1531" s="65">
        <f t="shared" si="298"/>
        <v>0</v>
      </c>
      <c r="J1531" s="61"/>
      <c r="K1531" s="61"/>
      <c r="L1531" s="62"/>
      <c r="M1531" s="62"/>
      <c r="N1531" s="65">
        <f t="shared" si="299"/>
        <v>0</v>
      </c>
      <c r="O1531" s="61"/>
      <c r="P1531" s="61"/>
      <c r="Q1531" s="62"/>
      <c r="R1531" s="62"/>
      <c r="S1531" s="68">
        <f t="shared" si="300"/>
        <v>0</v>
      </c>
      <c r="T1531" s="4">
        <f t="shared" si="301"/>
        <v>0</v>
      </c>
      <c r="U1531" s="5">
        <f t="shared" si="302"/>
        <v>0</v>
      </c>
      <c r="V1531" s="16">
        <f t="shared" si="303"/>
        <v>0</v>
      </c>
      <c r="W1531" s="16">
        <f t="shared" si="304"/>
        <v>0</v>
      </c>
      <c r="X1531" s="20">
        <f t="shared" si="305"/>
        <v>0</v>
      </c>
      <c r="Y1531" s="27" t="e">
        <f t="shared" si="306"/>
        <v>#DIV/0!</v>
      </c>
      <c r="Z1531" s="27" t="e">
        <f t="shared" si="307"/>
        <v>#DIV/0!</v>
      </c>
      <c r="AA1531" s="27" t="e">
        <f t="shared" si="308"/>
        <v>#DIV/0!</v>
      </c>
      <c r="AB1531" s="27" t="e">
        <f t="shared" si="309"/>
        <v>#DIV/0!</v>
      </c>
    </row>
    <row r="1532" spans="2:28">
      <c r="B1532" s="2">
        <v>1518</v>
      </c>
      <c r="C1532" s="61"/>
      <c r="D1532" s="61"/>
      <c r="E1532" s="61"/>
      <c r="F1532" s="61"/>
      <c r="G1532" s="62"/>
      <c r="H1532" s="62"/>
      <c r="I1532" s="65">
        <f t="shared" si="298"/>
        <v>0</v>
      </c>
      <c r="J1532" s="61"/>
      <c r="K1532" s="61"/>
      <c r="L1532" s="62"/>
      <c r="M1532" s="62"/>
      <c r="N1532" s="65">
        <f t="shared" si="299"/>
        <v>0</v>
      </c>
      <c r="O1532" s="61"/>
      <c r="P1532" s="61"/>
      <c r="Q1532" s="62"/>
      <c r="R1532" s="62"/>
      <c r="S1532" s="68">
        <f t="shared" si="300"/>
        <v>0</v>
      </c>
      <c r="T1532" s="4">
        <f t="shared" si="301"/>
        <v>0</v>
      </c>
      <c r="U1532" s="5">
        <f t="shared" si="302"/>
        <v>0</v>
      </c>
      <c r="V1532" s="16">
        <f t="shared" si="303"/>
        <v>0</v>
      </c>
      <c r="W1532" s="16">
        <f t="shared" si="304"/>
        <v>0</v>
      </c>
      <c r="X1532" s="20">
        <f t="shared" si="305"/>
        <v>0</v>
      </c>
      <c r="Y1532" s="27" t="e">
        <f t="shared" si="306"/>
        <v>#DIV/0!</v>
      </c>
      <c r="Z1532" s="27" t="e">
        <f t="shared" si="307"/>
        <v>#DIV/0!</v>
      </c>
      <c r="AA1532" s="27" t="e">
        <f t="shared" si="308"/>
        <v>#DIV/0!</v>
      </c>
      <c r="AB1532" s="27" t="e">
        <f t="shared" si="309"/>
        <v>#DIV/0!</v>
      </c>
    </row>
    <row r="1533" spans="2:28">
      <c r="B1533" s="2">
        <v>1519</v>
      </c>
      <c r="C1533" s="61"/>
      <c r="D1533" s="61"/>
      <c r="E1533" s="61"/>
      <c r="F1533" s="61"/>
      <c r="G1533" s="62"/>
      <c r="H1533" s="62"/>
      <c r="I1533" s="65">
        <f t="shared" si="298"/>
        <v>0</v>
      </c>
      <c r="J1533" s="61"/>
      <c r="K1533" s="61"/>
      <c r="L1533" s="62"/>
      <c r="M1533" s="62"/>
      <c r="N1533" s="65">
        <f t="shared" si="299"/>
        <v>0</v>
      </c>
      <c r="O1533" s="61"/>
      <c r="P1533" s="61"/>
      <c r="Q1533" s="62"/>
      <c r="R1533" s="62"/>
      <c r="S1533" s="68">
        <f t="shared" si="300"/>
        <v>0</v>
      </c>
      <c r="T1533" s="4">
        <f t="shared" si="301"/>
        <v>0</v>
      </c>
      <c r="U1533" s="5">
        <f t="shared" si="302"/>
        <v>0</v>
      </c>
      <c r="V1533" s="16">
        <f t="shared" si="303"/>
        <v>0</v>
      </c>
      <c r="W1533" s="16">
        <f t="shared" si="304"/>
        <v>0</v>
      </c>
      <c r="X1533" s="20">
        <f t="shared" si="305"/>
        <v>0</v>
      </c>
      <c r="Y1533" s="27" t="e">
        <f t="shared" si="306"/>
        <v>#DIV/0!</v>
      </c>
      <c r="Z1533" s="27" t="e">
        <f t="shared" si="307"/>
        <v>#DIV/0!</v>
      </c>
      <c r="AA1533" s="27" t="e">
        <f t="shared" si="308"/>
        <v>#DIV/0!</v>
      </c>
      <c r="AB1533" s="27" t="e">
        <f t="shared" si="309"/>
        <v>#DIV/0!</v>
      </c>
    </row>
    <row r="1534" spans="2:28">
      <c r="B1534" s="2">
        <v>1520</v>
      </c>
      <c r="C1534" s="61"/>
      <c r="D1534" s="61"/>
      <c r="E1534" s="61"/>
      <c r="F1534" s="61"/>
      <c r="G1534" s="62"/>
      <c r="H1534" s="62"/>
      <c r="I1534" s="65">
        <f t="shared" si="298"/>
        <v>0</v>
      </c>
      <c r="J1534" s="61"/>
      <c r="K1534" s="61"/>
      <c r="L1534" s="62"/>
      <c r="M1534" s="62"/>
      <c r="N1534" s="65">
        <f t="shared" si="299"/>
        <v>0</v>
      </c>
      <c r="O1534" s="61"/>
      <c r="P1534" s="61"/>
      <c r="Q1534" s="62"/>
      <c r="R1534" s="62"/>
      <c r="S1534" s="68">
        <f t="shared" si="300"/>
        <v>0</v>
      </c>
      <c r="T1534" s="4">
        <f t="shared" si="301"/>
        <v>0</v>
      </c>
      <c r="U1534" s="5">
        <f t="shared" si="302"/>
        <v>0</v>
      </c>
      <c r="V1534" s="16">
        <f t="shared" si="303"/>
        <v>0</v>
      </c>
      <c r="W1534" s="16">
        <f t="shared" si="304"/>
        <v>0</v>
      </c>
      <c r="X1534" s="20">
        <f t="shared" si="305"/>
        <v>0</v>
      </c>
      <c r="Y1534" s="27" t="e">
        <f t="shared" si="306"/>
        <v>#DIV/0!</v>
      </c>
      <c r="Z1534" s="27" t="e">
        <f t="shared" si="307"/>
        <v>#DIV/0!</v>
      </c>
      <c r="AA1534" s="27" t="e">
        <f t="shared" si="308"/>
        <v>#DIV/0!</v>
      </c>
      <c r="AB1534" s="27" t="e">
        <f t="shared" si="309"/>
        <v>#DIV/0!</v>
      </c>
    </row>
    <row r="1535" spans="2:28">
      <c r="B1535" s="2">
        <v>1521</v>
      </c>
      <c r="C1535" s="61"/>
      <c r="D1535" s="61"/>
      <c r="E1535" s="61"/>
      <c r="F1535" s="61"/>
      <c r="G1535" s="62"/>
      <c r="H1535" s="62"/>
      <c r="I1535" s="65">
        <f t="shared" si="298"/>
        <v>0</v>
      </c>
      <c r="J1535" s="61"/>
      <c r="K1535" s="61"/>
      <c r="L1535" s="62"/>
      <c r="M1535" s="62"/>
      <c r="N1535" s="65">
        <f t="shared" si="299"/>
        <v>0</v>
      </c>
      <c r="O1535" s="61"/>
      <c r="P1535" s="61"/>
      <c r="Q1535" s="62"/>
      <c r="R1535" s="62"/>
      <c r="S1535" s="68">
        <f t="shared" si="300"/>
        <v>0</v>
      </c>
      <c r="T1535" s="4">
        <f t="shared" si="301"/>
        <v>0</v>
      </c>
      <c r="U1535" s="5">
        <f t="shared" si="302"/>
        <v>0</v>
      </c>
      <c r="V1535" s="16">
        <f t="shared" si="303"/>
        <v>0</v>
      </c>
      <c r="W1535" s="16">
        <f t="shared" si="304"/>
        <v>0</v>
      </c>
      <c r="X1535" s="20">
        <f t="shared" si="305"/>
        <v>0</v>
      </c>
      <c r="Y1535" s="27" t="e">
        <f t="shared" si="306"/>
        <v>#DIV/0!</v>
      </c>
      <c r="Z1535" s="27" t="e">
        <f t="shared" si="307"/>
        <v>#DIV/0!</v>
      </c>
      <c r="AA1535" s="27" t="e">
        <f t="shared" si="308"/>
        <v>#DIV/0!</v>
      </c>
      <c r="AB1535" s="27" t="e">
        <f t="shared" si="309"/>
        <v>#DIV/0!</v>
      </c>
    </row>
    <row r="1536" spans="2:28">
      <c r="B1536" s="2">
        <v>1522</v>
      </c>
      <c r="C1536" s="61"/>
      <c r="D1536" s="61"/>
      <c r="E1536" s="61"/>
      <c r="F1536" s="61"/>
      <c r="G1536" s="62"/>
      <c r="H1536" s="62"/>
      <c r="I1536" s="65">
        <f t="shared" si="298"/>
        <v>0</v>
      </c>
      <c r="J1536" s="61"/>
      <c r="K1536" s="61"/>
      <c r="L1536" s="62"/>
      <c r="M1536" s="62"/>
      <c r="N1536" s="65">
        <f t="shared" si="299"/>
        <v>0</v>
      </c>
      <c r="O1536" s="61"/>
      <c r="P1536" s="61"/>
      <c r="Q1536" s="62"/>
      <c r="R1536" s="62"/>
      <c r="S1536" s="68">
        <f t="shared" si="300"/>
        <v>0</v>
      </c>
      <c r="T1536" s="4">
        <f t="shared" si="301"/>
        <v>0</v>
      </c>
      <c r="U1536" s="5">
        <f t="shared" si="302"/>
        <v>0</v>
      </c>
      <c r="V1536" s="16">
        <f t="shared" si="303"/>
        <v>0</v>
      </c>
      <c r="W1536" s="16">
        <f t="shared" si="304"/>
        <v>0</v>
      </c>
      <c r="X1536" s="20">
        <f t="shared" si="305"/>
        <v>0</v>
      </c>
      <c r="Y1536" s="27" t="e">
        <f t="shared" si="306"/>
        <v>#DIV/0!</v>
      </c>
      <c r="Z1536" s="27" t="e">
        <f t="shared" si="307"/>
        <v>#DIV/0!</v>
      </c>
      <c r="AA1536" s="27" t="e">
        <f t="shared" si="308"/>
        <v>#DIV/0!</v>
      </c>
      <c r="AB1536" s="27" t="e">
        <f t="shared" si="309"/>
        <v>#DIV/0!</v>
      </c>
    </row>
    <row r="1537" spans="2:28">
      <c r="B1537" s="2">
        <v>1523</v>
      </c>
      <c r="C1537" s="61"/>
      <c r="D1537" s="61"/>
      <c r="E1537" s="61"/>
      <c r="F1537" s="61"/>
      <c r="G1537" s="62"/>
      <c r="H1537" s="62"/>
      <c r="I1537" s="65">
        <f t="shared" si="298"/>
        <v>0</v>
      </c>
      <c r="J1537" s="61"/>
      <c r="K1537" s="61"/>
      <c r="L1537" s="62"/>
      <c r="M1537" s="62"/>
      <c r="N1537" s="65">
        <f t="shared" si="299"/>
        <v>0</v>
      </c>
      <c r="O1537" s="61"/>
      <c r="P1537" s="61"/>
      <c r="Q1537" s="62"/>
      <c r="R1537" s="62"/>
      <c r="S1537" s="68">
        <f t="shared" si="300"/>
        <v>0</v>
      </c>
      <c r="T1537" s="4">
        <f t="shared" si="301"/>
        <v>0</v>
      </c>
      <c r="U1537" s="5">
        <f t="shared" si="302"/>
        <v>0</v>
      </c>
      <c r="V1537" s="16">
        <f t="shared" si="303"/>
        <v>0</v>
      </c>
      <c r="W1537" s="16">
        <f t="shared" si="304"/>
        <v>0</v>
      </c>
      <c r="X1537" s="20">
        <f t="shared" si="305"/>
        <v>0</v>
      </c>
      <c r="Y1537" s="27" t="e">
        <f t="shared" si="306"/>
        <v>#DIV/0!</v>
      </c>
      <c r="Z1537" s="27" t="e">
        <f t="shared" si="307"/>
        <v>#DIV/0!</v>
      </c>
      <c r="AA1537" s="27" t="e">
        <f t="shared" si="308"/>
        <v>#DIV/0!</v>
      </c>
      <c r="AB1537" s="27" t="e">
        <f t="shared" si="309"/>
        <v>#DIV/0!</v>
      </c>
    </row>
    <row r="1538" spans="2:28">
      <c r="B1538" s="2">
        <v>1524</v>
      </c>
      <c r="C1538" s="61"/>
      <c r="D1538" s="61"/>
      <c r="E1538" s="61"/>
      <c r="F1538" s="61"/>
      <c r="G1538" s="62"/>
      <c r="H1538" s="62"/>
      <c r="I1538" s="65">
        <f t="shared" si="298"/>
        <v>0</v>
      </c>
      <c r="J1538" s="61"/>
      <c r="K1538" s="61"/>
      <c r="L1538" s="62"/>
      <c r="M1538" s="62"/>
      <c r="N1538" s="65">
        <f t="shared" si="299"/>
        <v>0</v>
      </c>
      <c r="O1538" s="61"/>
      <c r="P1538" s="61"/>
      <c r="Q1538" s="62"/>
      <c r="R1538" s="62"/>
      <c r="S1538" s="68">
        <f t="shared" si="300"/>
        <v>0</v>
      </c>
      <c r="T1538" s="4">
        <f t="shared" si="301"/>
        <v>0</v>
      </c>
      <c r="U1538" s="5">
        <f t="shared" si="302"/>
        <v>0</v>
      </c>
      <c r="V1538" s="16">
        <f t="shared" si="303"/>
        <v>0</v>
      </c>
      <c r="W1538" s="16">
        <f t="shared" si="304"/>
        <v>0</v>
      </c>
      <c r="X1538" s="20">
        <f t="shared" si="305"/>
        <v>0</v>
      </c>
      <c r="Y1538" s="27" t="e">
        <f t="shared" si="306"/>
        <v>#DIV/0!</v>
      </c>
      <c r="Z1538" s="27" t="e">
        <f t="shared" si="307"/>
        <v>#DIV/0!</v>
      </c>
      <c r="AA1538" s="27" t="e">
        <f t="shared" si="308"/>
        <v>#DIV/0!</v>
      </c>
      <c r="AB1538" s="27" t="e">
        <f t="shared" si="309"/>
        <v>#DIV/0!</v>
      </c>
    </row>
    <row r="1539" spans="2:28">
      <c r="B1539" s="2">
        <v>1525</v>
      </c>
      <c r="C1539" s="61"/>
      <c r="D1539" s="61"/>
      <c r="E1539" s="61"/>
      <c r="F1539" s="61"/>
      <c r="G1539" s="62"/>
      <c r="H1539" s="62"/>
      <c r="I1539" s="65">
        <f t="shared" si="298"/>
        <v>0</v>
      </c>
      <c r="J1539" s="61"/>
      <c r="K1539" s="61"/>
      <c r="L1539" s="62"/>
      <c r="M1539" s="62"/>
      <c r="N1539" s="65">
        <f t="shared" si="299"/>
        <v>0</v>
      </c>
      <c r="O1539" s="61"/>
      <c r="P1539" s="61"/>
      <c r="Q1539" s="62"/>
      <c r="R1539" s="62"/>
      <c r="S1539" s="68">
        <f t="shared" si="300"/>
        <v>0</v>
      </c>
      <c r="T1539" s="4">
        <f t="shared" si="301"/>
        <v>0</v>
      </c>
      <c r="U1539" s="5">
        <f t="shared" si="302"/>
        <v>0</v>
      </c>
      <c r="V1539" s="16">
        <f t="shared" si="303"/>
        <v>0</v>
      </c>
      <c r="W1539" s="16">
        <f t="shared" si="304"/>
        <v>0</v>
      </c>
      <c r="X1539" s="20">
        <f t="shared" si="305"/>
        <v>0</v>
      </c>
      <c r="Y1539" s="27" t="e">
        <f t="shared" si="306"/>
        <v>#DIV/0!</v>
      </c>
      <c r="Z1539" s="27" t="e">
        <f t="shared" si="307"/>
        <v>#DIV/0!</v>
      </c>
      <c r="AA1539" s="27" t="e">
        <f t="shared" si="308"/>
        <v>#DIV/0!</v>
      </c>
      <c r="AB1539" s="27" t="e">
        <f t="shared" si="309"/>
        <v>#DIV/0!</v>
      </c>
    </row>
    <row r="1540" spans="2:28">
      <c r="B1540" s="2">
        <v>1526</v>
      </c>
      <c r="C1540" s="61"/>
      <c r="D1540" s="61"/>
      <c r="E1540" s="61"/>
      <c r="F1540" s="61"/>
      <c r="G1540" s="62"/>
      <c r="H1540" s="62"/>
      <c r="I1540" s="65">
        <f t="shared" si="298"/>
        <v>0</v>
      </c>
      <c r="J1540" s="61"/>
      <c r="K1540" s="61"/>
      <c r="L1540" s="62"/>
      <c r="M1540" s="62"/>
      <c r="N1540" s="65">
        <f t="shared" si="299"/>
        <v>0</v>
      </c>
      <c r="O1540" s="61"/>
      <c r="P1540" s="61"/>
      <c r="Q1540" s="62"/>
      <c r="R1540" s="62"/>
      <c r="S1540" s="68">
        <f t="shared" si="300"/>
        <v>0</v>
      </c>
      <c r="T1540" s="4">
        <f t="shared" si="301"/>
        <v>0</v>
      </c>
      <c r="U1540" s="5">
        <f t="shared" si="302"/>
        <v>0</v>
      </c>
      <c r="V1540" s="16">
        <f t="shared" si="303"/>
        <v>0</v>
      </c>
      <c r="W1540" s="16">
        <f t="shared" si="304"/>
        <v>0</v>
      </c>
      <c r="X1540" s="20">
        <f t="shared" si="305"/>
        <v>0</v>
      </c>
      <c r="Y1540" s="27" t="e">
        <f t="shared" si="306"/>
        <v>#DIV/0!</v>
      </c>
      <c r="Z1540" s="27" t="e">
        <f t="shared" si="307"/>
        <v>#DIV/0!</v>
      </c>
      <c r="AA1540" s="27" t="e">
        <f t="shared" si="308"/>
        <v>#DIV/0!</v>
      </c>
      <c r="AB1540" s="27" t="e">
        <f t="shared" si="309"/>
        <v>#DIV/0!</v>
      </c>
    </row>
    <row r="1541" spans="2:28">
      <c r="B1541" s="2">
        <v>1527</v>
      </c>
      <c r="C1541" s="61"/>
      <c r="D1541" s="61"/>
      <c r="E1541" s="61"/>
      <c r="F1541" s="61"/>
      <c r="G1541" s="62"/>
      <c r="H1541" s="62"/>
      <c r="I1541" s="65">
        <f t="shared" si="298"/>
        <v>0</v>
      </c>
      <c r="J1541" s="61"/>
      <c r="K1541" s="61"/>
      <c r="L1541" s="62"/>
      <c r="M1541" s="62"/>
      <c r="N1541" s="65">
        <f t="shared" si="299"/>
        <v>0</v>
      </c>
      <c r="O1541" s="61"/>
      <c r="P1541" s="61"/>
      <c r="Q1541" s="62"/>
      <c r="R1541" s="62"/>
      <c r="S1541" s="68">
        <f t="shared" si="300"/>
        <v>0</v>
      </c>
      <c r="T1541" s="4">
        <f t="shared" si="301"/>
        <v>0</v>
      </c>
      <c r="U1541" s="5">
        <f t="shared" si="302"/>
        <v>0</v>
      </c>
      <c r="V1541" s="16">
        <f t="shared" si="303"/>
        <v>0</v>
      </c>
      <c r="W1541" s="16">
        <f t="shared" si="304"/>
        <v>0</v>
      </c>
      <c r="X1541" s="20">
        <f t="shared" si="305"/>
        <v>0</v>
      </c>
      <c r="Y1541" s="27" t="e">
        <f t="shared" si="306"/>
        <v>#DIV/0!</v>
      </c>
      <c r="Z1541" s="27" t="e">
        <f t="shared" si="307"/>
        <v>#DIV/0!</v>
      </c>
      <c r="AA1541" s="27" t="e">
        <f t="shared" si="308"/>
        <v>#DIV/0!</v>
      </c>
      <c r="AB1541" s="27" t="e">
        <f t="shared" si="309"/>
        <v>#DIV/0!</v>
      </c>
    </row>
    <row r="1542" spans="2:28">
      <c r="B1542" s="2">
        <v>1528</v>
      </c>
      <c r="C1542" s="61"/>
      <c r="D1542" s="61"/>
      <c r="E1542" s="61"/>
      <c r="F1542" s="61"/>
      <c r="G1542" s="62"/>
      <c r="H1542" s="62"/>
      <c r="I1542" s="65">
        <f t="shared" si="298"/>
        <v>0</v>
      </c>
      <c r="J1542" s="61"/>
      <c r="K1542" s="61"/>
      <c r="L1542" s="62"/>
      <c r="M1542" s="62"/>
      <c r="N1542" s="65">
        <f t="shared" si="299"/>
        <v>0</v>
      </c>
      <c r="O1542" s="61"/>
      <c r="P1542" s="61"/>
      <c r="Q1542" s="62"/>
      <c r="R1542" s="62"/>
      <c r="S1542" s="68">
        <f t="shared" si="300"/>
        <v>0</v>
      </c>
      <c r="T1542" s="4">
        <f t="shared" si="301"/>
        <v>0</v>
      </c>
      <c r="U1542" s="5">
        <f t="shared" si="302"/>
        <v>0</v>
      </c>
      <c r="V1542" s="16">
        <f t="shared" si="303"/>
        <v>0</v>
      </c>
      <c r="W1542" s="16">
        <f t="shared" si="304"/>
        <v>0</v>
      </c>
      <c r="X1542" s="20">
        <f t="shared" si="305"/>
        <v>0</v>
      </c>
      <c r="Y1542" s="27" t="e">
        <f t="shared" si="306"/>
        <v>#DIV/0!</v>
      </c>
      <c r="Z1542" s="27" t="e">
        <f t="shared" si="307"/>
        <v>#DIV/0!</v>
      </c>
      <c r="AA1542" s="27" t="e">
        <f t="shared" si="308"/>
        <v>#DIV/0!</v>
      </c>
      <c r="AB1542" s="27" t="e">
        <f t="shared" si="309"/>
        <v>#DIV/0!</v>
      </c>
    </row>
    <row r="1543" spans="2:28">
      <c r="B1543" s="2">
        <v>1529</v>
      </c>
      <c r="C1543" s="61"/>
      <c r="D1543" s="61"/>
      <c r="E1543" s="61"/>
      <c r="F1543" s="61"/>
      <c r="G1543" s="62"/>
      <c r="H1543" s="62"/>
      <c r="I1543" s="65">
        <f t="shared" si="298"/>
        <v>0</v>
      </c>
      <c r="J1543" s="61"/>
      <c r="K1543" s="61"/>
      <c r="L1543" s="62"/>
      <c r="M1543" s="62"/>
      <c r="N1543" s="65">
        <f t="shared" si="299"/>
        <v>0</v>
      </c>
      <c r="O1543" s="61"/>
      <c r="P1543" s="61"/>
      <c r="Q1543" s="62"/>
      <c r="R1543" s="62"/>
      <c r="S1543" s="68">
        <f t="shared" si="300"/>
        <v>0</v>
      </c>
      <c r="T1543" s="4">
        <f t="shared" si="301"/>
        <v>0</v>
      </c>
      <c r="U1543" s="5">
        <f t="shared" si="302"/>
        <v>0</v>
      </c>
      <c r="V1543" s="16">
        <f t="shared" si="303"/>
        <v>0</v>
      </c>
      <c r="W1543" s="16">
        <f t="shared" si="304"/>
        <v>0</v>
      </c>
      <c r="X1543" s="20">
        <f t="shared" si="305"/>
        <v>0</v>
      </c>
      <c r="Y1543" s="27" t="e">
        <f t="shared" si="306"/>
        <v>#DIV/0!</v>
      </c>
      <c r="Z1543" s="27" t="e">
        <f t="shared" si="307"/>
        <v>#DIV/0!</v>
      </c>
      <c r="AA1543" s="27" t="e">
        <f t="shared" si="308"/>
        <v>#DIV/0!</v>
      </c>
      <c r="AB1543" s="27" t="e">
        <f t="shared" si="309"/>
        <v>#DIV/0!</v>
      </c>
    </row>
    <row r="1544" spans="2:28">
      <c r="B1544" s="2">
        <v>1530</v>
      </c>
      <c r="C1544" s="61"/>
      <c r="D1544" s="61"/>
      <c r="E1544" s="61"/>
      <c r="F1544" s="61"/>
      <c r="G1544" s="62"/>
      <c r="H1544" s="62"/>
      <c r="I1544" s="65">
        <f t="shared" si="298"/>
        <v>0</v>
      </c>
      <c r="J1544" s="61"/>
      <c r="K1544" s="61"/>
      <c r="L1544" s="62"/>
      <c r="M1544" s="62"/>
      <c r="N1544" s="65">
        <f t="shared" si="299"/>
        <v>0</v>
      </c>
      <c r="O1544" s="61"/>
      <c r="P1544" s="61"/>
      <c r="Q1544" s="62"/>
      <c r="R1544" s="62"/>
      <c r="S1544" s="68">
        <f t="shared" si="300"/>
        <v>0</v>
      </c>
      <c r="T1544" s="4">
        <f t="shared" si="301"/>
        <v>0</v>
      </c>
      <c r="U1544" s="5">
        <f t="shared" si="302"/>
        <v>0</v>
      </c>
      <c r="V1544" s="16">
        <f t="shared" si="303"/>
        <v>0</v>
      </c>
      <c r="W1544" s="16">
        <f t="shared" si="304"/>
        <v>0</v>
      </c>
      <c r="X1544" s="20">
        <f t="shared" si="305"/>
        <v>0</v>
      </c>
      <c r="Y1544" s="27" t="e">
        <f t="shared" si="306"/>
        <v>#DIV/0!</v>
      </c>
      <c r="Z1544" s="27" t="e">
        <f t="shared" si="307"/>
        <v>#DIV/0!</v>
      </c>
      <c r="AA1544" s="27" t="e">
        <f t="shared" si="308"/>
        <v>#DIV/0!</v>
      </c>
      <c r="AB1544" s="27" t="e">
        <f t="shared" si="309"/>
        <v>#DIV/0!</v>
      </c>
    </row>
    <row r="1545" spans="2:28">
      <c r="B1545" s="2">
        <v>1531</v>
      </c>
      <c r="C1545" s="61"/>
      <c r="D1545" s="61"/>
      <c r="E1545" s="61"/>
      <c r="F1545" s="61"/>
      <c r="G1545" s="62"/>
      <c r="H1545" s="62"/>
      <c r="I1545" s="65">
        <f t="shared" si="298"/>
        <v>0</v>
      </c>
      <c r="J1545" s="61"/>
      <c r="K1545" s="61"/>
      <c r="L1545" s="62"/>
      <c r="M1545" s="62"/>
      <c r="N1545" s="65">
        <f t="shared" si="299"/>
        <v>0</v>
      </c>
      <c r="O1545" s="61"/>
      <c r="P1545" s="61"/>
      <c r="Q1545" s="62"/>
      <c r="R1545" s="62"/>
      <c r="S1545" s="68">
        <f t="shared" si="300"/>
        <v>0</v>
      </c>
      <c r="T1545" s="4">
        <f t="shared" si="301"/>
        <v>0</v>
      </c>
      <c r="U1545" s="5">
        <f t="shared" si="302"/>
        <v>0</v>
      </c>
      <c r="V1545" s="16">
        <f t="shared" si="303"/>
        <v>0</v>
      </c>
      <c r="W1545" s="16">
        <f t="shared" si="304"/>
        <v>0</v>
      </c>
      <c r="X1545" s="20">
        <f t="shared" si="305"/>
        <v>0</v>
      </c>
      <c r="Y1545" s="27" t="e">
        <f t="shared" si="306"/>
        <v>#DIV/0!</v>
      </c>
      <c r="Z1545" s="27" t="e">
        <f t="shared" si="307"/>
        <v>#DIV/0!</v>
      </c>
      <c r="AA1545" s="27" t="e">
        <f t="shared" si="308"/>
        <v>#DIV/0!</v>
      </c>
      <c r="AB1545" s="27" t="e">
        <f t="shared" si="309"/>
        <v>#DIV/0!</v>
      </c>
    </row>
    <row r="1546" spans="2:28">
      <c r="B1546" s="2">
        <v>1532</v>
      </c>
      <c r="C1546" s="61"/>
      <c r="D1546" s="61"/>
      <c r="E1546" s="61"/>
      <c r="F1546" s="61"/>
      <c r="G1546" s="62"/>
      <c r="H1546" s="62"/>
      <c r="I1546" s="65">
        <f t="shared" si="298"/>
        <v>0</v>
      </c>
      <c r="J1546" s="61"/>
      <c r="K1546" s="61"/>
      <c r="L1546" s="62"/>
      <c r="M1546" s="62"/>
      <c r="N1546" s="65">
        <f t="shared" si="299"/>
        <v>0</v>
      </c>
      <c r="O1546" s="61"/>
      <c r="P1546" s="61"/>
      <c r="Q1546" s="62"/>
      <c r="R1546" s="62"/>
      <c r="S1546" s="68">
        <f t="shared" si="300"/>
        <v>0</v>
      </c>
      <c r="T1546" s="4">
        <f t="shared" si="301"/>
        <v>0</v>
      </c>
      <c r="U1546" s="5">
        <f t="shared" si="302"/>
        <v>0</v>
      </c>
      <c r="V1546" s="16">
        <f t="shared" si="303"/>
        <v>0</v>
      </c>
      <c r="W1546" s="16">
        <f t="shared" si="304"/>
        <v>0</v>
      </c>
      <c r="X1546" s="20">
        <f t="shared" si="305"/>
        <v>0</v>
      </c>
      <c r="Y1546" s="27" t="e">
        <f t="shared" si="306"/>
        <v>#DIV/0!</v>
      </c>
      <c r="Z1546" s="27" t="e">
        <f t="shared" si="307"/>
        <v>#DIV/0!</v>
      </c>
      <c r="AA1546" s="27" t="e">
        <f t="shared" si="308"/>
        <v>#DIV/0!</v>
      </c>
      <c r="AB1546" s="27" t="e">
        <f t="shared" si="309"/>
        <v>#DIV/0!</v>
      </c>
    </row>
    <row r="1547" spans="2:28">
      <c r="B1547" s="2">
        <v>1533</v>
      </c>
      <c r="C1547" s="61"/>
      <c r="D1547" s="61"/>
      <c r="E1547" s="61"/>
      <c r="F1547" s="61"/>
      <c r="G1547" s="62"/>
      <c r="H1547" s="62"/>
      <c r="I1547" s="65">
        <f t="shared" si="298"/>
        <v>0</v>
      </c>
      <c r="J1547" s="61"/>
      <c r="K1547" s="61"/>
      <c r="L1547" s="62"/>
      <c r="M1547" s="62"/>
      <c r="N1547" s="65">
        <f t="shared" si="299"/>
        <v>0</v>
      </c>
      <c r="O1547" s="61"/>
      <c r="P1547" s="61"/>
      <c r="Q1547" s="62"/>
      <c r="R1547" s="62"/>
      <c r="S1547" s="68">
        <f t="shared" si="300"/>
        <v>0</v>
      </c>
      <c r="T1547" s="4">
        <f t="shared" si="301"/>
        <v>0</v>
      </c>
      <c r="U1547" s="5">
        <f t="shared" si="302"/>
        <v>0</v>
      </c>
      <c r="V1547" s="16">
        <f t="shared" si="303"/>
        <v>0</v>
      </c>
      <c r="W1547" s="16">
        <f t="shared" si="304"/>
        <v>0</v>
      </c>
      <c r="X1547" s="20">
        <f t="shared" si="305"/>
        <v>0</v>
      </c>
      <c r="Y1547" s="27" t="e">
        <f t="shared" si="306"/>
        <v>#DIV/0!</v>
      </c>
      <c r="Z1547" s="27" t="e">
        <f t="shared" si="307"/>
        <v>#DIV/0!</v>
      </c>
      <c r="AA1547" s="27" t="e">
        <f t="shared" si="308"/>
        <v>#DIV/0!</v>
      </c>
      <c r="AB1547" s="27" t="e">
        <f t="shared" si="309"/>
        <v>#DIV/0!</v>
      </c>
    </row>
    <row r="1548" spans="2:28">
      <c r="B1548" s="2">
        <v>1534</v>
      </c>
      <c r="C1548" s="61"/>
      <c r="D1548" s="61"/>
      <c r="E1548" s="61"/>
      <c r="F1548" s="61"/>
      <c r="G1548" s="62"/>
      <c r="H1548" s="62"/>
      <c r="I1548" s="65">
        <f t="shared" si="298"/>
        <v>0</v>
      </c>
      <c r="J1548" s="61"/>
      <c r="K1548" s="61"/>
      <c r="L1548" s="62"/>
      <c r="M1548" s="62"/>
      <c r="N1548" s="65">
        <f t="shared" si="299"/>
        <v>0</v>
      </c>
      <c r="O1548" s="61"/>
      <c r="P1548" s="61"/>
      <c r="Q1548" s="62"/>
      <c r="R1548" s="62"/>
      <c r="S1548" s="68">
        <f t="shared" si="300"/>
        <v>0</v>
      </c>
      <c r="T1548" s="4">
        <f t="shared" si="301"/>
        <v>0</v>
      </c>
      <c r="U1548" s="5">
        <f t="shared" si="302"/>
        <v>0</v>
      </c>
      <c r="V1548" s="16">
        <f t="shared" si="303"/>
        <v>0</v>
      </c>
      <c r="W1548" s="16">
        <f t="shared" si="304"/>
        <v>0</v>
      </c>
      <c r="X1548" s="20">
        <f t="shared" si="305"/>
        <v>0</v>
      </c>
      <c r="Y1548" s="27" t="e">
        <f t="shared" si="306"/>
        <v>#DIV/0!</v>
      </c>
      <c r="Z1548" s="27" t="e">
        <f t="shared" si="307"/>
        <v>#DIV/0!</v>
      </c>
      <c r="AA1548" s="27" t="e">
        <f t="shared" si="308"/>
        <v>#DIV/0!</v>
      </c>
      <c r="AB1548" s="27" t="e">
        <f t="shared" si="309"/>
        <v>#DIV/0!</v>
      </c>
    </row>
    <row r="1549" spans="2:28">
      <c r="B1549" s="2">
        <v>1535</v>
      </c>
      <c r="C1549" s="61"/>
      <c r="D1549" s="61"/>
      <c r="E1549" s="61"/>
      <c r="F1549" s="61"/>
      <c r="G1549" s="62"/>
      <c r="H1549" s="62"/>
      <c r="I1549" s="65">
        <f t="shared" si="298"/>
        <v>0</v>
      </c>
      <c r="J1549" s="61"/>
      <c r="K1549" s="61"/>
      <c r="L1549" s="62"/>
      <c r="M1549" s="62"/>
      <c r="N1549" s="65">
        <f t="shared" si="299"/>
        <v>0</v>
      </c>
      <c r="O1549" s="61"/>
      <c r="P1549" s="61"/>
      <c r="Q1549" s="62"/>
      <c r="R1549" s="62"/>
      <c r="S1549" s="68">
        <f t="shared" si="300"/>
        <v>0</v>
      </c>
      <c r="T1549" s="4">
        <f t="shared" si="301"/>
        <v>0</v>
      </c>
      <c r="U1549" s="5">
        <f t="shared" si="302"/>
        <v>0</v>
      </c>
      <c r="V1549" s="16">
        <f t="shared" si="303"/>
        <v>0</v>
      </c>
      <c r="W1549" s="16">
        <f t="shared" si="304"/>
        <v>0</v>
      </c>
      <c r="X1549" s="20">
        <f t="shared" si="305"/>
        <v>0</v>
      </c>
      <c r="Y1549" s="27" t="e">
        <f t="shared" si="306"/>
        <v>#DIV/0!</v>
      </c>
      <c r="Z1549" s="27" t="e">
        <f t="shared" si="307"/>
        <v>#DIV/0!</v>
      </c>
      <c r="AA1549" s="27" t="e">
        <f t="shared" si="308"/>
        <v>#DIV/0!</v>
      </c>
      <c r="AB1549" s="27" t="e">
        <f t="shared" si="309"/>
        <v>#DIV/0!</v>
      </c>
    </row>
    <row r="1550" spans="2:28">
      <c r="B1550" s="2">
        <v>1536</v>
      </c>
      <c r="C1550" s="61"/>
      <c r="D1550" s="61"/>
      <c r="E1550" s="61"/>
      <c r="F1550" s="61"/>
      <c r="G1550" s="62"/>
      <c r="H1550" s="62"/>
      <c r="I1550" s="65">
        <f t="shared" si="298"/>
        <v>0</v>
      </c>
      <c r="J1550" s="61"/>
      <c r="K1550" s="61"/>
      <c r="L1550" s="62"/>
      <c r="M1550" s="62"/>
      <c r="N1550" s="65">
        <f t="shared" si="299"/>
        <v>0</v>
      </c>
      <c r="O1550" s="61"/>
      <c r="P1550" s="61"/>
      <c r="Q1550" s="62"/>
      <c r="R1550" s="62"/>
      <c r="S1550" s="68">
        <f t="shared" si="300"/>
        <v>0</v>
      </c>
      <c r="T1550" s="4">
        <f t="shared" si="301"/>
        <v>0</v>
      </c>
      <c r="U1550" s="5">
        <f t="shared" si="302"/>
        <v>0</v>
      </c>
      <c r="V1550" s="16">
        <f t="shared" si="303"/>
        <v>0</v>
      </c>
      <c r="W1550" s="16">
        <f t="shared" si="304"/>
        <v>0</v>
      </c>
      <c r="X1550" s="20">
        <f t="shared" si="305"/>
        <v>0</v>
      </c>
      <c r="Y1550" s="27" t="e">
        <f t="shared" si="306"/>
        <v>#DIV/0!</v>
      </c>
      <c r="Z1550" s="27" t="e">
        <f t="shared" si="307"/>
        <v>#DIV/0!</v>
      </c>
      <c r="AA1550" s="27" t="e">
        <f t="shared" si="308"/>
        <v>#DIV/0!</v>
      </c>
      <c r="AB1550" s="27" t="e">
        <f t="shared" si="309"/>
        <v>#DIV/0!</v>
      </c>
    </row>
    <row r="1551" spans="2:28">
      <c r="B1551" s="2">
        <v>1537</v>
      </c>
      <c r="C1551" s="61"/>
      <c r="D1551" s="61"/>
      <c r="E1551" s="61"/>
      <c r="F1551" s="61"/>
      <c r="G1551" s="62"/>
      <c r="H1551" s="62"/>
      <c r="I1551" s="65">
        <f t="shared" si="298"/>
        <v>0</v>
      </c>
      <c r="J1551" s="61"/>
      <c r="K1551" s="61"/>
      <c r="L1551" s="62"/>
      <c r="M1551" s="62"/>
      <c r="N1551" s="65">
        <f t="shared" si="299"/>
        <v>0</v>
      </c>
      <c r="O1551" s="61"/>
      <c r="P1551" s="61"/>
      <c r="Q1551" s="62"/>
      <c r="R1551" s="62"/>
      <c r="S1551" s="68">
        <f t="shared" si="300"/>
        <v>0</v>
      </c>
      <c r="T1551" s="4">
        <f t="shared" si="301"/>
        <v>0</v>
      </c>
      <c r="U1551" s="5">
        <f t="shared" si="302"/>
        <v>0</v>
      </c>
      <c r="V1551" s="16">
        <f t="shared" si="303"/>
        <v>0</v>
      </c>
      <c r="W1551" s="16">
        <f t="shared" si="304"/>
        <v>0</v>
      </c>
      <c r="X1551" s="20">
        <f t="shared" si="305"/>
        <v>0</v>
      </c>
      <c r="Y1551" s="27" t="e">
        <f t="shared" si="306"/>
        <v>#DIV/0!</v>
      </c>
      <c r="Z1551" s="27" t="e">
        <f t="shared" si="307"/>
        <v>#DIV/0!</v>
      </c>
      <c r="AA1551" s="27" t="e">
        <f t="shared" si="308"/>
        <v>#DIV/0!</v>
      </c>
      <c r="AB1551" s="27" t="e">
        <f t="shared" si="309"/>
        <v>#DIV/0!</v>
      </c>
    </row>
    <row r="1552" spans="2:28">
      <c r="B1552" s="2">
        <v>1538</v>
      </c>
      <c r="C1552" s="61"/>
      <c r="D1552" s="61"/>
      <c r="E1552" s="61"/>
      <c r="F1552" s="61"/>
      <c r="G1552" s="62"/>
      <c r="H1552" s="62"/>
      <c r="I1552" s="65">
        <f t="shared" si="298"/>
        <v>0</v>
      </c>
      <c r="J1552" s="61"/>
      <c r="K1552" s="61"/>
      <c r="L1552" s="62"/>
      <c r="M1552" s="62"/>
      <c r="N1552" s="65">
        <f t="shared" si="299"/>
        <v>0</v>
      </c>
      <c r="O1552" s="61"/>
      <c r="P1552" s="61"/>
      <c r="Q1552" s="62"/>
      <c r="R1552" s="62"/>
      <c r="S1552" s="68">
        <f t="shared" si="300"/>
        <v>0</v>
      </c>
      <c r="T1552" s="4">
        <f t="shared" si="301"/>
        <v>0</v>
      </c>
      <c r="U1552" s="5">
        <f t="shared" si="302"/>
        <v>0</v>
      </c>
      <c r="V1552" s="16">
        <f t="shared" si="303"/>
        <v>0</v>
      </c>
      <c r="W1552" s="16">
        <f t="shared" si="304"/>
        <v>0</v>
      </c>
      <c r="X1552" s="20">
        <f t="shared" si="305"/>
        <v>0</v>
      </c>
      <c r="Y1552" s="27" t="e">
        <f t="shared" si="306"/>
        <v>#DIV/0!</v>
      </c>
      <c r="Z1552" s="27" t="e">
        <f t="shared" si="307"/>
        <v>#DIV/0!</v>
      </c>
      <c r="AA1552" s="27" t="e">
        <f t="shared" si="308"/>
        <v>#DIV/0!</v>
      </c>
      <c r="AB1552" s="27" t="e">
        <f t="shared" si="309"/>
        <v>#DIV/0!</v>
      </c>
    </row>
    <row r="1553" spans="2:28">
      <c r="B1553" s="2">
        <v>1539</v>
      </c>
      <c r="C1553" s="61"/>
      <c r="D1553" s="61"/>
      <c r="E1553" s="61"/>
      <c r="F1553" s="61"/>
      <c r="G1553" s="62"/>
      <c r="H1553" s="62"/>
      <c r="I1553" s="65">
        <f t="shared" si="298"/>
        <v>0</v>
      </c>
      <c r="J1553" s="61"/>
      <c r="K1553" s="61"/>
      <c r="L1553" s="62"/>
      <c r="M1553" s="62"/>
      <c r="N1553" s="65">
        <f t="shared" si="299"/>
        <v>0</v>
      </c>
      <c r="O1553" s="61"/>
      <c r="P1553" s="61"/>
      <c r="Q1553" s="62"/>
      <c r="R1553" s="62"/>
      <c r="S1553" s="68">
        <f t="shared" si="300"/>
        <v>0</v>
      </c>
      <c r="T1553" s="4">
        <f t="shared" si="301"/>
        <v>0</v>
      </c>
      <c r="U1553" s="5">
        <f t="shared" si="302"/>
        <v>0</v>
      </c>
      <c r="V1553" s="16">
        <f t="shared" si="303"/>
        <v>0</v>
      </c>
      <c r="W1553" s="16">
        <f t="shared" si="304"/>
        <v>0</v>
      </c>
      <c r="X1553" s="20">
        <f t="shared" si="305"/>
        <v>0</v>
      </c>
      <c r="Y1553" s="27" t="e">
        <f t="shared" si="306"/>
        <v>#DIV/0!</v>
      </c>
      <c r="Z1553" s="27" t="e">
        <f t="shared" si="307"/>
        <v>#DIV/0!</v>
      </c>
      <c r="AA1553" s="27" t="e">
        <f t="shared" si="308"/>
        <v>#DIV/0!</v>
      </c>
      <c r="AB1553" s="27" t="e">
        <f t="shared" si="309"/>
        <v>#DIV/0!</v>
      </c>
    </row>
    <row r="1554" spans="2:28">
      <c r="B1554" s="2">
        <v>1540</v>
      </c>
      <c r="C1554" s="61"/>
      <c r="D1554" s="61"/>
      <c r="E1554" s="61"/>
      <c r="F1554" s="61"/>
      <c r="G1554" s="62"/>
      <c r="H1554" s="62"/>
      <c r="I1554" s="65">
        <f t="shared" si="298"/>
        <v>0</v>
      </c>
      <c r="J1554" s="61"/>
      <c r="K1554" s="61"/>
      <c r="L1554" s="62"/>
      <c r="M1554" s="62"/>
      <c r="N1554" s="65">
        <f t="shared" si="299"/>
        <v>0</v>
      </c>
      <c r="O1554" s="61"/>
      <c r="P1554" s="61"/>
      <c r="Q1554" s="62"/>
      <c r="R1554" s="62"/>
      <c r="S1554" s="68">
        <f t="shared" si="300"/>
        <v>0</v>
      </c>
      <c r="T1554" s="4">
        <f t="shared" si="301"/>
        <v>0</v>
      </c>
      <c r="U1554" s="5">
        <f t="shared" si="302"/>
        <v>0</v>
      </c>
      <c r="V1554" s="16">
        <f t="shared" si="303"/>
        <v>0</v>
      </c>
      <c r="W1554" s="16">
        <f t="shared" si="304"/>
        <v>0</v>
      </c>
      <c r="X1554" s="20">
        <f t="shared" si="305"/>
        <v>0</v>
      </c>
      <c r="Y1554" s="27" t="e">
        <f t="shared" si="306"/>
        <v>#DIV/0!</v>
      </c>
      <c r="Z1554" s="27" t="e">
        <f t="shared" si="307"/>
        <v>#DIV/0!</v>
      </c>
      <c r="AA1554" s="27" t="e">
        <f t="shared" si="308"/>
        <v>#DIV/0!</v>
      </c>
      <c r="AB1554" s="27" t="e">
        <f t="shared" si="309"/>
        <v>#DIV/0!</v>
      </c>
    </row>
    <row r="1555" spans="2:28">
      <c r="B1555" s="2">
        <v>1541</v>
      </c>
      <c r="C1555" s="61"/>
      <c r="D1555" s="61"/>
      <c r="E1555" s="61"/>
      <c r="F1555" s="61"/>
      <c r="G1555" s="62"/>
      <c r="H1555" s="62"/>
      <c r="I1555" s="65">
        <f t="shared" si="298"/>
        <v>0</v>
      </c>
      <c r="J1555" s="61"/>
      <c r="K1555" s="61"/>
      <c r="L1555" s="62"/>
      <c r="M1555" s="62"/>
      <c r="N1555" s="65">
        <f t="shared" si="299"/>
        <v>0</v>
      </c>
      <c r="O1555" s="61"/>
      <c r="P1555" s="61"/>
      <c r="Q1555" s="62"/>
      <c r="R1555" s="62"/>
      <c r="S1555" s="68">
        <f t="shared" si="300"/>
        <v>0</v>
      </c>
      <c r="T1555" s="4">
        <f t="shared" si="301"/>
        <v>0</v>
      </c>
      <c r="U1555" s="5">
        <f t="shared" si="302"/>
        <v>0</v>
      </c>
      <c r="V1555" s="16">
        <f t="shared" si="303"/>
        <v>0</v>
      </c>
      <c r="W1555" s="16">
        <f t="shared" si="304"/>
        <v>0</v>
      </c>
      <c r="X1555" s="20">
        <f t="shared" si="305"/>
        <v>0</v>
      </c>
      <c r="Y1555" s="27" t="e">
        <f t="shared" si="306"/>
        <v>#DIV/0!</v>
      </c>
      <c r="Z1555" s="27" t="e">
        <f t="shared" si="307"/>
        <v>#DIV/0!</v>
      </c>
      <c r="AA1555" s="27" t="e">
        <f t="shared" si="308"/>
        <v>#DIV/0!</v>
      </c>
      <c r="AB1555" s="27" t="e">
        <f t="shared" si="309"/>
        <v>#DIV/0!</v>
      </c>
    </row>
    <row r="1556" spans="2:28">
      <c r="B1556" s="2">
        <v>1542</v>
      </c>
      <c r="C1556" s="61"/>
      <c r="D1556" s="61"/>
      <c r="E1556" s="61"/>
      <c r="F1556" s="61"/>
      <c r="G1556" s="62"/>
      <c r="H1556" s="62"/>
      <c r="I1556" s="65">
        <f t="shared" si="298"/>
        <v>0</v>
      </c>
      <c r="J1556" s="61"/>
      <c r="K1556" s="61"/>
      <c r="L1556" s="62"/>
      <c r="M1556" s="62"/>
      <c r="N1556" s="65">
        <f t="shared" si="299"/>
        <v>0</v>
      </c>
      <c r="O1556" s="61"/>
      <c r="P1556" s="61"/>
      <c r="Q1556" s="62"/>
      <c r="R1556" s="62"/>
      <c r="S1556" s="68">
        <f t="shared" si="300"/>
        <v>0</v>
      </c>
      <c r="T1556" s="4">
        <f t="shared" si="301"/>
        <v>0</v>
      </c>
      <c r="U1556" s="5">
        <f t="shared" si="302"/>
        <v>0</v>
      </c>
      <c r="V1556" s="16">
        <f t="shared" si="303"/>
        <v>0</v>
      </c>
      <c r="W1556" s="16">
        <f t="shared" si="304"/>
        <v>0</v>
      </c>
      <c r="X1556" s="20">
        <f t="shared" si="305"/>
        <v>0</v>
      </c>
      <c r="Y1556" s="27" t="e">
        <f t="shared" si="306"/>
        <v>#DIV/0!</v>
      </c>
      <c r="Z1556" s="27" t="e">
        <f t="shared" si="307"/>
        <v>#DIV/0!</v>
      </c>
      <c r="AA1556" s="27" t="e">
        <f t="shared" si="308"/>
        <v>#DIV/0!</v>
      </c>
      <c r="AB1556" s="27" t="e">
        <f t="shared" si="309"/>
        <v>#DIV/0!</v>
      </c>
    </row>
    <row r="1557" spans="2:28">
      <c r="B1557" s="2">
        <v>1543</v>
      </c>
      <c r="C1557" s="61"/>
      <c r="D1557" s="61"/>
      <c r="E1557" s="61"/>
      <c r="F1557" s="61"/>
      <c r="G1557" s="62"/>
      <c r="H1557" s="62"/>
      <c r="I1557" s="65">
        <f t="shared" si="298"/>
        <v>0</v>
      </c>
      <c r="J1557" s="61"/>
      <c r="K1557" s="61"/>
      <c r="L1557" s="62"/>
      <c r="M1557" s="62"/>
      <c r="N1557" s="65">
        <f t="shared" si="299"/>
        <v>0</v>
      </c>
      <c r="O1557" s="61"/>
      <c r="P1557" s="61"/>
      <c r="Q1557" s="62"/>
      <c r="R1557" s="62"/>
      <c r="S1557" s="68">
        <f t="shared" si="300"/>
        <v>0</v>
      </c>
      <c r="T1557" s="4">
        <f t="shared" si="301"/>
        <v>0</v>
      </c>
      <c r="U1557" s="5">
        <f t="shared" si="302"/>
        <v>0</v>
      </c>
      <c r="V1557" s="16">
        <f t="shared" si="303"/>
        <v>0</v>
      </c>
      <c r="W1557" s="16">
        <f t="shared" si="304"/>
        <v>0</v>
      </c>
      <c r="X1557" s="20">
        <f t="shared" si="305"/>
        <v>0</v>
      </c>
      <c r="Y1557" s="27" t="e">
        <f t="shared" si="306"/>
        <v>#DIV/0!</v>
      </c>
      <c r="Z1557" s="27" t="e">
        <f t="shared" si="307"/>
        <v>#DIV/0!</v>
      </c>
      <c r="AA1557" s="27" t="e">
        <f t="shared" si="308"/>
        <v>#DIV/0!</v>
      </c>
      <c r="AB1557" s="27" t="e">
        <f t="shared" si="309"/>
        <v>#DIV/0!</v>
      </c>
    </row>
    <row r="1558" spans="2:28">
      <c r="B1558" s="2">
        <v>1544</v>
      </c>
      <c r="C1558" s="61"/>
      <c r="D1558" s="61"/>
      <c r="E1558" s="61"/>
      <c r="F1558" s="61"/>
      <c r="G1558" s="62"/>
      <c r="H1558" s="62"/>
      <c r="I1558" s="65">
        <f t="shared" si="298"/>
        <v>0</v>
      </c>
      <c r="J1558" s="61"/>
      <c r="K1558" s="61"/>
      <c r="L1558" s="62"/>
      <c r="M1558" s="62"/>
      <c r="N1558" s="65">
        <f t="shared" si="299"/>
        <v>0</v>
      </c>
      <c r="O1558" s="61"/>
      <c r="P1558" s="61"/>
      <c r="Q1558" s="62"/>
      <c r="R1558" s="62"/>
      <c r="S1558" s="68">
        <f t="shared" si="300"/>
        <v>0</v>
      </c>
      <c r="T1558" s="4">
        <f t="shared" si="301"/>
        <v>0</v>
      </c>
      <c r="U1558" s="5">
        <f t="shared" si="302"/>
        <v>0</v>
      </c>
      <c r="V1558" s="16">
        <f t="shared" si="303"/>
        <v>0</v>
      </c>
      <c r="W1558" s="16">
        <f t="shared" si="304"/>
        <v>0</v>
      </c>
      <c r="X1558" s="20">
        <f t="shared" si="305"/>
        <v>0</v>
      </c>
      <c r="Y1558" s="27" t="e">
        <f t="shared" si="306"/>
        <v>#DIV/0!</v>
      </c>
      <c r="Z1558" s="27" t="e">
        <f t="shared" si="307"/>
        <v>#DIV/0!</v>
      </c>
      <c r="AA1558" s="27" t="e">
        <f t="shared" si="308"/>
        <v>#DIV/0!</v>
      </c>
      <c r="AB1558" s="27" t="e">
        <f t="shared" si="309"/>
        <v>#DIV/0!</v>
      </c>
    </row>
    <row r="1559" spans="2:28">
      <c r="B1559" s="2">
        <v>1545</v>
      </c>
      <c r="C1559" s="61"/>
      <c r="D1559" s="61"/>
      <c r="E1559" s="61"/>
      <c r="F1559" s="61"/>
      <c r="G1559" s="62"/>
      <c r="H1559" s="62"/>
      <c r="I1559" s="65">
        <f t="shared" si="298"/>
        <v>0</v>
      </c>
      <c r="J1559" s="61"/>
      <c r="K1559" s="61"/>
      <c r="L1559" s="62"/>
      <c r="M1559" s="62"/>
      <c r="N1559" s="65">
        <f t="shared" si="299"/>
        <v>0</v>
      </c>
      <c r="O1559" s="61"/>
      <c r="P1559" s="61"/>
      <c r="Q1559" s="62"/>
      <c r="R1559" s="62"/>
      <c r="S1559" s="68">
        <f t="shared" si="300"/>
        <v>0</v>
      </c>
      <c r="T1559" s="4">
        <f t="shared" si="301"/>
        <v>0</v>
      </c>
      <c r="U1559" s="5">
        <f t="shared" si="302"/>
        <v>0</v>
      </c>
      <c r="V1559" s="16">
        <f t="shared" si="303"/>
        <v>0</v>
      </c>
      <c r="W1559" s="16">
        <f t="shared" si="304"/>
        <v>0</v>
      </c>
      <c r="X1559" s="20">
        <f t="shared" si="305"/>
        <v>0</v>
      </c>
      <c r="Y1559" s="27" t="e">
        <f t="shared" si="306"/>
        <v>#DIV/0!</v>
      </c>
      <c r="Z1559" s="27" t="e">
        <f t="shared" si="307"/>
        <v>#DIV/0!</v>
      </c>
      <c r="AA1559" s="27" t="e">
        <f t="shared" si="308"/>
        <v>#DIV/0!</v>
      </c>
      <c r="AB1559" s="27" t="e">
        <f t="shared" si="309"/>
        <v>#DIV/0!</v>
      </c>
    </row>
    <row r="1560" spans="2:28">
      <c r="B1560" s="2">
        <v>1546</v>
      </c>
      <c r="C1560" s="61"/>
      <c r="D1560" s="61"/>
      <c r="E1560" s="61"/>
      <c r="F1560" s="61"/>
      <c r="G1560" s="62"/>
      <c r="H1560" s="62"/>
      <c r="I1560" s="65">
        <f t="shared" si="298"/>
        <v>0</v>
      </c>
      <c r="J1560" s="61"/>
      <c r="K1560" s="61"/>
      <c r="L1560" s="62"/>
      <c r="M1560" s="62"/>
      <c r="N1560" s="65">
        <f t="shared" si="299"/>
        <v>0</v>
      </c>
      <c r="O1560" s="61"/>
      <c r="P1560" s="61"/>
      <c r="Q1560" s="62"/>
      <c r="R1560" s="62"/>
      <c r="S1560" s="68">
        <f t="shared" si="300"/>
        <v>0</v>
      </c>
      <c r="T1560" s="4">
        <f t="shared" si="301"/>
        <v>0</v>
      </c>
      <c r="U1560" s="5">
        <f t="shared" si="302"/>
        <v>0</v>
      </c>
      <c r="V1560" s="16">
        <f t="shared" si="303"/>
        <v>0</v>
      </c>
      <c r="W1560" s="16">
        <f t="shared" si="304"/>
        <v>0</v>
      </c>
      <c r="X1560" s="20">
        <f t="shared" si="305"/>
        <v>0</v>
      </c>
      <c r="Y1560" s="27" t="e">
        <f t="shared" si="306"/>
        <v>#DIV/0!</v>
      </c>
      <c r="Z1560" s="27" t="e">
        <f t="shared" si="307"/>
        <v>#DIV/0!</v>
      </c>
      <c r="AA1560" s="27" t="e">
        <f t="shared" si="308"/>
        <v>#DIV/0!</v>
      </c>
      <c r="AB1560" s="27" t="e">
        <f t="shared" si="309"/>
        <v>#DIV/0!</v>
      </c>
    </row>
    <row r="1561" spans="2:28">
      <c r="B1561" s="2">
        <v>1547</v>
      </c>
      <c r="C1561" s="61"/>
      <c r="D1561" s="61"/>
      <c r="E1561" s="61"/>
      <c r="F1561" s="61"/>
      <c r="G1561" s="62"/>
      <c r="H1561" s="62"/>
      <c r="I1561" s="65">
        <f t="shared" si="298"/>
        <v>0</v>
      </c>
      <c r="J1561" s="61"/>
      <c r="K1561" s="61"/>
      <c r="L1561" s="62"/>
      <c r="M1561" s="62"/>
      <c r="N1561" s="65">
        <f t="shared" si="299"/>
        <v>0</v>
      </c>
      <c r="O1561" s="61"/>
      <c r="P1561" s="61"/>
      <c r="Q1561" s="62"/>
      <c r="R1561" s="62"/>
      <c r="S1561" s="68">
        <f t="shared" si="300"/>
        <v>0</v>
      </c>
      <c r="T1561" s="4">
        <f t="shared" si="301"/>
        <v>0</v>
      </c>
      <c r="U1561" s="5">
        <f t="shared" si="302"/>
        <v>0</v>
      </c>
      <c r="V1561" s="16">
        <f t="shared" si="303"/>
        <v>0</v>
      </c>
      <c r="W1561" s="16">
        <f t="shared" si="304"/>
        <v>0</v>
      </c>
      <c r="X1561" s="20">
        <f t="shared" si="305"/>
        <v>0</v>
      </c>
      <c r="Y1561" s="27" t="e">
        <f t="shared" si="306"/>
        <v>#DIV/0!</v>
      </c>
      <c r="Z1561" s="27" t="e">
        <f t="shared" si="307"/>
        <v>#DIV/0!</v>
      </c>
      <c r="AA1561" s="27" t="e">
        <f t="shared" si="308"/>
        <v>#DIV/0!</v>
      </c>
      <c r="AB1561" s="27" t="e">
        <f t="shared" si="309"/>
        <v>#DIV/0!</v>
      </c>
    </row>
    <row r="1562" spans="2:28">
      <c r="B1562" s="2">
        <v>1548</v>
      </c>
      <c r="C1562" s="61"/>
      <c r="D1562" s="61"/>
      <c r="E1562" s="61"/>
      <c r="F1562" s="61"/>
      <c r="G1562" s="62"/>
      <c r="H1562" s="62"/>
      <c r="I1562" s="65">
        <f t="shared" ref="I1562:I1625" si="310">SUM(G1562:H1562)</f>
        <v>0</v>
      </c>
      <c r="J1562" s="61"/>
      <c r="K1562" s="61"/>
      <c r="L1562" s="62"/>
      <c r="M1562" s="62"/>
      <c r="N1562" s="65">
        <f t="shared" ref="N1562:N1625" si="311">SUM(L1562:M1562)</f>
        <v>0</v>
      </c>
      <c r="O1562" s="61"/>
      <c r="P1562" s="61"/>
      <c r="Q1562" s="62"/>
      <c r="R1562" s="62"/>
      <c r="S1562" s="68">
        <f t="shared" ref="S1562:S1625" si="312">SUM(Q1562:R1562)</f>
        <v>0</v>
      </c>
      <c r="T1562" s="4">
        <f t="shared" ref="T1562:T1625" si="313">E1562+J1562+O1562</f>
        <v>0</v>
      </c>
      <c r="U1562" s="5">
        <f t="shared" ref="U1562:U1625" si="314">F1562+K1562+P1562</f>
        <v>0</v>
      </c>
      <c r="V1562" s="16">
        <f t="shared" ref="V1562:V1625" si="315">G1562+L1562+Q1562</f>
        <v>0</v>
      </c>
      <c r="W1562" s="16">
        <f t="shared" ref="W1562:W1625" si="316">H1562+M1562+R1562</f>
        <v>0</v>
      </c>
      <c r="X1562" s="20">
        <f t="shared" ref="X1562:X1625" si="317">I1562+N1562+S1562</f>
        <v>0</v>
      </c>
      <c r="Y1562" s="27" t="e">
        <f t="shared" ref="Y1562:Y1625" si="318">ROUNDDOWN(X1562/T1562,2)</f>
        <v>#DIV/0!</v>
      </c>
      <c r="Z1562" s="27" t="e">
        <f t="shared" ref="Z1562:Z1625" si="319">ROUNDDOWN(V1562/T1562+W1562/U1562*0.6,2)</f>
        <v>#DIV/0!</v>
      </c>
      <c r="AA1562" s="27" t="e">
        <f t="shared" ref="AA1562:AA1625" si="320">IF(Y1562&lt;Z1562,Z1562,Y1562)</f>
        <v>#DIV/0!</v>
      </c>
      <c r="AB1562" s="27" t="e">
        <f t="shared" ref="AB1562:AB1625" si="321">ROUNDUP(AA1562*$D$10,0)</f>
        <v>#DIV/0!</v>
      </c>
    </row>
    <row r="1563" spans="2:28">
      <c r="B1563" s="2">
        <v>1549</v>
      </c>
      <c r="C1563" s="61"/>
      <c r="D1563" s="61"/>
      <c r="E1563" s="61"/>
      <c r="F1563" s="61"/>
      <c r="G1563" s="62"/>
      <c r="H1563" s="62"/>
      <c r="I1563" s="65">
        <f t="shared" si="310"/>
        <v>0</v>
      </c>
      <c r="J1563" s="61"/>
      <c r="K1563" s="61"/>
      <c r="L1563" s="62"/>
      <c r="M1563" s="62"/>
      <c r="N1563" s="65">
        <f t="shared" si="311"/>
        <v>0</v>
      </c>
      <c r="O1563" s="61"/>
      <c r="P1563" s="61"/>
      <c r="Q1563" s="62"/>
      <c r="R1563" s="62"/>
      <c r="S1563" s="68">
        <f t="shared" si="312"/>
        <v>0</v>
      </c>
      <c r="T1563" s="4">
        <f t="shared" si="313"/>
        <v>0</v>
      </c>
      <c r="U1563" s="5">
        <f t="shared" si="314"/>
        <v>0</v>
      </c>
      <c r="V1563" s="16">
        <f t="shared" si="315"/>
        <v>0</v>
      </c>
      <c r="W1563" s="16">
        <f t="shared" si="316"/>
        <v>0</v>
      </c>
      <c r="X1563" s="20">
        <f t="shared" si="317"/>
        <v>0</v>
      </c>
      <c r="Y1563" s="27" t="e">
        <f t="shared" si="318"/>
        <v>#DIV/0!</v>
      </c>
      <c r="Z1563" s="27" t="e">
        <f t="shared" si="319"/>
        <v>#DIV/0!</v>
      </c>
      <c r="AA1563" s="27" t="e">
        <f t="shared" si="320"/>
        <v>#DIV/0!</v>
      </c>
      <c r="AB1563" s="27" t="e">
        <f t="shared" si="321"/>
        <v>#DIV/0!</v>
      </c>
    </row>
    <row r="1564" spans="2:28">
      <c r="B1564" s="2">
        <v>1550</v>
      </c>
      <c r="C1564" s="61"/>
      <c r="D1564" s="61"/>
      <c r="E1564" s="61"/>
      <c r="F1564" s="61"/>
      <c r="G1564" s="62"/>
      <c r="H1564" s="62"/>
      <c r="I1564" s="65">
        <f t="shared" si="310"/>
        <v>0</v>
      </c>
      <c r="J1564" s="61"/>
      <c r="K1564" s="61"/>
      <c r="L1564" s="62"/>
      <c r="M1564" s="62"/>
      <c r="N1564" s="65">
        <f t="shared" si="311"/>
        <v>0</v>
      </c>
      <c r="O1564" s="61"/>
      <c r="P1564" s="61"/>
      <c r="Q1564" s="62"/>
      <c r="R1564" s="62"/>
      <c r="S1564" s="68">
        <f t="shared" si="312"/>
        <v>0</v>
      </c>
      <c r="T1564" s="4">
        <f t="shared" si="313"/>
        <v>0</v>
      </c>
      <c r="U1564" s="5">
        <f t="shared" si="314"/>
        <v>0</v>
      </c>
      <c r="V1564" s="16">
        <f t="shared" si="315"/>
        <v>0</v>
      </c>
      <c r="W1564" s="16">
        <f t="shared" si="316"/>
        <v>0</v>
      </c>
      <c r="X1564" s="20">
        <f t="shared" si="317"/>
        <v>0</v>
      </c>
      <c r="Y1564" s="27" t="e">
        <f t="shared" si="318"/>
        <v>#DIV/0!</v>
      </c>
      <c r="Z1564" s="27" t="e">
        <f t="shared" si="319"/>
        <v>#DIV/0!</v>
      </c>
      <c r="AA1564" s="27" t="e">
        <f t="shared" si="320"/>
        <v>#DIV/0!</v>
      </c>
      <c r="AB1564" s="27" t="e">
        <f t="shared" si="321"/>
        <v>#DIV/0!</v>
      </c>
    </row>
    <row r="1565" spans="2:28">
      <c r="B1565" s="2">
        <v>1551</v>
      </c>
      <c r="C1565" s="61"/>
      <c r="D1565" s="61"/>
      <c r="E1565" s="61"/>
      <c r="F1565" s="61"/>
      <c r="G1565" s="62"/>
      <c r="H1565" s="62"/>
      <c r="I1565" s="65">
        <f t="shared" si="310"/>
        <v>0</v>
      </c>
      <c r="J1565" s="61"/>
      <c r="K1565" s="61"/>
      <c r="L1565" s="62"/>
      <c r="M1565" s="62"/>
      <c r="N1565" s="65">
        <f t="shared" si="311"/>
        <v>0</v>
      </c>
      <c r="O1565" s="61"/>
      <c r="P1565" s="61"/>
      <c r="Q1565" s="62"/>
      <c r="R1565" s="62"/>
      <c r="S1565" s="68">
        <f t="shared" si="312"/>
        <v>0</v>
      </c>
      <c r="T1565" s="4">
        <f t="shared" si="313"/>
        <v>0</v>
      </c>
      <c r="U1565" s="5">
        <f t="shared" si="314"/>
        <v>0</v>
      </c>
      <c r="V1565" s="16">
        <f t="shared" si="315"/>
        <v>0</v>
      </c>
      <c r="W1565" s="16">
        <f t="shared" si="316"/>
        <v>0</v>
      </c>
      <c r="X1565" s="20">
        <f t="shared" si="317"/>
        <v>0</v>
      </c>
      <c r="Y1565" s="27" t="e">
        <f t="shared" si="318"/>
        <v>#DIV/0!</v>
      </c>
      <c r="Z1565" s="27" t="e">
        <f t="shared" si="319"/>
        <v>#DIV/0!</v>
      </c>
      <c r="AA1565" s="27" t="e">
        <f t="shared" si="320"/>
        <v>#DIV/0!</v>
      </c>
      <c r="AB1565" s="27" t="e">
        <f t="shared" si="321"/>
        <v>#DIV/0!</v>
      </c>
    </row>
    <row r="1566" spans="2:28">
      <c r="B1566" s="2">
        <v>1552</v>
      </c>
      <c r="C1566" s="61"/>
      <c r="D1566" s="61"/>
      <c r="E1566" s="61"/>
      <c r="F1566" s="61"/>
      <c r="G1566" s="62"/>
      <c r="H1566" s="62"/>
      <c r="I1566" s="65">
        <f t="shared" si="310"/>
        <v>0</v>
      </c>
      <c r="J1566" s="61"/>
      <c r="K1566" s="61"/>
      <c r="L1566" s="62"/>
      <c r="M1566" s="62"/>
      <c r="N1566" s="65">
        <f t="shared" si="311"/>
        <v>0</v>
      </c>
      <c r="O1566" s="61"/>
      <c r="P1566" s="61"/>
      <c r="Q1566" s="62"/>
      <c r="R1566" s="62"/>
      <c r="S1566" s="68">
        <f t="shared" si="312"/>
        <v>0</v>
      </c>
      <c r="T1566" s="4">
        <f t="shared" si="313"/>
        <v>0</v>
      </c>
      <c r="U1566" s="5">
        <f t="shared" si="314"/>
        <v>0</v>
      </c>
      <c r="V1566" s="16">
        <f t="shared" si="315"/>
        <v>0</v>
      </c>
      <c r="W1566" s="16">
        <f t="shared" si="316"/>
        <v>0</v>
      </c>
      <c r="X1566" s="20">
        <f t="shared" si="317"/>
        <v>0</v>
      </c>
      <c r="Y1566" s="27" t="e">
        <f t="shared" si="318"/>
        <v>#DIV/0!</v>
      </c>
      <c r="Z1566" s="27" t="e">
        <f t="shared" si="319"/>
        <v>#DIV/0!</v>
      </c>
      <c r="AA1566" s="27" t="e">
        <f t="shared" si="320"/>
        <v>#DIV/0!</v>
      </c>
      <c r="AB1566" s="27" t="e">
        <f t="shared" si="321"/>
        <v>#DIV/0!</v>
      </c>
    </row>
    <row r="1567" spans="2:28">
      <c r="B1567" s="2">
        <v>1553</v>
      </c>
      <c r="C1567" s="61"/>
      <c r="D1567" s="61"/>
      <c r="E1567" s="61"/>
      <c r="F1567" s="61"/>
      <c r="G1567" s="62"/>
      <c r="H1567" s="62"/>
      <c r="I1567" s="65">
        <f t="shared" si="310"/>
        <v>0</v>
      </c>
      <c r="J1567" s="61"/>
      <c r="K1567" s="61"/>
      <c r="L1567" s="62"/>
      <c r="M1567" s="62"/>
      <c r="N1567" s="65">
        <f t="shared" si="311"/>
        <v>0</v>
      </c>
      <c r="O1567" s="61"/>
      <c r="P1567" s="61"/>
      <c r="Q1567" s="62"/>
      <c r="R1567" s="62"/>
      <c r="S1567" s="68">
        <f t="shared" si="312"/>
        <v>0</v>
      </c>
      <c r="T1567" s="4">
        <f t="shared" si="313"/>
        <v>0</v>
      </c>
      <c r="U1567" s="5">
        <f t="shared" si="314"/>
        <v>0</v>
      </c>
      <c r="V1567" s="16">
        <f t="shared" si="315"/>
        <v>0</v>
      </c>
      <c r="W1567" s="16">
        <f t="shared" si="316"/>
        <v>0</v>
      </c>
      <c r="X1567" s="20">
        <f t="shared" si="317"/>
        <v>0</v>
      </c>
      <c r="Y1567" s="27" t="e">
        <f t="shared" si="318"/>
        <v>#DIV/0!</v>
      </c>
      <c r="Z1567" s="27" t="e">
        <f t="shared" si="319"/>
        <v>#DIV/0!</v>
      </c>
      <c r="AA1567" s="27" t="e">
        <f t="shared" si="320"/>
        <v>#DIV/0!</v>
      </c>
      <c r="AB1567" s="27" t="e">
        <f t="shared" si="321"/>
        <v>#DIV/0!</v>
      </c>
    </row>
    <row r="1568" spans="2:28">
      <c r="B1568" s="2">
        <v>1554</v>
      </c>
      <c r="C1568" s="61"/>
      <c r="D1568" s="61"/>
      <c r="E1568" s="61"/>
      <c r="F1568" s="61"/>
      <c r="G1568" s="62"/>
      <c r="H1568" s="62"/>
      <c r="I1568" s="65">
        <f t="shared" si="310"/>
        <v>0</v>
      </c>
      <c r="J1568" s="61"/>
      <c r="K1568" s="61"/>
      <c r="L1568" s="62"/>
      <c r="M1568" s="62"/>
      <c r="N1568" s="65">
        <f t="shared" si="311"/>
        <v>0</v>
      </c>
      <c r="O1568" s="61"/>
      <c r="P1568" s="61"/>
      <c r="Q1568" s="62"/>
      <c r="R1568" s="62"/>
      <c r="S1568" s="68">
        <f t="shared" si="312"/>
        <v>0</v>
      </c>
      <c r="T1568" s="4">
        <f t="shared" si="313"/>
        <v>0</v>
      </c>
      <c r="U1568" s="5">
        <f t="shared" si="314"/>
        <v>0</v>
      </c>
      <c r="V1568" s="16">
        <f t="shared" si="315"/>
        <v>0</v>
      </c>
      <c r="W1568" s="16">
        <f t="shared" si="316"/>
        <v>0</v>
      </c>
      <c r="X1568" s="20">
        <f t="shared" si="317"/>
        <v>0</v>
      </c>
      <c r="Y1568" s="27" t="e">
        <f t="shared" si="318"/>
        <v>#DIV/0!</v>
      </c>
      <c r="Z1568" s="27" t="e">
        <f t="shared" si="319"/>
        <v>#DIV/0!</v>
      </c>
      <c r="AA1568" s="27" t="e">
        <f t="shared" si="320"/>
        <v>#DIV/0!</v>
      </c>
      <c r="AB1568" s="27" t="e">
        <f t="shared" si="321"/>
        <v>#DIV/0!</v>
      </c>
    </row>
    <row r="1569" spans="2:28">
      <c r="B1569" s="2">
        <v>1555</v>
      </c>
      <c r="C1569" s="61"/>
      <c r="D1569" s="61"/>
      <c r="E1569" s="61"/>
      <c r="F1569" s="61"/>
      <c r="G1569" s="62"/>
      <c r="H1569" s="62"/>
      <c r="I1569" s="65">
        <f t="shared" si="310"/>
        <v>0</v>
      </c>
      <c r="J1569" s="61"/>
      <c r="K1569" s="61"/>
      <c r="L1569" s="62"/>
      <c r="M1569" s="62"/>
      <c r="N1569" s="65">
        <f t="shared" si="311"/>
        <v>0</v>
      </c>
      <c r="O1569" s="61"/>
      <c r="P1569" s="61"/>
      <c r="Q1569" s="62"/>
      <c r="R1569" s="62"/>
      <c r="S1569" s="68">
        <f t="shared" si="312"/>
        <v>0</v>
      </c>
      <c r="T1569" s="4">
        <f t="shared" si="313"/>
        <v>0</v>
      </c>
      <c r="U1569" s="5">
        <f t="shared" si="314"/>
        <v>0</v>
      </c>
      <c r="V1569" s="16">
        <f t="shared" si="315"/>
        <v>0</v>
      </c>
      <c r="W1569" s="16">
        <f t="shared" si="316"/>
        <v>0</v>
      </c>
      <c r="X1569" s="20">
        <f t="shared" si="317"/>
        <v>0</v>
      </c>
      <c r="Y1569" s="27" t="e">
        <f t="shared" si="318"/>
        <v>#DIV/0!</v>
      </c>
      <c r="Z1569" s="27" t="e">
        <f t="shared" si="319"/>
        <v>#DIV/0!</v>
      </c>
      <c r="AA1569" s="27" t="e">
        <f t="shared" si="320"/>
        <v>#DIV/0!</v>
      </c>
      <c r="AB1569" s="27" t="e">
        <f t="shared" si="321"/>
        <v>#DIV/0!</v>
      </c>
    </row>
    <row r="1570" spans="2:28">
      <c r="B1570" s="2">
        <v>1556</v>
      </c>
      <c r="C1570" s="61"/>
      <c r="D1570" s="61"/>
      <c r="E1570" s="61"/>
      <c r="F1570" s="61"/>
      <c r="G1570" s="62"/>
      <c r="H1570" s="62"/>
      <c r="I1570" s="65">
        <f t="shared" si="310"/>
        <v>0</v>
      </c>
      <c r="J1570" s="61"/>
      <c r="K1570" s="61"/>
      <c r="L1570" s="62"/>
      <c r="M1570" s="62"/>
      <c r="N1570" s="65">
        <f t="shared" si="311"/>
        <v>0</v>
      </c>
      <c r="O1570" s="61"/>
      <c r="P1570" s="61"/>
      <c r="Q1570" s="62"/>
      <c r="R1570" s="62"/>
      <c r="S1570" s="68">
        <f t="shared" si="312"/>
        <v>0</v>
      </c>
      <c r="T1570" s="4">
        <f t="shared" si="313"/>
        <v>0</v>
      </c>
      <c r="U1570" s="5">
        <f t="shared" si="314"/>
        <v>0</v>
      </c>
      <c r="V1570" s="16">
        <f t="shared" si="315"/>
        <v>0</v>
      </c>
      <c r="W1570" s="16">
        <f t="shared" si="316"/>
        <v>0</v>
      </c>
      <c r="X1570" s="20">
        <f t="shared" si="317"/>
        <v>0</v>
      </c>
      <c r="Y1570" s="27" t="e">
        <f t="shared" si="318"/>
        <v>#DIV/0!</v>
      </c>
      <c r="Z1570" s="27" t="e">
        <f t="shared" si="319"/>
        <v>#DIV/0!</v>
      </c>
      <c r="AA1570" s="27" t="e">
        <f t="shared" si="320"/>
        <v>#DIV/0!</v>
      </c>
      <c r="AB1570" s="27" t="e">
        <f t="shared" si="321"/>
        <v>#DIV/0!</v>
      </c>
    </row>
    <row r="1571" spans="2:28">
      <c r="B1571" s="2">
        <v>1557</v>
      </c>
      <c r="C1571" s="61"/>
      <c r="D1571" s="61"/>
      <c r="E1571" s="61"/>
      <c r="F1571" s="61"/>
      <c r="G1571" s="62"/>
      <c r="H1571" s="62"/>
      <c r="I1571" s="65">
        <f t="shared" si="310"/>
        <v>0</v>
      </c>
      <c r="J1571" s="61"/>
      <c r="K1571" s="61"/>
      <c r="L1571" s="62"/>
      <c r="M1571" s="62"/>
      <c r="N1571" s="65">
        <f t="shared" si="311"/>
        <v>0</v>
      </c>
      <c r="O1571" s="61"/>
      <c r="P1571" s="61"/>
      <c r="Q1571" s="62"/>
      <c r="R1571" s="62"/>
      <c r="S1571" s="68">
        <f t="shared" si="312"/>
        <v>0</v>
      </c>
      <c r="T1571" s="4">
        <f t="shared" si="313"/>
        <v>0</v>
      </c>
      <c r="U1571" s="5">
        <f t="shared" si="314"/>
        <v>0</v>
      </c>
      <c r="V1571" s="16">
        <f t="shared" si="315"/>
        <v>0</v>
      </c>
      <c r="W1571" s="16">
        <f t="shared" si="316"/>
        <v>0</v>
      </c>
      <c r="X1571" s="20">
        <f t="shared" si="317"/>
        <v>0</v>
      </c>
      <c r="Y1571" s="27" t="e">
        <f t="shared" si="318"/>
        <v>#DIV/0!</v>
      </c>
      <c r="Z1571" s="27" t="e">
        <f t="shared" si="319"/>
        <v>#DIV/0!</v>
      </c>
      <c r="AA1571" s="27" t="e">
        <f t="shared" si="320"/>
        <v>#DIV/0!</v>
      </c>
      <c r="AB1571" s="27" t="e">
        <f t="shared" si="321"/>
        <v>#DIV/0!</v>
      </c>
    </row>
    <row r="1572" spans="2:28">
      <c r="B1572" s="2">
        <v>1558</v>
      </c>
      <c r="C1572" s="61"/>
      <c r="D1572" s="61"/>
      <c r="E1572" s="61"/>
      <c r="F1572" s="61"/>
      <c r="G1572" s="62"/>
      <c r="H1572" s="62"/>
      <c r="I1572" s="65">
        <f t="shared" si="310"/>
        <v>0</v>
      </c>
      <c r="J1572" s="61"/>
      <c r="K1572" s="61"/>
      <c r="L1572" s="62"/>
      <c r="M1572" s="62"/>
      <c r="N1572" s="65">
        <f t="shared" si="311"/>
        <v>0</v>
      </c>
      <c r="O1572" s="61"/>
      <c r="P1572" s="61"/>
      <c r="Q1572" s="62"/>
      <c r="R1572" s="62"/>
      <c r="S1572" s="68">
        <f t="shared" si="312"/>
        <v>0</v>
      </c>
      <c r="T1572" s="4">
        <f t="shared" si="313"/>
        <v>0</v>
      </c>
      <c r="U1572" s="5">
        <f t="shared" si="314"/>
        <v>0</v>
      </c>
      <c r="V1572" s="16">
        <f t="shared" si="315"/>
        <v>0</v>
      </c>
      <c r="W1572" s="16">
        <f t="shared" si="316"/>
        <v>0</v>
      </c>
      <c r="X1572" s="20">
        <f t="shared" si="317"/>
        <v>0</v>
      </c>
      <c r="Y1572" s="27" t="e">
        <f t="shared" si="318"/>
        <v>#DIV/0!</v>
      </c>
      <c r="Z1572" s="27" t="e">
        <f t="shared" si="319"/>
        <v>#DIV/0!</v>
      </c>
      <c r="AA1572" s="27" t="e">
        <f t="shared" si="320"/>
        <v>#DIV/0!</v>
      </c>
      <c r="AB1572" s="27" t="e">
        <f t="shared" si="321"/>
        <v>#DIV/0!</v>
      </c>
    </row>
    <row r="1573" spans="2:28">
      <c r="B1573" s="2">
        <v>1559</v>
      </c>
      <c r="C1573" s="61"/>
      <c r="D1573" s="61"/>
      <c r="E1573" s="61"/>
      <c r="F1573" s="61"/>
      <c r="G1573" s="62"/>
      <c r="H1573" s="62"/>
      <c r="I1573" s="65">
        <f t="shared" si="310"/>
        <v>0</v>
      </c>
      <c r="J1573" s="61"/>
      <c r="K1573" s="61"/>
      <c r="L1573" s="62"/>
      <c r="M1573" s="62"/>
      <c r="N1573" s="65">
        <f t="shared" si="311"/>
        <v>0</v>
      </c>
      <c r="O1573" s="61"/>
      <c r="P1573" s="61"/>
      <c r="Q1573" s="62"/>
      <c r="R1573" s="62"/>
      <c r="S1573" s="68">
        <f t="shared" si="312"/>
        <v>0</v>
      </c>
      <c r="T1573" s="4">
        <f t="shared" si="313"/>
        <v>0</v>
      </c>
      <c r="U1573" s="5">
        <f t="shared" si="314"/>
        <v>0</v>
      </c>
      <c r="V1573" s="16">
        <f t="shared" si="315"/>
        <v>0</v>
      </c>
      <c r="W1573" s="16">
        <f t="shared" si="316"/>
        <v>0</v>
      </c>
      <c r="X1573" s="20">
        <f t="shared" si="317"/>
        <v>0</v>
      </c>
      <c r="Y1573" s="27" t="e">
        <f t="shared" si="318"/>
        <v>#DIV/0!</v>
      </c>
      <c r="Z1573" s="27" t="e">
        <f t="shared" si="319"/>
        <v>#DIV/0!</v>
      </c>
      <c r="AA1573" s="27" t="e">
        <f t="shared" si="320"/>
        <v>#DIV/0!</v>
      </c>
      <c r="AB1573" s="27" t="e">
        <f t="shared" si="321"/>
        <v>#DIV/0!</v>
      </c>
    </row>
    <row r="1574" spans="2:28">
      <c r="B1574" s="2">
        <v>1560</v>
      </c>
      <c r="C1574" s="61"/>
      <c r="D1574" s="61"/>
      <c r="E1574" s="61"/>
      <c r="F1574" s="61"/>
      <c r="G1574" s="62"/>
      <c r="H1574" s="62"/>
      <c r="I1574" s="65">
        <f t="shared" si="310"/>
        <v>0</v>
      </c>
      <c r="J1574" s="61"/>
      <c r="K1574" s="61"/>
      <c r="L1574" s="62"/>
      <c r="M1574" s="62"/>
      <c r="N1574" s="65">
        <f t="shared" si="311"/>
        <v>0</v>
      </c>
      <c r="O1574" s="61"/>
      <c r="P1574" s="61"/>
      <c r="Q1574" s="62"/>
      <c r="R1574" s="62"/>
      <c r="S1574" s="68">
        <f t="shared" si="312"/>
        <v>0</v>
      </c>
      <c r="T1574" s="4">
        <f t="shared" si="313"/>
        <v>0</v>
      </c>
      <c r="U1574" s="5">
        <f t="shared" si="314"/>
        <v>0</v>
      </c>
      <c r="V1574" s="16">
        <f t="shared" si="315"/>
        <v>0</v>
      </c>
      <c r="W1574" s="16">
        <f t="shared" si="316"/>
        <v>0</v>
      </c>
      <c r="X1574" s="20">
        <f t="shared" si="317"/>
        <v>0</v>
      </c>
      <c r="Y1574" s="27" t="e">
        <f t="shared" si="318"/>
        <v>#DIV/0!</v>
      </c>
      <c r="Z1574" s="27" t="e">
        <f t="shared" si="319"/>
        <v>#DIV/0!</v>
      </c>
      <c r="AA1574" s="27" t="e">
        <f t="shared" si="320"/>
        <v>#DIV/0!</v>
      </c>
      <c r="AB1574" s="27" t="e">
        <f t="shared" si="321"/>
        <v>#DIV/0!</v>
      </c>
    </row>
    <row r="1575" spans="2:28">
      <c r="B1575" s="2">
        <v>1561</v>
      </c>
      <c r="C1575" s="61"/>
      <c r="D1575" s="61"/>
      <c r="E1575" s="61"/>
      <c r="F1575" s="61"/>
      <c r="G1575" s="62"/>
      <c r="H1575" s="62"/>
      <c r="I1575" s="65">
        <f t="shared" si="310"/>
        <v>0</v>
      </c>
      <c r="J1575" s="61"/>
      <c r="K1575" s="61"/>
      <c r="L1575" s="62"/>
      <c r="M1575" s="62"/>
      <c r="N1575" s="65">
        <f t="shared" si="311"/>
        <v>0</v>
      </c>
      <c r="O1575" s="61"/>
      <c r="P1575" s="61"/>
      <c r="Q1575" s="62"/>
      <c r="R1575" s="62"/>
      <c r="S1575" s="68">
        <f t="shared" si="312"/>
        <v>0</v>
      </c>
      <c r="T1575" s="4">
        <f t="shared" si="313"/>
        <v>0</v>
      </c>
      <c r="U1575" s="5">
        <f t="shared" si="314"/>
        <v>0</v>
      </c>
      <c r="V1575" s="16">
        <f t="shared" si="315"/>
        <v>0</v>
      </c>
      <c r="W1575" s="16">
        <f t="shared" si="316"/>
        <v>0</v>
      </c>
      <c r="X1575" s="20">
        <f t="shared" si="317"/>
        <v>0</v>
      </c>
      <c r="Y1575" s="27" t="e">
        <f t="shared" si="318"/>
        <v>#DIV/0!</v>
      </c>
      <c r="Z1575" s="27" t="e">
        <f t="shared" si="319"/>
        <v>#DIV/0!</v>
      </c>
      <c r="AA1575" s="27" t="e">
        <f t="shared" si="320"/>
        <v>#DIV/0!</v>
      </c>
      <c r="AB1575" s="27" t="e">
        <f t="shared" si="321"/>
        <v>#DIV/0!</v>
      </c>
    </row>
    <row r="1576" spans="2:28">
      <c r="B1576" s="2">
        <v>1562</v>
      </c>
      <c r="C1576" s="61"/>
      <c r="D1576" s="61"/>
      <c r="E1576" s="61"/>
      <c r="F1576" s="61"/>
      <c r="G1576" s="62"/>
      <c r="H1576" s="62"/>
      <c r="I1576" s="65">
        <f t="shared" si="310"/>
        <v>0</v>
      </c>
      <c r="J1576" s="61"/>
      <c r="K1576" s="61"/>
      <c r="L1576" s="62"/>
      <c r="M1576" s="62"/>
      <c r="N1576" s="65">
        <f t="shared" si="311"/>
        <v>0</v>
      </c>
      <c r="O1576" s="61"/>
      <c r="P1576" s="61"/>
      <c r="Q1576" s="62"/>
      <c r="R1576" s="62"/>
      <c r="S1576" s="68">
        <f t="shared" si="312"/>
        <v>0</v>
      </c>
      <c r="T1576" s="4">
        <f t="shared" si="313"/>
        <v>0</v>
      </c>
      <c r="U1576" s="5">
        <f t="shared" si="314"/>
        <v>0</v>
      </c>
      <c r="V1576" s="16">
        <f t="shared" si="315"/>
        <v>0</v>
      </c>
      <c r="W1576" s="16">
        <f t="shared" si="316"/>
        <v>0</v>
      </c>
      <c r="X1576" s="20">
        <f t="shared" si="317"/>
        <v>0</v>
      </c>
      <c r="Y1576" s="27" t="e">
        <f t="shared" si="318"/>
        <v>#DIV/0!</v>
      </c>
      <c r="Z1576" s="27" t="e">
        <f t="shared" si="319"/>
        <v>#DIV/0!</v>
      </c>
      <c r="AA1576" s="27" t="e">
        <f t="shared" si="320"/>
        <v>#DIV/0!</v>
      </c>
      <c r="AB1576" s="27" t="e">
        <f t="shared" si="321"/>
        <v>#DIV/0!</v>
      </c>
    </row>
    <row r="1577" spans="2:28">
      <c r="B1577" s="2">
        <v>1563</v>
      </c>
      <c r="C1577" s="61"/>
      <c r="D1577" s="61"/>
      <c r="E1577" s="61"/>
      <c r="F1577" s="61"/>
      <c r="G1577" s="62"/>
      <c r="H1577" s="62"/>
      <c r="I1577" s="65">
        <f t="shared" si="310"/>
        <v>0</v>
      </c>
      <c r="J1577" s="61"/>
      <c r="K1577" s="61"/>
      <c r="L1577" s="62"/>
      <c r="M1577" s="62"/>
      <c r="N1577" s="65">
        <f t="shared" si="311"/>
        <v>0</v>
      </c>
      <c r="O1577" s="61"/>
      <c r="P1577" s="61"/>
      <c r="Q1577" s="62"/>
      <c r="R1577" s="62"/>
      <c r="S1577" s="68">
        <f t="shared" si="312"/>
        <v>0</v>
      </c>
      <c r="T1577" s="4">
        <f t="shared" si="313"/>
        <v>0</v>
      </c>
      <c r="U1577" s="5">
        <f t="shared" si="314"/>
        <v>0</v>
      </c>
      <c r="V1577" s="16">
        <f t="shared" si="315"/>
        <v>0</v>
      </c>
      <c r="W1577" s="16">
        <f t="shared" si="316"/>
        <v>0</v>
      </c>
      <c r="X1577" s="20">
        <f t="shared" si="317"/>
        <v>0</v>
      </c>
      <c r="Y1577" s="27" t="e">
        <f t="shared" si="318"/>
        <v>#DIV/0!</v>
      </c>
      <c r="Z1577" s="27" t="e">
        <f t="shared" si="319"/>
        <v>#DIV/0!</v>
      </c>
      <c r="AA1577" s="27" t="e">
        <f t="shared" si="320"/>
        <v>#DIV/0!</v>
      </c>
      <c r="AB1577" s="27" t="e">
        <f t="shared" si="321"/>
        <v>#DIV/0!</v>
      </c>
    </row>
    <row r="1578" spans="2:28">
      <c r="B1578" s="2">
        <v>1564</v>
      </c>
      <c r="C1578" s="61"/>
      <c r="D1578" s="61"/>
      <c r="E1578" s="61"/>
      <c r="F1578" s="61"/>
      <c r="G1578" s="62"/>
      <c r="H1578" s="62"/>
      <c r="I1578" s="65">
        <f t="shared" si="310"/>
        <v>0</v>
      </c>
      <c r="J1578" s="61"/>
      <c r="K1578" s="61"/>
      <c r="L1578" s="62"/>
      <c r="M1578" s="62"/>
      <c r="N1578" s="65">
        <f t="shared" si="311"/>
        <v>0</v>
      </c>
      <c r="O1578" s="61"/>
      <c r="P1578" s="61"/>
      <c r="Q1578" s="62"/>
      <c r="R1578" s="62"/>
      <c r="S1578" s="68">
        <f t="shared" si="312"/>
        <v>0</v>
      </c>
      <c r="T1578" s="4">
        <f t="shared" si="313"/>
        <v>0</v>
      </c>
      <c r="U1578" s="5">
        <f t="shared" si="314"/>
        <v>0</v>
      </c>
      <c r="V1578" s="16">
        <f t="shared" si="315"/>
        <v>0</v>
      </c>
      <c r="W1578" s="16">
        <f t="shared" si="316"/>
        <v>0</v>
      </c>
      <c r="X1578" s="20">
        <f t="shared" si="317"/>
        <v>0</v>
      </c>
      <c r="Y1578" s="27" t="e">
        <f t="shared" si="318"/>
        <v>#DIV/0!</v>
      </c>
      <c r="Z1578" s="27" t="e">
        <f t="shared" si="319"/>
        <v>#DIV/0!</v>
      </c>
      <c r="AA1578" s="27" t="e">
        <f t="shared" si="320"/>
        <v>#DIV/0!</v>
      </c>
      <c r="AB1578" s="27" t="e">
        <f t="shared" si="321"/>
        <v>#DIV/0!</v>
      </c>
    </row>
    <row r="1579" spans="2:28">
      <c r="B1579" s="2">
        <v>1565</v>
      </c>
      <c r="C1579" s="61"/>
      <c r="D1579" s="61"/>
      <c r="E1579" s="61"/>
      <c r="F1579" s="61"/>
      <c r="G1579" s="62"/>
      <c r="H1579" s="62"/>
      <c r="I1579" s="65">
        <f t="shared" si="310"/>
        <v>0</v>
      </c>
      <c r="J1579" s="61"/>
      <c r="K1579" s="61"/>
      <c r="L1579" s="62"/>
      <c r="M1579" s="62"/>
      <c r="N1579" s="65">
        <f t="shared" si="311"/>
        <v>0</v>
      </c>
      <c r="O1579" s="61"/>
      <c r="P1579" s="61"/>
      <c r="Q1579" s="62"/>
      <c r="R1579" s="62"/>
      <c r="S1579" s="68">
        <f t="shared" si="312"/>
        <v>0</v>
      </c>
      <c r="T1579" s="4">
        <f t="shared" si="313"/>
        <v>0</v>
      </c>
      <c r="U1579" s="5">
        <f t="shared" si="314"/>
        <v>0</v>
      </c>
      <c r="V1579" s="16">
        <f t="shared" si="315"/>
        <v>0</v>
      </c>
      <c r="W1579" s="16">
        <f t="shared" si="316"/>
        <v>0</v>
      </c>
      <c r="X1579" s="20">
        <f t="shared" si="317"/>
        <v>0</v>
      </c>
      <c r="Y1579" s="27" t="e">
        <f t="shared" si="318"/>
        <v>#DIV/0!</v>
      </c>
      <c r="Z1579" s="27" t="e">
        <f t="shared" si="319"/>
        <v>#DIV/0!</v>
      </c>
      <c r="AA1579" s="27" t="e">
        <f t="shared" si="320"/>
        <v>#DIV/0!</v>
      </c>
      <c r="AB1579" s="27" t="e">
        <f t="shared" si="321"/>
        <v>#DIV/0!</v>
      </c>
    </row>
    <row r="1580" spans="2:28">
      <c r="B1580" s="2">
        <v>1566</v>
      </c>
      <c r="C1580" s="61"/>
      <c r="D1580" s="61"/>
      <c r="E1580" s="61"/>
      <c r="F1580" s="61"/>
      <c r="G1580" s="62"/>
      <c r="H1580" s="62"/>
      <c r="I1580" s="65">
        <f t="shared" si="310"/>
        <v>0</v>
      </c>
      <c r="J1580" s="61"/>
      <c r="K1580" s="61"/>
      <c r="L1580" s="62"/>
      <c r="M1580" s="62"/>
      <c r="N1580" s="65">
        <f t="shared" si="311"/>
        <v>0</v>
      </c>
      <c r="O1580" s="61"/>
      <c r="P1580" s="61"/>
      <c r="Q1580" s="62"/>
      <c r="R1580" s="62"/>
      <c r="S1580" s="68">
        <f t="shared" si="312"/>
        <v>0</v>
      </c>
      <c r="T1580" s="4">
        <f t="shared" si="313"/>
        <v>0</v>
      </c>
      <c r="U1580" s="5">
        <f t="shared" si="314"/>
        <v>0</v>
      </c>
      <c r="V1580" s="16">
        <f t="shared" si="315"/>
        <v>0</v>
      </c>
      <c r="W1580" s="16">
        <f t="shared" si="316"/>
        <v>0</v>
      </c>
      <c r="X1580" s="20">
        <f t="shared" si="317"/>
        <v>0</v>
      </c>
      <c r="Y1580" s="27" t="e">
        <f t="shared" si="318"/>
        <v>#DIV/0!</v>
      </c>
      <c r="Z1580" s="27" t="e">
        <f t="shared" si="319"/>
        <v>#DIV/0!</v>
      </c>
      <c r="AA1580" s="27" t="e">
        <f t="shared" si="320"/>
        <v>#DIV/0!</v>
      </c>
      <c r="AB1580" s="27" t="e">
        <f t="shared" si="321"/>
        <v>#DIV/0!</v>
      </c>
    </row>
    <row r="1581" spans="2:28">
      <c r="B1581" s="2">
        <v>1567</v>
      </c>
      <c r="C1581" s="61"/>
      <c r="D1581" s="61"/>
      <c r="E1581" s="61"/>
      <c r="F1581" s="61"/>
      <c r="G1581" s="62"/>
      <c r="H1581" s="62"/>
      <c r="I1581" s="65">
        <f t="shared" si="310"/>
        <v>0</v>
      </c>
      <c r="J1581" s="61"/>
      <c r="K1581" s="61"/>
      <c r="L1581" s="62"/>
      <c r="M1581" s="62"/>
      <c r="N1581" s="65">
        <f t="shared" si="311"/>
        <v>0</v>
      </c>
      <c r="O1581" s="61"/>
      <c r="P1581" s="61"/>
      <c r="Q1581" s="62"/>
      <c r="R1581" s="62"/>
      <c r="S1581" s="68">
        <f t="shared" si="312"/>
        <v>0</v>
      </c>
      <c r="T1581" s="4">
        <f t="shared" si="313"/>
        <v>0</v>
      </c>
      <c r="U1581" s="5">
        <f t="shared" si="314"/>
        <v>0</v>
      </c>
      <c r="V1581" s="16">
        <f t="shared" si="315"/>
        <v>0</v>
      </c>
      <c r="W1581" s="16">
        <f t="shared" si="316"/>
        <v>0</v>
      </c>
      <c r="X1581" s="20">
        <f t="shared" si="317"/>
        <v>0</v>
      </c>
      <c r="Y1581" s="27" t="e">
        <f t="shared" si="318"/>
        <v>#DIV/0!</v>
      </c>
      <c r="Z1581" s="27" t="e">
        <f t="shared" si="319"/>
        <v>#DIV/0!</v>
      </c>
      <c r="AA1581" s="27" t="e">
        <f t="shared" si="320"/>
        <v>#DIV/0!</v>
      </c>
      <c r="AB1581" s="27" t="e">
        <f t="shared" si="321"/>
        <v>#DIV/0!</v>
      </c>
    </row>
    <row r="1582" spans="2:28">
      <c r="B1582" s="2">
        <v>1568</v>
      </c>
      <c r="C1582" s="61"/>
      <c r="D1582" s="61"/>
      <c r="E1582" s="61"/>
      <c r="F1582" s="61"/>
      <c r="G1582" s="62"/>
      <c r="H1582" s="62"/>
      <c r="I1582" s="65">
        <f t="shared" si="310"/>
        <v>0</v>
      </c>
      <c r="J1582" s="61"/>
      <c r="K1582" s="61"/>
      <c r="L1582" s="62"/>
      <c r="M1582" s="62"/>
      <c r="N1582" s="65">
        <f t="shared" si="311"/>
        <v>0</v>
      </c>
      <c r="O1582" s="61"/>
      <c r="P1582" s="61"/>
      <c r="Q1582" s="62"/>
      <c r="R1582" s="62"/>
      <c r="S1582" s="68">
        <f t="shared" si="312"/>
        <v>0</v>
      </c>
      <c r="T1582" s="4">
        <f t="shared" si="313"/>
        <v>0</v>
      </c>
      <c r="U1582" s="5">
        <f t="shared" si="314"/>
        <v>0</v>
      </c>
      <c r="V1582" s="16">
        <f t="shared" si="315"/>
        <v>0</v>
      </c>
      <c r="W1582" s="16">
        <f t="shared" si="316"/>
        <v>0</v>
      </c>
      <c r="X1582" s="20">
        <f t="shared" si="317"/>
        <v>0</v>
      </c>
      <c r="Y1582" s="27" t="e">
        <f t="shared" si="318"/>
        <v>#DIV/0!</v>
      </c>
      <c r="Z1582" s="27" t="e">
        <f t="shared" si="319"/>
        <v>#DIV/0!</v>
      </c>
      <c r="AA1582" s="27" t="e">
        <f t="shared" si="320"/>
        <v>#DIV/0!</v>
      </c>
      <c r="AB1582" s="27" t="e">
        <f t="shared" si="321"/>
        <v>#DIV/0!</v>
      </c>
    </row>
    <row r="1583" spans="2:28">
      <c r="B1583" s="2">
        <v>1569</v>
      </c>
      <c r="C1583" s="61"/>
      <c r="D1583" s="61"/>
      <c r="E1583" s="61"/>
      <c r="F1583" s="61"/>
      <c r="G1583" s="62"/>
      <c r="H1583" s="62"/>
      <c r="I1583" s="65">
        <f t="shared" si="310"/>
        <v>0</v>
      </c>
      <c r="J1583" s="61"/>
      <c r="K1583" s="61"/>
      <c r="L1583" s="62"/>
      <c r="M1583" s="62"/>
      <c r="N1583" s="65">
        <f t="shared" si="311"/>
        <v>0</v>
      </c>
      <c r="O1583" s="61"/>
      <c r="P1583" s="61"/>
      <c r="Q1583" s="62"/>
      <c r="R1583" s="62"/>
      <c r="S1583" s="68">
        <f t="shared" si="312"/>
        <v>0</v>
      </c>
      <c r="T1583" s="4">
        <f t="shared" si="313"/>
        <v>0</v>
      </c>
      <c r="U1583" s="5">
        <f t="shared" si="314"/>
        <v>0</v>
      </c>
      <c r="V1583" s="16">
        <f t="shared" si="315"/>
        <v>0</v>
      </c>
      <c r="W1583" s="16">
        <f t="shared" si="316"/>
        <v>0</v>
      </c>
      <c r="X1583" s="20">
        <f t="shared" si="317"/>
        <v>0</v>
      </c>
      <c r="Y1583" s="27" t="e">
        <f t="shared" si="318"/>
        <v>#DIV/0!</v>
      </c>
      <c r="Z1583" s="27" t="e">
        <f t="shared" si="319"/>
        <v>#DIV/0!</v>
      </c>
      <c r="AA1583" s="27" t="e">
        <f t="shared" si="320"/>
        <v>#DIV/0!</v>
      </c>
      <c r="AB1583" s="27" t="e">
        <f t="shared" si="321"/>
        <v>#DIV/0!</v>
      </c>
    </row>
    <row r="1584" spans="2:28">
      <c r="B1584" s="2">
        <v>1570</v>
      </c>
      <c r="C1584" s="61"/>
      <c r="D1584" s="61"/>
      <c r="E1584" s="61"/>
      <c r="F1584" s="61"/>
      <c r="G1584" s="62"/>
      <c r="H1584" s="62"/>
      <c r="I1584" s="65">
        <f t="shared" si="310"/>
        <v>0</v>
      </c>
      <c r="J1584" s="61"/>
      <c r="K1584" s="61"/>
      <c r="L1584" s="62"/>
      <c r="M1584" s="62"/>
      <c r="N1584" s="65">
        <f t="shared" si="311"/>
        <v>0</v>
      </c>
      <c r="O1584" s="61"/>
      <c r="P1584" s="61"/>
      <c r="Q1584" s="62"/>
      <c r="R1584" s="62"/>
      <c r="S1584" s="68">
        <f t="shared" si="312"/>
        <v>0</v>
      </c>
      <c r="T1584" s="4">
        <f t="shared" si="313"/>
        <v>0</v>
      </c>
      <c r="U1584" s="5">
        <f t="shared" si="314"/>
        <v>0</v>
      </c>
      <c r="V1584" s="16">
        <f t="shared" si="315"/>
        <v>0</v>
      </c>
      <c r="W1584" s="16">
        <f t="shared" si="316"/>
        <v>0</v>
      </c>
      <c r="X1584" s="20">
        <f t="shared" si="317"/>
        <v>0</v>
      </c>
      <c r="Y1584" s="27" t="e">
        <f t="shared" si="318"/>
        <v>#DIV/0!</v>
      </c>
      <c r="Z1584" s="27" t="e">
        <f t="shared" si="319"/>
        <v>#DIV/0!</v>
      </c>
      <c r="AA1584" s="27" t="e">
        <f t="shared" si="320"/>
        <v>#DIV/0!</v>
      </c>
      <c r="AB1584" s="27" t="e">
        <f t="shared" si="321"/>
        <v>#DIV/0!</v>
      </c>
    </row>
    <row r="1585" spans="2:28">
      <c r="B1585" s="2">
        <v>1571</v>
      </c>
      <c r="C1585" s="61"/>
      <c r="D1585" s="61"/>
      <c r="E1585" s="61"/>
      <c r="F1585" s="61"/>
      <c r="G1585" s="62"/>
      <c r="H1585" s="62"/>
      <c r="I1585" s="65">
        <f t="shared" si="310"/>
        <v>0</v>
      </c>
      <c r="J1585" s="61"/>
      <c r="K1585" s="61"/>
      <c r="L1585" s="62"/>
      <c r="M1585" s="62"/>
      <c r="N1585" s="65">
        <f t="shared" si="311"/>
        <v>0</v>
      </c>
      <c r="O1585" s="61"/>
      <c r="P1585" s="61"/>
      <c r="Q1585" s="62"/>
      <c r="R1585" s="62"/>
      <c r="S1585" s="68">
        <f t="shared" si="312"/>
        <v>0</v>
      </c>
      <c r="T1585" s="4">
        <f t="shared" si="313"/>
        <v>0</v>
      </c>
      <c r="U1585" s="5">
        <f t="shared" si="314"/>
        <v>0</v>
      </c>
      <c r="V1585" s="16">
        <f t="shared" si="315"/>
        <v>0</v>
      </c>
      <c r="W1585" s="16">
        <f t="shared" si="316"/>
        <v>0</v>
      </c>
      <c r="X1585" s="20">
        <f t="shared" si="317"/>
        <v>0</v>
      </c>
      <c r="Y1585" s="27" t="e">
        <f t="shared" si="318"/>
        <v>#DIV/0!</v>
      </c>
      <c r="Z1585" s="27" t="e">
        <f t="shared" si="319"/>
        <v>#DIV/0!</v>
      </c>
      <c r="AA1585" s="27" t="e">
        <f t="shared" si="320"/>
        <v>#DIV/0!</v>
      </c>
      <c r="AB1585" s="27" t="e">
        <f t="shared" si="321"/>
        <v>#DIV/0!</v>
      </c>
    </row>
    <row r="1586" spans="2:28">
      <c r="B1586" s="2">
        <v>1572</v>
      </c>
      <c r="C1586" s="61"/>
      <c r="D1586" s="61"/>
      <c r="E1586" s="61"/>
      <c r="F1586" s="61"/>
      <c r="G1586" s="62"/>
      <c r="H1586" s="62"/>
      <c r="I1586" s="65">
        <f t="shared" si="310"/>
        <v>0</v>
      </c>
      <c r="J1586" s="61"/>
      <c r="K1586" s="61"/>
      <c r="L1586" s="62"/>
      <c r="M1586" s="62"/>
      <c r="N1586" s="65">
        <f t="shared" si="311"/>
        <v>0</v>
      </c>
      <c r="O1586" s="61"/>
      <c r="P1586" s="61"/>
      <c r="Q1586" s="62"/>
      <c r="R1586" s="62"/>
      <c r="S1586" s="68">
        <f t="shared" si="312"/>
        <v>0</v>
      </c>
      <c r="T1586" s="4">
        <f t="shared" si="313"/>
        <v>0</v>
      </c>
      <c r="U1586" s="5">
        <f t="shared" si="314"/>
        <v>0</v>
      </c>
      <c r="V1586" s="16">
        <f t="shared" si="315"/>
        <v>0</v>
      </c>
      <c r="W1586" s="16">
        <f t="shared" si="316"/>
        <v>0</v>
      </c>
      <c r="X1586" s="20">
        <f t="shared" si="317"/>
        <v>0</v>
      </c>
      <c r="Y1586" s="27" t="e">
        <f t="shared" si="318"/>
        <v>#DIV/0!</v>
      </c>
      <c r="Z1586" s="27" t="e">
        <f t="shared" si="319"/>
        <v>#DIV/0!</v>
      </c>
      <c r="AA1586" s="27" t="e">
        <f t="shared" si="320"/>
        <v>#DIV/0!</v>
      </c>
      <c r="AB1586" s="27" t="e">
        <f t="shared" si="321"/>
        <v>#DIV/0!</v>
      </c>
    </row>
    <row r="1587" spans="2:28">
      <c r="B1587" s="2">
        <v>1573</v>
      </c>
      <c r="C1587" s="61"/>
      <c r="D1587" s="61"/>
      <c r="E1587" s="61"/>
      <c r="F1587" s="61"/>
      <c r="G1587" s="62"/>
      <c r="H1587" s="62"/>
      <c r="I1587" s="65">
        <f t="shared" si="310"/>
        <v>0</v>
      </c>
      <c r="J1587" s="61"/>
      <c r="K1587" s="61"/>
      <c r="L1587" s="62"/>
      <c r="M1587" s="62"/>
      <c r="N1587" s="65">
        <f t="shared" si="311"/>
        <v>0</v>
      </c>
      <c r="O1587" s="61"/>
      <c r="P1587" s="61"/>
      <c r="Q1587" s="62"/>
      <c r="R1587" s="62"/>
      <c r="S1587" s="68">
        <f t="shared" si="312"/>
        <v>0</v>
      </c>
      <c r="T1587" s="4">
        <f t="shared" si="313"/>
        <v>0</v>
      </c>
      <c r="U1587" s="5">
        <f t="shared" si="314"/>
        <v>0</v>
      </c>
      <c r="V1587" s="16">
        <f t="shared" si="315"/>
        <v>0</v>
      </c>
      <c r="W1587" s="16">
        <f t="shared" si="316"/>
        <v>0</v>
      </c>
      <c r="X1587" s="20">
        <f t="shared" si="317"/>
        <v>0</v>
      </c>
      <c r="Y1587" s="27" t="e">
        <f t="shared" si="318"/>
        <v>#DIV/0!</v>
      </c>
      <c r="Z1587" s="27" t="e">
        <f t="shared" si="319"/>
        <v>#DIV/0!</v>
      </c>
      <c r="AA1587" s="27" t="e">
        <f t="shared" si="320"/>
        <v>#DIV/0!</v>
      </c>
      <c r="AB1587" s="27" t="e">
        <f t="shared" si="321"/>
        <v>#DIV/0!</v>
      </c>
    </row>
    <row r="1588" spans="2:28">
      <c r="B1588" s="2">
        <v>1574</v>
      </c>
      <c r="C1588" s="61"/>
      <c r="D1588" s="61"/>
      <c r="E1588" s="61"/>
      <c r="F1588" s="61"/>
      <c r="G1588" s="62"/>
      <c r="H1588" s="62"/>
      <c r="I1588" s="65">
        <f t="shared" si="310"/>
        <v>0</v>
      </c>
      <c r="J1588" s="61"/>
      <c r="K1588" s="61"/>
      <c r="L1588" s="62"/>
      <c r="M1588" s="62"/>
      <c r="N1588" s="65">
        <f t="shared" si="311"/>
        <v>0</v>
      </c>
      <c r="O1588" s="61"/>
      <c r="P1588" s="61"/>
      <c r="Q1588" s="62"/>
      <c r="R1588" s="62"/>
      <c r="S1588" s="68">
        <f t="shared" si="312"/>
        <v>0</v>
      </c>
      <c r="T1588" s="4">
        <f t="shared" si="313"/>
        <v>0</v>
      </c>
      <c r="U1588" s="5">
        <f t="shared" si="314"/>
        <v>0</v>
      </c>
      <c r="V1588" s="16">
        <f t="shared" si="315"/>
        <v>0</v>
      </c>
      <c r="W1588" s="16">
        <f t="shared" si="316"/>
        <v>0</v>
      </c>
      <c r="X1588" s="20">
        <f t="shared" si="317"/>
        <v>0</v>
      </c>
      <c r="Y1588" s="27" t="e">
        <f t="shared" si="318"/>
        <v>#DIV/0!</v>
      </c>
      <c r="Z1588" s="27" t="e">
        <f t="shared" si="319"/>
        <v>#DIV/0!</v>
      </c>
      <c r="AA1588" s="27" t="e">
        <f t="shared" si="320"/>
        <v>#DIV/0!</v>
      </c>
      <c r="AB1588" s="27" t="e">
        <f t="shared" si="321"/>
        <v>#DIV/0!</v>
      </c>
    </row>
    <row r="1589" spans="2:28">
      <c r="B1589" s="2">
        <v>1575</v>
      </c>
      <c r="C1589" s="61"/>
      <c r="D1589" s="61"/>
      <c r="E1589" s="61"/>
      <c r="F1589" s="61"/>
      <c r="G1589" s="62"/>
      <c r="H1589" s="62"/>
      <c r="I1589" s="65">
        <f t="shared" si="310"/>
        <v>0</v>
      </c>
      <c r="J1589" s="61"/>
      <c r="K1589" s="61"/>
      <c r="L1589" s="62"/>
      <c r="M1589" s="62"/>
      <c r="N1589" s="65">
        <f t="shared" si="311"/>
        <v>0</v>
      </c>
      <c r="O1589" s="61"/>
      <c r="P1589" s="61"/>
      <c r="Q1589" s="62"/>
      <c r="R1589" s="62"/>
      <c r="S1589" s="68">
        <f t="shared" si="312"/>
        <v>0</v>
      </c>
      <c r="T1589" s="4">
        <f t="shared" si="313"/>
        <v>0</v>
      </c>
      <c r="U1589" s="5">
        <f t="shared" si="314"/>
        <v>0</v>
      </c>
      <c r="V1589" s="16">
        <f t="shared" si="315"/>
        <v>0</v>
      </c>
      <c r="W1589" s="16">
        <f t="shared" si="316"/>
        <v>0</v>
      </c>
      <c r="X1589" s="20">
        <f t="shared" si="317"/>
        <v>0</v>
      </c>
      <c r="Y1589" s="27" t="e">
        <f t="shared" si="318"/>
        <v>#DIV/0!</v>
      </c>
      <c r="Z1589" s="27" t="e">
        <f t="shared" si="319"/>
        <v>#DIV/0!</v>
      </c>
      <c r="AA1589" s="27" t="e">
        <f t="shared" si="320"/>
        <v>#DIV/0!</v>
      </c>
      <c r="AB1589" s="27" t="e">
        <f t="shared" si="321"/>
        <v>#DIV/0!</v>
      </c>
    </row>
    <row r="1590" spans="2:28">
      <c r="B1590" s="2">
        <v>1576</v>
      </c>
      <c r="C1590" s="61"/>
      <c r="D1590" s="61"/>
      <c r="E1590" s="61"/>
      <c r="F1590" s="61"/>
      <c r="G1590" s="62"/>
      <c r="H1590" s="62"/>
      <c r="I1590" s="65">
        <f t="shared" si="310"/>
        <v>0</v>
      </c>
      <c r="J1590" s="61"/>
      <c r="K1590" s="61"/>
      <c r="L1590" s="62"/>
      <c r="M1590" s="62"/>
      <c r="N1590" s="65">
        <f t="shared" si="311"/>
        <v>0</v>
      </c>
      <c r="O1590" s="61"/>
      <c r="P1590" s="61"/>
      <c r="Q1590" s="62"/>
      <c r="R1590" s="62"/>
      <c r="S1590" s="68">
        <f t="shared" si="312"/>
        <v>0</v>
      </c>
      <c r="T1590" s="4">
        <f t="shared" si="313"/>
        <v>0</v>
      </c>
      <c r="U1590" s="5">
        <f t="shared" si="314"/>
        <v>0</v>
      </c>
      <c r="V1590" s="16">
        <f t="shared" si="315"/>
        <v>0</v>
      </c>
      <c r="W1590" s="16">
        <f t="shared" si="316"/>
        <v>0</v>
      </c>
      <c r="X1590" s="20">
        <f t="shared" si="317"/>
        <v>0</v>
      </c>
      <c r="Y1590" s="27" t="e">
        <f t="shared" si="318"/>
        <v>#DIV/0!</v>
      </c>
      <c r="Z1590" s="27" t="e">
        <f t="shared" si="319"/>
        <v>#DIV/0!</v>
      </c>
      <c r="AA1590" s="27" t="e">
        <f t="shared" si="320"/>
        <v>#DIV/0!</v>
      </c>
      <c r="AB1590" s="27" t="e">
        <f t="shared" si="321"/>
        <v>#DIV/0!</v>
      </c>
    </row>
    <row r="1591" spans="2:28">
      <c r="B1591" s="2">
        <v>1577</v>
      </c>
      <c r="C1591" s="61"/>
      <c r="D1591" s="61"/>
      <c r="E1591" s="61"/>
      <c r="F1591" s="61"/>
      <c r="G1591" s="62"/>
      <c r="H1591" s="62"/>
      <c r="I1591" s="65">
        <f t="shared" si="310"/>
        <v>0</v>
      </c>
      <c r="J1591" s="61"/>
      <c r="K1591" s="61"/>
      <c r="L1591" s="62"/>
      <c r="M1591" s="62"/>
      <c r="N1591" s="65">
        <f t="shared" si="311"/>
        <v>0</v>
      </c>
      <c r="O1591" s="61"/>
      <c r="P1591" s="61"/>
      <c r="Q1591" s="62"/>
      <c r="R1591" s="62"/>
      <c r="S1591" s="68">
        <f t="shared" si="312"/>
        <v>0</v>
      </c>
      <c r="T1591" s="4">
        <f t="shared" si="313"/>
        <v>0</v>
      </c>
      <c r="U1591" s="5">
        <f t="shared" si="314"/>
        <v>0</v>
      </c>
      <c r="V1591" s="16">
        <f t="shared" si="315"/>
        <v>0</v>
      </c>
      <c r="W1591" s="16">
        <f t="shared" si="316"/>
        <v>0</v>
      </c>
      <c r="X1591" s="20">
        <f t="shared" si="317"/>
        <v>0</v>
      </c>
      <c r="Y1591" s="27" t="e">
        <f t="shared" si="318"/>
        <v>#DIV/0!</v>
      </c>
      <c r="Z1591" s="27" t="e">
        <f t="shared" si="319"/>
        <v>#DIV/0!</v>
      </c>
      <c r="AA1591" s="27" t="e">
        <f t="shared" si="320"/>
        <v>#DIV/0!</v>
      </c>
      <c r="AB1591" s="27" t="e">
        <f t="shared" si="321"/>
        <v>#DIV/0!</v>
      </c>
    </row>
    <row r="1592" spans="2:28">
      <c r="B1592" s="2">
        <v>1578</v>
      </c>
      <c r="C1592" s="61"/>
      <c r="D1592" s="61"/>
      <c r="E1592" s="61"/>
      <c r="F1592" s="61"/>
      <c r="G1592" s="62"/>
      <c r="H1592" s="62"/>
      <c r="I1592" s="65">
        <f t="shared" si="310"/>
        <v>0</v>
      </c>
      <c r="J1592" s="61"/>
      <c r="K1592" s="61"/>
      <c r="L1592" s="62"/>
      <c r="M1592" s="62"/>
      <c r="N1592" s="65">
        <f t="shared" si="311"/>
        <v>0</v>
      </c>
      <c r="O1592" s="61"/>
      <c r="P1592" s="61"/>
      <c r="Q1592" s="62"/>
      <c r="R1592" s="62"/>
      <c r="S1592" s="68">
        <f t="shared" si="312"/>
        <v>0</v>
      </c>
      <c r="T1592" s="4">
        <f t="shared" si="313"/>
        <v>0</v>
      </c>
      <c r="U1592" s="5">
        <f t="shared" si="314"/>
        <v>0</v>
      </c>
      <c r="V1592" s="16">
        <f t="shared" si="315"/>
        <v>0</v>
      </c>
      <c r="W1592" s="16">
        <f t="shared" si="316"/>
        <v>0</v>
      </c>
      <c r="X1592" s="20">
        <f t="shared" si="317"/>
        <v>0</v>
      </c>
      <c r="Y1592" s="27" t="e">
        <f t="shared" si="318"/>
        <v>#DIV/0!</v>
      </c>
      <c r="Z1592" s="27" t="e">
        <f t="shared" si="319"/>
        <v>#DIV/0!</v>
      </c>
      <c r="AA1592" s="27" t="e">
        <f t="shared" si="320"/>
        <v>#DIV/0!</v>
      </c>
      <c r="AB1592" s="27" t="e">
        <f t="shared" si="321"/>
        <v>#DIV/0!</v>
      </c>
    </row>
    <row r="1593" spans="2:28">
      <c r="B1593" s="2">
        <v>1579</v>
      </c>
      <c r="C1593" s="61"/>
      <c r="D1593" s="61"/>
      <c r="E1593" s="61"/>
      <c r="F1593" s="61"/>
      <c r="G1593" s="62"/>
      <c r="H1593" s="62"/>
      <c r="I1593" s="65">
        <f t="shared" si="310"/>
        <v>0</v>
      </c>
      <c r="J1593" s="61"/>
      <c r="K1593" s="61"/>
      <c r="L1593" s="62"/>
      <c r="M1593" s="62"/>
      <c r="N1593" s="65">
        <f t="shared" si="311"/>
        <v>0</v>
      </c>
      <c r="O1593" s="61"/>
      <c r="P1593" s="61"/>
      <c r="Q1593" s="62"/>
      <c r="R1593" s="62"/>
      <c r="S1593" s="68">
        <f t="shared" si="312"/>
        <v>0</v>
      </c>
      <c r="T1593" s="4">
        <f t="shared" si="313"/>
        <v>0</v>
      </c>
      <c r="U1593" s="5">
        <f t="shared" si="314"/>
        <v>0</v>
      </c>
      <c r="V1593" s="16">
        <f t="shared" si="315"/>
        <v>0</v>
      </c>
      <c r="W1593" s="16">
        <f t="shared" si="316"/>
        <v>0</v>
      </c>
      <c r="X1593" s="20">
        <f t="shared" si="317"/>
        <v>0</v>
      </c>
      <c r="Y1593" s="27" t="e">
        <f t="shared" si="318"/>
        <v>#DIV/0!</v>
      </c>
      <c r="Z1593" s="27" t="e">
        <f t="shared" si="319"/>
        <v>#DIV/0!</v>
      </c>
      <c r="AA1593" s="27" t="e">
        <f t="shared" si="320"/>
        <v>#DIV/0!</v>
      </c>
      <c r="AB1593" s="27" t="e">
        <f t="shared" si="321"/>
        <v>#DIV/0!</v>
      </c>
    </row>
    <row r="1594" spans="2:28">
      <c r="B1594" s="2">
        <v>1580</v>
      </c>
      <c r="C1594" s="61"/>
      <c r="D1594" s="61"/>
      <c r="E1594" s="61"/>
      <c r="F1594" s="61"/>
      <c r="G1594" s="62"/>
      <c r="H1594" s="62"/>
      <c r="I1594" s="65">
        <f t="shared" si="310"/>
        <v>0</v>
      </c>
      <c r="J1594" s="61"/>
      <c r="K1594" s="61"/>
      <c r="L1594" s="62"/>
      <c r="M1594" s="62"/>
      <c r="N1594" s="65">
        <f t="shared" si="311"/>
        <v>0</v>
      </c>
      <c r="O1594" s="61"/>
      <c r="P1594" s="61"/>
      <c r="Q1594" s="62"/>
      <c r="R1594" s="62"/>
      <c r="S1594" s="68">
        <f t="shared" si="312"/>
        <v>0</v>
      </c>
      <c r="T1594" s="4">
        <f t="shared" si="313"/>
        <v>0</v>
      </c>
      <c r="U1594" s="5">
        <f t="shared" si="314"/>
        <v>0</v>
      </c>
      <c r="V1594" s="16">
        <f t="shared" si="315"/>
        <v>0</v>
      </c>
      <c r="W1594" s="16">
        <f t="shared" si="316"/>
        <v>0</v>
      </c>
      <c r="X1594" s="20">
        <f t="shared" si="317"/>
        <v>0</v>
      </c>
      <c r="Y1594" s="27" t="e">
        <f t="shared" si="318"/>
        <v>#DIV/0!</v>
      </c>
      <c r="Z1594" s="27" t="e">
        <f t="shared" si="319"/>
        <v>#DIV/0!</v>
      </c>
      <c r="AA1594" s="27" t="e">
        <f t="shared" si="320"/>
        <v>#DIV/0!</v>
      </c>
      <c r="AB1594" s="27" t="e">
        <f t="shared" si="321"/>
        <v>#DIV/0!</v>
      </c>
    </row>
    <row r="1595" spans="2:28">
      <c r="B1595" s="2">
        <v>1581</v>
      </c>
      <c r="C1595" s="61"/>
      <c r="D1595" s="61"/>
      <c r="E1595" s="61"/>
      <c r="F1595" s="61"/>
      <c r="G1595" s="62"/>
      <c r="H1595" s="62"/>
      <c r="I1595" s="65">
        <f t="shared" si="310"/>
        <v>0</v>
      </c>
      <c r="J1595" s="61"/>
      <c r="K1595" s="61"/>
      <c r="L1595" s="62"/>
      <c r="M1595" s="62"/>
      <c r="N1595" s="65">
        <f t="shared" si="311"/>
        <v>0</v>
      </c>
      <c r="O1595" s="61"/>
      <c r="P1595" s="61"/>
      <c r="Q1595" s="62"/>
      <c r="R1595" s="62"/>
      <c r="S1595" s="68">
        <f t="shared" si="312"/>
        <v>0</v>
      </c>
      <c r="T1595" s="4">
        <f t="shared" si="313"/>
        <v>0</v>
      </c>
      <c r="U1595" s="5">
        <f t="shared" si="314"/>
        <v>0</v>
      </c>
      <c r="V1595" s="16">
        <f t="shared" si="315"/>
        <v>0</v>
      </c>
      <c r="W1595" s="16">
        <f t="shared" si="316"/>
        <v>0</v>
      </c>
      <c r="X1595" s="20">
        <f t="shared" si="317"/>
        <v>0</v>
      </c>
      <c r="Y1595" s="27" t="e">
        <f t="shared" si="318"/>
        <v>#DIV/0!</v>
      </c>
      <c r="Z1595" s="27" t="e">
        <f t="shared" si="319"/>
        <v>#DIV/0!</v>
      </c>
      <c r="AA1595" s="27" t="e">
        <f t="shared" si="320"/>
        <v>#DIV/0!</v>
      </c>
      <c r="AB1595" s="27" t="e">
        <f t="shared" si="321"/>
        <v>#DIV/0!</v>
      </c>
    </row>
    <row r="1596" spans="2:28">
      <c r="B1596" s="2">
        <v>1582</v>
      </c>
      <c r="C1596" s="61"/>
      <c r="D1596" s="61"/>
      <c r="E1596" s="61"/>
      <c r="F1596" s="61"/>
      <c r="G1596" s="62"/>
      <c r="H1596" s="62"/>
      <c r="I1596" s="65">
        <f t="shared" si="310"/>
        <v>0</v>
      </c>
      <c r="J1596" s="61"/>
      <c r="K1596" s="61"/>
      <c r="L1596" s="62"/>
      <c r="M1596" s="62"/>
      <c r="N1596" s="65">
        <f t="shared" si="311"/>
        <v>0</v>
      </c>
      <c r="O1596" s="61"/>
      <c r="P1596" s="61"/>
      <c r="Q1596" s="62"/>
      <c r="R1596" s="62"/>
      <c r="S1596" s="68">
        <f t="shared" si="312"/>
        <v>0</v>
      </c>
      <c r="T1596" s="4">
        <f t="shared" si="313"/>
        <v>0</v>
      </c>
      <c r="U1596" s="5">
        <f t="shared" si="314"/>
        <v>0</v>
      </c>
      <c r="V1596" s="16">
        <f t="shared" si="315"/>
        <v>0</v>
      </c>
      <c r="W1596" s="16">
        <f t="shared" si="316"/>
        <v>0</v>
      </c>
      <c r="X1596" s="20">
        <f t="shared" si="317"/>
        <v>0</v>
      </c>
      <c r="Y1596" s="27" t="e">
        <f t="shared" si="318"/>
        <v>#DIV/0!</v>
      </c>
      <c r="Z1596" s="27" t="e">
        <f t="shared" si="319"/>
        <v>#DIV/0!</v>
      </c>
      <c r="AA1596" s="27" t="e">
        <f t="shared" si="320"/>
        <v>#DIV/0!</v>
      </c>
      <c r="AB1596" s="27" t="e">
        <f t="shared" si="321"/>
        <v>#DIV/0!</v>
      </c>
    </row>
    <row r="1597" spans="2:28">
      <c r="B1597" s="2">
        <v>1583</v>
      </c>
      <c r="C1597" s="61"/>
      <c r="D1597" s="61"/>
      <c r="E1597" s="61"/>
      <c r="F1597" s="61"/>
      <c r="G1597" s="62"/>
      <c r="H1597" s="62"/>
      <c r="I1597" s="65">
        <f t="shared" si="310"/>
        <v>0</v>
      </c>
      <c r="J1597" s="61"/>
      <c r="K1597" s="61"/>
      <c r="L1597" s="62"/>
      <c r="M1597" s="62"/>
      <c r="N1597" s="65">
        <f t="shared" si="311"/>
        <v>0</v>
      </c>
      <c r="O1597" s="61"/>
      <c r="P1597" s="61"/>
      <c r="Q1597" s="62"/>
      <c r="R1597" s="62"/>
      <c r="S1597" s="68">
        <f t="shared" si="312"/>
        <v>0</v>
      </c>
      <c r="T1597" s="4">
        <f t="shared" si="313"/>
        <v>0</v>
      </c>
      <c r="U1597" s="5">
        <f t="shared" si="314"/>
        <v>0</v>
      </c>
      <c r="V1597" s="16">
        <f t="shared" si="315"/>
        <v>0</v>
      </c>
      <c r="W1597" s="16">
        <f t="shared" si="316"/>
        <v>0</v>
      </c>
      <c r="X1597" s="20">
        <f t="shared" si="317"/>
        <v>0</v>
      </c>
      <c r="Y1597" s="27" t="e">
        <f t="shared" si="318"/>
        <v>#DIV/0!</v>
      </c>
      <c r="Z1597" s="27" t="e">
        <f t="shared" si="319"/>
        <v>#DIV/0!</v>
      </c>
      <c r="AA1597" s="27" t="e">
        <f t="shared" si="320"/>
        <v>#DIV/0!</v>
      </c>
      <c r="AB1597" s="27" t="e">
        <f t="shared" si="321"/>
        <v>#DIV/0!</v>
      </c>
    </row>
    <row r="1598" spans="2:28">
      <c r="B1598" s="2">
        <v>1584</v>
      </c>
      <c r="C1598" s="61"/>
      <c r="D1598" s="61"/>
      <c r="E1598" s="61"/>
      <c r="F1598" s="61"/>
      <c r="G1598" s="62"/>
      <c r="H1598" s="62"/>
      <c r="I1598" s="65">
        <f t="shared" si="310"/>
        <v>0</v>
      </c>
      <c r="J1598" s="61"/>
      <c r="K1598" s="61"/>
      <c r="L1598" s="62"/>
      <c r="M1598" s="62"/>
      <c r="N1598" s="65">
        <f t="shared" si="311"/>
        <v>0</v>
      </c>
      <c r="O1598" s="61"/>
      <c r="P1598" s="61"/>
      <c r="Q1598" s="62"/>
      <c r="R1598" s="62"/>
      <c r="S1598" s="68">
        <f t="shared" si="312"/>
        <v>0</v>
      </c>
      <c r="T1598" s="4">
        <f t="shared" si="313"/>
        <v>0</v>
      </c>
      <c r="U1598" s="5">
        <f t="shared" si="314"/>
        <v>0</v>
      </c>
      <c r="V1598" s="16">
        <f t="shared" si="315"/>
        <v>0</v>
      </c>
      <c r="W1598" s="16">
        <f t="shared" si="316"/>
        <v>0</v>
      </c>
      <c r="X1598" s="20">
        <f t="shared" si="317"/>
        <v>0</v>
      </c>
      <c r="Y1598" s="27" t="e">
        <f t="shared" si="318"/>
        <v>#DIV/0!</v>
      </c>
      <c r="Z1598" s="27" t="e">
        <f t="shared" si="319"/>
        <v>#DIV/0!</v>
      </c>
      <c r="AA1598" s="27" t="e">
        <f t="shared" si="320"/>
        <v>#DIV/0!</v>
      </c>
      <c r="AB1598" s="27" t="e">
        <f t="shared" si="321"/>
        <v>#DIV/0!</v>
      </c>
    </row>
    <row r="1599" spans="2:28">
      <c r="B1599" s="2">
        <v>1585</v>
      </c>
      <c r="C1599" s="61"/>
      <c r="D1599" s="61"/>
      <c r="E1599" s="61"/>
      <c r="F1599" s="61"/>
      <c r="G1599" s="62"/>
      <c r="H1599" s="62"/>
      <c r="I1599" s="65">
        <f t="shared" si="310"/>
        <v>0</v>
      </c>
      <c r="J1599" s="61"/>
      <c r="K1599" s="61"/>
      <c r="L1599" s="62"/>
      <c r="M1599" s="62"/>
      <c r="N1599" s="65">
        <f t="shared" si="311"/>
        <v>0</v>
      </c>
      <c r="O1599" s="61"/>
      <c r="P1599" s="61"/>
      <c r="Q1599" s="62"/>
      <c r="R1599" s="62"/>
      <c r="S1599" s="68">
        <f t="shared" si="312"/>
        <v>0</v>
      </c>
      <c r="T1599" s="4">
        <f t="shared" si="313"/>
        <v>0</v>
      </c>
      <c r="U1599" s="5">
        <f t="shared" si="314"/>
        <v>0</v>
      </c>
      <c r="V1599" s="16">
        <f t="shared" si="315"/>
        <v>0</v>
      </c>
      <c r="W1599" s="16">
        <f t="shared" si="316"/>
        <v>0</v>
      </c>
      <c r="X1599" s="20">
        <f t="shared" si="317"/>
        <v>0</v>
      </c>
      <c r="Y1599" s="27" t="e">
        <f t="shared" si="318"/>
        <v>#DIV/0!</v>
      </c>
      <c r="Z1599" s="27" t="e">
        <f t="shared" si="319"/>
        <v>#DIV/0!</v>
      </c>
      <c r="AA1599" s="27" t="e">
        <f t="shared" si="320"/>
        <v>#DIV/0!</v>
      </c>
      <c r="AB1599" s="27" t="e">
        <f t="shared" si="321"/>
        <v>#DIV/0!</v>
      </c>
    </row>
    <row r="1600" spans="2:28">
      <c r="B1600" s="2">
        <v>1586</v>
      </c>
      <c r="C1600" s="61"/>
      <c r="D1600" s="61"/>
      <c r="E1600" s="61"/>
      <c r="F1600" s="61"/>
      <c r="G1600" s="62"/>
      <c r="H1600" s="62"/>
      <c r="I1600" s="65">
        <f t="shared" si="310"/>
        <v>0</v>
      </c>
      <c r="J1600" s="61"/>
      <c r="K1600" s="61"/>
      <c r="L1600" s="62"/>
      <c r="M1600" s="62"/>
      <c r="N1600" s="65">
        <f t="shared" si="311"/>
        <v>0</v>
      </c>
      <c r="O1600" s="61"/>
      <c r="P1600" s="61"/>
      <c r="Q1600" s="62"/>
      <c r="R1600" s="62"/>
      <c r="S1600" s="68">
        <f t="shared" si="312"/>
        <v>0</v>
      </c>
      <c r="T1600" s="4">
        <f t="shared" si="313"/>
        <v>0</v>
      </c>
      <c r="U1600" s="5">
        <f t="shared" si="314"/>
        <v>0</v>
      </c>
      <c r="V1600" s="16">
        <f t="shared" si="315"/>
        <v>0</v>
      </c>
      <c r="W1600" s="16">
        <f t="shared" si="316"/>
        <v>0</v>
      </c>
      <c r="X1600" s="20">
        <f t="shared" si="317"/>
        <v>0</v>
      </c>
      <c r="Y1600" s="27" t="e">
        <f t="shared" si="318"/>
        <v>#DIV/0!</v>
      </c>
      <c r="Z1600" s="27" t="e">
        <f t="shared" si="319"/>
        <v>#DIV/0!</v>
      </c>
      <c r="AA1600" s="27" t="e">
        <f t="shared" si="320"/>
        <v>#DIV/0!</v>
      </c>
      <c r="AB1600" s="27" t="e">
        <f t="shared" si="321"/>
        <v>#DIV/0!</v>
      </c>
    </row>
    <row r="1601" spans="2:28">
      <c r="B1601" s="2">
        <v>1587</v>
      </c>
      <c r="C1601" s="61"/>
      <c r="D1601" s="61"/>
      <c r="E1601" s="61"/>
      <c r="F1601" s="61"/>
      <c r="G1601" s="62"/>
      <c r="H1601" s="62"/>
      <c r="I1601" s="65">
        <f t="shared" si="310"/>
        <v>0</v>
      </c>
      <c r="J1601" s="61"/>
      <c r="K1601" s="61"/>
      <c r="L1601" s="62"/>
      <c r="M1601" s="62"/>
      <c r="N1601" s="65">
        <f t="shared" si="311"/>
        <v>0</v>
      </c>
      <c r="O1601" s="61"/>
      <c r="P1601" s="61"/>
      <c r="Q1601" s="62"/>
      <c r="R1601" s="62"/>
      <c r="S1601" s="68">
        <f t="shared" si="312"/>
        <v>0</v>
      </c>
      <c r="T1601" s="4">
        <f t="shared" si="313"/>
        <v>0</v>
      </c>
      <c r="U1601" s="5">
        <f t="shared" si="314"/>
        <v>0</v>
      </c>
      <c r="V1601" s="16">
        <f t="shared" si="315"/>
        <v>0</v>
      </c>
      <c r="W1601" s="16">
        <f t="shared" si="316"/>
        <v>0</v>
      </c>
      <c r="X1601" s="20">
        <f t="shared" si="317"/>
        <v>0</v>
      </c>
      <c r="Y1601" s="27" t="e">
        <f t="shared" si="318"/>
        <v>#DIV/0!</v>
      </c>
      <c r="Z1601" s="27" t="e">
        <f t="shared" si="319"/>
        <v>#DIV/0!</v>
      </c>
      <c r="AA1601" s="27" t="e">
        <f t="shared" si="320"/>
        <v>#DIV/0!</v>
      </c>
      <c r="AB1601" s="27" t="e">
        <f t="shared" si="321"/>
        <v>#DIV/0!</v>
      </c>
    </row>
    <row r="1602" spans="2:28">
      <c r="B1602" s="2">
        <v>1588</v>
      </c>
      <c r="C1602" s="61"/>
      <c r="D1602" s="61"/>
      <c r="E1602" s="61"/>
      <c r="F1602" s="61"/>
      <c r="G1602" s="62"/>
      <c r="H1602" s="62"/>
      <c r="I1602" s="65">
        <f t="shared" si="310"/>
        <v>0</v>
      </c>
      <c r="J1602" s="61"/>
      <c r="K1602" s="61"/>
      <c r="L1602" s="62"/>
      <c r="M1602" s="62"/>
      <c r="N1602" s="65">
        <f t="shared" si="311"/>
        <v>0</v>
      </c>
      <c r="O1602" s="61"/>
      <c r="P1602" s="61"/>
      <c r="Q1602" s="62"/>
      <c r="R1602" s="62"/>
      <c r="S1602" s="68">
        <f t="shared" si="312"/>
        <v>0</v>
      </c>
      <c r="T1602" s="4">
        <f t="shared" si="313"/>
        <v>0</v>
      </c>
      <c r="U1602" s="5">
        <f t="shared" si="314"/>
        <v>0</v>
      </c>
      <c r="V1602" s="16">
        <f t="shared" si="315"/>
        <v>0</v>
      </c>
      <c r="W1602" s="16">
        <f t="shared" si="316"/>
        <v>0</v>
      </c>
      <c r="X1602" s="20">
        <f t="shared" si="317"/>
        <v>0</v>
      </c>
      <c r="Y1602" s="27" t="e">
        <f t="shared" si="318"/>
        <v>#DIV/0!</v>
      </c>
      <c r="Z1602" s="27" t="e">
        <f t="shared" si="319"/>
        <v>#DIV/0!</v>
      </c>
      <c r="AA1602" s="27" t="e">
        <f t="shared" si="320"/>
        <v>#DIV/0!</v>
      </c>
      <c r="AB1602" s="27" t="e">
        <f t="shared" si="321"/>
        <v>#DIV/0!</v>
      </c>
    </row>
    <row r="1603" spans="2:28">
      <c r="B1603" s="2">
        <v>1589</v>
      </c>
      <c r="C1603" s="61"/>
      <c r="D1603" s="61"/>
      <c r="E1603" s="61"/>
      <c r="F1603" s="61"/>
      <c r="G1603" s="62"/>
      <c r="H1603" s="62"/>
      <c r="I1603" s="65">
        <f t="shared" si="310"/>
        <v>0</v>
      </c>
      <c r="J1603" s="61"/>
      <c r="K1603" s="61"/>
      <c r="L1603" s="62"/>
      <c r="M1603" s="62"/>
      <c r="N1603" s="65">
        <f t="shared" si="311"/>
        <v>0</v>
      </c>
      <c r="O1603" s="61"/>
      <c r="P1603" s="61"/>
      <c r="Q1603" s="62"/>
      <c r="R1603" s="62"/>
      <c r="S1603" s="68">
        <f t="shared" si="312"/>
        <v>0</v>
      </c>
      <c r="T1603" s="4">
        <f t="shared" si="313"/>
        <v>0</v>
      </c>
      <c r="U1603" s="5">
        <f t="shared" si="314"/>
        <v>0</v>
      </c>
      <c r="V1603" s="16">
        <f t="shared" si="315"/>
        <v>0</v>
      </c>
      <c r="W1603" s="16">
        <f t="shared" si="316"/>
        <v>0</v>
      </c>
      <c r="X1603" s="20">
        <f t="shared" si="317"/>
        <v>0</v>
      </c>
      <c r="Y1603" s="27" t="e">
        <f t="shared" si="318"/>
        <v>#DIV/0!</v>
      </c>
      <c r="Z1603" s="27" t="e">
        <f t="shared" si="319"/>
        <v>#DIV/0!</v>
      </c>
      <c r="AA1603" s="27" t="e">
        <f t="shared" si="320"/>
        <v>#DIV/0!</v>
      </c>
      <c r="AB1603" s="27" t="e">
        <f t="shared" si="321"/>
        <v>#DIV/0!</v>
      </c>
    </row>
    <row r="1604" spans="2:28">
      <c r="B1604" s="2">
        <v>1590</v>
      </c>
      <c r="C1604" s="61"/>
      <c r="D1604" s="61"/>
      <c r="E1604" s="61"/>
      <c r="F1604" s="61"/>
      <c r="G1604" s="62"/>
      <c r="H1604" s="62"/>
      <c r="I1604" s="65">
        <f t="shared" si="310"/>
        <v>0</v>
      </c>
      <c r="J1604" s="61"/>
      <c r="K1604" s="61"/>
      <c r="L1604" s="62"/>
      <c r="M1604" s="62"/>
      <c r="N1604" s="65">
        <f t="shared" si="311"/>
        <v>0</v>
      </c>
      <c r="O1604" s="61"/>
      <c r="P1604" s="61"/>
      <c r="Q1604" s="62"/>
      <c r="R1604" s="62"/>
      <c r="S1604" s="68">
        <f t="shared" si="312"/>
        <v>0</v>
      </c>
      <c r="T1604" s="4">
        <f t="shared" si="313"/>
        <v>0</v>
      </c>
      <c r="U1604" s="5">
        <f t="shared" si="314"/>
        <v>0</v>
      </c>
      <c r="V1604" s="16">
        <f t="shared" si="315"/>
        <v>0</v>
      </c>
      <c r="W1604" s="16">
        <f t="shared" si="316"/>
        <v>0</v>
      </c>
      <c r="X1604" s="20">
        <f t="shared" si="317"/>
        <v>0</v>
      </c>
      <c r="Y1604" s="27" t="e">
        <f t="shared" si="318"/>
        <v>#DIV/0!</v>
      </c>
      <c r="Z1604" s="27" t="e">
        <f t="shared" si="319"/>
        <v>#DIV/0!</v>
      </c>
      <c r="AA1604" s="27" t="e">
        <f t="shared" si="320"/>
        <v>#DIV/0!</v>
      </c>
      <c r="AB1604" s="27" t="e">
        <f t="shared" si="321"/>
        <v>#DIV/0!</v>
      </c>
    </row>
    <row r="1605" spans="2:28">
      <c r="B1605" s="2">
        <v>1591</v>
      </c>
      <c r="C1605" s="61"/>
      <c r="D1605" s="61"/>
      <c r="E1605" s="61"/>
      <c r="F1605" s="61"/>
      <c r="G1605" s="62"/>
      <c r="H1605" s="62"/>
      <c r="I1605" s="65">
        <f t="shared" si="310"/>
        <v>0</v>
      </c>
      <c r="J1605" s="61"/>
      <c r="K1605" s="61"/>
      <c r="L1605" s="62"/>
      <c r="M1605" s="62"/>
      <c r="N1605" s="65">
        <f t="shared" si="311"/>
        <v>0</v>
      </c>
      <c r="O1605" s="61"/>
      <c r="P1605" s="61"/>
      <c r="Q1605" s="62"/>
      <c r="R1605" s="62"/>
      <c r="S1605" s="68">
        <f t="shared" si="312"/>
        <v>0</v>
      </c>
      <c r="T1605" s="4">
        <f t="shared" si="313"/>
        <v>0</v>
      </c>
      <c r="U1605" s="5">
        <f t="shared" si="314"/>
        <v>0</v>
      </c>
      <c r="V1605" s="16">
        <f t="shared" si="315"/>
        <v>0</v>
      </c>
      <c r="W1605" s="16">
        <f t="shared" si="316"/>
        <v>0</v>
      </c>
      <c r="X1605" s="20">
        <f t="shared" si="317"/>
        <v>0</v>
      </c>
      <c r="Y1605" s="27" t="e">
        <f t="shared" si="318"/>
        <v>#DIV/0!</v>
      </c>
      <c r="Z1605" s="27" t="e">
        <f t="shared" si="319"/>
        <v>#DIV/0!</v>
      </c>
      <c r="AA1605" s="27" t="e">
        <f t="shared" si="320"/>
        <v>#DIV/0!</v>
      </c>
      <c r="AB1605" s="27" t="e">
        <f t="shared" si="321"/>
        <v>#DIV/0!</v>
      </c>
    </row>
    <row r="1606" spans="2:28">
      <c r="B1606" s="2">
        <v>1592</v>
      </c>
      <c r="C1606" s="61"/>
      <c r="D1606" s="61"/>
      <c r="E1606" s="61"/>
      <c r="F1606" s="61"/>
      <c r="G1606" s="62"/>
      <c r="H1606" s="62"/>
      <c r="I1606" s="65">
        <f t="shared" si="310"/>
        <v>0</v>
      </c>
      <c r="J1606" s="61"/>
      <c r="K1606" s="61"/>
      <c r="L1606" s="62"/>
      <c r="M1606" s="62"/>
      <c r="N1606" s="65">
        <f t="shared" si="311"/>
        <v>0</v>
      </c>
      <c r="O1606" s="61"/>
      <c r="P1606" s="61"/>
      <c r="Q1606" s="62"/>
      <c r="R1606" s="62"/>
      <c r="S1606" s="68">
        <f t="shared" si="312"/>
        <v>0</v>
      </c>
      <c r="T1606" s="4">
        <f t="shared" si="313"/>
        <v>0</v>
      </c>
      <c r="U1606" s="5">
        <f t="shared" si="314"/>
        <v>0</v>
      </c>
      <c r="V1606" s="16">
        <f t="shared" si="315"/>
        <v>0</v>
      </c>
      <c r="W1606" s="16">
        <f t="shared" si="316"/>
        <v>0</v>
      </c>
      <c r="X1606" s="20">
        <f t="shared" si="317"/>
        <v>0</v>
      </c>
      <c r="Y1606" s="27" t="e">
        <f t="shared" si="318"/>
        <v>#DIV/0!</v>
      </c>
      <c r="Z1606" s="27" t="e">
        <f t="shared" si="319"/>
        <v>#DIV/0!</v>
      </c>
      <c r="AA1606" s="27" t="e">
        <f t="shared" si="320"/>
        <v>#DIV/0!</v>
      </c>
      <c r="AB1606" s="27" t="e">
        <f t="shared" si="321"/>
        <v>#DIV/0!</v>
      </c>
    </row>
    <row r="1607" spans="2:28">
      <c r="B1607" s="2">
        <v>1593</v>
      </c>
      <c r="C1607" s="61"/>
      <c r="D1607" s="61"/>
      <c r="E1607" s="61"/>
      <c r="F1607" s="61"/>
      <c r="G1607" s="62"/>
      <c r="H1607" s="62"/>
      <c r="I1607" s="65">
        <f t="shared" si="310"/>
        <v>0</v>
      </c>
      <c r="J1607" s="61"/>
      <c r="K1607" s="61"/>
      <c r="L1607" s="62"/>
      <c r="M1607" s="62"/>
      <c r="N1607" s="65">
        <f t="shared" si="311"/>
        <v>0</v>
      </c>
      <c r="O1607" s="61"/>
      <c r="P1607" s="61"/>
      <c r="Q1607" s="62"/>
      <c r="R1607" s="62"/>
      <c r="S1607" s="68">
        <f t="shared" si="312"/>
        <v>0</v>
      </c>
      <c r="T1607" s="4">
        <f t="shared" si="313"/>
        <v>0</v>
      </c>
      <c r="U1607" s="5">
        <f t="shared" si="314"/>
        <v>0</v>
      </c>
      <c r="V1607" s="16">
        <f t="shared" si="315"/>
        <v>0</v>
      </c>
      <c r="W1607" s="16">
        <f t="shared" si="316"/>
        <v>0</v>
      </c>
      <c r="X1607" s="20">
        <f t="shared" si="317"/>
        <v>0</v>
      </c>
      <c r="Y1607" s="27" t="e">
        <f t="shared" si="318"/>
        <v>#DIV/0!</v>
      </c>
      <c r="Z1607" s="27" t="e">
        <f t="shared" si="319"/>
        <v>#DIV/0!</v>
      </c>
      <c r="AA1607" s="27" t="e">
        <f t="shared" si="320"/>
        <v>#DIV/0!</v>
      </c>
      <c r="AB1607" s="27" t="e">
        <f t="shared" si="321"/>
        <v>#DIV/0!</v>
      </c>
    </row>
    <row r="1608" spans="2:28">
      <c r="B1608" s="2">
        <v>1594</v>
      </c>
      <c r="C1608" s="61"/>
      <c r="D1608" s="61"/>
      <c r="E1608" s="61"/>
      <c r="F1608" s="61"/>
      <c r="G1608" s="62"/>
      <c r="H1608" s="62"/>
      <c r="I1608" s="65">
        <f t="shared" si="310"/>
        <v>0</v>
      </c>
      <c r="J1608" s="61"/>
      <c r="K1608" s="61"/>
      <c r="L1608" s="62"/>
      <c r="M1608" s="62"/>
      <c r="N1608" s="65">
        <f t="shared" si="311"/>
        <v>0</v>
      </c>
      <c r="O1608" s="61"/>
      <c r="P1608" s="61"/>
      <c r="Q1608" s="62"/>
      <c r="R1608" s="62"/>
      <c r="S1608" s="68">
        <f t="shared" si="312"/>
        <v>0</v>
      </c>
      <c r="T1608" s="4">
        <f t="shared" si="313"/>
        <v>0</v>
      </c>
      <c r="U1608" s="5">
        <f t="shared" si="314"/>
        <v>0</v>
      </c>
      <c r="V1608" s="16">
        <f t="shared" si="315"/>
        <v>0</v>
      </c>
      <c r="W1608" s="16">
        <f t="shared" si="316"/>
        <v>0</v>
      </c>
      <c r="X1608" s="20">
        <f t="shared" si="317"/>
        <v>0</v>
      </c>
      <c r="Y1608" s="27" t="e">
        <f t="shared" si="318"/>
        <v>#DIV/0!</v>
      </c>
      <c r="Z1608" s="27" t="e">
        <f t="shared" si="319"/>
        <v>#DIV/0!</v>
      </c>
      <c r="AA1608" s="27" t="e">
        <f t="shared" si="320"/>
        <v>#DIV/0!</v>
      </c>
      <c r="AB1608" s="27" t="e">
        <f t="shared" si="321"/>
        <v>#DIV/0!</v>
      </c>
    </row>
    <row r="1609" spans="2:28">
      <c r="B1609" s="2">
        <v>1595</v>
      </c>
      <c r="C1609" s="61"/>
      <c r="D1609" s="61"/>
      <c r="E1609" s="61"/>
      <c r="F1609" s="61"/>
      <c r="G1609" s="62"/>
      <c r="H1609" s="62"/>
      <c r="I1609" s="65">
        <f t="shared" si="310"/>
        <v>0</v>
      </c>
      <c r="J1609" s="61"/>
      <c r="K1609" s="61"/>
      <c r="L1609" s="62"/>
      <c r="M1609" s="62"/>
      <c r="N1609" s="65">
        <f t="shared" si="311"/>
        <v>0</v>
      </c>
      <c r="O1609" s="61"/>
      <c r="P1609" s="61"/>
      <c r="Q1609" s="62"/>
      <c r="R1609" s="62"/>
      <c r="S1609" s="68">
        <f t="shared" si="312"/>
        <v>0</v>
      </c>
      <c r="T1609" s="4">
        <f t="shared" si="313"/>
        <v>0</v>
      </c>
      <c r="U1609" s="5">
        <f t="shared" si="314"/>
        <v>0</v>
      </c>
      <c r="V1609" s="16">
        <f t="shared" si="315"/>
        <v>0</v>
      </c>
      <c r="W1609" s="16">
        <f t="shared" si="316"/>
        <v>0</v>
      </c>
      <c r="X1609" s="20">
        <f t="shared" si="317"/>
        <v>0</v>
      </c>
      <c r="Y1609" s="27" t="e">
        <f t="shared" si="318"/>
        <v>#DIV/0!</v>
      </c>
      <c r="Z1609" s="27" t="e">
        <f t="shared" si="319"/>
        <v>#DIV/0!</v>
      </c>
      <c r="AA1609" s="27" t="e">
        <f t="shared" si="320"/>
        <v>#DIV/0!</v>
      </c>
      <c r="AB1609" s="27" t="e">
        <f t="shared" si="321"/>
        <v>#DIV/0!</v>
      </c>
    </row>
    <row r="1610" spans="2:28">
      <c r="B1610" s="2">
        <v>1596</v>
      </c>
      <c r="C1610" s="61"/>
      <c r="D1610" s="61"/>
      <c r="E1610" s="61"/>
      <c r="F1610" s="61"/>
      <c r="G1610" s="62"/>
      <c r="H1610" s="62"/>
      <c r="I1610" s="65">
        <f t="shared" si="310"/>
        <v>0</v>
      </c>
      <c r="J1610" s="61"/>
      <c r="K1610" s="61"/>
      <c r="L1610" s="62"/>
      <c r="M1610" s="62"/>
      <c r="N1610" s="65">
        <f t="shared" si="311"/>
        <v>0</v>
      </c>
      <c r="O1610" s="61"/>
      <c r="P1610" s="61"/>
      <c r="Q1610" s="62"/>
      <c r="R1610" s="62"/>
      <c r="S1610" s="68">
        <f t="shared" si="312"/>
        <v>0</v>
      </c>
      <c r="T1610" s="4">
        <f t="shared" si="313"/>
        <v>0</v>
      </c>
      <c r="U1610" s="5">
        <f t="shared" si="314"/>
        <v>0</v>
      </c>
      <c r="V1610" s="16">
        <f t="shared" si="315"/>
        <v>0</v>
      </c>
      <c r="W1610" s="16">
        <f t="shared" si="316"/>
        <v>0</v>
      </c>
      <c r="X1610" s="20">
        <f t="shared" si="317"/>
        <v>0</v>
      </c>
      <c r="Y1610" s="27" t="e">
        <f t="shared" si="318"/>
        <v>#DIV/0!</v>
      </c>
      <c r="Z1610" s="27" t="e">
        <f t="shared" si="319"/>
        <v>#DIV/0!</v>
      </c>
      <c r="AA1610" s="27" t="e">
        <f t="shared" si="320"/>
        <v>#DIV/0!</v>
      </c>
      <c r="AB1610" s="27" t="e">
        <f t="shared" si="321"/>
        <v>#DIV/0!</v>
      </c>
    </row>
    <row r="1611" spans="2:28">
      <c r="B1611" s="2">
        <v>1597</v>
      </c>
      <c r="C1611" s="61"/>
      <c r="D1611" s="61"/>
      <c r="E1611" s="61"/>
      <c r="F1611" s="61"/>
      <c r="G1611" s="62"/>
      <c r="H1611" s="62"/>
      <c r="I1611" s="65">
        <f t="shared" si="310"/>
        <v>0</v>
      </c>
      <c r="J1611" s="61"/>
      <c r="K1611" s="61"/>
      <c r="L1611" s="62"/>
      <c r="M1611" s="62"/>
      <c r="N1611" s="65">
        <f t="shared" si="311"/>
        <v>0</v>
      </c>
      <c r="O1611" s="61"/>
      <c r="P1611" s="61"/>
      <c r="Q1611" s="62"/>
      <c r="R1611" s="62"/>
      <c r="S1611" s="68">
        <f t="shared" si="312"/>
        <v>0</v>
      </c>
      <c r="T1611" s="4">
        <f t="shared" si="313"/>
        <v>0</v>
      </c>
      <c r="U1611" s="5">
        <f t="shared" si="314"/>
        <v>0</v>
      </c>
      <c r="V1611" s="16">
        <f t="shared" si="315"/>
        <v>0</v>
      </c>
      <c r="W1611" s="16">
        <f t="shared" si="316"/>
        <v>0</v>
      </c>
      <c r="X1611" s="20">
        <f t="shared" si="317"/>
        <v>0</v>
      </c>
      <c r="Y1611" s="27" t="e">
        <f t="shared" si="318"/>
        <v>#DIV/0!</v>
      </c>
      <c r="Z1611" s="27" t="e">
        <f t="shared" si="319"/>
        <v>#DIV/0!</v>
      </c>
      <c r="AA1611" s="27" t="e">
        <f t="shared" si="320"/>
        <v>#DIV/0!</v>
      </c>
      <c r="AB1611" s="27" t="e">
        <f t="shared" si="321"/>
        <v>#DIV/0!</v>
      </c>
    </row>
    <row r="1612" spans="2:28">
      <c r="B1612" s="2">
        <v>1598</v>
      </c>
      <c r="C1612" s="61"/>
      <c r="D1612" s="61"/>
      <c r="E1612" s="61"/>
      <c r="F1612" s="61"/>
      <c r="G1612" s="62"/>
      <c r="H1612" s="62"/>
      <c r="I1612" s="65">
        <f t="shared" si="310"/>
        <v>0</v>
      </c>
      <c r="J1612" s="61"/>
      <c r="K1612" s="61"/>
      <c r="L1612" s="62"/>
      <c r="M1612" s="62"/>
      <c r="N1612" s="65">
        <f t="shared" si="311"/>
        <v>0</v>
      </c>
      <c r="O1612" s="61"/>
      <c r="P1612" s="61"/>
      <c r="Q1612" s="62"/>
      <c r="R1612" s="62"/>
      <c r="S1612" s="68">
        <f t="shared" si="312"/>
        <v>0</v>
      </c>
      <c r="T1612" s="4">
        <f t="shared" si="313"/>
        <v>0</v>
      </c>
      <c r="U1612" s="5">
        <f t="shared" si="314"/>
        <v>0</v>
      </c>
      <c r="V1612" s="16">
        <f t="shared" si="315"/>
        <v>0</v>
      </c>
      <c r="W1612" s="16">
        <f t="shared" si="316"/>
        <v>0</v>
      </c>
      <c r="X1612" s="20">
        <f t="shared" si="317"/>
        <v>0</v>
      </c>
      <c r="Y1612" s="27" t="e">
        <f t="shared" si="318"/>
        <v>#DIV/0!</v>
      </c>
      <c r="Z1612" s="27" t="e">
        <f t="shared" si="319"/>
        <v>#DIV/0!</v>
      </c>
      <c r="AA1612" s="27" t="e">
        <f t="shared" si="320"/>
        <v>#DIV/0!</v>
      </c>
      <c r="AB1612" s="27" t="e">
        <f t="shared" si="321"/>
        <v>#DIV/0!</v>
      </c>
    </row>
    <row r="1613" spans="2:28">
      <c r="B1613" s="2">
        <v>1599</v>
      </c>
      <c r="C1613" s="61"/>
      <c r="D1613" s="61"/>
      <c r="E1613" s="61"/>
      <c r="F1613" s="61"/>
      <c r="G1613" s="62"/>
      <c r="H1613" s="62"/>
      <c r="I1613" s="65">
        <f t="shared" si="310"/>
        <v>0</v>
      </c>
      <c r="J1613" s="61"/>
      <c r="K1613" s="61"/>
      <c r="L1613" s="62"/>
      <c r="M1613" s="62"/>
      <c r="N1613" s="65">
        <f t="shared" si="311"/>
        <v>0</v>
      </c>
      <c r="O1613" s="61"/>
      <c r="P1613" s="61"/>
      <c r="Q1613" s="62"/>
      <c r="R1613" s="62"/>
      <c r="S1613" s="68">
        <f t="shared" si="312"/>
        <v>0</v>
      </c>
      <c r="T1613" s="4">
        <f t="shared" si="313"/>
        <v>0</v>
      </c>
      <c r="U1613" s="5">
        <f t="shared" si="314"/>
        <v>0</v>
      </c>
      <c r="V1613" s="16">
        <f t="shared" si="315"/>
        <v>0</v>
      </c>
      <c r="W1613" s="16">
        <f t="shared" si="316"/>
        <v>0</v>
      </c>
      <c r="X1613" s="20">
        <f t="shared" si="317"/>
        <v>0</v>
      </c>
      <c r="Y1613" s="27" t="e">
        <f t="shared" si="318"/>
        <v>#DIV/0!</v>
      </c>
      <c r="Z1613" s="27" t="e">
        <f t="shared" si="319"/>
        <v>#DIV/0!</v>
      </c>
      <c r="AA1613" s="27" t="e">
        <f t="shared" si="320"/>
        <v>#DIV/0!</v>
      </c>
      <c r="AB1613" s="27" t="e">
        <f t="shared" si="321"/>
        <v>#DIV/0!</v>
      </c>
    </row>
    <row r="1614" spans="2:28">
      <c r="B1614" s="2">
        <v>1600</v>
      </c>
      <c r="C1614" s="61"/>
      <c r="D1614" s="61"/>
      <c r="E1614" s="61"/>
      <c r="F1614" s="61"/>
      <c r="G1614" s="62"/>
      <c r="H1614" s="62"/>
      <c r="I1614" s="65">
        <f t="shared" si="310"/>
        <v>0</v>
      </c>
      <c r="J1614" s="61"/>
      <c r="K1614" s="61"/>
      <c r="L1614" s="62"/>
      <c r="M1614" s="62"/>
      <c r="N1614" s="65">
        <f t="shared" si="311"/>
        <v>0</v>
      </c>
      <c r="O1614" s="61"/>
      <c r="P1614" s="61"/>
      <c r="Q1614" s="62"/>
      <c r="R1614" s="62"/>
      <c r="S1614" s="68">
        <f t="shared" si="312"/>
        <v>0</v>
      </c>
      <c r="T1614" s="4">
        <f t="shared" si="313"/>
        <v>0</v>
      </c>
      <c r="U1614" s="5">
        <f t="shared" si="314"/>
        <v>0</v>
      </c>
      <c r="V1614" s="16">
        <f t="shared" si="315"/>
        <v>0</v>
      </c>
      <c r="W1614" s="16">
        <f t="shared" si="316"/>
        <v>0</v>
      </c>
      <c r="X1614" s="20">
        <f t="shared" si="317"/>
        <v>0</v>
      </c>
      <c r="Y1614" s="27" t="e">
        <f t="shared" si="318"/>
        <v>#DIV/0!</v>
      </c>
      <c r="Z1614" s="27" t="e">
        <f t="shared" si="319"/>
        <v>#DIV/0!</v>
      </c>
      <c r="AA1614" s="27" t="e">
        <f t="shared" si="320"/>
        <v>#DIV/0!</v>
      </c>
      <c r="AB1614" s="27" t="e">
        <f t="shared" si="321"/>
        <v>#DIV/0!</v>
      </c>
    </row>
    <row r="1615" spans="2:28">
      <c r="B1615" s="2">
        <v>1601</v>
      </c>
      <c r="C1615" s="61"/>
      <c r="D1615" s="61"/>
      <c r="E1615" s="61"/>
      <c r="F1615" s="61"/>
      <c r="G1615" s="62"/>
      <c r="H1615" s="62"/>
      <c r="I1615" s="65">
        <f t="shared" si="310"/>
        <v>0</v>
      </c>
      <c r="J1615" s="61"/>
      <c r="K1615" s="61"/>
      <c r="L1615" s="62"/>
      <c r="M1615" s="62"/>
      <c r="N1615" s="65">
        <f t="shared" si="311"/>
        <v>0</v>
      </c>
      <c r="O1615" s="61"/>
      <c r="P1615" s="61"/>
      <c r="Q1615" s="62"/>
      <c r="R1615" s="62"/>
      <c r="S1615" s="68">
        <f t="shared" si="312"/>
        <v>0</v>
      </c>
      <c r="T1615" s="4">
        <f t="shared" si="313"/>
        <v>0</v>
      </c>
      <c r="U1615" s="5">
        <f t="shared" si="314"/>
        <v>0</v>
      </c>
      <c r="V1615" s="16">
        <f t="shared" si="315"/>
        <v>0</v>
      </c>
      <c r="W1615" s="16">
        <f t="shared" si="316"/>
        <v>0</v>
      </c>
      <c r="X1615" s="20">
        <f t="shared" si="317"/>
        <v>0</v>
      </c>
      <c r="Y1615" s="27" t="e">
        <f t="shared" si="318"/>
        <v>#DIV/0!</v>
      </c>
      <c r="Z1615" s="27" t="e">
        <f t="shared" si="319"/>
        <v>#DIV/0!</v>
      </c>
      <c r="AA1615" s="27" t="e">
        <f t="shared" si="320"/>
        <v>#DIV/0!</v>
      </c>
      <c r="AB1615" s="27" t="e">
        <f t="shared" si="321"/>
        <v>#DIV/0!</v>
      </c>
    </row>
    <row r="1616" spans="2:28">
      <c r="B1616" s="2">
        <v>1602</v>
      </c>
      <c r="C1616" s="61"/>
      <c r="D1616" s="61"/>
      <c r="E1616" s="61"/>
      <c r="F1616" s="61"/>
      <c r="G1616" s="62"/>
      <c r="H1616" s="62"/>
      <c r="I1616" s="65">
        <f t="shared" si="310"/>
        <v>0</v>
      </c>
      <c r="J1616" s="61"/>
      <c r="K1616" s="61"/>
      <c r="L1616" s="62"/>
      <c r="M1616" s="62"/>
      <c r="N1616" s="65">
        <f t="shared" si="311"/>
        <v>0</v>
      </c>
      <c r="O1616" s="61"/>
      <c r="P1616" s="61"/>
      <c r="Q1616" s="62"/>
      <c r="R1616" s="62"/>
      <c r="S1616" s="68">
        <f t="shared" si="312"/>
        <v>0</v>
      </c>
      <c r="T1616" s="4">
        <f t="shared" si="313"/>
        <v>0</v>
      </c>
      <c r="U1616" s="5">
        <f t="shared" si="314"/>
        <v>0</v>
      </c>
      <c r="V1616" s="16">
        <f t="shared" si="315"/>
        <v>0</v>
      </c>
      <c r="W1616" s="16">
        <f t="shared" si="316"/>
        <v>0</v>
      </c>
      <c r="X1616" s="20">
        <f t="shared" si="317"/>
        <v>0</v>
      </c>
      <c r="Y1616" s="27" t="e">
        <f t="shared" si="318"/>
        <v>#DIV/0!</v>
      </c>
      <c r="Z1616" s="27" t="e">
        <f t="shared" si="319"/>
        <v>#DIV/0!</v>
      </c>
      <c r="AA1616" s="27" t="e">
        <f t="shared" si="320"/>
        <v>#DIV/0!</v>
      </c>
      <c r="AB1616" s="27" t="e">
        <f t="shared" si="321"/>
        <v>#DIV/0!</v>
      </c>
    </row>
    <row r="1617" spans="2:28">
      <c r="B1617" s="2">
        <v>1603</v>
      </c>
      <c r="C1617" s="61"/>
      <c r="D1617" s="61"/>
      <c r="E1617" s="61"/>
      <c r="F1617" s="61"/>
      <c r="G1617" s="62"/>
      <c r="H1617" s="62"/>
      <c r="I1617" s="65">
        <f t="shared" si="310"/>
        <v>0</v>
      </c>
      <c r="J1617" s="61"/>
      <c r="K1617" s="61"/>
      <c r="L1617" s="62"/>
      <c r="M1617" s="62"/>
      <c r="N1617" s="65">
        <f t="shared" si="311"/>
        <v>0</v>
      </c>
      <c r="O1617" s="61"/>
      <c r="P1617" s="61"/>
      <c r="Q1617" s="62"/>
      <c r="R1617" s="62"/>
      <c r="S1617" s="68">
        <f t="shared" si="312"/>
        <v>0</v>
      </c>
      <c r="T1617" s="4">
        <f t="shared" si="313"/>
        <v>0</v>
      </c>
      <c r="U1617" s="5">
        <f t="shared" si="314"/>
        <v>0</v>
      </c>
      <c r="V1617" s="16">
        <f t="shared" si="315"/>
        <v>0</v>
      </c>
      <c r="W1617" s="16">
        <f t="shared" si="316"/>
        <v>0</v>
      </c>
      <c r="X1617" s="20">
        <f t="shared" si="317"/>
        <v>0</v>
      </c>
      <c r="Y1617" s="27" t="e">
        <f t="shared" si="318"/>
        <v>#DIV/0!</v>
      </c>
      <c r="Z1617" s="27" t="e">
        <f t="shared" si="319"/>
        <v>#DIV/0!</v>
      </c>
      <c r="AA1617" s="27" t="e">
        <f t="shared" si="320"/>
        <v>#DIV/0!</v>
      </c>
      <c r="AB1617" s="27" t="e">
        <f t="shared" si="321"/>
        <v>#DIV/0!</v>
      </c>
    </row>
    <row r="1618" spans="2:28">
      <c r="B1618" s="2">
        <v>1604</v>
      </c>
      <c r="C1618" s="61"/>
      <c r="D1618" s="61"/>
      <c r="E1618" s="61"/>
      <c r="F1618" s="61"/>
      <c r="G1618" s="62"/>
      <c r="H1618" s="62"/>
      <c r="I1618" s="65">
        <f t="shared" si="310"/>
        <v>0</v>
      </c>
      <c r="J1618" s="61"/>
      <c r="K1618" s="61"/>
      <c r="L1618" s="62"/>
      <c r="M1618" s="62"/>
      <c r="N1618" s="65">
        <f t="shared" si="311"/>
        <v>0</v>
      </c>
      <c r="O1618" s="61"/>
      <c r="P1618" s="61"/>
      <c r="Q1618" s="62"/>
      <c r="R1618" s="62"/>
      <c r="S1618" s="68">
        <f t="shared" si="312"/>
        <v>0</v>
      </c>
      <c r="T1618" s="4">
        <f t="shared" si="313"/>
        <v>0</v>
      </c>
      <c r="U1618" s="5">
        <f t="shared" si="314"/>
        <v>0</v>
      </c>
      <c r="V1618" s="16">
        <f t="shared" si="315"/>
        <v>0</v>
      </c>
      <c r="W1618" s="16">
        <f t="shared" si="316"/>
        <v>0</v>
      </c>
      <c r="X1618" s="20">
        <f t="shared" si="317"/>
        <v>0</v>
      </c>
      <c r="Y1618" s="27" t="e">
        <f t="shared" si="318"/>
        <v>#DIV/0!</v>
      </c>
      <c r="Z1618" s="27" t="e">
        <f t="shared" si="319"/>
        <v>#DIV/0!</v>
      </c>
      <c r="AA1618" s="27" t="e">
        <f t="shared" si="320"/>
        <v>#DIV/0!</v>
      </c>
      <c r="AB1618" s="27" t="e">
        <f t="shared" si="321"/>
        <v>#DIV/0!</v>
      </c>
    </row>
    <row r="1619" spans="2:28">
      <c r="B1619" s="2">
        <v>1605</v>
      </c>
      <c r="C1619" s="61"/>
      <c r="D1619" s="61"/>
      <c r="E1619" s="61"/>
      <c r="F1619" s="61"/>
      <c r="G1619" s="62"/>
      <c r="H1619" s="62"/>
      <c r="I1619" s="65">
        <f t="shared" si="310"/>
        <v>0</v>
      </c>
      <c r="J1619" s="61"/>
      <c r="K1619" s="61"/>
      <c r="L1619" s="62"/>
      <c r="M1619" s="62"/>
      <c r="N1619" s="65">
        <f t="shared" si="311"/>
        <v>0</v>
      </c>
      <c r="O1619" s="61"/>
      <c r="P1619" s="61"/>
      <c r="Q1619" s="62"/>
      <c r="R1619" s="62"/>
      <c r="S1619" s="68">
        <f t="shared" si="312"/>
        <v>0</v>
      </c>
      <c r="T1619" s="4">
        <f t="shared" si="313"/>
        <v>0</v>
      </c>
      <c r="U1619" s="5">
        <f t="shared" si="314"/>
        <v>0</v>
      </c>
      <c r="V1619" s="16">
        <f t="shared" si="315"/>
        <v>0</v>
      </c>
      <c r="W1619" s="16">
        <f t="shared" si="316"/>
        <v>0</v>
      </c>
      <c r="X1619" s="20">
        <f t="shared" si="317"/>
        <v>0</v>
      </c>
      <c r="Y1619" s="27" t="e">
        <f t="shared" si="318"/>
        <v>#DIV/0!</v>
      </c>
      <c r="Z1619" s="27" t="e">
        <f t="shared" si="319"/>
        <v>#DIV/0!</v>
      </c>
      <c r="AA1619" s="27" t="e">
        <f t="shared" si="320"/>
        <v>#DIV/0!</v>
      </c>
      <c r="AB1619" s="27" t="e">
        <f t="shared" si="321"/>
        <v>#DIV/0!</v>
      </c>
    </row>
    <row r="1620" spans="2:28">
      <c r="B1620" s="2">
        <v>1606</v>
      </c>
      <c r="C1620" s="61"/>
      <c r="D1620" s="61"/>
      <c r="E1620" s="61"/>
      <c r="F1620" s="61"/>
      <c r="G1620" s="62"/>
      <c r="H1620" s="62"/>
      <c r="I1620" s="65">
        <f t="shared" si="310"/>
        <v>0</v>
      </c>
      <c r="J1620" s="61"/>
      <c r="K1620" s="61"/>
      <c r="L1620" s="62"/>
      <c r="M1620" s="62"/>
      <c r="N1620" s="65">
        <f t="shared" si="311"/>
        <v>0</v>
      </c>
      <c r="O1620" s="61"/>
      <c r="P1620" s="61"/>
      <c r="Q1620" s="62"/>
      <c r="R1620" s="62"/>
      <c r="S1620" s="68">
        <f t="shared" si="312"/>
        <v>0</v>
      </c>
      <c r="T1620" s="4">
        <f t="shared" si="313"/>
        <v>0</v>
      </c>
      <c r="U1620" s="5">
        <f t="shared" si="314"/>
        <v>0</v>
      </c>
      <c r="V1620" s="16">
        <f t="shared" si="315"/>
        <v>0</v>
      </c>
      <c r="W1620" s="16">
        <f t="shared" si="316"/>
        <v>0</v>
      </c>
      <c r="X1620" s="20">
        <f t="shared" si="317"/>
        <v>0</v>
      </c>
      <c r="Y1620" s="27" t="e">
        <f t="shared" si="318"/>
        <v>#DIV/0!</v>
      </c>
      <c r="Z1620" s="27" t="e">
        <f t="shared" si="319"/>
        <v>#DIV/0!</v>
      </c>
      <c r="AA1620" s="27" t="e">
        <f t="shared" si="320"/>
        <v>#DIV/0!</v>
      </c>
      <c r="AB1620" s="27" t="e">
        <f t="shared" si="321"/>
        <v>#DIV/0!</v>
      </c>
    </row>
    <row r="1621" spans="2:28">
      <c r="B1621" s="2">
        <v>1607</v>
      </c>
      <c r="C1621" s="61"/>
      <c r="D1621" s="61"/>
      <c r="E1621" s="61"/>
      <c r="F1621" s="61"/>
      <c r="G1621" s="62"/>
      <c r="H1621" s="62"/>
      <c r="I1621" s="65">
        <f t="shared" si="310"/>
        <v>0</v>
      </c>
      <c r="J1621" s="61"/>
      <c r="K1621" s="61"/>
      <c r="L1621" s="62"/>
      <c r="M1621" s="62"/>
      <c r="N1621" s="65">
        <f t="shared" si="311"/>
        <v>0</v>
      </c>
      <c r="O1621" s="61"/>
      <c r="P1621" s="61"/>
      <c r="Q1621" s="62"/>
      <c r="R1621" s="62"/>
      <c r="S1621" s="68">
        <f t="shared" si="312"/>
        <v>0</v>
      </c>
      <c r="T1621" s="4">
        <f t="shared" si="313"/>
        <v>0</v>
      </c>
      <c r="U1621" s="5">
        <f t="shared" si="314"/>
        <v>0</v>
      </c>
      <c r="V1621" s="16">
        <f t="shared" si="315"/>
        <v>0</v>
      </c>
      <c r="W1621" s="16">
        <f t="shared" si="316"/>
        <v>0</v>
      </c>
      <c r="X1621" s="20">
        <f t="shared" si="317"/>
        <v>0</v>
      </c>
      <c r="Y1621" s="27" t="e">
        <f t="shared" si="318"/>
        <v>#DIV/0!</v>
      </c>
      <c r="Z1621" s="27" t="e">
        <f t="shared" si="319"/>
        <v>#DIV/0!</v>
      </c>
      <c r="AA1621" s="27" t="e">
        <f t="shared" si="320"/>
        <v>#DIV/0!</v>
      </c>
      <c r="AB1621" s="27" t="e">
        <f t="shared" si="321"/>
        <v>#DIV/0!</v>
      </c>
    </row>
    <row r="1622" spans="2:28">
      <c r="B1622" s="2">
        <v>1608</v>
      </c>
      <c r="C1622" s="61"/>
      <c r="D1622" s="61"/>
      <c r="E1622" s="61"/>
      <c r="F1622" s="61"/>
      <c r="G1622" s="62"/>
      <c r="H1622" s="62"/>
      <c r="I1622" s="65">
        <f t="shared" si="310"/>
        <v>0</v>
      </c>
      <c r="J1622" s="61"/>
      <c r="K1622" s="61"/>
      <c r="L1622" s="62"/>
      <c r="M1622" s="62"/>
      <c r="N1622" s="65">
        <f t="shared" si="311"/>
        <v>0</v>
      </c>
      <c r="O1622" s="61"/>
      <c r="P1622" s="61"/>
      <c r="Q1622" s="62"/>
      <c r="R1622" s="62"/>
      <c r="S1622" s="68">
        <f t="shared" si="312"/>
        <v>0</v>
      </c>
      <c r="T1622" s="4">
        <f t="shared" si="313"/>
        <v>0</v>
      </c>
      <c r="U1622" s="5">
        <f t="shared" si="314"/>
        <v>0</v>
      </c>
      <c r="V1622" s="16">
        <f t="shared" si="315"/>
        <v>0</v>
      </c>
      <c r="W1622" s="16">
        <f t="shared" si="316"/>
        <v>0</v>
      </c>
      <c r="X1622" s="20">
        <f t="shared" si="317"/>
        <v>0</v>
      </c>
      <c r="Y1622" s="27" t="e">
        <f t="shared" si="318"/>
        <v>#DIV/0!</v>
      </c>
      <c r="Z1622" s="27" t="e">
        <f t="shared" si="319"/>
        <v>#DIV/0!</v>
      </c>
      <c r="AA1622" s="27" t="e">
        <f t="shared" si="320"/>
        <v>#DIV/0!</v>
      </c>
      <c r="AB1622" s="27" t="e">
        <f t="shared" si="321"/>
        <v>#DIV/0!</v>
      </c>
    </row>
    <row r="1623" spans="2:28">
      <c r="B1623" s="2">
        <v>1609</v>
      </c>
      <c r="C1623" s="61"/>
      <c r="D1623" s="61"/>
      <c r="E1623" s="61"/>
      <c r="F1623" s="61"/>
      <c r="G1623" s="62"/>
      <c r="H1623" s="62"/>
      <c r="I1623" s="65">
        <f t="shared" si="310"/>
        <v>0</v>
      </c>
      <c r="J1623" s="61"/>
      <c r="K1623" s="61"/>
      <c r="L1623" s="62"/>
      <c r="M1623" s="62"/>
      <c r="N1623" s="65">
        <f t="shared" si="311"/>
        <v>0</v>
      </c>
      <c r="O1623" s="61"/>
      <c r="P1623" s="61"/>
      <c r="Q1623" s="62"/>
      <c r="R1623" s="62"/>
      <c r="S1623" s="68">
        <f t="shared" si="312"/>
        <v>0</v>
      </c>
      <c r="T1623" s="4">
        <f t="shared" si="313"/>
        <v>0</v>
      </c>
      <c r="U1623" s="5">
        <f t="shared" si="314"/>
        <v>0</v>
      </c>
      <c r="V1623" s="16">
        <f t="shared" si="315"/>
        <v>0</v>
      </c>
      <c r="W1623" s="16">
        <f t="shared" si="316"/>
        <v>0</v>
      </c>
      <c r="X1623" s="20">
        <f t="shared" si="317"/>
        <v>0</v>
      </c>
      <c r="Y1623" s="27" t="e">
        <f t="shared" si="318"/>
        <v>#DIV/0!</v>
      </c>
      <c r="Z1623" s="27" t="e">
        <f t="shared" si="319"/>
        <v>#DIV/0!</v>
      </c>
      <c r="AA1623" s="27" t="e">
        <f t="shared" si="320"/>
        <v>#DIV/0!</v>
      </c>
      <c r="AB1623" s="27" t="e">
        <f t="shared" si="321"/>
        <v>#DIV/0!</v>
      </c>
    </row>
    <row r="1624" spans="2:28">
      <c r="B1624" s="2">
        <v>1610</v>
      </c>
      <c r="C1624" s="61"/>
      <c r="D1624" s="61"/>
      <c r="E1624" s="61"/>
      <c r="F1624" s="61"/>
      <c r="G1624" s="62"/>
      <c r="H1624" s="62"/>
      <c r="I1624" s="65">
        <f t="shared" si="310"/>
        <v>0</v>
      </c>
      <c r="J1624" s="61"/>
      <c r="K1624" s="61"/>
      <c r="L1624" s="62"/>
      <c r="M1624" s="62"/>
      <c r="N1624" s="65">
        <f t="shared" si="311"/>
        <v>0</v>
      </c>
      <c r="O1624" s="61"/>
      <c r="P1624" s="61"/>
      <c r="Q1624" s="62"/>
      <c r="R1624" s="62"/>
      <c r="S1624" s="68">
        <f t="shared" si="312"/>
        <v>0</v>
      </c>
      <c r="T1624" s="4">
        <f t="shared" si="313"/>
        <v>0</v>
      </c>
      <c r="U1624" s="5">
        <f t="shared" si="314"/>
        <v>0</v>
      </c>
      <c r="V1624" s="16">
        <f t="shared" si="315"/>
        <v>0</v>
      </c>
      <c r="W1624" s="16">
        <f t="shared" si="316"/>
        <v>0</v>
      </c>
      <c r="X1624" s="20">
        <f t="shared" si="317"/>
        <v>0</v>
      </c>
      <c r="Y1624" s="27" t="e">
        <f t="shared" si="318"/>
        <v>#DIV/0!</v>
      </c>
      <c r="Z1624" s="27" t="e">
        <f t="shared" si="319"/>
        <v>#DIV/0!</v>
      </c>
      <c r="AA1624" s="27" t="e">
        <f t="shared" si="320"/>
        <v>#DIV/0!</v>
      </c>
      <c r="AB1624" s="27" t="e">
        <f t="shared" si="321"/>
        <v>#DIV/0!</v>
      </c>
    </row>
    <row r="1625" spans="2:28">
      <c r="B1625" s="2">
        <v>1611</v>
      </c>
      <c r="C1625" s="61"/>
      <c r="D1625" s="61"/>
      <c r="E1625" s="61"/>
      <c r="F1625" s="61"/>
      <c r="G1625" s="62"/>
      <c r="H1625" s="62"/>
      <c r="I1625" s="65">
        <f t="shared" si="310"/>
        <v>0</v>
      </c>
      <c r="J1625" s="61"/>
      <c r="K1625" s="61"/>
      <c r="L1625" s="62"/>
      <c r="M1625" s="62"/>
      <c r="N1625" s="65">
        <f t="shared" si="311"/>
        <v>0</v>
      </c>
      <c r="O1625" s="61"/>
      <c r="P1625" s="61"/>
      <c r="Q1625" s="62"/>
      <c r="R1625" s="62"/>
      <c r="S1625" s="68">
        <f t="shared" si="312"/>
        <v>0</v>
      </c>
      <c r="T1625" s="4">
        <f t="shared" si="313"/>
        <v>0</v>
      </c>
      <c r="U1625" s="5">
        <f t="shared" si="314"/>
        <v>0</v>
      </c>
      <c r="V1625" s="16">
        <f t="shared" si="315"/>
        <v>0</v>
      </c>
      <c r="W1625" s="16">
        <f t="shared" si="316"/>
        <v>0</v>
      </c>
      <c r="X1625" s="20">
        <f t="shared" si="317"/>
        <v>0</v>
      </c>
      <c r="Y1625" s="27" t="e">
        <f t="shared" si="318"/>
        <v>#DIV/0!</v>
      </c>
      <c r="Z1625" s="27" t="e">
        <f t="shared" si="319"/>
        <v>#DIV/0!</v>
      </c>
      <c r="AA1625" s="27" t="e">
        <f t="shared" si="320"/>
        <v>#DIV/0!</v>
      </c>
      <c r="AB1625" s="27" t="e">
        <f t="shared" si="321"/>
        <v>#DIV/0!</v>
      </c>
    </row>
    <row r="1626" spans="2:28">
      <c r="B1626" s="2">
        <v>1612</v>
      </c>
      <c r="C1626" s="61"/>
      <c r="D1626" s="61"/>
      <c r="E1626" s="61"/>
      <c r="F1626" s="61"/>
      <c r="G1626" s="62"/>
      <c r="H1626" s="62"/>
      <c r="I1626" s="65">
        <f t="shared" ref="I1626:I1689" si="322">SUM(G1626:H1626)</f>
        <v>0</v>
      </c>
      <c r="J1626" s="61"/>
      <c r="K1626" s="61"/>
      <c r="L1626" s="62"/>
      <c r="M1626" s="62"/>
      <c r="N1626" s="65">
        <f t="shared" ref="N1626:N1689" si="323">SUM(L1626:M1626)</f>
        <v>0</v>
      </c>
      <c r="O1626" s="61"/>
      <c r="P1626" s="61"/>
      <c r="Q1626" s="62"/>
      <c r="R1626" s="62"/>
      <c r="S1626" s="68">
        <f t="shared" ref="S1626:S1689" si="324">SUM(Q1626:R1626)</f>
        <v>0</v>
      </c>
      <c r="T1626" s="4">
        <f t="shared" ref="T1626:T1689" si="325">E1626+J1626+O1626</f>
        <v>0</v>
      </c>
      <c r="U1626" s="5">
        <f t="shared" ref="U1626:U1689" si="326">F1626+K1626+P1626</f>
        <v>0</v>
      </c>
      <c r="V1626" s="16">
        <f t="shared" ref="V1626:V1689" si="327">G1626+L1626+Q1626</f>
        <v>0</v>
      </c>
      <c r="W1626" s="16">
        <f t="shared" ref="W1626:W1689" si="328">H1626+M1626+R1626</f>
        <v>0</v>
      </c>
      <c r="X1626" s="20">
        <f t="shared" ref="X1626:X1689" si="329">I1626+N1626+S1626</f>
        <v>0</v>
      </c>
      <c r="Y1626" s="27" t="e">
        <f t="shared" ref="Y1626:Y1689" si="330">ROUNDDOWN(X1626/T1626,2)</f>
        <v>#DIV/0!</v>
      </c>
      <c r="Z1626" s="27" t="e">
        <f t="shared" ref="Z1626:Z1689" si="331">ROUNDDOWN(V1626/T1626+W1626/U1626*0.6,2)</f>
        <v>#DIV/0!</v>
      </c>
      <c r="AA1626" s="27" t="e">
        <f t="shared" ref="AA1626:AA1689" si="332">IF(Y1626&lt;Z1626,Z1626,Y1626)</f>
        <v>#DIV/0!</v>
      </c>
      <c r="AB1626" s="27" t="e">
        <f t="shared" ref="AB1626:AB1689" si="333">ROUNDUP(AA1626*$D$10,0)</f>
        <v>#DIV/0!</v>
      </c>
    </row>
    <row r="1627" spans="2:28">
      <c r="B1627" s="2">
        <v>1613</v>
      </c>
      <c r="C1627" s="61"/>
      <c r="D1627" s="61"/>
      <c r="E1627" s="61"/>
      <c r="F1627" s="61"/>
      <c r="G1627" s="62"/>
      <c r="H1627" s="62"/>
      <c r="I1627" s="65">
        <f t="shared" si="322"/>
        <v>0</v>
      </c>
      <c r="J1627" s="61"/>
      <c r="K1627" s="61"/>
      <c r="L1627" s="62"/>
      <c r="M1627" s="62"/>
      <c r="N1627" s="65">
        <f t="shared" si="323"/>
        <v>0</v>
      </c>
      <c r="O1627" s="61"/>
      <c r="P1627" s="61"/>
      <c r="Q1627" s="62"/>
      <c r="R1627" s="62"/>
      <c r="S1627" s="68">
        <f t="shared" si="324"/>
        <v>0</v>
      </c>
      <c r="T1627" s="4">
        <f t="shared" si="325"/>
        <v>0</v>
      </c>
      <c r="U1627" s="5">
        <f t="shared" si="326"/>
        <v>0</v>
      </c>
      <c r="V1627" s="16">
        <f t="shared" si="327"/>
        <v>0</v>
      </c>
      <c r="W1627" s="16">
        <f t="shared" si="328"/>
        <v>0</v>
      </c>
      <c r="X1627" s="20">
        <f t="shared" si="329"/>
        <v>0</v>
      </c>
      <c r="Y1627" s="27" t="e">
        <f t="shared" si="330"/>
        <v>#DIV/0!</v>
      </c>
      <c r="Z1627" s="27" t="e">
        <f t="shared" si="331"/>
        <v>#DIV/0!</v>
      </c>
      <c r="AA1627" s="27" t="e">
        <f t="shared" si="332"/>
        <v>#DIV/0!</v>
      </c>
      <c r="AB1627" s="27" t="e">
        <f t="shared" si="333"/>
        <v>#DIV/0!</v>
      </c>
    </row>
    <row r="1628" spans="2:28">
      <c r="B1628" s="2">
        <v>1614</v>
      </c>
      <c r="C1628" s="61"/>
      <c r="D1628" s="61"/>
      <c r="E1628" s="61"/>
      <c r="F1628" s="61"/>
      <c r="G1628" s="62"/>
      <c r="H1628" s="62"/>
      <c r="I1628" s="65">
        <f t="shared" si="322"/>
        <v>0</v>
      </c>
      <c r="J1628" s="61"/>
      <c r="K1628" s="61"/>
      <c r="L1628" s="62"/>
      <c r="M1628" s="62"/>
      <c r="N1628" s="65">
        <f t="shared" si="323"/>
        <v>0</v>
      </c>
      <c r="O1628" s="61"/>
      <c r="P1628" s="61"/>
      <c r="Q1628" s="62"/>
      <c r="R1628" s="62"/>
      <c r="S1628" s="68">
        <f t="shared" si="324"/>
        <v>0</v>
      </c>
      <c r="T1628" s="4">
        <f t="shared" si="325"/>
        <v>0</v>
      </c>
      <c r="U1628" s="5">
        <f t="shared" si="326"/>
        <v>0</v>
      </c>
      <c r="V1628" s="16">
        <f t="shared" si="327"/>
        <v>0</v>
      </c>
      <c r="W1628" s="16">
        <f t="shared" si="328"/>
        <v>0</v>
      </c>
      <c r="X1628" s="20">
        <f t="shared" si="329"/>
        <v>0</v>
      </c>
      <c r="Y1628" s="27" t="e">
        <f t="shared" si="330"/>
        <v>#DIV/0!</v>
      </c>
      <c r="Z1628" s="27" t="e">
        <f t="shared" si="331"/>
        <v>#DIV/0!</v>
      </c>
      <c r="AA1628" s="27" t="e">
        <f t="shared" si="332"/>
        <v>#DIV/0!</v>
      </c>
      <c r="AB1628" s="27" t="e">
        <f t="shared" si="333"/>
        <v>#DIV/0!</v>
      </c>
    </row>
    <row r="1629" spans="2:28">
      <c r="B1629" s="2">
        <v>1615</v>
      </c>
      <c r="C1629" s="61"/>
      <c r="D1629" s="61"/>
      <c r="E1629" s="61"/>
      <c r="F1629" s="61"/>
      <c r="G1629" s="62"/>
      <c r="H1629" s="62"/>
      <c r="I1629" s="65">
        <f t="shared" si="322"/>
        <v>0</v>
      </c>
      <c r="J1629" s="61"/>
      <c r="K1629" s="61"/>
      <c r="L1629" s="62"/>
      <c r="M1629" s="62"/>
      <c r="N1629" s="65">
        <f t="shared" si="323"/>
        <v>0</v>
      </c>
      <c r="O1629" s="61"/>
      <c r="P1629" s="61"/>
      <c r="Q1629" s="62"/>
      <c r="R1629" s="62"/>
      <c r="S1629" s="68">
        <f t="shared" si="324"/>
        <v>0</v>
      </c>
      <c r="T1629" s="4">
        <f t="shared" si="325"/>
        <v>0</v>
      </c>
      <c r="U1629" s="5">
        <f t="shared" si="326"/>
        <v>0</v>
      </c>
      <c r="V1629" s="16">
        <f t="shared" si="327"/>
        <v>0</v>
      </c>
      <c r="W1629" s="16">
        <f t="shared" si="328"/>
        <v>0</v>
      </c>
      <c r="X1629" s="20">
        <f t="shared" si="329"/>
        <v>0</v>
      </c>
      <c r="Y1629" s="27" t="e">
        <f t="shared" si="330"/>
        <v>#DIV/0!</v>
      </c>
      <c r="Z1629" s="27" t="e">
        <f t="shared" si="331"/>
        <v>#DIV/0!</v>
      </c>
      <c r="AA1629" s="27" t="e">
        <f t="shared" si="332"/>
        <v>#DIV/0!</v>
      </c>
      <c r="AB1629" s="27" t="e">
        <f t="shared" si="333"/>
        <v>#DIV/0!</v>
      </c>
    </row>
    <row r="1630" spans="2:28">
      <c r="B1630" s="2">
        <v>1616</v>
      </c>
      <c r="C1630" s="61"/>
      <c r="D1630" s="61"/>
      <c r="E1630" s="61"/>
      <c r="F1630" s="61"/>
      <c r="G1630" s="62"/>
      <c r="H1630" s="62"/>
      <c r="I1630" s="65">
        <f t="shared" si="322"/>
        <v>0</v>
      </c>
      <c r="J1630" s="61"/>
      <c r="K1630" s="61"/>
      <c r="L1630" s="62"/>
      <c r="M1630" s="62"/>
      <c r="N1630" s="65">
        <f t="shared" si="323"/>
        <v>0</v>
      </c>
      <c r="O1630" s="61"/>
      <c r="P1630" s="61"/>
      <c r="Q1630" s="62"/>
      <c r="R1630" s="62"/>
      <c r="S1630" s="68">
        <f t="shared" si="324"/>
        <v>0</v>
      </c>
      <c r="T1630" s="4">
        <f t="shared" si="325"/>
        <v>0</v>
      </c>
      <c r="U1630" s="5">
        <f t="shared" si="326"/>
        <v>0</v>
      </c>
      <c r="V1630" s="16">
        <f t="shared" si="327"/>
        <v>0</v>
      </c>
      <c r="W1630" s="16">
        <f t="shared" si="328"/>
        <v>0</v>
      </c>
      <c r="X1630" s="20">
        <f t="shared" si="329"/>
        <v>0</v>
      </c>
      <c r="Y1630" s="27" t="e">
        <f t="shared" si="330"/>
        <v>#DIV/0!</v>
      </c>
      <c r="Z1630" s="27" t="e">
        <f t="shared" si="331"/>
        <v>#DIV/0!</v>
      </c>
      <c r="AA1630" s="27" t="e">
        <f t="shared" si="332"/>
        <v>#DIV/0!</v>
      </c>
      <c r="AB1630" s="27" t="e">
        <f t="shared" si="333"/>
        <v>#DIV/0!</v>
      </c>
    </row>
    <row r="1631" spans="2:28">
      <c r="B1631" s="2">
        <v>1617</v>
      </c>
      <c r="C1631" s="61"/>
      <c r="D1631" s="61"/>
      <c r="E1631" s="61"/>
      <c r="F1631" s="61"/>
      <c r="G1631" s="62"/>
      <c r="H1631" s="62"/>
      <c r="I1631" s="65">
        <f t="shared" si="322"/>
        <v>0</v>
      </c>
      <c r="J1631" s="61"/>
      <c r="K1631" s="61"/>
      <c r="L1631" s="62"/>
      <c r="M1631" s="62"/>
      <c r="N1631" s="65">
        <f t="shared" si="323"/>
        <v>0</v>
      </c>
      <c r="O1631" s="61"/>
      <c r="P1631" s="61"/>
      <c r="Q1631" s="62"/>
      <c r="R1631" s="62"/>
      <c r="S1631" s="68">
        <f t="shared" si="324"/>
        <v>0</v>
      </c>
      <c r="T1631" s="4">
        <f t="shared" si="325"/>
        <v>0</v>
      </c>
      <c r="U1631" s="5">
        <f t="shared" si="326"/>
        <v>0</v>
      </c>
      <c r="V1631" s="16">
        <f t="shared" si="327"/>
        <v>0</v>
      </c>
      <c r="W1631" s="16">
        <f t="shared" si="328"/>
        <v>0</v>
      </c>
      <c r="X1631" s="20">
        <f t="shared" si="329"/>
        <v>0</v>
      </c>
      <c r="Y1631" s="27" t="e">
        <f t="shared" si="330"/>
        <v>#DIV/0!</v>
      </c>
      <c r="Z1631" s="27" t="e">
        <f t="shared" si="331"/>
        <v>#DIV/0!</v>
      </c>
      <c r="AA1631" s="27" t="e">
        <f t="shared" si="332"/>
        <v>#DIV/0!</v>
      </c>
      <c r="AB1631" s="27" t="e">
        <f t="shared" si="333"/>
        <v>#DIV/0!</v>
      </c>
    </row>
    <row r="1632" spans="2:28">
      <c r="B1632" s="2">
        <v>1618</v>
      </c>
      <c r="C1632" s="61"/>
      <c r="D1632" s="61"/>
      <c r="E1632" s="61"/>
      <c r="F1632" s="61"/>
      <c r="G1632" s="62"/>
      <c r="H1632" s="62"/>
      <c r="I1632" s="65">
        <f t="shared" si="322"/>
        <v>0</v>
      </c>
      <c r="J1632" s="61"/>
      <c r="K1632" s="61"/>
      <c r="L1632" s="62"/>
      <c r="M1632" s="62"/>
      <c r="N1632" s="65">
        <f t="shared" si="323"/>
        <v>0</v>
      </c>
      <c r="O1632" s="61"/>
      <c r="P1632" s="61"/>
      <c r="Q1632" s="62"/>
      <c r="R1632" s="62"/>
      <c r="S1632" s="68">
        <f t="shared" si="324"/>
        <v>0</v>
      </c>
      <c r="T1632" s="4">
        <f t="shared" si="325"/>
        <v>0</v>
      </c>
      <c r="U1632" s="5">
        <f t="shared" si="326"/>
        <v>0</v>
      </c>
      <c r="V1632" s="16">
        <f t="shared" si="327"/>
        <v>0</v>
      </c>
      <c r="W1632" s="16">
        <f t="shared" si="328"/>
        <v>0</v>
      </c>
      <c r="X1632" s="20">
        <f t="shared" si="329"/>
        <v>0</v>
      </c>
      <c r="Y1632" s="27" t="e">
        <f t="shared" si="330"/>
        <v>#DIV/0!</v>
      </c>
      <c r="Z1632" s="27" t="e">
        <f t="shared" si="331"/>
        <v>#DIV/0!</v>
      </c>
      <c r="AA1632" s="27" t="e">
        <f t="shared" si="332"/>
        <v>#DIV/0!</v>
      </c>
      <c r="AB1632" s="27" t="e">
        <f t="shared" si="333"/>
        <v>#DIV/0!</v>
      </c>
    </row>
    <row r="1633" spans="2:28">
      <c r="B1633" s="2">
        <v>1619</v>
      </c>
      <c r="C1633" s="61"/>
      <c r="D1633" s="61"/>
      <c r="E1633" s="61"/>
      <c r="F1633" s="61"/>
      <c r="G1633" s="62"/>
      <c r="H1633" s="62"/>
      <c r="I1633" s="65">
        <f t="shared" si="322"/>
        <v>0</v>
      </c>
      <c r="J1633" s="61"/>
      <c r="K1633" s="61"/>
      <c r="L1633" s="62"/>
      <c r="M1633" s="62"/>
      <c r="N1633" s="65">
        <f t="shared" si="323"/>
        <v>0</v>
      </c>
      <c r="O1633" s="61"/>
      <c r="P1633" s="61"/>
      <c r="Q1633" s="62"/>
      <c r="R1633" s="62"/>
      <c r="S1633" s="68">
        <f t="shared" si="324"/>
        <v>0</v>
      </c>
      <c r="T1633" s="4">
        <f t="shared" si="325"/>
        <v>0</v>
      </c>
      <c r="U1633" s="5">
        <f t="shared" si="326"/>
        <v>0</v>
      </c>
      <c r="V1633" s="16">
        <f t="shared" si="327"/>
        <v>0</v>
      </c>
      <c r="W1633" s="16">
        <f t="shared" si="328"/>
        <v>0</v>
      </c>
      <c r="X1633" s="20">
        <f t="shared" si="329"/>
        <v>0</v>
      </c>
      <c r="Y1633" s="27" t="e">
        <f t="shared" si="330"/>
        <v>#DIV/0!</v>
      </c>
      <c r="Z1633" s="27" t="e">
        <f t="shared" si="331"/>
        <v>#DIV/0!</v>
      </c>
      <c r="AA1633" s="27" t="e">
        <f t="shared" si="332"/>
        <v>#DIV/0!</v>
      </c>
      <c r="AB1633" s="27" t="e">
        <f t="shared" si="333"/>
        <v>#DIV/0!</v>
      </c>
    </row>
    <row r="1634" spans="2:28">
      <c r="B1634" s="2">
        <v>1620</v>
      </c>
      <c r="C1634" s="61"/>
      <c r="D1634" s="61"/>
      <c r="E1634" s="61"/>
      <c r="F1634" s="61"/>
      <c r="G1634" s="62"/>
      <c r="H1634" s="62"/>
      <c r="I1634" s="65">
        <f t="shared" si="322"/>
        <v>0</v>
      </c>
      <c r="J1634" s="61"/>
      <c r="K1634" s="61"/>
      <c r="L1634" s="62"/>
      <c r="M1634" s="62"/>
      <c r="N1634" s="65">
        <f t="shared" si="323"/>
        <v>0</v>
      </c>
      <c r="O1634" s="61"/>
      <c r="P1634" s="61"/>
      <c r="Q1634" s="62"/>
      <c r="R1634" s="62"/>
      <c r="S1634" s="68">
        <f t="shared" si="324"/>
        <v>0</v>
      </c>
      <c r="T1634" s="4">
        <f t="shared" si="325"/>
        <v>0</v>
      </c>
      <c r="U1634" s="5">
        <f t="shared" si="326"/>
        <v>0</v>
      </c>
      <c r="V1634" s="16">
        <f t="shared" si="327"/>
        <v>0</v>
      </c>
      <c r="W1634" s="16">
        <f t="shared" si="328"/>
        <v>0</v>
      </c>
      <c r="X1634" s="20">
        <f t="shared" si="329"/>
        <v>0</v>
      </c>
      <c r="Y1634" s="27" t="e">
        <f t="shared" si="330"/>
        <v>#DIV/0!</v>
      </c>
      <c r="Z1634" s="27" t="e">
        <f t="shared" si="331"/>
        <v>#DIV/0!</v>
      </c>
      <c r="AA1634" s="27" t="e">
        <f t="shared" si="332"/>
        <v>#DIV/0!</v>
      </c>
      <c r="AB1634" s="27" t="e">
        <f t="shared" si="333"/>
        <v>#DIV/0!</v>
      </c>
    </row>
    <row r="1635" spans="2:28">
      <c r="B1635" s="2">
        <v>1621</v>
      </c>
      <c r="C1635" s="61"/>
      <c r="D1635" s="61"/>
      <c r="E1635" s="61"/>
      <c r="F1635" s="61"/>
      <c r="G1635" s="62"/>
      <c r="H1635" s="62"/>
      <c r="I1635" s="65">
        <f t="shared" si="322"/>
        <v>0</v>
      </c>
      <c r="J1635" s="61"/>
      <c r="K1635" s="61"/>
      <c r="L1635" s="62"/>
      <c r="M1635" s="62"/>
      <c r="N1635" s="65">
        <f t="shared" si="323"/>
        <v>0</v>
      </c>
      <c r="O1635" s="61"/>
      <c r="P1635" s="61"/>
      <c r="Q1635" s="62"/>
      <c r="R1635" s="62"/>
      <c r="S1635" s="68">
        <f t="shared" si="324"/>
        <v>0</v>
      </c>
      <c r="T1635" s="4">
        <f t="shared" si="325"/>
        <v>0</v>
      </c>
      <c r="U1635" s="5">
        <f t="shared" si="326"/>
        <v>0</v>
      </c>
      <c r="V1635" s="16">
        <f t="shared" si="327"/>
        <v>0</v>
      </c>
      <c r="W1635" s="16">
        <f t="shared" si="328"/>
        <v>0</v>
      </c>
      <c r="X1635" s="20">
        <f t="shared" si="329"/>
        <v>0</v>
      </c>
      <c r="Y1635" s="27" t="e">
        <f t="shared" si="330"/>
        <v>#DIV/0!</v>
      </c>
      <c r="Z1635" s="27" t="e">
        <f t="shared" si="331"/>
        <v>#DIV/0!</v>
      </c>
      <c r="AA1635" s="27" t="e">
        <f t="shared" si="332"/>
        <v>#DIV/0!</v>
      </c>
      <c r="AB1635" s="27" t="e">
        <f t="shared" si="333"/>
        <v>#DIV/0!</v>
      </c>
    </row>
    <row r="1636" spans="2:28">
      <c r="B1636" s="2">
        <v>1622</v>
      </c>
      <c r="C1636" s="61"/>
      <c r="D1636" s="61"/>
      <c r="E1636" s="61"/>
      <c r="F1636" s="61"/>
      <c r="G1636" s="62"/>
      <c r="H1636" s="62"/>
      <c r="I1636" s="65">
        <f t="shared" si="322"/>
        <v>0</v>
      </c>
      <c r="J1636" s="61"/>
      <c r="K1636" s="61"/>
      <c r="L1636" s="62"/>
      <c r="M1636" s="62"/>
      <c r="N1636" s="65">
        <f t="shared" si="323"/>
        <v>0</v>
      </c>
      <c r="O1636" s="61"/>
      <c r="P1636" s="61"/>
      <c r="Q1636" s="62"/>
      <c r="R1636" s="62"/>
      <c r="S1636" s="68">
        <f t="shared" si="324"/>
        <v>0</v>
      </c>
      <c r="T1636" s="4">
        <f t="shared" si="325"/>
        <v>0</v>
      </c>
      <c r="U1636" s="5">
        <f t="shared" si="326"/>
        <v>0</v>
      </c>
      <c r="V1636" s="16">
        <f t="shared" si="327"/>
        <v>0</v>
      </c>
      <c r="W1636" s="16">
        <f t="shared" si="328"/>
        <v>0</v>
      </c>
      <c r="X1636" s="20">
        <f t="shared" si="329"/>
        <v>0</v>
      </c>
      <c r="Y1636" s="27" t="e">
        <f t="shared" si="330"/>
        <v>#DIV/0!</v>
      </c>
      <c r="Z1636" s="27" t="e">
        <f t="shared" si="331"/>
        <v>#DIV/0!</v>
      </c>
      <c r="AA1636" s="27" t="e">
        <f t="shared" si="332"/>
        <v>#DIV/0!</v>
      </c>
      <c r="AB1636" s="27" t="e">
        <f t="shared" si="333"/>
        <v>#DIV/0!</v>
      </c>
    </row>
    <row r="1637" spans="2:28">
      <c r="B1637" s="2">
        <v>1623</v>
      </c>
      <c r="C1637" s="61"/>
      <c r="D1637" s="61"/>
      <c r="E1637" s="61"/>
      <c r="F1637" s="61"/>
      <c r="G1637" s="62"/>
      <c r="H1637" s="62"/>
      <c r="I1637" s="65">
        <f t="shared" si="322"/>
        <v>0</v>
      </c>
      <c r="J1637" s="61"/>
      <c r="K1637" s="61"/>
      <c r="L1637" s="62"/>
      <c r="M1637" s="62"/>
      <c r="N1637" s="65">
        <f t="shared" si="323"/>
        <v>0</v>
      </c>
      <c r="O1637" s="61"/>
      <c r="P1637" s="61"/>
      <c r="Q1637" s="62"/>
      <c r="R1637" s="62"/>
      <c r="S1637" s="68">
        <f t="shared" si="324"/>
        <v>0</v>
      </c>
      <c r="T1637" s="4">
        <f t="shared" si="325"/>
        <v>0</v>
      </c>
      <c r="U1637" s="5">
        <f t="shared" si="326"/>
        <v>0</v>
      </c>
      <c r="V1637" s="16">
        <f t="shared" si="327"/>
        <v>0</v>
      </c>
      <c r="W1637" s="16">
        <f t="shared" si="328"/>
        <v>0</v>
      </c>
      <c r="X1637" s="20">
        <f t="shared" si="329"/>
        <v>0</v>
      </c>
      <c r="Y1637" s="27" t="e">
        <f t="shared" si="330"/>
        <v>#DIV/0!</v>
      </c>
      <c r="Z1637" s="27" t="e">
        <f t="shared" si="331"/>
        <v>#DIV/0!</v>
      </c>
      <c r="AA1637" s="27" t="e">
        <f t="shared" si="332"/>
        <v>#DIV/0!</v>
      </c>
      <c r="AB1637" s="27" t="e">
        <f t="shared" si="333"/>
        <v>#DIV/0!</v>
      </c>
    </row>
    <row r="1638" spans="2:28">
      <c r="B1638" s="2">
        <v>1624</v>
      </c>
      <c r="C1638" s="61"/>
      <c r="D1638" s="61"/>
      <c r="E1638" s="61"/>
      <c r="F1638" s="61"/>
      <c r="G1638" s="62"/>
      <c r="H1638" s="62"/>
      <c r="I1638" s="65">
        <f t="shared" si="322"/>
        <v>0</v>
      </c>
      <c r="J1638" s="61"/>
      <c r="K1638" s="61"/>
      <c r="L1638" s="62"/>
      <c r="M1638" s="62"/>
      <c r="N1638" s="65">
        <f t="shared" si="323"/>
        <v>0</v>
      </c>
      <c r="O1638" s="61"/>
      <c r="P1638" s="61"/>
      <c r="Q1638" s="62"/>
      <c r="R1638" s="62"/>
      <c r="S1638" s="68">
        <f t="shared" si="324"/>
        <v>0</v>
      </c>
      <c r="T1638" s="4">
        <f t="shared" si="325"/>
        <v>0</v>
      </c>
      <c r="U1638" s="5">
        <f t="shared" si="326"/>
        <v>0</v>
      </c>
      <c r="V1638" s="16">
        <f t="shared" si="327"/>
        <v>0</v>
      </c>
      <c r="W1638" s="16">
        <f t="shared" si="328"/>
        <v>0</v>
      </c>
      <c r="X1638" s="20">
        <f t="shared" si="329"/>
        <v>0</v>
      </c>
      <c r="Y1638" s="27" t="e">
        <f t="shared" si="330"/>
        <v>#DIV/0!</v>
      </c>
      <c r="Z1638" s="27" t="e">
        <f t="shared" si="331"/>
        <v>#DIV/0!</v>
      </c>
      <c r="AA1638" s="27" t="e">
        <f t="shared" si="332"/>
        <v>#DIV/0!</v>
      </c>
      <c r="AB1638" s="27" t="e">
        <f t="shared" si="333"/>
        <v>#DIV/0!</v>
      </c>
    </row>
    <row r="1639" spans="2:28">
      <c r="B1639" s="2">
        <v>1625</v>
      </c>
      <c r="C1639" s="61"/>
      <c r="D1639" s="61"/>
      <c r="E1639" s="61"/>
      <c r="F1639" s="61"/>
      <c r="G1639" s="62"/>
      <c r="H1639" s="62"/>
      <c r="I1639" s="65">
        <f t="shared" si="322"/>
        <v>0</v>
      </c>
      <c r="J1639" s="61"/>
      <c r="K1639" s="61"/>
      <c r="L1639" s="62"/>
      <c r="M1639" s="62"/>
      <c r="N1639" s="65">
        <f t="shared" si="323"/>
        <v>0</v>
      </c>
      <c r="O1639" s="61"/>
      <c r="P1639" s="61"/>
      <c r="Q1639" s="62"/>
      <c r="R1639" s="62"/>
      <c r="S1639" s="68">
        <f t="shared" si="324"/>
        <v>0</v>
      </c>
      <c r="T1639" s="4">
        <f t="shared" si="325"/>
        <v>0</v>
      </c>
      <c r="U1639" s="5">
        <f t="shared" si="326"/>
        <v>0</v>
      </c>
      <c r="V1639" s="16">
        <f t="shared" si="327"/>
        <v>0</v>
      </c>
      <c r="W1639" s="16">
        <f t="shared" si="328"/>
        <v>0</v>
      </c>
      <c r="X1639" s="20">
        <f t="shared" si="329"/>
        <v>0</v>
      </c>
      <c r="Y1639" s="27" t="e">
        <f t="shared" si="330"/>
        <v>#DIV/0!</v>
      </c>
      <c r="Z1639" s="27" t="e">
        <f t="shared" si="331"/>
        <v>#DIV/0!</v>
      </c>
      <c r="AA1639" s="27" t="e">
        <f t="shared" si="332"/>
        <v>#DIV/0!</v>
      </c>
      <c r="AB1639" s="27" t="e">
        <f t="shared" si="333"/>
        <v>#DIV/0!</v>
      </c>
    </row>
    <row r="1640" spans="2:28">
      <c r="B1640" s="2">
        <v>1626</v>
      </c>
      <c r="C1640" s="61"/>
      <c r="D1640" s="61"/>
      <c r="E1640" s="61"/>
      <c r="F1640" s="61"/>
      <c r="G1640" s="62"/>
      <c r="H1640" s="62"/>
      <c r="I1640" s="65">
        <f t="shared" si="322"/>
        <v>0</v>
      </c>
      <c r="J1640" s="61"/>
      <c r="K1640" s="61"/>
      <c r="L1640" s="62"/>
      <c r="M1640" s="62"/>
      <c r="N1640" s="65">
        <f t="shared" si="323"/>
        <v>0</v>
      </c>
      <c r="O1640" s="61"/>
      <c r="P1640" s="61"/>
      <c r="Q1640" s="62"/>
      <c r="R1640" s="62"/>
      <c r="S1640" s="68">
        <f t="shared" si="324"/>
        <v>0</v>
      </c>
      <c r="T1640" s="4">
        <f t="shared" si="325"/>
        <v>0</v>
      </c>
      <c r="U1640" s="5">
        <f t="shared" si="326"/>
        <v>0</v>
      </c>
      <c r="V1640" s="16">
        <f t="shared" si="327"/>
        <v>0</v>
      </c>
      <c r="W1640" s="16">
        <f t="shared" si="328"/>
        <v>0</v>
      </c>
      <c r="X1640" s="20">
        <f t="shared" si="329"/>
        <v>0</v>
      </c>
      <c r="Y1640" s="27" t="e">
        <f t="shared" si="330"/>
        <v>#DIV/0!</v>
      </c>
      <c r="Z1640" s="27" t="e">
        <f t="shared" si="331"/>
        <v>#DIV/0!</v>
      </c>
      <c r="AA1640" s="27" t="e">
        <f t="shared" si="332"/>
        <v>#DIV/0!</v>
      </c>
      <c r="AB1640" s="27" t="e">
        <f t="shared" si="333"/>
        <v>#DIV/0!</v>
      </c>
    </row>
    <row r="1641" spans="2:28">
      <c r="B1641" s="2">
        <v>1627</v>
      </c>
      <c r="C1641" s="61"/>
      <c r="D1641" s="61"/>
      <c r="E1641" s="61"/>
      <c r="F1641" s="61"/>
      <c r="G1641" s="62"/>
      <c r="H1641" s="62"/>
      <c r="I1641" s="65">
        <f t="shared" si="322"/>
        <v>0</v>
      </c>
      <c r="J1641" s="61"/>
      <c r="K1641" s="61"/>
      <c r="L1641" s="62"/>
      <c r="M1641" s="62"/>
      <c r="N1641" s="65">
        <f t="shared" si="323"/>
        <v>0</v>
      </c>
      <c r="O1641" s="61"/>
      <c r="P1641" s="61"/>
      <c r="Q1641" s="62"/>
      <c r="R1641" s="62"/>
      <c r="S1641" s="68">
        <f t="shared" si="324"/>
        <v>0</v>
      </c>
      <c r="T1641" s="4">
        <f t="shared" si="325"/>
        <v>0</v>
      </c>
      <c r="U1641" s="5">
        <f t="shared" si="326"/>
        <v>0</v>
      </c>
      <c r="V1641" s="16">
        <f t="shared" si="327"/>
        <v>0</v>
      </c>
      <c r="W1641" s="16">
        <f t="shared" si="328"/>
        <v>0</v>
      </c>
      <c r="X1641" s="20">
        <f t="shared" si="329"/>
        <v>0</v>
      </c>
      <c r="Y1641" s="27" t="e">
        <f t="shared" si="330"/>
        <v>#DIV/0!</v>
      </c>
      <c r="Z1641" s="27" t="e">
        <f t="shared" si="331"/>
        <v>#DIV/0!</v>
      </c>
      <c r="AA1641" s="27" t="e">
        <f t="shared" si="332"/>
        <v>#DIV/0!</v>
      </c>
      <c r="AB1641" s="27" t="e">
        <f t="shared" si="333"/>
        <v>#DIV/0!</v>
      </c>
    </row>
    <row r="1642" spans="2:28">
      <c r="B1642" s="2">
        <v>1628</v>
      </c>
      <c r="C1642" s="61"/>
      <c r="D1642" s="61"/>
      <c r="E1642" s="61"/>
      <c r="F1642" s="61"/>
      <c r="G1642" s="62"/>
      <c r="H1642" s="62"/>
      <c r="I1642" s="65">
        <f t="shared" si="322"/>
        <v>0</v>
      </c>
      <c r="J1642" s="61"/>
      <c r="K1642" s="61"/>
      <c r="L1642" s="62"/>
      <c r="M1642" s="62"/>
      <c r="N1642" s="65">
        <f t="shared" si="323"/>
        <v>0</v>
      </c>
      <c r="O1642" s="61"/>
      <c r="P1642" s="61"/>
      <c r="Q1642" s="62"/>
      <c r="R1642" s="62"/>
      <c r="S1642" s="68">
        <f t="shared" si="324"/>
        <v>0</v>
      </c>
      <c r="T1642" s="4">
        <f t="shared" si="325"/>
        <v>0</v>
      </c>
      <c r="U1642" s="5">
        <f t="shared" si="326"/>
        <v>0</v>
      </c>
      <c r="V1642" s="16">
        <f t="shared" si="327"/>
        <v>0</v>
      </c>
      <c r="W1642" s="16">
        <f t="shared" si="328"/>
        <v>0</v>
      </c>
      <c r="X1642" s="20">
        <f t="shared" si="329"/>
        <v>0</v>
      </c>
      <c r="Y1642" s="27" t="e">
        <f t="shared" si="330"/>
        <v>#DIV/0!</v>
      </c>
      <c r="Z1642" s="27" t="e">
        <f t="shared" si="331"/>
        <v>#DIV/0!</v>
      </c>
      <c r="AA1642" s="27" t="e">
        <f t="shared" si="332"/>
        <v>#DIV/0!</v>
      </c>
      <c r="AB1642" s="27" t="e">
        <f t="shared" si="333"/>
        <v>#DIV/0!</v>
      </c>
    </row>
    <row r="1643" spans="2:28">
      <c r="B1643" s="2">
        <v>1629</v>
      </c>
      <c r="C1643" s="61"/>
      <c r="D1643" s="61"/>
      <c r="E1643" s="61"/>
      <c r="F1643" s="61"/>
      <c r="G1643" s="62"/>
      <c r="H1643" s="62"/>
      <c r="I1643" s="65">
        <f t="shared" si="322"/>
        <v>0</v>
      </c>
      <c r="J1643" s="61"/>
      <c r="K1643" s="61"/>
      <c r="L1643" s="62"/>
      <c r="M1643" s="62"/>
      <c r="N1643" s="65">
        <f t="shared" si="323"/>
        <v>0</v>
      </c>
      <c r="O1643" s="61"/>
      <c r="P1643" s="61"/>
      <c r="Q1643" s="62"/>
      <c r="R1643" s="62"/>
      <c r="S1643" s="68">
        <f t="shared" si="324"/>
        <v>0</v>
      </c>
      <c r="T1643" s="4">
        <f t="shared" si="325"/>
        <v>0</v>
      </c>
      <c r="U1643" s="5">
        <f t="shared" si="326"/>
        <v>0</v>
      </c>
      <c r="V1643" s="16">
        <f t="shared" si="327"/>
        <v>0</v>
      </c>
      <c r="W1643" s="16">
        <f t="shared" si="328"/>
        <v>0</v>
      </c>
      <c r="X1643" s="20">
        <f t="shared" si="329"/>
        <v>0</v>
      </c>
      <c r="Y1643" s="27" t="e">
        <f t="shared" si="330"/>
        <v>#DIV/0!</v>
      </c>
      <c r="Z1643" s="27" t="e">
        <f t="shared" si="331"/>
        <v>#DIV/0!</v>
      </c>
      <c r="AA1643" s="27" t="e">
        <f t="shared" si="332"/>
        <v>#DIV/0!</v>
      </c>
      <c r="AB1643" s="27" t="e">
        <f t="shared" si="333"/>
        <v>#DIV/0!</v>
      </c>
    </row>
    <row r="1644" spans="2:28">
      <c r="B1644" s="2">
        <v>1630</v>
      </c>
      <c r="C1644" s="61"/>
      <c r="D1644" s="61"/>
      <c r="E1644" s="61"/>
      <c r="F1644" s="61"/>
      <c r="G1644" s="62"/>
      <c r="H1644" s="62"/>
      <c r="I1644" s="65">
        <f t="shared" si="322"/>
        <v>0</v>
      </c>
      <c r="J1644" s="61"/>
      <c r="K1644" s="61"/>
      <c r="L1644" s="62"/>
      <c r="M1644" s="62"/>
      <c r="N1644" s="65">
        <f t="shared" si="323"/>
        <v>0</v>
      </c>
      <c r="O1644" s="61"/>
      <c r="P1644" s="61"/>
      <c r="Q1644" s="62"/>
      <c r="R1644" s="62"/>
      <c r="S1644" s="68">
        <f t="shared" si="324"/>
        <v>0</v>
      </c>
      <c r="T1644" s="4">
        <f t="shared" si="325"/>
        <v>0</v>
      </c>
      <c r="U1644" s="5">
        <f t="shared" si="326"/>
        <v>0</v>
      </c>
      <c r="V1644" s="16">
        <f t="shared" si="327"/>
        <v>0</v>
      </c>
      <c r="W1644" s="16">
        <f t="shared" si="328"/>
        <v>0</v>
      </c>
      <c r="X1644" s="20">
        <f t="shared" si="329"/>
        <v>0</v>
      </c>
      <c r="Y1644" s="27" t="e">
        <f t="shared" si="330"/>
        <v>#DIV/0!</v>
      </c>
      <c r="Z1644" s="27" t="e">
        <f t="shared" si="331"/>
        <v>#DIV/0!</v>
      </c>
      <c r="AA1644" s="27" t="e">
        <f t="shared" si="332"/>
        <v>#DIV/0!</v>
      </c>
      <c r="AB1644" s="27" t="e">
        <f t="shared" si="333"/>
        <v>#DIV/0!</v>
      </c>
    </row>
    <row r="1645" spans="2:28">
      <c r="B1645" s="2">
        <v>1631</v>
      </c>
      <c r="C1645" s="61"/>
      <c r="D1645" s="61"/>
      <c r="E1645" s="61"/>
      <c r="F1645" s="61"/>
      <c r="G1645" s="62"/>
      <c r="H1645" s="62"/>
      <c r="I1645" s="65">
        <f t="shared" si="322"/>
        <v>0</v>
      </c>
      <c r="J1645" s="61"/>
      <c r="K1645" s="61"/>
      <c r="L1645" s="62"/>
      <c r="M1645" s="62"/>
      <c r="N1645" s="65">
        <f t="shared" si="323"/>
        <v>0</v>
      </c>
      <c r="O1645" s="61"/>
      <c r="P1645" s="61"/>
      <c r="Q1645" s="62"/>
      <c r="R1645" s="62"/>
      <c r="S1645" s="68">
        <f t="shared" si="324"/>
        <v>0</v>
      </c>
      <c r="T1645" s="4">
        <f t="shared" si="325"/>
        <v>0</v>
      </c>
      <c r="U1645" s="5">
        <f t="shared" si="326"/>
        <v>0</v>
      </c>
      <c r="V1645" s="16">
        <f t="shared" si="327"/>
        <v>0</v>
      </c>
      <c r="W1645" s="16">
        <f t="shared" si="328"/>
        <v>0</v>
      </c>
      <c r="X1645" s="20">
        <f t="shared" si="329"/>
        <v>0</v>
      </c>
      <c r="Y1645" s="27" t="e">
        <f t="shared" si="330"/>
        <v>#DIV/0!</v>
      </c>
      <c r="Z1645" s="27" t="e">
        <f t="shared" si="331"/>
        <v>#DIV/0!</v>
      </c>
      <c r="AA1645" s="27" t="e">
        <f t="shared" si="332"/>
        <v>#DIV/0!</v>
      </c>
      <c r="AB1645" s="27" t="e">
        <f t="shared" si="333"/>
        <v>#DIV/0!</v>
      </c>
    </row>
    <row r="1646" spans="2:28">
      <c r="B1646" s="2">
        <v>1632</v>
      </c>
      <c r="C1646" s="61"/>
      <c r="D1646" s="61"/>
      <c r="E1646" s="61"/>
      <c r="F1646" s="61"/>
      <c r="G1646" s="62"/>
      <c r="H1646" s="62"/>
      <c r="I1646" s="65">
        <f t="shared" si="322"/>
        <v>0</v>
      </c>
      <c r="J1646" s="61"/>
      <c r="K1646" s="61"/>
      <c r="L1646" s="62"/>
      <c r="M1646" s="62"/>
      <c r="N1646" s="65">
        <f t="shared" si="323"/>
        <v>0</v>
      </c>
      <c r="O1646" s="61"/>
      <c r="P1646" s="61"/>
      <c r="Q1646" s="62"/>
      <c r="R1646" s="62"/>
      <c r="S1646" s="68">
        <f t="shared" si="324"/>
        <v>0</v>
      </c>
      <c r="T1646" s="4">
        <f t="shared" si="325"/>
        <v>0</v>
      </c>
      <c r="U1646" s="5">
        <f t="shared" si="326"/>
        <v>0</v>
      </c>
      <c r="V1646" s="16">
        <f t="shared" si="327"/>
        <v>0</v>
      </c>
      <c r="W1646" s="16">
        <f t="shared" si="328"/>
        <v>0</v>
      </c>
      <c r="X1646" s="20">
        <f t="shared" si="329"/>
        <v>0</v>
      </c>
      <c r="Y1646" s="27" t="e">
        <f t="shared" si="330"/>
        <v>#DIV/0!</v>
      </c>
      <c r="Z1646" s="27" t="e">
        <f t="shared" si="331"/>
        <v>#DIV/0!</v>
      </c>
      <c r="AA1646" s="27" t="e">
        <f t="shared" si="332"/>
        <v>#DIV/0!</v>
      </c>
      <c r="AB1646" s="27" t="e">
        <f t="shared" si="333"/>
        <v>#DIV/0!</v>
      </c>
    </row>
    <row r="1647" spans="2:28">
      <c r="B1647" s="2">
        <v>1633</v>
      </c>
      <c r="C1647" s="61"/>
      <c r="D1647" s="61"/>
      <c r="E1647" s="61"/>
      <c r="F1647" s="61"/>
      <c r="G1647" s="62"/>
      <c r="H1647" s="62"/>
      <c r="I1647" s="65">
        <f t="shared" si="322"/>
        <v>0</v>
      </c>
      <c r="J1647" s="61"/>
      <c r="K1647" s="61"/>
      <c r="L1647" s="62"/>
      <c r="M1647" s="62"/>
      <c r="N1647" s="65">
        <f t="shared" si="323"/>
        <v>0</v>
      </c>
      <c r="O1647" s="61"/>
      <c r="P1647" s="61"/>
      <c r="Q1647" s="62"/>
      <c r="R1647" s="62"/>
      <c r="S1647" s="68">
        <f t="shared" si="324"/>
        <v>0</v>
      </c>
      <c r="T1647" s="4">
        <f t="shared" si="325"/>
        <v>0</v>
      </c>
      <c r="U1647" s="5">
        <f t="shared" si="326"/>
        <v>0</v>
      </c>
      <c r="V1647" s="16">
        <f t="shared" si="327"/>
        <v>0</v>
      </c>
      <c r="W1647" s="16">
        <f t="shared" si="328"/>
        <v>0</v>
      </c>
      <c r="X1647" s="20">
        <f t="shared" si="329"/>
        <v>0</v>
      </c>
      <c r="Y1647" s="27" t="e">
        <f t="shared" si="330"/>
        <v>#DIV/0!</v>
      </c>
      <c r="Z1647" s="27" t="e">
        <f t="shared" si="331"/>
        <v>#DIV/0!</v>
      </c>
      <c r="AA1647" s="27" t="e">
        <f t="shared" si="332"/>
        <v>#DIV/0!</v>
      </c>
      <c r="AB1647" s="27" t="e">
        <f t="shared" si="333"/>
        <v>#DIV/0!</v>
      </c>
    </row>
    <row r="1648" spans="2:28">
      <c r="B1648" s="2">
        <v>1634</v>
      </c>
      <c r="C1648" s="61"/>
      <c r="D1648" s="61"/>
      <c r="E1648" s="61"/>
      <c r="F1648" s="61"/>
      <c r="G1648" s="62"/>
      <c r="H1648" s="62"/>
      <c r="I1648" s="65">
        <f t="shared" si="322"/>
        <v>0</v>
      </c>
      <c r="J1648" s="61"/>
      <c r="K1648" s="61"/>
      <c r="L1648" s="62"/>
      <c r="M1648" s="62"/>
      <c r="N1648" s="65">
        <f t="shared" si="323"/>
        <v>0</v>
      </c>
      <c r="O1648" s="61"/>
      <c r="P1648" s="61"/>
      <c r="Q1648" s="62"/>
      <c r="R1648" s="62"/>
      <c r="S1648" s="68">
        <f t="shared" si="324"/>
        <v>0</v>
      </c>
      <c r="T1648" s="4">
        <f t="shared" si="325"/>
        <v>0</v>
      </c>
      <c r="U1648" s="5">
        <f t="shared" si="326"/>
        <v>0</v>
      </c>
      <c r="V1648" s="16">
        <f t="shared" si="327"/>
        <v>0</v>
      </c>
      <c r="W1648" s="16">
        <f t="shared" si="328"/>
        <v>0</v>
      </c>
      <c r="X1648" s="20">
        <f t="shared" si="329"/>
        <v>0</v>
      </c>
      <c r="Y1648" s="27" t="e">
        <f t="shared" si="330"/>
        <v>#DIV/0!</v>
      </c>
      <c r="Z1648" s="27" t="e">
        <f t="shared" si="331"/>
        <v>#DIV/0!</v>
      </c>
      <c r="AA1648" s="27" t="e">
        <f t="shared" si="332"/>
        <v>#DIV/0!</v>
      </c>
      <c r="AB1648" s="27" t="e">
        <f t="shared" si="333"/>
        <v>#DIV/0!</v>
      </c>
    </row>
    <row r="1649" spans="2:28">
      <c r="B1649" s="2">
        <v>1635</v>
      </c>
      <c r="C1649" s="61"/>
      <c r="D1649" s="61"/>
      <c r="E1649" s="61"/>
      <c r="F1649" s="61"/>
      <c r="G1649" s="62"/>
      <c r="H1649" s="62"/>
      <c r="I1649" s="65">
        <f t="shared" si="322"/>
        <v>0</v>
      </c>
      <c r="J1649" s="61"/>
      <c r="K1649" s="61"/>
      <c r="L1649" s="62"/>
      <c r="M1649" s="62"/>
      <c r="N1649" s="65">
        <f t="shared" si="323"/>
        <v>0</v>
      </c>
      <c r="O1649" s="61"/>
      <c r="P1649" s="61"/>
      <c r="Q1649" s="62"/>
      <c r="R1649" s="62"/>
      <c r="S1649" s="68">
        <f t="shared" si="324"/>
        <v>0</v>
      </c>
      <c r="T1649" s="4">
        <f t="shared" si="325"/>
        <v>0</v>
      </c>
      <c r="U1649" s="5">
        <f t="shared" si="326"/>
        <v>0</v>
      </c>
      <c r="V1649" s="16">
        <f t="shared" si="327"/>
        <v>0</v>
      </c>
      <c r="W1649" s="16">
        <f t="shared" si="328"/>
        <v>0</v>
      </c>
      <c r="X1649" s="20">
        <f t="shared" si="329"/>
        <v>0</v>
      </c>
      <c r="Y1649" s="27" t="e">
        <f t="shared" si="330"/>
        <v>#DIV/0!</v>
      </c>
      <c r="Z1649" s="27" t="e">
        <f t="shared" si="331"/>
        <v>#DIV/0!</v>
      </c>
      <c r="AA1649" s="27" t="e">
        <f t="shared" si="332"/>
        <v>#DIV/0!</v>
      </c>
      <c r="AB1649" s="27" t="e">
        <f t="shared" si="333"/>
        <v>#DIV/0!</v>
      </c>
    </row>
    <row r="1650" spans="2:28">
      <c r="B1650" s="2">
        <v>1636</v>
      </c>
      <c r="C1650" s="61"/>
      <c r="D1650" s="61"/>
      <c r="E1650" s="61"/>
      <c r="F1650" s="61"/>
      <c r="G1650" s="62"/>
      <c r="H1650" s="62"/>
      <c r="I1650" s="65">
        <f t="shared" si="322"/>
        <v>0</v>
      </c>
      <c r="J1650" s="61"/>
      <c r="K1650" s="61"/>
      <c r="L1650" s="62"/>
      <c r="M1650" s="62"/>
      <c r="N1650" s="65">
        <f t="shared" si="323"/>
        <v>0</v>
      </c>
      <c r="O1650" s="61"/>
      <c r="P1650" s="61"/>
      <c r="Q1650" s="62"/>
      <c r="R1650" s="62"/>
      <c r="S1650" s="68">
        <f t="shared" si="324"/>
        <v>0</v>
      </c>
      <c r="T1650" s="4">
        <f t="shared" si="325"/>
        <v>0</v>
      </c>
      <c r="U1650" s="5">
        <f t="shared" si="326"/>
        <v>0</v>
      </c>
      <c r="V1650" s="16">
        <f t="shared" si="327"/>
        <v>0</v>
      </c>
      <c r="W1650" s="16">
        <f t="shared" si="328"/>
        <v>0</v>
      </c>
      <c r="X1650" s="20">
        <f t="shared" si="329"/>
        <v>0</v>
      </c>
      <c r="Y1650" s="27" t="e">
        <f t="shared" si="330"/>
        <v>#DIV/0!</v>
      </c>
      <c r="Z1650" s="27" t="e">
        <f t="shared" si="331"/>
        <v>#DIV/0!</v>
      </c>
      <c r="AA1650" s="27" t="e">
        <f t="shared" si="332"/>
        <v>#DIV/0!</v>
      </c>
      <c r="AB1650" s="27" t="e">
        <f t="shared" si="333"/>
        <v>#DIV/0!</v>
      </c>
    </row>
    <row r="1651" spans="2:28">
      <c r="B1651" s="2">
        <v>1637</v>
      </c>
      <c r="C1651" s="61"/>
      <c r="D1651" s="61"/>
      <c r="E1651" s="61"/>
      <c r="F1651" s="61"/>
      <c r="G1651" s="62"/>
      <c r="H1651" s="62"/>
      <c r="I1651" s="65">
        <f t="shared" si="322"/>
        <v>0</v>
      </c>
      <c r="J1651" s="61"/>
      <c r="K1651" s="61"/>
      <c r="L1651" s="62"/>
      <c r="M1651" s="62"/>
      <c r="N1651" s="65">
        <f t="shared" si="323"/>
        <v>0</v>
      </c>
      <c r="O1651" s="61"/>
      <c r="P1651" s="61"/>
      <c r="Q1651" s="62"/>
      <c r="R1651" s="62"/>
      <c r="S1651" s="68">
        <f t="shared" si="324"/>
        <v>0</v>
      </c>
      <c r="T1651" s="4">
        <f t="shared" si="325"/>
        <v>0</v>
      </c>
      <c r="U1651" s="5">
        <f t="shared" si="326"/>
        <v>0</v>
      </c>
      <c r="V1651" s="16">
        <f t="shared" si="327"/>
        <v>0</v>
      </c>
      <c r="W1651" s="16">
        <f t="shared" si="328"/>
        <v>0</v>
      </c>
      <c r="X1651" s="20">
        <f t="shared" si="329"/>
        <v>0</v>
      </c>
      <c r="Y1651" s="27" t="e">
        <f t="shared" si="330"/>
        <v>#DIV/0!</v>
      </c>
      <c r="Z1651" s="27" t="e">
        <f t="shared" si="331"/>
        <v>#DIV/0!</v>
      </c>
      <c r="AA1651" s="27" t="e">
        <f t="shared" si="332"/>
        <v>#DIV/0!</v>
      </c>
      <c r="AB1651" s="27" t="e">
        <f t="shared" si="333"/>
        <v>#DIV/0!</v>
      </c>
    </row>
    <row r="1652" spans="2:28">
      <c r="B1652" s="2">
        <v>1638</v>
      </c>
      <c r="C1652" s="61"/>
      <c r="D1652" s="61"/>
      <c r="E1652" s="61"/>
      <c r="F1652" s="61"/>
      <c r="G1652" s="62"/>
      <c r="H1652" s="62"/>
      <c r="I1652" s="65">
        <f t="shared" si="322"/>
        <v>0</v>
      </c>
      <c r="J1652" s="61"/>
      <c r="K1652" s="61"/>
      <c r="L1652" s="62"/>
      <c r="M1652" s="62"/>
      <c r="N1652" s="65">
        <f t="shared" si="323"/>
        <v>0</v>
      </c>
      <c r="O1652" s="61"/>
      <c r="P1652" s="61"/>
      <c r="Q1652" s="62"/>
      <c r="R1652" s="62"/>
      <c r="S1652" s="68">
        <f t="shared" si="324"/>
        <v>0</v>
      </c>
      <c r="T1652" s="4">
        <f t="shared" si="325"/>
        <v>0</v>
      </c>
      <c r="U1652" s="5">
        <f t="shared" si="326"/>
        <v>0</v>
      </c>
      <c r="V1652" s="16">
        <f t="shared" si="327"/>
        <v>0</v>
      </c>
      <c r="W1652" s="16">
        <f t="shared" si="328"/>
        <v>0</v>
      </c>
      <c r="X1652" s="20">
        <f t="shared" si="329"/>
        <v>0</v>
      </c>
      <c r="Y1652" s="27" t="e">
        <f t="shared" si="330"/>
        <v>#DIV/0!</v>
      </c>
      <c r="Z1652" s="27" t="e">
        <f t="shared" si="331"/>
        <v>#DIV/0!</v>
      </c>
      <c r="AA1652" s="27" t="e">
        <f t="shared" si="332"/>
        <v>#DIV/0!</v>
      </c>
      <c r="AB1652" s="27" t="e">
        <f t="shared" si="333"/>
        <v>#DIV/0!</v>
      </c>
    </row>
    <row r="1653" spans="2:28">
      <c r="B1653" s="2">
        <v>1639</v>
      </c>
      <c r="C1653" s="61"/>
      <c r="D1653" s="61"/>
      <c r="E1653" s="61"/>
      <c r="F1653" s="61"/>
      <c r="G1653" s="62"/>
      <c r="H1653" s="62"/>
      <c r="I1653" s="65">
        <f t="shared" si="322"/>
        <v>0</v>
      </c>
      <c r="J1653" s="61"/>
      <c r="K1653" s="61"/>
      <c r="L1653" s="62"/>
      <c r="M1653" s="62"/>
      <c r="N1653" s="65">
        <f t="shared" si="323"/>
        <v>0</v>
      </c>
      <c r="O1653" s="61"/>
      <c r="P1653" s="61"/>
      <c r="Q1653" s="62"/>
      <c r="R1653" s="62"/>
      <c r="S1653" s="68">
        <f t="shared" si="324"/>
        <v>0</v>
      </c>
      <c r="T1653" s="4">
        <f t="shared" si="325"/>
        <v>0</v>
      </c>
      <c r="U1653" s="5">
        <f t="shared" si="326"/>
        <v>0</v>
      </c>
      <c r="V1653" s="16">
        <f t="shared" si="327"/>
        <v>0</v>
      </c>
      <c r="W1653" s="16">
        <f t="shared" si="328"/>
        <v>0</v>
      </c>
      <c r="X1653" s="20">
        <f t="shared" si="329"/>
        <v>0</v>
      </c>
      <c r="Y1653" s="27" t="e">
        <f t="shared" si="330"/>
        <v>#DIV/0!</v>
      </c>
      <c r="Z1653" s="27" t="e">
        <f t="shared" si="331"/>
        <v>#DIV/0!</v>
      </c>
      <c r="AA1653" s="27" t="e">
        <f t="shared" si="332"/>
        <v>#DIV/0!</v>
      </c>
      <c r="AB1653" s="27" t="e">
        <f t="shared" si="333"/>
        <v>#DIV/0!</v>
      </c>
    </row>
    <row r="1654" spans="2:28">
      <c r="B1654" s="2">
        <v>1640</v>
      </c>
      <c r="C1654" s="61"/>
      <c r="D1654" s="61"/>
      <c r="E1654" s="61"/>
      <c r="F1654" s="61"/>
      <c r="G1654" s="62"/>
      <c r="H1654" s="62"/>
      <c r="I1654" s="65">
        <f t="shared" si="322"/>
        <v>0</v>
      </c>
      <c r="J1654" s="61"/>
      <c r="K1654" s="61"/>
      <c r="L1654" s="62"/>
      <c r="M1654" s="62"/>
      <c r="N1654" s="65">
        <f t="shared" si="323"/>
        <v>0</v>
      </c>
      <c r="O1654" s="61"/>
      <c r="P1654" s="61"/>
      <c r="Q1654" s="62"/>
      <c r="R1654" s="62"/>
      <c r="S1654" s="68">
        <f t="shared" si="324"/>
        <v>0</v>
      </c>
      <c r="T1654" s="4">
        <f t="shared" si="325"/>
        <v>0</v>
      </c>
      <c r="U1654" s="5">
        <f t="shared" si="326"/>
        <v>0</v>
      </c>
      <c r="V1654" s="16">
        <f t="shared" si="327"/>
        <v>0</v>
      </c>
      <c r="W1654" s="16">
        <f t="shared" si="328"/>
        <v>0</v>
      </c>
      <c r="X1654" s="20">
        <f t="shared" si="329"/>
        <v>0</v>
      </c>
      <c r="Y1654" s="27" t="e">
        <f t="shared" si="330"/>
        <v>#DIV/0!</v>
      </c>
      <c r="Z1654" s="27" t="e">
        <f t="shared" si="331"/>
        <v>#DIV/0!</v>
      </c>
      <c r="AA1654" s="27" t="e">
        <f t="shared" si="332"/>
        <v>#DIV/0!</v>
      </c>
      <c r="AB1654" s="27" t="e">
        <f t="shared" si="333"/>
        <v>#DIV/0!</v>
      </c>
    </row>
    <row r="1655" spans="2:28">
      <c r="B1655" s="2">
        <v>1641</v>
      </c>
      <c r="C1655" s="61"/>
      <c r="D1655" s="61"/>
      <c r="E1655" s="61"/>
      <c r="F1655" s="61"/>
      <c r="G1655" s="62"/>
      <c r="H1655" s="62"/>
      <c r="I1655" s="65">
        <f t="shared" si="322"/>
        <v>0</v>
      </c>
      <c r="J1655" s="61"/>
      <c r="K1655" s="61"/>
      <c r="L1655" s="62"/>
      <c r="M1655" s="62"/>
      <c r="N1655" s="65">
        <f t="shared" si="323"/>
        <v>0</v>
      </c>
      <c r="O1655" s="61"/>
      <c r="P1655" s="61"/>
      <c r="Q1655" s="62"/>
      <c r="R1655" s="62"/>
      <c r="S1655" s="68">
        <f t="shared" si="324"/>
        <v>0</v>
      </c>
      <c r="T1655" s="4">
        <f t="shared" si="325"/>
        <v>0</v>
      </c>
      <c r="U1655" s="5">
        <f t="shared" si="326"/>
        <v>0</v>
      </c>
      <c r="V1655" s="16">
        <f t="shared" si="327"/>
        <v>0</v>
      </c>
      <c r="W1655" s="16">
        <f t="shared" si="328"/>
        <v>0</v>
      </c>
      <c r="X1655" s="20">
        <f t="shared" si="329"/>
        <v>0</v>
      </c>
      <c r="Y1655" s="27" t="e">
        <f t="shared" si="330"/>
        <v>#DIV/0!</v>
      </c>
      <c r="Z1655" s="27" t="e">
        <f t="shared" si="331"/>
        <v>#DIV/0!</v>
      </c>
      <c r="AA1655" s="27" t="e">
        <f t="shared" si="332"/>
        <v>#DIV/0!</v>
      </c>
      <c r="AB1655" s="27" t="e">
        <f t="shared" si="333"/>
        <v>#DIV/0!</v>
      </c>
    </row>
    <row r="1656" spans="2:28">
      <c r="B1656" s="2">
        <v>1642</v>
      </c>
      <c r="C1656" s="61"/>
      <c r="D1656" s="61"/>
      <c r="E1656" s="61"/>
      <c r="F1656" s="61"/>
      <c r="G1656" s="62"/>
      <c r="H1656" s="62"/>
      <c r="I1656" s="65">
        <f t="shared" si="322"/>
        <v>0</v>
      </c>
      <c r="J1656" s="61"/>
      <c r="K1656" s="61"/>
      <c r="L1656" s="62"/>
      <c r="M1656" s="62"/>
      <c r="N1656" s="65">
        <f t="shared" si="323"/>
        <v>0</v>
      </c>
      <c r="O1656" s="61"/>
      <c r="P1656" s="61"/>
      <c r="Q1656" s="62"/>
      <c r="R1656" s="62"/>
      <c r="S1656" s="68">
        <f t="shared" si="324"/>
        <v>0</v>
      </c>
      <c r="T1656" s="4">
        <f t="shared" si="325"/>
        <v>0</v>
      </c>
      <c r="U1656" s="5">
        <f t="shared" si="326"/>
        <v>0</v>
      </c>
      <c r="V1656" s="16">
        <f t="shared" si="327"/>
        <v>0</v>
      </c>
      <c r="W1656" s="16">
        <f t="shared" si="328"/>
        <v>0</v>
      </c>
      <c r="X1656" s="20">
        <f t="shared" si="329"/>
        <v>0</v>
      </c>
      <c r="Y1656" s="27" t="e">
        <f t="shared" si="330"/>
        <v>#DIV/0!</v>
      </c>
      <c r="Z1656" s="27" t="e">
        <f t="shared" si="331"/>
        <v>#DIV/0!</v>
      </c>
      <c r="AA1656" s="27" t="e">
        <f t="shared" si="332"/>
        <v>#DIV/0!</v>
      </c>
      <c r="AB1656" s="27" t="e">
        <f t="shared" si="333"/>
        <v>#DIV/0!</v>
      </c>
    </row>
    <row r="1657" spans="2:28">
      <c r="B1657" s="2">
        <v>1643</v>
      </c>
      <c r="C1657" s="61"/>
      <c r="D1657" s="61"/>
      <c r="E1657" s="61"/>
      <c r="F1657" s="61"/>
      <c r="G1657" s="62"/>
      <c r="H1657" s="62"/>
      <c r="I1657" s="65">
        <f t="shared" si="322"/>
        <v>0</v>
      </c>
      <c r="J1657" s="61"/>
      <c r="K1657" s="61"/>
      <c r="L1657" s="62"/>
      <c r="M1657" s="62"/>
      <c r="N1657" s="65">
        <f t="shared" si="323"/>
        <v>0</v>
      </c>
      <c r="O1657" s="61"/>
      <c r="P1657" s="61"/>
      <c r="Q1657" s="62"/>
      <c r="R1657" s="62"/>
      <c r="S1657" s="68">
        <f t="shared" si="324"/>
        <v>0</v>
      </c>
      <c r="T1657" s="4">
        <f t="shared" si="325"/>
        <v>0</v>
      </c>
      <c r="U1657" s="5">
        <f t="shared" si="326"/>
        <v>0</v>
      </c>
      <c r="V1657" s="16">
        <f t="shared" si="327"/>
        <v>0</v>
      </c>
      <c r="W1657" s="16">
        <f t="shared" si="328"/>
        <v>0</v>
      </c>
      <c r="X1657" s="20">
        <f t="shared" si="329"/>
        <v>0</v>
      </c>
      <c r="Y1657" s="27" t="e">
        <f t="shared" si="330"/>
        <v>#DIV/0!</v>
      </c>
      <c r="Z1657" s="27" t="e">
        <f t="shared" si="331"/>
        <v>#DIV/0!</v>
      </c>
      <c r="AA1657" s="27" t="e">
        <f t="shared" si="332"/>
        <v>#DIV/0!</v>
      </c>
      <c r="AB1657" s="27" t="e">
        <f t="shared" si="333"/>
        <v>#DIV/0!</v>
      </c>
    </row>
    <row r="1658" spans="2:28">
      <c r="B1658" s="2">
        <v>1644</v>
      </c>
      <c r="C1658" s="61"/>
      <c r="D1658" s="61"/>
      <c r="E1658" s="61"/>
      <c r="F1658" s="61"/>
      <c r="G1658" s="62"/>
      <c r="H1658" s="62"/>
      <c r="I1658" s="65">
        <f t="shared" si="322"/>
        <v>0</v>
      </c>
      <c r="J1658" s="61"/>
      <c r="K1658" s="61"/>
      <c r="L1658" s="62"/>
      <c r="M1658" s="62"/>
      <c r="N1658" s="65">
        <f t="shared" si="323"/>
        <v>0</v>
      </c>
      <c r="O1658" s="61"/>
      <c r="P1658" s="61"/>
      <c r="Q1658" s="62"/>
      <c r="R1658" s="62"/>
      <c r="S1658" s="68">
        <f t="shared" si="324"/>
        <v>0</v>
      </c>
      <c r="T1658" s="4">
        <f t="shared" si="325"/>
        <v>0</v>
      </c>
      <c r="U1658" s="5">
        <f t="shared" si="326"/>
        <v>0</v>
      </c>
      <c r="V1658" s="16">
        <f t="shared" si="327"/>
        <v>0</v>
      </c>
      <c r="W1658" s="16">
        <f t="shared" si="328"/>
        <v>0</v>
      </c>
      <c r="X1658" s="20">
        <f t="shared" si="329"/>
        <v>0</v>
      </c>
      <c r="Y1658" s="27" t="e">
        <f t="shared" si="330"/>
        <v>#DIV/0!</v>
      </c>
      <c r="Z1658" s="27" t="e">
        <f t="shared" si="331"/>
        <v>#DIV/0!</v>
      </c>
      <c r="AA1658" s="27" t="e">
        <f t="shared" si="332"/>
        <v>#DIV/0!</v>
      </c>
      <c r="AB1658" s="27" t="e">
        <f t="shared" si="333"/>
        <v>#DIV/0!</v>
      </c>
    </row>
    <row r="1659" spans="2:28">
      <c r="B1659" s="2">
        <v>1645</v>
      </c>
      <c r="C1659" s="61"/>
      <c r="D1659" s="61"/>
      <c r="E1659" s="61"/>
      <c r="F1659" s="61"/>
      <c r="G1659" s="62"/>
      <c r="H1659" s="62"/>
      <c r="I1659" s="65">
        <f t="shared" si="322"/>
        <v>0</v>
      </c>
      <c r="J1659" s="61"/>
      <c r="K1659" s="61"/>
      <c r="L1659" s="62"/>
      <c r="M1659" s="62"/>
      <c r="N1659" s="65">
        <f t="shared" si="323"/>
        <v>0</v>
      </c>
      <c r="O1659" s="61"/>
      <c r="P1659" s="61"/>
      <c r="Q1659" s="62"/>
      <c r="R1659" s="62"/>
      <c r="S1659" s="68">
        <f t="shared" si="324"/>
        <v>0</v>
      </c>
      <c r="T1659" s="4">
        <f t="shared" si="325"/>
        <v>0</v>
      </c>
      <c r="U1659" s="5">
        <f t="shared" si="326"/>
        <v>0</v>
      </c>
      <c r="V1659" s="16">
        <f t="shared" si="327"/>
        <v>0</v>
      </c>
      <c r="W1659" s="16">
        <f t="shared" si="328"/>
        <v>0</v>
      </c>
      <c r="X1659" s="20">
        <f t="shared" si="329"/>
        <v>0</v>
      </c>
      <c r="Y1659" s="27" t="e">
        <f t="shared" si="330"/>
        <v>#DIV/0!</v>
      </c>
      <c r="Z1659" s="27" t="e">
        <f t="shared" si="331"/>
        <v>#DIV/0!</v>
      </c>
      <c r="AA1659" s="27" t="e">
        <f t="shared" si="332"/>
        <v>#DIV/0!</v>
      </c>
      <c r="AB1659" s="27" t="e">
        <f t="shared" si="333"/>
        <v>#DIV/0!</v>
      </c>
    </row>
    <row r="1660" spans="2:28">
      <c r="B1660" s="2">
        <v>1646</v>
      </c>
      <c r="C1660" s="61"/>
      <c r="D1660" s="61"/>
      <c r="E1660" s="61"/>
      <c r="F1660" s="61"/>
      <c r="G1660" s="62"/>
      <c r="H1660" s="62"/>
      <c r="I1660" s="65">
        <f t="shared" si="322"/>
        <v>0</v>
      </c>
      <c r="J1660" s="61"/>
      <c r="K1660" s="61"/>
      <c r="L1660" s="62"/>
      <c r="M1660" s="62"/>
      <c r="N1660" s="65">
        <f t="shared" si="323"/>
        <v>0</v>
      </c>
      <c r="O1660" s="61"/>
      <c r="P1660" s="61"/>
      <c r="Q1660" s="62"/>
      <c r="R1660" s="62"/>
      <c r="S1660" s="68">
        <f t="shared" si="324"/>
        <v>0</v>
      </c>
      <c r="T1660" s="4">
        <f t="shared" si="325"/>
        <v>0</v>
      </c>
      <c r="U1660" s="5">
        <f t="shared" si="326"/>
        <v>0</v>
      </c>
      <c r="V1660" s="16">
        <f t="shared" si="327"/>
        <v>0</v>
      </c>
      <c r="W1660" s="16">
        <f t="shared" si="328"/>
        <v>0</v>
      </c>
      <c r="X1660" s="20">
        <f t="shared" si="329"/>
        <v>0</v>
      </c>
      <c r="Y1660" s="27" t="e">
        <f t="shared" si="330"/>
        <v>#DIV/0!</v>
      </c>
      <c r="Z1660" s="27" t="e">
        <f t="shared" si="331"/>
        <v>#DIV/0!</v>
      </c>
      <c r="AA1660" s="27" t="e">
        <f t="shared" si="332"/>
        <v>#DIV/0!</v>
      </c>
      <c r="AB1660" s="27" t="e">
        <f t="shared" si="333"/>
        <v>#DIV/0!</v>
      </c>
    </row>
    <row r="1661" spans="2:28">
      <c r="B1661" s="2">
        <v>1647</v>
      </c>
      <c r="C1661" s="61"/>
      <c r="D1661" s="61"/>
      <c r="E1661" s="61"/>
      <c r="F1661" s="61"/>
      <c r="G1661" s="62"/>
      <c r="H1661" s="62"/>
      <c r="I1661" s="65">
        <f t="shared" si="322"/>
        <v>0</v>
      </c>
      <c r="J1661" s="61"/>
      <c r="K1661" s="61"/>
      <c r="L1661" s="62"/>
      <c r="M1661" s="62"/>
      <c r="N1661" s="65">
        <f t="shared" si="323"/>
        <v>0</v>
      </c>
      <c r="O1661" s="61"/>
      <c r="P1661" s="61"/>
      <c r="Q1661" s="62"/>
      <c r="R1661" s="62"/>
      <c r="S1661" s="68">
        <f t="shared" si="324"/>
        <v>0</v>
      </c>
      <c r="T1661" s="4">
        <f t="shared" si="325"/>
        <v>0</v>
      </c>
      <c r="U1661" s="5">
        <f t="shared" si="326"/>
        <v>0</v>
      </c>
      <c r="V1661" s="16">
        <f t="shared" si="327"/>
        <v>0</v>
      </c>
      <c r="W1661" s="16">
        <f t="shared" si="328"/>
        <v>0</v>
      </c>
      <c r="X1661" s="20">
        <f t="shared" si="329"/>
        <v>0</v>
      </c>
      <c r="Y1661" s="27" t="e">
        <f t="shared" si="330"/>
        <v>#DIV/0!</v>
      </c>
      <c r="Z1661" s="27" t="e">
        <f t="shared" si="331"/>
        <v>#DIV/0!</v>
      </c>
      <c r="AA1661" s="27" t="e">
        <f t="shared" si="332"/>
        <v>#DIV/0!</v>
      </c>
      <c r="AB1661" s="27" t="e">
        <f t="shared" si="333"/>
        <v>#DIV/0!</v>
      </c>
    </row>
    <row r="1662" spans="2:28">
      <c r="B1662" s="2">
        <v>1648</v>
      </c>
      <c r="C1662" s="61"/>
      <c r="D1662" s="61"/>
      <c r="E1662" s="61"/>
      <c r="F1662" s="61"/>
      <c r="G1662" s="62"/>
      <c r="H1662" s="62"/>
      <c r="I1662" s="65">
        <f t="shared" si="322"/>
        <v>0</v>
      </c>
      <c r="J1662" s="61"/>
      <c r="K1662" s="61"/>
      <c r="L1662" s="62"/>
      <c r="M1662" s="62"/>
      <c r="N1662" s="65">
        <f t="shared" si="323"/>
        <v>0</v>
      </c>
      <c r="O1662" s="61"/>
      <c r="P1662" s="61"/>
      <c r="Q1662" s="62"/>
      <c r="R1662" s="62"/>
      <c r="S1662" s="68">
        <f t="shared" si="324"/>
        <v>0</v>
      </c>
      <c r="T1662" s="4">
        <f t="shared" si="325"/>
        <v>0</v>
      </c>
      <c r="U1662" s="5">
        <f t="shared" si="326"/>
        <v>0</v>
      </c>
      <c r="V1662" s="16">
        <f t="shared" si="327"/>
        <v>0</v>
      </c>
      <c r="W1662" s="16">
        <f t="shared" si="328"/>
        <v>0</v>
      </c>
      <c r="X1662" s="20">
        <f t="shared" si="329"/>
        <v>0</v>
      </c>
      <c r="Y1662" s="27" t="e">
        <f t="shared" si="330"/>
        <v>#DIV/0!</v>
      </c>
      <c r="Z1662" s="27" t="e">
        <f t="shared" si="331"/>
        <v>#DIV/0!</v>
      </c>
      <c r="AA1662" s="27" t="e">
        <f t="shared" si="332"/>
        <v>#DIV/0!</v>
      </c>
      <c r="AB1662" s="27" t="e">
        <f t="shared" si="333"/>
        <v>#DIV/0!</v>
      </c>
    </row>
    <row r="1663" spans="2:28">
      <c r="B1663" s="2">
        <v>1649</v>
      </c>
      <c r="C1663" s="61"/>
      <c r="D1663" s="61"/>
      <c r="E1663" s="61"/>
      <c r="F1663" s="61"/>
      <c r="G1663" s="62"/>
      <c r="H1663" s="62"/>
      <c r="I1663" s="65">
        <f t="shared" si="322"/>
        <v>0</v>
      </c>
      <c r="J1663" s="61"/>
      <c r="K1663" s="61"/>
      <c r="L1663" s="62"/>
      <c r="M1663" s="62"/>
      <c r="N1663" s="65">
        <f t="shared" si="323"/>
        <v>0</v>
      </c>
      <c r="O1663" s="61"/>
      <c r="P1663" s="61"/>
      <c r="Q1663" s="62"/>
      <c r="R1663" s="62"/>
      <c r="S1663" s="68">
        <f t="shared" si="324"/>
        <v>0</v>
      </c>
      <c r="T1663" s="4">
        <f t="shared" si="325"/>
        <v>0</v>
      </c>
      <c r="U1663" s="5">
        <f t="shared" si="326"/>
        <v>0</v>
      </c>
      <c r="V1663" s="16">
        <f t="shared" si="327"/>
        <v>0</v>
      </c>
      <c r="W1663" s="16">
        <f t="shared" si="328"/>
        <v>0</v>
      </c>
      <c r="X1663" s="20">
        <f t="shared" si="329"/>
        <v>0</v>
      </c>
      <c r="Y1663" s="27" t="e">
        <f t="shared" si="330"/>
        <v>#DIV/0!</v>
      </c>
      <c r="Z1663" s="27" t="e">
        <f t="shared" si="331"/>
        <v>#DIV/0!</v>
      </c>
      <c r="AA1663" s="27" t="e">
        <f t="shared" si="332"/>
        <v>#DIV/0!</v>
      </c>
      <c r="AB1663" s="27" t="e">
        <f t="shared" si="333"/>
        <v>#DIV/0!</v>
      </c>
    </row>
    <row r="1664" spans="2:28">
      <c r="B1664" s="2">
        <v>1650</v>
      </c>
      <c r="C1664" s="61"/>
      <c r="D1664" s="61"/>
      <c r="E1664" s="61"/>
      <c r="F1664" s="61"/>
      <c r="G1664" s="62"/>
      <c r="H1664" s="62"/>
      <c r="I1664" s="65">
        <f t="shared" si="322"/>
        <v>0</v>
      </c>
      <c r="J1664" s="61"/>
      <c r="K1664" s="61"/>
      <c r="L1664" s="62"/>
      <c r="M1664" s="62"/>
      <c r="N1664" s="65">
        <f t="shared" si="323"/>
        <v>0</v>
      </c>
      <c r="O1664" s="61"/>
      <c r="P1664" s="61"/>
      <c r="Q1664" s="62"/>
      <c r="R1664" s="62"/>
      <c r="S1664" s="68">
        <f t="shared" si="324"/>
        <v>0</v>
      </c>
      <c r="T1664" s="4">
        <f t="shared" si="325"/>
        <v>0</v>
      </c>
      <c r="U1664" s="5">
        <f t="shared" si="326"/>
        <v>0</v>
      </c>
      <c r="V1664" s="16">
        <f t="shared" si="327"/>
        <v>0</v>
      </c>
      <c r="W1664" s="16">
        <f t="shared" si="328"/>
        <v>0</v>
      </c>
      <c r="X1664" s="20">
        <f t="shared" si="329"/>
        <v>0</v>
      </c>
      <c r="Y1664" s="27" t="e">
        <f t="shared" si="330"/>
        <v>#DIV/0!</v>
      </c>
      <c r="Z1664" s="27" t="e">
        <f t="shared" si="331"/>
        <v>#DIV/0!</v>
      </c>
      <c r="AA1664" s="27" t="e">
        <f t="shared" si="332"/>
        <v>#DIV/0!</v>
      </c>
      <c r="AB1664" s="27" t="e">
        <f t="shared" si="333"/>
        <v>#DIV/0!</v>
      </c>
    </row>
    <row r="1665" spans="2:28">
      <c r="B1665" s="2">
        <v>1651</v>
      </c>
      <c r="C1665" s="61"/>
      <c r="D1665" s="61"/>
      <c r="E1665" s="61"/>
      <c r="F1665" s="61"/>
      <c r="G1665" s="62"/>
      <c r="H1665" s="62"/>
      <c r="I1665" s="65">
        <f t="shared" si="322"/>
        <v>0</v>
      </c>
      <c r="J1665" s="61"/>
      <c r="K1665" s="61"/>
      <c r="L1665" s="62"/>
      <c r="M1665" s="62"/>
      <c r="N1665" s="65">
        <f t="shared" si="323"/>
        <v>0</v>
      </c>
      <c r="O1665" s="61"/>
      <c r="P1665" s="61"/>
      <c r="Q1665" s="62"/>
      <c r="R1665" s="62"/>
      <c r="S1665" s="68">
        <f t="shared" si="324"/>
        <v>0</v>
      </c>
      <c r="T1665" s="4">
        <f t="shared" si="325"/>
        <v>0</v>
      </c>
      <c r="U1665" s="5">
        <f t="shared" si="326"/>
        <v>0</v>
      </c>
      <c r="V1665" s="16">
        <f t="shared" si="327"/>
        <v>0</v>
      </c>
      <c r="W1665" s="16">
        <f t="shared" si="328"/>
        <v>0</v>
      </c>
      <c r="X1665" s="20">
        <f t="shared" si="329"/>
        <v>0</v>
      </c>
      <c r="Y1665" s="27" t="e">
        <f t="shared" si="330"/>
        <v>#DIV/0!</v>
      </c>
      <c r="Z1665" s="27" t="e">
        <f t="shared" si="331"/>
        <v>#DIV/0!</v>
      </c>
      <c r="AA1665" s="27" t="e">
        <f t="shared" si="332"/>
        <v>#DIV/0!</v>
      </c>
      <c r="AB1665" s="27" t="e">
        <f t="shared" si="333"/>
        <v>#DIV/0!</v>
      </c>
    </row>
    <row r="1666" spans="2:28">
      <c r="B1666" s="2">
        <v>1652</v>
      </c>
      <c r="C1666" s="61"/>
      <c r="D1666" s="61"/>
      <c r="E1666" s="61"/>
      <c r="F1666" s="61"/>
      <c r="G1666" s="62"/>
      <c r="H1666" s="62"/>
      <c r="I1666" s="65">
        <f t="shared" si="322"/>
        <v>0</v>
      </c>
      <c r="J1666" s="61"/>
      <c r="K1666" s="61"/>
      <c r="L1666" s="62"/>
      <c r="M1666" s="62"/>
      <c r="N1666" s="65">
        <f t="shared" si="323"/>
        <v>0</v>
      </c>
      <c r="O1666" s="61"/>
      <c r="P1666" s="61"/>
      <c r="Q1666" s="62"/>
      <c r="R1666" s="62"/>
      <c r="S1666" s="68">
        <f t="shared" si="324"/>
        <v>0</v>
      </c>
      <c r="T1666" s="4">
        <f t="shared" si="325"/>
        <v>0</v>
      </c>
      <c r="U1666" s="5">
        <f t="shared" si="326"/>
        <v>0</v>
      </c>
      <c r="V1666" s="16">
        <f t="shared" si="327"/>
        <v>0</v>
      </c>
      <c r="W1666" s="16">
        <f t="shared" si="328"/>
        <v>0</v>
      </c>
      <c r="X1666" s="20">
        <f t="shared" si="329"/>
        <v>0</v>
      </c>
      <c r="Y1666" s="27" t="e">
        <f t="shared" si="330"/>
        <v>#DIV/0!</v>
      </c>
      <c r="Z1666" s="27" t="e">
        <f t="shared" si="331"/>
        <v>#DIV/0!</v>
      </c>
      <c r="AA1666" s="27" t="e">
        <f t="shared" si="332"/>
        <v>#DIV/0!</v>
      </c>
      <c r="AB1666" s="27" t="e">
        <f t="shared" si="333"/>
        <v>#DIV/0!</v>
      </c>
    </row>
    <row r="1667" spans="2:28">
      <c r="B1667" s="2">
        <v>1653</v>
      </c>
      <c r="C1667" s="61"/>
      <c r="D1667" s="61"/>
      <c r="E1667" s="61"/>
      <c r="F1667" s="61"/>
      <c r="G1667" s="62"/>
      <c r="H1667" s="62"/>
      <c r="I1667" s="65">
        <f t="shared" si="322"/>
        <v>0</v>
      </c>
      <c r="J1667" s="61"/>
      <c r="K1667" s="61"/>
      <c r="L1667" s="62"/>
      <c r="M1667" s="62"/>
      <c r="N1667" s="65">
        <f t="shared" si="323"/>
        <v>0</v>
      </c>
      <c r="O1667" s="61"/>
      <c r="P1667" s="61"/>
      <c r="Q1667" s="62"/>
      <c r="R1667" s="62"/>
      <c r="S1667" s="68">
        <f t="shared" si="324"/>
        <v>0</v>
      </c>
      <c r="T1667" s="4">
        <f t="shared" si="325"/>
        <v>0</v>
      </c>
      <c r="U1667" s="5">
        <f t="shared" si="326"/>
        <v>0</v>
      </c>
      <c r="V1667" s="16">
        <f t="shared" si="327"/>
        <v>0</v>
      </c>
      <c r="W1667" s="16">
        <f t="shared" si="328"/>
        <v>0</v>
      </c>
      <c r="X1667" s="20">
        <f t="shared" si="329"/>
        <v>0</v>
      </c>
      <c r="Y1667" s="27" t="e">
        <f t="shared" si="330"/>
        <v>#DIV/0!</v>
      </c>
      <c r="Z1667" s="27" t="e">
        <f t="shared" si="331"/>
        <v>#DIV/0!</v>
      </c>
      <c r="AA1667" s="27" t="e">
        <f t="shared" si="332"/>
        <v>#DIV/0!</v>
      </c>
      <c r="AB1667" s="27" t="e">
        <f t="shared" si="333"/>
        <v>#DIV/0!</v>
      </c>
    </row>
    <row r="1668" spans="2:28">
      <c r="B1668" s="2">
        <v>1654</v>
      </c>
      <c r="C1668" s="61"/>
      <c r="D1668" s="61"/>
      <c r="E1668" s="61"/>
      <c r="F1668" s="61"/>
      <c r="G1668" s="62"/>
      <c r="H1668" s="62"/>
      <c r="I1668" s="65">
        <f t="shared" si="322"/>
        <v>0</v>
      </c>
      <c r="J1668" s="61"/>
      <c r="K1668" s="61"/>
      <c r="L1668" s="62"/>
      <c r="M1668" s="62"/>
      <c r="N1668" s="65">
        <f t="shared" si="323"/>
        <v>0</v>
      </c>
      <c r="O1668" s="61"/>
      <c r="P1668" s="61"/>
      <c r="Q1668" s="62"/>
      <c r="R1668" s="62"/>
      <c r="S1668" s="68">
        <f t="shared" si="324"/>
        <v>0</v>
      </c>
      <c r="T1668" s="4">
        <f t="shared" si="325"/>
        <v>0</v>
      </c>
      <c r="U1668" s="5">
        <f t="shared" si="326"/>
        <v>0</v>
      </c>
      <c r="V1668" s="16">
        <f t="shared" si="327"/>
        <v>0</v>
      </c>
      <c r="W1668" s="16">
        <f t="shared" si="328"/>
        <v>0</v>
      </c>
      <c r="X1668" s="20">
        <f t="shared" si="329"/>
        <v>0</v>
      </c>
      <c r="Y1668" s="27" t="e">
        <f t="shared" si="330"/>
        <v>#DIV/0!</v>
      </c>
      <c r="Z1668" s="27" t="e">
        <f t="shared" si="331"/>
        <v>#DIV/0!</v>
      </c>
      <c r="AA1668" s="27" t="e">
        <f t="shared" si="332"/>
        <v>#DIV/0!</v>
      </c>
      <c r="AB1668" s="27" t="e">
        <f t="shared" si="333"/>
        <v>#DIV/0!</v>
      </c>
    </row>
    <row r="1669" spans="2:28">
      <c r="B1669" s="2">
        <v>1655</v>
      </c>
      <c r="C1669" s="61"/>
      <c r="D1669" s="61"/>
      <c r="E1669" s="61"/>
      <c r="F1669" s="61"/>
      <c r="G1669" s="62"/>
      <c r="H1669" s="62"/>
      <c r="I1669" s="65">
        <f t="shared" si="322"/>
        <v>0</v>
      </c>
      <c r="J1669" s="61"/>
      <c r="K1669" s="61"/>
      <c r="L1669" s="62"/>
      <c r="M1669" s="62"/>
      <c r="N1669" s="65">
        <f t="shared" si="323"/>
        <v>0</v>
      </c>
      <c r="O1669" s="61"/>
      <c r="P1669" s="61"/>
      <c r="Q1669" s="62"/>
      <c r="R1669" s="62"/>
      <c r="S1669" s="68">
        <f t="shared" si="324"/>
        <v>0</v>
      </c>
      <c r="T1669" s="4">
        <f t="shared" si="325"/>
        <v>0</v>
      </c>
      <c r="U1669" s="5">
        <f t="shared" si="326"/>
        <v>0</v>
      </c>
      <c r="V1669" s="16">
        <f t="shared" si="327"/>
        <v>0</v>
      </c>
      <c r="W1669" s="16">
        <f t="shared" si="328"/>
        <v>0</v>
      </c>
      <c r="X1669" s="20">
        <f t="shared" si="329"/>
        <v>0</v>
      </c>
      <c r="Y1669" s="27" t="e">
        <f t="shared" si="330"/>
        <v>#DIV/0!</v>
      </c>
      <c r="Z1669" s="27" t="e">
        <f t="shared" si="331"/>
        <v>#DIV/0!</v>
      </c>
      <c r="AA1669" s="27" t="e">
        <f t="shared" si="332"/>
        <v>#DIV/0!</v>
      </c>
      <c r="AB1669" s="27" t="e">
        <f t="shared" si="333"/>
        <v>#DIV/0!</v>
      </c>
    </row>
    <row r="1670" spans="2:28">
      <c r="B1670" s="2">
        <v>1656</v>
      </c>
      <c r="C1670" s="61"/>
      <c r="D1670" s="61"/>
      <c r="E1670" s="61"/>
      <c r="F1670" s="61"/>
      <c r="G1670" s="62"/>
      <c r="H1670" s="62"/>
      <c r="I1670" s="65">
        <f t="shared" si="322"/>
        <v>0</v>
      </c>
      <c r="J1670" s="61"/>
      <c r="K1670" s="61"/>
      <c r="L1670" s="62"/>
      <c r="M1670" s="62"/>
      <c r="N1670" s="65">
        <f t="shared" si="323"/>
        <v>0</v>
      </c>
      <c r="O1670" s="61"/>
      <c r="P1670" s="61"/>
      <c r="Q1670" s="62"/>
      <c r="R1670" s="62"/>
      <c r="S1670" s="68">
        <f t="shared" si="324"/>
        <v>0</v>
      </c>
      <c r="T1670" s="4">
        <f t="shared" si="325"/>
        <v>0</v>
      </c>
      <c r="U1670" s="5">
        <f t="shared" si="326"/>
        <v>0</v>
      </c>
      <c r="V1670" s="16">
        <f t="shared" si="327"/>
        <v>0</v>
      </c>
      <c r="W1670" s="16">
        <f t="shared" si="328"/>
        <v>0</v>
      </c>
      <c r="X1670" s="20">
        <f t="shared" si="329"/>
        <v>0</v>
      </c>
      <c r="Y1670" s="27" t="e">
        <f t="shared" si="330"/>
        <v>#DIV/0!</v>
      </c>
      <c r="Z1670" s="27" t="e">
        <f t="shared" si="331"/>
        <v>#DIV/0!</v>
      </c>
      <c r="AA1670" s="27" t="e">
        <f t="shared" si="332"/>
        <v>#DIV/0!</v>
      </c>
      <c r="AB1670" s="27" t="e">
        <f t="shared" si="333"/>
        <v>#DIV/0!</v>
      </c>
    </row>
    <row r="1671" spans="2:28">
      <c r="B1671" s="2">
        <v>1657</v>
      </c>
      <c r="C1671" s="61"/>
      <c r="D1671" s="61"/>
      <c r="E1671" s="61"/>
      <c r="F1671" s="61"/>
      <c r="G1671" s="62"/>
      <c r="H1671" s="62"/>
      <c r="I1671" s="65">
        <f t="shared" si="322"/>
        <v>0</v>
      </c>
      <c r="J1671" s="61"/>
      <c r="K1671" s="61"/>
      <c r="L1671" s="62"/>
      <c r="M1671" s="62"/>
      <c r="N1671" s="65">
        <f t="shared" si="323"/>
        <v>0</v>
      </c>
      <c r="O1671" s="61"/>
      <c r="P1671" s="61"/>
      <c r="Q1671" s="62"/>
      <c r="R1671" s="62"/>
      <c r="S1671" s="68">
        <f t="shared" si="324"/>
        <v>0</v>
      </c>
      <c r="T1671" s="4">
        <f t="shared" si="325"/>
        <v>0</v>
      </c>
      <c r="U1671" s="5">
        <f t="shared" si="326"/>
        <v>0</v>
      </c>
      <c r="V1671" s="16">
        <f t="shared" si="327"/>
        <v>0</v>
      </c>
      <c r="W1671" s="16">
        <f t="shared" si="328"/>
        <v>0</v>
      </c>
      <c r="X1671" s="20">
        <f t="shared" si="329"/>
        <v>0</v>
      </c>
      <c r="Y1671" s="27" t="e">
        <f t="shared" si="330"/>
        <v>#DIV/0!</v>
      </c>
      <c r="Z1671" s="27" t="e">
        <f t="shared" si="331"/>
        <v>#DIV/0!</v>
      </c>
      <c r="AA1671" s="27" t="e">
        <f t="shared" si="332"/>
        <v>#DIV/0!</v>
      </c>
      <c r="AB1671" s="27" t="e">
        <f t="shared" si="333"/>
        <v>#DIV/0!</v>
      </c>
    </row>
    <row r="1672" spans="2:28">
      <c r="B1672" s="2">
        <v>1658</v>
      </c>
      <c r="C1672" s="61"/>
      <c r="D1672" s="61"/>
      <c r="E1672" s="61"/>
      <c r="F1672" s="61"/>
      <c r="G1672" s="62"/>
      <c r="H1672" s="62"/>
      <c r="I1672" s="65">
        <f t="shared" si="322"/>
        <v>0</v>
      </c>
      <c r="J1672" s="61"/>
      <c r="K1672" s="61"/>
      <c r="L1672" s="62"/>
      <c r="M1672" s="62"/>
      <c r="N1672" s="65">
        <f t="shared" si="323"/>
        <v>0</v>
      </c>
      <c r="O1672" s="61"/>
      <c r="P1672" s="61"/>
      <c r="Q1672" s="62"/>
      <c r="R1672" s="62"/>
      <c r="S1672" s="68">
        <f t="shared" si="324"/>
        <v>0</v>
      </c>
      <c r="T1672" s="4">
        <f t="shared" si="325"/>
        <v>0</v>
      </c>
      <c r="U1672" s="5">
        <f t="shared" si="326"/>
        <v>0</v>
      </c>
      <c r="V1672" s="16">
        <f t="shared" si="327"/>
        <v>0</v>
      </c>
      <c r="W1672" s="16">
        <f t="shared" si="328"/>
        <v>0</v>
      </c>
      <c r="X1672" s="20">
        <f t="shared" si="329"/>
        <v>0</v>
      </c>
      <c r="Y1672" s="27" t="e">
        <f t="shared" si="330"/>
        <v>#DIV/0!</v>
      </c>
      <c r="Z1672" s="27" t="e">
        <f t="shared" si="331"/>
        <v>#DIV/0!</v>
      </c>
      <c r="AA1672" s="27" t="e">
        <f t="shared" si="332"/>
        <v>#DIV/0!</v>
      </c>
      <c r="AB1672" s="27" t="e">
        <f t="shared" si="333"/>
        <v>#DIV/0!</v>
      </c>
    </row>
    <row r="1673" spans="2:28">
      <c r="B1673" s="2">
        <v>1659</v>
      </c>
      <c r="C1673" s="61"/>
      <c r="D1673" s="61"/>
      <c r="E1673" s="61"/>
      <c r="F1673" s="61"/>
      <c r="G1673" s="62"/>
      <c r="H1673" s="62"/>
      <c r="I1673" s="65">
        <f t="shared" si="322"/>
        <v>0</v>
      </c>
      <c r="J1673" s="61"/>
      <c r="K1673" s="61"/>
      <c r="L1673" s="62"/>
      <c r="M1673" s="62"/>
      <c r="N1673" s="65">
        <f t="shared" si="323"/>
        <v>0</v>
      </c>
      <c r="O1673" s="61"/>
      <c r="P1673" s="61"/>
      <c r="Q1673" s="62"/>
      <c r="R1673" s="62"/>
      <c r="S1673" s="68">
        <f t="shared" si="324"/>
        <v>0</v>
      </c>
      <c r="T1673" s="4">
        <f t="shared" si="325"/>
        <v>0</v>
      </c>
      <c r="U1673" s="5">
        <f t="shared" si="326"/>
        <v>0</v>
      </c>
      <c r="V1673" s="16">
        <f t="shared" si="327"/>
        <v>0</v>
      </c>
      <c r="W1673" s="16">
        <f t="shared" si="328"/>
        <v>0</v>
      </c>
      <c r="X1673" s="20">
        <f t="shared" si="329"/>
        <v>0</v>
      </c>
      <c r="Y1673" s="27" t="e">
        <f t="shared" si="330"/>
        <v>#DIV/0!</v>
      </c>
      <c r="Z1673" s="27" t="e">
        <f t="shared" si="331"/>
        <v>#DIV/0!</v>
      </c>
      <c r="AA1673" s="27" t="e">
        <f t="shared" si="332"/>
        <v>#DIV/0!</v>
      </c>
      <c r="AB1673" s="27" t="e">
        <f t="shared" si="333"/>
        <v>#DIV/0!</v>
      </c>
    </row>
    <row r="1674" spans="2:28">
      <c r="B1674" s="2">
        <v>1660</v>
      </c>
      <c r="C1674" s="61"/>
      <c r="D1674" s="61"/>
      <c r="E1674" s="61"/>
      <c r="F1674" s="61"/>
      <c r="G1674" s="62"/>
      <c r="H1674" s="62"/>
      <c r="I1674" s="65">
        <f t="shared" si="322"/>
        <v>0</v>
      </c>
      <c r="J1674" s="61"/>
      <c r="K1674" s="61"/>
      <c r="L1674" s="62"/>
      <c r="M1674" s="62"/>
      <c r="N1674" s="65">
        <f t="shared" si="323"/>
        <v>0</v>
      </c>
      <c r="O1674" s="61"/>
      <c r="P1674" s="61"/>
      <c r="Q1674" s="62"/>
      <c r="R1674" s="62"/>
      <c r="S1674" s="68">
        <f t="shared" si="324"/>
        <v>0</v>
      </c>
      <c r="T1674" s="4">
        <f t="shared" si="325"/>
        <v>0</v>
      </c>
      <c r="U1674" s="5">
        <f t="shared" si="326"/>
        <v>0</v>
      </c>
      <c r="V1674" s="16">
        <f t="shared" si="327"/>
        <v>0</v>
      </c>
      <c r="W1674" s="16">
        <f t="shared" si="328"/>
        <v>0</v>
      </c>
      <c r="X1674" s="20">
        <f t="shared" si="329"/>
        <v>0</v>
      </c>
      <c r="Y1674" s="27" t="e">
        <f t="shared" si="330"/>
        <v>#DIV/0!</v>
      </c>
      <c r="Z1674" s="27" t="e">
        <f t="shared" si="331"/>
        <v>#DIV/0!</v>
      </c>
      <c r="AA1674" s="27" t="e">
        <f t="shared" si="332"/>
        <v>#DIV/0!</v>
      </c>
      <c r="AB1674" s="27" t="e">
        <f t="shared" si="333"/>
        <v>#DIV/0!</v>
      </c>
    </row>
    <row r="1675" spans="2:28">
      <c r="B1675" s="2">
        <v>1661</v>
      </c>
      <c r="C1675" s="61"/>
      <c r="D1675" s="61"/>
      <c r="E1675" s="61"/>
      <c r="F1675" s="61"/>
      <c r="G1675" s="62"/>
      <c r="H1675" s="62"/>
      <c r="I1675" s="65">
        <f t="shared" si="322"/>
        <v>0</v>
      </c>
      <c r="J1675" s="61"/>
      <c r="K1675" s="61"/>
      <c r="L1675" s="62"/>
      <c r="M1675" s="62"/>
      <c r="N1675" s="65">
        <f t="shared" si="323"/>
        <v>0</v>
      </c>
      <c r="O1675" s="61"/>
      <c r="P1675" s="61"/>
      <c r="Q1675" s="62"/>
      <c r="R1675" s="62"/>
      <c r="S1675" s="68">
        <f t="shared" si="324"/>
        <v>0</v>
      </c>
      <c r="T1675" s="4">
        <f t="shared" si="325"/>
        <v>0</v>
      </c>
      <c r="U1675" s="5">
        <f t="shared" si="326"/>
        <v>0</v>
      </c>
      <c r="V1675" s="16">
        <f t="shared" si="327"/>
        <v>0</v>
      </c>
      <c r="W1675" s="16">
        <f t="shared" si="328"/>
        <v>0</v>
      </c>
      <c r="X1675" s="20">
        <f t="shared" si="329"/>
        <v>0</v>
      </c>
      <c r="Y1675" s="27" t="e">
        <f t="shared" si="330"/>
        <v>#DIV/0!</v>
      </c>
      <c r="Z1675" s="27" t="e">
        <f t="shared" si="331"/>
        <v>#DIV/0!</v>
      </c>
      <c r="AA1675" s="27" t="e">
        <f t="shared" si="332"/>
        <v>#DIV/0!</v>
      </c>
      <c r="AB1675" s="27" t="e">
        <f t="shared" si="333"/>
        <v>#DIV/0!</v>
      </c>
    </row>
    <row r="1676" spans="2:28">
      <c r="B1676" s="2">
        <v>1662</v>
      </c>
      <c r="C1676" s="61"/>
      <c r="D1676" s="61"/>
      <c r="E1676" s="61"/>
      <c r="F1676" s="61"/>
      <c r="G1676" s="62"/>
      <c r="H1676" s="62"/>
      <c r="I1676" s="65">
        <f t="shared" si="322"/>
        <v>0</v>
      </c>
      <c r="J1676" s="61"/>
      <c r="K1676" s="61"/>
      <c r="L1676" s="62"/>
      <c r="M1676" s="62"/>
      <c r="N1676" s="65">
        <f t="shared" si="323"/>
        <v>0</v>
      </c>
      <c r="O1676" s="61"/>
      <c r="P1676" s="61"/>
      <c r="Q1676" s="62"/>
      <c r="R1676" s="62"/>
      <c r="S1676" s="68">
        <f t="shared" si="324"/>
        <v>0</v>
      </c>
      <c r="T1676" s="4">
        <f t="shared" si="325"/>
        <v>0</v>
      </c>
      <c r="U1676" s="5">
        <f t="shared" si="326"/>
        <v>0</v>
      </c>
      <c r="V1676" s="16">
        <f t="shared" si="327"/>
        <v>0</v>
      </c>
      <c r="W1676" s="16">
        <f t="shared" si="328"/>
        <v>0</v>
      </c>
      <c r="X1676" s="20">
        <f t="shared" si="329"/>
        <v>0</v>
      </c>
      <c r="Y1676" s="27" t="e">
        <f t="shared" si="330"/>
        <v>#DIV/0!</v>
      </c>
      <c r="Z1676" s="27" t="e">
        <f t="shared" si="331"/>
        <v>#DIV/0!</v>
      </c>
      <c r="AA1676" s="27" t="e">
        <f t="shared" si="332"/>
        <v>#DIV/0!</v>
      </c>
      <c r="AB1676" s="27" t="e">
        <f t="shared" si="333"/>
        <v>#DIV/0!</v>
      </c>
    </row>
    <row r="1677" spans="2:28">
      <c r="B1677" s="2">
        <v>1663</v>
      </c>
      <c r="C1677" s="61"/>
      <c r="D1677" s="61"/>
      <c r="E1677" s="61"/>
      <c r="F1677" s="61"/>
      <c r="G1677" s="62"/>
      <c r="H1677" s="62"/>
      <c r="I1677" s="65">
        <f t="shared" si="322"/>
        <v>0</v>
      </c>
      <c r="J1677" s="61"/>
      <c r="K1677" s="61"/>
      <c r="L1677" s="62"/>
      <c r="M1677" s="62"/>
      <c r="N1677" s="65">
        <f t="shared" si="323"/>
        <v>0</v>
      </c>
      <c r="O1677" s="61"/>
      <c r="P1677" s="61"/>
      <c r="Q1677" s="62"/>
      <c r="R1677" s="62"/>
      <c r="S1677" s="68">
        <f t="shared" si="324"/>
        <v>0</v>
      </c>
      <c r="T1677" s="4">
        <f t="shared" si="325"/>
        <v>0</v>
      </c>
      <c r="U1677" s="5">
        <f t="shared" si="326"/>
        <v>0</v>
      </c>
      <c r="V1677" s="16">
        <f t="shared" si="327"/>
        <v>0</v>
      </c>
      <c r="W1677" s="16">
        <f t="shared" si="328"/>
        <v>0</v>
      </c>
      <c r="X1677" s="20">
        <f t="shared" si="329"/>
        <v>0</v>
      </c>
      <c r="Y1677" s="27" t="e">
        <f t="shared" si="330"/>
        <v>#DIV/0!</v>
      </c>
      <c r="Z1677" s="27" t="e">
        <f t="shared" si="331"/>
        <v>#DIV/0!</v>
      </c>
      <c r="AA1677" s="27" t="e">
        <f t="shared" si="332"/>
        <v>#DIV/0!</v>
      </c>
      <c r="AB1677" s="27" t="e">
        <f t="shared" si="333"/>
        <v>#DIV/0!</v>
      </c>
    </row>
    <row r="1678" spans="2:28">
      <c r="B1678" s="2">
        <v>1664</v>
      </c>
      <c r="C1678" s="61"/>
      <c r="D1678" s="61"/>
      <c r="E1678" s="61"/>
      <c r="F1678" s="61"/>
      <c r="G1678" s="62"/>
      <c r="H1678" s="62"/>
      <c r="I1678" s="65">
        <f t="shared" si="322"/>
        <v>0</v>
      </c>
      <c r="J1678" s="61"/>
      <c r="K1678" s="61"/>
      <c r="L1678" s="62"/>
      <c r="M1678" s="62"/>
      <c r="N1678" s="65">
        <f t="shared" si="323"/>
        <v>0</v>
      </c>
      <c r="O1678" s="61"/>
      <c r="P1678" s="61"/>
      <c r="Q1678" s="62"/>
      <c r="R1678" s="62"/>
      <c r="S1678" s="68">
        <f t="shared" si="324"/>
        <v>0</v>
      </c>
      <c r="T1678" s="4">
        <f t="shared" si="325"/>
        <v>0</v>
      </c>
      <c r="U1678" s="5">
        <f t="shared" si="326"/>
        <v>0</v>
      </c>
      <c r="V1678" s="16">
        <f t="shared" si="327"/>
        <v>0</v>
      </c>
      <c r="W1678" s="16">
        <f t="shared" si="328"/>
        <v>0</v>
      </c>
      <c r="X1678" s="20">
        <f t="shared" si="329"/>
        <v>0</v>
      </c>
      <c r="Y1678" s="27" t="e">
        <f t="shared" si="330"/>
        <v>#DIV/0!</v>
      </c>
      <c r="Z1678" s="27" t="e">
        <f t="shared" si="331"/>
        <v>#DIV/0!</v>
      </c>
      <c r="AA1678" s="27" t="e">
        <f t="shared" si="332"/>
        <v>#DIV/0!</v>
      </c>
      <c r="AB1678" s="27" t="e">
        <f t="shared" si="333"/>
        <v>#DIV/0!</v>
      </c>
    </row>
    <row r="1679" spans="2:28">
      <c r="B1679" s="2">
        <v>1665</v>
      </c>
      <c r="C1679" s="61"/>
      <c r="D1679" s="61"/>
      <c r="E1679" s="61"/>
      <c r="F1679" s="61"/>
      <c r="G1679" s="62"/>
      <c r="H1679" s="62"/>
      <c r="I1679" s="65">
        <f t="shared" si="322"/>
        <v>0</v>
      </c>
      <c r="J1679" s="61"/>
      <c r="K1679" s="61"/>
      <c r="L1679" s="62"/>
      <c r="M1679" s="62"/>
      <c r="N1679" s="65">
        <f t="shared" si="323"/>
        <v>0</v>
      </c>
      <c r="O1679" s="61"/>
      <c r="P1679" s="61"/>
      <c r="Q1679" s="62"/>
      <c r="R1679" s="62"/>
      <c r="S1679" s="68">
        <f t="shared" si="324"/>
        <v>0</v>
      </c>
      <c r="T1679" s="4">
        <f t="shared" si="325"/>
        <v>0</v>
      </c>
      <c r="U1679" s="5">
        <f t="shared" si="326"/>
        <v>0</v>
      </c>
      <c r="V1679" s="16">
        <f t="shared" si="327"/>
        <v>0</v>
      </c>
      <c r="W1679" s="16">
        <f t="shared" si="328"/>
        <v>0</v>
      </c>
      <c r="X1679" s="20">
        <f t="shared" si="329"/>
        <v>0</v>
      </c>
      <c r="Y1679" s="27" t="e">
        <f t="shared" si="330"/>
        <v>#DIV/0!</v>
      </c>
      <c r="Z1679" s="27" t="e">
        <f t="shared" si="331"/>
        <v>#DIV/0!</v>
      </c>
      <c r="AA1679" s="27" t="e">
        <f t="shared" si="332"/>
        <v>#DIV/0!</v>
      </c>
      <c r="AB1679" s="27" t="e">
        <f t="shared" si="333"/>
        <v>#DIV/0!</v>
      </c>
    </row>
    <row r="1680" spans="2:28">
      <c r="B1680" s="2">
        <v>1666</v>
      </c>
      <c r="C1680" s="61"/>
      <c r="D1680" s="61"/>
      <c r="E1680" s="61"/>
      <c r="F1680" s="61"/>
      <c r="G1680" s="62"/>
      <c r="H1680" s="62"/>
      <c r="I1680" s="65">
        <f t="shared" si="322"/>
        <v>0</v>
      </c>
      <c r="J1680" s="61"/>
      <c r="K1680" s="61"/>
      <c r="L1680" s="62"/>
      <c r="M1680" s="62"/>
      <c r="N1680" s="65">
        <f t="shared" si="323"/>
        <v>0</v>
      </c>
      <c r="O1680" s="61"/>
      <c r="P1680" s="61"/>
      <c r="Q1680" s="62"/>
      <c r="R1680" s="62"/>
      <c r="S1680" s="68">
        <f t="shared" si="324"/>
        <v>0</v>
      </c>
      <c r="T1680" s="4">
        <f t="shared" si="325"/>
        <v>0</v>
      </c>
      <c r="U1680" s="5">
        <f t="shared" si="326"/>
        <v>0</v>
      </c>
      <c r="V1680" s="16">
        <f t="shared" si="327"/>
        <v>0</v>
      </c>
      <c r="W1680" s="16">
        <f t="shared" si="328"/>
        <v>0</v>
      </c>
      <c r="X1680" s="20">
        <f t="shared" si="329"/>
        <v>0</v>
      </c>
      <c r="Y1680" s="27" t="e">
        <f t="shared" si="330"/>
        <v>#DIV/0!</v>
      </c>
      <c r="Z1680" s="27" t="e">
        <f t="shared" si="331"/>
        <v>#DIV/0!</v>
      </c>
      <c r="AA1680" s="27" t="e">
        <f t="shared" si="332"/>
        <v>#DIV/0!</v>
      </c>
      <c r="AB1680" s="27" t="e">
        <f t="shared" si="333"/>
        <v>#DIV/0!</v>
      </c>
    </row>
    <row r="1681" spans="2:28">
      <c r="B1681" s="2">
        <v>1667</v>
      </c>
      <c r="C1681" s="61"/>
      <c r="D1681" s="61"/>
      <c r="E1681" s="61"/>
      <c r="F1681" s="61"/>
      <c r="G1681" s="62"/>
      <c r="H1681" s="62"/>
      <c r="I1681" s="65">
        <f t="shared" si="322"/>
        <v>0</v>
      </c>
      <c r="J1681" s="61"/>
      <c r="K1681" s="61"/>
      <c r="L1681" s="62"/>
      <c r="M1681" s="62"/>
      <c r="N1681" s="65">
        <f t="shared" si="323"/>
        <v>0</v>
      </c>
      <c r="O1681" s="61"/>
      <c r="P1681" s="61"/>
      <c r="Q1681" s="62"/>
      <c r="R1681" s="62"/>
      <c r="S1681" s="68">
        <f t="shared" si="324"/>
        <v>0</v>
      </c>
      <c r="T1681" s="4">
        <f t="shared" si="325"/>
        <v>0</v>
      </c>
      <c r="U1681" s="5">
        <f t="shared" si="326"/>
        <v>0</v>
      </c>
      <c r="V1681" s="16">
        <f t="shared" si="327"/>
        <v>0</v>
      </c>
      <c r="W1681" s="16">
        <f t="shared" si="328"/>
        <v>0</v>
      </c>
      <c r="X1681" s="20">
        <f t="shared" si="329"/>
        <v>0</v>
      </c>
      <c r="Y1681" s="27" t="e">
        <f t="shared" si="330"/>
        <v>#DIV/0!</v>
      </c>
      <c r="Z1681" s="27" t="e">
        <f t="shared" si="331"/>
        <v>#DIV/0!</v>
      </c>
      <c r="AA1681" s="27" t="e">
        <f t="shared" si="332"/>
        <v>#DIV/0!</v>
      </c>
      <c r="AB1681" s="27" t="e">
        <f t="shared" si="333"/>
        <v>#DIV/0!</v>
      </c>
    </row>
    <row r="1682" spans="2:28">
      <c r="B1682" s="2">
        <v>1668</v>
      </c>
      <c r="C1682" s="61"/>
      <c r="D1682" s="61"/>
      <c r="E1682" s="61"/>
      <c r="F1682" s="61"/>
      <c r="G1682" s="62"/>
      <c r="H1682" s="62"/>
      <c r="I1682" s="65">
        <f t="shared" si="322"/>
        <v>0</v>
      </c>
      <c r="J1682" s="61"/>
      <c r="K1682" s="61"/>
      <c r="L1682" s="62"/>
      <c r="M1682" s="62"/>
      <c r="N1682" s="65">
        <f t="shared" si="323"/>
        <v>0</v>
      </c>
      <c r="O1682" s="61"/>
      <c r="P1682" s="61"/>
      <c r="Q1682" s="62"/>
      <c r="R1682" s="62"/>
      <c r="S1682" s="68">
        <f t="shared" si="324"/>
        <v>0</v>
      </c>
      <c r="T1682" s="4">
        <f t="shared" si="325"/>
        <v>0</v>
      </c>
      <c r="U1682" s="5">
        <f t="shared" si="326"/>
        <v>0</v>
      </c>
      <c r="V1682" s="16">
        <f t="shared" si="327"/>
        <v>0</v>
      </c>
      <c r="W1682" s="16">
        <f t="shared" si="328"/>
        <v>0</v>
      </c>
      <c r="X1682" s="20">
        <f t="shared" si="329"/>
        <v>0</v>
      </c>
      <c r="Y1682" s="27" t="e">
        <f t="shared" si="330"/>
        <v>#DIV/0!</v>
      </c>
      <c r="Z1682" s="27" t="e">
        <f t="shared" si="331"/>
        <v>#DIV/0!</v>
      </c>
      <c r="AA1682" s="27" t="e">
        <f t="shared" si="332"/>
        <v>#DIV/0!</v>
      </c>
      <c r="AB1682" s="27" t="e">
        <f t="shared" si="333"/>
        <v>#DIV/0!</v>
      </c>
    </row>
    <row r="1683" spans="2:28">
      <c r="B1683" s="2">
        <v>1669</v>
      </c>
      <c r="C1683" s="61"/>
      <c r="D1683" s="61"/>
      <c r="E1683" s="61"/>
      <c r="F1683" s="61"/>
      <c r="G1683" s="62"/>
      <c r="H1683" s="62"/>
      <c r="I1683" s="65">
        <f t="shared" si="322"/>
        <v>0</v>
      </c>
      <c r="J1683" s="61"/>
      <c r="K1683" s="61"/>
      <c r="L1683" s="62"/>
      <c r="M1683" s="62"/>
      <c r="N1683" s="65">
        <f t="shared" si="323"/>
        <v>0</v>
      </c>
      <c r="O1683" s="61"/>
      <c r="P1683" s="61"/>
      <c r="Q1683" s="62"/>
      <c r="R1683" s="62"/>
      <c r="S1683" s="68">
        <f t="shared" si="324"/>
        <v>0</v>
      </c>
      <c r="T1683" s="4">
        <f t="shared" si="325"/>
        <v>0</v>
      </c>
      <c r="U1683" s="5">
        <f t="shared" si="326"/>
        <v>0</v>
      </c>
      <c r="V1683" s="16">
        <f t="shared" si="327"/>
        <v>0</v>
      </c>
      <c r="W1683" s="16">
        <f t="shared" si="328"/>
        <v>0</v>
      </c>
      <c r="X1683" s="20">
        <f t="shared" si="329"/>
        <v>0</v>
      </c>
      <c r="Y1683" s="27" t="e">
        <f t="shared" si="330"/>
        <v>#DIV/0!</v>
      </c>
      <c r="Z1683" s="27" t="e">
        <f t="shared" si="331"/>
        <v>#DIV/0!</v>
      </c>
      <c r="AA1683" s="27" t="e">
        <f t="shared" si="332"/>
        <v>#DIV/0!</v>
      </c>
      <c r="AB1683" s="27" t="e">
        <f t="shared" si="333"/>
        <v>#DIV/0!</v>
      </c>
    </row>
    <row r="1684" spans="2:28">
      <c r="B1684" s="2">
        <v>1670</v>
      </c>
      <c r="C1684" s="61"/>
      <c r="D1684" s="61"/>
      <c r="E1684" s="61"/>
      <c r="F1684" s="61"/>
      <c r="G1684" s="62"/>
      <c r="H1684" s="62"/>
      <c r="I1684" s="65">
        <f t="shared" si="322"/>
        <v>0</v>
      </c>
      <c r="J1684" s="61"/>
      <c r="K1684" s="61"/>
      <c r="L1684" s="62"/>
      <c r="M1684" s="62"/>
      <c r="N1684" s="65">
        <f t="shared" si="323"/>
        <v>0</v>
      </c>
      <c r="O1684" s="61"/>
      <c r="P1684" s="61"/>
      <c r="Q1684" s="62"/>
      <c r="R1684" s="62"/>
      <c r="S1684" s="68">
        <f t="shared" si="324"/>
        <v>0</v>
      </c>
      <c r="T1684" s="4">
        <f t="shared" si="325"/>
        <v>0</v>
      </c>
      <c r="U1684" s="5">
        <f t="shared" si="326"/>
        <v>0</v>
      </c>
      <c r="V1684" s="16">
        <f t="shared" si="327"/>
        <v>0</v>
      </c>
      <c r="W1684" s="16">
        <f t="shared" si="328"/>
        <v>0</v>
      </c>
      <c r="X1684" s="20">
        <f t="shared" si="329"/>
        <v>0</v>
      </c>
      <c r="Y1684" s="27" t="e">
        <f t="shared" si="330"/>
        <v>#DIV/0!</v>
      </c>
      <c r="Z1684" s="27" t="e">
        <f t="shared" si="331"/>
        <v>#DIV/0!</v>
      </c>
      <c r="AA1684" s="27" t="e">
        <f t="shared" si="332"/>
        <v>#DIV/0!</v>
      </c>
      <c r="AB1684" s="27" t="e">
        <f t="shared" si="333"/>
        <v>#DIV/0!</v>
      </c>
    </row>
    <row r="1685" spans="2:28">
      <c r="B1685" s="2">
        <v>1671</v>
      </c>
      <c r="C1685" s="61"/>
      <c r="D1685" s="61"/>
      <c r="E1685" s="61"/>
      <c r="F1685" s="61"/>
      <c r="G1685" s="62"/>
      <c r="H1685" s="62"/>
      <c r="I1685" s="65">
        <f t="shared" si="322"/>
        <v>0</v>
      </c>
      <c r="J1685" s="61"/>
      <c r="K1685" s="61"/>
      <c r="L1685" s="62"/>
      <c r="M1685" s="62"/>
      <c r="N1685" s="65">
        <f t="shared" si="323"/>
        <v>0</v>
      </c>
      <c r="O1685" s="61"/>
      <c r="P1685" s="61"/>
      <c r="Q1685" s="62"/>
      <c r="R1685" s="62"/>
      <c r="S1685" s="68">
        <f t="shared" si="324"/>
        <v>0</v>
      </c>
      <c r="T1685" s="4">
        <f t="shared" si="325"/>
        <v>0</v>
      </c>
      <c r="U1685" s="5">
        <f t="shared" si="326"/>
        <v>0</v>
      </c>
      <c r="V1685" s="16">
        <f t="shared" si="327"/>
        <v>0</v>
      </c>
      <c r="W1685" s="16">
        <f t="shared" si="328"/>
        <v>0</v>
      </c>
      <c r="X1685" s="20">
        <f t="shared" si="329"/>
        <v>0</v>
      </c>
      <c r="Y1685" s="27" t="e">
        <f t="shared" si="330"/>
        <v>#DIV/0!</v>
      </c>
      <c r="Z1685" s="27" t="e">
        <f t="shared" si="331"/>
        <v>#DIV/0!</v>
      </c>
      <c r="AA1685" s="27" t="e">
        <f t="shared" si="332"/>
        <v>#DIV/0!</v>
      </c>
      <c r="AB1685" s="27" t="e">
        <f t="shared" si="333"/>
        <v>#DIV/0!</v>
      </c>
    </row>
    <row r="1686" spans="2:28">
      <c r="B1686" s="2">
        <v>1672</v>
      </c>
      <c r="C1686" s="61"/>
      <c r="D1686" s="61"/>
      <c r="E1686" s="61"/>
      <c r="F1686" s="61"/>
      <c r="G1686" s="62"/>
      <c r="H1686" s="62"/>
      <c r="I1686" s="65">
        <f t="shared" si="322"/>
        <v>0</v>
      </c>
      <c r="J1686" s="61"/>
      <c r="K1686" s="61"/>
      <c r="L1686" s="62"/>
      <c r="M1686" s="62"/>
      <c r="N1686" s="65">
        <f t="shared" si="323"/>
        <v>0</v>
      </c>
      <c r="O1686" s="61"/>
      <c r="P1686" s="61"/>
      <c r="Q1686" s="62"/>
      <c r="R1686" s="62"/>
      <c r="S1686" s="68">
        <f t="shared" si="324"/>
        <v>0</v>
      </c>
      <c r="T1686" s="4">
        <f t="shared" si="325"/>
        <v>0</v>
      </c>
      <c r="U1686" s="5">
        <f t="shared" si="326"/>
        <v>0</v>
      </c>
      <c r="V1686" s="16">
        <f t="shared" si="327"/>
        <v>0</v>
      </c>
      <c r="W1686" s="16">
        <f t="shared" si="328"/>
        <v>0</v>
      </c>
      <c r="X1686" s="20">
        <f t="shared" si="329"/>
        <v>0</v>
      </c>
      <c r="Y1686" s="27" t="e">
        <f t="shared" si="330"/>
        <v>#DIV/0!</v>
      </c>
      <c r="Z1686" s="27" t="e">
        <f t="shared" si="331"/>
        <v>#DIV/0!</v>
      </c>
      <c r="AA1686" s="27" t="e">
        <f t="shared" si="332"/>
        <v>#DIV/0!</v>
      </c>
      <c r="AB1686" s="27" t="e">
        <f t="shared" si="333"/>
        <v>#DIV/0!</v>
      </c>
    </row>
    <row r="1687" spans="2:28">
      <c r="B1687" s="2">
        <v>1673</v>
      </c>
      <c r="C1687" s="61"/>
      <c r="D1687" s="61"/>
      <c r="E1687" s="61"/>
      <c r="F1687" s="61"/>
      <c r="G1687" s="62"/>
      <c r="H1687" s="62"/>
      <c r="I1687" s="65">
        <f t="shared" si="322"/>
        <v>0</v>
      </c>
      <c r="J1687" s="61"/>
      <c r="K1687" s="61"/>
      <c r="L1687" s="62"/>
      <c r="M1687" s="62"/>
      <c r="N1687" s="65">
        <f t="shared" si="323"/>
        <v>0</v>
      </c>
      <c r="O1687" s="61"/>
      <c r="P1687" s="61"/>
      <c r="Q1687" s="62"/>
      <c r="R1687" s="62"/>
      <c r="S1687" s="68">
        <f t="shared" si="324"/>
        <v>0</v>
      </c>
      <c r="T1687" s="4">
        <f t="shared" si="325"/>
        <v>0</v>
      </c>
      <c r="U1687" s="5">
        <f t="shared" si="326"/>
        <v>0</v>
      </c>
      <c r="V1687" s="16">
        <f t="shared" si="327"/>
        <v>0</v>
      </c>
      <c r="W1687" s="16">
        <f t="shared" si="328"/>
        <v>0</v>
      </c>
      <c r="X1687" s="20">
        <f t="shared" si="329"/>
        <v>0</v>
      </c>
      <c r="Y1687" s="27" t="e">
        <f t="shared" si="330"/>
        <v>#DIV/0!</v>
      </c>
      <c r="Z1687" s="27" t="e">
        <f t="shared" si="331"/>
        <v>#DIV/0!</v>
      </c>
      <c r="AA1687" s="27" t="e">
        <f t="shared" si="332"/>
        <v>#DIV/0!</v>
      </c>
      <c r="AB1687" s="27" t="e">
        <f t="shared" si="333"/>
        <v>#DIV/0!</v>
      </c>
    </row>
    <row r="1688" spans="2:28">
      <c r="B1688" s="2">
        <v>1674</v>
      </c>
      <c r="C1688" s="61"/>
      <c r="D1688" s="61"/>
      <c r="E1688" s="61"/>
      <c r="F1688" s="61"/>
      <c r="G1688" s="62"/>
      <c r="H1688" s="62"/>
      <c r="I1688" s="65">
        <f t="shared" si="322"/>
        <v>0</v>
      </c>
      <c r="J1688" s="61"/>
      <c r="K1688" s="61"/>
      <c r="L1688" s="62"/>
      <c r="M1688" s="62"/>
      <c r="N1688" s="65">
        <f t="shared" si="323"/>
        <v>0</v>
      </c>
      <c r="O1688" s="61"/>
      <c r="P1688" s="61"/>
      <c r="Q1688" s="62"/>
      <c r="R1688" s="62"/>
      <c r="S1688" s="68">
        <f t="shared" si="324"/>
        <v>0</v>
      </c>
      <c r="T1688" s="4">
        <f t="shared" si="325"/>
        <v>0</v>
      </c>
      <c r="U1688" s="5">
        <f t="shared" si="326"/>
        <v>0</v>
      </c>
      <c r="V1688" s="16">
        <f t="shared" si="327"/>
        <v>0</v>
      </c>
      <c r="W1688" s="16">
        <f t="shared" si="328"/>
        <v>0</v>
      </c>
      <c r="X1688" s="20">
        <f t="shared" si="329"/>
        <v>0</v>
      </c>
      <c r="Y1688" s="27" t="e">
        <f t="shared" si="330"/>
        <v>#DIV/0!</v>
      </c>
      <c r="Z1688" s="27" t="e">
        <f t="shared" si="331"/>
        <v>#DIV/0!</v>
      </c>
      <c r="AA1688" s="27" t="e">
        <f t="shared" si="332"/>
        <v>#DIV/0!</v>
      </c>
      <c r="AB1688" s="27" t="e">
        <f t="shared" si="333"/>
        <v>#DIV/0!</v>
      </c>
    </row>
    <row r="1689" spans="2:28">
      <c r="B1689" s="2">
        <v>1675</v>
      </c>
      <c r="C1689" s="61"/>
      <c r="D1689" s="61"/>
      <c r="E1689" s="61"/>
      <c r="F1689" s="61"/>
      <c r="G1689" s="62"/>
      <c r="H1689" s="62"/>
      <c r="I1689" s="65">
        <f t="shared" si="322"/>
        <v>0</v>
      </c>
      <c r="J1689" s="61"/>
      <c r="K1689" s="61"/>
      <c r="L1689" s="62"/>
      <c r="M1689" s="62"/>
      <c r="N1689" s="65">
        <f t="shared" si="323"/>
        <v>0</v>
      </c>
      <c r="O1689" s="61"/>
      <c r="P1689" s="61"/>
      <c r="Q1689" s="62"/>
      <c r="R1689" s="62"/>
      <c r="S1689" s="68">
        <f t="shared" si="324"/>
        <v>0</v>
      </c>
      <c r="T1689" s="4">
        <f t="shared" si="325"/>
        <v>0</v>
      </c>
      <c r="U1689" s="5">
        <f t="shared" si="326"/>
        <v>0</v>
      </c>
      <c r="V1689" s="16">
        <f t="shared" si="327"/>
        <v>0</v>
      </c>
      <c r="W1689" s="16">
        <f t="shared" si="328"/>
        <v>0</v>
      </c>
      <c r="X1689" s="20">
        <f t="shared" si="329"/>
        <v>0</v>
      </c>
      <c r="Y1689" s="27" t="e">
        <f t="shared" si="330"/>
        <v>#DIV/0!</v>
      </c>
      <c r="Z1689" s="27" t="e">
        <f t="shared" si="331"/>
        <v>#DIV/0!</v>
      </c>
      <c r="AA1689" s="27" t="e">
        <f t="shared" si="332"/>
        <v>#DIV/0!</v>
      </c>
      <c r="AB1689" s="27" t="e">
        <f t="shared" si="333"/>
        <v>#DIV/0!</v>
      </c>
    </row>
    <row r="1690" spans="2:28">
      <c r="B1690" s="2">
        <v>1676</v>
      </c>
      <c r="C1690" s="61"/>
      <c r="D1690" s="61"/>
      <c r="E1690" s="61"/>
      <c r="F1690" s="61"/>
      <c r="G1690" s="62"/>
      <c r="H1690" s="62"/>
      <c r="I1690" s="65">
        <f t="shared" ref="I1690:I1753" si="334">SUM(G1690:H1690)</f>
        <v>0</v>
      </c>
      <c r="J1690" s="61"/>
      <c r="K1690" s="61"/>
      <c r="L1690" s="62"/>
      <c r="M1690" s="62"/>
      <c r="N1690" s="65">
        <f t="shared" ref="N1690:N1753" si="335">SUM(L1690:M1690)</f>
        <v>0</v>
      </c>
      <c r="O1690" s="61"/>
      <c r="P1690" s="61"/>
      <c r="Q1690" s="62"/>
      <c r="R1690" s="62"/>
      <c r="S1690" s="68">
        <f t="shared" ref="S1690:S1753" si="336">SUM(Q1690:R1690)</f>
        <v>0</v>
      </c>
      <c r="T1690" s="4">
        <f t="shared" ref="T1690:T1753" si="337">E1690+J1690+O1690</f>
        <v>0</v>
      </c>
      <c r="U1690" s="5">
        <f t="shared" ref="U1690:U1753" si="338">F1690+K1690+P1690</f>
        <v>0</v>
      </c>
      <c r="V1690" s="16">
        <f t="shared" ref="V1690:V1753" si="339">G1690+L1690+Q1690</f>
        <v>0</v>
      </c>
      <c r="W1690" s="16">
        <f t="shared" ref="W1690:W1753" si="340">H1690+M1690+R1690</f>
        <v>0</v>
      </c>
      <c r="X1690" s="20">
        <f t="shared" ref="X1690:X1753" si="341">I1690+N1690+S1690</f>
        <v>0</v>
      </c>
      <c r="Y1690" s="27" t="e">
        <f t="shared" ref="Y1690:Y1753" si="342">ROUNDDOWN(X1690/T1690,2)</f>
        <v>#DIV/0!</v>
      </c>
      <c r="Z1690" s="27" t="e">
        <f t="shared" ref="Z1690:Z1753" si="343">ROUNDDOWN(V1690/T1690+W1690/U1690*0.6,2)</f>
        <v>#DIV/0!</v>
      </c>
      <c r="AA1690" s="27" t="e">
        <f t="shared" ref="AA1690:AA1753" si="344">IF(Y1690&lt;Z1690,Z1690,Y1690)</f>
        <v>#DIV/0!</v>
      </c>
      <c r="AB1690" s="27" t="e">
        <f t="shared" ref="AB1690:AB1753" si="345">ROUNDUP(AA1690*$D$10,0)</f>
        <v>#DIV/0!</v>
      </c>
    </row>
    <row r="1691" spans="2:28">
      <c r="B1691" s="2">
        <v>1677</v>
      </c>
      <c r="C1691" s="61"/>
      <c r="D1691" s="61"/>
      <c r="E1691" s="61"/>
      <c r="F1691" s="61"/>
      <c r="G1691" s="62"/>
      <c r="H1691" s="62"/>
      <c r="I1691" s="65">
        <f t="shared" si="334"/>
        <v>0</v>
      </c>
      <c r="J1691" s="61"/>
      <c r="K1691" s="61"/>
      <c r="L1691" s="62"/>
      <c r="M1691" s="62"/>
      <c r="N1691" s="65">
        <f t="shared" si="335"/>
        <v>0</v>
      </c>
      <c r="O1691" s="61"/>
      <c r="P1691" s="61"/>
      <c r="Q1691" s="62"/>
      <c r="R1691" s="62"/>
      <c r="S1691" s="68">
        <f t="shared" si="336"/>
        <v>0</v>
      </c>
      <c r="T1691" s="4">
        <f t="shared" si="337"/>
        <v>0</v>
      </c>
      <c r="U1691" s="5">
        <f t="shared" si="338"/>
        <v>0</v>
      </c>
      <c r="V1691" s="16">
        <f t="shared" si="339"/>
        <v>0</v>
      </c>
      <c r="W1691" s="16">
        <f t="shared" si="340"/>
        <v>0</v>
      </c>
      <c r="X1691" s="20">
        <f t="shared" si="341"/>
        <v>0</v>
      </c>
      <c r="Y1691" s="27" t="e">
        <f t="shared" si="342"/>
        <v>#DIV/0!</v>
      </c>
      <c r="Z1691" s="27" t="e">
        <f t="shared" si="343"/>
        <v>#DIV/0!</v>
      </c>
      <c r="AA1691" s="27" t="e">
        <f t="shared" si="344"/>
        <v>#DIV/0!</v>
      </c>
      <c r="AB1691" s="27" t="e">
        <f t="shared" si="345"/>
        <v>#DIV/0!</v>
      </c>
    </row>
    <row r="1692" spans="2:28">
      <c r="B1692" s="2">
        <v>1678</v>
      </c>
      <c r="C1692" s="61"/>
      <c r="D1692" s="61"/>
      <c r="E1692" s="61"/>
      <c r="F1692" s="61"/>
      <c r="G1692" s="62"/>
      <c r="H1692" s="62"/>
      <c r="I1692" s="65">
        <f t="shared" si="334"/>
        <v>0</v>
      </c>
      <c r="J1692" s="61"/>
      <c r="K1692" s="61"/>
      <c r="L1692" s="62"/>
      <c r="M1692" s="62"/>
      <c r="N1692" s="65">
        <f t="shared" si="335"/>
        <v>0</v>
      </c>
      <c r="O1692" s="61"/>
      <c r="P1692" s="61"/>
      <c r="Q1692" s="62"/>
      <c r="R1692" s="62"/>
      <c r="S1692" s="68">
        <f t="shared" si="336"/>
        <v>0</v>
      </c>
      <c r="T1692" s="4">
        <f t="shared" si="337"/>
        <v>0</v>
      </c>
      <c r="U1692" s="5">
        <f t="shared" si="338"/>
        <v>0</v>
      </c>
      <c r="V1692" s="16">
        <f t="shared" si="339"/>
        <v>0</v>
      </c>
      <c r="W1692" s="16">
        <f t="shared" si="340"/>
        <v>0</v>
      </c>
      <c r="X1692" s="20">
        <f t="shared" si="341"/>
        <v>0</v>
      </c>
      <c r="Y1692" s="27" t="e">
        <f t="shared" si="342"/>
        <v>#DIV/0!</v>
      </c>
      <c r="Z1692" s="27" t="e">
        <f t="shared" si="343"/>
        <v>#DIV/0!</v>
      </c>
      <c r="AA1692" s="27" t="e">
        <f t="shared" si="344"/>
        <v>#DIV/0!</v>
      </c>
      <c r="AB1692" s="27" t="e">
        <f t="shared" si="345"/>
        <v>#DIV/0!</v>
      </c>
    </row>
    <row r="1693" spans="2:28">
      <c r="B1693" s="2">
        <v>1679</v>
      </c>
      <c r="C1693" s="61"/>
      <c r="D1693" s="61"/>
      <c r="E1693" s="61"/>
      <c r="F1693" s="61"/>
      <c r="G1693" s="62"/>
      <c r="H1693" s="62"/>
      <c r="I1693" s="65">
        <f t="shared" si="334"/>
        <v>0</v>
      </c>
      <c r="J1693" s="61"/>
      <c r="K1693" s="61"/>
      <c r="L1693" s="62"/>
      <c r="M1693" s="62"/>
      <c r="N1693" s="65">
        <f t="shared" si="335"/>
        <v>0</v>
      </c>
      <c r="O1693" s="61"/>
      <c r="P1693" s="61"/>
      <c r="Q1693" s="62"/>
      <c r="R1693" s="62"/>
      <c r="S1693" s="68">
        <f t="shared" si="336"/>
        <v>0</v>
      </c>
      <c r="T1693" s="4">
        <f t="shared" si="337"/>
        <v>0</v>
      </c>
      <c r="U1693" s="5">
        <f t="shared" si="338"/>
        <v>0</v>
      </c>
      <c r="V1693" s="16">
        <f t="shared" si="339"/>
        <v>0</v>
      </c>
      <c r="W1693" s="16">
        <f t="shared" si="340"/>
        <v>0</v>
      </c>
      <c r="X1693" s="20">
        <f t="shared" si="341"/>
        <v>0</v>
      </c>
      <c r="Y1693" s="27" t="e">
        <f t="shared" si="342"/>
        <v>#DIV/0!</v>
      </c>
      <c r="Z1693" s="27" t="e">
        <f t="shared" si="343"/>
        <v>#DIV/0!</v>
      </c>
      <c r="AA1693" s="27" t="e">
        <f t="shared" si="344"/>
        <v>#DIV/0!</v>
      </c>
      <c r="AB1693" s="27" t="e">
        <f t="shared" si="345"/>
        <v>#DIV/0!</v>
      </c>
    </row>
    <row r="1694" spans="2:28">
      <c r="B1694" s="2">
        <v>1680</v>
      </c>
      <c r="C1694" s="61"/>
      <c r="D1694" s="61"/>
      <c r="E1694" s="61"/>
      <c r="F1694" s="61"/>
      <c r="G1694" s="62"/>
      <c r="H1694" s="62"/>
      <c r="I1694" s="65">
        <f t="shared" si="334"/>
        <v>0</v>
      </c>
      <c r="J1694" s="61"/>
      <c r="K1694" s="61"/>
      <c r="L1694" s="62"/>
      <c r="M1694" s="62"/>
      <c r="N1694" s="65">
        <f t="shared" si="335"/>
        <v>0</v>
      </c>
      <c r="O1694" s="61"/>
      <c r="P1694" s="61"/>
      <c r="Q1694" s="62"/>
      <c r="R1694" s="62"/>
      <c r="S1694" s="68">
        <f t="shared" si="336"/>
        <v>0</v>
      </c>
      <c r="T1694" s="4">
        <f t="shared" si="337"/>
        <v>0</v>
      </c>
      <c r="U1694" s="5">
        <f t="shared" si="338"/>
        <v>0</v>
      </c>
      <c r="V1694" s="16">
        <f t="shared" si="339"/>
        <v>0</v>
      </c>
      <c r="W1694" s="16">
        <f t="shared" si="340"/>
        <v>0</v>
      </c>
      <c r="X1694" s="20">
        <f t="shared" si="341"/>
        <v>0</v>
      </c>
      <c r="Y1694" s="27" t="e">
        <f t="shared" si="342"/>
        <v>#DIV/0!</v>
      </c>
      <c r="Z1694" s="27" t="e">
        <f t="shared" si="343"/>
        <v>#DIV/0!</v>
      </c>
      <c r="AA1694" s="27" t="e">
        <f t="shared" si="344"/>
        <v>#DIV/0!</v>
      </c>
      <c r="AB1694" s="27" t="e">
        <f t="shared" si="345"/>
        <v>#DIV/0!</v>
      </c>
    </row>
    <row r="1695" spans="2:28">
      <c r="B1695" s="2">
        <v>1681</v>
      </c>
      <c r="C1695" s="61"/>
      <c r="D1695" s="61"/>
      <c r="E1695" s="61"/>
      <c r="F1695" s="61"/>
      <c r="G1695" s="62"/>
      <c r="H1695" s="62"/>
      <c r="I1695" s="65">
        <f t="shared" si="334"/>
        <v>0</v>
      </c>
      <c r="J1695" s="61"/>
      <c r="K1695" s="61"/>
      <c r="L1695" s="62"/>
      <c r="M1695" s="62"/>
      <c r="N1695" s="65">
        <f t="shared" si="335"/>
        <v>0</v>
      </c>
      <c r="O1695" s="61"/>
      <c r="P1695" s="61"/>
      <c r="Q1695" s="62"/>
      <c r="R1695" s="62"/>
      <c r="S1695" s="68">
        <f t="shared" si="336"/>
        <v>0</v>
      </c>
      <c r="T1695" s="4">
        <f t="shared" si="337"/>
        <v>0</v>
      </c>
      <c r="U1695" s="5">
        <f t="shared" si="338"/>
        <v>0</v>
      </c>
      <c r="V1695" s="16">
        <f t="shared" si="339"/>
        <v>0</v>
      </c>
      <c r="W1695" s="16">
        <f t="shared" si="340"/>
        <v>0</v>
      </c>
      <c r="X1695" s="20">
        <f t="shared" si="341"/>
        <v>0</v>
      </c>
      <c r="Y1695" s="27" t="e">
        <f t="shared" si="342"/>
        <v>#DIV/0!</v>
      </c>
      <c r="Z1695" s="27" t="e">
        <f t="shared" si="343"/>
        <v>#DIV/0!</v>
      </c>
      <c r="AA1695" s="27" t="e">
        <f t="shared" si="344"/>
        <v>#DIV/0!</v>
      </c>
      <c r="AB1695" s="27" t="e">
        <f t="shared" si="345"/>
        <v>#DIV/0!</v>
      </c>
    </row>
    <row r="1696" spans="2:28">
      <c r="B1696" s="2">
        <v>1682</v>
      </c>
      <c r="C1696" s="61"/>
      <c r="D1696" s="61"/>
      <c r="E1696" s="61"/>
      <c r="F1696" s="61"/>
      <c r="G1696" s="62"/>
      <c r="H1696" s="62"/>
      <c r="I1696" s="65">
        <f t="shared" si="334"/>
        <v>0</v>
      </c>
      <c r="J1696" s="61"/>
      <c r="K1696" s="61"/>
      <c r="L1696" s="62"/>
      <c r="M1696" s="62"/>
      <c r="N1696" s="65">
        <f t="shared" si="335"/>
        <v>0</v>
      </c>
      <c r="O1696" s="61"/>
      <c r="P1696" s="61"/>
      <c r="Q1696" s="62"/>
      <c r="R1696" s="62"/>
      <c r="S1696" s="68">
        <f t="shared" si="336"/>
        <v>0</v>
      </c>
      <c r="T1696" s="4">
        <f t="shared" si="337"/>
        <v>0</v>
      </c>
      <c r="U1696" s="5">
        <f t="shared" si="338"/>
        <v>0</v>
      </c>
      <c r="V1696" s="16">
        <f t="shared" si="339"/>
        <v>0</v>
      </c>
      <c r="W1696" s="16">
        <f t="shared" si="340"/>
        <v>0</v>
      </c>
      <c r="X1696" s="20">
        <f t="shared" si="341"/>
        <v>0</v>
      </c>
      <c r="Y1696" s="27" t="e">
        <f t="shared" si="342"/>
        <v>#DIV/0!</v>
      </c>
      <c r="Z1696" s="27" t="e">
        <f t="shared" si="343"/>
        <v>#DIV/0!</v>
      </c>
      <c r="AA1696" s="27" t="e">
        <f t="shared" si="344"/>
        <v>#DIV/0!</v>
      </c>
      <c r="AB1696" s="27" t="e">
        <f t="shared" si="345"/>
        <v>#DIV/0!</v>
      </c>
    </row>
    <row r="1697" spans="2:28">
      <c r="B1697" s="2">
        <v>1683</v>
      </c>
      <c r="C1697" s="61"/>
      <c r="D1697" s="61"/>
      <c r="E1697" s="61"/>
      <c r="F1697" s="61"/>
      <c r="G1697" s="62"/>
      <c r="H1697" s="62"/>
      <c r="I1697" s="65">
        <f t="shared" si="334"/>
        <v>0</v>
      </c>
      <c r="J1697" s="61"/>
      <c r="K1697" s="61"/>
      <c r="L1697" s="62"/>
      <c r="M1697" s="62"/>
      <c r="N1697" s="65">
        <f t="shared" si="335"/>
        <v>0</v>
      </c>
      <c r="O1697" s="61"/>
      <c r="P1697" s="61"/>
      <c r="Q1697" s="62"/>
      <c r="R1697" s="62"/>
      <c r="S1697" s="68">
        <f t="shared" si="336"/>
        <v>0</v>
      </c>
      <c r="T1697" s="4">
        <f t="shared" si="337"/>
        <v>0</v>
      </c>
      <c r="U1697" s="5">
        <f t="shared" si="338"/>
        <v>0</v>
      </c>
      <c r="V1697" s="16">
        <f t="shared" si="339"/>
        <v>0</v>
      </c>
      <c r="W1697" s="16">
        <f t="shared" si="340"/>
        <v>0</v>
      </c>
      <c r="X1697" s="20">
        <f t="shared" si="341"/>
        <v>0</v>
      </c>
      <c r="Y1697" s="27" t="e">
        <f t="shared" si="342"/>
        <v>#DIV/0!</v>
      </c>
      <c r="Z1697" s="27" t="e">
        <f t="shared" si="343"/>
        <v>#DIV/0!</v>
      </c>
      <c r="AA1697" s="27" t="e">
        <f t="shared" si="344"/>
        <v>#DIV/0!</v>
      </c>
      <c r="AB1697" s="27" t="e">
        <f t="shared" si="345"/>
        <v>#DIV/0!</v>
      </c>
    </row>
    <row r="1698" spans="2:28">
      <c r="B1698" s="2">
        <v>1684</v>
      </c>
      <c r="C1698" s="61"/>
      <c r="D1698" s="61"/>
      <c r="E1698" s="61"/>
      <c r="F1698" s="61"/>
      <c r="G1698" s="62"/>
      <c r="H1698" s="62"/>
      <c r="I1698" s="65">
        <f t="shared" si="334"/>
        <v>0</v>
      </c>
      <c r="J1698" s="61"/>
      <c r="K1698" s="61"/>
      <c r="L1698" s="62"/>
      <c r="M1698" s="62"/>
      <c r="N1698" s="65">
        <f t="shared" si="335"/>
        <v>0</v>
      </c>
      <c r="O1698" s="61"/>
      <c r="P1698" s="61"/>
      <c r="Q1698" s="62"/>
      <c r="R1698" s="62"/>
      <c r="S1698" s="68">
        <f t="shared" si="336"/>
        <v>0</v>
      </c>
      <c r="T1698" s="4">
        <f t="shared" si="337"/>
        <v>0</v>
      </c>
      <c r="U1698" s="5">
        <f t="shared" si="338"/>
        <v>0</v>
      </c>
      <c r="V1698" s="16">
        <f t="shared" si="339"/>
        <v>0</v>
      </c>
      <c r="W1698" s="16">
        <f t="shared" si="340"/>
        <v>0</v>
      </c>
      <c r="X1698" s="20">
        <f t="shared" si="341"/>
        <v>0</v>
      </c>
      <c r="Y1698" s="27" t="e">
        <f t="shared" si="342"/>
        <v>#DIV/0!</v>
      </c>
      <c r="Z1698" s="27" t="e">
        <f t="shared" si="343"/>
        <v>#DIV/0!</v>
      </c>
      <c r="AA1698" s="27" t="e">
        <f t="shared" si="344"/>
        <v>#DIV/0!</v>
      </c>
      <c r="AB1698" s="27" t="e">
        <f t="shared" si="345"/>
        <v>#DIV/0!</v>
      </c>
    </row>
    <row r="1699" spans="2:28">
      <c r="B1699" s="2">
        <v>1685</v>
      </c>
      <c r="C1699" s="61"/>
      <c r="D1699" s="61"/>
      <c r="E1699" s="61"/>
      <c r="F1699" s="61"/>
      <c r="G1699" s="62"/>
      <c r="H1699" s="62"/>
      <c r="I1699" s="65">
        <f t="shared" si="334"/>
        <v>0</v>
      </c>
      <c r="J1699" s="61"/>
      <c r="K1699" s="61"/>
      <c r="L1699" s="62"/>
      <c r="M1699" s="62"/>
      <c r="N1699" s="65">
        <f t="shared" si="335"/>
        <v>0</v>
      </c>
      <c r="O1699" s="61"/>
      <c r="P1699" s="61"/>
      <c r="Q1699" s="62"/>
      <c r="R1699" s="62"/>
      <c r="S1699" s="68">
        <f t="shared" si="336"/>
        <v>0</v>
      </c>
      <c r="T1699" s="4">
        <f t="shared" si="337"/>
        <v>0</v>
      </c>
      <c r="U1699" s="5">
        <f t="shared" si="338"/>
        <v>0</v>
      </c>
      <c r="V1699" s="16">
        <f t="shared" si="339"/>
        <v>0</v>
      </c>
      <c r="W1699" s="16">
        <f t="shared" si="340"/>
        <v>0</v>
      </c>
      <c r="X1699" s="20">
        <f t="shared" si="341"/>
        <v>0</v>
      </c>
      <c r="Y1699" s="27" t="e">
        <f t="shared" si="342"/>
        <v>#DIV/0!</v>
      </c>
      <c r="Z1699" s="27" t="e">
        <f t="shared" si="343"/>
        <v>#DIV/0!</v>
      </c>
      <c r="AA1699" s="27" t="e">
        <f t="shared" si="344"/>
        <v>#DIV/0!</v>
      </c>
      <c r="AB1699" s="27" t="e">
        <f t="shared" si="345"/>
        <v>#DIV/0!</v>
      </c>
    </row>
    <row r="1700" spans="2:28">
      <c r="B1700" s="2">
        <v>1686</v>
      </c>
      <c r="C1700" s="61"/>
      <c r="D1700" s="61"/>
      <c r="E1700" s="61"/>
      <c r="F1700" s="61"/>
      <c r="G1700" s="62"/>
      <c r="H1700" s="62"/>
      <c r="I1700" s="65">
        <f t="shared" si="334"/>
        <v>0</v>
      </c>
      <c r="J1700" s="61"/>
      <c r="K1700" s="61"/>
      <c r="L1700" s="62"/>
      <c r="M1700" s="62"/>
      <c r="N1700" s="65">
        <f t="shared" si="335"/>
        <v>0</v>
      </c>
      <c r="O1700" s="61"/>
      <c r="P1700" s="61"/>
      <c r="Q1700" s="62"/>
      <c r="R1700" s="62"/>
      <c r="S1700" s="68">
        <f t="shared" si="336"/>
        <v>0</v>
      </c>
      <c r="T1700" s="4">
        <f t="shared" si="337"/>
        <v>0</v>
      </c>
      <c r="U1700" s="5">
        <f t="shared" si="338"/>
        <v>0</v>
      </c>
      <c r="V1700" s="16">
        <f t="shared" si="339"/>
        <v>0</v>
      </c>
      <c r="W1700" s="16">
        <f t="shared" si="340"/>
        <v>0</v>
      </c>
      <c r="X1700" s="20">
        <f t="shared" si="341"/>
        <v>0</v>
      </c>
      <c r="Y1700" s="27" t="e">
        <f t="shared" si="342"/>
        <v>#DIV/0!</v>
      </c>
      <c r="Z1700" s="27" t="e">
        <f t="shared" si="343"/>
        <v>#DIV/0!</v>
      </c>
      <c r="AA1700" s="27" t="e">
        <f t="shared" si="344"/>
        <v>#DIV/0!</v>
      </c>
      <c r="AB1700" s="27" t="e">
        <f t="shared" si="345"/>
        <v>#DIV/0!</v>
      </c>
    </row>
    <row r="1701" spans="2:28">
      <c r="B1701" s="2">
        <v>1687</v>
      </c>
      <c r="C1701" s="61"/>
      <c r="D1701" s="61"/>
      <c r="E1701" s="61"/>
      <c r="F1701" s="61"/>
      <c r="G1701" s="62"/>
      <c r="H1701" s="62"/>
      <c r="I1701" s="65">
        <f t="shared" si="334"/>
        <v>0</v>
      </c>
      <c r="J1701" s="61"/>
      <c r="K1701" s="61"/>
      <c r="L1701" s="62"/>
      <c r="M1701" s="62"/>
      <c r="N1701" s="65">
        <f t="shared" si="335"/>
        <v>0</v>
      </c>
      <c r="O1701" s="61"/>
      <c r="P1701" s="61"/>
      <c r="Q1701" s="62"/>
      <c r="R1701" s="62"/>
      <c r="S1701" s="68">
        <f t="shared" si="336"/>
        <v>0</v>
      </c>
      <c r="T1701" s="4">
        <f t="shared" si="337"/>
        <v>0</v>
      </c>
      <c r="U1701" s="5">
        <f t="shared" si="338"/>
        <v>0</v>
      </c>
      <c r="V1701" s="16">
        <f t="shared" si="339"/>
        <v>0</v>
      </c>
      <c r="W1701" s="16">
        <f t="shared" si="340"/>
        <v>0</v>
      </c>
      <c r="X1701" s="20">
        <f t="shared" si="341"/>
        <v>0</v>
      </c>
      <c r="Y1701" s="27" t="e">
        <f t="shared" si="342"/>
        <v>#DIV/0!</v>
      </c>
      <c r="Z1701" s="27" t="e">
        <f t="shared" si="343"/>
        <v>#DIV/0!</v>
      </c>
      <c r="AA1701" s="27" t="e">
        <f t="shared" si="344"/>
        <v>#DIV/0!</v>
      </c>
      <c r="AB1701" s="27" t="e">
        <f t="shared" si="345"/>
        <v>#DIV/0!</v>
      </c>
    </row>
    <row r="1702" spans="2:28">
      <c r="B1702" s="2">
        <v>1688</v>
      </c>
      <c r="C1702" s="61"/>
      <c r="D1702" s="61"/>
      <c r="E1702" s="61"/>
      <c r="F1702" s="61"/>
      <c r="G1702" s="62"/>
      <c r="H1702" s="62"/>
      <c r="I1702" s="65">
        <f t="shared" si="334"/>
        <v>0</v>
      </c>
      <c r="J1702" s="61"/>
      <c r="K1702" s="61"/>
      <c r="L1702" s="62"/>
      <c r="M1702" s="62"/>
      <c r="N1702" s="65">
        <f t="shared" si="335"/>
        <v>0</v>
      </c>
      <c r="O1702" s="61"/>
      <c r="P1702" s="61"/>
      <c r="Q1702" s="62"/>
      <c r="R1702" s="62"/>
      <c r="S1702" s="68">
        <f t="shared" si="336"/>
        <v>0</v>
      </c>
      <c r="T1702" s="4">
        <f t="shared" si="337"/>
        <v>0</v>
      </c>
      <c r="U1702" s="5">
        <f t="shared" si="338"/>
        <v>0</v>
      </c>
      <c r="V1702" s="16">
        <f t="shared" si="339"/>
        <v>0</v>
      </c>
      <c r="W1702" s="16">
        <f t="shared" si="340"/>
        <v>0</v>
      </c>
      <c r="X1702" s="20">
        <f t="shared" si="341"/>
        <v>0</v>
      </c>
      <c r="Y1702" s="27" t="e">
        <f t="shared" si="342"/>
        <v>#DIV/0!</v>
      </c>
      <c r="Z1702" s="27" t="e">
        <f t="shared" si="343"/>
        <v>#DIV/0!</v>
      </c>
      <c r="AA1702" s="27" t="e">
        <f t="shared" si="344"/>
        <v>#DIV/0!</v>
      </c>
      <c r="AB1702" s="27" t="e">
        <f t="shared" si="345"/>
        <v>#DIV/0!</v>
      </c>
    </row>
    <row r="1703" spans="2:28">
      <c r="B1703" s="2">
        <v>1689</v>
      </c>
      <c r="C1703" s="61"/>
      <c r="D1703" s="61"/>
      <c r="E1703" s="61"/>
      <c r="F1703" s="61"/>
      <c r="G1703" s="62"/>
      <c r="H1703" s="62"/>
      <c r="I1703" s="65">
        <f t="shared" si="334"/>
        <v>0</v>
      </c>
      <c r="J1703" s="61"/>
      <c r="K1703" s="61"/>
      <c r="L1703" s="62"/>
      <c r="M1703" s="62"/>
      <c r="N1703" s="65">
        <f t="shared" si="335"/>
        <v>0</v>
      </c>
      <c r="O1703" s="61"/>
      <c r="P1703" s="61"/>
      <c r="Q1703" s="62"/>
      <c r="R1703" s="62"/>
      <c r="S1703" s="68">
        <f t="shared" si="336"/>
        <v>0</v>
      </c>
      <c r="T1703" s="4">
        <f t="shared" si="337"/>
        <v>0</v>
      </c>
      <c r="U1703" s="5">
        <f t="shared" si="338"/>
        <v>0</v>
      </c>
      <c r="V1703" s="16">
        <f t="shared" si="339"/>
        <v>0</v>
      </c>
      <c r="W1703" s="16">
        <f t="shared" si="340"/>
        <v>0</v>
      </c>
      <c r="X1703" s="20">
        <f t="shared" si="341"/>
        <v>0</v>
      </c>
      <c r="Y1703" s="27" t="e">
        <f t="shared" si="342"/>
        <v>#DIV/0!</v>
      </c>
      <c r="Z1703" s="27" t="e">
        <f t="shared" si="343"/>
        <v>#DIV/0!</v>
      </c>
      <c r="AA1703" s="27" t="e">
        <f t="shared" si="344"/>
        <v>#DIV/0!</v>
      </c>
      <c r="AB1703" s="27" t="e">
        <f t="shared" si="345"/>
        <v>#DIV/0!</v>
      </c>
    </row>
    <row r="1704" spans="2:28">
      <c r="B1704" s="2">
        <v>1690</v>
      </c>
      <c r="C1704" s="61"/>
      <c r="D1704" s="61"/>
      <c r="E1704" s="61"/>
      <c r="F1704" s="61"/>
      <c r="G1704" s="62"/>
      <c r="H1704" s="62"/>
      <c r="I1704" s="65">
        <f t="shared" si="334"/>
        <v>0</v>
      </c>
      <c r="J1704" s="61"/>
      <c r="K1704" s="61"/>
      <c r="L1704" s="62"/>
      <c r="M1704" s="62"/>
      <c r="N1704" s="65">
        <f t="shared" si="335"/>
        <v>0</v>
      </c>
      <c r="O1704" s="61"/>
      <c r="P1704" s="61"/>
      <c r="Q1704" s="62"/>
      <c r="R1704" s="62"/>
      <c r="S1704" s="68">
        <f t="shared" si="336"/>
        <v>0</v>
      </c>
      <c r="T1704" s="4">
        <f t="shared" si="337"/>
        <v>0</v>
      </c>
      <c r="U1704" s="5">
        <f t="shared" si="338"/>
        <v>0</v>
      </c>
      <c r="V1704" s="16">
        <f t="shared" si="339"/>
        <v>0</v>
      </c>
      <c r="W1704" s="16">
        <f t="shared" si="340"/>
        <v>0</v>
      </c>
      <c r="X1704" s="20">
        <f t="shared" si="341"/>
        <v>0</v>
      </c>
      <c r="Y1704" s="27" t="e">
        <f t="shared" si="342"/>
        <v>#DIV/0!</v>
      </c>
      <c r="Z1704" s="27" t="e">
        <f t="shared" si="343"/>
        <v>#DIV/0!</v>
      </c>
      <c r="AA1704" s="27" t="e">
        <f t="shared" si="344"/>
        <v>#DIV/0!</v>
      </c>
      <c r="AB1704" s="27" t="e">
        <f t="shared" si="345"/>
        <v>#DIV/0!</v>
      </c>
    </row>
    <row r="1705" spans="2:28">
      <c r="B1705" s="2">
        <v>1691</v>
      </c>
      <c r="C1705" s="61"/>
      <c r="D1705" s="61"/>
      <c r="E1705" s="61"/>
      <c r="F1705" s="61"/>
      <c r="G1705" s="62"/>
      <c r="H1705" s="62"/>
      <c r="I1705" s="65">
        <f t="shared" si="334"/>
        <v>0</v>
      </c>
      <c r="J1705" s="61"/>
      <c r="K1705" s="61"/>
      <c r="L1705" s="62"/>
      <c r="M1705" s="62"/>
      <c r="N1705" s="65">
        <f t="shared" si="335"/>
        <v>0</v>
      </c>
      <c r="O1705" s="61"/>
      <c r="P1705" s="61"/>
      <c r="Q1705" s="62"/>
      <c r="R1705" s="62"/>
      <c r="S1705" s="68">
        <f t="shared" si="336"/>
        <v>0</v>
      </c>
      <c r="T1705" s="4">
        <f t="shared" si="337"/>
        <v>0</v>
      </c>
      <c r="U1705" s="5">
        <f t="shared" si="338"/>
        <v>0</v>
      </c>
      <c r="V1705" s="16">
        <f t="shared" si="339"/>
        <v>0</v>
      </c>
      <c r="W1705" s="16">
        <f t="shared" si="340"/>
        <v>0</v>
      </c>
      <c r="X1705" s="20">
        <f t="shared" si="341"/>
        <v>0</v>
      </c>
      <c r="Y1705" s="27" t="e">
        <f t="shared" si="342"/>
        <v>#DIV/0!</v>
      </c>
      <c r="Z1705" s="27" t="e">
        <f t="shared" si="343"/>
        <v>#DIV/0!</v>
      </c>
      <c r="AA1705" s="27" t="e">
        <f t="shared" si="344"/>
        <v>#DIV/0!</v>
      </c>
      <c r="AB1705" s="27" t="e">
        <f t="shared" si="345"/>
        <v>#DIV/0!</v>
      </c>
    </row>
    <row r="1706" spans="2:28">
      <c r="B1706" s="2">
        <v>1692</v>
      </c>
      <c r="C1706" s="61"/>
      <c r="D1706" s="61"/>
      <c r="E1706" s="61"/>
      <c r="F1706" s="61"/>
      <c r="G1706" s="62"/>
      <c r="H1706" s="62"/>
      <c r="I1706" s="65">
        <f t="shared" si="334"/>
        <v>0</v>
      </c>
      <c r="J1706" s="61"/>
      <c r="K1706" s="61"/>
      <c r="L1706" s="62"/>
      <c r="M1706" s="62"/>
      <c r="N1706" s="65">
        <f t="shared" si="335"/>
        <v>0</v>
      </c>
      <c r="O1706" s="61"/>
      <c r="P1706" s="61"/>
      <c r="Q1706" s="62"/>
      <c r="R1706" s="62"/>
      <c r="S1706" s="68">
        <f t="shared" si="336"/>
        <v>0</v>
      </c>
      <c r="T1706" s="4">
        <f t="shared" si="337"/>
        <v>0</v>
      </c>
      <c r="U1706" s="5">
        <f t="shared" si="338"/>
        <v>0</v>
      </c>
      <c r="V1706" s="16">
        <f t="shared" si="339"/>
        <v>0</v>
      </c>
      <c r="W1706" s="16">
        <f t="shared" si="340"/>
        <v>0</v>
      </c>
      <c r="X1706" s="20">
        <f t="shared" si="341"/>
        <v>0</v>
      </c>
      <c r="Y1706" s="27" t="e">
        <f t="shared" si="342"/>
        <v>#DIV/0!</v>
      </c>
      <c r="Z1706" s="27" t="e">
        <f t="shared" si="343"/>
        <v>#DIV/0!</v>
      </c>
      <c r="AA1706" s="27" t="e">
        <f t="shared" si="344"/>
        <v>#DIV/0!</v>
      </c>
      <c r="AB1706" s="27" t="e">
        <f t="shared" si="345"/>
        <v>#DIV/0!</v>
      </c>
    </row>
    <row r="1707" spans="2:28">
      <c r="B1707" s="2">
        <v>1693</v>
      </c>
      <c r="C1707" s="61"/>
      <c r="D1707" s="61"/>
      <c r="E1707" s="61"/>
      <c r="F1707" s="61"/>
      <c r="G1707" s="62"/>
      <c r="H1707" s="62"/>
      <c r="I1707" s="65">
        <f t="shared" si="334"/>
        <v>0</v>
      </c>
      <c r="J1707" s="61"/>
      <c r="K1707" s="61"/>
      <c r="L1707" s="62"/>
      <c r="M1707" s="62"/>
      <c r="N1707" s="65">
        <f t="shared" si="335"/>
        <v>0</v>
      </c>
      <c r="O1707" s="61"/>
      <c r="P1707" s="61"/>
      <c r="Q1707" s="62"/>
      <c r="R1707" s="62"/>
      <c r="S1707" s="68">
        <f t="shared" si="336"/>
        <v>0</v>
      </c>
      <c r="T1707" s="4">
        <f t="shared" si="337"/>
        <v>0</v>
      </c>
      <c r="U1707" s="5">
        <f t="shared" si="338"/>
        <v>0</v>
      </c>
      <c r="V1707" s="16">
        <f t="shared" si="339"/>
        <v>0</v>
      </c>
      <c r="W1707" s="16">
        <f t="shared" si="340"/>
        <v>0</v>
      </c>
      <c r="X1707" s="20">
        <f t="shared" si="341"/>
        <v>0</v>
      </c>
      <c r="Y1707" s="27" t="e">
        <f t="shared" si="342"/>
        <v>#DIV/0!</v>
      </c>
      <c r="Z1707" s="27" t="e">
        <f t="shared" si="343"/>
        <v>#DIV/0!</v>
      </c>
      <c r="AA1707" s="27" t="e">
        <f t="shared" si="344"/>
        <v>#DIV/0!</v>
      </c>
      <c r="AB1707" s="27" t="e">
        <f t="shared" si="345"/>
        <v>#DIV/0!</v>
      </c>
    </row>
    <row r="1708" spans="2:28">
      <c r="B1708" s="2">
        <v>1694</v>
      </c>
      <c r="C1708" s="61"/>
      <c r="D1708" s="61"/>
      <c r="E1708" s="61"/>
      <c r="F1708" s="61"/>
      <c r="G1708" s="62"/>
      <c r="H1708" s="62"/>
      <c r="I1708" s="65">
        <f t="shared" si="334"/>
        <v>0</v>
      </c>
      <c r="J1708" s="61"/>
      <c r="K1708" s="61"/>
      <c r="L1708" s="62"/>
      <c r="M1708" s="62"/>
      <c r="N1708" s="65">
        <f t="shared" si="335"/>
        <v>0</v>
      </c>
      <c r="O1708" s="61"/>
      <c r="P1708" s="61"/>
      <c r="Q1708" s="62"/>
      <c r="R1708" s="62"/>
      <c r="S1708" s="68">
        <f t="shared" si="336"/>
        <v>0</v>
      </c>
      <c r="T1708" s="4">
        <f t="shared" si="337"/>
        <v>0</v>
      </c>
      <c r="U1708" s="5">
        <f t="shared" si="338"/>
        <v>0</v>
      </c>
      <c r="V1708" s="16">
        <f t="shared" si="339"/>
        <v>0</v>
      </c>
      <c r="W1708" s="16">
        <f t="shared" si="340"/>
        <v>0</v>
      </c>
      <c r="X1708" s="20">
        <f t="shared" si="341"/>
        <v>0</v>
      </c>
      <c r="Y1708" s="27" t="e">
        <f t="shared" si="342"/>
        <v>#DIV/0!</v>
      </c>
      <c r="Z1708" s="27" t="e">
        <f t="shared" si="343"/>
        <v>#DIV/0!</v>
      </c>
      <c r="AA1708" s="27" t="e">
        <f t="shared" si="344"/>
        <v>#DIV/0!</v>
      </c>
      <c r="AB1708" s="27" t="e">
        <f t="shared" si="345"/>
        <v>#DIV/0!</v>
      </c>
    </row>
    <row r="1709" spans="2:28">
      <c r="B1709" s="2">
        <v>1695</v>
      </c>
      <c r="C1709" s="61"/>
      <c r="D1709" s="61"/>
      <c r="E1709" s="61"/>
      <c r="F1709" s="61"/>
      <c r="G1709" s="62"/>
      <c r="H1709" s="62"/>
      <c r="I1709" s="65">
        <f t="shared" si="334"/>
        <v>0</v>
      </c>
      <c r="J1709" s="61"/>
      <c r="K1709" s="61"/>
      <c r="L1709" s="62"/>
      <c r="M1709" s="62"/>
      <c r="N1709" s="65">
        <f t="shared" si="335"/>
        <v>0</v>
      </c>
      <c r="O1709" s="61"/>
      <c r="P1709" s="61"/>
      <c r="Q1709" s="62"/>
      <c r="R1709" s="62"/>
      <c r="S1709" s="68">
        <f t="shared" si="336"/>
        <v>0</v>
      </c>
      <c r="T1709" s="4">
        <f t="shared" si="337"/>
        <v>0</v>
      </c>
      <c r="U1709" s="5">
        <f t="shared" si="338"/>
        <v>0</v>
      </c>
      <c r="V1709" s="16">
        <f t="shared" si="339"/>
        <v>0</v>
      </c>
      <c r="W1709" s="16">
        <f t="shared" si="340"/>
        <v>0</v>
      </c>
      <c r="X1709" s="20">
        <f t="shared" si="341"/>
        <v>0</v>
      </c>
      <c r="Y1709" s="27" t="e">
        <f t="shared" si="342"/>
        <v>#DIV/0!</v>
      </c>
      <c r="Z1709" s="27" t="e">
        <f t="shared" si="343"/>
        <v>#DIV/0!</v>
      </c>
      <c r="AA1709" s="27" t="e">
        <f t="shared" si="344"/>
        <v>#DIV/0!</v>
      </c>
      <c r="AB1709" s="27" t="e">
        <f t="shared" si="345"/>
        <v>#DIV/0!</v>
      </c>
    </row>
    <row r="1710" spans="2:28">
      <c r="B1710" s="2">
        <v>1696</v>
      </c>
      <c r="C1710" s="61"/>
      <c r="D1710" s="61"/>
      <c r="E1710" s="61"/>
      <c r="F1710" s="61"/>
      <c r="G1710" s="62"/>
      <c r="H1710" s="62"/>
      <c r="I1710" s="65">
        <f t="shared" si="334"/>
        <v>0</v>
      </c>
      <c r="J1710" s="61"/>
      <c r="K1710" s="61"/>
      <c r="L1710" s="62"/>
      <c r="M1710" s="62"/>
      <c r="N1710" s="65">
        <f t="shared" si="335"/>
        <v>0</v>
      </c>
      <c r="O1710" s="61"/>
      <c r="P1710" s="61"/>
      <c r="Q1710" s="62"/>
      <c r="R1710" s="62"/>
      <c r="S1710" s="68">
        <f t="shared" si="336"/>
        <v>0</v>
      </c>
      <c r="T1710" s="4">
        <f t="shared" si="337"/>
        <v>0</v>
      </c>
      <c r="U1710" s="5">
        <f t="shared" si="338"/>
        <v>0</v>
      </c>
      <c r="V1710" s="16">
        <f t="shared" si="339"/>
        <v>0</v>
      </c>
      <c r="W1710" s="16">
        <f t="shared" si="340"/>
        <v>0</v>
      </c>
      <c r="X1710" s="20">
        <f t="shared" si="341"/>
        <v>0</v>
      </c>
      <c r="Y1710" s="27" t="e">
        <f t="shared" si="342"/>
        <v>#DIV/0!</v>
      </c>
      <c r="Z1710" s="27" t="e">
        <f t="shared" si="343"/>
        <v>#DIV/0!</v>
      </c>
      <c r="AA1710" s="27" t="e">
        <f t="shared" si="344"/>
        <v>#DIV/0!</v>
      </c>
      <c r="AB1710" s="27" t="e">
        <f t="shared" si="345"/>
        <v>#DIV/0!</v>
      </c>
    </row>
    <row r="1711" spans="2:28">
      <c r="B1711" s="2">
        <v>1697</v>
      </c>
      <c r="C1711" s="61"/>
      <c r="D1711" s="61"/>
      <c r="E1711" s="61"/>
      <c r="F1711" s="61"/>
      <c r="G1711" s="62"/>
      <c r="H1711" s="62"/>
      <c r="I1711" s="65">
        <f t="shared" si="334"/>
        <v>0</v>
      </c>
      <c r="J1711" s="61"/>
      <c r="K1711" s="61"/>
      <c r="L1711" s="62"/>
      <c r="M1711" s="62"/>
      <c r="N1711" s="65">
        <f t="shared" si="335"/>
        <v>0</v>
      </c>
      <c r="O1711" s="61"/>
      <c r="P1711" s="61"/>
      <c r="Q1711" s="62"/>
      <c r="R1711" s="62"/>
      <c r="S1711" s="68">
        <f t="shared" si="336"/>
        <v>0</v>
      </c>
      <c r="T1711" s="4">
        <f t="shared" si="337"/>
        <v>0</v>
      </c>
      <c r="U1711" s="5">
        <f t="shared" si="338"/>
        <v>0</v>
      </c>
      <c r="V1711" s="16">
        <f t="shared" si="339"/>
        <v>0</v>
      </c>
      <c r="W1711" s="16">
        <f t="shared" si="340"/>
        <v>0</v>
      </c>
      <c r="X1711" s="20">
        <f t="shared" si="341"/>
        <v>0</v>
      </c>
      <c r="Y1711" s="27" t="e">
        <f t="shared" si="342"/>
        <v>#DIV/0!</v>
      </c>
      <c r="Z1711" s="27" t="e">
        <f t="shared" si="343"/>
        <v>#DIV/0!</v>
      </c>
      <c r="AA1711" s="27" t="e">
        <f t="shared" si="344"/>
        <v>#DIV/0!</v>
      </c>
      <c r="AB1711" s="27" t="e">
        <f t="shared" si="345"/>
        <v>#DIV/0!</v>
      </c>
    </row>
    <row r="1712" spans="2:28">
      <c r="B1712" s="2">
        <v>1698</v>
      </c>
      <c r="C1712" s="61"/>
      <c r="D1712" s="61"/>
      <c r="E1712" s="61"/>
      <c r="F1712" s="61"/>
      <c r="G1712" s="62"/>
      <c r="H1712" s="62"/>
      <c r="I1712" s="65">
        <f t="shared" si="334"/>
        <v>0</v>
      </c>
      <c r="J1712" s="61"/>
      <c r="K1712" s="61"/>
      <c r="L1712" s="62"/>
      <c r="M1712" s="62"/>
      <c r="N1712" s="65">
        <f t="shared" si="335"/>
        <v>0</v>
      </c>
      <c r="O1712" s="61"/>
      <c r="P1712" s="61"/>
      <c r="Q1712" s="62"/>
      <c r="R1712" s="62"/>
      <c r="S1712" s="68">
        <f t="shared" si="336"/>
        <v>0</v>
      </c>
      <c r="T1712" s="4">
        <f t="shared" si="337"/>
        <v>0</v>
      </c>
      <c r="U1712" s="5">
        <f t="shared" si="338"/>
        <v>0</v>
      </c>
      <c r="V1712" s="16">
        <f t="shared" si="339"/>
        <v>0</v>
      </c>
      <c r="W1712" s="16">
        <f t="shared" si="340"/>
        <v>0</v>
      </c>
      <c r="X1712" s="20">
        <f t="shared" si="341"/>
        <v>0</v>
      </c>
      <c r="Y1712" s="27" t="e">
        <f t="shared" si="342"/>
        <v>#DIV/0!</v>
      </c>
      <c r="Z1712" s="27" t="e">
        <f t="shared" si="343"/>
        <v>#DIV/0!</v>
      </c>
      <c r="AA1712" s="27" t="e">
        <f t="shared" si="344"/>
        <v>#DIV/0!</v>
      </c>
      <c r="AB1712" s="27" t="e">
        <f t="shared" si="345"/>
        <v>#DIV/0!</v>
      </c>
    </row>
    <row r="1713" spans="2:28">
      <c r="B1713" s="2">
        <v>1699</v>
      </c>
      <c r="C1713" s="61"/>
      <c r="D1713" s="61"/>
      <c r="E1713" s="61"/>
      <c r="F1713" s="61"/>
      <c r="G1713" s="62"/>
      <c r="H1713" s="62"/>
      <c r="I1713" s="65">
        <f t="shared" si="334"/>
        <v>0</v>
      </c>
      <c r="J1713" s="61"/>
      <c r="K1713" s="61"/>
      <c r="L1713" s="62"/>
      <c r="M1713" s="62"/>
      <c r="N1713" s="65">
        <f t="shared" si="335"/>
        <v>0</v>
      </c>
      <c r="O1713" s="61"/>
      <c r="P1713" s="61"/>
      <c r="Q1713" s="62"/>
      <c r="R1713" s="62"/>
      <c r="S1713" s="68">
        <f t="shared" si="336"/>
        <v>0</v>
      </c>
      <c r="T1713" s="4">
        <f t="shared" si="337"/>
        <v>0</v>
      </c>
      <c r="U1713" s="5">
        <f t="shared" si="338"/>
        <v>0</v>
      </c>
      <c r="V1713" s="16">
        <f t="shared" si="339"/>
        <v>0</v>
      </c>
      <c r="W1713" s="16">
        <f t="shared" si="340"/>
        <v>0</v>
      </c>
      <c r="X1713" s="20">
        <f t="shared" si="341"/>
        <v>0</v>
      </c>
      <c r="Y1713" s="27" t="e">
        <f t="shared" si="342"/>
        <v>#DIV/0!</v>
      </c>
      <c r="Z1713" s="27" t="e">
        <f t="shared" si="343"/>
        <v>#DIV/0!</v>
      </c>
      <c r="AA1713" s="27" t="e">
        <f t="shared" si="344"/>
        <v>#DIV/0!</v>
      </c>
      <c r="AB1713" s="27" t="e">
        <f t="shared" si="345"/>
        <v>#DIV/0!</v>
      </c>
    </row>
    <row r="1714" spans="2:28">
      <c r="B1714" s="2">
        <v>1700</v>
      </c>
      <c r="C1714" s="61"/>
      <c r="D1714" s="61"/>
      <c r="E1714" s="61"/>
      <c r="F1714" s="61"/>
      <c r="G1714" s="62"/>
      <c r="H1714" s="62"/>
      <c r="I1714" s="65">
        <f t="shared" si="334"/>
        <v>0</v>
      </c>
      <c r="J1714" s="61"/>
      <c r="K1714" s="61"/>
      <c r="L1714" s="62"/>
      <c r="M1714" s="62"/>
      <c r="N1714" s="65">
        <f t="shared" si="335"/>
        <v>0</v>
      </c>
      <c r="O1714" s="61"/>
      <c r="P1714" s="61"/>
      <c r="Q1714" s="62"/>
      <c r="R1714" s="62"/>
      <c r="S1714" s="68">
        <f t="shared" si="336"/>
        <v>0</v>
      </c>
      <c r="T1714" s="4">
        <f t="shared" si="337"/>
        <v>0</v>
      </c>
      <c r="U1714" s="5">
        <f t="shared" si="338"/>
        <v>0</v>
      </c>
      <c r="V1714" s="16">
        <f t="shared" si="339"/>
        <v>0</v>
      </c>
      <c r="W1714" s="16">
        <f t="shared" si="340"/>
        <v>0</v>
      </c>
      <c r="X1714" s="20">
        <f t="shared" si="341"/>
        <v>0</v>
      </c>
      <c r="Y1714" s="27" t="e">
        <f t="shared" si="342"/>
        <v>#DIV/0!</v>
      </c>
      <c r="Z1714" s="27" t="e">
        <f t="shared" si="343"/>
        <v>#DIV/0!</v>
      </c>
      <c r="AA1714" s="27" t="e">
        <f t="shared" si="344"/>
        <v>#DIV/0!</v>
      </c>
      <c r="AB1714" s="27" t="e">
        <f t="shared" si="345"/>
        <v>#DIV/0!</v>
      </c>
    </row>
    <row r="1715" spans="2:28">
      <c r="B1715" s="2">
        <v>1701</v>
      </c>
      <c r="C1715" s="61"/>
      <c r="D1715" s="61"/>
      <c r="E1715" s="61"/>
      <c r="F1715" s="61"/>
      <c r="G1715" s="62"/>
      <c r="H1715" s="62"/>
      <c r="I1715" s="65">
        <f t="shared" si="334"/>
        <v>0</v>
      </c>
      <c r="J1715" s="61"/>
      <c r="K1715" s="61"/>
      <c r="L1715" s="62"/>
      <c r="M1715" s="62"/>
      <c r="N1715" s="65">
        <f t="shared" si="335"/>
        <v>0</v>
      </c>
      <c r="O1715" s="61"/>
      <c r="P1715" s="61"/>
      <c r="Q1715" s="62"/>
      <c r="R1715" s="62"/>
      <c r="S1715" s="68">
        <f t="shared" si="336"/>
        <v>0</v>
      </c>
      <c r="T1715" s="4">
        <f t="shared" si="337"/>
        <v>0</v>
      </c>
      <c r="U1715" s="5">
        <f t="shared" si="338"/>
        <v>0</v>
      </c>
      <c r="V1715" s="16">
        <f t="shared" si="339"/>
        <v>0</v>
      </c>
      <c r="W1715" s="16">
        <f t="shared" si="340"/>
        <v>0</v>
      </c>
      <c r="X1715" s="20">
        <f t="shared" si="341"/>
        <v>0</v>
      </c>
      <c r="Y1715" s="27" t="e">
        <f t="shared" si="342"/>
        <v>#DIV/0!</v>
      </c>
      <c r="Z1715" s="27" t="e">
        <f t="shared" si="343"/>
        <v>#DIV/0!</v>
      </c>
      <c r="AA1715" s="27" t="e">
        <f t="shared" si="344"/>
        <v>#DIV/0!</v>
      </c>
      <c r="AB1715" s="27" t="e">
        <f t="shared" si="345"/>
        <v>#DIV/0!</v>
      </c>
    </row>
    <row r="1716" spans="2:28">
      <c r="B1716" s="2">
        <v>1702</v>
      </c>
      <c r="C1716" s="61"/>
      <c r="D1716" s="61"/>
      <c r="E1716" s="61"/>
      <c r="F1716" s="61"/>
      <c r="G1716" s="62"/>
      <c r="H1716" s="62"/>
      <c r="I1716" s="65">
        <f t="shared" si="334"/>
        <v>0</v>
      </c>
      <c r="J1716" s="61"/>
      <c r="K1716" s="61"/>
      <c r="L1716" s="62"/>
      <c r="M1716" s="62"/>
      <c r="N1716" s="65">
        <f t="shared" si="335"/>
        <v>0</v>
      </c>
      <c r="O1716" s="61"/>
      <c r="P1716" s="61"/>
      <c r="Q1716" s="62"/>
      <c r="R1716" s="62"/>
      <c r="S1716" s="68">
        <f t="shared" si="336"/>
        <v>0</v>
      </c>
      <c r="T1716" s="4">
        <f t="shared" si="337"/>
        <v>0</v>
      </c>
      <c r="U1716" s="5">
        <f t="shared" si="338"/>
        <v>0</v>
      </c>
      <c r="V1716" s="16">
        <f t="shared" si="339"/>
        <v>0</v>
      </c>
      <c r="W1716" s="16">
        <f t="shared" si="340"/>
        <v>0</v>
      </c>
      <c r="X1716" s="20">
        <f t="shared" si="341"/>
        <v>0</v>
      </c>
      <c r="Y1716" s="27" t="e">
        <f t="shared" si="342"/>
        <v>#DIV/0!</v>
      </c>
      <c r="Z1716" s="27" t="e">
        <f t="shared" si="343"/>
        <v>#DIV/0!</v>
      </c>
      <c r="AA1716" s="27" t="e">
        <f t="shared" si="344"/>
        <v>#DIV/0!</v>
      </c>
      <c r="AB1716" s="27" t="e">
        <f t="shared" si="345"/>
        <v>#DIV/0!</v>
      </c>
    </row>
    <row r="1717" spans="2:28">
      <c r="B1717" s="2">
        <v>1703</v>
      </c>
      <c r="C1717" s="61"/>
      <c r="D1717" s="61"/>
      <c r="E1717" s="61"/>
      <c r="F1717" s="61"/>
      <c r="G1717" s="62"/>
      <c r="H1717" s="62"/>
      <c r="I1717" s="65">
        <f t="shared" si="334"/>
        <v>0</v>
      </c>
      <c r="J1717" s="61"/>
      <c r="K1717" s="61"/>
      <c r="L1717" s="62"/>
      <c r="M1717" s="62"/>
      <c r="N1717" s="65">
        <f t="shared" si="335"/>
        <v>0</v>
      </c>
      <c r="O1717" s="61"/>
      <c r="P1717" s="61"/>
      <c r="Q1717" s="62"/>
      <c r="R1717" s="62"/>
      <c r="S1717" s="68">
        <f t="shared" si="336"/>
        <v>0</v>
      </c>
      <c r="T1717" s="4">
        <f t="shared" si="337"/>
        <v>0</v>
      </c>
      <c r="U1717" s="5">
        <f t="shared" si="338"/>
        <v>0</v>
      </c>
      <c r="V1717" s="16">
        <f t="shared" si="339"/>
        <v>0</v>
      </c>
      <c r="W1717" s="16">
        <f t="shared" si="340"/>
        <v>0</v>
      </c>
      <c r="X1717" s="20">
        <f t="shared" si="341"/>
        <v>0</v>
      </c>
      <c r="Y1717" s="27" t="e">
        <f t="shared" si="342"/>
        <v>#DIV/0!</v>
      </c>
      <c r="Z1717" s="27" t="e">
        <f t="shared" si="343"/>
        <v>#DIV/0!</v>
      </c>
      <c r="AA1717" s="27" t="e">
        <f t="shared" si="344"/>
        <v>#DIV/0!</v>
      </c>
      <c r="AB1717" s="27" t="e">
        <f t="shared" si="345"/>
        <v>#DIV/0!</v>
      </c>
    </row>
    <row r="1718" spans="2:28">
      <c r="B1718" s="2">
        <v>1704</v>
      </c>
      <c r="C1718" s="61"/>
      <c r="D1718" s="61"/>
      <c r="E1718" s="61"/>
      <c r="F1718" s="61"/>
      <c r="G1718" s="62"/>
      <c r="H1718" s="62"/>
      <c r="I1718" s="65">
        <f t="shared" si="334"/>
        <v>0</v>
      </c>
      <c r="J1718" s="61"/>
      <c r="K1718" s="61"/>
      <c r="L1718" s="62"/>
      <c r="M1718" s="62"/>
      <c r="N1718" s="65">
        <f t="shared" si="335"/>
        <v>0</v>
      </c>
      <c r="O1718" s="61"/>
      <c r="P1718" s="61"/>
      <c r="Q1718" s="62"/>
      <c r="R1718" s="62"/>
      <c r="S1718" s="68">
        <f t="shared" si="336"/>
        <v>0</v>
      </c>
      <c r="T1718" s="4">
        <f t="shared" si="337"/>
        <v>0</v>
      </c>
      <c r="U1718" s="5">
        <f t="shared" si="338"/>
        <v>0</v>
      </c>
      <c r="V1718" s="16">
        <f t="shared" si="339"/>
        <v>0</v>
      </c>
      <c r="W1718" s="16">
        <f t="shared" si="340"/>
        <v>0</v>
      </c>
      <c r="X1718" s="20">
        <f t="shared" si="341"/>
        <v>0</v>
      </c>
      <c r="Y1718" s="27" t="e">
        <f t="shared" si="342"/>
        <v>#DIV/0!</v>
      </c>
      <c r="Z1718" s="27" t="e">
        <f t="shared" si="343"/>
        <v>#DIV/0!</v>
      </c>
      <c r="AA1718" s="27" t="e">
        <f t="shared" si="344"/>
        <v>#DIV/0!</v>
      </c>
      <c r="AB1718" s="27" t="e">
        <f t="shared" si="345"/>
        <v>#DIV/0!</v>
      </c>
    </row>
    <row r="1719" spans="2:28">
      <c r="B1719" s="2">
        <v>1705</v>
      </c>
      <c r="C1719" s="61"/>
      <c r="D1719" s="61"/>
      <c r="E1719" s="61"/>
      <c r="F1719" s="61"/>
      <c r="G1719" s="62"/>
      <c r="H1719" s="62"/>
      <c r="I1719" s="65">
        <f t="shared" si="334"/>
        <v>0</v>
      </c>
      <c r="J1719" s="61"/>
      <c r="K1719" s="61"/>
      <c r="L1719" s="62"/>
      <c r="M1719" s="62"/>
      <c r="N1719" s="65">
        <f t="shared" si="335"/>
        <v>0</v>
      </c>
      <c r="O1719" s="61"/>
      <c r="P1719" s="61"/>
      <c r="Q1719" s="62"/>
      <c r="R1719" s="62"/>
      <c r="S1719" s="68">
        <f t="shared" si="336"/>
        <v>0</v>
      </c>
      <c r="T1719" s="4">
        <f t="shared" si="337"/>
        <v>0</v>
      </c>
      <c r="U1719" s="5">
        <f t="shared" si="338"/>
        <v>0</v>
      </c>
      <c r="V1719" s="16">
        <f t="shared" si="339"/>
        <v>0</v>
      </c>
      <c r="W1719" s="16">
        <f t="shared" si="340"/>
        <v>0</v>
      </c>
      <c r="X1719" s="20">
        <f t="shared" si="341"/>
        <v>0</v>
      </c>
      <c r="Y1719" s="27" t="e">
        <f t="shared" si="342"/>
        <v>#DIV/0!</v>
      </c>
      <c r="Z1719" s="27" t="e">
        <f t="shared" si="343"/>
        <v>#DIV/0!</v>
      </c>
      <c r="AA1719" s="27" t="e">
        <f t="shared" si="344"/>
        <v>#DIV/0!</v>
      </c>
      <c r="AB1719" s="27" t="e">
        <f t="shared" si="345"/>
        <v>#DIV/0!</v>
      </c>
    </row>
    <row r="1720" spans="2:28">
      <c r="B1720" s="2">
        <v>1706</v>
      </c>
      <c r="C1720" s="61"/>
      <c r="D1720" s="61"/>
      <c r="E1720" s="61"/>
      <c r="F1720" s="61"/>
      <c r="G1720" s="62"/>
      <c r="H1720" s="62"/>
      <c r="I1720" s="65">
        <f t="shared" si="334"/>
        <v>0</v>
      </c>
      <c r="J1720" s="61"/>
      <c r="K1720" s="61"/>
      <c r="L1720" s="62"/>
      <c r="M1720" s="62"/>
      <c r="N1720" s="65">
        <f t="shared" si="335"/>
        <v>0</v>
      </c>
      <c r="O1720" s="61"/>
      <c r="P1720" s="61"/>
      <c r="Q1720" s="62"/>
      <c r="R1720" s="62"/>
      <c r="S1720" s="68">
        <f t="shared" si="336"/>
        <v>0</v>
      </c>
      <c r="T1720" s="4">
        <f t="shared" si="337"/>
        <v>0</v>
      </c>
      <c r="U1720" s="5">
        <f t="shared" si="338"/>
        <v>0</v>
      </c>
      <c r="V1720" s="16">
        <f t="shared" si="339"/>
        <v>0</v>
      </c>
      <c r="W1720" s="16">
        <f t="shared" si="340"/>
        <v>0</v>
      </c>
      <c r="X1720" s="20">
        <f t="shared" si="341"/>
        <v>0</v>
      </c>
      <c r="Y1720" s="27" t="e">
        <f t="shared" si="342"/>
        <v>#DIV/0!</v>
      </c>
      <c r="Z1720" s="27" t="e">
        <f t="shared" si="343"/>
        <v>#DIV/0!</v>
      </c>
      <c r="AA1720" s="27" t="e">
        <f t="shared" si="344"/>
        <v>#DIV/0!</v>
      </c>
      <c r="AB1720" s="27" t="e">
        <f t="shared" si="345"/>
        <v>#DIV/0!</v>
      </c>
    </row>
    <row r="1721" spans="2:28">
      <c r="B1721" s="2">
        <v>1707</v>
      </c>
      <c r="C1721" s="61"/>
      <c r="D1721" s="61"/>
      <c r="E1721" s="61"/>
      <c r="F1721" s="61"/>
      <c r="G1721" s="62"/>
      <c r="H1721" s="62"/>
      <c r="I1721" s="65">
        <f t="shared" si="334"/>
        <v>0</v>
      </c>
      <c r="J1721" s="61"/>
      <c r="K1721" s="61"/>
      <c r="L1721" s="62"/>
      <c r="M1721" s="62"/>
      <c r="N1721" s="65">
        <f t="shared" si="335"/>
        <v>0</v>
      </c>
      <c r="O1721" s="61"/>
      <c r="P1721" s="61"/>
      <c r="Q1721" s="62"/>
      <c r="R1721" s="62"/>
      <c r="S1721" s="68">
        <f t="shared" si="336"/>
        <v>0</v>
      </c>
      <c r="T1721" s="4">
        <f t="shared" si="337"/>
        <v>0</v>
      </c>
      <c r="U1721" s="5">
        <f t="shared" si="338"/>
        <v>0</v>
      </c>
      <c r="V1721" s="16">
        <f t="shared" si="339"/>
        <v>0</v>
      </c>
      <c r="W1721" s="16">
        <f t="shared" si="340"/>
        <v>0</v>
      </c>
      <c r="X1721" s="20">
        <f t="shared" si="341"/>
        <v>0</v>
      </c>
      <c r="Y1721" s="27" t="e">
        <f t="shared" si="342"/>
        <v>#DIV/0!</v>
      </c>
      <c r="Z1721" s="27" t="e">
        <f t="shared" si="343"/>
        <v>#DIV/0!</v>
      </c>
      <c r="AA1721" s="27" t="e">
        <f t="shared" si="344"/>
        <v>#DIV/0!</v>
      </c>
      <c r="AB1721" s="27" t="e">
        <f t="shared" si="345"/>
        <v>#DIV/0!</v>
      </c>
    </row>
    <row r="1722" spans="2:28">
      <c r="B1722" s="2">
        <v>1708</v>
      </c>
      <c r="C1722" s="61"/>
      <c r="D1722" s="61"/>
      <c r="E1722" s="61"/>
      <c r="F1722" s="61"/>
      <c r="G1722" s="62"/>
      <c r="H1722" s="62"/>
      <c r="I1722" s="65">
        <f t="shared" si="334"/>
        <v>0</v>
      </c>
      <c r="J1722" s="61"/>
      <c r="K1722" s="61"/>
      <c r="L1722" s="62"/>
      <c r="M1722" s="62"/>
      <c r="N1722" s="65">
        <f t="shared" si="335"/>
        <v>0</v>
      </c>
      <c r="O1722" s="61"/>
      <c r="P1722" s="61"/>
      <c r="Q1722" s="62"/>
      <c r="R1722" s="62"/>
      <c r="S1722" s="68">
        <f t="shared" si="336"/>
        <v>0</v>
      </c>
      <c r="T1722" s="4">
        <f t="shared" si="337"/>
        <v>0</v>
      </c>
      <c r="U1722" s="5">
        <f t="shared" si="338"/>
        <v>0</v>
      </c>
      <c r="V1722" s="16">
        <f t="shared" si="339"/>
        <v>0</v>
      </c>
      <c r="W1722" s="16">
        <f t="shared" si="340"/>
        <v>0</v>
      </c>
      <c r="X1722" s="20">
        <f t="shared" si="341"/>
        <v>0</v>
      </c>
      <c r="Y1722" s="27" t="e">
        <f t="shared" si="342"/>
        <v>#DIV/0!</v>
      </c>
      <c r="Z1722" s="27" t="e">
        <f t="shared" si="343"/>
        <v>#DIV/0!</v>
      </c>
      <c r="AA1722" s="27" t="e">
        <f t="shared" si="344"/>
        <v>#DIV/0!</v>
      </c>
      <c r="AB1722" s="27" t="e">
        <f t="shared" si="345"/>
        <v>#DIV/0!</v>
      </c>
    </row>
    <row r="1723" spans="2:28">
      <c r="B1723" s="2">
        <v>1709</v>
      </c>
      <c r="C1723" s="61"/>
      <c r="D1723" s="61"/>
      <c r="E1723" s="61"/>
      <c r="F1723" s="61"/>
      <c r="G1723" s="62"/>
      <c r="H1723" s="62"/>
      <c r="I1723" s="65">
        <f t="shared" si="334"/>
        <v>0</v>
      </c>
      <c r="J1723" s="61"/>
      <c r="K1723" s="61"/>
      <c r="L1723" s="62"/>
      <c r="M1723" s="62"/>
      <c r="N1723" s="65">
        <f t="shared" si="335"/>
        <v>0</v>
      </c>
      <c r="O1723" s="61"/>
      <c r="P1723" s="61"/>
      <c r="Q1723" s="62"/>
      <c r="R1723" s="62"/>
      <c r="S1723" s="68">
        <f t="shared" si="336"/>
        <v>0</v>
      </c>
      <c r="T1723" s="4">
        <f t="shared" si="337"/>
        <v>0</v>
      </c>
      <c r="U1723" s="5">
        <f t="shared" si="338"/>
        <v>0</v>
      </c>
      <c r="V1723" s="16">
        <f t="shared" si="339"/>
        <v>0</v>
      </c>
      <c r="W1723" s="16">
        <f t="shared" si="340"/>
        <v>0</v>
      </c>
      <c r="X1723" s="20">
        <f t="shared" si="341"/>
        <v>0</v>
      </c>
      <c r="Y1723" s="27" t="e">
        <f t="shared" si="342"/>
        <v>#DIV/0!</v>
      </c>
      <c r="Z1723" s="27" t="e">
        <f t="shared" si="343"/>
        <v>#DIV/0!</v>
      </c>
      <c r="AA1723" s="27" t="e">
        <f t="shared" si="344"/>
        <v>#DIV/0!</v>
      </c>
      <c r="AB1723" s="27" t="e">
        <f t="shared" si="345"/>
        <v>#DIV/0!</v>
      </c>
    </row>
    <row r="1724" spans="2:28">
      <c r="B1724" s="2">
        <v>1710</v>
      </c>
      <c r="C1724" s="61"/>
      <c r="D1724" s="61"/>
      <c r="E1724" s="61"/>
      <c r="F1724" s="61"/>
      <c r="G1724" s="62"/>
      <c r="H1724" s="62"/>
      <c r="I1724" s="65">
        <f t="shared" si="334"/>
        <v>0</v>
      </c>
      <c r="J1724" s="61"/>
      <c r="K1724" s="61"/>
      <c r="L1724" s="62"/>
      <c r="M1724" s="62"/>
      <c r="N1724" s="65">
        <f t="shared" si="335"/>
        <v>0</v>
      </c>
      <c r="O1724" s="61"/>
      <c r="P1724" s="61"/>
      <c r="Q1724" s="62"/>
      <c r="R1724" s="62"/>
      <c r="S1724" s="68">
        <f t="shared" si="336"/>
        <v>0</v>
      </c>
      <c r="T1724" s="4">
        <f t="shared" si="337"/>
        <v>0</v>
      </c>
      <c r="U1724" s="5">
        <f t="shared" si="338"/>
        <v>0</v>
      </c>
      <c r="V1724" s="16">
        <f t="shared" si="339"/>
        <v>0</v>
      </c>
      <c r="W1724" s="16">
        <f t="shared" si="340"/>
        <v>0</v>
      </c>
      <c r="X1724" s="20">
        <f t="shared" si="341"/>
        <v>0</v>
      </c>
      <c r="Y1724" s="27" t="e">
        <f t="shared" si="342"/>
        <v>#DIV/0!</v>
      </c>
      <c r="Z1724" s="27" t="e">
        <f t="shared" si="343"/>
        <v>#DIV/0!</v>
      </c>
      <c r="AA1724" s="27" t="e">
        <f t="shared" si="344"/>
        <v>#DIV/0!</v>
      </c>
      <c r="AB1724" s="27" t="e">
        <f t="shared" si="345"/>
        <v>#DIV/0!</v>
      </c>
    </row>
    <row r="1725" spans="2:28">
      <c r="B1725" s="2">
        <v>1711</v>
      </c>
      <c r="C1725" s="61"/>
      <c r="D1725" s="61"/>
      <c r="E1725" s="61"/>
      <c r="F1725" s="61"/>
      <c r="G1725" s="62"/>
      <c r="H1725" s="62"/>
      <c r="I1725" s="65">
        <f t="shared" si="334"/>
        <v>0</v>
      </c>
      <c r="J1725" s="61"/>
      <c r="K1725" s="61"/>
      <c r="L1725" s="62"/>
      <c r="M1725" s="62"/>
      <c r="N1725" s="65">
        <f t="shared" si="335"/>
        <v>0</v>
      </c>
      <c r="O1725" s="61"/>
      <c r="P1725" s="61"/>
      <c r="Q1725" s="62"/>
      <c r="R1725" s="62"/>
      <c r="S1725" s="68">
        <f t="shared" si="336"/>
        <v>0</v>
      </c>
      <c r="T1725" s="4">
        <f t="shared" si="337"/>
        <v>0</v>
      </c>
      <c r="U1725" s="5">
        <f t="shared" si="338"/>
        <v>0</v>
      </c>
      <c r="V1725" s="16">
        <f t="shared" si="339"/>
        <v>0</v>
      </c>
      <c r="W1725" s="16">
        <f t="shared" si="340"/>
        <v>0</v>
      </c>
      <c r="X1725" s="20">
        <f t="shared" si="341"/>
        <v>0</v>
      </c>
      <c r="Y1725" s="27" t="e">
        <f t="shared" si="342"/>
        <v>#DIV/0!</v>
      </c>
      <c r="Z1725" s="27" t="e">
        <f t="shared" si="343"/>
        <v>#DIV/0!</v>
      </c>
      <c r="AA1725" s="27" t="e">
        <f t="shared" si="344"/>
        <v>#DIV/0!</v>
      </c>
      <c r="AB1725" s="27" t="e">
        <f t="shared" si="345"/>
        <v>#DIV/0!</v>
      </c>
    </row>
    <row r="1726" spans="2:28">
      <c r="B1726" s="2">
        <v>1712</v>
      </c>
      <c r="C1726" s="61"/>
      <c r="D1726" s="61"/>
      <c r="E1726" s="61"/>
      <c r="F1726" s="61"/>
      <c r="G1726" s="62"/>
      <c r="H1726" s="62"/>
      <c r="I1726" s="65">
        <f t="shared" si="334"/>
        <v>0</v>
      </c>
      <c r="J1726" s="61"/>
      <c r="K1726" s="61"/>
      <c r="L1726" s="62"/>
      <c r="M1726" s="62"/>
      <c r="N1726" s="65">
        <f t="shared" si="335"/>
        <v>0</v>
      </c>
      <c r="O1726" s="61"/>
      <c r="P1726" s="61"/>
      <c r="Q1726" s="62"/>
      <c r="R1726" s="62"/>
      <c r="S1726" s="68">
        <f t="shared" si="336"/>
        <v>0</v>
      </c>
      <c r="T1726" s="4">
        <f t="shared" si="337"/>
        <v>0</v>
      </c>
      <c r="U1726" s="5">
        <f t="shared" si="338"/>
        <v>0</v>
      </c>
      <c r="V1726" s="16">
        <f t="shared" si="339"/>
        <v>0</v>
      </c>
      <c r="W1726" s="16">
        <f t="shared" si="340"/>
        <v>0</v>
      </c>
      <c r="X1726" s="20">
        <f t="shared" si="341"/>
        <v>0</v>
      </c>
      <c r="Y1726" s="27" t="e">
        <f t="shared" si="342"/>
        <v>#DIV/0!</v>
      </c>
      <c r="Z1726" s="27" t="e">
        <f t="shared" si="343"/>
        <v>#DIV/0!</v>
      </c>
      <c r="AA1726" s="27" t="e">
        <f t="shared" si="344"/>
        <v>#DIV/0!</v>
      </c>
      <c r="AB1726" s="27" t="e">
        <f t="shared" si="345"/>
        <v>#DIV/0!</v>
      </c>
    </row>
    <row r="1727" spans="2:28">
      <c r="B1727" s="2">
        <v>1713</v>
      </c>
      <c r="C1727" s="61"/>
      <c r="D1727" s="61"/>
      <c r="E1727" s="61"/>
      <c r="F1727" s="61"/>
      <c r="G1727" s="62"/>
      <c r="H1727" s="62"/>
      <c r="I1727" s="65">
        <f t="shared" si="334"/>
        <v>0</v>
      </c>
      <c r="J1727" s="61"/>
      <c r="K1727" s="61"/>
      <c r="L1727" s="62"/>
      <c r="M1727" s="62"/>
      <c r="N1727" s="65">
        <f t="shared" si="335"/>
        <v>0</v>
      </c>
      <c r="O1727" s="61"/>
      <c r="P1727" s="61"/>
      <c r="Q1727" s="62"/>
      <c r="R1727" s="62"/>
      <c r="S1727" s="68">
        <f t="shared" si="336"/>
        <v>0</v>
      </c>
      <c r="T1727" s="4">
        <f t="shared" si="337"/>
        <v>0</v>
      </c>
      <c r="U1727" s="5">
        <f t="shared" si="338"/>
        <v>0</v>
      </c>
      <c r="V1727" s="16">
        <f t="shared" si="339"/>
        <v>0</v>
      </c>
      <c r="W1727" s="16">
        <f t="shared" si="340"/>
        <v>0</v>
      </c>
      <c r="X1727" s="20">
        <f t="shared" si="341"/>
        <v>0</v>
      </c>
      <c r="Y1727" s="27" t="e">
        <f t="shared" si="342"/>
        <v>#DIV/0!</v>
      </c>
      <c r="Z1727" s="27" t="e">
        <f t="shared" si="343"/>
        <v>#DIV/0!</v>
      </c>
      <c r="AA1727" s="27" t="e">
        <f t="shared" si="344"/>
        <v>#DIV/0!</v>
      </c>
      <c r="AB1727" s="27" t="e">
        <f t="shared" si="345"/>
        <v>#DIV/0!</v>
      </c>
    </row>
    <row r="1728" spans="2:28">
      <c r="B1728" s="2">
        <v>1714</v>
      </c>
      <c r="C1728" s="61"/>
      <c r="D1728" s="61"/>
      <c r="E1728" s="61"/>
      <c r="F1728" s="61"/>
      <c r="G1728" s="62"/>
      <c r="H1728" s="62"/>
      <c r="I1728" s="65">
        <f t="shared" si="334"/>
        <v>0</v>
      </c>
      <c r="J1728" s="61"/>
      <c r="K1728" s="61"/>
      <c r="L1728" s="62"/>
      <c r="M1728" s="62"/>
      <c r="N1728" s="65">
        <f t="shared" si="335"/>
        <v>0</v>
      </c>
      <c r="O1728" s="61"/>
      <c r="P1728" s="61"/>
      <c r="Q1728" s="62"/>
      <c r="R1728" s="62"/>
      <c r="S1728" s="68">
        <f t="shared" si="336"/>
        <v>0</v>
      </c>
      <c r="T1728" s="4">
        <f t="shared" si="337"/>
        <v>0</v>
      </c>
      <c r="U1728" s="5">
        <f t="shared" si="338"/>
        <v>0</v>
      </c>
      <c r="V1728" s="16">
        <f t="shared" si="339"/>
        <v>0</v>
      </c>
      <c r="W1728" s="16">
        <f t="shared" si="340"/>
        <v>0</v>
      </c>
      <c r="X1728" s="20">
        <f t="shared" si="341"/>
        <v>0</v>
      </c>
      <c r="Y1728" s="27" t="e">
        <f t="shared" si="342"/>
        <v>#DIV/0!</v>
      </c>
      <c r="Z1728" s="27" t="e">
        <f t="shared" si="343"/>
        <v>#DIV/0!</v>
      </c>
      <c r="AA1728" s="27" t="e">
        <f t="shared" si="344"/>
        <v>#DIV/0!</v>
      </c>
      <c r="AB1728" s="27" t="e">
        <f t="shared" si="345"/>
        <v>#DIV/0!</v>
      </c>
    </row>
    <row r="1729" spans="2:28">
      <c r="B1729" s="2">
        <v>1715</v>
      </c>
      <c r="C1729" s="61"/>
      <c r="D1729" s="61"/>
      <c r="E1729" s="61"/>
      <c r="F1729" s="61"/>
      <c r="G1729" s="62"/>
      <c r="H1729" s="62"/>
      <c r="I1729" s="65">
        <f t="shared" si="334"/>
        <v>0</v>
      </c>
      <c r="J1729" s="61"/>
      <c r="K1729" s="61"/>
      <c r="L1729" s="62"/>
      <c r="M1729" s="62"/>
      <c r="N1729" s="65">
        <f t="shared" si="335"/>
        <v>0</v>
      </c>
      <c r="O1729" s="61"/>
      <c r="P1729" s="61"/>
      <c r="Q1729" s="62"/>
      <c r="R1729" s="62"/>
      <c r="S1729" s="68">
        <f t="shared" si="336"/>
        <v>0</v>
      </c>
      <c r="T1729" s="4">
        <f t="shared" si="337"/>
        <v>0</v>
      </c>
      <c r="U1729" s="5">
        <f t="shared" si="338"/>
        <v>0</v>
      </c>
      <c r="V1729" s="16">
        <f t="shared" si="339"/>
        <v>0</v>
      </c>
      <c r="W1729" s="16">
        <f t="shared" si="340"/>
        <v>0</v>
      </c>
      <c r="X1729" s="20">
        <f t="shared" si="341"/>
        <v>0</v>
      </c>
      <c r="Y1729" s="27" t="e">
        <f t="shared" si="342"/>
        <v>#DIV/0!</v>
      </c>
      <c r="Z1729" s="27" t="e">
        <f t="shared" si="343"/>
        <v>#DIV/0!</v>
      </c>
      <c r="AA1729" s="27" t="e">
        <f t="shared" si="344"/>
        <v>#DIV/0!</v>
      </c>
      <c r="AB1729" s="27" t="e">
        <f t="shared" si="345"/>
        <v>#DIV/0!</v>
      </c>
    </row>
    <row r="1730" spans="2:28">
      <c r="B1730" s="2">
        <v>1716</v>
      </c>
      <c r="C1730" s="61"/>
      <c r="D1730" s="61"/>
      <c r="E1730" s="61"/>
      <c r="F1730" s="61"/>
      <c r="G1730" s="62"/>
      <c r="H1730" s="62"/>
      <c r="I1730" s="65">
        <f t="shared" si="334"/>
        <v>0</v>
      </c>
      <c r="J1730" s="61"/>
      <c r="K1730" s="61"/>
      <c r="L1730" s="62"/>
      <c r="M1730" s="62"/>
      <c r="N1730" s="65">
        <f t="shared" si="335"/>
        <v>0</v>
      </c>
      <c r="O1730" s="61"/>
      <c r="P1730" s="61"/>
      <c r="Q1730" s="62"/>
      <c r="R1730" s="62"/>
      <c r="S1730" s="68">
        <f t="shared" si="336"/>
        <v>0</v>
      </c>
      <c r="T1730" s="4">
        <f t="shared" si="337"/>
        <v>0</v>
      </c>
      <c r="U1730" s="5">
        <f t="shared" si="338"/>
        <v>0</v>
      </c>
      <c r="V1730" s="16">
        <f t="shared" si="339"/>
        <v>0</v>
      </c>
      <c r="W1730" s="16">
        <f t="shared" si="340"/>
        <v>0</v>
      </c>
      <c r="X1730" s="20">
        <f t="shared" si="341"/>
        <v>0</v>
      </c>
      <c r="Y1730" s="27" t="e">
        <f t="shared" si="342"/>
        <v>#DIV/0!</v>
      </c>
      <c r="Z1730" s="27" t="e">
        <f t="shared" si="343"/>
        <v>#DIV/0!</v>
      </c>
      <c r="AA1730" s="27" t="e">
        <f t="shared" si="344"/>
        <v>#DIV/0!</v>
      </c>
      <c r="AB1730" s="27" t="e">
        <f t="shared" si="345"/>
        <v>#DIV/0!</v>
      </c>
    </row>
    <row r="1731" spans="2:28">
      <c r="B1731" s="2">
        <v>1717</v>
      </c>
      <c r="C1731" s="61"/>
      <c r="D1731" s="61"/>
      <c r="E1731" s="61"/>
      <c r="F1731" s="61"/>
      <c r="G1731" s="62"/>
      <c r="H1731" s="62"/>
      <c r="I1731" s="65">
        <f t="shared" si="334"/>
        <v>0</v>
      </c>
      <c r="J1731" s="61"/>
      <c r="K1731" s="61"/>
      <c r="L1731" s="62"/>
      <c r="M1731" s="62"/>
      <c r="N1731" s="65">
        <f t="shared" si="335"/>
        <v>0</v>
      </c>
      <c r="O1731" s="61"/>
      <c r="P1731" s="61"/>
      <c r="Q1731" s="62"/>
      <c r="R1731" s="62"/>
      <c r="S1731" s="68">
        <f t="shared" si="336"/>
        <v>0</v>
      </c>
      <c r="T1731" s="4">
        <f t="shared" si="337"/>
        <v>0</v>
      </c>
      <c r="U1731" s="5">
        <f t="shared" si="338"/>
        <v>0</v>
      </c>
      <c r="V1731" s="16">
        <f t="shared" si="339"/>
        <v>0</v>
      </c>
      <c r="W1731" s="16">
        <f t="shared" si="340"/>
        <v>0</v>
      </c>
      <c r="X1731" s="20">
        <f t="shared" si="341"/>
        <v>0</v>
      </c>
      <c r="Y1731" s="27" t="e">
        <f t="shared" si="342"/>
        <v>#DIV/0!</v>
      </c>
      <c r="Z1731" s="27" t="e">
        <f t="shared" si="343"/>
        <v>#DIV/0!</v>
      </c>
      <c r="AA1731" s="27" t="e">
        <f t="shared" si="344"/>
        <v>#DIV/0!</v>
      </c>
      <c r="AB1731" s="27" t="e">
        <f t="shared" si="345"/>
        <v>#DIV/0!</v>
      </c>
    </row>
    <row r="1732" spans="2:28">
      <c r="B1732" s="2">
        <v>1718</v>
      </c>
      <c r="C1732" s="61"/>
      <c r="D1732" s="61"/>
      <c r="E1732" s="61"/>
      <c r="F1732" s="61"/>
      <c r="G1732" s="62"/>
      <c r="H1732" s="62"/>
      <c r="I1732" s="65">
        <f t="shared" si="334"/>
        <v>0</v>
      </c>
      <c r="J1732" s="61"/>
      <c r="K1732" s="61"/>
      <c r="L1732" s="62"/>
      <c r="M1732" s="62"/>
      <c r="N1732" s="65">
        <f t="shared" si="335"/>
        <v>0</v>
      </c>
      <c r="O1732" s="61"/>
      <c r="P1732" s="61"/>
      <c r="Q1732" s="62"/>
      <c r="R1732" s="62"/>
      <c r="S1732" s="68">
        <f t="shared" si="336"/>
        <v>0</v>
      </c>
      <c r="T1732" s="4">
        <f t="shared" si="337"/>
        <v>0</v>
      </c>
      <c r="U1732" s="5">
        <f t="shared" si="338"/>
        <v>0</v>
      </c>
      <c r="V1732" s="16">
        <f t="shared" si="339"/>
        <v>0</v>
      </c>
      <c r="W1732" s="16">
        <f t="shared" si="340"/>
        <v>0</v>
      </c>
      <c r="X1732" s="20">
        <f t="shared" si="341"/>
        <v>0</v>
      </c>
      <c r="Y1732" s="27" t="e">
        <f t="shared" si="342"/>
        <v>#DIV/0!</v>
      </c>
      <c r="Z1732" s="27" t="e">
        <f t="shared" si="343"/>
        <v>#DIV/0!</v>
      </c>
      <c r="AA1732" s="27" t="e">
        <f t="shared" si="344"/>
        <v>#DIV/0!</v>
      </c>
      <c r="AB1732" s="27" t="e">
        <f t="shared" si="345"/>
        <v>#DIV/0!</v>
      </c>
    </row>
    <row r="1733" spans="2:28">
      <c r="B1733" s="2">
        <v>1719</v>
      </c>
      <c r="C1733" s="61"/>
      <c r="D1733" s="61"/>
      <c r="E1733" s="61"/>
      <c r="F1733" s="61"/>
      <c r="G1733" s="62"/>
      <c r="H1733" s="62"/>
      <c r="I1733" s="65">
        <f t="shared" si="334"/>
        <v>0</v>
      </c>
      <c r="J1733" s="61"/>
      <c r="K1733" s="61"/>
      <c r="L1733" s="62"/>
      <c r="M1733" s="62"/>
      <c r="N1733" s="65">
        <f t="shared" si="335"/>
        <v>0</v>
      </c>
      <c r="O1733" s="61"/>
      <c r="P1733" s="61"/>
      <c r="Q1733" s="62"/>
      <c r="R1733" s="62"/>
      <c r="S1733" s="68">
        <f t="shared" si="336"/>
        <v>0</v>
      </c>
      <c r="T1733" s="4">
        <f t="shared" si="337"/>
        <v>0</v>
      </c>
      <c r="U1733" s="5">
        <f t="shared" si="338"/>
        <v>0</v>
      </c>
      <c r="V1733" s="16">
        <f t="shared" si="339"/>
        <v>0</v>
      </c>
      <c r="W1733" s="16">
        <f t="shared" si="340"/>
        <v>0</v>
      </c>
      <c r="X1733" s="20">
        <f t="shared" si="341"/>
        <v>0</v>
      </c>
      <c r="Y1733" s="27" t="e">
        <f t="shared" si="342"/>
        <v>#DIV/0!</v>
      </c>
      <c r="Z1733" s="27" t="e">
        <f t="shared" si="343"/>
        <v>#DIV/0!</v>
      </c>
      <c r="AA1733" s="27" t="e">
        <f t="shared" si="344"/>
        <v>#DIV/0!</v>
      </c>
      <c r="AB1733" s="27" t="e">
        <f t="shared" si="345"/>
        <v>#DIV/0!</v>
      </c>
    </row>
    <row r="1734" spans="2:28">
      <c r="B1734" s="2">
        <v>1720</v>
      </c>
      <c r="C1734" s="61"/>
      <c r="D1734" s="61"/>
      <c r="E1734" s="61"/>
      <c r="F1734" s="61"/>
      <c r="G1734" s="62"/>
      <c r="H1734" s="62"/>
      <c r="I1734" s="65">
        <f t="shared" si="334"/>
        <v>0</v>
      </c>
      <c r="J1734" s="61"/>
      <c r="K1734" s="61"/>
      <c r="L1734" s="62"/>
      <c r="M1734" s="62"/>
      <c r="N1734" s="65">
        <f t="shared" si="335"/>
        <v>0</v>
      </c>
      <c r="O1734" s="61"/>
      <c r="P1734" s="61"/>
      <c r="Q1734" s="62"/>
      <c r="R1734" s="62"/>
      <c r="S1734" s="68">
        <f t="shared" si="336"/>
        <v>0</v>
      </c>
      <c r="T1734" s="4">
        <f t="shared" si="337"/>
        <v>0</v>
      </c>
      <c r="U1734" s="5">
        <f t="shared" si="338"/>
        <v>0</v>
      </c>
      <c r="V1734" s="16">
        <f t="shared" si="339"/>
        <v>0</v>
      </c>
      <c r="W1734" s="16">
        <f t="shared" si="340"/>
        <v>0</v>
      </c>
      <c r="X1734" s="20">
        <f t="shared" si="341"/>
        <v>0</v>
      </c>
      <c r="Y1734" s="27" t="e">
        <f t="shared" si="342"/>
        <v>#DIV/0!</v>
      </c>
      <c r="Z1734" s="27" t="e">
        <f t="shared" si="343"/>
        <v>#DIV/0!</v>
      </c>
      <c r="AA1734" s="27" t="e">
        <f t="shared" si="344"/>
        <v>#DIV/0!</v>
      </c>
      <c r="AB1734" s="27" t="e">
        <f t="shared" si="345"/>
        <v>#DIV/0!</v>
      </c>
    </row>
    <row r="1735" spans="2:28">
      <c r="B1735" s="2">
        <v>1721</v>
      </c>
      <c r="C1735" s="61"/>
      <c r="D1735" s="61"/>
      <c r="E1735" s="61"/>
      <c r="F1735" s="61"/>
      <c r="G1735" s="62"/>
      <c r="H1735" s="62"/>
      <c r="I1735" s="65">
        <f t="shared" si="334"/>
        <v>0</v>
      </c>
      <c r="J1735" s="61"/>
      <c r="K1735" s="61"/>
      <c r="L1735" s="62"/>
      <c r="M1735" s="62"/>
      <c r="N1735" s="65">
        <f t="shared" si="335"/>
        <v>0</v>
      </c>
      <c r="O1735" s="61"/>
      <c r="P1735" s="61"/>
      <c r="Q1735" s="62"/>
      <c r="R1735" s="62"/>
      <c r="S1735" s="68">
        <f t="shared" si="336"/>
        <v>0</v>
      </c>
      <c r="T1735" s="4">
        <f t="shared" si="337"/>
        <v>0</v>
      </c>
      <c r="U1735" s="5">
        <f t="shared" si="338"/>
        <v>0</v>
      </c>
      <c r="V1735" s="16">
        <f t="shared" si="339"/>
        <v>0</v>
      </c>
      <c r="W1735" s="16">
        <f t="shared" si="340"/>
        <v>0</v>
      </c>
      <c r="X1735" s="20">
        <f t="shared" si="341"/>
        <v>0</v>
      </c>
      <c r="Y1735" s="27" t="e">
        <f t="shared" si="342"/>
        <v>#DIV/0!</v>
      </c>
      <c r="Z1735" s="27" t="e">
        <f t="shared" si="343"/>
        <v>#DIV/0!</v>
      </c>
      <c r="AA1735" s="27" t="e">
        <f t="shared" si="344"/>
        <v>#DIV/0!</v>
      </c>
      <c r="AB1735" s="27" t="e">
        <f t="shared" si="345"/>
        <v>#DIV/0!</v>
      </c>
    </row>
    <row r="1736" spans="2:28">
      <c r="B1736" s="2">
        <v>1722</v>
      </c>
      <c r="C1736" s="61"/>
      <c r="D1736" s="61"/>
      <c r="E1736" s="61"/>
      <c r="F1736" s="61"/>
      <c r="G1736" s="62"/>
      <c r="H1736" s="62"/>
      <c r="I1736" s="65">
        <f t="shared" si="334"/>
        <v>0</v>
      </c>
      <c r="J1736" s="61"/>
      <c r="K1736" s="61"/>
      <c r="L1736" s="62"/>
      <c r="M1736" s="62"/>
      <c r="N1736" s="65">
        <f t="shared" si="335"/>
        <v>0</v>
      </c>
      <c r="O1736" s="61"/>
      <c r="P1736" s="61"/>
      <c r="Q1736" s="62"/>
      <c r="R1736" s="62"/>
      <c r="S1736" s="68">
        <f t="shared" si="336"/>
        <v>0</v>
      </c>
      <c r="T1736" s="4">
        <f t="shared" si="337"/>
        <v>0</v>
      </c>
      <c r="U1736" s="5">
        <f t="shared" si="338"/>
        <v>0</v>
      </c>
      <c r="V1736" s="16">
        <f t="shared" si="339"/>
        <v>0</v>
      </c>
      <c r="W1736" s="16">
        <f t="shared" si="340"/>
        <v>0</v>
      </c>
      <c r="X1736" s="20">
        <f t="shared" si="341"/>
        <v>0</v>
      </c>
      <c r="Y1736" s="27" t="e">
        <f t="shared" si="342"/>
        <v>#DIV/0!</v>
      </c>
      <c r="Z1736" s="27" t="e">
        <f t="shared" si="343"/>
        <v>#DIV/0!</v>
      </c>
      <c r="AA1736" s="27" t="e">
        <f t="shared" si="344"/>
        <v>#DIV/0!</v>
      </c>
      <c r="AB1736" s="27" t="e">
        <f t="shared" si="345"/>
        <v>#DIV/0!</v>
      </c>
    </row>
    <row r="1737" spans="2:28">
      <c r="B1737" s="2">
        <v>1723</v>
      </c>
      <c r="C1737" s="61"/>
      <c r="D1737" s="61"/>
      <c r="E1737" s="61"/>
      <c r="F1737" s="61"/>
      <c r="G1737" s="62"/>
      <c r="H1737" s="62"/>
      <c r="I1737" s="65">
        <f t="shared" si="334"/>
        <v>0</v>
      </c>
      <c r="J1737" s="61"/>
      <c r="K1737" s="61"/>
      <c r="L1737" s="62"/>
      <c r="M1737" s="62"/>
      <c r="N1737" s="65">
        <f t="shared" si="335"/>
        <v>0</v>
      </c>
      <c r="O1737" s="61"/>
      <c r="P1737" s="61"/>
      <c r="Q1737" s="62"/>
      <c r="R1737" s="62"/>
      <c r="S1737" s="68">
        <f t="shared" si="336"/>
        <v>0</v>
      </c>
      <c r="T1737" s="4">
        <f t="shared" si="337"/>
        <v>0</v>
      </c>
      <c r="U1737" s="5">
        <f t="shared" si="338"/>
        <v>0</v>
      </c>
      <c r="V1737" s="16">
        <f t="shared" si="339"/>
        <v>0</v>
      </c>
      <c r="W1737" s="16">
        <f t="shared" si="340"/>
        <v>0</v>
      </c>
      <c r="X1737" s="20">
        <f t="shared" si="341"/>
        <v>0</v>
      </c>
      <c r="Y1737" s="27" t="e">
        <f t="shared" si="342"/>
        <v>#DIV/0!</v>
      </c>
      <c r="Z1737" s="27" t="e">
        <f t="shared" si="343"/>
        <v>#DIV/0!</v>
      </c>
      <c r="AA1737" s="27" t="e">
        <f t="shared" si="344"/>
        <v>#DIV/0!</v>
      </c>
      <c r="AB1737" s="27" t="e">
        <f t="shared" si="345"/>
        <v>#DIV/0!</v>
      </c>
    </row>
    <row r="1738" spans="2:28">
      <c r="B1738" s="2">
        <v>1724</v>
      </c>
      <c r="C1738" s="61"/>
      <c r="D1738" s="61"/>
      <c r="E1738" s="61"/>
      <c r="F1738" s="61"/>
      <c r="G1738" s="62"/>
      <c r="H1738" s="62"/>
      <c r="I1738" s="65">
        <f t="shared" si="334"/>
        <v>0</v>
      </c>
      <c r="J1738" s="61"/>
      <c r="K1738" s="61"/>
      <c r="L1738" s="62"/>
      <c r="M1738" s="62"/>
      <c r="N1738" s="65">
        <f t="shared" si="335"/>
        <v>0</v>
      </c>
      <c r="O1738" s="61"/>
      <c r="P1738" s="61"/>
      <c r="Q1738" s="62"/>
      <c r="R1738" s="62"/>
      <c r="S1738" s="68">
        <f t="shared" si="336"/>
        <v>0</v>
      </c>
      <c r="T1738" s="4">
        <f t="shared" si="337"/>
        <v>0</v>
      </c>
      <c r="U1738" s="5">
        <f t="shared" si="338"/>
        <v>0</v>
      </c>
      <c r="V1738" s="16">
        <f t="shared" si="339"/>
        <v>0</v>
      </c>
      <c r="W1738" s="16">
        <f t="shared" si="340"/>
        <v>0</v>
      </c>
      <c r="X1738" s="20">
        <f t="shared" si="341"/>
        <v>0</v>
      </c>
      <c r="Y1738" s="27" t="e">
        <f t="shared" si="342"/>
        <v>#DIV/0!</v>
      </c>
      <c r="Z1738" s="27" t="e">
        <f t="shared" si="343"/>
        <v>#DIV/0!</v>
      </c>
      <c r="AA1738" s="27" t="e">
        <f t="shared" si="344"/>
        <v>#DIV/0!</v>
      </c>
      <c r="AB1738" s="27" t="e">
        <f t="shared" si="345"/>
        <v>#DIV/0!</v>
      </c>
    </row>
    <row r="1739" spans="2:28">
      <c r="B1739" s="2">
        <v>1725</v>
      </c>
      <c r="C1739" s="61"/>
      <c r="D1739" s="61"/>
      <c r="E1739" s="61"/>
      <c r="F1739" s="61"/>
      <c r="G1739" s="62"/>
      <c r="H1739" s="62"/>
      <c r="I1739" s="65">
        <f t="shared" si="334"/>
        <v>0</v>
      </c>
      <c r="J1739" s="61"/>
      <c r="K1739" s="61"/>
      <c r="L1739" s="62"/>
      <c r="M1739" s="62"/>
      <c r="N1739" s="65">
        <f t="shared" si="335"/>
        <v>0</v>
      </c>
      <c r="O1739" s="61"/>
      <c r="P1739" s="61"/>
      <c r="Q1739" s="62"/>
      <c r="R1739" s="62"/>
      <c r="S1739" s="68">
        <f t="shared" si="336"/>
        <v>0</v>
      </c>
      <c r="T1739" s="4">
        <f t="shared" si="337"/>
        <v>0</v>
      </c>
      <c r="U1739" s="5">
        <f t="shared" si="338"/>
        <v>0</v>
      </c>
      <c r="V1739" s="16">
        <f t="shared" si="339"/>
        <v>0</v>
      </c>
      <c r="W1739" s="16">
        <f t="shared" si="340"/>
        <v>0</v>
      </c>
      <c r="X1739" s="20">
        <f t="shared" si="341"/>
        <v>0</v>
      </c>
      <c r="Y1739" s="27" t="e">
        <f t="shared" si="342"/>
        <v>#DIV/0!</v>
      </c>
      <c r="Z1739" s="27" t="e">
        <f t="shared" si="343"/>
        <v>#DIV/0!</v>
      </c>
      <c r="AA1739" s="27" t="e">
        <f t="shared" si="344"/>
        <v>#DIV/0!</v>
      </c>
      <c r="AB1739" s="27" t="e">
        <f t="shared" si="345"/>
        <v>#DIV/0!</v>
      </c>
    </row>
    <row r="1740" spans="2:28">
      <c r="B1740" s="2">
        <v>1726</v>
      </c>
      <c r="C1740" s="61"/>
      <c r="D1740" s="61"/>
      <c r="E1740" s="61"/>
      <c r="F1740" s="61"/>
      <c r="G1740" s="62"/>
      <c r="H1740" s="62"/>
      <c r="I1740" s="65">
        <f t="shared" si="334"/>
        <v>0</v>
      </c>
      <c r="J1740" s="61"/>
      <c r="K1740" s="61"/>
      <c r="L1740" s="62"/>
      <c r="M1740" s="62"/>
      <c r="N1740" s="65">
        <f t="shared" si="335"/>
        <v>0</v>
      </c>
      <c r="O1740" s="61"/>
      <c r="P1740" s="61"/>
      <c r="Q1740" s="62"/>
      <c r="R1740" s="62"/>
      <c r="S1740" s="68">
        <f t="shared" si="336"/>
        <v>0</v>
      </c>
      <c r="T1740" s="4">
        <f t="shared" si="337"/>
        <v>0</v>
      </c>
      <c r="U1740" s="5">
        <f t="shared" si="338"/>
        <v>0</v>
      </c>
      <c r="V1740" s="16">
        <f t="shared" si="339"/>
        <v>0</v>
      </c>
      <c r="W1740" s="16">
        <f t="shared" si="340"/>
        <v>0</v>
      </c>
      <c r="X1740" s="20">
        <f t="shared" si="341"/>
        <v>0</v>
      </c>
      <c r="Y1740" s="27" t="e">
        <f t="shared" si="342"/>
        <v>#DIV/0!</v>
      </c>
      <c r="Z1740" s="27" t="e">
        <f t="shared" si="343"/>
        <v>#DIV/0!</v>
      </c>
      <c r="AA1740" s="27" t="e">
        <f t="shared" si="344"/>
        <v>#DIV/0!</v>
      </c>
      <c r="AB1740" s="27" t="e">
        <f t="shared" si="345"/>
        <v>#DIV/0!</v>
      </c>
    </row>
    <row r="1741" spans="2:28">
      <c r="B1741" s="2">
        <v>1727</v>
      </c>
      <c r="C1741" s="61"/>
      <c r="D1741" s="61"/>
      <c r="E1741" s="61"/>
      <c r="F1741" s="61"/>
      <c r="G1741" s="62"/>
      <c r="H1741" s="62"/>
      <c r="I1741" s="65">
        <f t="shared" si="334"/>
        <v>0</v>
      </c>
      <c r="J1741" s="61"/>
      <c r="K1741" s="61"/>
      <c r="L1741" s="62"/>
      <c r="M1741" s="62"/>
      <c r="N1741" s="65">
        <f t="shared" si="335"/>
        <v>0</v>
      </c>
      <c r="O1741" s="61"/>
      <c r="P1741" s="61"/>
      <c r="Q1741" s="62"/>
      <c r="R1741" s="62"/>
      <c r="S1741" s="68">
        <f t="shared" si="336"/>
        <v>0</v>
      </c>
      <c r="T1741" s="4">
        <f t="shared" si="337"/>
        <v>0</v>
      </c>
      <c r="U1741" s="5">
        <f t="shared" si="338"/>
        <v>0</v>
      </c>
      <c r="V1741" s="16">
        <f t="shared" si="339"/>
        <v>0</v>
      </c>
      <c r="W1741" s="16">
        <f t="shared" si="340"/>
        <v>0</v>
      </c>
      <c r="X1741" s="20">
        <f t="shared" si="341"/>
        <v>0</v>
      </c>
      <c r="Y1741" s="27" t="e">
        <f t="shared" si="342"/>
        <v>#DIV/0!</v>
      </c>
      <c r="Z1741" s="27" t="e">
        <f t="shared" si="343"/>
        <v>#DIV/0!</v>
      </c>
      <c r="AA1741" s="27" t="e">
        <f t="shared" si="344"/>
        <v>#DIV/0!</v>
      </c>
      <c r="AB1741" s="27" t="e">
        <f t="shared" si="345"/>
        <v>#DIV/0!</v>
      </c>
    </row>
    <row r="1742" spans="2:28">
      <c r="B1742" s="2">
        <v>1728</v>
      </c>
      <c r="C1742" s="61"/>
      <c r="D1742" s="61"/>
      <c r="E1742" s="61"/>
      <c r="F1742" s="61"/>
      <c r="G1742" s="62"/>
      <c r="H1742" s="62"/>
      <c r="I1742" s="65">
        <f t="shared" si="334"/>
        <v>0</v>
      </c>
      <c r="J1742" s="61"/>
      <c r="K1742" s="61"/>
      <c r="L1742" s="62"/>
      <c r="M1742" s="62"/>
      <c r="N1742" s="65">
        <f t="shared" si="335"/>
        <v>0</v>
      </c>
      <c r="O1742" s="61"/>
      <c r="P1742" s="61"/>
      <c r="Q1742" s="62"/>
      <c r="R1742" s="62"/>
      <c r="S1742" s="68">
        <f t="shared" si="336"/>
        <v>0</v>
      </c>
      <c r="T1742" s="4">
        <f t="shared" si="337"/>
        <v>0</v>
      </c>
      <c r="U1742" s="5">
        <f t="shared" si="338"/>
        <v>0</v>
      </c>
      <c r="V1742" s="16">
        <f t="shared" si="339"/>
        <v>0</v>
      </c>
      <c r="W1742" s="16">
        <f t="shared" si="340"/>
        <v>0</v>
      </c>
      <c r="X1742" s="20">
        <f t="shared" si="341"/>
        <v>0</v>
      </c>
      <c r="Y1742" s="27" t="e">
        <f t="shared" si="342"/>
        <v>#DIV/0!</v>
      </c>
      <c r="Z1742" s="27" t="e">
        <f t="shared" si="343"/>
        <v>#DIV/0!</v>
      </c>
      <c r="AA1742" s="27" t="e">
        <f t="shared" si="344"/>
        <v>#DIV/0!</v>
      </c>
      <c r="AB1742" s="27" t="e">
        <f t="shared" si="345"/>
        <v>#DIV/0!</v>
      </c>
    </row>
    <row r="1743" spans="2:28">
      <c r="B1743" s="2">
        <v>1729</v>
      </c>
      <c r="C1743" s="61"/>
      <c r="D1743" s="61"/>
      <c r="E1743" s="61"/>
      <c r="F1743" s="61"/>
      <c r="G1743" s="62"/>
      <c r="H1743" s="62"/>
      <c r="I1743" s="65">
        <f t="shared" si="334"/>
        <v>0</v>
      </c>
      <c r="J1743" s="61"/>
      <c r="K1743" s="61"/>
      <c r="L1743" s="62"/>
      <c r="M1743" s="62"/>
      <c r="N1743" s="65">
        <f t="shared" si="335"/>
        <v>0</v>
      </c>
      <c r="O1743" s="61"/>
      <c r="P1743" s="61"/>
      <c r="Q1743" s="62"/>
      <c r="R1743" s="62"/>
      <c r="S1743" s="68">
        <f t="shared" si="336"/>
        <v>0</v>
      </c>
      <c r="T1743" s="4">
        <f t="shared" si="337"/>
        <v>0</v>
      </c>
      <c r="U1743" s="5">
        <f t="shared" si="338"/>
        <v>0</v>
      </c>
      <c r="V1743" s="16">
        <f t="shared" si="339"/>
        <v>0</v>
      </c>
      <c r="W1743" s="16">
        <f t="shared" si="340"/>
        <v>0</v>
      </c>
      <c r="X1743" s="20">
        <f t="shared" si="341"/>
        <v>0</v>
      </c>
      <c r="Y1743" s="27" t="e">
        <f t="shared" si="342"/>
        <v>#DIV/0!</v>
      </c>
      <c r="Z1743" s="27" t="e">
        <f t="shared" si="343"/>
        <v>#DIV/0!</v>
      </c>
      <c r="AA1743" s="27" t="e">
        <f t="shared" si="344"/>
        <v>#DIV/0!</v>
      </c>
      <c r="AB1743" s="27" t="e">
        <f t="shared" si="345"/>
        <v>#DIV/0!</v>
      </c>
    </row>
    <row r="1744" spans="2:28">
      <c r="B1744" s="2">
        <v>1730</v>
      </c>
      <c r="C1744" s="61"/>
      <c r="D1744" s="61"/>
      <c r="E1744" s="61"/>
      <c r="F1744" s="61"/>
      <c r="G1744" s="62"/>
      <c r="H1744" s="62"/>
      <c r="I1744" s="65">
        <f t="shared" si="334"/>
        <v>0</v>
      </c>
      <c r="J1744" s="61"/>
      <c r="K1744" s="61"/>
      <c r="L1744" s="62"/>
      <c r="M1744" s="62"/>
      <c r="N1744" s="65">
        <f t="shared" si="335"/>
        <v>0</v>
      </c>
      <c r="O1744" s="61"/>
      <c r="P1744" s="61"/>
      <c r="Q1744" s="62"/>
      <c r="R1744" s="62"/>
      <c r="S1744" s="68">
        <f t="shared" si="336"/>
        <v>0</v>
      </c>
      <c r="T1744" s="4">
        <f t="shared" si="337"/>
        <v>0</v>
      </c>
      <c r="U1744" s="5">
        <f t="shared" si="338"/>
        <v>0</v>
      </c>
      <c r="V1744" s="16">
        <f t="shared" si="339"/>
        <v>0</v>
      </c>
      <c r="W1744" s="16">
        <f t="shared" si="340"/>
        <v>0</v>
      </c>
      <c r="X1744" s="20">
        <f t="shared" si="341"/>
        <v>0</v>
      </c>
      <c r="Y1744" s="27" t="e">
        <f t="shared" si="342"/>
        <v>#DIV/0!</v>
      </c>
      <c r="Z1744" s="27" t="e">
        <f t="shared" si="343"/>
        <v>#DIV/0!</v>
      </c>
      <c r="AA1744" s="27" t="e">
        <f t="shared" si="344"/>
        <v>#DIV/0!</v>
      </c>
      <c r="AB1744" s="27" t="e">
        <f t="shared" si="345"/>
        <v>#DIV/0!</v>
      </c>
    </row>
    <row r="1745" spans="2:28">
      <c r="B1745" s="2">
        <v>1731</v>
      </c>
      <c r="C1745" s="61"/>
      <c r="D1745" s="61"/>
      <c r="E1745" s="61"/>
      <c r="F1745" s="61"/>
      <c r="G1745" s="62"/>
      <c r="H1745" s="62"/>
      <c r="I1745" s="65">
        <f t="shared" si="334"/>
        <v>0</v>
      </c>
      <c r="J1745" s="61"/>
      <c r="K1745" s="61"/>
      <c r="L1745" s="62"/>
      <c r="M1745" s="62"/>
      <c r="N1745" s="65">
        <f t="shared" si="335"/>
        <v>0</v>
      </c>
      <c r="O1745" s="61"/>
      <c r="P1745" s="61"/>
      <c r="Q1745" s="62"/>
      <c r="R1745" s="62"/>
      <c r="S1745" s="68">
        <f t="shared" si="336"/>
        <v>0</v>
      </c>
      <c r="T1745" s="4">
        <f t="shared" si="337"/>
        <v>0</v>
      </c>
      <c r="U1745" s="5">
        <f t="shared" si="338"/>
        <v>0</v>
      </c>
      <c r="V1745" s="16">
        <f t="shared" si="339"/>
        <v>0</v>
      </c>
      <c r="W1745" s="16">
        <f t="shared" si="340"/>
        <v>0</v>
      </c>
      <c r="X1745" s="20">
        <f t="shared" si="341"/>
        <v>0</v>
      </c>
      <c r="Y1745" s="27" t="e">
        <f t="shared" si="342"/>
        <v>#DIV/0!</v>
      </c>
      <c r="Z1745" s="27" t="e">
        <f t="shared" si="343"/>
        <v>#DIV/0!</v>
      </c>
      <c r="AA1745" s="27" t="e">
        <f t="shared" si="344"/>
        <v>#DIV/0!</v>
      </c>
      <c r="AB1745" s="27" t="e">
        <f t="shared" si="345"/>
        <v>#DIV/0!</v>
      </c>
    </row>
    <row r="1746" spans="2:28">
      <c r="B1746" s="2">
        <v>1732</v>
      </c>
      <c r="C1746" s="61"/>
      <c r="D1746" s="61"/>
      <c r="E1746" s="61"/>
      <c r="F1746" s="61"/>
      <c r="G1746" s="62"/>
      <c r="H1746" s="62"/>
      <c r="I1746" s="65">
        <f t="shared" si="334"/>
        <v>0</v>
      </c>
      <c r="J1746" s="61"/>
      <c r="K1746" s="61"/>
      <c r="L1746" s="62"/>
      <c r="M1746" s="62"/>
      <c r="N1746" s="65">
        <f t="shared" si="335"/>
        <v>0</v>
      </c>
      <c r="O1746" s="61"/>
      <c r="P1746" s="61"/>
      <c r="Q1746" s="62"/>
      <c r="R1746" s="62"/>
      <c r="S1746" s="68">
        <f t="shared" si="336"/>
        <v>0</v>
      </c>
      <c r="T1746" s="4">
        <f t="shared" si="337"/>
        <v>0</v>
      </c>
      <c r="U1746" s="5">
        <f t="shared" si="338"/>
        <v>0</v>
      </c>
      <c r="V1746" s="16">
        <f t="shared" si="339"/>
        <v>0</v>
      </c>
      <c r="W1746" s="16">
        <f t="shared" si="340"/>
        <v>0</v>
      </c>
      <c r="X1746" s="20">
        <f t="shared" si="341"/>
        <v>0</v>
      </c>
      <c r="Y1746" s="27" t="e">
        <f t="shared" si="342"/>
        <v>#DIV/0!</v>
      </c>
      <c r="Z1746" s="27" t="e">
        <f t="shared" si="343"/>
        <v>#DIV/0!</v>
      </c>
      <c r="AA1746" s="27" t="e">
        <f t="shared" si="344"/>
        <v>#DIV/0!</v>
      </c>
      <c r="AB1746" s="27" t="e">
        <f t="shared" si="345"/>
        <v>#DIV/0!</v>
      </c>
    </row>
    <row r="1747" spans="2:28">
      <c r="B1747" s="2">
        <v>1733</v>
      </c>
      <c r="C1747" s="61"/>
      <c r="D1747" s="61"/>
      <c r="E1747" s="61"/>
      <c r="F1747" s="61"/>
      <c r="G1747" s="62"/>
      <c r="H1747" s="62"/>
      <c r="I1747" s="65">
        <f t="shared" si="334"/>
        <v>0</v>
      </c>
      <c r="J1747" s="61"/>
      <c r="K1747" s="61"/>
      <c r="L1747" s="62"/>
      <c r="M1747" s="62"/>
      <c r="N1747" s="65">
        <f t="shared" si="335"/>
        <v>0</v>
      </c>
      <c r="O1747" s="61"/>
      <c r="P1747" s="61"/>
      <c r="Q1747" s="62"/>
      <c r="R1747" s="62"/>
      <c r="S1747" s="68">
        <f t="shared" si="336"/>
        <v>0</v>
      </c>
      <c r="T1747" s="4">
        <f t="shared" si="337"/>
        <v>0</v>
      </c>
      <c r="U1747" s="5">
        <f t="shared" si="338"/>
        <v>0</v>
      </c>
      <c r="V1747" s="16">
        <f t="shared" si="339"/>
        <v>0</v>
      </c>
      <c r="W1747" s="16">
        <f t="shared" si="340"/>
        <v>0</v>
      </c>
      <c r="X1747" s="20">
        <f t="shared" si="341"/>
        <v>0</v>
      </c>
      <c r="Y1747" s="27" t="e">
        <f t="shared" si="342"/>
        <v>#DIV/0!</v>
      </c>
      <c r="Z1747" s="27" t="e">
        <f t="shared" si="343"/>
        <v>#DIV/0!</v>
      </c>
      <c r="AA1747" s="27" t="e">
        <f t="shared" si="344"/>
        <v>#DIV/0!</v>
      </c>
      <c r="AB1747" s="27" t="e">
        <f t="shared" si="345"/>
        <v>#DIV/0!</v>
      </c>
    </row>
    <row r="1748" spans="2:28">
      <c r="B1748" s="2">
        <v>1734</v>
      </c>
      <c r="C1748" s="61"/>
      <c r="D1748" s="61"/>
      <c r="E1748" s="61"/>
      <c r="F1748" s="61"/>
      <c r="G1748" s="62"/>
      <c r="H1748" s="62"/>
      <c r="I1748" s="65">
        <f t="shared" si="334"/>
        <v>0</v>
      </c>
      <c r="J1748" s="61"/>
      <c r="K1748" s="61"/>
      <c r="L1748" s="62"/>
      <c r="M1748" s="62"/>
      <c r="N1748" s="65">
        <f t="shared" si="335"/>
        <v>0</v>
      </c>
      <c r="O1748" s="61"/>
      <c r="P1748" s="61"/>
      <c r="Q1748" s="62"/>
      <c r="R1748" s="62"/>
      <c r="S1748" s="68">
        <f t="shared" si="336"/>
        <v>0</v>
      </c>
      <c r="T1748" s="4">
        <f t="shared" si="337"/>
        <v>0</v>
      </c>
      <c r="U1748" s="5">
        <f t="shared" si="338"/>
        <v>0</v>
      </c>
      <c r="V1748" s="16">
        <f t="shared" si="339"/>
        <v>0</v>
      </c>
      <c r="W1748" s="16">
        <f t="shared" si="340"/>
        <v>0</v>
      </c>
      <c r="X1748" s="20">
        <f t="shared" si="341"/>
        <v>0</v>
      </c>
      <c r="Y1748" s="27" t="e">
        <f t="shared" si="342"/>
        <v>#DIV/0!</v>
      </c>
      <c r="Z1748" s="27" t="e">
        <f t="shared" si="343"/>
        <v>#DIV/0!</v>
      </c>
      <c r="AA1748" s="27" t="e">
        <f t="shared" si="344"/>
        <v>#DIV/0!</v>
      </c>
      <c r="AB1748" s="27" t="e">
        <f t="shared" si="345"/>
        <v>#DIV/0!</v>
      </c>
    </row>
    <row r="1749" spans="2:28">
      <c r="B1749" s="2">
        <v>1735</v>
      </c>
      <c r="C1749" s="61"/>
      <c r="D1749" s="61"/>
      <c r="E1749" s="61"/>
      <c r="F1749" s="61"/>
      <c r="G1749" s="62"/>
      <c r="H1749" s="62"/>
      <c r="I1749" s="65">
        <f t="shared" si="334"/>
        <v>0</v>
      </c>
      <c r="J1749" s="61"/>
      <c r="K1749" s="61"/>
      <c r="L1749" s="62"/>
      <c r="M1749" s="62"/>
      <c r="N1749" s="65">
        <f t="shared" si="335"/>
        <v>0</v>
      </c>
      <c r="O1749" s="61"/>
      <c r="P1749" s="61"/>
      <c r="Q1749" s="62"/>
      <c r="R1749" s="62"/>
      <c r="S1749" s="68">
        <f t="shared" si="336"/>
        <v>0</v>
      </c>
      <c r="T1749" s="4">
        <f t="shared" si="337"/>
        <v>0</v>
      </c>
      <c r="U1749" s="5">
        <f t="shared" si="338"/>
        <v>0</v>
      </c>
      <c r="V1749" s="16">
        <f t="shared" si="339"/>
        <v>0</v>
      </c>
      <c r="W1749" s="16">
        <f t="shared" si="340"/>
        <v>0</v>
      </c>
      <c r="X1749" s="20">
        <f t="shared" si="341"/>
        <v>0</v>
      </c>
      <c r="Y1749" s="27" t="e">
        <f t="shared" si="342"/>
        <v>#DIV/0!</v>
      </c>
      <c r="Z1749" s="27" t="e">
        <f t="shared" si="343"/>
        <v>#DIV/0!</v>
      </c>
      <c r="AA1749" s="27" t="e">
        <f t="shared" si="344"/>
        <v>#DIV/0!</v>
      </c>
      <c r="AB1749" s="27" t="e">
        <f t="shared" si="345"/>
        <v>#DIV/0!</v>
      </c>
    </row>
    <row r="1750" spans="2:28">
      <c r="B1750" s="2">
        <v>1736</v>
      </c>
      <c r="C1750" s="61"/>
      <c r="D1750" s="61"/>
      <c r="E1750" s="61"/>
      <c r="F1750" s="61"/>
      <c r="G1750" s="62"/>
      <c r="H1750" s="62"/>
      <c r="I1750" s="65">
        <f t="shared" si="334"/>
        <v>0</v>
      </c>
      <c r="J1750" s="61"/>
      <c r="K1750" s="61"/>
      <c r="L1750" s="62"/>
      <c r="M1750" s="62"/>
      <c r="N1750" s="65">
        <f t="shared" si="335"/>
        <v>0</v>
      </c>
      <c r="O1750" s="61"/>
      <c r="P1750" s="61"/>
      <c r="Q1750" s="62"/>
      <c r="R1750" s="62"/>
      <c r="S1750" s="68">
        <f t="shared" si="336"/>
        <v>0</v>
      </c>
      <c r="T1750" s="4">
        <f t="shared" si="337"/>
        <v>0</v>
      </c>
      <c r="U1750" s="5">
        <f t="shared" si="338"/>
        <v>0</v>
      </c>
      <c r="V1750" s="16">
        <f t="shared" si="339"/>
        <v>0</v>
      </c>
      <c r="W1750" s="16">
        <f t="shared" si="340"/>
        <v>0</v>
      </c>
      <c r="X1750" s="20">
        <f t="shared" si="341"/>
        <v>0</v>
      </c>
      <c r="Y1750" s="27" t="e">
        <f t="shared" si="342"/>
        <v>#DIV/0!</v>
      </c>
      <c r="Z1750" s="27" t="e">
        <f t="shared" si="343"/>
        <v>#DIV/0!</v>
      </c>
      <c r="AA1750" s="27" t="e">
        <f t="shared" si="344"/>
        <v>#DIV/0!</v>
      </c>
      <c r="AB1750" s="27" t="e">
        <f t="shared" si="345"/>
        <v>#DIV/0!</v>
      </c>
    </row>
    <row r="1751" spans="2:28">
      <c r="B1751" s="2">
        <v>1737</v>
      </c>
      <c r="C1751" s="61"/>
      <c r="D1751" s="61"/>
      <c r="E1751" s="61"/>
      <c r="F1751" s="61"/>
      <c r="G1751" s="62"/>
      <c r="H1751" s="62"/>
      <c r="I1751" s="65">
        <f t="shared" si="334"/>
        <v>0</v>
      </c>
      <c r="J1751" s="61"/>
      <c r="K1751" s="61"/>
      <c r="L1751" s="62"/>
      <c r="M1751" s="62"/>
      <c r="N1751" s="65">
        <f t="shared" si="335"/>
        <v>0</v>
      </c>
      <c r="O1751" s="61"/>
      <c r="P1751" s="61"/>
      <c r="Q1751" s="62"/>
      <c r="R1751" s="62"/>
      <c r="S1751" s="68">
        <f t="shared" si="336"/>
        <v>0</v>
      </c>
      <c r="T1751" s="4">
        <f t="shared" si="337"/>
        <v>0</v>
      </c>
      <c r="U1751" s="5">
        <f t="shared" si="338"/>
        <v>0</v>
      </c>
      <c r="V1751" s="16">
        <f t="shared" si="339"/>
        <v>0</v>
      </c>
      <c r="W1751" s="16">
        <f t="shared" si="340"/>
        <v>0</v>
      </c>
      <c r="X1751" s="20">
        <f t="shared" si="341"/>
        <v>0</v>
      </c>
      <c r="Y1751" s="27" t="e">
        <f t="shared" si="342"/>
        <v>#DIV/0!</v>
      </c>
      <c r="Z1751" s="27" t="e">
        <f t="shared" si="343"/>
        <v>#DIV/0!</v>
      </c>
      <c r="AA1751" s="27" t="e">
        <f t="shared" si="344"/>
        <v>#DIV/0!</v>
      </c>
      <c r="AB1751" s="27" t="e">
        <f t="shared" si="345"/>
        <v>#DIV/0!</v>
      </c>
    </row>
    <row r="1752" spans="2:28">
      <c r="B1752" s="2">
        <v>1738</v>
      </c>
      <c r="C1752" s="61"/>
      <c r="D1752" s="61"/>
      <c r="E1752" s="61"/>
      <c r="F1752" s="61"/>
      <c r="G1752" s="62"/>
      <c r="H1752" s="62"/>
      <c r="I1752" s="65">
        <f t="shared" si="334"/>
        <v>0</v>
      </c>
      <c r="J1752" s="61"/>
      <c r="K1752" s="61"/>
      <c r="L1752" s="62"/>
      <c r="M1752" s="62"/>
      <c r="N1752" s="65">
        <f t="shared" si="335"/>
        <v>0</v>
      </c>
      <c r="O1752" s="61"/>
      <c r="P1752" s="61"/>
      <c r="Q1752" s="62"/>
      <c r="R1752" s="62"/>
      <c r="S1752" s="68">
        <f t="shared" si="336"/>
        <v>0</v>
      </c>
      <c r="T1752" s="4">
        <f t="shared" si="337"/>
        <v>0</v>
      </c>
      <c r="U1752" s="5">
        <f t="shared" si="338"/>
        <v>0</v>
      </c>
      <c r="V1752" s="16">
        <f t="shared" si="339"/>
        <v>0</v>
      </c>
      <c r="W1752" s="16">
        <f t="shared" si="340"/>
        <v>0</v>
      </c>
      <c r="X1752" s="20">
        <f t="shared" si="341"/>
        <v>0</v>
      </c>
      <c r="Y1752" s="27" t="e">
        <f t="shared" si="342"/>
        <v>#DIV/0!</v>
      </c>
      <c r="Z1752" s="27" t="e">
        <f t="shared" si="343"/>
        <v>#DIV/0!</v>
      </c>
      <c r="AA1752" s="27" t="e">
        <f t="shared" si="344"/>
        <v>#DIV/0!</v>
      </c>
      <c r="AB1752" s="27" t="e">
        <f t="shared" si="345"/>
        <v>#DIV/0!</v>
      </c>
    </row>
    <row r="1753" spans="2:28">
      <c r="B1753" s="2">
        <v>1739</v>
      </c>
      <c r="C1753" s="61"/>
      <c r="D1753" s="61"/>
      <c r="E1753" s="61"/>
      <c r="F1753" s="61"/>
      <c r="G1753" s="62"/>
      <c r="H1753" s="62"/>
      <c r="I1753" s="65">
        <f t="shared" si="334"/>
        <v>0</v>
      </c>
      <c r="J1753" s="61"/>
      <c r="K1753" s="61"/>
      <c r="L1753" s="62"/>
      <c r="M1753" s="62"/>
      <c r="N1753" s="65">
        <f t="shared" si="335"/>
        <v>0</v>
      </c>
      <c r="O1753" s="61"/>
      <c r="P1753" s="61"/>
      <c r="Q1753" s="62"/>
      <c r="R1753" s="62"/>
      <c r="S1753" s="68">
        <f t="shared" si="336"/>
        <v>0</v>
      </c>
      <c r="T1753" s="4">
        <f t="shared" si="337"/>
        <v>0</v>
      </c>
      <c r="U1753" s="5">
        <f t="shared" si="338"/>
        <v>0</v>
      </c>
      <c r="V1753" s="16">
        <f t="shared" si="339"/>
        <v>0</v>
      </c>
      <c r="W1753" s="16">
        <f t="shared" si="340"/>
        <v>0</v>
      </c>
      <c r="X1753" s="20">
        <f t="shared" si="341"/>
        <v>0</v>
      </c>
      <c r="Y1753" s="27" t="e">
        <f t="shared" si="342"/>
        <v>#DIV/0!</v>
      </c>
      <c r="Z1753" s="27" t="e">
        <f t="shared" si="343"/>
        <v>#DIV/0!</v>
      </c>
      <c r="AA1753" s="27" t="e">
        <f t="shared" si="344"/>
        <v>#DIV/0!</v>
      </c>
      <c r="AB1753" s="27" t="e">
        <f t="shared" si="345"/>
        <v>#DIV/0!</v>
      </c>
    </row>
    <row r="1754" spans="2:28">
      <c r="B1754" s="2">
        <v>1740</v>
      </c>
      <c r="C1754" s="61"/>
      <c r="D1754" s="61"/>
      <c r="E1754" s="61"/>
      <c r="F1754" s="61"/>
      <c r="G1754" s="62"/>
      <c r="H1754" s="62"/>
      <c r="I1754" s="65">
        <f t="shared" ref="I1754:I1817" si="346">SUM(G1754:H1754)</f>
        <v>0</v>
      </c>
      <c r="J1754" s="61"/>
      <c r="K1754" s="61"/>
      <c r="L1754" s="62"/>
      <c r="M1754" s="62"/>
      <c r="N1754" s="65">
        <f t="shared" ref="N1754:N1817" si="347">SUM(L1754:M1754)</f>
        <v>0</v>
      </c>
      <c r="O1754" s="61"/>
      <c r="P1754" s="61"/>
      <c r="Q1754" s="62"/>
      <c r="R1754" s="62"/>
      <c r="S1754" s="68">
        <f t="shared" ref="S1754:S1817" si="348">SUM(Q1754:R1754)</f>
        <v>0</v>
      </c>
      <c r="T1754" s="4">
        <f t="shared" ref="T1754:T1817" si="349">E1754+J1754+O1754</f>
        <v>0</v>
      </c>
      <c r="U1754" s="5">
        <f t="shared" ref="U1754:U1817" si="350">F1754+K1754+P1754</f>
        <v>0</v>
      </c>
      <c r="V1754" s="16">
        <f t="shared" ref="V1754:V1817" si="351">G1754+L1754+Q1754</f>
        <v>0</v>
      </c>
      <c r="W1754" s="16">
        <f t="shared" ref="W1754:W1817" si="352">H1754+M1754+R1754</f>
        <v>0</v>
      </c>
      <c r="X1754" s="20">
        <f t="shared" ref="X1754:X1817" si="353">I1754+N1754+S1754</f>
        <v>0</v>
      </c>
      <c r="Y1754" s="27" t="e">
        <f t="shared" ref="Y1754:Y1817" si="354">ROUNDDOWN(X1754/T1754,2)</f>
        <v>#DIV/0!</v>
      </c>
      <c r="Z1754" s="27" t="e">
        <f t="shared" ref="Z1754:Z1817" si="355">ROUNDDOWN(V1754/T1754+W1754/U1754*0.6,2)</f>
        <v>#DIV/0!</v>
      </c>
      <c r="AA1754" s="27" t="e">
        <f t="shared" ref="AA1754:AA1817" si="356">IF(Y1754&lt;Z1754,Z1754,Y1754)</f>
        <v>#DIV/0!</v>
      </c>
      <c r="AB1754" s="27" t="e">
        <f t="shared" ref="AB1754:AB1817" si="357">ROUNDUP(AA1754*$D$10,0)</f>
        <v>#DIV/0!</v>
      </c>
    </row>
    <row r="1755" spans="2:28">
      <c r="B1755" s="2">
        <v>1741</v>
      </c>
      <c r="C1755" s="61"/>
      <c r="D1755" s="61"/>
      <c r="E1755" s="61"/>
      <c r="F1755" s="61"/>
      <c r="G1755" s="62"/>
      <c r="H1755" s="62"/>
      <c r="I1755" s="65">
        <f t="shared" si="346"/>
        <v>0</v>
      </c>
      <c r="J1755" s="61"/>
      <c r="K1755" s="61"/>
      <c r="L1755" s="62"/>
      <c r="M1755" s="62"/>
      <c r="N1755" s="65">
        <f t="shared" si="347"/>
        <v>0</v>
      </c>
      <c r="O1755" s="61"/>
      <c r="P1755" s="61"/>
      <c r="Q1755" s="62"/>
      <c r="R1755" s="62"/>
      <c r="S1755" s="68">
        <f t="shared" si="348"/>
        <v>0</v>
      </c>
      <c r="T1755" s="4">
        <f t="shared" si="349"/>
        <v>0</v>
      </c>
      <c r="U1755" s="5">
        <f t="shared" si="350"/>
        <v>0</v>
      </c>
      <c r="V1755" s="16">
        <f t="shared" si="351"/>
        <v>0</v>
      </c>
      <c r="W1755" s="16">
        <f t="shared" si="352"/>
        <v>0</v>
      </c>
      <c r="X1755" s="20">
        <f t="shared" si="353"/>
        <v>0</v>
      </c>
      <c r="Y1755" s="27" t="e">
        <f t="shared" si="354"/>
        <v>#DIV/0!</v>
      </c>
      <c r="Z1755" s="27" t="e">
        <f t="shared" si="355"/>
        <v>#DIV/0!</v>
      </c>
      <c r="AA1755" s="27" t="e">
        <f t="shared" si="356"/>
        <v>#DIV/0!</v>
      </c>
      <c r="AB1755" s="27" t="e">
        <f t="shared" si="357"/>
        <v>#DIV/0!</v>
      </c>
    </row>
    <row r="1756" spans="2:28">
      <c r="B1756" s="2">
        <v>1742</v>
      </c>
      <c r="C1756" s="61"/>
      <c r="D1756" s="61"/>
      <c r="E1756" s="61"/>
      <c r="F1756" s="61"/>
      <c r="G1756" s="62"/>
      <c r="H1756" s="62"/>
      <c r="I1756" s="65">
        <f t="shared" si="346"/>
        <v>0</v>
      </c>
      <c r="J1756" s="61"/>
      <c r="K1756" s="61"/>
      <c r="L1756" s="62"/>
      <c r="M1756" s="62"/>
      <c r="N1756" s="65">
        <f t="shared" si="347"/>
        <v>0</v>
      </c>
      <c r="O1756" s="61"/>
      <c r="P1756" s="61"/>
      <c r="Q1756" s="62"/>
      <c r="R1756" s="62"/>
      <c r="S1756" s="68">
        <f t="shared" si="348"/>
        <v>0</v>
      </c>
      <c r="T1756" s="4">
        <f t="shared" si="349"/>
        <v>0</v>
      </c>
      <c r="U1756" s="5">
        <f t="shared" si="350"/>
        <v>0</v>
      </c>
      <c r="V1756" s="16">
        <f t="shared" si="351"/>
        <v>0</v>
      </c>
      <c r="W1756" s="16">
        <f t="shared" si="352"/>
        <v>0</v>
      </c>
      <c r="X1756" s="20">
        <f t="shared" si="353"/>
        <v>0</v>
      </c>
      <c r="Y1756" s="27" t="e">
        <f t="shared" si="354"/>
        <v>#DIV/0!</v>
      </c>
      <c r="Z1756" s="27" t="e">
        <f t="shared" si="355"/>
        <v>#DIV/0!</v>
      </c>
      <c r="AA1756" s="27" t="e">
        <f t="shared" si="356"/>
        <v>#DIV/0!</v>
      </c>
      <c r="AB1756" s="27" t="e">
        <f t="shared" si="357"/>
        <v>#DIV/0!</v>
      </c>
    </row>
    <row r="1757" spans="2:28">
      <c r="B1757" s="2">
        <v>1743</v>
      </c>
      <c r="C1757" s="61"/>
      <c r="D1757" s="61"/>
      <c r="E1757" s="61"/>
      <c r="F1757" s="61"/>
      <c r="G1757" s="62"/>
      <c r="H1757" s="62"/>
      <c r="I1757" s="65">
        <f t="shared" si="346"/>
        <v>0</v>
      </c>
      <c r="J1757" s="61"/>
      <c r="K1757" s="61"/>
      <c r="L1757" s="62"/>
      <c r="M1757" s="62"/>
      <c r="N1757" s="65">
        <f t="shared" si="347"/>
        <v>0</v>
      </c>
      <c r="O1757" s="61"/>
      <c r="P1757" s="61"/>
      <c r="Q1757" s="62"/>
      <c r="R1757" s="62"/>
      <c r="S1757" s="68">
        <f t="shared" si="348"/>
        <v>0</v>
      </c>
      <c r="T1757" s="4">
        <f t="shared" si="349"/>
        <v>0</v>
      </c>
      <c r="U1757" s="5">
        <f t="shared" si="350"/>
        <v>0</v>
      </c>
      <c r="V1757" s="16">
        <f t="shared" si="351"/>
        <v>0</v>
      </c>
      <c r="W1757" s="16">
        <f t="shared" si="352"/>
        <v>0</v>
      </c>
      <c r="X1757" s="20">
        <f t="shared" si="353"/>
        <v>0</v>
      </c>
      <c r="Y1757" s="27" t="e">
        <f t="shared" si="354"/>
        <v>#DIV/0!</v>
      </c>
      <c r="Z1757" s="27" t="e">
        <f t="shared" si="355"/>
        <v>#DIV/0!</v>
      </c>
      <c r="AA1757" s="27" t="e">
        <f t="shared" si="356"/>
        <v>#DIV/0!</v>
      </c>
      <c r="AB1757" s="27" t="e">
        <f t="shared" si="357"/>
        <v>#DIV/0!</v>
      </c>
    </row>
    <row r="1758" spans="2:28">
      <c r="B1758" s="2">
        <v>1744</v>
      </c>
      <c r="C1758" s="61"/>
      <c r="D1758" s="61"/>
      <c r="E1758" s="61"/>
      <c r="F1758" s="61"/>
      <c r="G1758" s="62"/>
      <c r="H1758" s="62"/>
      <c r="I1758" s="65">
        <f t="shared" si="346"/>
        <v>0</v>
      </c>
      <c r="J1758" s="61"/>
      <c r="K1758" s="61"/>
      <c r="L1758" s="62"/>
      <c r="M1758" s="62"/>
      <c r="N1758" s="65">
        <f t="shared" si="347"/>
        <v>0</v>
      </c>
      <c r="O1758" s="61"/>
      <c r="P1758" s="61"/>
      <c r="Q1758" s="62"/>
      <c r="R1758" s="62"/>
      <c r="S1758" s="68">
        <f t="shared" si="348"/>
        <v>0</v>
      </c>
      <c r="T1758" s="4">
        <f t="shared" si="349"/>
        <v>0</v>
      </c>
      <c r="U1758" s="5">
        <f t="shared" si="350"/>
        <v>0</v>
      </c>
      <c r="V1758" s="16">
        <f t="shared" si="351"/>
        <v>0</v>
      </c>
      <c r="W1758" s="16">
        <f t="shared" si="352"/>
        <v>0</v>
      </c>
      <c r="X1758" s="20">
        <f t="shared" si="353"/>
        <v>0</v>
      </c>
      <c r="Y1758" s="27" t="e">
        <f t="shared" si="354"/>
        <v>#DIV/0!</v>
      </c>
      <c r="Z1758" s="27" t="e">
        <f t="shared" si="355"/>
        <v>#DIV/0!</v>
      </c>
      <c r="AA1758" s="27" t="e">
        <f t="shared" si="356"/>
        <v>#DIV/0!</v>
      </c>
      <c r="AB1758" s="27" t="e">
        <f t="shared" si="357"/>
        <v>#DIV/0!</v>
      </c>
    </row>
    <row r="1759" spans="2:28">
      <c r="B1759" s="2">
        <v>1745</v>
      </c>
      <c r="C1759" s="61"/>
      <c r="D1759" s="61"/>
      <c r="E1759" s="61"/>
      <c r="F1759" s="61"/>
      <c r="G1759" s="62"/>
      <c r="H1759" s="62"/>
      <c r="I1759" s="65">
        <f t="shared" si="346"/>
        <v>0</v>
      </c>
      <c r="J1759" s="61"/>
      <c r="K1759" s="61"/>
      <c r="L1759" s="62"/>
      <c r="M1759" s="62"/>
      <c r="N1759" s="65">
        <f t="shared" si="347"/>
        <v>0</v>
      </c>
      <c r="O1759" s="61"/>
      <c r="P1759" s="61"/>
      <c r="Q1759" s="62"/>
      <c r="R1759" s="62"/>
      <c r="S1759" s="68">
        <f t="shared" si="348"/>
        <v>0</v>
      </c>
      <c r="T1759" s="4">
        <f t="shared" si="349"/>
        <v>0</v>
      </c>
      <c r="U1759" s="5">
        <f t="shared" si="350"/>
        <v>0</v>
      </c>
      <c r="V1759" s="16">
        <f t="shared" si="351"/>
        <v>0</v>
      </c>
      <c r="W1759" s="16">
        <f t="shared" si="352"/>
        <v>0</v>
      </c>
      <c r="X1759" s="20">
        <f t="shared" si="353"/>
        <v>0</v>
      </c>
      <c r="Y1759" s="27" t="e">
        <f t="shared" si="354"/>
        <v>#DIV/0!</v>
      </c>
      <c r="Z1759" s="27" t="e">
        <f t="shared" si="355"/>
        <v>#DIV/0!</v>
      </c>
      <c r="AA1759" s="27" t="e">
        <f t="shared" si="356"/>
        <v>#DIV/0!</v>
      </c>
      <c r="AB1759" s="27" t="e">
        <f t="shared" si="357"/>
        <v>#DIV/0!</v>
      </c>
    </row>
    <row r="1760" spans="2:28">
      <c r="B1760" s="2">
        <v>1746</v>
      </c>
      <c r="C1760" s="61"/>
      <c r="D1760" s="61"/>
      <c r="E1760" s="61"/>
      <c r="F1760" s="61"/>
      <c r="G1760" s="62"/>
      <c r="H1760" s="62"/>
      <c r="I1760" s="65">
        <f t="shared" si="346"/>
        <v>0</v>
      </c>
      <c r="J1760" s="61"/>
      <c r="K1760" s="61"/>
      <c r="L1760" s="62"/>
      <c r="M1760" s="62"/>
      <c r="N1760" s="65">
        <f t="shared" si="347"/>
        <v>0</v>
      </c>
      <c r="O1760" s="61"/>
      <c r="P1760" s="61"/>
      <c r="Q1760" s="62"/>
      <c r="R1760" s="62"/>
      <c r="S1760" s="68">
        <f t="shared" si="348"/>
        <v>0</v>
      </c>
      <c r="T1760" s="4">
        <f t="shared" si="349"/>
        <v>0</v>
      </c>
      <c r="U1760" s="5">
        <f t="shared" si="350"/>
        <v>0</v>
      </c>
      <c r="V1760" s="16">
        <f t="shared" si="351"/>
        <v>0</v>
      </c>
      <c r="W1760" s="16">
        <f t="shared" si="352"/>
        <v>0</v>
      </c>
      <c r="X1760" s="20">
        <f t="shared" si="353"/>
        <v>0</v>
      </c>
      <c r="Y1760" s="27" t="e">
        <f t="shared" si="354"/>
        <v>#DIV/0!</v>
      </c>
      <c r="Z1760" s="27" t="e">
        <f t="shared" si="355"/>
        <v>#DIV/0!</v>
      </c>
      <c r="AA1760" s="27" t="e">
        <f t="shared" si="356"/>
        <v>#DIV/0!</v>
      </c>
      <c r="AB1760" s="27" t="e">
        <f t="shared" si="357"/>
        <v>#DIV/0!</v>
      </c>
    </row>
    <row r="1761" spans="2:28">
      <c r="B1761" s="2">
        <v>1747</v>
      </c>
      <c r="C1761" s="61"/>
      <c r="D1761" s="61"/>
      <c r="E1761" s="61"/>
      <c r="F1761" s="61"/>
      <c r="G1761" s="62"/>
      <c r="H1761" s="62"/>
      <c r="I1761" s="65">
        <f t="shared" si="346"/>
        <v>0</v>
      </c>
      <c r="J1761" s="61"/>
      <c r="K1761" s="61"/>
      <c r="L1761" s="62"/>
      <c r="M1761" s="62"/>
      <c r="N1761" s="65">
        <f t="shared" si="347"/>
        <v>0</v>
      </c>
      <c r="O1761" s="61"/>
      <c r="P1761" s="61"/>
      <c r="Q1761" s="62"/>
      <c r="R1761" s="62"/>
      <c r="S1761" s="68">
        <f t="shared" si="348"/>
        <v>0</v>
      </c>
      <c r="T1761" s="4">
        <f t="shared" si="349"/>
        <v>0</v>
      </c>
      <c r="U1761" s="5">
        <f t="shared" si="350"/>
        <v>0</v>
      </c>
      <c r="V1761" s="16">
        <f t="shared" si="351"/>
        <v>0</v>
      </c>
      <c r="W1761" s="16">
        <f t="shared" si="352"/>
        <v>0</v>
      </c>
      <c r="X1761" s="20">
        <f t="shared" si="353"/>
        <v>0</v>
      </c>
      <c r="Y1761" s="27" t="e">
        <f t="shared" si="354"/>
        <v>#DIV/0!</v>
      </c>
      <c r="Z1761" s="27" t="e">
        <f t="shared" si="355"/>
        <v>#DIV/0!</v>
      </c>
      <c r="AA1761" s="27" t="e">
        <f t="shared" si="356"/>
        <v>#DIV/0!</v>
      </c>
      <c r="AB1761" s="27" t="e">
        <f t="shared" si="357"/>
        <v>#DIV/0!</v>
      </c>
    </row>
    <row r="1762" spans="2:28">
      <c r="B1762" s="2">
        <v>1748</v>
      </c>
      <c r="C1762" s="61"/>
      <c r="D1762" s="61"/>
      <c r="E1762" s="61"/>
      <c r="F1762" s="61"/>
      <c r="G1762" s="62"/>
      <c r="H1762" s="62"/>
      <c r="I1762" s="65">
        <f t="shared" si="346"/>
        <v>0</v>
      </c>
      <c r="J1762" s="61"/>
      <c r="K1762" s="61"/>
      <c r="L1762" s="62"/>
      <c r="M1762" s="62"/>
      <c r="N1762" s="65">
        <f t="shared" si="347"/>
        <v>0</v>
      </c>
      <c r="O1762" s="61"/>
      <c r="P1762" s="61"/>
      <c r="Q1762" s="62"/>
      <c r="R1762" s="62"/>
      <c r="S1762" s="68">
        <f t="shared" si="348"/>
        <v>0</v>
      </c>
      <c r="T1762" s="4">
        <f t="shared" si="349"/>
        <v>0</v>
      </c>
      <c r="U1762" s="5">
        <f t="shared" si="350"/>
        <v>0</v>
      </c>
      <c r="V1762" s="16">
        <f t="shared" si="351"/>
        <v>0</v>
      </c>
      <c r="W1762" s="16">
        <f t="shared" si="352"/>
        <v>0</v>
      </c>
      <c r="X1762" s="20">
        <f t="shared" si="353"/>
        <v>0</v>
      </c>
      <c r="Y1762" s="27" t="e">
        <f t="shared" si="354"/>
        <v>#DIV/0!</v>
      </c>
      <c r="Z1762" s="27" t="e">
        <f t="shared" si="355"/>
        <v>#DIV/0!</v>
      </c>
      <c r="AA1762" s="27" t="e">
        <f t="shared" si="356"/>
        <v>#DIV/0!</v>
      </c>
      <c r="AB1762" s="27" t="e">
        <f t="shared" si="357"/>
        <v>#DIV/0!</v>
      </c>
    </row>
    <row r="1763" spans="2:28">
      <c r="B1763" s="2">
        <v>1749</v>
      </c>
      <c r="C1763" s="61"/>
      <c r="D1763" s="61"/>
      <c r="E1763" s="61"/>
      <c r="F1763" s="61"/>
      <c r="G1763" s="62"/>
      <c r="H1763" s="62"/>
      <c r="I1763" s="65">
        <f t="shared" si="346"/>
        <v>0</v>
      </c>
      <c r="J1763" s="61"/>
      <c r="K1763" s="61"/>
      <c r="L1763" s="62"/>
      <c r="M1763" s="62"/>
      <c r="N1763" s="65">
        <f t="shared" si="347"/>
        <v>0</v>
      </c>
      <c r="O1763" s="61"/>
      <c r="P1763" s="61"/>
      <c r="Q1763" s="62"/>
      <c r="R1763" s="62"/>
      <c r="S1763" s="68">
        <f t="shared" si="348"/>
        <v>0</v>
      </c>
      <c r="T1763" s="4">
        <f t="shared" si="349"/>
        <v>0</v>
      </c>
      <c r="U1763" s="5">
        <f t="shared" si="350"/>
        <v>0</v>
      </c>
      <c r="V1763" s="16">
        <f t="shared" si="351"/>
        <v>0</v>
      </c>
      <c r="W1763" s="16">
        <f t="shared" si="352"/>
        <v>0</v>
      </c>
      <c r="X1763" s="20">
        <f t="shared" si="353"/>
        <v>0</v>
      </c>
      <c r="Y1763" s="27" t="e">
        <f t="shared" si="354"/>
        <v>#DIV/0!</v>
      </c>
      <c r="Z1763" s="27" t="e">
        <f t="shared" si="355"/>
        <v>#DIV/0!</v>
      </c>
      <c r="AA1763" s="27" t="e">
        <f t="shared" si="356"/>
        <v>#DIV/0!</v>
      </c>
      <c r="AB1763" s="27" t="e">
        <f t="shared" si="357"/>
        <v>#DIV/0!</v>
      </c>
    </row>
    <row r="1764" spans="2:28">
      <c r="B1764" s="2">
        <v>1750</v>
      </c>
      <c r="C1764" s="61"/>
      <c r="D1764" s="61"/>
      <c r="E1764" s="61"/>
      <c r="F1764" s="61"/>
      <c r="G1764" s="62"/>
      <c r="H1764" s="62"/>
      <c r="I1764" s="65">
        <f t="shared" si="346"/>
        <v>0</v>
      </c>
      <c r="J1764" s="61"/>
      <c r="K1764" s="61"/>
      <c r="L1764" s="62"/>
      <c r="M1764" s="62"/>
      <c r="N1764" s="65">
        <f t="shared" si="347"/>
        <v>0</v>
      </c>
      <c r="O1764" s="61"/>
      <c r="P1764" s="61"/>
      <c r="Q1764" s="62"/>
      <c r="R1764" s="62"/>
      <c r="S1764" s="68">
        <f t="shared" si="348"/>
        <v>0</v>
      </c>
      <c r="T1764" s="4">
        <f t="shared" si="349"/>
        <v>0</v>
      </c>
      <c r="U1764" s="5">
        <f t="shared" si="350"/>
        <v>0</v>
      </c>
      <c r="V1764" s="16">
        <f t="shared" si="351"/>
        <v>0</v>
      </c>
      <c r="W1764" s="16">
        <f t="shared" si="352"/>
        <v>0</v>
      </c>
      <c r="X1764" s="20">
        <f t="shared" si="353"/>
        <v>0</v>
      </c>
      <c r="Y1764" s="27" t="e">
        <f t="shared" si="354"/>
        <v>#DIV/0!</v>
      </c>
      <c r="Z1764" s="27" t="e">
        <f t="shared" si="355"/>
        <v>#DIV/0!</v>
      </c>
      <c r="AA1764" s="27" t="e">
        <f t="shared" si="356"/>
        <v>#DIV/0!</v>
      </c>
      <c r="AB1764" s="27" t="e">
        <f t="shared" si="357"/>
        <v>#DIV/0!</v>
      </c>
    </row>
    <row r="1765" spans="2:28">
      <c r="B1765" s="2">
        <v>1751</v>
      </c>
      <c r="C1765" s="61"/>
      <c r="D1765" s="61"/>
      <c r="E1765" s="61"/>
      <c r="F1765" s="61"/>
      <c r="G1765" s="62"/>
      <c r="H1765" s="62"/>
      <c r="I1765" s="65">
        <f t="shared" si="346"/>
        <v>0</v>
      </c>
      <c r="J1765" s="61"/>
      <c r="K1765" s="61"/>
      <c r="L1765" s="62"/>
      <c r="M1765" s="62"/>
      <c r="N1765" s="65">
        <f t="shared" si="347"/>
        <v>0</v>
      </c>
      <c r="O1765" s="61"/>
      <c r="P1765" s="61"/>
      <c r="Q1765" s="62"/>
      <c r="R1765" s="62"/>
      <c r="S1765" s="68">
        <f t="shared" si="348"/>
        <v>0</v>
      </c>
      <c r="T1765" s="4">
        <f t="shared" si="349"/>
        <v>0</v>
      </c>
      <c r="U1765" s="5">
        <f t="shared" si="350"/>
        <v>0</v>
      </c>
      <c r="V1765" s="16">
        <f t="shared" si="351"/>
        <v>0</v>
      </c>
      <c r="W1765" s="16">
        <f t="shared" si="352"/>
        <v>0</v>
      </c>
      <c r="X1765" s="20">
        <f t="shared" si="353"/>
        <v>0</v>
      </c>
      <c r="Y1765" s="27" t="e">
        <f t="shared" si="354"/>
        <v>#DIV/0!</v>
      </c>
      <c r="Z1765" s="27" t="e">
        <f t="shared" si="355"/>
        <v>#DIV/0!</v>
      </c>
      <c r="AA1765" s="27" t="e">
        <f t="shared" si="356"/>
        <v>#DIV/0!</v>
      </c>
      <c r="AB1765" s="27" t="e">
        <f t="shared" si="357"/>
        <v>#DIV/0!</v>
      </c>
    </row>
    <row r="1766" spans="2:28">
      <c r="B1766" s="2">
        <v>1752</v>
      </c>
      <c r="C1766" s="61"/>
      <c r="D1766" s="61"/>
      <c r="E1766" s="61"/>
      <c r="F1766" s="61"/>
      <c r="G1766" s="62"/>
      <c r="H1766" s="62"/>
      <c r="I1766" s="65">
        <f t="shared" si="346"/>
        <v>0</v>
      </c>
      <c r="J1766" s="61"/>
      <c r="K1766" s="61"/>
      <c r="L1766" s="62"/>
      <c r="M1766" s="62"/>
      <c r="N1766" s="65">
        <f t="shared" si="347"/>
        <v>0</v>
      </c>
      <c r="O1766" s="61"/>
      <c r="P1766" s="61"/>
      <c r="Q1766" s="62"/>
      <c r="R1766" s="62"/>
      <c r="S1766" s="68">
        <f t="shared" si="348"/>
        <v>0</v>
      </c>
      <c r="T1766" s="4">
        <f t="shared" si="349"/>
        <v>0</v>
      </c>
      <c r="U1766" s="5">
        <f t="shared" si="350"/>
        <v>0</v>
      </c>
      <c r="V1766" s="16">
        <f t="shared" si="351"/>
        <v>0</v>
      </c>
      <c r="W1766" s="16">
        <f t="shared" si="352"/>
        <v>0</v>
      </c>
      <c r="X1766" s="20">
        <f t="shared" si="353"/>
        <v>0</v>
      </c>
      <c r="Y1766" s="27" t="e">
        <f t="shared" si="354"/>
        <v>#DIV/0!</v>
      </c>
      <c r="Z1766" s="27" t="e">
        <f t="shared" si="355"/>
        <v>#DIV/0!</v>
      </c>
      <c r="AA1766" s="27" t="e">
        <f t="shared" si="356"/>
        <v>#DIV/0!</v>
      </c>
      <c r="AB1766" s="27" t="e">
        <f t="shared" si="357"/>
        <v>#DIV/0!</v>
      </c>
    </row>
    <row r="1767" spans="2:28">
      <c r="B1767" s="2">
        <v>1753</v>
      </c>
      <c r="C1767" s="61"/>
      <c r="D1767" s="61"/>
      <c r="E1767" s="61"/>
      <c r="F1767" s="61"/>
      <c r="G1767" s="62"/>
      <c r="H1767" s="62"/>
      <c r="I1767" s="65">
        <f t="shared" si="346"/>
        <v>0</v>
      </c>
      <c r="J1767" s="61"/>
      <c r="K1767" s="61"/>
      <c r="L1767" s="62"/>
      <c r="M1767" s="62"/>
      <c r="N1767" s="65">
        <f t="shared" si="347"/>
        <v>0</v>
      </c>
      <c r="O1767" s="61"/>
      <c r="P1767" s="61"/>
      <c r="Q1767" s="62"/>
      <c r="R1767" s="62"/>
      <c r="S1767" s="68">
        <f t="shared" si="348"/>
        <v>0</v>
      </c>
      <c r="T1767" s="4">
        <f t="shared" si="349"/>
        <v>0</v>
      </c>
      <c r="U1767" s="5">
        <f t="shared" si="350"/>
        <v>0</v>
      </c>
      <c r="V1767" s="16">
        <f t="shared" si="351"/>
        <v>0</v>
      </c>
      <c r="W1767" s="16">
        <f t="shared" si="352"/>
        <v>0</v>
      </c>
      <c r="X1767" s="20">
        <f t="shared" si="353"/>
        <v>0</v>
      </c>
      <c r="Y1767" s="27" t="e">
        <f t="shared" si="354"/>
        <v>#DIV/0!</v>
      </c>
      <c r="Z1767" s="27" t="e">
        <f t="shared" si="355"/>
        <v>#DIV/0!</v>
      </c>
      <c r="AA1767" s="27" t="e">
        <f t="shared" si="356"/>
        <v>#DIV/0!</v>
      </c>
      <c r="AB1767" s="27" t="e">
        <f t="shared" si="357"/>
        <v>#DIV/0!</v>
      </c>
    </row>
    <row r="1768" spans="2:28">
      <c r="B1768" s="2">
        <v>1754</v>
      </c>
      <c r="C1768" s="61"/>
      <c r="D1768" s="61"/>
      <c r="E1768" s="61"/>
      <c r="F1768" s="61"/>
      <c r="G1768" s="62"/>
      <c r="H1768" s="62"/>
      <c r="I1768" s="65">
        <f t="shared" si="346"/>
        <v>0</v>
      </c>
      <c r="J1768" s="61"/>
      <c r="K1768" s="61"/>
      <c r="L1768" s="62"/>
      <c r="M1768" s="62"/>
      <c r="N1768" s="65">
        <f t="shared" si="347"/>
        <v>0</v>
      </c>
      <c r="O1768" s="61"/>
      <c r="P1768" s="61"/>
      <c r="Q1768" s="62"/>
      <c r="R1768" s="62"/>
      <c r="S1768" s="68">
        <f t="shared" si="348"/>
        <v>0</v>
      </c>
      <c r="T1768" s="4">
        <f t="shared" si="349"/>
        <v>0</v>
      </c>
      <c r="U1768" s="5">
        <f t="shared" si="350"/>
        <v>0</v>
      </c>
      <c r="V1768" s="16">
        <f t="shared" si="351"/>
        <v>0</v>
      </c>
      <c r="W1768" s="16">
        <f t="shared" si="352"/>
        <v>0</v>
      </c>
      <c r="X1768" s="20">
        <f t="shared" si="353"/>
        <v>0</v>
      </c>
      <c r="Y1768" s="27" t="e">
        <f t="shared" si="354"/>
        <v>#DIV/0!</v>
      </c>
      <c r="Z1768" s="27" t="e">
        <f t="shared" si="355"/>
        <v>#DIV/0!</v>
      </c>
      <c r="AA1768" s="27" t="e">
        <f t="shared" si="356"/>
        <v>#DIV/0!</v>
      </c>
      <c r="AB1768" s="27" t="e">
        <f t="shared" si="357"/>
        <v>#DIV/0!</v>
      </c>
    </row>
    <row r="1769" spans="2:28">
      <c r="B1769" s="2">
        <v>1755</v>
      </c>
      <c r="C1769" s="61"/>
      <c r="D1769" s="61"/>
      <c r="E1769" s="61"/>
      <c r="F1769" s="61"/>
      <c r="G1769" s="62"/>
      <c r="H1769" s="62"/>
      <c r="I1769" s="65">
        <f t="shared" si="346"/>
        <v>0</v>
      </c>
      <c r="J1769" s="61"/>
      <c r="K1769" s="61"/>
      <c r="L1769" s="62"/>
      <c r="M1769" s="62"/>
      <c r="N1769" s="65">
        <f t="shared" si="347"/>
        <v>0</v>
      </c>
      <c r="O1769" s="61"/>
      <c r="P1769" s="61"/>
      <c r="Q1769" s="62"/>
      <c r="R1769" s="62"/>
      <c r="S1769" s="68">
        <f t="shared" si="348"/>
        <v>0</v>
      </c>
      <c r="T1769" s="4">
        <f t="shared" si="349"/>
        <v>0</v>
      </c>
      <c r="U1769" s="5">
        <f t="shared" si="350"/>
        <v>0</v>
      </c>
      <c r="V1769" s="16">
        <f t="shared" si="351"/>
        <v>0</v>
      </c>
      <c r="W1769" s="16">
        <f t="shared" si="352"/>
        <v>0</v>
      </c>
      <c r="X1769" s="20">
        <f t="shared" si="353"/>
        <v>0</v>
      </c>
      <c r="Y1769" s="27" t="e">
        <f t="shared" si="354"/>
        <v>#DIV/0!</v>
      </c>
      <c r="Z1769" s="27" t="e">
        <f t="shared" si="355"/>
        <v>#DIV/0!</v>
      </c>
      <c r="AA1769" s="27" t="e">
        <f t="shared" si="356"/>
        <v>#DIV/0!</v>
      </c>
      <c r="AB1769" s="27" t="e">
        <f t="shared" si="357"/>
        <v>#DIV/0!</v>
      </c>
    </row>
    <row r="1770" spans="2:28">
      <c r="B1770" s="2">
        <v>1756</v>
      </c>
      <c r="C1770" s="61"/>
      <c r="D1770" s="61"/>
      <c r="E1770" s="61"/>
      <c r="F1770" s="61"/>
      <c r="G1770" s="62"/>
      <c r="H1770" s="62"/>
      <c r="I1770" s="65">
        <f t="shared" si="346"/>
        <v>0</v>
      </c>
      <c r="J1770" s="61"/>
      <c r="K1770" s="61"/>
      <c r="L1770" s="62"/>
      <c r="M1770" s="62"/>
      <c r="N1770" s="65">
        <f t="shared" si="347"/>
        <v>0</v>
      </c>
      <c r="O1770" s="61"/>
      <c r="P1770" s="61"/>
      <c r="Q1770" s="62"/>
      <c r="R1770" s="62"/>
      <c r="S1770" s="68">
        <f t="shared" si="348"/>
        <v>0</v>
      </c>
      <c r="T1770" s="4">
        <f t="shared" si="349"/>
        <v>0</v>
      </c>
      <c r="U1770" s="5">
        <f t="shared" si="350"/>
        <v>0</v>
      </c>
      <c r="V1770" s="16">
        <f t="shared" si="351"/>
        <v>0</v>
      </c>
      <c r="W1770" s="16">
        <f t="shared" si="352"/>
        <v>0</v>
      </c>
      <c r="X1770" s="20">
        <f t="shared" si="353"/>
        <v>0</v>
      </c>
      <c r="Y1770" s="27" t="e">
        <f t="shared" si="354"/>
        <v>#DIV/0!</v>
      </c>
      <c r="Z1770" s="27" t="e">
        <f t="shared" si="355"/>
        <v>#DIV/0!</v>
      </c>
      <c r="AA1770" s="27" t="e">
        <f t="shared" si="356"/>
        <v>#DIV/0!</v>
      </c>
      <c r="AB1770" s="27" t="e">
        <f t="shared" si="357"/>
        <v>#DIV/0!</v>
      </c>
    </row>
    <row r="1771" spans="2:28">
      <c r="B1771" s="2">
        <v>1757</v>
      </c>
      <c r="C1771" s="61"/>
      <c r="D1771" s="61"/>
      <c r="E1771" s="61"/>
      <c r="F1771" s="61"/>
      <c r="G1771" s="62"/>
      <c r="H1771" s="62"/>
      <c r="I1771" s="65">
        <f t="shared" si="346"/>
        <v>0</v>
      </c>
      <c r="J1771" s="61"/>
      <c r="K1771" s="61"/>
      <c r="L1771" s="62"/>
      <c r="M1771" s="62"/>
      <c r="N1771" s="65">
        <f t="shared" si="347"/>
        <v>0</v>
      </c>
      <c r="O1771" s="61"/>
      <c r="P1771" s="61"/>
      <c r="Q1771" s="62"/>
      <c r="R1771" s="62"/>
      <c r="S1771" s="68">
        <f t="shared" si="348"/>
        <v>0</v>
      </c>
      <c r="T1771" s="4">
        <f t="shared" si="349"/>
        <v>0</v>
      </c>
      <c r="U1771" s="5">
        <f t="shared" si="350"/>
        <v>0</v>
      </c>
      <c r="V1771" s="16">
        <f t="shared" si="351"/>
        <v>0</v>
      </c>
      <c r="W1771" s="16">
        <f t="shared" si="352"/>
        <v>0</v>
      </c>
      <c r="X1771" s="20">
        <f t="shared" si="353"/>
        <v>0</v>
      </c>
      <c r="Y1771" s="27" t="e">
        <f t="shared" si="354"/>
        <v>#DIV/0!</v>
      </c>
      <c r="Z1771" s="27" t="e">
        <f t="shared" si="355"/>
        <v>#DIV/0!</v>
      </c>
      <c r="AA1771" s="27" t="e">
        <f t="shared" si="356"/>
        <v>#DIV/0!</v>
      </c>
      <c r="AB1771" s="27" t="e">
        <f t="shared" si="357"/>
        <v>#DIV/0!</v>
      </c>
    </row>
    <row r="1772" spans="2:28">
      <c r="B1772" s="2">
        <v>1758</v>
      </c>
      <c r="C1772" s="61"/>
      <c r="D1772" s="61"/>
      <c r="E1772" s="61"/>
      <c r="F1772" s="61"/>
      <c r="G1772" s="62"/>
      <c r="H1772" s="62"/>
      <c r="I1772" s="65">
        <f t="shared" si="346"/>
        <v>0</v>
      </c>
      <c r="J1772" s="61"/>
      <c r="K1772" s="61"/>
      <c r="L1772" s="62"/>
      <c r="M1772" s="62"/>
      <c r="N1772" s="65">
        <f t="shared" si="347"/>
        <v>0</v>
      </c>
      <c r="O1772" s="61"/>
      <c r="P1772" s="61"/>
      <c r="Q1772" s="62"/>
      <c r="R1772" s="62"/>
      <c r="S1772" s="68">
        <f t="shared" si="348"/>
        <v>0</v>
      </c>
      <c r="T1772" s="4">
        <f t="shared" si="349"/>
        <v>0</v>
      </c>
      <c r="U1772" s="5">
        <f t="shared" si="350"/>
        <v>0</v>
      </c>
      <c r="V1772" s="16">
        <f t="shared" si="351"/>
        <v>0</v>
      </c>
      <c r="W1772" s="16">
        <f t="shared" si="352"/>
        <v>0</v>
      </c>
      <c r="X1772" s="20">
        <f t="shared" si="353"/>
        <v>0</v>
      </c>
      <c r="Y1772" s="27" t="e">
        <f t="shared" si="354"/>
        <v>#DIV/0!</v>
      </c>
      <c r="Z1772" s="27" t="e">
        <f t="shared" si="355"/>
        <v>#DIV/0!</v>
      </c>
      <c r="AA1772" s="27" t="e">
        <f t="shared" si="356"/>
        <v>#DIV/0!</v>
      </c>
      <c r="AB1772" s="27" t="e">
        <f t="shared" si="357"/>
        <v>#DIV/0!</v>
      </c>
    </row>
    <row r="1773" spans="2:28">
      <c r="B1773" s="2">
        <v>1759</v>
      </c>
      <c r="C1773" s="61"/>
      <c r="D1773" s="61"/>
      <c r="E1773" s="61"/>
      <c r="F1773" s="61"/>
      <c r="G1773" s="62"/>
      <c r="H1773" s="62"/>
      <c r="I1773" s="65">
        <f t="shared" si="346"/>
        <v>0</v>
      </c>
      <c r="J1773" s="61"/>
      <c r="K1773" s="61"/>
      <c r="L1773" s="62"/>
      <c r="M1773" s="62"/>
      <c r="N1773" s="65">
        <f t="shared" si="347"/>
        <v>0</v>
      </c>
      <c r="O1773" s="61"/>
      <c r="P1773" s="61"/>
      <c r="Q1773" s="62"/>
      <c r="R1773" s="62"/>
      <c r="S1773" s="68">
        <f t="shared" si="348"/>
        <v>0</v>
      </c>
      <c r="T1773" s="4">
        <f t="shared" si="349"/>
        <v>0</v>
      </c>
      <c r="U1773" s="5">
        <f t="shared" si="350"/>
        <v>0</v>
      </c>
      <c r="V1773" s="16">
        <f t="shared" si="351"/>
        <v>0</v>
      </c>
      <c r="W1773" s="16">
        <f t="shared" si="352"/>
        <v>0</v>
      </c>
      <c r="X1773" s="20">
        <f t="shared" si="353"/>
        <v>0</v>
      </c>
      <c r="Y1773" s="27" t="e">
        <f t="shared" si="354"/>
        <v>#DIV/0!</v>
      </c>
      <c r="Z1773" s="27" t="e">
        <f t="shared" si="355"/>
        <v>#DIV/0!</v>
      </c>
      <c r="AA1773" s="27" t="e">
        <f t="shared" si="356"/>
        <v>#DIV/0!</v>
      </c>
      <c r="AB1773" s="27" t="e">
        <f t="shared" si="357"/>
        <v>#DIV/0!</v>
      </c>
    </row>
    <row r="1774" spans="2:28">
      <c r="B1774" s="2">
        <v>1760</v>
      </c>
      <c r="C1774" s="61"/>
      <c r="D1774" s="61"/>
      <c r="E1774" s="61"/>
      <c r="F1774" s="61"/>
      <c r="G1774" s="62"/>
      <c r="H1774" s="62"/>
      <c r="I1774" s="65">
        <f t="shared" si="346"/>
        <v>0</v>
      </c>
      <c r="J1774" s="61"/>
      <c r="K1774" s="61"/>
      <c r="L1774" s="62"/>
      <c r="M1774" s="62"/>
      <c r="N1774" s="65">
        <f t="shared" si="347"/>
        <v>0</v>
      </c>
      <c r="O1774" s="61"/>
      <c r="P1774" s="61"/>
      <c r="Q1774" s="62"/>
      <c r="R1774" s="62"/>
      <c r="S1774" s="68">
        <f t="shared" si="348"/>
        <v>0</v>
      </c>
      <c r="T1774" s="4">
        <f t="shared" si="349"/>
        <v>0</v>
      </c>
      <c r="U1774" s="5">
        <f t="shared" si="350"/>
        <v>0</v>
      </c>
      <c r="V1774" s="16">
        <f t="shared" si="351"/>
        <v>0</v>
      </c>
      <c r="W1774" s="16">
        <f t="shared" si="352"/>
        <v>0</v>
      </c>
      <c r="X1774" s="20">
        <f t="shared" si="353"/>
        <v>0</v>
      </c>
      <c r="Y1774" s="27" t="e">
        <f t="shared" si="354"/>
        <v>#DIV/0!</v>
      </c>
      <c r="Z1774" s="27" t="e">
        <f t="shared" si="355"/>
        <v>#DIV/0!</v>
      </c>
      <c r="AA1774" s="27" t="e">
        <f t="shared" si="356"/>
        <v>#DIV/0!</v>
      </c>
      <c r="AB1774" s="27" t="e">
        <f t="shared" si="357"/>
        <v>#DIV/0!</v>
      </c>
    </row>
    <row r="1775" spans="2:28">
      <c r="B1775" s="2">
        <v>1761</v>
      </c>
      <c r="C1775" s="61"/>
      <c r="D1775" s="61"/>
      <c r="E1775" s="61"/>
      <c r="F1775" s="61"/>
      <c r="G1775" s="62"/>
      <c r="H1775" s="62"/>
      <c r="I1775" s="65">
        <f t="shared" si="346"/>
        <v>0</v>
      </c>
      <c r="J1775" s="61"/>
      <c r="K1775" s="61"/>
      <c r="L1775" s="62"/>
      <c r="M1775" s="62"/>
      <c r="N1775" s="65">
        <f t="shared" si="347"/>
        <v>0</v>
      </c>
      <c r="O1775" s="61"/>
      <c r="P1775" s="61"/>
      <c r="Q1775" s="62"/>
      <c r="R1775" s="62"/>
      <c r="S1775" s="68">
        <f t="shared" si="348"/>
        <v>0</v>
      </c>
      <c r="T1775" s="4">
        <f t="shared" si="349"/>
        <v>0</v>
      </c>
      <c r="U1775" s="5">
        <f t="shared" si="350"/>
        <v>0</v>
      </c>
      <c r="V1775" s="16">
        <f t="shared" si="351"/>
        <v>0</v>
      </c>
      <c r="W1775" s="16">
        <f t="shared" si="352"/>
        <v>0</v>
      </c>
      <c r="X1775" s="20">
        <f t="shared" si="353"/>
        <v>0</v>
      </c>
      <c r="Y1775" s="27" t="e">
        <f t="shared" si="354"/>
        <v>#DIV/0!</v>
      </c>
      <c r="Z1775" s="27" t="e">
        <f t="shared" si="355"/>
        <v>#DIV/0!</v>
      </c>
      <c r="AA1775" s="27" t="e">
        <f t="shared" si="356"/>
        <v>#DIV/0!</v>
      </c>
      <c r="AB1775" s="27" t="e">
        <f t="shared" si="357"/>
        <v>#DIV/0!</v>
      </c>
    </row>
    <row r="1776" spans="2:28">
      <c r="B1776" s="2">
        <v>1762</v>
      </c>
      <c r="C1776" s="61"/>
      <c r="D1776" s="61"/>
      <c r="E1776" s="61"/>
      <c r="F1776" s="61"/>
      <c r="G1776" s="62"/>
      <c r="H1776" s="62"/>
      <c r="I1776" s="65">
        <f t="shared" si="346"/>
        <v>0</v>
      </c>
      <c r="J1776" s="61"/>
      <c r="K1776" s="61"/>
      <c r="L1776" s="62"/>
      <c r="M1776" s="62"/>
      <c r="N1776" s="65">
        <f t="shared" si="347"/>
        <v>0</v>
      </c>
      <c r="O1776" s="61"/>
      <c r="P1776" s="61"/>
      <c r="Q1776" s="62"/>
      <c r="R1776" s="62"/>
      <c r="S1776" s="68">
        <f t="shared" si="348"/>
        <v>0</v>
      </c>
      <c r="T1776" s="4">
        <f t="shared" si="349"/>
        <v>0</v>
      </c>
      <c r="U1776" s="5">
        <f t="shared" si="350"/>
        <v>0</v>
      </c>
      <c r="V1776" s="16">
        <f t="shared" si="351"/>
        <v>0</v>
      </c>
      <c r="W1776" s="16">
        <f t="shared" si="352"/>
        <v>0</v>
      </c>
      <c r="X1776" s="20">
        <f t="shared" si="353"/>
        <v>0</v>
      </c>
      <c r="Y1776" s="27" t="e">
        <f t="shared" si="354"/>
        <v>#DIV/0!</v>
      </c>
      <c r="Z1776" s="27" t="e">
        <f t="shared" si="355"/>
        <v>#DIV/0!</v>
      </c>
      <c r="AA1776" s="27" t="e">
        <f t="shared" si="356"/>
        <v>#DIV/0!</v>
      </c>
      <c r="AB1776" s="27" t="e">
        <f t="shared" si="357"/>
        <v>#DIV/0!</v>
      </c>
    </row>
    <row r="1777" spans="2:28">
      <c r="B1777" s="2">
        <v>1763</v>
      </c>
      <c r="C1777" s="61"/>
      <c r="D1777" s="61"/>
      <c r="E1777" s="61"/>
      <c r="F1777" s="61"/>
      <c r="G1777" s="62"/>
      <c r="H1777" s="62"/>
      <c r="I1777" s="65">
        <f t="shared" si="346"/>
        <v>0</v>
      </c>
      <c r="J1777" s="61"/>
      <c r="K1777" s="61"/>
      <c r="L1777" s="62"/>
      <c r="M1777" s="62"/>
      <c r="N1777" s="65">
        <f t="shared" si="347"/>
        <v>0</v>
      </c>
      <c r="O1777" s="61"/>
      <c r="P1777" s="61"/>
      <c r="Q1777" s="62"/>
      <c r="R1777" s="62"/>
      <c r="S1777" s="68">
        <f t="shared" si="348"/>
        <v>0</v>
      </c>
      <c r="T1777" s="4">
        <f t="shared" si="349"/>
        <v>0</v>
      </c>
      <c r="U1777" s="5">
        <f t="shared" si="350"/>
        <v>0</v>
      </c>
      <c r="V1777" s="16">
        <f t="shared" si="351"/>
        <v>0</v>
      </c>
      <c r="W1777" s="16">
        <f t="shared" si="352"/>
        <v>0</v>
      </c>
      <c r="X1777" s="20">
        <f t="shared" si="353"/>
        <v>0</v>
      </c>
      <c r="Y1777" s="27" t="e">
        <f t="shared" si="354"/>
        <v>#DIV/0!</v>
      </c>
      <c r="Z1777" s="27" t="e">
        <f t="shared" si="355"/>
        <v>#DIV/0!</v>
      </c>
      <c r="AA1777" s="27" t="e">
        <f t="shared" si="356"/>
        <v>#DIV/0!</v>
      </c>
      <c r="AB1777" s="27" t="e">
        <f t="shared" si="357"/>
        <v>#DIV/0!</v>
      </c>
    </row>
    <row r="1778" spans="2:28">
      <c r="B1778" s="2">
        <v>1764</v>
      </c>
      <c r="C1778" s="61"/>
      <c r="D1778" s="61"/>
      <c r="E1778" s="61"/>
      <c r="F1778" s="61"/>
      <c r="G1778" s="62"/>
      <c r="H1778" s="62"/>
      <c r="I1778" s="65">
        <f t="shared" si="346"/>
        <v>0</v>
      </c>
      <c r="J1778" s="61"/>
      <c r="K1778" s="61"/>
      <c r="L1778" s="62"/>
      <c r="M1778" s="62"/>
      <c r="N1778" s="65">
        <f t="shared" si="347"/>
        <v>0</v>
      </c>
      <c r="O1778" s="61"/>
      <c r="P1778" s="61"/>
      <c r="Q1778" s="62"/>
      <c r="R1778" s="62"/>
      <c r="S1778" s="68">
        <f t="shared" si="348"/>
        <v>0</v>
      </c>
      <c r="T1778" s="4">
        <f t="shared" si="349"/>
        <v>0</v>
      </c>
      <c r="U1778" s="5">
        <f t="shared" si="350"/>
        <v>0</v>
      </c>
      <c r="V1778" s="16">
        <f t="shared" si="351"/>
        <v>0</v>
      </c>
      <c r="W1778" s="16">
        <f t="shared" si="352"/>
        <v>0</v>
      </c>
      <c r="X1778" s="20">
        <f t="shared" si="353"/>
        <v>0</v>
      </c>
      <c r="Y1778" s="27" t="e">
        <f t="shared" si="354"/>
        <v>#DIV/0!</v>
      </c>
      <c r="Z1778" s="27" t="e">
        <f t="shared" si="355"/>
        <v>#DIV/0!</v>
      </c>
      <c r="AA1778" s="27" t="e">
        <f t="shared" si="356"/>
        <v>#DIV/0!</v>
      </c>
      <c r="AB1778" s="27" t="e">
        <f t="shared" si="357"/>
        <v>#DIV/0!</v>
      </c>
    </row>
    <row r="1779" spans="2:28">
      <c r="B1779" s="2">
        <v>1765</v>
      </c>
      <c r="C1779" s="61"/>
      <c r="D1779" s="61"/>
      <c r="E1779" s="61"/>
      <c r="F1779" s="61"/>
      <c r="G1779" s="62"/>
      <c r="H1779" s="62"/>
      <c r="I1779" s="65">
        <f t="shared" si="346"/>
        <v>0</v>
      </c>
      <c r="J1779" s="61"/>
      <c r="K1779" s="61"/>
      <c r="L1779" s="62"/>
      <c r="M1779" s="62"/>
      <c r="N1779" s="65">
        <f t="shared" si="347"/>
        <v>0</v>
      </c>
      <c r="O1779" s="61"/>
      <c r="P1779" s="61"/>
      <c r="Q1779" s="62"/>
      <c r="R1779" s="62"/>
      <c r="S1779" s="68">
        <f t="shared" si="348"/>
        <v>0</v>
      </c>
      <c r="T1779" s="4">
        <f t="shared" si="349"/>
        <v>0</v>
      </c>
      <c r="U1779" s="5">
        <f t="shared" si="350"/>
        <v>0</v>
      </c>
      <c r="V1779" s="16">
        <f t="shared" si="351"/>
        <v>0</v>
      </c>
      <c r="W1779" s="16">
        <f t="shared" si="352"/>
        <v>0</v>
      </c>
      <c r="X1779" s="20">
        <f t="shared" si="353"/>
        <v>0</v>
      </c>
      <c r="Y1779" s="27" t="e">
        <f t="shared" si="354"/>
        <v>#DIV/0!</v>
      </c>
      <c r="Z1779" s="27" t="e">
        <f t="shared" si="355"/>
        <v>#DIV/0!</v>
      </c>
      <c r="AA1779" s="27" t="e">
        <f t="shared" si="356"/>
        <v>#DIV/0!</v>
      </c>
      <c r="AB1779" s="27" t="e">
        <f t="shared" si="357"/>
        <v>#DIV/0!</v>
      </c>
    </row>
    <row r="1780" spans="2:28">
      <c r="B1780" s="2">
        <v>1766</v>
      </c>
      <c r="C1780" s="61"/>
      <c r="D1780" s="61"/>
      <c r="E1780" s="61"/>
      <c r="F1780" s="61"/>
      <c r="G1780" s="62"/>
      <c r="H1780" s="62"/>
      <c r="I1780" s="65">
        <f t="shared" si="346"/>
        <v>0</v>
      </c>
      <c r="J1780" s="61"/>
      <c r="K1780" s="61"/>
      <c r="L1780" s="62"/>
      <c r="M1780" s="62"/>
      <c r="N1780" s="65">
        <f t="shared" si="347"/>
        <v>0</v>
      </c>
      <c r="O1780" s="61"/>
      <c r="P1780" s="61"/>
      <c r="Q1780" s="62"/>
      <c r="R1780" s="62"/>
      <c r="S1780" s="68">
        <f t="shared" si="348"/>
        <v>0</v>
      </c>
      <c r="T1780" s="4">
        <f t="shared" si="349"/>
        <v>0</v>
      </c>
      <c r="U1780" s="5">
        <f t="shared" si="350"/>
        <v>0</v>
      </c>
      <c r="V1780" s="16">
        <f t="shared" si="351"/>
        <v>0</v>
      </c>
      <c r="W1780" s="16">
        <f t="shared" si="352"/>
        <v>0</v>
      </c>
      <c r="X1780" s="20">
        <f t="shared" si="353"/>
        <v>0</v>
      </c>
      <c r="Y1780" s="27" t="e">
        <f t="shared" si="354"/>
        <v>#DIV/0!</v>
      </c>
      <c r="Z1780" s="27" t="e">
        <f t="shared" si="355"/>
        <v>#DIV/0!</v>
      </c>
      <c r="AA1780" s="27" t="e">
        <f t="shared" si="356"/>
        <v>#DIV/0!</v>
      </c>
      <c r="AB1780" s="27" t="e">
        <f t="shared" si="357"/>
        <v>#DIV/0!</v>
      </c>
    </row>
    <row r="1781" spans="2:28">
      <c r="B1781" s="2">
        <v>1767</v>
      </c>
      <c r="C1781" s="61"/>
      <c r="D1781" s="61"/>
      <c r="E1781" s="61"/>
      <c r="F1781" s="61"/>
      <c r="G1781" s="62"/>
      <c r="H1781" s="62"/>
      <c r="I1781" s="65">
        <f t="shared" si="346"/>
        <v>0</v>
      </c>
      <c r="J1781" s="61"/>
      <c r="K1781" s="61"/>
      <c r="L1781" s="62"/>
      <c r="M1781" s="62"/>
      <c r="N1781" s="65">
        <f t="shared" si="347"/>
        <v>0</v>
      </c>
      <c r="O1781" s="61"/>
      <c r="P1781" s="61"/>
      <c r="Q1781" s="62"/>
      <c r="R1781" s="62"/>
      <c r="S1781" s="68">
        <f t="shared" si="348"/>
        <v>0</v>
      </c>
      <c r="T1781" s="4">
        <f t="shared" si="349"/>
        <v>0</v>
      </c>
      <c r="U1781" s="5">
        <f t="shared" si="350"/>
        <v>0</v>
      </c>
      <c r="V1781" s="16">
        <f t="shared" si="351"/>
        <v>0</v>
      </c>
      <c r="W1781" s="16">
        <f t="shared" si="352"/>
        <v>0</v>
      </c>
      <c r="X1781" s="20">
        <f t="shared" si="353"/>
        <v>0</v>
      </c>
      <c r="Y1781" s="27" t="e">
        <f t="shared" si="354"/>
        <v>#DIV/0!</v>
      </c>
      <c r="Z1781" s="27" t="e">
        <f t="shared" si="355"/>
        <v>#DIV/0!</v>
      </c>
      <c r="AA1781" s="27" t="e">
        <f t="shared" si="356"/>
        <v>#DIV/0!</v>
      </c>
      <c r="AB1781" s="27" t="e">
        <f t="shared" si="357"/>
        <v>#DIV/0!</v>
      </c>
    </row>
    <row r="1782" spans="2:28">
      <c r="B1782" s="2">
        <v>1768</v>
      </c>
      <c r="C1782" s="61"/>
      <c r="D1782" s="61"/>
      <c r="E1782" s="61"/>
      <c r="F1782" s="61"/>
      <c r="G1782" s="62"/>
      <c r="H1782" s="62"/>
      <c r="I1782" s="65">
        <f t="shared" si="346"/>
        <v>0</v>
      </c>
      <c r="J1782" s="61"/>
      <c r="K1782" s="61"/>
      <c r="L1782" s="62"/>
      <c r="M1782" s="62"/>
      <c r="N1782" s="65">
        <f t="shared" si="347"/>
        <v>0</v>
      </c>
      <c r="O1782" s="61"/>
      <c r="P1782" s="61"/>
      <c r="Q1782" s="62"/>
      <c r="R1782" s="62"/>
      <c r="S1782" s="68">
        <f t="shared" si="348"/>
        <v>0</v>
      </c>
      <c r="T1782" s="4">
        <f t="shared" si="349"/>
        <v>0</v>
      </c>
      <c r="U1782" s="5">
        <f t="shared" si="350"/>
        <v>0</v>
      </c>
      <c r="V1782" s="16">
        <f t="shared" si="351"/>
        <v>0</v>
      </c>
      <c r="W1782" s="16">
        <f t="shared" si="352"/>
        <v>0</v>
      </c>
      <c r="X1782" s="20">
        <f t="shared" si="353"/>
        <v>0</v>
      </c>
      <c r="Y1782" s="27" t="e">
        <f t="shared" si="354"/>
        <v>#DIV/0!</v>
      </c>
      <c r="Z1782" s="27" t="e">
        <f t="shared" si="355"/>
        <v>#DIV/0!</v>
      </c>
      <c r="AA1782" s="27" t="e">
        <f t="shared" si="356"/>
        <v>#DIV/0!</v>
      </c>
      <c r="AB1782" s="27" t="e">
        <f t="shared" si="357"/>
        <v>#DIV/0!</v>
      </c>
    </row>
    <row r="1783" spans="2:28">
      <c r="B1783" s="2">
        <v>1769</v>
      </c>
      <c r="C1783" s="61"/>
      <c r="D1783" s="61"/>
      <c r="E1783" s="61"/>
      <c r="F1783" s="61"/>
      <c r="G1783" s="62"/>
      <c r="H1783" s="62"/>
      <c r="I1783" s="65">
        <f t="shared" si="346"/>
        <v>0</v>
      </c>
      <c r="J1783" s="61"/>
      <c r="K1783" s="61"/>
      <c r="L1783" s="62"/>
      <c r="M1783" s="62"/>
      <c r="N1783" s="65">
        <f t="shared" si="347"/>
        <v>0</v>
      </c>
      <c r="O1783" s="61"/>
      <c r="P1783" s="61"/>
      <c r="Q1783" s="62"/>
      <c r="R1783" s="62"/>
      <c r="S1783" s="68">
        <f t="shared" si="348"/>
        <v>0</v>
      </c>
      <c r="T1783" s="4">
        <f t="shared" si="349"/>
        <v>0</v>
      </c>
      <c r="U1783" s="5">
        <f t="shared" si="350"/>
        <v>0</v>
      </c>
      <c r="V1783" s="16">
        <f t="shared" si="351"/>
        <v>0</v>
      </c>
      <c r="W1783" s="16">
        <f t="shared" si="352"/>
        <v>0</v>
      </c>
      <c r="X1783" s="20">
        <f t="shared" si="353"/>
        <v>0</v>
      </c>
      <c r="Y1783" s="27" t="e">
        <f t="shared" si="354"/>
        <v>#DIV/0!</v>
      </c>
      <c r="Z1783" s="27" t="e">
        <f t="shared" si="355"/>
        <v>#DIV/0!</v>
      </c>
      <c r="AA1783" s="27" t="e">
        <f t="shared" si="356"/>
        <v>#DIV/0!</v>
      </c>
      <c r="AB1783" s="27" t="e">
        <f t="shared" si="357"/>
        <v>#DIV/0!</v>
      </c>
    </row>
    <row r="1784" spans="2:28">
      <c r="B1784" s="2">
        <v>1770</v>
      </c>
      <c r="C1784" s="61"/>
      <c r="D1784" s="61"/>
      <c r="E1784" s="61"/>
      <c r="F1784" s="61"/>
      <c r="G1784" s="62"/>
      <c r="H1784" s="62"/>
      <c r="I1784" s="65">
        <f t="shared" si="346"/>
        <v>0</v>
      </c>
      <c r="J1784" s="61"/>
      <c r="K1784" s="61"/>
      <c r="L1784" s="62"/>
      <c r="M1784" s="62"/>
      <c r="N1784" s="65">
        <f t="shared" si="347"/>
        <v>0</v>
      </c>
      <c r="O1784" s="61"/>
      <c r="P1784" s="61"/>
      <c r="Q1784" s="62"/>
      <c r="R1784" s="62"/>
      <c r="S1784" s="68">
        <f t="shared" si="348"/>
        <v>0</v>
      </c>
      <c r="T1784" s="4">
        <f t="shared" si="349"/>
        <v>0</v>
      </c>
      <c r="U1784" s="5">
        <f t="shared" si="350"/>
        <v>0</v>
      </c>
      <c r="V1784" s="16">
        <f t="shared" si="351"/>
        <v>0</v>
      </c>
      <c r="W1784" s="16">
        <f t="shared" si="352"/>
        <v>0</v>
      </c>
      <c r="X1784" s="20">
        <f t="shared" si="353"/>
        <v>0</v>
      </c>
      <c r="Y1784" s="27" t="e">
        <f t="shared" si="354"/>
        <v>#DIV/0!</v>
      </c>
      <c r="Z1784" s="27" t="e">
        <f t="shared" si="355"/>
        <v>#DIV/0!</v>
      </c>
      <c r="AA1784" s="27" t="e">
        <f t="shared" si="356"/>
        <v>#DIV/0!</v>
      </c>
      <c r="AB1784" s="27" t="e">
        <f t="shared" si="357"/>
        <v>#DIV/0!</v>
      </c>
    </row>
    <row r="1785" spans="2:28">
      <c r="B1785" s="2">
        <v>1771</v>
      </c>
      <c r="C1785" s="61"/>
      <c r="D1785" s="61"/>
      <c r="E1785" s="61"/>
      <c r="F1785" s="61"/>
      <c r="G1785" s="62"/>
      <c r="H1785" s="62"/>
      <c r="I1785" s="65">
        <f t="shared" si="346"/>
        <v>0</v>
      </c>
      <c r="J1785" s="61"/>
      <c r="K1785" s="61"/>
      <c r="L1785" s="62"/>
      <c r="M1785" s="62"/>
      <c r="N1785" s="65">
        <f t="shared" si="347"/>
        <v>0</v>
      </c>
      <c r="O1785" s="61"/>
      <c r="P1785" s="61"/>
      <c r="Q1785" s="62"/>
      <c r="R1785" s="62"/>
      <c r="S1785" s="68">
        <f t="shared" si="348"/>
        <v>0</v>
      </c>
      <c r="T1785" s="4">
        <f t="shared" si="349"/>
        <v>0</v>
      </c>
      <c r="U1785" s="5">
        <f t="shared" si="350"/>
        <v>0</v>
      </c>
      <c r="V1785" s="16">
        <f t="shared" si="351"/>
        <v>0</v>
      </c>
      <c r="W1785" s="16">
        <f t="shared" si="352"/>
        <v>0</v>
      </c>
      <c r="X1785" s="20">
        <f t="shared" si="353"/>
        <v>0</v>
      </c>
      <c r="Y1785" s="27" t="e">
        <f t="shared" si="354"/>
        <v>#DIV/0!</v>
      </c>
      <c r="Z1785" s="27" t="e">
        <f t="shared" si="355"/>
        <v>#DIV/0!</v>
      </c>
      <c r="AA1785" s="27" t="e">
        <f t="shared" si="356"/>
        <v>#DIV/0!</v>
      </c>
      <c r="AB1785" s="27" t="e">
        <f t="shared" si="357"/>
        <v>#DIV/0!</v>
      </c>
    </row>
    <row r="1786" spans="2:28">
      <c r="B1786" s="2">
        <v>1772</v>
      </c>
      <c r="C1786" s="61"/>
      <c r="D1786" s="61"/>
      <c r="E1786" s="61"/>
      <c r="F1786" s="61"/>
      <c r="G1786" s="62"/>
      <c r="H1786" s="62"/>
      <c r="I1786" s="65">
        <f t="shared" si="346"/>
        <v>0</v>
      </c>
      <c r="J1786" s="61"/>
      <c r="K1786" s="61"/>
      <c r="L1786" s="62"/>
      <c r="M1786" s="62"/>
      <c r="N1786" s="65">
        <f t="shared" si="347"/>
        <v>0</v>
      </c>
      <c r="O1786" s="61"/>
      <c r="P1786" s="61"/>
      <c r="Q1786" s="62"/>
      <c r="R1786" s="62"/>
      <c r="S1786" s="68">
        <f t="shared" si="348"/>
        <v>0</v>
      </c>
      <c r="T1786" s="4">
        <f t="shared" si="349"/>
        <v>0</v>
      </c>
      <c r="U1786" s="5">
        <f t="shared" si="350"/>
        <v>0</v>
      </c>
      <c r="V1786" s="16">
        <f t="shared" si="351"/>
        <v>0</v>
      </c>
      <c r="W1786" s="16">
        <f t="shared" si="352"/>
        <v>0</v>
      </c>
      <c r="X1786" s="20">
        <f t="shared" si="353"/>
        <v>0</v>
      </c>
      <c r="Y1786" s="27" t="e">
        <f t="shared" si="354"/>
        <v>#DIV/0!</v>
      </c>
      <c r="Z1786" s="27" t="e">
        <f t="shared" si="355"/>
        <v>#DIV/0!</v>
      </c>
      <c r="AA1786" s="27" t="e">
        <f t="shared" si="356"/>
        <v>#DIV/0!</v>
      </c>
      <c r="AB1786" s="27" t="e">
        <f t="shared" si="357"/>
        <v>#DIV/0!</v>
      </c>
    </row>
    <row r="1787" spans="2:28">
      <c r="B1787" s="2">
        <v>1773</v>
      </c>
      <c r="C1787" s="61"/>
      <c r="D1787" s="61"/>
      <c r="E1787" s="61"/>
      <c r="F1787" s="61"/>
      <c r="G1787" s="62"/>
      <c r="H1787" s="62"/>
      <c r="I1787" s="65">
        <f t="shared" si="346"/>
        <v>0</v>
      </c>
      <c r="J1787" s="61"/>
      <c r="K1787" s="61"/>
      <c r="L1787" s="62"/>
      <c r="M1787" s="62"/>
      <c r="N1787" s="65">
        <f t="shared" si="347"/>
        <v>0</v>
      </c>
      <c r="O1787" s="61"/>
      <c r="P1787" s="61"/>
      <c r="Q1787" s="62"/>
      <c r="R1787" s="62"/>
      <c r="S1787" s="68">
        <f t="shared" si="348"/>
        <v>0</v>
      </c>
      <c r="T1787" s="4">
        <f t="shared" si="349"/>
        <v>0</v>
      </c>
      <c r="U1787" s="5">
        <f t="shared" si="350"/>
        <v>0</v>
      </c>
      <c r="V1787" s="16">
        <f t="shared" si="351"/>
        <v>0</v>
      </c>
      <c r="W1787" s="16">
        <f t="shared" si="352"/>
        <v>0</v>
      </c>
      <c r="X1787" s="20">
        <f t="shared" si="353"/>
        <v>0</v>
      </c>
      <c r="Y1787" s="27" t="e">
        <f t="shared" si="354"/>
        <v>#DIV/0!</v>
      </c>
      <c r="Z1787" s="27" t="e">
        <f t="shared" si="355"/>
        <v>#DIV/0!</v>
      </c>
      <c r="AA1787" s="27" t="e">
        <f t="shared" si="356"/>
        <v>#DIV/0!</v>
      </c>
      <c r="AB1787" s="27" t="e">
        <f t="shared" si="357"/>
        <v>#DIV/0!</v>
      </c>
    </row>
    <row r="1788" spans="2:28">
      <c r="B1788" s="2">
        <v>1774</v>
      </c>
      <c r="C1788" s="61"/>
      <c r="D1788" s="61"/>
      <c r="E1788" s="61"/>
      <c r="F1788" s="61"/>
      <c r="G1788" s="62"/>
      <c r="H1788" s="62"/>
      <c r="I1788" s="65">
        <f t="shared" si="346"/>
        <v>0</v>
      </c>
      <c r="J1788" s="61"/>
      <c r="K1788" s="61"/>
      <c r="L1788" s="62"/>
      <c r="M1788" s="62"/>
      <c r="N1788" s="65">
        <f t="shared" si="347"/>
        <v>0</v>
      </c>
      <c r="O1788" s="61"/>
      <c r="P1788" s="61"/>
      <c r="Q1788" s="62"/>
      <c r="R1788" s="62"/>
      <c r="S1788" s="68">
        <f t="shared" si="348"/>
        <v>0</v>
      </c>
      <c r="T1788" s="4">
        <f t="shared" si="349"/>
        <v>0</v>
      </c>
      <c r="U1788" s="5">
        <f t="shared" si="350"/>
        <v>0</v>
      </c>
      <c r="V1788" s="16">
        <f t="shared" si="351"/>
        <v>0</v>
      </c>
      <c r="W1788" s="16">
        <f t="shared" si="352"/>
        <v>0</v>
      </c>
      <c r="X1788" s="20">
        <f t="shared" si="353"/>
        <v>0</v>
      </c>
      <c r="Y1788" s="27" t="e">
        <f t="shared" si="354"/>
        <v>#DIV/0!</v>
      </c>
      <c r="Z1788" s="27" t="e">
        <f t="shared" si="355"/>
        <v>#DIV/0!</v>
      </c>
      <c r="AA1788" s="27" t="e">
        <f t="shared" si="356"/>
        <v>#DIV/0!</v>
      </c>
      <c r="AB1788" s="27" t="e">
        <f t="shared" si="357"/>
        <v>#DIV/0!</v>
      </c>
    </row>
    <row r="1789" spans="2:28">
      <c r="B1789" s="2">
        <v>1775</v>
      </c>
      <c r="C1789" s="61"/>
      <c r="D1789" s="61"/>
      <c r="E1789" s="61"/>
      <c r="F1789" s="61"/>
      <c r="G1789" s="62"/>
      <c r="H1789" s="62"/>
      <c r="I1789" s="65">
        <f t="shared" si="346"/>
        <v>0</v>
      </c>
      <c r="J1789" s="61"/>
      <c r="K1789" s="61"/>
      <c r="L1789" s="62"/>
      <c r="M1789" s="62"/>
      <c r="N1789" s="65">
        <f t="shared" si="347"/>
        <v>0</v>
      </c>
      <c r="O1789" s="61"/>
      <c r="P1789" s="61"/>
      <c r="Q1789" s="62"/>
      <c r="R1789" s="62"/>
      <c r="S1789" s="68">
        <f t="shared" si="348"/>
        <v>0</v>
      </c>
      <c r="T1789" s="4">
        <f t="shared" si="349"/>
        <v>0</v>
      </c>
      <c r="U1789" s="5">
        <f t="shared" si="350"/>
        <v>0</v>
      </c>
      <c r="V1789" s="16">
        <f t="shared" si="351"/>
        <v>0</v>
      </c>
      <c r="W1789" s="16">
        <f t="shared" si="352"/>
        <v>0</v>
      </c>
      <c r="X1789" s="20">
        <f t="shared" si="353"/>
        <v>0</v>
      </c>
      <c r="Y1789" s="27" t="e">
        <f t="shared" si="354"/>
        <v>#DIV/0!</v>
      </c>
      <c r="Z1789" s="27" t="e">
        <f t="shared" si="355"/>
        <v>#DIV/0!</v>
      </c>
      <c r="AA1789" s="27" t="e">
        <f t="shared" si="356"/>
        <v>#DIV/0!</v>
      </c>
      <c r="AB1789" s="27" t="e">
        <f t="shared" si="357"/>
        <v>#DIV/0!</v>
      </c>
    </row>
    <row r="1790" spans="2:28">
      <c r="B1790" s="2">
        <v>1776</v>
      </c>
      <c r="C1790" s="61"/>
      <c r="D1790" s="61"/>
      <c r="E1790" s="61"/>
      <c r="F1790" s="61"/>
      <c r="G1790" s="62"/>
      <c r="H1790" s="62"/>
      <c r="I1790" s="65">
        <f t="shared" si="346"/>
        <v>0</v>
      </c>
      <c r="J1790" s="61"/>
      <c r="K1790" s="61"/>
      <c r="L1790" s="62"/>
      <c r="M1790" s="62"/>
      <c r="N1790" s="65">
        <f t="shared" si="347"/>
        <v>0</v>
      </c>
      <c r="O1790" s="61"/>
      <c r="P1790" s="61"/>
      <c r="Q1790" s="62"/>
      <c r="R1790" s="62"/>
      <c r="S1790" s="68">
        <f t="shared" si="348"/>
        <v>0</v>
      </c>
      <c r="T1790" s="4">
        <f t="shared" si="349"/>
        <v>0</v>
      </c>
      <c r="U1790" s="5">
        <f t="shared" si="350"/>
        <v>0</v>
      </c>
      <c r="V1790" s="16">
        <f t="shared" si="351"/>
        <v>0</v>
      </c>
      <c r="W1790" s="16">
        <f t="shared" si="352"/>
        <v>0</v>
      </c>
      <c r="X1790" s="20">
        <f t="shared" si="353"/>
        <v>0</v>
      </c>
      <c r="Y1790" s="27" t="e">
        <f t="shared" si="354"/>
        <v>#DIV/0!</v>
      </c>
      <c r="Z1790" s="27" t="e">
        <f t="shared" si="355"/>
        <v>#DIV/0!</v>
      </c>
      <c r="AA1790" s="27" t="e">
        <f t="shared" si="356"/>
        <v>#DIV/0!</v>
      </c>
      <c r="AB1790" s="27" t="e">
        <f t="shared" si="357"/>
        <v>#DIV/0!</v>
      </c>
    </row>
    <row r="1791" spans="2:28">
      <c r="B1791" s="2">
        <v>1777</v>
      </c>
      <c r="C1791" s="61"/>
      <c r="D1791" s="61"/>
      <c r="E1791" s="61"/>
      <c r="F1791" s="61"/>
      <c r="G1791" s="62"/>
      <c r="H1791" s="62"/>
      <c r="I1791" s="65">
        <f t="shared" si="346"/>
        <v>0</v>
      </c>
      <c r="J1791" s="61"/>
      <c r="K1791" s="61"/>
      <c r="L1791" s="62"/>
      <c r="M1791" s="62"/>
      <c r="N1791" s="65">
        <f t="shared" si="347"/>
        <v>0</v>
      </c>
      <c r="O1791" s="61"/>
      <c r="P1791" s="61"/>
      <c r="Q1791" s="62"/>
      <c r="R1791" s="62"/>
      <c r="S1791" s="68">
        <f t="shared" si="348"/>
        <v>0</v>
      </c>
      <c r="T1791" s="4">
        <f t="shared" si="349"/>
        <v>0</v>
      </c>
      <c r="U1791" s="5">
        <f t="shared" si="350"/>
        <v>0</v>
      </c>
      <c r="V1791" s="16">
        <f t="shared" si="351"/>
        <v>0</v>
      </c>
      <c r="W1791" s="16">
        <f t="shared" si="352"/>
        <v>0</v>
      </c>
      <c r="X1791" s="20">
        <f t="shared" si="353"/>
        <v>0</v>
      </c>
      <c r="Y1791" s="27" t="e">
        <f t="shared" si="354"/>
        <v>#DIV/0!</v>
      </c>
      <c r="Z1791" s="27" t="e">
        <f t="shared" si="355"/>
        <v>#DIV/0!</v>
      </c>
      <c r="AA1791" s="27" t="e">
        <f t="shared" si="356"/>
        <v>#DIV/0!</v>
      </c>
      <c r="AB1791" s="27" t="e">
        <f t="shared" si="357"/>
        <v>#DIV/0!</v>
      </c>
    </row>
    <row r="1792" spans="2:28">
      <c r="B1792" s="2">
        <v>1778</v>
      </c>
      <c r="C1792" s="61"/>
      <c r="D1792" s="61"/>
      <c r="E1792" s="61"/>
      <c r="F1792" s="61"/>
      <c r="G1792" s="62"/>
      <c r="H1792" s="62"/>
      <c r="I1792" s="65">
        <f t="shared" si="346"/>
        <v>0</v>
      </c>
      <c r="J1792" s="61"/>
      <c r="K1792" s="61"/>
      <c r="L1792" s="62"/>
      <c r="M1792" s="62"/>
      <c r="N1792" s="65">
        <f t="shared" si="347"/>
        <v>0</v>
      </c>
      <c r="O1792" s="61"/>
      <c r="P1792" s="61"/>
      <c r="Q1792" s="62"/>
      <c r="R1792" s="62"/>
      <c r="S1792" s="68">
        <f t="shared" si="348"/>
        <v>0</v>
      </c>
      <c r="T1792" s="4">
        <f t="shared" si="349"/>
        <v>0</v>
      </c>
      <c r="U1792" s="5">
        <f t="shared" si="350"/>
        <v>0</v>
      </c>
      <c r="V1792" s="16">
        <f t="shared" si="351"/>
        <v>0</v>
      </c>
      <c r="W1792" s="16">
        <f t="shared" si="352"/>
        <v>0</v>
      </c>
      <c r="X1792" s="20">
        <f t="shared" si="353"/>
        <v>0</v>
      </c>
      <c r="Y1792" s="27" t="e">
        <f t="shared" si="354"/>
        <v>#DIV/0!</v>
      </c>
      <c r="Z1792" s="27" t="e">
        <f t="shared" si="355"/>
        <v>#DIV/0!</v>
      </c>
      <c r="AA1792" s="27" t="e">
        <f t="shared" si="356"/>
        <v>#DIV/0!</v>
      </c>
      <c r="AB1792" s="27" t="e">
        <f t="shared" si="357"/>
        <v>#DIV/0!</v>
      </c>
    </row>
    <row r="1793" spans="2:28">
      <c r="B1793" s="2">
        <v>1779</v>
      </c>
      <c r="C1793" s="61"/>
      <c r="D1793" s="61"/>
      <c r="E1793" s="61"/>
      <c r="F1793" s="61"/>
      <c r="G1793" s="62"/>
      <c r="H1793" s="62"/>
      <c r="I1793" s="65">
        <f t="shared" si="346"/>
        <v>0</v>
      </c>
      <c r="J1793" s="61"/>
      <c r="K1793" s="61"/>
      <c r="L1793" s="62"/>
      <c r="M1793" s="62"/>
      <c r="N1793" s="65">
        <f t="shared" si="347"/>
        <v>0</v>
      </c>
      <c r="O1793" s="61"/>
      <c r="P1793" s="61"/>
      <c r="Q1793" s="62"/>
      <c r="R1793" s="62"/>
      <c r="S1793" s="68">
        <f t="shared" si="348"/>
        <v>0</v>
      </c>
      <c r="T1793" s="4">
        <f t="shared" si="349"/>
        <v>0</v>
      </c>
      <c r="U1793" s="5">
        <f t="shared" si="350"/>
        <v>0</v>
      </c>
      <c r="V1793" s="16">
        <f t="shared" si="351"/>
        <v>0</v>
      </c>
      <c r="W1793" s="16">
        <f t="shared" si="352"/>
        <v>0</v>
      </c>
      <c r="X1793" s="20">
        <f t="shared" si="353"/>
        <v>0</v>
      </c>
      <c r="Y1793" s="27" t="e">
        <f t="shared" si="354"/>
        <v>#DIV/0!</v>
      </c>
      <c r="Z1793" s="27" t="e">
        <f t="shared" si="355"/>
        <v>#DIV/0!</v>
      </c>
      <c r="AA1793" s="27" t="e">
        <f t="shared" si="356"/>
        <v>#DIV/0!</v>
      </c>
      <c r="AB1793" s="27" t="e">
        <f t="shared" si="357"/>
        <v>#DIV/0!</v>
      </c>
    </row>
    <row r="1794" spans="2:28">
      <c r="B1794" s="2">
        <v>1780</v>
      </c>
      <c r="C1794" s="61"/>
      <c r="D1794" s="61"/>
      <c r="E1794" s="61"/>
      <c r="F1794" s="61"/>
      <c r="G1794" s="62"/>
      <c r="H1794" s="62"/>
      <c r="I1794" s="65">
        <f t="shared" si="346"/>
        <v>0</v>
      </c>
      <c r="J1794" s="61"/>
      <c r="K1794" s="61"/>
      <c r="L1794" s="62"/>
      <c r="M1794" s="62"/>
      <c r="N1794" s="65">
        <f t="shared" si="347"/>
        <v>0</v>
      </c>
      <c r="O1794" s="61"/>
      <c r="P1794" s="61"/>
      <c r="Q1794" s="62"/>
      <c r="R1794" s="62"/>
      <c r="S1794" s="68">
        <f t="shared" si="348"/>
        <v>0</v>
      </c>
      <c r="T1794" s="4">
        <f t="shared" si="349"/>
        <v>0</v>
      </c>
      <c r="U1794" s="5">
        <f t="shared" si="350"/>
        <v>0</v>
      </c>
      <c r="V1794" s="16">
        <f t="shared" si="351"/>
        <v>0</v>
      </c>
      <c r="W1794" s="16">
        <f t="shared" si="352"/>
        <v>0</v>
      </c>
      <c r="X1794" s="20">
        <f t="shared" si="353"/>
        <v>0</v>
      </c>
      <c r="Y1794" s="27" t="e">
        <f t="shared" si="354"/>
        <v>#DIV/0!</v>
      </c>
      <c r="Z1794" s="27" t="e">
        <f t="shared" si="355"/>
        <v>#DIV/0!</v>
      </c>
      <c r="AA1794" s="27" t="e">
        <f t="shared" si="356"/>
        <v>#DIV/0!</v>
      </c>
      <c r="AB1794" s="27" t="e">
        <f t="shared" si="357"/>
        <v>#DIV/0!</v>
      </c>
    </row>
    <row r="1795" spans="2:28">
      <c r="B1795" s="2">
        <v>1781</v>
      </c>
      <c r="C1795" s="61"/>
      <c r="D1795" s="61"/>
      <c r="E1795" s="61"/>
      <c r="F1795" s="61"/>
      <c r="G1795" s="62"/>
      <c r="H1795" s="62"/>
      <c r="I1795" s="65">
        <f t="shared" si="346"/>
        <v>0</v>
      </c>
      <c r="J1795" s="61"/>
      <c r="K1795" s="61"/>
      <c r="L1795" s="62"/>
      <c r="M1795" s="62"/>
      <c r="N1795" s="65">
        <f t="shared" si="347"/>
        <v>0</v>
      </c>
      <c r="O1795" s="61"/>
      <c r="P1795" s="61"/>
      <c r="Q1795" s="62"/>
      <c r="R1795" s="62"/>
      <c r="S1795" s="68">
        <f t="shared" si="348"/>
        <v>0</v>
      </c>
      <c r="T1795" s="4">
        <f t="shared" si="349"/>
        <v>0</v>
      </c>
      <c r="U1795" s="5">
        <f t="shared" si="350"/>
        <v>0</v>
      </c>
      <c r="V1795" s="16">
        <f t="shared" si="351"/>
        <v>0</v>
      </c>
      <c r="W1795" s="16">
        <f t="shared" si="352"/>
        <v>0</v>
      </c>
      <c r="X1795" s="20">
        <f t="shared" si="353"/>
        <v>0</v>
      </c>
      <c r="Y1795" s="27" t="e">
        <f t="shared" si="354"/>
        <v>#DIV/0!</v>
      </c>
      <c r="Z1795" s="27" t="e">
        <f t="shared" si="355"/>
        <v>#DIV/0!</v>
      </c>
      <c r="AA1795" s="27" t="e">
        <f t="shared" si="356"/>
        <v>#DIV/0!</v>
      </c>
      <c r="AB1795" s="27" t="e">
        <f t="shared" si="357"/>
        <v>#DIV/0!</v>
      </c>
    </row>
    <row r="1796" spans="2:28">
      <c r="B1796" s="2">
        <v>1782</v>
      </c>
      <c r="C1796" s="61"/>
      <c r="D1796" s="61"/>
      <c r="E1796" s="61"/>
      <c r="F1796" s="61"/>
      <c r="G1796" s="62"/>
      <c r="H1796" s="62"/>
      <c r="I1796" s="65">
        <f t="shared" si="346"/>
        <v>0</v>
      </c>
      <c r="J1796" s="61"/>
      <c r="K1796" s="61"/>
      <c r="L1796" s="62"/>
      <c r="M1796" s="62"/>
      <c r="N1796" s="65">
        <f t="shared" si="347"/>
        <v>0</v>
      </c>
      <c r="O1796" s="61"/>
      <c r="P1796" s="61"/>
      <c r="Q1796" s="62"/>
      <c r="R1796" s="62"/>
      <c r="S1796" s="68">
        <f t="shared" si="348"/>
        <v>0</v>
      </c>
      <c r="T1796" s="4">
        <f t="shared" si="349"/>
        <v>0</v>
      </c>
      <c r="U1796" s="5">
        <f t="shared" si="350"/>
        <v>0</v>
      </c>
      <c r="V1796" s="16">
        <f t="shared" si="351"/>
        <v>0</v>
      </c>
      <c r="W1796" s="16">
        <f t="shared" si="352"/>
        <v>0</v>
      </c>
      <c r="X1796" s="20">
        <f t="shared" si="353"/>
        <v>0</v>
      </c>
      <c r="Y1796" s="27" t="e">
        <f t="shared" si="354"/>
        <v>#DIV/0!</v>
      </c>
      <c r="Z1796" s="27" t="e">
        <f t="shared" si="355"/>
        <v>#DIV/0!</v>
      </c>
      <c r="AA1796" s="27" t="e">
        <f t="shared" si="356"/>
        <v>#DIV/0!</v>
      </c>
      <c r="AB1796" s="27" t="e">
        <f t="shared" si="357"/>
        <v>#DIV/0!</v>
      </c>
    </row>
    <row r="1797" spans="2:28">
      <c r="B1797" s="2">
        <v>1783</v>
      </c>
      <c r="C1797" s="61"/>
      <c r="D1797" s="61"/>
      <c r="E1797" s="61"/>
      <c r="F1797" s="61"/>
      <c r="G1797" s="62"/>
      <c r="H1797" s="62"/>
      <c r="I1797" s="65">
        <f t="shared" si="346"/>
        <v>0</v>
      </c>
      <c r="J1797" s="61"/>
      <c r="K1797" s="61"/>
      <c r="L1797" s="62"/>
      <c r="M1797" s="62"/>
      <c r="N1797" s="65">
        <f t="shared" si="347"/>
        <v>0</v>
      </c>
      <c r="O1797" s="61"/>
      <c r="P1797" s="61"/>
      <c r="Q1797" s="62"/>
      <c r="R1797" s="62"/>
      <c r="S1797" s="68">
        <f t="shared" si="348"/>
        <v>0</v>
      </c>
      <c r="T1797" s="4">
        <f t="shared" si="349"/>
        <v>0</v>
      </c>
      <c r="U1797" s="5">
        <f t="shared" si="350"/>
        <v>0</v>
      </c>
      <c r="V1797" s="16">
        <f t="shared" si="351"/>
        <v>0</v>
      </c>
      <c r="W1797" s="16">
        <f t="shared" si="352"/>
        <v>0</v>
      </c>
      <c r="X1797" s="20">
        <f t="shared" si="353"/>
        <v>0</v>
      </c>
      <c r="Y1797" s="27" t="e">
        <f t="shared" si="354"/>
        <v>#DIV/0!</v>
      </c>
      <c r="Z1797" s="27" t="e">
        <f t="shared" si="355"/>
        <v>#DIV/0!</v>
      </c>
      <c r="AA1797" s="27" t="e">
        <f t="shared" si="356"/>
        <v>#DIV/0!</v>
      </c>
      <c r="AB1797" s="27" t="e">
        <f t="shared" si="357"/>
        <v>#DIV/0!</v>
      </c>
    </row>
    <row r="1798" spans="2:28">
      <c r="B1798" s="2">
        <v>1784</v>
      </c>
      <c r="C1798" s="61"/>
      <c r="D1798" s="61"/>
      <c r="E1798" s="61"/>
      <c r="F1798" s="61"/>
      <c r="G1798" s="62"/>
      <c r="H1798" s="62"/>
      <c r="I1798" s="65">
        <f t="shared" si="346"/>
        <v>0</v>
      </c>
      <c r="J1798" s="61"/>
      <c r="K1798" s="61"/>
      <c r="L1798" s="62"/>
      <c r="M1798" s="62"/>
      <c r="N1798" s="65">
        <f t="shared" si="347"/>
        <v>0</v>
      </c>
      <c r="O1798" s="61"/>
      <c r="P1798" s="61"/>
      <c r="Q1798" s="62"/>
      <c r="R1798" s="62"/>
      <c r="S1798" s="68">
        <f t="shared" si="348"/>
        <v>0</v>
      </c>
      <c r="T1798" s="4">
        <f t="shared" si="349"/>
        <v>0</v>
      </c>
      <c r="U1798" s="5">
        <f t="shared" si="350"/>
        <v>0</v>
      </c>
      <c r="V1798" s="16">
        <f t="shared" si="351"/>
        <v>0</v>
      </c>
      <c r="W1798" s="16">
        <f t="shared" si="352"/>
        <v>0</v>
      </c>
      <c r="X1798" s="20">
        <f t="shared" si="353"/>
        <v>0</v>
      </c>
      <c r="Y1798" s="27" t="e">
        <f t="shared" si="354"/>
        <v>#DIV/0!</v>
      </c>
      <c r="Z1798" s="27" t="e">
        <f t="shared" si="355"/>
        <v>#DIV/0!</v>
      </c>
      <c r="AA1798" s="27" t="e">
        <f t="shared" si="356"/>
        <v>#DIV/0!</v>
      </c>
      <c r="AB1798" s="27" t="e">
        <f t="shared" si="357"/>
        <v>#DIV/0!</v>
      </c>
    </row>
    <row r="1799" spans="2:28">
      <c r="B1799" s="2">
        <v>1785</v>
      </c>
      <c r="C1799" s="61"/>
      <c r="D1799" s="61"/>
      <c r="E1799" s="61"/>
      <c r="F1799" s="61"/>
      <c r="G1799" s="62"/>
      <c r="H1799" s="62"/>
      <c r="I1799" s="65">
        <f t="shared" si="346"/>
        <v>0</v>
      </c>
      <c r="J1799" s="61"/>
      <c r="K1799" s="61"/>
      <c r="L1799" s="62"/>
      <c r="M1799" s="62"/>
      <c r="N1799" s="65">
        <f t="shared" si="347"/>
        <v>0</v>
      </c>
      <c r="O1799" s="61"/>
      <c r="P1799" s="61"/>
      <c r="Q1799" s="62"/>
      <c r="R1799" s="62"/>
      <c r="S1799" s="68">
        <f t="shared" si="348"/>
        <v>0</v>
      </c>
      <c r="T1799" s="4">
        <f t="shared" si="349"/>
        <v>0</v>
      </c>
      <c r="U1799" s="5">
        <f t="shared" si="350"/>
        <v>0</v>
      </c>
      <c r="V1799" s="16">
        <f t="shared" si="351"/>
        <v>0</v>
      </c>
      <c r="W1799" s="16">
        <f t="shared" si="352"/>
        <v>0</v>
      </c>
      <c r="X1799" s="20">
        <f t="shared" si="353"/>
        <v>0</v>
      </c>
      <c r="Y1799" s="27" t="e">
        <f t="shared" si="354"/>
        <v>#DIV/0!</v>
      </c>
      <c r="Z1799" s="27" t="e">
        <f t="shared" si="355"/>
        <v>#DIV/0!</v>
      </c>
      <c r="AA1799" s="27" t="e">
        <f t="shared" si="356"/>
        <v>#DIV/0!</v>
      </c>
      <c r="AB1799" s="27" t="e">
        <f t="shared" si="357"/>
        <v>#DIV/0!</v>
      </c>
    </row>
    <row r="1800" spans="2:28">
      <c r="B1800" s="2">
        <v>1786</v>
      </c>
      <c r="C1800" s="61"/>
      <c r="D1800" s="61"/>
      <c r="E1800" s="61"/>
      <c r="F1800" s="61"/>
      <c r="G1800" s="62"/>
      <c r="H1800" s="62"/>
      <c r="I1800" s="65">
        <f t="shared" si="346"/>
        <v>0</v>
      </c>
      <c r="J1800" s="61"/>
      <c r="K1800" s="61"/>
      <c r="L1800" s="62"/>
      <c r="M1800" s="62"/>
      <c r="N1800" s="65">
        <f t="shared" si="347"/>
        <v>0</v>
      </c>
      <c r="O1800" s="61"/>
      <c r="P1800" s="61"/>
      <c r="Q1800" s="62"/>
      <c r="R1800" s="62"/>
      <c r="S1800" s="68">
        <f t="shared" si="348"/>
        <v>0</v>
      </c>
      <c r="T1800" s="4">
        <f t="shared" si="349"/>
        <v>0</v>
      </c>
      <c r="U1800" s="5">
        <f t="shared" si="350"/>
        <v>0</v>
      </c>
      <c r="V1800" s="16">
        <f t="shared" si="351"/>
        <v>0</v>
      </c>
      <c r="W1800" s="16">
        <f t="shared" si="352"/>
        <v>0</v>
      </c>
      <c r="X1800" s="20">
        <f t="shared" si="353"/>
        <v>0</v>
      </c>
      <c r="Y1800" s="27" t="e">
        <f t="shared" si="354"/>
        <v>#DIV/0!</v>
      </c>
      <c r="Z1800" s="27" t="e">
        <f t="shared" si="355"/>
        <v>#DIV/0!</v>
      </c>
      <c r="AA1800" s="27" t="e">
        <f t="shared" si="356"/>
        <v>#DIV/0!</v>
      </c>
      <c r="AB1800" s="27" t="e">
        <f t="shared" si="357"/>
        <v>#DIV/0!</v>
      </c>
    </row>
    <row r="1801" spans="2:28">
      <c r="B1801" s="2">
        <v>1787</v>
      </c>
      <c r="C1801" s="61"/>
      <c r="D1801" s="61"/>
      <c r="E1801" s="61"/>
      <c r="F1801" s="61"/>
      <c r="G1801" s="62"/>
      <c r="H1801" s="62"/>
      <c r="I1801" s="65">
        <f t="shared" si="346"/>
        <v>0</v>
      </c>
      <c r="J1801" s="61"/>
      <c r="K1801" s="61"/>
      <c r="L1801" s="62"/>
      <c r="M1801" s="62"/>
      <c r="N1801" s="65">
        <f t="shared" si="347"/>
        <v>0</v>
      </c>
      <c r="O1801" s="61"/>
      <c r="P1801" s="61"/>
      <c r="Q1801" s="62"/>
      <c r="R1801" s="62"/>
      <c r="S1801" s="68">
        <f t="shared" si="348"/>
        <v>0</v>
      </c>
      <c r="T1801" s="4">
        <f t="shared" si="349"/>
        <v>0</v>
      </c>
      <c r="U1801" s="5">
        <f t="shared" si="350"/>
        <v>0</v>
      </c>
      <c r="V1801" s="16">
        <f t="shared" si="351"/>
        <v>0</v>
      </c>
      <c r="W1801" s="16">
        <f t="shared" si="352"/>
        <v>0</v>
      </c>
      <c r="X1801" s="20">
        <f t="shared" si="353"/>
        <v>0</v>
      </c>
      <c r="Y1801" s="27" t="e">
        <f t="shared" si="354"/>
        <v>#DIV/0!</v>
      </c>
      <c r="Z1801" s="27" t="e">
        <f t="shared" si="355"/>
        <v>#DIV/0!</v>
      </c>
      <c r="AA1801" s="27" t="e">
        <f t="shared" si="356"/>
        <v>#DIV/0!</v>
      </c>
      <c r="AB1801" s="27" t="e">
        <f t="shared" si="357"/>
        <v>#DIV/0!</v>
      </c>
    </row>
    <row r="1802" spans="2:28">
      <c r="B1802" s="2">
        <v>1788</v>
      </c>
      <c r="C1802" s="61"/>
      <c r="D1802" s="61"/>
      <c r="E1802" s="61"/>
      <c r="F1802" s="61"/>
      <c r="G1802" s="62"/>
      <c r="H1802" s="62"/>
      <c r="I1802" s="65">
        <f t="shared" si="346"/>
        <v>0</v>
      </c>
      <c r="J1802" s="61"/>
      <c r="K1802" s="61"/>
      <c r="L1802" s="62"/>
      <c r="M1802" s="62"/>
      <c r="N1802" s="65">
        <f t="shared" si="347"/>
        <v>0</v>
      </c>
      <c r="O1802" s="61"/>
      <c r="P1802" s="61"/>
      <c r="Q1802" s="62"/>
      <c r="R1802" s="62"/>
      <c r="S1802" s="68">
        <f t="shared" si="348"/>
        <v>0</v>
      </c>
      <c r="T1802" s="4">
        <f t="shared" si="349"/>
        <v>0</v>
      </c>
      <c r="U1802" s="5">
        <f t="shared" si="350"/>
        <v>0</v>
      </c>
      <c r="V1802" s="16">
        <f t="shared" si="351"/>
        <v>0</v>
      </c>
      <c r="W1802" s="16">
        <f t="shared" si="352"/>
        <v>0</v>
      </c>
      <c r="X1802" s="20">
        <f t="shared" si="353"/>
        <v>0</v>
      </c>
      <c r="Y1802" s="27" t="e">
        <f t="shared" si="354"/>
        <v>#DIV/0!</v>
      </c>
      <c r="Z1802" s="27" t="e">
        <f t="shared" si="355"/>
        <v>#DIV/0!</v>
      </c>
      <c r="AA1802" s="27" t="e">
        <f t="shared" si="356"/>
        <v>#DIV/0!</v>
      </c>
      <c r="AB1802" s="27" t="e">
        <f t="shared" si="357"/>
        <v>#DIV/0!</v>
      </c>
    </row>
    <row r="1803" spans="2:28">
      <c r="B1803" s="2">
        <v>1789</v>
      </c>
      <c r="C1803" s="61"/>
      <c r="D1803" s="61"/>
      <c r="E1803" s="61"/>
      <c r="F1803" s="61"/>
      <c r="G1803" s="62"/>
      <c r="H1803" s="62"/>
      <c r="I1803" s="65">
        <f t="shared" si="346"/>
        <v>0</v>
      </c>
      <c r="J1803" s="61"/>
      <c r="K1803" s="61"/>
      <c r="L1803" s="62"/>
      <c r="M1803" s="62"/>
      <c r="N1803" s="65">
        <f t="shared" si="347"/>
        <v>0</v>
      </c>
      <c r="O1803" s="61"/>
      <c r="P1803" s="61"/>
      <c r="Q1803" s="62"/>
      <c r="R1803" s="62"/>
      <c r="S1803" s="68">
        <f t="shared" si="348"/>
        <v>0</v>
      </c>
      <c r="T1803" s="4">
        <f t="shared" si="349"/>
        <v>0</v>
      </c>
      <c r="U1803" s="5">
        <f t="shared" si="350"/>
        <v>0</v>
      </c>
      <c r="V1803" s="16">
        <f t="shared" si="351"/>
        <v>0</v>
      </c>
      <c r="W1803" s="16">
        <f t="shared" si="352"/>
        <v>0</v>
      </c>
      <c r="X1803" s="20">
        <f t="shared" si="353"/>
        <v>0</v>
      </c>
      <c r="Y1803" s="27" t="e">
        <f t="shared" si="354"/>
        <v>#DIV/0!</v>
      </c>
      <c r="Z1803" s="27" t="e">
        <f t="shared" si="355"/>
        <v>#DIV/0!</v>
      </c>
      <c r="AA1803" s="27" t="e">
        <f t="shared" si="356"/>
        <v>#DIV/0!</v>
      </c>
      <c r="AB1803" s="27" t="e">
        <f t="shared" si="357"/>
        <v>#DIV/0!</v>
      </c>
    </row>
    <row r="1804" spans="2:28">
      <c r="B1804" s="2">
        <v>1790</v>
      </c>
      <c r="C1804" s="61"/>
      <c r="D1804" s="61"/>
      <c r="E1804" s="61"/>
      <c r="F1804" s="61"/>
      <c r="G1804" s="62"/>
      <c r="H1804" s="62"/>
      <c r="I1804" s="65">
        <f t="shared" si="346"/>
        <v>0</v>
      </c>
      <c r="J1804" s="61"/>
      <c r="K1804" s="61"/>
      <c r="L1804" s="62"/>
      <c r="M1804" s="62"/>
      <c r="N1804" s="65">
        <f t="shared" si="347"/>
        <v>0</v>
      </c>
      <c r="O1804" s="61"/>
      <c r="P1804" s="61"/>
      <c r="Q1804" s="62"/>
      <c r="R1804" s="62"/>
      <c r="S1804" s="68">
        <f t="shared" si="348"/>
        <v>0</v>
      </c>
      <c r="T1804" s="4">
        <f t="shared" si="349"/>
        <v>0</v>
      </c>
      <c r="U1804" s="5">
        <f t="shared" si="350"/>
        <v>0</v>
      </c>
      <c r="V1804" s="16">
        <f t="shared" si="351"/>
        <v>0</v>
      </c>
      <c r="W1804" s="16">
        <f t="shared" si="352"/>
        <v>0</v>
      </c>
      <c r="X1804" s="20">
        <f t="shared" si="353"/>
        <v>0</v>
      </c>
      <c r="Y1804" s="27" t="e">
        <f t="shared" si="354"/>
        <v>#DIV/0!</v>
      </c>
      <c r="Z1804" s="27" t="e">
        <f t="shared" si="355"/>
        <v>#DIV/0!</v>
      </c>
      <c r="AA1804" s="27" t="e">
        <f t="shared" si="356"/>
        <v>#DIV/0!</v>
      </c>
      <c r="AB1804" s="27" t="e">
        <f t="shared" si="357"/>
        <v>#DIV/0!</v>
      </c>
    </row>
    <row r="1805" spans="2:28">
      <c r="B1805" s="2">
        <v>1791</v>
      </c>
      <c r="C1805" s="61"/>
      <c r="D1805" s="61"/>
      <c r="E1805" s="61"/>
      <c r="F1805" s="61"/>
      <c r="G1805" s="62"/>
      <c r="H1805" s="62"/>
      <c r="I1805" s="65">
        <f t="shared" si="346"/>
        <v>0</v>
      </c>
      <c r="J1805" s="61"/>
      <c r="K1805" s="61"/>
      <c r="L1805" s="62"/>
      <c r="M1805" s="62"/>
      <c r="N1805" s="65">
        <f t="shared" si="347"/>
        <v>0</v>
      </c>
      <c r="O1805" s="61"/>
      <c r="P1805" s="61"/>
      <c r="Q1805" s="62"/>
      <c r="R1805" s="62"/>
      <c r="S1805" s="68">
        <f t="shared" si="348"/>
        <v>0</v>
      </c>
      <c r="T1805" s="4">
        <f t="shared" si="349"/>
        <v>0</v>
      </c>
      <c r="U1805" s="5">
        <f t="shared" si="350"/>
        <v>0</v>
      </c>
      <c r="V1805" s="16">
        <f t="shared" si="351"/>
        <v>0</v>
      </c>
      <c r="W1805" s="16">
        <f t="shared" si="352"/>
        <v>0</v>
      </c>
      <c r="X1805" s="20">
        <f t="shared" si="353"/>
        <v>0</v>
      </c>
      <c r="Y1805" s="27" t="e">
        <f t="shared" si="354"/>
        <v>#DIV/0!</v>
      </c>
      <c r="Z1805" s="27" t="e">
        <f t="shared" si="355"/>
        <v>#DIV/0!</v>
      </c>
      <c r="AA1805" s="27" t="e">
        <f t="shared" si="356"/>
        <v>#DIV/0!</v>
      </c>
      <c r="AB1805" s="27" t="e">
        <f t="shared" si="357"/>
        <v>#DIV/0!</v>
      </c>
    </row>
    <row r="1806" spans="2:28">
      <c r="B1806" s="2">
        <v>1792</v>
      </c>
      <c r="C1806" s="61"/>
      <c r="D1806" s="61"/>
      <c r="E1806" s="61"/>
      <c r="F1806" s="61"/>
      <c r="G1806" s="62"/>
      <c r="H1806" s="62"/>
      <c r="I1806" s="65">
        <f t="shared" si="346"/>
        <v>0</v>
      </c>
      <c r="J1806" s="61"/>
      <c r="K1806" s="61"/>
      <c r="L1806" s="62"/>
      <c r="M1806" s="62"/>
      <c r="N1806" s="65">
        <f t="shared" si="347"/>
        <v>0</v>
      </c>
      <c r="O1806" s="61"/>
      <c r="P1806" s="61"/>
      <c r="Q1806" s="62"/>
      <c r="R1806" s="62"/>
      <c r="S1806" s="68">
        <f t="shared" si="348"/>
        <v>0</v>
      </c>
      <c r="T1806" s="4">
        <f t="shared" si="349"/>
        <v>0</v>
      </c>
      <c r="U1806" s="5">
        <f t="shared" si="350"/>
        <v>0</v>
      </c>
      <c r="V1806" s="16">
        <f t="shared" si="351"/>
        <v>0</v>
      </c>
      <c r="W1806" s="16">
        <f t="shared" si="352"/>
        <v>0</v>
      </c>
      <c r="X1806" s="20">
        <f t="shared" si="353"/>
        <v>0</v>
      </c>
      <c r="Y1806" s="27" t="e">
        <f t="shared" si="354"/>
        <v>#DIV/0!</v>
      </c>
      <c r="Z1806" s="27" t="e">
        <f t="shared" si="355"/>
        <v>#DIV/0!</v>
      </c>
      <c r="AA1806" s="27" t="e">
        <f t="shared" si="356"/>
        <v>#DIV/0!</v>
      </c>
      <c r="AB1806" s="27" t="e">
        <f t="shared" si="357"/>
        <v>#DIV/0!</v>
      </c>
    </row>
    <row r="1807" spans="2:28">
      <c r="B1807" s="2">
        <v>1793</v>
      </c>
      <c r="C1807" s="61"/>
      <c r="D1807" s="61"/>
      <c r="E1807" s="61"/>
      <c r="F1807" s="61"/>
      <c r="G1807" s="62"/>
      <c r="H1807" s="62"/>
      <c r="I1807" s="65">
        <f t="shared" si="346"/>
        <v>0</v>
      </c>
      <c r="J1807" s="61"/>
      <c r="K1807" s="61"/>
      <c r="L1807" s="62"/>
      <c r="M1807" s="62"/>
      <c r="N1807" s="65">
        <f t="shared" si="347"/>
        <v>0</v>
      </c>
      <c r="O1807" s="61"/>
      <c r="P1807" s="61"/>
      <c r="Q1807" s="62"/>
      <c r="R1807" s="62"/>
      <c r="S1807" s="68">
        <f t="shared" si="348"/>
        <v>0</v>
      </c>
      <c r="T1807" s="4">
        <f t="shared" si="349"/>
        <v>0</v>
      </c>
      <c r="U1807" s="5">
        <f t="shared" si="350"/>
        <v>0</v>
      </c>
      <c r="V1807" s="16">
        <f t="shared" si="351"/>
        <v>0</v>
      </c>
      <c r="W1807" s="16">
        <f t="shared" si="352"/>
        <v>0</v>
      </c>
      <c r="X1807" s="20">
        <f t="shared" si="353"/>
        <v>0</v>
      </c>
      <c r="Y1807" s="27" t="e">
        <f t="shared" si="354"/>
        <v>#DIV/0!</v>
      </c>
      <c r="Z1807" s="27" t="e">
        <f t="shared" si="355"/>
        <v>#DIV/0!</v>
      </c>
      <c r="AA1807" s="27" t="e">
        <f t="shared" si="356"/>
        <v>#DIV/0!</v>
      </c>
      <c r="AB1807" s="27" t="e">
        <f t="shared" si="357"/>
        <v>#DIV/0!</v>
      </c>
    </row>
    <row r="1808" spans="2:28">
      <c r="B1808" s="2">
        <v>1794</v>
      </c>
      <c r="C1808" s="61"/>
      <c r="D1808" s="61"/>
      <c r="E1808" s="61"/>
      <c r="F1808" s="61"/>
      <c r="G1808" s="62"/>
      <c r="H1808" s="62"/>
      <c r="I1808" s="65">
        <f t="shared" si="346"/>
        <v>0</v>
      </c>
      <c r="J1808" s="61"/>
      <c r="K1808" s="61"/>
      <c r="L1808" s="62"/>
      <c r="M1808" s="62"/>
      <c r="N1808" s="65">
        <f t="shared" si="347"/>
        <v>0</v>
      </c>
      <c r="O1808" s="61"/>
      <c r="P1808" s="61"/>
      <c r="Q1808" s="62"/>
      <c r="R1808" s="62"/>
      <c r="S1808" s="68">
        <f t="shared" si="348"/>
        <v>0</v>
      </c>
      <c r="T1808" s="4">
        <f t="shared" si="349"/>
        <v>0</v>
      </c>
      <c r="U1808" s="5">
        <f t="shared" si="350"/>
        <v>0</v>
      </c>
      <c r="V1808" s="16">
        <f t="shared" si="351"/>
        <v>0</v>
      </c>
      <c r="W1808" s="16">
        <f t="shared" si="352"/>
        <v>0</v>
      </c>
      <c r="X1808" s="20">
        <f t="shared" si="353"/>
        <v>0</v>
      </c>
      <c r="Y1808" s="27" t="e">
        <f t="shared" si="354"/>
        <v>#DIV/0!</v>
      </c>
      <c r="Z1808" s="27" t="e">
        <f t="shared" si="355"/>
        <v>#DIV/0!</v>
      </c>
      <c r="AA1808" s="27" t="e">
        <f t="shared" si="356"/>
        <v>#DIV/0!</v>
      </c>
      <c r="AB1808" s="27" t="e">
        <f t="shared" si="357"/>
        <v>#DIV/0!</v>
      </c>
    </row>
    <row r="1809" spans="2:28">
      <c r="B1809" s="2">
        <v>1795</v>
      </c>
      <c r="C1809" s="61"/>
      <c r="D1809" s="61"/>
      <c r="E1809" s="61"/>
      <c r="F1809" s="61"/>
      <c r="G1809" s="62"/>
      <c r="H1809" s="62"/>
      <c r="I1809" s="65">
        <f t="shared" si="346"/>
        <v>0</v>
      </c>
      <c r="J1809" s="61"/>
      <c r="K1809" s="61"/>
      <c r="L1809" s="62"/>
      <c r="M1809" s="62"/>
      <c r="N1809" s="65">
        <f t="shared" si="347"/>
        <v>0</v>
      </c>
      <c r="O1809" s="61"/>
      <c r="P1809" s="61"/>
      <c r="Q1809" s="62"/>
      <c r="R1809" s="62"/>
      <c r="S1809" s="68">
        <f t="shared" si="348"/>
        <v>0</v>
      </c>
      <c r="T1809" s="4">
        <f t="shared" si="349"/>
        <v>0</v>
      </c>
      <c r="U1809" s="5">
        <f t="shared" si="350"/>
        <v>0</v>
      </c>
      <c r="V1809" s="16">
        <f t="shared" si="351"/>
        <v>0</v>
      </c>
      <c r="W1809" s="16">
        <f t="shared" si="352"/>
        <v>0</v>
      </c>
      <c r="X1809" s="20">
        <f t="shared" si="353"/>
        <v>0</v>
      </c>
      <c r="Y1809" s="27" t="e">
        <f t="shared" si="354"/>
        <v>#DIV/0!</v>
      </c>
      <c r="Z1809" s="27" t="e">
        <f t="shared" si="355"/>
        <v>#DIV/0!</v>
      </c>
      <c r="AA1809" s="27" t="e">
        <f t="shared" si="356"/>
        <v>#DIV/0!</v>
      </c>
      <c r="AB1809" s="27" t="e">
        <f t="shared" si="357"/>
        <v>#DIV/0!</v>
      </c>
    </row>
    <row r="1810" spans="2:28">
      <c r="B1810" s="2">
        <v>1796</v>
      </c>
      <c r="C1810" s="61"/>
      <c r="D1810" s="61"/>
      <c r="E1810" s="61"/>
      <c r="F1810" s="61"/>
      <c r="G1810" s="62"/>
      <c r="H1810" s="62"/>
      <c r="I1810" s="65">
        <f t="shared" si="346"/>
        <v>0</v>
      </c>
      <c r="J1810" s="61"/>
      <c r="K1810" s="61"/>
      <c r="L1810" s="62"/>
      <c r="M1810" s="62"/>
      <c r="N1810" s="65">
        <f t="shared" si="347"/>
        <v>0</v>
      </c>
      <c r="O1810" s="61"/>
      <c r="P1810" s="61"/>
      <c r="Q1810" s="62"/>
      <c r="R1810" s="62"/>
      <c r="S1810" s="68">
        <f t="shared" si="348"/>
        <v>0</v>
      </c>
      <c r="T1810" s="4">
        <f t="shared" si="349"/>
        <v>0</v>
      </c>
      <c r="U1810" s="5">
        <f t="shared" si="350"/>
        <v>0</v>
      </c>
      <c r="V1810" s="16">
        <f t="shared" si="351"/>
        <v>0</v>
      </c>
      <c r="W1810" s="16">
        <f t="shared" si="352"/>
        <v>0</v>
      </c>
      <c r="X1810" s="20">
        <f t="shared" si="353"/>
        <v>0</v>
      </c>
      <c r="Y1810" s="27" t="e">
        <f t="shared" si="354"/>
        <v>#DIV/0!</v>
      </c>
      <c r="Z1810" s="27" t="e">
        <f t="shared" si="355"/>
        <v>#DIV/0!</v>
      </c>
      <c r="AA1810" s="27" t="e">
        <f t="shared" si="356"/>
        <v>#DIV/0!</v>
      </c>
      <c r="AB1810" s="27" t="e">
        <f t="shared" si="357"/>
        <v>#DIV/0!</v>
      </c>
    </row>
    <row r="1811" spans="2:28">
      <c r="B1811" s="2">
        <v>1797</v>
      </c>
      <c r="C1811" s="61"/>
      <c r="D1811" s="61"/>
      <c r="E1811" s="61"/>
      <c r="F1811" s="61"/>
      <c r="G1811" s="62"/>
      <c r="H1811" s="62"/>
      <c r="I1811" s="65">
        <f t="shared" si="346"/>
        <v>0</v>
      </c>
      <c r="J1811" s="61"/>
      <c r="K1811" s="61"/>
      <c r="L1811" s="62"/>
      <c r="M1811" s="62"/>
      <c r="N1811" s="65">
        <f t="shared" si="347"/>
        <v>0</v>
      </c>
      <c r="O1811" s="61"/>
      <c r="P1811" s="61"/>
      <c r="Q1811" s="62"/>
      <c r="R1811" s="62"/>
      <c r="S1811" s="68">
        <f t="shared" si="348"/>
        <v>0</v>
      </c>
      <c r="T1811" s="4">
        <f t="shared" si="349"/>
        <v>0</v>
      </c>
      <c r="U1811" s="5">
        <f t="shared" si="350"/>
        <v>0</v>
      </c>
      <c r="V1811" s="16">
        <f t="shared" si="351"/>
        <v>0</v>
      </c>
      <c r="W1811" s="16">
        <f t="shared" si="352"/>
        <v>0</v>
      </c>
      <c r="X1811" s="20">
        <f t="shared" si="353"/>
        <v>0</v>
      </c>
      <c r="Y1811" s="27" t="e">
        <f t="shared" si="354"/>
        <v>#DIV/0!</v>
      </c>
      <c r="Z1811" s="27" t="e">
        <f t="shared" si="355"/>
        <v>#DIV/0!</v>
      </c>
      <c r="AA1811" s="27" t="e">
        <f t="shared" si="356"/>
        <v>#DIV/0!</v>
      </c>
      <c r="AB1811" s="27" t="e">
        <f t="shared" si="357"/>
        <v>#DIV/0!</v>
      </c>
    </row>
    <row r="1812" spans="2:28">
      <c r="B1812" s="2">
        <v>1798</v>
      </c>
      <c r="C1812" s="61"/>
      <c r="D1812" s="61"/>
      <c r="E1812" s="61"/>
      <c r="F1812" s="61"/>
      <c r="G1812" s="62"/>
      <c r="H1812" s="62"/>
      <c r="I1812" s="65">
        <f t="shared" si="346"/>
        <v>0</v>
      </c>
      <c r="J1812" s="61"/>
      <c r="K1812" s="61"/>
      <c r="L1812" s="62"/>
      <c r="M1812" s="62"/>
      <c r="N1812" s="65">
        <f t="shared" si="347"/>
        <v>0</v>
      </c>
      <c r="O1812" s="61"/>
      <c r="P1812" s="61"/>
      <c r="Q1812" s="62"/>
      <c r="R1812" s="62"/>
      <c r="S1812" s="68">
        <f t="shared" si="348"/>
        <v>0</v>
      </c>
      <c r="T1812" s="4">
        <f t="shared" si="349"/>
        <v>0</v>
      </c>
      <c r="U1812" s="5">
        <f t="shared" si="350"/>
        <v>0</v>
      </c>
      <c r="V1812" s="16">
        <f t="shared" si="351"/>
        <v>0</v>
      </c>
      <c r="W1812" s="16">
        <f t="shared" si="352"/>
        <v>0</v>
      </c>
      <c r="X1812" s="20">
        <f t="shared" si="353"/>
        <v>0</v>
      </c>
      <c r="Y1812" s="27" t="e">
        <f t="shared" si="354"/>
        <v>#DIV/0!</v>
      </c>
      <c r="Z1812" s="27" t="e">
        <f t="shared" si="355"/>
        <v>#DIV/0!</v>
      </c>
      <c r="AA1812" s="27" t="e">
        <f t="shared" si="356"/>
        <v>#DIV/0!</v>
      </c>
      <c r="AB1812" s="27" t="e">
        <f t="shared" si="357"/>
        <v>#DIV/0!</v>
      </c>
    </row>
    <row r="1813" spans="2:28">
      <c r="B1813" s="2">
        <v>1799</v>
      </c>
      <c r="C1813" s="61"/>
      <c r="D1813" s="61"/>
      <c r="E1813" s="61"/>
      <c r="F1813" s="61"/>
      <c r="G1813" s="62"/>
      <c r="H1813" s="62"/>
      <c r="I1813" s="65">
        <f t="shared" si="346"/>
        <v>0</v>
      </c>
      <c r="J1813" s="61"/>
      <c r="K1813" s="61"/>
      <c r="L1813" s="62"/>
      <c r="M1813" s="62"/>
      <c r="N1813" s="65">
        <f t="shared" si="347"/>
        <v>0</v>
      </c>
      <c r="O1813" s="61"/>
      <c r="P1813" s="61"/>
      <c r="Q1813" s="62"/>
      <c r="R1813" s="62"/>
      <c r="S1813" s="68">
        <f t="shared" si="348"/>
        <v>0</v>
      </c>
      <c r="T1813" s="4">
        <f t="shared" si="349"/>
        <v>0</v>
      </c>
      <c r="U1813" s="5">
        <f t="shared" si="350"/>
        <v>0</v>
      </c>
      <c r="V1813" s="16">
        <f t="shared" si="351"/>
        <v>0</v>
      </c>
      <c r="W1813" s="16">
        <f t="shared" si="352"/>
        <v>0</v>
      </c>
      <c r="X1813" s="20">
        <f t="shared" si="353"/>
        <v>0</v>
      </c>
      <c r="Y1813" s="27" t="e">
        <f t="shared" si="354"/>
        <v>#DIV/0!</v>
      </c>
      <c r="Z1813" s="27" t="e">
        <f t="shared" si="355"/>
        <v>#DIV/0!</v>
      </c>
      <c r="AA1813" s="27" t="e">
        <f t="shared" si="356"/>
        <v>#DIV/0!</v>
      </c>
      <c r="AB1813" s="27" t="e">
        <f t="shared" si="357"/>
        <v>#DIV/0!</v>
      </c>
    </row>
    <row r="1814" spans="2:28">
      <c r="B1814" s="2">
        <v>1800</v>
      </c>
      <c r="C1814" s="61"/>
      <c r="D1814" s="61"/>
      <c r="E1814" s="61"/>
      <c r="F1814" s="61"/>
      <c r="G1814" s="62"/>
      <c r="H1814" s="62"/>
      <c r="I1814" s="65">
        <f t="shared" si="346"/>
        <v>0</v>
      </c>
      <c r="J1814" s="61"/>
      <c r="K1814" s="61"/>
      <c r="L1814" s="62"/>
      <c r="M1814" s="62"/>
      <c r="N1814" s="65">
        <f t="shared" si="347"/>
        <v>0</v>
      </c>
      <c r="O1814" s="61"/>
      <c r="P1814" s="61"/>
      <c r="Q1814" s="62"/>
      <c r="R1814" s="62"/>
      <c r="S1814" s="68">
        <f t="shared" si="348"/>
        <v>0</v>
      </c>
      <c r="T1814" s="4">
        <f t="shared" si="349"/>
        <v>0</v>
      </c>
      <c r="U1814" s="5">
        <f t="shared" si="350"/>
        <v>0</v>
      </c>
      <c r="V1814" s="16">
        <f t="shared" si="351"/>
        <v>0</v>
      </c>
      <c r="W1814" s="16">
        <f t="shared" si="352"/>
        <v>0</v>
      </c>
      <c r="X1814" s="20">
        <f t="shared" si="353"/>
        <v>0</v>
      </c>
      <c r="Y1814" s="27" t="e">
        <f t="shared" si="354"/>
        <v>#DIV/0!</v>
      </c>
      <c r="Z1814" s="27" t="e">
        <f t="shared" si="355"/>
        <v>#DIV/0!</v>
      </c>
      <c r="AA1814" s="27" t="e">
        <f t="shared" si="356"/>
        <v>#DIV/0!</v>
      </c>
      <c r="AB1814" s="27" t="e">
        <f t="shared" si="357"/>
        <v>#DIV/0!</v>
      </c>
    </row>
    <row r="1815" spans="2:28">
      <c r="B1815" s="2">
        <v>1801</v>
      </c>
      <c r="C1815" s="61"/>
      <c r="D1815" s="61"/>
      <c r="E1815" s="61"/>
      <c r="F1815" s="61"/>
      <c r="G1815" s="62"/>
      <c r="H1815" s="62"/>
      <c r="I1815" s="65">
        <f t="shared" si="346"/>
        <v>0</v>
      </c>
      <c r="J1815" s="61"/>
      <c r="K1815" s="61"/>
      <c r="L1815" s="62"/>
      <c r="M1815" s="62"/>
      <c r="N1815" s="65">
        <f t="shared" si="347"/>
        <v>0</v>
      </c>
      <c r="O1815" s="61"/>
      <c r="P1815" s="61"/>
      <c r="Q1815" s="62"/>
      <c r="R1815" s="62"/>
      <c r="S1815" s="68">
        <f t="shared" si="348"/>
        <v>0</v>
      </c>
      <c r="T1815" s="4">
        <f t="shared" si="349"/>
        <v>0</v>
      </c>
      <c r="U1815" s="5">
        <f t="shared" si="350"/>
        <v>0</v>
      </c>
      <c r="V1815" s="16">
        <f t="shared" si="351"/>
        <v>0</v>
      </c>
      <c r="W1815" s="16">
        <f t="shared" si="352"/>
        <v>0</v>
      </c>
      <c r="X1815" s="20">
        <f t="shared" si="353"/>
        <v>0</v>
      </c>
      <c r="Y1815" s="27" t="e">
        <f t="shared" si="354"/>
        <v>#DIV/0!</v>
      </c>
      <c r="Z1815" s="27" t="e">
        <f t="shared" si="355"/>
        <v>#DIV/0!</v>
      </c>
      <c r="AA1815" s="27" t="e">
        <f t="shared" si="356"/>
        <v>#DIV/0!</v>
      </c>
      <c r="AB1815" s="27" t="e">
        <f t="shared" si="357"/>
        <v>#DIV/0!</v>
      </c>
    </row>
    <row r="1816" spans="2:28">
      <c r="B1816" s="2">
        <v>1802</v>
      </c>
      <c r="C1816" s="61"/>
      <c r="D1816" s="61"/>
      <c r="E1816" s="61"/>
      <c r="F1816" s="61"/>
      <c r="G1816" s="62"/>
      <c r="H1816" s="62"/>
      <c r="I1816" s="65">
        <f t="shared" si="346"/>
        <v>0</v>
      </c>
      <c r="J1816" s="61"/>
      <c r="K1816" s="61"/>
      <c r="L1816" s="62"/>
      <c r="M1816" s="62"/>
      <c r="N1816" s="65">
        <f t="shared" si="347"/>
        <v>0</v>
      </c>
      <c r="O1816" s="61"/>
      <c r="P1816" s="61"/>
      <c r="Q1816" s="62"/>
      <c r="R1816" s="62"/>
      <c r="S1816" s="68">
        <f t="shared" si="348"/>
        <v>0</v>
      </c>
      <c r="T1816" s="4">
        <f t="shared" si="349"/>
        <v>0</v>
      </c>
      <c r="U1816" s="5">
        <f t="shared" si="350"/>
        <v>0</v>
      </c>
      <c r="V1816" s="16">
        <f t="shared" si="351"/>
        <v>0</v>
      </c>
      <c r="W1816" s="16">
        <f t="shared" si="352"/>
        <v>0</v>
      </c>
      <c r="X1816" s="20">
        <f t="shared" si="353"/>
        <v>0</v>
      </c>
      <c r="Y1816" s="27" t="e">
        <f t="shared" si="354"/>
        <v>#DIV/0!</v>
      </c>
      <c r="Z1816" s="27" t="e">
        <f t="shared" si="355"/>
        <v>#DIV/0!</v>
      </c>
      <c r="AA1816" s="27" t="e">
        <f t="shared" si="356"/>
        <v>#DIV/0!</v>
      </c>
      <c r="AB1816" s="27" t="e">
        <f t="shared" si="357"/>
        <v>#DIV/0!</v>
      </c>
    </row>
    <row r="1817" spans="2:28">
      <c r="B1817" s="2">
        <v>1803</v>
      </c>
      <c r="C1817" s="61"/>
      <c r="D1817" s="61"/>
      <c r="E1817" s="61"/>
      <c r="F1817" s="61"/>
      <c r="G1817" s="62"/>
      <c r="H1817" s="62"/>
      <c r="I1817" s="65">
        <f t="shared" si="346"/>
        <v>0</v>
      </c>
      <c r="J1817" s="61"/>
      <c r="K1817" s="61"/>
      <c r="L1817" s="62"/>
      <c r="M1817" s="62"/>
      <c r="N1817" s="65">
        <f t="shared" si="347"/>
        <v>0</v>
      </c>
      <c r="O1817" s="61"/>
      <c r="P1817" s="61"/>
      <c r="Q1817" s="62"/>
      <c r="R1817" s="62"/>
      <c r="S1817" s="68">
        <f t="shared" si="348"/>
        <v>0</v>
      </c>
      <c r="T1817" s="4">
        <f t="shared" si="349"/>
        <v>0</v>
      </c>
      <c r="U1817" s="5">
        <f t="shared" si="350"/>
        <v>0</v>
      </c>
      <c r="V1817" s="16">
        <f t="shared" si="351"/>
        <v>0</v>
      </c>
      <c r="W1817" s="16">
        <f t="shared" si="352"/>
        <v>0</v>
      </c>
      <c r="X1817" s="20">
        <f t="shared" si="353"/>
        <v>0</v>
      </c>
      <c r="Y1817" s="27" t="e">
        <f t="shared" si="354"/>
        <v>#DIV/0!</v>
      </c>
      <c r="Z1817" s="27" t="e">
        <f t="shared" si="355"/>
        <v>#DIV/0!</v>
      </c>
      <c r="AA1817" s="27" t="e">
        <f t="shared" si="356"/>
        <v>#DIV/0!</v>
      </c>
      <c r="AB1817" s="27" t="e">
        <f t="shared" si="357"/>
        <v>#DIV/0!</v>
      </c>
    </row>
    <row r="1818" spans="2:28">
      <c r="B1818" s="2">
        <v>1804</v>
      </c>
      <c r="C1818" s="61"/>
      <c r="D1818" s="61"/>
      <c r="E1818" s="61"/>
      <c r="F1818" s="61"/>
      <c r="G1818" s="62"/>
      <c r="H1818" s="62"/>
      <c r="I1818" s="65">
        <f t="shared" ref="I1818:I1881" si="358">SUM(G1818:H1818)</f>
        <v>0</v>
      </c>
      <c r="J1818" s="61"/>
      <c r="K1818" s="61"/>
      <c r="L1818" s="62"/>
      <c r="M1818" s="62"/>
      <c r="N1818" s="65">
        <f t="shared" ref="N1818:N1881" si="359">SUM(L1818:M1818)</f>
        <v>0</v>
      </c>
      <c r="O1818" s="61"/>
      <c r="P1818" s="61"/>
      <c r="Q1818" s="62"/>
      <c r="R1818" s="62"/>
      <c r="S1818" s="68">
        <f t="shared" ref="S1818:S1881" si="360">SUM(Q1818:R1818)</f>
        <v>0</v>
      </c>
      <c r="T1818" s="4">
        <f t="shared" ref="T1818:T1881" si="361">E1818+J1818+O1818</f>
        <v>0</v>
      </c>
      <c r="U1818" s="5">
        <f t="shared" ref="U1818:U1881" si="362">F1818+K1818+P1818</f>
        <v>0</v>
      </c>
      <c r="V1818" s="16">
        <f t="shared" ref="V1818:V1881" si="363">G1818+L1818+Q1818</f>
        <v>0</v>
      </c>
      <c r="W1818" s="16">
        <f t="shared" ref="W1818:W1881" si="364">H1818+M1818+R1818</f>
        <v>0</v>
      </c>
      <c r="X1818" s="20">
        <f t="shared" ref="X1818:X1881" si="365">I1818+N1818+S1818</f>
        <v>0</v>
      </c>
      <c r="Y1818" s="27" t="e">
        <f t="shared" ref="Y1818:Y1881" si="366">ROUNDDOWN(X1818/T1818,2)</f>
        <v>#DIV/0!</v>
      </c>
      <c r="Z1818" s="27" t="e">
        <f t="shared" ref="Z1818:Z1881" si="367">ROUNDDOWN(V1818/T1818+W1818/U1818*0.6,2)</f>
        <v>#DIV/0!</v>
      </c>
      <c r="AA1818" s="27" t="e">
        <f t="shared" ref="AA1818:AA1881" si="368">IF(Y1818&lt;Z1818,Z1818,Y1818)</f>
        <v>#DIV/0!</v>
      </c>
      <c r="AB1818" s="27" t="e">
        <f t="shared" ref="AB1818:AB1881" si="369">ROUNDUP(AA1818*$D$10,0)</f>
        <v>#DIV/0!</v>
      </c>
    </row>
    <row r="1819" spans="2:28">
      <c r="B1819" s="2">
        <v>1805</v>
      </c>
      <c r="C1819" s="61"/>
      <c r="D1819" s="61"/>
      <c r="E1819" s="61"/>
      <c r="F1819" s="61"/>
      <c r="G1819" s="62"/>
      <c r="H1819" s="62"/>
      <c r="I1819" s="65">
        <f t="shared" si="358"/>
        <v>0</v>
      </c>
      <c r="J1819" s="61"/>
      <c r="K1819" s="61"/>
      <c r="L1819" s="62"/>
      <c r="M1819" s="62"/>
      <c r="N1819" s="65">
        <f t="shared" si="359"/>
        <v>0</v>
      </c>
      <c r="O1819" s="61"/>
      <c r="P1819" s="61"/>
      <c r="Q1819" s="62"/>
      <c r="R1819" s="62"/>
      <c r="S1819" s="68">
        <f t="shared" si="360"/>
        <v>0</v>
      </c>
      <c r="T1819" s="4">
        <f t="shared" si="361"/>
        <v>0</v>
      </c>
      <c r="U1819" s="5">
        <f t="shared" si="362"/>
        <v>0</v>
      </c>
      <c r="V1819" s="16">
        <f t="shared" si="363"/>
        <v>0</v>
      </c>
      <c r="W1819" s="16">
        <f t="shared" si="364"/>
        <v>0</v>
      </c>
      <c r="X1819" s="20">
        <f t="shared" si="365"/>
        <v>0</v>
      </c>
      <c r="Y1819" s="27" t="e">
        <f t="shared" si="366"/>
        <v>#DIV/0!</v>
      </c>
      <c r="Z1819" s="27" t="e">
        <f t="shared" si="367"/>
        <v>#DIV/0!</v>
      </c>
      <c r="AA1819" s="27" t="e">
        <f t="shared" si="368"/>
        <v>#DIV/0!</v>
      </c>
      <c r="AB1819" s="27" t="e">
        <f t="shared" si="369"/>
        <v>#DIV/0!</v>
      </c>
    </row>
    <row r="1820" spans="2:28">
      <c r="B1820" s="2">
        <v>1806</v>
      </c>
      <c r="C1820" s="61"/>
      <c r="D1820" s="61"/>
      <c r="E1820" s="61"/>
      <c r="F1820" s="61"/>
      <c r="G1820" s="62"/>
      <c r="H1820" s="62"/>
      <c r="I1820" s="65">
        <f t="shared" si="358"/>
        <v>0</v>
      </c>
      <c r="J1820" s="61"/>
      <c r="K1820" s="61"/>
      <c r="L1820" s="62"/>
      <c r="M1820" s="62"/>
      <c r="N1820" s="65">
        <f t="shared" si="359"/>
        <v>0</v>
      </c>
      <c r="O1820" s="61"/>
      <c r="P1820" s="61"/>
      <c r="Q1820" s="62"/>
      <c r="R1820" s="62"/>
      <c r="S1820" s="68">
        <f t="shared" si="360"/>
        <v>0</v>
      </c>
      <c r="T1820" s="4">
        <f t="shared" si="361"/>
        <v>0</v>
      </c>
      <c r="U1820" s="5">
        <f t="shared" si="362"/>
        <v>0</v>
      </c>
      <c r="V1820" s="16">
        <f t="shared" si="363"/>
        <v>0</v>
      </c>
      <c r="W1820" s="16">
        <f t="shared" si="364"/>
        <v>0</v>
      </c>
      <c r="X1820" s="20">
        <f t="shared" si="365"/>
        <v>0</v>
      </c>
      <c r="Y1820" s="27" t="e">
        <f t="shared" si="366"/>
        <v>#DIV/0!</v>
      </c>
      <c r="Z1820" s="27" t="e">
        <f t="shared" si="367"/>
        <v>#DIV/0!</v>
      </c>
      <c r="AA1820" s="27" t="e">
        <f t="shared" si="368"/>
        <v>#DIV/0!</v>
      </c>
      <c r="AB1820" s="27" t="e">
        <f t="shared" si="369"/>
        <v>#DIV/0!</v>
      </c>
    </row>
    <row r="1821" spans="2:28">
      <c r="B1821" s="2">
        <v>1807</v>
      </c>
      <c r="C1821" s="61"/>
      <c r="D1821" s="61"/>
      <c r="E1821" s="61"/>
      <c r="F1821" s="61"/>
      <c r="G1821" s="62"/>
      <c r="H1821" s="62"/>
      <c r="I1821" s="65">
        <f t="shared" si="358"/>
        <v>0</v>
      </c>
      <c r="J1821" s="61"/>
      <c r="K1821" s="61"/>
      <c r="L1821" s="62"/>
      <c r="M1821" s="62"/>
      <c r="N1821" s="65">
        <f t="shared" si="359"/>
        <v>0</v>
      </c>
      <c r="O1821" s="61"/>
      <c r="P1821" s="61"/>
      <c r="Q1821" s="62"/>
      <c r="R1821" s="62"/>
      <c r="S1821" s="68">
        <f t="shared" si="360"/>
        <v>0</v>
      </c>
      <c r="T1821" s="4">
        <f t="shared" si="361"/>
        <v>0</v>
      </c>
      <c r="U1821" s="5">
        <f t="shared" si="362"/>
        <v>0</v>
      </c>
      <c r="V1821" s="16">
        <f t="shared" si="363"/>
        <v>0</v>
      </c>
      <c r="W1821" s="16">
        <f t="shared" si="364"/>
        <v>0</v>
      </c>
      <c r="X1821" s="20">
        <f t="shared" si="365"/>
        <v>0</v>
      </c>
      <c r="Y1821" s="27" t="e">
        <f t="shared" si="366"/>
        <v>#DIV/0!</v>
      </c>
      <c r="Z1821" s="27" t="e">
        <f t="shared" si="367"/>
        <v>#DIV/0!</v>
      </c>
      <c r="AA1821" s="27" t="e">
        <f t="shared" si="368"/>
        <v>#DIV/0!</v>
      </c>
      <c r="AB1821" s="27" t="e">
        <f t="shared" si="369"/>
        <v>#DIV/0!</v>
      </c>
    </row>
    <row r="1822" spans="2:28">
      <c r="B1822" s="2">
        <v>1808</v>
      </c>
      <c r="C1822" s="61"/>
      <c r="D1822" s="61"/>
      <c r="E1822" s="61"/>
      <c r="F1822" s="61"/>
      <c r="G1822" s="62"/>
      <c r="H1822" s="62"/>
      <c r="I1822" s="65">
        <f t="shared" si="358"/>
        <v>0</v>
      </c>
      <c r="J1822" s="61"/>
      <c r="K1822" s="61"/>
      <c r="L1822" s="62"/>
      <c r="M1822" s="62"/>
      <c r="N1822" s="65">
        <f t="shared" si="359"/>
        <v>0</v>
      </c>
      <c r="O1822" s="61"/>
      <c r="P1822" s="61"/>
      <c r="Q1822" s="62"/>
      <c r="R1822" s="62"/>
      <c r="S1822" s="68">
        <f t="shared" si="360"/>
        <v>0</v>
      </c>
      <c r="T1822" s="4">
        <f t="shared" si="361"/>
        <v>0</v>
      </c>
      <c r="U1822" s="5">
        <f t="shared" si="362"/>
        <v>0</v>
      </c>
      <c r="V1822" s="16">
        <f t="shared" si="363"/>
        <v>0</v>
      </c>
      <c r="W1822" s="16">
        <f t="shared" si="364"/>
        <v>0</v>
      </c>
      <c r="X1822" s="20">
        <f t="shared" si="365"/>
        <v>0</v>
      </c>
      <c r="Y1822" s="27" t="e">
        <f t="shared" si="366"/>
        <v>#DIV/0!</v>
      </c>
      <c r="Z1822" s="27" t="e">
        <f t="shared" si="367"/>
        <v>#DIV/0!</v>
      </c>
      <c r="AA1822" s="27" t="e">
        <f t="shared" si="368"/>
        <v>#DIV/0!</v>
      </c>
      <c r="AB1822" s="27" t="e">
        <f t="shared" si="369"/>
        <v>#DIV/0!</v>
      </c>
    </row>
    <row r="1823" spans="2:28">
      <c r="B1823" s="2">
        <v>1809</v>
      </c>
      <c r="C1823" s="61"/>
      <c r="D1823" s="61"/>
      <c r="E1823" s="61"/>
      <c r="F1823" s="61"/>
      <c r="G1823" s="62"/>
      <c r="H1823" s="62"/>
      <c r="I1823" s="65">
        <f t="shared" si="358"/>
        <v>0</v>
      </c>
      <c r="J1823" s="61"/>
      <c r="K1823" s="61"/>
      <c r="L1823" s="62"/>
      <c r="M1823" s="62"/>
      <c r="N1823" s="65">
        <f t="shared" si="359"/>
        <v>0</v>
      </c>
      <c r="O1823" s="61"/>
      <c r="P1823" s="61"/>
      <c r="Q1823" s="62"/>
      <c r="R1823" s="62"/>
      <c r="S1823" s="68">
        <f t="shared" si="360"/>
        <v>0</v>
      </c>
      <c r="T1823" s="4">
        <f t="shared" si="361"/>
        <v>0</v>
      </c>
      <c r="U1823" s="5">
        <f t="shared" si="362"/>
        <v>0</v>
      </c>
      <c r="V1823" s="16">
        <f t="shared" si="363"/>
        <v>0</v>
      </c>
      <c r="W1823" s="16">
        <f t="shared" si="364"/>
        <v>0</v>
      </c>
      <c r="X1823" s="20">
        <f t="shared" si="365"/>
        <v>0</v>
      </c>
      <c r="Y1823" s="27" t="e">
        <f t="shared" si="366"/>
        <v>#DIV/0!</v>
      </c>
      <c r="Z1823" s="27" t="e">
        <f t="shared" si="367"/>
        <v>#DIV/0!</v>
      </c>
      <c r="AA1823" s="27" t="e">
        <f t="shared" si="368"/>
        <v>#DIV/0!</v>
      </c>
      <c r="AB1823" s="27" t="e">
        <f t="shared" si="369"/>
        <v>#DIV/0!</v>
      </c>
    </row>
    <row r="1824" spans="2:28">
      <c r="B1824" s="2">
        <v>1810</v>
      </c>
      <c r="C1824" s="61"/>
      <c r="D1824" s="61"/>
      <c r="E1824" s="61"/>
      <c r="F1824" s="61"/>
      <c r="G1824" s="62"/>
      <c r="H1824" s="62"/>
      <c r="I1824" s="65">
        <f t="shared" si="358"/>
        <v>0</v>
      </c>
      <c r="J1824" s="61"/>
      <c r="K1824" s="61"/>
      <c r="L1824" s="62"/>
      <c r="M1824" s="62"/>
      <c r="N1824" s="65">
        <f t="shared" si="359"/>
        <v>0</v>
      </c>
      <c r="O1824" s="61"/>
      <c r="P1824" s="61"/>
      <c r="Q1824" s="62"/>
      <c r="R1824" s="62"/>
      <c r="S1824" s="68">
        <f t="shared" si="360"/>
        <v>0</v>
      </c>
      <c r="T1824" s="4">
        <f t="shared" si="361"/>
        <v>0</v>
      </c>
      <c r="U1824" s="5">
        <f t="shared" si="362"/>
        <v>0</v>
      </c>
      <c r="V1824" s="16">
        <f t="shared" si="363"/>
        <v>0</v>
      </c>
      <c r="W1824" s="16">
        <f t="shared" si="364"/>
        <v>0</v>
      </c>
      <c r="X1824" s="20">
        <f t="shared" si="365"/>
        <v>0</v>
      </c>
      <c r="Y1824" s="27" t="e">
        <f t="shared" si="366"/>
        <v>#DIV/0!</v>
      </c>
      <c r="Z1824" s="27" t="e">
        <f t="shared" si="367"/>
        <v>#DIV/0!</v>
      </c>
      <c r="AA1824" s="27" t="e">
        <f t="shared" si="368"/>
        <v>#DIV/0!</v>
      </c>
      <c r="AB1824" s="27" t="e">
        <f t="shared" si="369"/>
        <v>#DIV/0!</v>
      </c>
    </row>
    <row r="1825" spans="2:28">
      <c r="B1825" s="2">
        <v>1811</v>
      </c>
      <c r="C1825" s="61"/>
      <c r="D1825" s="61"/>
      <c r="E1825" s="61"/>
      <c r="F1825" s="61"/>
      <c r="G1825" s="62"/>
      <c r="H1825" s="62"/>
      <c r="I1825" s="65">
        <f t="shared" si="358"/>
        <v>0</v>
      </c>
      <c r="J1825" s="61"/>
      <c r="K1825" s="61"/>
      <c r="L1825" s="62"/>
      <c r="M1825" s="62"/>
      <c r="N1825" s="65">
        <f t="shared" si="359"/>
        <v>0</v>
      </c>
      <c r="O1825" s="61"/>
      <c r="P1825" s="61"/>
      <c r="Q1825" s="62"/>
      <c r="R1825" s="62"/>
      <c r="S1825" s="68">
        <f t="shared" si="360"/>
        <v>0</v>
      </c>
      <c r="T1825" s="4">
        <f t="shared" si="361"/>
        <v>0</v>
      </c>
      <c r="U1825" s="5">
        <f t="shared" si="362"/>
        <v>0</v>
      </c>
      <c r="V1825" s="16">
        <f t="shared" si="363"/>
        <v>0</v>
      </c>
      <c r="W1825" s="16">
        <f t="shared" si="364"/>
        <v>0</v>
      </c>
      <c r="X1825" s="20">
        <f t="shared" si="365"/>
        <v>0</v>
      </c>
      <c r="Y1825" s="27" t="e">
        <f t="shared" si="366"/>
        <v>#DIV/0!</v>
      </c>
      <c r="Z1825" s="27" t="e">
        <f t="shared" si="367"/>
        <v>#DIV/0!</v>
      </c>
      <c r="AA1825" s="27" t="e">
        <f t="shared" si="368"/>
        <v>#DIV/0!</v>
      </c>
      <c r="AB1825" s="27" t="e">
        <f t="shared" si="369"/>
        <v>#DIV/0!</v>
      </c>
    </row>
    <row r="1826" spans="2:28">
      <c r="B1826" s="2">
        <v>1812</v>
      </c>
      <c r="C1826" s="61"/>
      <c r="D1826" s="61"/>
      <c r="E1826" s="61"/>
      <c r="F1826" s="61"/>
      <c r="G1826" s="62"/>
      <c r="H1826" s="62"/>
      <c r="I1826" s="65">
        <f t="shared" si="358"/>
        <v>0</v>
      </c>
      <c r="J1826" s="61"/>
      <c r="K1826" s="61"/>
      <c r="L1826" s="62"/>
      <c r="M1826" s="62"/>
      <c r="N1826" s="65">
        <f t="shared" si="359"/>
        <v>0</v>
      </c>
      <c r="O1826" s="61"/>
      <c r="P1826" s="61"/>
      <c r="Q1826" s="62"/>
      <c r="R1826" s="62"/>
      <c r="S1826" s="68">
        <f t="shared" si="360"/>
        <v>0</v>
      </c>
      <c r="T1826" s="4">
        <f t="shared" si="361"/>
        <v>0</v>
      </c>
      <c r="U1826" s="5">
        <f t="shared" si="362"/>
        <v>0</v>
      </c>
      <c r="V1826" s="16">
        <f t="shared" si="363"/>
        <v>0</v>
      </c>
      <c r="W1826" s="16">
        <f t="shared" si="364"/>
        <v>0</v>
      </c>
      <c r="X1826" s="20">
        <f t="shared" si="365"/>
        <v>0</v>
      </c>
      <c r="Y1826" s="27" t="e">
        <f t="shared" si="366"/>
        <v>#DIV/0!</v>
      </c>
      <c r="Z1826" s="27" t="e">
        <f t="shared" si="367"/>
        <v>#DIV/0!</v>
      </c>
      <c r="AA1826" s="27" t="e">
        <f t="shared" si="368"/>
        <v>#DIV/0!</v>
      </c>
      <c r="AB1826" s="27" t="e">
        <f t="shared" si="369"/>
        <v>#DIV/0!</v>
      </c>
    </row>
    <row r="1827" spans="2:28">
      <c r="B1827" s="2">
        <v>1813</v>
      </c>
      <c r="C1827" s="61"/>
      <c r="D1827" s="61"/>
      <c r="E1827" s="61"/>
      <c r="F1827" s="61"/>
      <c r="G1827" s="62"/>
      <c r="H1827" s="62"/>
      <c r="I1827" s="65">
        <f t="shared" si="358"/>
        <v>0</v>
      </c>
      <c r="J1827" s="61"/>
      <c r="K1827" s="61"/>
      <c r="L1827" s="62"/>
      <c r="M1827" s="62"/>
      <c r="N1827" s="65">
        <f t="shared" si="359"/>
        <v>0</v>
      </c>
      <c r="O1827" s="61"/>
      <c r="P1827" s="61"/>
      <c r="Q1827" s="62"/>
      <c r="R1827" s="62"/>
      <c r="S1827" s="68">
        <f t="shared" si="360"/>
        <v>0</v>
      </c>
      <c r="T1827" s="4">
        <f t="shared" si="361"/>
        <v>0</v>
      </c>
      <c r="U1827" s="5">
        <f t="shared" si="362"/>
        <v>0</v>
      </c>
      <c r="V1827" s="16">
        <f t="shared" si="363"/>
        <v>0</v>
      </c>
      <c r="W1827" s="16">
        <f t="shared" si="364"/>
        <v>0</v>
      </c>
      <c r="X1827" s="20">
        <f t="shared" si="365"/>
        <v>0</v>
      </c>
      <c r="Y1827" s="27" t="e">
        <f t="shared" si="366"/>
        <v>#DIV/0!</v>
      </c>
      <c r="Z1827" s="27" t="e">
        <f t="shared" si="367"/>
        <v>#DIV/0!</v>
      </c>
      <c r="AA1827" s="27" t="e">
        <f t="shared" si="368"/>
        <v>#DIV/0!</v>
      </c>
      <c r="AB1827" s="27" t="e">
        <f t="shared" si="369"/>
        <v>#DIV/0!</v>
      </c>
    </row>
    <row r="1828" spans="2:28">
      <c r="B1828" s="2">
        <v>1814</v>
      </c>
      <c r="C1828" s="61"/>
      <c r="D1828" s="61"/>
      <c r="E1828" s="61"/>
      <c r="F1828" s="61"/>
      <c r="G1828" s="62"/>
      <c r="H1828" s="62"/>
      <c r="I1828" s="65">
        <f t="shared" si="358"/>
        <v>0</v>
      </c>
      <c r="J1828" s="61"/>
      <c r="K1828" s="61"/>
      <c r="L1828" s="62"/>
      <c r="M1828" s="62"/>
      <c r="N1828" s="65">
        <f t="shared" si="359"/>
        <v>0</v>
      </c>
      <c r="O1828" s="61"/>
      <c r="P1828" s="61"/>
      <c r="Q1828" s="62"/>
      <c r="R1828" s="62"/>
      <c r="S1828" s="68">
        <f t="shared" si="360"/>
        <v>0</v>
      </c>
      <c r="T1828" s="4">
        <f t="shared" si="361"/>
        <v>0</v>
      </c>
      <c r="U1828" s="5">
        <f t="shared" si="362"/>
        <v>0</v>
      </c>
      <c r="V1828" s="16">
        <f t="shared" si="363"/>
        <v>0</v>
      </c>
      <c r="W1828" s="16">
        <f t="shared" si="364"/>
        <v>0</v>
      </c>
      <c r="X1828" s="20">
        <f t="shared" si="365"/>
        <v>0</v>
      </c>
      <c r="Y1828" s="27" t="e">
        <f t="shared" si="366"/>
        <v>#DIV/0!</v>
      </c>
      <c r="Z1828" s="27" t="e">
        <f t="shared" si="367"/>
        <v>#DIV/0!</v>
      </c>
      <c r="AA1828" s="27" t="e">
        <f t="shared" si="368"/>
        <v>#DIV/0!</v>
      </c>
      <c r="AB1828" s="27" t="e">
        <f t="shared" si="369"/>
        <v>#DIV/0!</v>
      </c>
    </row>
    <row r="1829" spans="2:28">
      <c r="B1829" s="2">
        <v>1815</v>
      </c>
      <c r="C1829" s="61"/>
      <c r="D1829" s="61"/>
      <c r="E1829" s="61"/>
      <c r="F1829" s="61"/>
      <c r="G1829" s="62"/>
      <c r="H1829" s="62"/>
      <c r="I1829" s="65">
        <f t="shared" si="358"/>
        <v>0</v>
      </c>
      <c r="J1829" s="61"/>
      <c r="K1829" s="61"/>
      <c r="L1829" s="62"/>
      <c r="M1829" s="62"/>
      <c r="N1829" s="65">
        <f t="shared" si="359"/>
        <v>0</v>
      </c>
      <c r="O1829" s="61"/>
      <c r="P1829" s="61"/>
      <c r="Q1829" s="62"/>
      <c r="R1829" s="62"/>
      <c r="S1829" s="68">
        <f t="shared" si="360"/>
        <v>0</v>
      </c>
      <c r="T1829" s="4">
        <f t="shared" si="361"/>
        <v>0</v>
      </c>
      <c r="U1829" s="5">
        <f t="shared" si="362"/>
        <v>0</v>
      </c>
      <c r="V1829" s="16">
        <f t="shared" si="363"/>
        <v>0</v>
      </c>
      <c r="W1829" s="16">
        <f t="shared" si="364"/>
        <v>0</v>
      </c>
      <c r="X1829" s="20">
        <f t="shared" si="365"/>
        <v>0</v>
      </c>
      <c r="Y1829" s="27" t="e">
        <f t="shared" si="366"/>
        <v>#DIV/0!</v>
      </c>
      <c r="Z1829" s="27" t="e">
        <f t="shared" si="367"/>
        <v>#DIV/0!</v>
      </c>
      <c r="AA1829" s="27" t="e">
        <f t="shared" si="368"/>
        <v>#DIV/0!</v>
      </c>
      <c r="AB1829" s="27" t="e">
        <f t="shared" si="369"/>
        <v>#DIV/0!</v>
      </c>
    </row>
    <row r="1830" spans="2:28">
      <c r="B1830" s="2">
        <v>1816</v>
      </c>
      <c r="C1830" s="61"/>
      <c r="D1830" s="61"/>
      <c r="E1830" s="61"/>
      <c r="F1830" s="61"/>
      <c r="G1830" s="62"/>
      <c r="H1830" s="62"/>
      <c r="I1830" s="65">
        <f t="shared" si="358"/>
        <v>0</v>
      </c>
      <c r="J1830" s="61"/>
      <c r="K1830" s="61"/>
      <c r="L1830" s="62"/>
      <c r="M1830" s="62"/>
      <c r="N1830" s="65">
        <f t="shared" si="359"/>
        <v>0</v>
      </c>
      <c r="O1830" s="61"/>
      <c r="P1830" s="61"/>
      <c r="Q1830" s="62"/>
      <c r="R1830" s="62"/>
      <c r="S1830" s="68">
        <f t="shared" si="360"/>
        <v>0</v>
      </c>
      <c r="T1830" s="4">
        <f t="shared" si="361"/>
        <v>0</v>
      </c>
      <c r="U1830" s="5">
        <f t="shared" si="362"/>
        <v>0</v>
      </c>
      <c r="V1830" s="16">
        <f t="shared" si="363"/>
        <v>0</v>
      </c>
      <c r="W1830" s="16">
        <f t="shared" si="364"/>
        <v>0</v>
      </c>
      <c r="X1830" s="20">
        <f t="shared" si="365"/>
        <v>0</v>
      </c>
      <c r="Y1830" s="27" t="e">
        <f t="shared" si="366"/>
        <v>#DIV/0!</v>
      </c>
      <c r="Z1830" s="27" t="e">
        <f t="shared" si="367"/>
        <v>#DIV/0!</v>
      </c>
      <c r="AA1830" s="27" t="e">
        <f t="shared" si="368"/>
        <v>#DIV/0!</v>
      </c>
      <c r="AB1830" s="27" t="e">
        <f t="shared" si="369"/>
        <v>#DIV/0!</v>
      </c>
    </row>
    <row r="1831" spans="2:28">
      <c r="B1831" s="2">
        <v>1817</v>
      </c>
      <c r="C1831" s="61"/>
      <c r="D1831" s="61"/>
      <c r="E1831" s="61"/>
      <c r="F1831" s="61"/>
      <c r="G1831" s="62"/>
      <c r="H1831" s="62"/>
      <c r="I1831" s="65">
        <f t="shared" si="358"/>
        <v>0</v>
      </c>
      <c r="J1831" s="61"/>
      <c r="K1831" s="61"/>
      <c r="L1831" s="62"/>
      <c r="M1831" s="62"/>
      <c r="N1831" s="65">
        <f t="shared" si="359"/>
        <v>0</v>
      </c>
      <c r="O1831" s="61"/>
      <c r="P1831" s="61"/>
      <c r="Q1831" s="62"/>
      <c r="R1831" s="62"/>
      <c r="S1831" s="68">
        <f t="shared" si="360"/>
        <v>0</v>
      </c>
      <c r="T1831" s="4">
        <f t="shared" si="361"/>
        <v>0</v>
      </c>
      <c r="U1831" s="5">
        <f t="shared" si="362"/>
        <v>0</v>
      </c>
      <c r="V1831" s="16">
        <f t="shared" si="363"/>
        <v>0</v>
      </c>
      <c r="W1831" s="16">
        <f t="shared" si="364"/>
        <v>0</v>
      </c>
      <c r="X1831" s="20">
        <f t="shared" si="365"/>
        <v>0</v>
      </c>
      <c r="Y1831" s="27" t="e">
        <f t="shared" si="366"/>
        <v>#DIV/0!</v>
      </c>
      <c r="Z1831" s="27" t="e">
        <f t="shared" si="367"/>
        <v>#DIV/0!</v>
      </c>
      <c r="AA1831" s="27" t="e">
        <f t="shared" si="368"/>
        <v>#DIV/0!</v>
      </c>
      <c r="AB1831" s="27" t="e">
        <f t="shared" si="369"/>
        <v>#DIV/0!</v>
      </c>
    </row>
    <row r="1832" spans="2:28">
      <c r="B1832" s="2">
        <v>1818</v>
      </c>
      <c r="C1832" s="61"/>
      <c r="D1832" s="61"/>
      <c r="E1832" s="61"/>
      <c r="F1832" s="61"/>
      <c r="G1832" s="62"/>
      <c r="H1832" s="62"/>
      <c r="I1832" s="65">
        <f t="shared" si="358"/>
        <v>0</v>
      </c>
      <c r="J1832" s="61"/>
      <c r="K1832" s="61"/>
      <c r="L1832" s="62"/>
      <c r="M1832" s="62"/>
      <c r="N1832" s="65">
        <f t="shared" si="359"/>
        <v>0</v>
      </c>
      <c r="O1832" s="61"/>
      <c r="P1832" s="61"/>
      <c r="Q1832" s="62"/>
      <c r="R1832" s="62"/>
      <c r="S1832" s="68">
        <f t="shared" si="360"/>
        <v>0</v>
      </c>
      <c r="T1832" s="4">
        <f t="shared" si="361"/>
        <v>0</v>
      </c>
      <c r="U1832" s="5">
        <f t="shared" si="362"/>
        <v>0</v>
      </c>
      <c r="V1832" s="16">
        <f t="shared" si="363"/>
        <v>0</v>
      </c>
      <c r="W1832" s="16">
        <f t="shared" si="364"/>
        <v>0</v>
      </c>
      <c r="X1832" s="20">
        <f t="shared" si="365"/>
        <v>0</v>
      </c>
      <c r="Y1832" s="27" t="e">
        <f t="shared" si="366"/>
        <v>#DIV/0!</v>
      </c>
      <c r="Z1832" s="27" t="e">
        <f t="shared" si="367"/>
        <v>#DIV/0!</v>
      </c>
      <c r="AA1832" s="27" t="e">
        <f t="shared" si="368"/>
        <v>#DIV/0!</v>
      </c>
      <c r="AB1832" s="27" t="e">
        <f t="shared" si="369"/>
        <v>#DIV/0!</v>
      </c>
    </row>
    <row r="1833" spans="2:28">
      <c r="B1833" s="2">
        <v>1819</v>
      </c>
      <c r="C1833" s="61"/>
      <c r="D1833" s="61"/>
      <c r="E1833" s="61"/>
      <c r="F1833" s="61"/>
      <c r="G1833" s="62"/>
      <c r="H1833" s="62"/>
      <c r="I1833" s="65">
        <f t="shared" si="358"/>
        <v>0</v>
      </c>
      <c r="J1833" s="61"/>
      <c r="K1833" s="61"/>
      <c r="L1833" s="62"/>
      <c r="M1833" s="62"/>
      <c r="N1833" s="65">
        <f t="shared" si="359"/>
        <v>0</v>
      </c>
      <c r="O1833" s="61"/>
      <c r="P1833" s="61"/>
      <c r="Q1833" s="62"/>
      <c r="R1833" s="62"/>
      <c r="S1833" s="68">
        <f t="shared" si="360"/>
        <v>0</v>
      </c>
      <c r="T1833" s="4">
        <f t="shared" si="361"/>
        <v>0</v>
      </c>
      <c r="U1833" s="5">
        <f t="shared" si="362"/>
        <v>0</v>
      </c>
      <c r="V1833" s="16">
        <f t="shared" si="363"/>
        <v>0</v>
      </c>
      <c r="W1833" s="16">
        <f t="shared" si="364"/>
        <v>0</v>
      </c>
      <c r="X1833" s="20">
        <f t="shared" si="365"/>
        <v>0</v>
      </c>
      <c r="Y1833" s="27" t="e">
        <f t="shared" si="366"/>
        <v>#DIV/0!</v>
      </c>
      <c r="Z1833" s="27" t="e">
        <f t="shared" si="367"/>
        <v>#DIV/0!</v>
      </c>
      <c r="AA1833" s="27" t="e">
        <f t="shared" si="368"/>
        <v>#DIV/0!</v>
      </c>
      <c r="AB1833" s="27" t="e">
        <f t="shared" si="369"/>
        <v>#DIV/0!</v>
      </c>
    </row>
    <row r="1834" spans="2:28">
      <c r="B1834" s="2">
        <v>1820</v>
      </c>
      <c r="C1834" s="61"/>
      <c r="D1834" s="61"/>
      <c r="E1834" s="61"/>
      <c r="F1834" s="61"/>
      <c r="G1834" s="62"/>
      <c r="H1834" s="62"/>
      <c r="I1834" s="65">
        <f t="shared" si="358"/>
        <v>0</v>
      </c>
      <c r="J1834" s="61"/>
      <c r="K1834" s="61"/>
      <c r="L1834" s="62"/>
      <c r="M1834" s="62"/>
      <c r="N1834" s="65">
        <f t="shared" si="359"/>
        <v>0</v>
      </c>
      <c r="O1834" s="61"/>
      <c r="P1834" s="61"/>
      <c r="Q1834" s="62"/>
      <c r="R1834" s="62"/>
      <c r="S1834" s="68">
        <f t="shared" si="360"/>
        <v>0</v>
      </c>
      <c r="T1834" s="4">
        <f t="shared" si="361"/>
        <v>0</v>
      </c>
      <c r="U1834" s="5">
        <f t="shared" si="362"/>
        <v>0</v>
      </c>
      <c r="V1834" s="16">
        <f t="shared" si="363"/>
        <v>0</v>
      </c>
      <c r="W1834" s="16">
        <f t="shared" si="364"/>
        <v>0</v>
      </c>
      <c r="X1834" s="20">
        <f t="shared" si="365"/>
        <v>0</v>
      </c>
      <c r="Y1834" s="27" t="e">
        <f t="shared" si="366"/>
        <v>#DIV/0!</v>
      </c>
      <c r="Z1834" s="27" t="e">
        <f t="shared" si="367"/>
        <v>#DIV/0!</v>
      </c>
      <c r="AA1834" s="27" t="e">
        <f t="shared" si="368"/>
        <v>#DIV/0!</v>
      </c>
      <c r="AB1834" s="27" t="e">
        <f t="shared" si="369"/>
        <v>#DIV/0!</v>
      </c>
    </row>
    <row r="1835" spans="2:28">
      <c r="B1835" s="2">
        <v>1821</v>
      </c>
      <c r="C1835" s="61"/>
      <c r="D1835" s="61"/>
      <c r="E1835" s="61"/>
      <c r="F1835" s="61"/>
      <c r="G1835" s="62"/>
      <c r="H1835" s="62"/>
      <c r="I1835" s="65">
        <f t="shared" si="358"/>
        <v>0</v>
      </c>
      <c r="J1835" s="61"/>
      <c r="K1835" s="61"/>
      <c r="L1835" s="62"/>
      <c r="M1835" s="62"/>
      <c r="N1835" s="65">
        <f t="shared" si="359"/>
        <v>0</v>
      </c>
      <c r="O1835" s="61"/>
      <c r="P1835" s="61"/>
      <c r="Q1835" s="62"/>
      <c r="R1835" s="62"/>
      <c r="S1835" s="68">
        <f t="shared" si="360"/>
        <v>0</v>
      </c>
      <c r="T1835" s="4">
        <f t="shared" si="361"/>
        <v>0</v>
      </c>
      <c r="U1835" s="5">
        <f t="shared" si="362"/>
        <v>0</v>
      </c>
      <c r="V1835" s="16">
        <f t="shared" si="363"/>
        <v>0</v>
      </c>
      <c r="W1835" s="16">
        <f t="shared" si="364"/>
        <v>0</v>
      </c>
      <c r="X1835" s="20">
        <f t="shared" si="365"/>
        <v>0</v>
      </c>
      <c r="Y1835" s="27" t="e">
        <f t="shared" si="366"/>
        <v>#DIV/0!</v>
      </c>
      <c r="Z1835" s="27" t="e">
        <f t="shared" si="367"/>
        <v>#DIV/0!</v>
      </c>
      <c r="AA1835" s="27" t="e">
        <f t="shared" si="368"/>
        <v>#DIV/0!</v>
      </c>
      <c r="AB1835" s="27" t="e">
        <f t="shared" si="369"/>
        <v>#DIV/0!</v>
      </c>
    </row>
    <row r="1836" spans="2:28">
      <c r="B1836" s="2">
        <v>1822</v>
      </c>
      <c r="C1836" s="61"/>
      <c r="D1836" s="61"/>
      <c r="E1836" s="61"/>
      <c r="F1836" s="61"/>
      <c r="G1836" s="62"/>
      <c r="H1836" s="62"/>
      <c r="I1836" s="65">
        <f t="shared" si="358"/>
        <v>0</v>
      </c>
      <c r="J1836" s="61"/>
      <c r="K1836" s="61"/>
      <c r="L1836" s="62"/>
      <c r="M1836" s="62"/>
      <c r="N1836" s="65">
        <f t="shared" si="359"/>
        <v>0</v>
      </c>
      <c r="O1836" s="61"/>
      <c r="P1836" s="61"/>
      <c r="Q1836" s="62"/>
      <c r="R1836" s="62"/>
      <c r="S1836" s="68">
        <f t="shared" si="360"/>
        <v>0</v>
      </c>
      <c r="T1836" s="4">
        <f t="shared" si="361"/>
        <v>0</v>
      </c>
      <c r="U1836" s="5">
        <f t="shared" si="362"/>
        <v>0</v>
      </c>
      <c r="V1836" s="16">
        <f t="shared" si="363"/>
        <v>0</v>
      </c>
      <c r="W1836" s="16">
        <f t="shared" si="364"/>
        <v>0</v>
      </c>
      <c r="X1836" s="20">
        <f t="shared" si="365"/>
        <v>0</v>
      </c>
      <c r="Y1836" s="27" t="e">
        <f t="shared" si="366"/>
        <v>#DIV/0!</v>
      </c>
      <c r="Z1836" s="27" t="e">
        <f t="shared" si="367"/>
        <v>#DIV/0!</v>
      </c>
      <c r="AA1836" s="27" t="e">
        <f t="shared" si="368"/>
        <v>#DIV/0!</v>
      </c>
      <c r="AB1836" s="27" t="e">
        <f t="shared" si="369"/>
        <v>#DIV/0!</v>
      </c>
    </row>
    <row r="1837" spans="2:28">
      <c r="B1837" s="2">
        <v>1823</v>
      </c>
      <c r="C1837" s="61"/>
      <c r="D1837" s="61"/>
      <c r="E1837" s="61"/>
      <c r="F1837" s="61"/>
      <c r="G1837" s="62"/>
      <c r="H1837" s="62"/>
      <c r="I1837" s="65">
        <f t="shared" si="358"/>
        <v>0</v>
      </c>
      <c r="J1837" s="61"/>
      <c r="K1837" s="61"/>
      <c r="L1837" s="62"/>
      <c r="M1837" s="62"/>
      <c r="N1837" s="65">
        <f t="shared" si="359"/>
        <v>0</v>
      </c>
      <c r="O1837" s="61"/>
      <c r="P1837" s="61"/>
      <c r="Q1837" s="62"/>
      <c r="R1837" s="62"/>
      <c r="S1837" s="68">
        <f t="shared" si="360"/>
        <v>0</v>
      </c>
      <c r="T1837" s="4">
        <f t="shared" si="361"/>
        <v>0</v>
      </c>
      <c r="U1837" s="5">
        <f t="shared" si="362"/>
        <v>0</v>
      </c>
      <c r="V1837" s="16">
        <f t="shared" si="363"/>
        <v>0</v>
      </c>
      <c r="W1837" s="16">
        <f t="shared" si="364"/>
        <v>0</v>
      </c>
      <c r="X1837" s="20">
        <f t="shared" si="365"/>
        <v>0</v>
      </c>
      <c r="Y1837" s="27" t="e">
        <f t="shared" si="366"/>
        <v>#DIV/0!</v>
      </c>
      <c r="Z1837" s="27" t="e">
        <f t="shared" si="367"/>
        <v>#DIV/0!</v>
      </c>
      <c r="AA1837" s="27" t="e">
        <f t="shared" si="368"/>
        <v>#DIV/0!</v>
      </c>
      <c r="AB1837" s="27" t="e">
        <f t="shared" si="369"/>
        <v>#DIV/0!</v>
      </c>
    </row>
    <row r="1838" spans="2:28">
      <c r="B1838" s="2">
        <v>1824</v>
      </c>
      <c r="C1838" s="61"/>
      <c r="D1838" s="61"/>
      <c r="E1838" s="61"/>
      <c r="F1838" s="61"/>
      <c r="G1838" s="62"/>
      <c r="H1838" s="62"/>
      <c r="I1838" s="65">
        <f t="shared" si="358"/>
        <v>0</v>
      </c>
      <c r="J1838" s="61"/>
      <c r="K1838" s="61"/>
      <c r="L1838" s="62"/>
      <c r="M1838" s="62"/>
      <c r="N1838" s="65">
        <f t="shared" si="359"/>
        <v>0</v>
      </c>
      <c r="O1838" s="61"/>
      <c r="P1838" s="61"/>
      <c r="Q1838" s="62"/>
      <c r="R1838" s="62"/>
      <c r="S1838" s="68">
        <f t="shared" si="360"/>
        <v>0</v>
      </c>
      <c r="T1838" s="4">
        <f t="shared" si="361"/>
        <v>0</v>
      </c>
      <c r="U1838" s="5">
        <f t="shared" si="362"/>
        <v>0</v>
      </c>
      <c r="V1838" s="16">
        <f t="shared" si="363"/>
        <v>0</v>
      </c>
      <c r="W1838" s="16">
        <f t="shared" si="364"/>
        <v>0</v>
      </c>
      <c r="X1838" s="20">
        <f t="shared" si="365"/>
        <v>0</v>
      </c>
      <c r="Y1838" s="27" t="e">
        <f t="shared" si="366"/>
        <v>#DIV/0!</v>
      </c>
      <c r="Z1838" s="27" t="e">
        <f t="shared" si="367"/>
        <v>#DIV/0!</v>
      </c>
      <c r="AA1838" s="27" t="e">
        <f t="shared" si="368"/>
        <v>#DIV/0!</v>
      </c>
      <c r="AB1838" s="27" t="e">
        <f t="shared" si="369"/>
        <v>#DIV/0!</v>
      </c>
    </row>
    <row r="1839" spans="2:28">
      <c r="B1839" s="2">
        <v>1825</v>
      </c>
      <c r="C1839" s="61"/>
      <c r="D1839" s="61"/>
      <c r="E1839" s="61"/>
      <c r="F1839" s="61"/>
      <c r="G1839" s="62"/>
      <c r="H1839" s="62"/>
      <c r="I1839" s="65">
        <f t="shared" si="358"/>
        <v>0</v>
      </c>
      <c r="J1839" s="61"/>
      <c r="K1839" s="61"/>
      <c r="L1839" s="62"/>
      <c r="M1839" s="62"/>
      <c r="N1839" s="65">
        <f t="shared" si="359"/>
        <v>0</v>
      </c>
      <c r="O1839" s="61"/>
      <c r="P1839" s="61"/>
      <c r="Q1839" s="62"/>
      <c r="R1839" s="62"/>
      <c r="S1839" s="68">
        <f t="shared" si="360"/>
        <v>0</v>
      </c>
      <c r="T1839" s="4">
        <f t="shared" si="361"/>
        <v>0</v>
      </c>
      <c r="U1839" s="5">
        <f t="shared" si="362"/>
        <v>0</v>
      </c>
      <c r="V1839" s="16">
        <f t="shared" si="363"/>
        <v>0</v>
      </c>
      <c r="W1839" s="16">
        <f t="shared" si="364"/>
        <v>0</v>
      </c>
      <c r="X1839" s="20">
        <f t="shared" si="365"/>
        <v>0</v>
      </c>
      <c r="Y1839" s="27" t="e">
        <f t="shared" si="366"/>
        <v>#DIV/0!</v>
      </c>
      <c r="Z1839" s="27" t="e">
        <f t="shared" si="367"/>
        <v>#DIV/0!</v>
      </c>
      <c r="AA1839" s="27" t="e">
        <f t="shared" si="368"/>
        <v>#DIV/0!</v>
      </c>
      <c r="AB1839" s="27" t="e">
        <f t="shared" si="369"/>
        <v>#DIV/0!</v>
      </c>
    </row>
    <row r="1840" spans="2:28">
      <c r="B1840" s="2">
        <v>1826</v>
      </c>
      <c r="C1840" s="61"/>
      <c r="D1840" s="61"/>
      <c r="E1840" s="61"/>
      <c r="F1840" s="61"/>
      <c r="G1840" s="62"/>
      <c r="H1840" s="62"/>
      <c r="I1840" s="65">
        <f t="shared" si="358"/>
        <v>0</v>
      </c>
      <c r="J1840" s="61"/>
      <c r="K1840" s="61"/>
      <c r="L1840" s="62"/>
      <c r="M1840" s="62"/>
      <c r="N1840" s="65">
        <f t="shared" si="359"/>
        <v>0</v>
      </c>
      <c r="O1840" s="61"/>
      <c r="P1840" s="61"/>
      <c r="Q1840" s="62"/>
      <c r="R1840" s="62"/>
      <c r="S1840" s="68">
        <f t="shared" si="360"/>
        <v>0</v>
      </c>
      <c r="T1840" s="4">
        <f t="shared" si="361"/>
        <v>0</v>
      </c>
      <c r="U1840" s="5">
        <f t="shared" si="362"/>
        <v>0</v>
      </c>
      <c r="V1840" s="16">
        <f t="shared" si="363"/>
        <v>0</v>
      </c>
      <c r="W1840" s="16">
        <f t="shared" si="364"/>
        <v>0</v>
      </c>
      <c r="X1840" s="20">
        <f t="shared" si="365"/>
        <v>0</v>
      </c>
      <c r="Y1840" s="27" t="e">
        <f t="shared" si="366"/>
        <v>#DIV/0!</v>
      </c>
      <c r="Z1840" s="27" t="e">
        <f t="shared" si="367"/>
        <v>#DIV/0!</v>
      </c>
      <c r="AA1840" s="27" t="e">
        <f t="shared" si="368"/>
        <v>#DIV/0!</v>
      </c>
      <c r="AB1840" s="27" t="e">
        <f t="shared" si="369"/>
        <v>#DIV/0!</v>
      </c>
    </row>
    <row r="1841" spans="2:28">
      <c r="B1841" s="2">
        <v>1827</v>
      </c>
      <c r="C1841" s="61"/>
      <c r="D1841" s="61"/>
      <c r="E1841" s="61"/>
      <c r="F1841" s="61"/>
      <c r="G1841" s="62"/>
      <c r="H1841" s="62"/>
      <c r="I1841" s="65">
        <f t="shared" si="358"/>
        <v>0</v>
      </c>
      <c r="J1841" s="61"/>
      <c r="K1841" s="61"/>
      <c r="L1841" s="62"/>
      <c r="M1841" s="62"/>
      <c r="N1841" s="65">
        <f t="shared" si="359"/>
        <v>0</v>
      </c>
      <c r="O1841" s="61"/>
      <c r="P1841" s="61"/>
      <c r="Q1841" s="62"/>
      <c r="R1841" s="62"/>
      <c r="S1841" s="68">
        <f t="shared" si="360"/>
        <v>0</v>
      </c>
      <c r="T1841" s="4">
        <f t="shared" si="361"/>
        <v>0</v>
      </c>
      <c r="U1841" s="5">
        <f t="shared" si="362"/>
        <v>0</v>
      </c>
      <c r="V1841" s="16">
        <f t="shared" si="363"/>
        <v>0</v>
      </c>
      <c r="W1841" s="16">
        <f t="shared" si="364"/>
        <v>0</v>
      </c>
      <c r="X1841" s="20">
        <f t="shared" si="365"/>
        <v>0</v>
      </c>
      <c r="Y1841" s="27" t="e">
        <f t="shared" si="366"/>
        <v>#DIV/0!</v>
      </c>
      <c r="Z1841" s="27" t="e">
        <f t="shared" si="367"/>
        <v>#DIV/0!</v>
      </c>
      <c r="AA1841" s="27" t="e">
        <f t="shared" si="368"/>
        <v>#DIV/0!</v>
      </c>
      <c r="AB1841" s="27" t="e">
        <f t="shared" si="369"/>
        <v>#DIV/0!</v>
      </c>
    </row>
    <row r="1842" spans="2:28">
      <c r="B1842" s="2">
        <v>1828</v>
      </c>
      <c r="C1842" s="61"/>
      <c r="D1842" s="61"/>
      <c r="E1842" s="61"/>
      <c r="F1842" s="61"/>
      <c r="G1842" s="62"/>
      <c r="H1842" s="62"/>
      <c r="I1842" s="65">
        <f t="shared" si="358"/>
        <v>0</v>
      </c>
      <c r="J1842" s="61"/>
      <c r="K1842" s="61"/>
      <c r="L1842" s="62"/>
      <c r="M1842" s="62"/>
      <c r="N1842" s="65">
        <f t="shared" si="359"/>
        <v>0</v>
      </c>
      <c r="O1842" s="61"/>
      <c r="P1842" s="61"/>
      <c r="Q1842" s="62"/>
      <c r="R1842" s="62"/>
      <c r="S1842" s="68">
        <f t="shared" si="360"/>
        <v>0</v>
      </c>
      <c r="T1842" s="4">
        <f t="shared" si="361"/>
        <v>0</v>
      </c>
      <c r="U1842" s="5">
        <f t="shared" si="362"/>
        <v>0</v>
      </c>
      <c r="V1842" s="16">
        <f t="shared" si="363"/>
        <v>0</v>
      </c>
      <c r="W1842" s="16">
        <f t="shared" si="364"/>
        <v>0</v>
      </c>
      <c r="X1842" s="20">
        <f t="shared" si="365"/>
        <v>0</v>
      </c>
      <c r="Y1842" s="27" t="e">
        <f t="shared" si="366"/>
        <v>#DIV/0!</v>
      </c>
      <c r="Z1842" s="27" t="e">
        <f t="shared" si="367"/>
        <v>#DIV/0!</v>
      </c>
      <c r="AA1842" s="27" t="e">
        <f t="shared" si="368"/>
        <v>#DIV/0!</v>
      </c>
      <c r="AB1842" s="27" t="e">
        <f t="shared" si="369"/>
        <v>#DIV/0!</v>
      </c>
    </row>
    <row r="1843" spans="2:28">
      <c r="B1843" s="2">
        <v>1829</v>
      </c>
      <c r="C1843" s="61"/>
      <c r="D1843" s="61"/>
      <c r="E1843" s="61"/>
      <c r="F1843" s="61"/>
      <c r="G1843" s="62"/>
      <c r="H1843" s="62"/>
      <c r="I1843" s="65">
        <f t="shared" si="358"/>
        <v>0</v>
      </c>
      <c r="J1843" s="61"/>
      <c r="K1843" s="61"/>
      <c r="L1843" s="62"/>
      <c r="M1843" s="62"/>
      <c r="N1843" s="65">
        <f t="shared" si="359"/>
        <v>0</v>
      </c>
      <c r="O1843" s="61"/>
      <c r="P1843" s="61"/>
      <c r="Q1843" s="62"/>
      <c r="R1843" s="62"/>
      <c r="S1843" s="68">
        <f t="shared" si="360"/>
        <v>0</v>
      </c>
      <c r="T1843" s="4">
        <f t="shared" si="361"/>
        <v>0</v>
      </c>
      <c r="U1843" s="5">
        <f t="shared" si="362"/>
        <v>0</v>
      </c>
      <c r="V1843" s="16">
        <f t="shared" si="363"/>
        <v>0</v>
      </c>
      <c r="W1843" s="16">
        <f t="shared" si="364"/>
        <v>0</v>
      </c>
      <c r="X1843" s="20">
        <f t="shared" si="365"/>
        <v>0</v>
      </c>
      <c r="Y1843" s="27" t="e">
        <f t="shared" si="366"/>
        <v>#DIV/0!</v>
      </c>
      <c r="Z1843" s="27" t="e">
        <f t="shared" si="367"/>
        <v>#DIV/0!</v>
      </c>
      <c r="AA1843" s="27" t="e">
        <f t="shared" si="368"/>
        <v>#DIV/0!</v>
      </c>
      <c r="AB1843" s="27" t="e">
        <f t="shared" si="369"/>
        <v>#DIV/0!</v>
      </c>
    </row>
    <row r="1844" spans="2:28">
      <c r="B1844" s="2">
        <v>1830</v>
      </c>
      <c r="C1844" s="61"/>
      <c r="D1844" s="61"/>
      <c r="E1844" s="61"/>
      <c r="F1844" s="61"/>
      <c r="G1844" s="62"/>
      <c r="H1844" s="62"/>
      <c r="I1844" s="65">
        <f t="shared" si="358"/>
        <v>0</v>
      </c>
      <c r="J1844" s="61"/>
      <c r="K1844" s="61"/>
      <c r="L1844" s="62"/>
      <c r="M1844" s="62"/>
      <c r="N1844" s="65">
        <f t="shared" si="359"/>
        <v>0</v>
      </c>
      <c r="O1844" s="61"/>
      <c r="P1844" s="61"/>
      <c r="Q1844" s="62"/>
      <c r="R1844" s="62"/>
      <c r="S1844" s="68">
        <f t="shared" si="360"/>
        <v>0</v>
      </c>
      <c r="T1844" s="4">
        <f t="shared" si="361"/>
        <v>0</v>
      </c>
      <c r="U1844" s="5">
        <f t="shared" si="362"/>
        <v>0</v>
      </c>
      <c r="V1844" s="16">
        <f t="shared" si="363"/>
        <v>0</v>
      </c>
      <c r="W1844" s="16">
        <f t="shared" si="364"/>
        <v>0</v>
      </c>
      <c r="X1844" s="20">
        <f t="shared" si="365"/>
        <v>0</v>
      </c>
      <c r="Y1844" s="27" t="e">
        <f t="shared" si="366"/>
        <v>#DIV/0!</v>
      </c>
      <c r="Z1844" s="27" t="e">
        <f t="shared" si="367"/>
        <v>#DIV/0!</v>
      </c>
      <c r="AA1844" s="27" t="e">
        <f t="shared" si="368"/>
        <v>#DIV/0!</v>
      </c>
      <c r="AB1844" s="27" t="e">
        <f t="shared" si="369"/>
        <v>#DIV/0!</v>
      </c>
    </row>
    <row r="1845" spans="2:28">
      <c r="B1845" s="2">
        <v>1831</v>
      </c>
      <c r="C1845" s="61"/>
      <c r="D1845" s="61"/>
      <c r="E1845" s="61"/>
      <c r="F1845" s="61"/>
      <c r="G1845" s="62"/>
      <c r="H1845" s="62"/>
      <c r="I1845" s="65">
        <f t="shared" si="358"/>
        <v>0</v>
      </c>
      <c r="J1845" s="61"/>
      <c r="K1845" s="61"/>
      <c r="L1845" s="62"/>
      <c r="M1845" s="62"/>
      <c r="N1845" s="65">
        <f t="shared" si="359"/>
        <v>0</v>
      </c>
      <c r="O1845" s="61"/>
      <c r="P1845" s="61"/>
      <c r="Q1845" s="62"/>
      <c r="R1845" s="62"/>
      <c r="S1845" s="68">
        <f t="shared" si="360"/>
        <v>0</v>
      </c>
      <c r="T1845" s="4">
        <f t="shared" si="361"/>
        <v>0</v>
      </c>
      <c r="U1845" s="5">
        <f t="shared" si="362"/>
        <v>0</v>
      </c>
      <c r="V1845" s="16">
        <f t="shared" si="363"/>
        <v>0</v>
      </c>
      <c r="W1845" s="16">
        <f t="shared" si="364"/>
        <v>0</v>
      </c>
      <c r="X1845" s="20">
        <f t="shared" si="365"/>
        <v>0</v>
      </c>
      <c r="Y1845" s="27" t="e">
        <f t="shared" si="366"/>
        <v>#DIV/0!</v>
      </c>
      <c r="Z1845" s="27" t="e">
        <f t="shared" si="367"/>
        <v>#DIV/0!</v>
      </c>
      <c r="AA1845" s="27" t="e">
        <f t="shared" si="368"/>
        <v>#DIV/0!</v>
      </c>
      <c r="AB1845" s="27" t="e">
        <f t="shared" si="369"/>
        <v>#DIV/0!</v>
      </c>
    </row>
    <row r="1846" spans="2:28">
      <c r="B1846" s="2">
        <v>1832</v>
      </c>
      <c r="C1846" s="61"/>
      <c r="D1846" s="61"/>
      <c r="E1846" s="61"/>
      <c r="F1846" s="61"/>
      <c r="G1846" s="62"/>
      <c r="H1846" s="62"/>
      <c r="I1846" s="65">
        <f t="shared" si="358"/>
        <v>0</v>
      </c>
      <c r="J1846" s="61"/>
      <c r="K1846" s="61"/>
      <c r="L1846" s="62"/>
      <c r="M1846" s="62"/>
      <c r="N1846" s="65">
        <f t="shared" si="359"/>
        <v>0</v>
      </c>
      <c r="O1846" s="61"/>
      <c r="P1846" s="61"/>
      <c r="Q1846" s="62"/>
      <c r="R1846" s="62"/>
      <c r="S1846" s="68">
        <f t="shared" si="360"/>
        <v>0</v>
      </c>
      <c r="T1846" s="4">
        <f t="shared" si="361"/>
        <v>0</v>
      </c>
      <c r="U1846" s="5">
        <f t="shared" si="362"/>
        <v>0</v>
      </c>
      <c r="V1846" s="16">
        <f t="shared" si="363"/>
        <v>0</v>
      </c>
      <c r="W1846" s="16">
        <f t="shared" si="364"/>
        <v>0</v>
      </c>
      <c r="X1846" s="20">
        <f t="shared" si="365"/>
        <v>0</v>
      </c>
      <c r="Y1846" s="27" t="e">
        <f t="shared" si="366"/>
        <v>#DIV/0!</v>
      </c>
      <c r="Z1846" s="27" t="e">
        <f t="shared" si="367"/>
        <v>#DIV/0!</v>
      </c>
      <c r="AA1846" s="27" t="e">
        <f t="shared" si="368"/>
        <v>#DIV/0!</v>
      </c>
      <c r="AB1846" s="27" t="e">
        <f t="shared" si="369"/>
        <v>#DIV/0!</v>
      </c>
    </row>
    <row r="1847" spans="2:28">
      <c r="B1847" s="2">
        <v>1833</v>
      </c>
      <c r="C1847" s="61"/>
      <c r="D1847" s="61"/>
      <c r="E1847" s="61"/>
      <c r="F1847" s="61"/>
      <c r="G1847" s="62"/>
      <c r="H1847" s="62"/>
      <c r="I1847" s="65">
        <f t="shared" si="358"/>
        <v>0</v>
      </c>
      <c r="J1847" s="61"/>
      <c r="K1847" s="61"/>
      <c r="L1847" s="62"/>
      <c r="M1847" s="62"/>
      <c r="N1847" s="65">
        <f t="shared" si="359"/>
        <v>0</v>
      </c>
      <c r="O1847" s="61"/>
      <c r="P1847" s="61"/>
      <c r="Q1847" s="62"/>
      <c r="R1847" s="62"/>
      <c r="S1847" s="68">
        <f t="shared" si="360"/>
        <v>0</v>
      </c>
      <c r="T1847" s="4">
        <f t="shared" si="361"/>
        <v>0</v>
      </c>
      <c r="U1847" s="5">
        <f t="shared" si="362"/>
        <v>0</v>
      </c>
      <c r="V1847" s="16">
        <f t="shared" si="363"/>
        <v>0</v>
      </c>
      <c r="W1847" s="16">
        <f t="shared" si="364"/>
        <v>0</v>
      </c>
      <c r="X1847" s="20">
        <f t="shared" si="365"/>
        <v>0</v>
      </c>
      <c r="Y1847" s="27" t="e">
        <f t="shared" si="366"/>
        <v>#DIV/0!</v>
      </c>
      <c r="Z1847" s="27" t="e">
        <f t="shared" si="367"/>
        <v>#DIV/0!</v>
      </c>
      <c r="AA1847" s="27" t="e">
        <f t="shared" si="368"/>
        <v>#DIV/0!</v>
      </c>
      <c r="AB1847" s="27" t="e">
        <f t="shared" si="369"/>
        <v>#DIV/0!</v>
      </c>
    </row>
    <row r="1848" spans="2:28">
      <c r="B1848" s="2">
        <v>1834</v>
      </c>
      <c r="C1848" s="61"/>
      <c r="D1848" s="61"/>
      <c r="E1848" s="61"/>
      <c r="F1848" s="61"/>
      <c r="G1848" s="62"/>
      <c r="H1848" s="62"/>
      <c r="I1848" s="65">
        <f t="shared" si="358"/>
        <v>0</v>
      </c>
      <c r="J1848" s="61"/>
      <c r="K1848" s="61"/>
      <c r="L1848" s="62"/>
      <c r="M1848" s="62"/>
      <c r="N1848" s="65">
        <f t="shared" si="359"/>
        <v>0</v>
      </c>
      <c r="O1848" s="61"/>
      <c r="P1848" s="61"/>
      <c r="Q1848" s="62"/>
      <c r="R1848" s="62"/>
      <c r="S1848" s="68">
        <f t="shared" si="360"/>
        <v>0</v>
      </c>
      <c r="T1848" s="4">
        <f t="shared" si="361"/>
        <v>0</v>
      </c>
      <c r="U1848" s="5">
        <f t="shared" si="362"/>
        <v>0</v>
      </c>
      <c r="V1848" s="16">
        <f t="shared" si="363"/>
        <v>0</v>
      </c>
      <c r="W1848" s="16">
        <f t="shared" si="364"/>
        <v>0</v>
      </c>
      <c r="X1848" s="20">
        <f t="shared" si="365"/>
        <v>0</v>
      </c>
      <c r="Y1848" s="27" t="e">
        <f t="shared" si="366"/>
        <v>#DIV/0!</v>
      </c>
      <c r="Z1848" s="27" t="e">
        <f t="shared" si="367"/>
        <v>#DIV/0!</v>
      </c>
      <c r="AA1848" s="27" t="e">
        <f t="shared" si="368"/>
        <v>#DIV/0!</v>
      </c>
      <c r="AB1848" s="27" t="e">
        <f t="shared" si="369"/>
        <v>#DIV/0!</v>
      </c>
    </row>
    <row r="1849" spans="2:28">
      <c r="B1849" s="2">
        <v>1835</v>
      </c>
      <c r="C1849" s="61"/>
      <c r="D1849" s="61"/>
      <c r="E1849" s="61"/>
      <c r="F1849" s="61"/>
      <c r="G1849" s="62"/>
      <c r="H1849" s="62"/>
      <c r="I1849" s="65">
        <f t="shared" si="358"/>
        <v>0</v>
      </c>
      <c r="J1849" s="61"/>
      <c r="K1849" s="61"/>
      <c r="L1849" s="62"/>
      <c r="M1849" s="62"/>
      <c r="N1849" s="65">
        <f t="shared" si="359"/>
        <v>0</v>
      </c>
      <c r="O1849" s="61"/>
      <c r="P1849" s="61"/>
      <c r="Q1849" s="62"/>
      <c r="R1849" s="62"/>
      <c r="S1849" s="68">
        <f t="shared" si="360"/>
        <v>0</v>
      </c>
      <c r="T1849" s="4">
        <f t="shared" si="361"/>
        <v>0</v>
      </c>
      <c r="U1849" s="5">
        <f t="shared" si="362"/>
        <v>0</v>
      </c>
      <c r="V1849" s="16">
        <f t="shared" si="363"/>
        <v>0</v>
      </c>
      <c r="W1849" s="16">
        <f t="shared" si="364"/>
        <v>0</v>
      </c>
      <c r="X1849" s="20">
        <f t="shared" si="365"/>
        <v>0</v>
      </c>
      <c r="Y1849" s="27" t="e">
        <f t="shared" si="366"/>
        <v>#DIV/0!</v>
      </c>
      <c r="Z1849" s="27" t="e">
        <f t="shared" si="367"/>
        <v>#DIV/0!</v>
      </c>
      <c r="AA1849" s="27" t="e">
        <f t="shared" si="368"/>
        <v>#DIV/0!</v>
      </c>
      <c r="AB1849" s="27" t="e">
        <f t="shared" si="369"/>
        <v>#DIV/0!</v>
      </c>
    </row>
    <row r="1850" spans="2:28">
      <c r="B1850" s="2">
        <v>1836</v>
      </c>
      <c r="C1850" s="61"/>
      <c r="D1850" s="61"/>
      <c r="E1850" s="61"/>
      <c r="F1850" s="61"/>
      <c r="G1850" s="62"/>
      <c r="H1850" s="62"/>
      <c r="I1850" s="65">
        <f t="shared" si="358"/>
        <v>0</v>
      </c>
      <c r="J1850" s="61"/>
      <c r="K1850" s="61"/>
      <c r="L1850" s="62"/>
      <c r="M1850" s="62"/>
      <c r="N1850" s="65">
        <f t="shared" si="359"/>
        <v>0</v>
      </c>
      <c r="O1850" s="61"/>
      <c r="P1850" s="61"/>
      <c r="Q1850" s="62"/>
      <c r="R1850" s="62"/>
      <c r="S1850" s="68">
        <f t="shared" si="360"/>
        <v>0</v>
      </c>
      <c r="T1850" s="4">
        <f t="shared" si="361"/>
        <v>0</v>
      </c>
      <c r="U1850" s="5">
        <f t="shared" si="362"/>
        <v>0</v>
      </c>
      <c r="V1850" s="16">
        <f t="shared" si="363"/>
        <v>0</v>
      </c>
      <c r="W1850" s="16">
        <f t="shared" si="364"/>
        <v>0</v>
      </c>
      <c r="X1850" s="20">
        <f t="shared" si="365"/>
        <v>0</v>
      </c>
      <c r="Y1850" s="27" t="e">
        <f t="shared" si="366"/>
        <v>#DIV/0!</v>
      </c>
      <c r="Z1850" s="27" t="e">
        <f t="shared" si="367"/>
        <v>#DIV/0!</v>
      </c>
      <c r="AA1850" s="27" t="e">
        <f t="shared" si="368"/>
        <v>#DIV/0!</v>
      </c>
      <c r="AB1850" s="27" t="e">
        <f t="shared" si="369"/>
        <v>#DIV/0!</v>
      </c>
    </row>
    <row r="1851" spans="2:28">
      <c r="B1851" s="2">
        <v>1837</v>
      </c>
      <c r="C1851" s="61"/>
      <c r="D1851" s="61"/>
      <c r="E1851" s="61"/>
      <c r="F1851" s="61"/>
      <c r="G1851" s="62"/>
      <c r="H1851" s="62"/>
      <c r="I1851" s="65">
        <f t="shared" si="358"/>
        <v>0</v>
      </c>
      <c r="J1851" s="61"/>
      <c r="K1851" s="61"/>
      <c r="L1851" s="62"/>
      <c r="M1851" s="62"/>
      <c r="N1851" s="65">
        <f t="shared" si="359"/>
        <v>0</v>
      </c>
      <c r="O1851" s="61"/>
      <c r="P1851" s="61"/>
      <c r="Q1851" s="62"/>
      <c r="R1851" s="62"/>
      <c r="S1851" s="68">
        <f t="shared" si="360"/>
        <v>0</v>
      </c>
      <c r="T1851" s="4">
        <f t="shared" si="361"/>
        <v>0</v>
      </c>
      <c r="U1851" s="5">
        <f t="shared" si="362"/>
        <v>0</v>
      </c>
      <c r="V1851" s="16">
        <f t="shared" si="363"/>
        <v>0</v>
      </c>
      <c r="W1851" s="16">
        <f t="shared" si="364"/>
        <v>0</v>
      </c>
      <c r="X1851" s="20">
        <f t="shared" si="365"/>
        <v>0</v>
      </c>
      <c r="Y1851" s="27" t="e">
        <f t="shared" si="366"/>
        <v>#DIV/0!</v>
      </c>
      <c r="Z1851" s="27" t="e">
        <f t="shared" si="367"/>
        <v>#DIV/0!</v>
      </c>
      <c r="AA1851" s="27" t="e">
        <f t="shared" si="368"/>
        <v>#DIV/0!</v>
      </c>
      <c r="AB1851" s="27" t="e">
        <f t="shared" si="369"/>
        <v>#DIV/0!</v>
      </c>
    </row>
    <row r="1852" spans="2:28">
      <c r="B1852" s="2">
        <v>1838</v>
      </c>
      <c r="C1852" s="61"/>
      <c r="D1852" s="61"/>
      <c r="E1852" s="61"/>
      <c r="F1852" s="61"/>
      <c r="G1852" s="62"/>
      <c r="H1852" s="62"/>
      <c r="I1852" s="65">
        <f t="shared" si="358"/>
        <v>0</v>
      </c>
      <c r="J1852" s="61"/>
      <c r="K1852" s="61"/>
      <c r="L1852" s="62"/>
      <c r="M1852" s="62"/>
      <c r="N1852" s="65">
        <f t="shared" si="359"/>
        <v>0</v>
      </c>
      <c r="O1852" s="61"/>
      <c r="P1852" s="61"/>
      <c r="Q1852" s="62"/>
      <c r="R1852" s="62"/>
      <c r="S1852" s="68">
        <f t="shared" si="360"/>
        <v>0</v>
      </c>
      <c r="T1852" s="4">
        <f t="shared" si="361"/>
        <v>0</v>
      </c>
      <c r="U1852" s="5">
        <f t="shared" si="362"/>
        <v>0</v>
      </c>
      <c r="V1852" s="16">
        <f t="shared" si="363"/>
        <v>0</v>
      </c>
      <c r="W1852" s="16">
        <f t="shared" si="364"/>
        <v>0</v>
      </c>
      <c r="X1852" s="20">
        <f t="shared" si="365"/>
        <v>0</v>
      </c>
      <c r="Y1852" s="27" t="e">
        <f t="shared" si="366"/>
        <v>#DIV/0!</v>
      </c>
      <c r="Z1852" s="27" t="e">
        <f t="shared" si="367"/>
        <v>#DIV/0!</v>
      </c>
      <c r="AA1852" s="27" t="e">
        <f t="shared" si="368"/>
        <v>#DIV/0!</v>
      </c>
      <c r="AB1852" s="27" t="e">
        <f t="shared" si="369"/>
        <v>#DIV/0!</v>
      </c>
    </row>
    <row r="1853" spans="2:28">
      <c r="B1853" s="2">
        <v>1839</v>
      </c>
      <c r="C1853" s="61"/>
      <c r="D1853" s="61"/>
      <c r="E1853" s="61"/>
      <c r="F1853" s="61"/>
      <c r="G1853" s="62"/>
      <c r="H1853" s="62"/>
      <c r="I1853" s="65">
        <f t="shared" si="358"/>
        <v>0</v>
      </c>
      <c r="J1853" s="61"/>
      <c r="K1853" s="61"/>
      <c r="L1853" s="62"/>
      <c r="M1853" s="62"/>
      <c r="N1853" s="65">
        <f t="shared" si="359"/>
        <v>0</v>
      </c>
      <c r="O1853" s="61"/>
      <c r="P1853" s="61"/>
      <c r="Q1853" s="62"/>
      <c r="R1853" s="62"/>
      <c r="S1853" s="68">
        <f t="shared" si="360"/>
        <v>0</v>
      </c>
      <c r="T1853" s="4">
        <f t="shared" si="361"/>
        <v>0</v>
      </c>
      <c r="U1853" s="5">
        <f t="shared" si="362"/>
        <v>0</v>
      </c>
      <c r="V1853" s="16">
        <f t="shared" si="363"/>
        <v>0</v>
      </c>
      <c r="W1853" s="16">
        <f t="shared" si="364"/>
        <v>0</v>
      </c>
      <c r="X1853" s="20">
        <f t="shared" si="365"/>
        <v>0</v>
      </c>
      <c r="Y1853" s="27" t="e">
        <f t="shared" si="366"/>
        <v>#DIV/0!</v>
      </c>
      <c r="Z1853" s="27" t="e">
        <f t="shared" si="367"/>
        <v>#DIV/0!</v>
      </c>
      <c r="AA1853" s="27" t="e">
        <f t="shared" si="368"/>
        <v>#DIV/0!</v>
      </c>
      <c r="AB1853" s="27" t="e">
        <f t="shared" si="369"/>
        <v>#DIV/0!</v>
      </c>
    </row>
    <row r="1854" spans="2:28">
      <c r="B1854" s="2">
        <v>1840</v>
      </c>
      <c r="C1854" s="61"/>
      <c r="D1854" s="61"/>
      <c r="E1854" s="61"/>
      <c r="F1854" s="61"/>
      <c r="G1854" s="62"/>
      <c r="H1854" s="62"/>
      <c r="I1854" s="65">
        <f t="shared" si="358"/>
        <v>0</v>
      </c>
      <c r="J1854" s="61"/>
      <c r="K1854" s="61"/>
      <c r="L1854" s="62"/>
      <c r="M1854" s="62"/>
      <c r="N1854" s="65">
        <f t="shared" si="359"/>
        <v>0</v>
      </c>
      <c r="O1854" s="61"/>
      <c r="P1854" s="61"/>
      <c r="Q1854" s="62"/>
      <c r="R1854" s="62"/>
      <c r="S1854" s="68">
        <f t="shared" si="360"/>
        <v>0</v>
      </c>
      <c r="T1854" s="4">
        <f t="shared" si="361"/>
        <v>0</v>
      </c>
      <c r="U1854" s="5">
        <f t="shared" si="362"/>
        <v>0</v>
      </c>
      <c r="V1854" s="16">
        <f t="shared" si="363"/>
        <v>0</v>
      </c>
      <c r="W1854" s="16">
        <f t="shared" si="364"/>
        <v>0</v>
      </c>
      <c r="X1854" s="20">
        <f t="shared" si="365"/>
        <v>0</v>
      </c>
      <c r="Y1854" s="27" t="e">
        <f t="shared" si="366"/>
        <v>#DIV/0!</v>
      </c>
      <c r="Z1854" s="27" t="e">
        <f t="shared" si="367"/>
        <v>#DIV/0!</v>
      </c>
      <c r="AA1854" s="27" t="e">
        <f t="shared" si="368"/>
        <v>#DIV/0!</v>
      </c>
      <c r="AB1854" s="27" t="e">
        <f t="shared" si="369"/>
        <v>#DIV/0!</v>
      </c>
    </row>
    <row r="1855" spans="2:28">
      <c r="B1855" s="2">
        <v>1841</v>
      </c>
      <c r="C1855" s="61"/>
      <c r="D1855" s="61"/>
      <c r="E1855" s="61"/>
      <c r="F1855" s="61"/>
      <c r="G1855" s="62"/>
      <c r="H1855" s="62"/>
      <c r="I1855" s="65">
        <f t="shared" si="358"/>
        <v>0</v>
      </c>
      <c r="J1855" s="61"/>
      <c r="K1855" s="61"/>
      <c r="L1855" s="62"/>
      <c r="M1855" s="62"/>
      <c r="N1855" s="65">
        <f t="shared" si="359"/>
        <v>0</v>
      </c>
      <c r="O1855" s="61"/>
      <c r="P1855" s="61"/>
      <c r="Q1855" s="62"/>
      <c r="R1855" s="62"/>
      <c r="S1855" s="68">
        <f t="shared" si="360"/>
        <v>0</v>
      </c>
      <c r="T1855" s="4">
        <f t="shared" si="361"/>
        <v>0</v>
      </c>
      <c r="U1855" s="5">
        <f t="shared" si="362"/>
        <v>0</v>
      </c>
      <c r="V1855" s="16">
        <f t="shared" si="363"/>
        <v>0</v>
      </c>
      <c r="W1855" s="16">
        <f t="shared" si="364"/>
        <v>0</v>
      </c>
      <c r="X1855" s="20">
        <f t="shared" si="365"/>
        <v>0</v>
      </c>
      <c r="Y1855" s="27" t="e">
        <f t="shared" si="366"/>
        <v>#DIV/0!</v>
      </c>
      <c r="Z1855" s="27" t="e">
        <f t="shared" si="367"/>
        <v>#DIV/0!</v>
      </c>
      <c r="AA1855" s="27" t="e">
        <f t="shared" si="368"/>
        <v>#DIV/0!</v>
      </c>
      <c r="AB1855" s="27" t="e">
        <f t="shared" si="369"/>
        <v>#DIV/0!</v>
      </c>
    </row>
    <row r="1856" spans="2:28">
      <c r="B1856" s="2">
        <v>1842</v>
      </c>
      <c r="C1856" s="61"/>
      <c r="D1856" s="61"/>
      <c r="E1856" s="61"/>
      <c r="F1856" s="61"/>
      <c r="G1856" s="62"/>
      <c r="H1856" s="62"/>
      <c r="I1856" s="65">
        <f t="shared" si="358"/>
        <v>0</v>
      </c>
      <c r="J1856" s="61"/>
      <c r="K1856" s="61"/>
      <c r="L1856" s="62"/>
      <c r="M1856" s="62"/>
      <c r="N1856" s="65">
        <f t="shared" si="359"/>
        <v>0</v>
      </c>
      <c r="O1856" s="61"/>
      <c r="P1856" s="61"/>
      <c r="Q1856" s="62"/>
      <c r="R1856" s="62"/>
      <c r="S1856" s="68">
        <f t="shared" si="360"/>
        <v>0</v>
      </c>
      <c r="T1856" s="4">
        <f t="shared" si="361"/>
        <v>0</v>
      </c>
      <c r="U1856" s="5">
        <f t="shared" si="362"/>
        <v>0</v>
      </c>
      <c r="V1856" s="16">
        <f t="shared" si="363"/>
        <v>0</v>
      </c>
      <c r="W1856" s="16">
        <f t="shared" si="364"/>
        <v>0</v>
      </c>
      <c r="X1856" s="20">
        <f t="shared" si="365"/>
        <v>0</v>
      </c>
      <c r="Y1856" s="27" t="e">
        <f t="shared" si="366"/>
        <v>#DIV/0!</v>
      </c>
      <c r="Z1856" s="27" t="e">
        <f t="shared" si="367"/>
        <v>#DIV/0!</v>
      </c>
      <c r="AA1856" s="27" t="e">
        <f t="shared" si="368"/>
        <v>#DIV/0!</v>
      </c>
      <c r="AB1856" s="27" t="e">
        <f t="shared" si="369"/>
        <v>#DIV/0!</v>
      </c>
    </row>
    <row r="1857" spans="2:28">
      <c r="B1857" s="2">
        <v>1843</v>
      </c>
      <c r="C1857" s="61"/>
      <c r="D1857" s="61"/>
      <c r="E1857" s="61"/>
      <c r="F1857" s="61"/>
      <c r="G1857" s="62"/>
      <c r="H1857" s="62"/>
      <c r="I1857" s="65">
        <f t="shared" si="358"/>
        <v>0</v>
      </c>
      <c r="J1857" s="61"/>
      <c r="K1857" s="61"/>
      <c r="L1857" s="62"/>
      <c r="M1857" s="62"/>
      <c r="N1857" s="65">
        <f t="shared" si="359"/>
        <v>0</v>
      </c>
      <c r="O1857" s="61"/>
      <c r="P1857" s="61"/>
      <c r="Q1857" s="62"/>
      <c r="R1857" s="62"/>
      <c r="S1857" s="68">
        <f t="shared" si="360"/>
        <v>0</v>
      </c>
      <c r="T1857" s="4">
        <f t="shared" si="361"/>
        <v>0</v>
      </c>
      <c r="U1857" s="5">
        <f t="shared" si="362"/>
        <v>0</v>
      </c>
      <c r="V1857" s="16">
        <f t="shared" si="363"/>
        <v>0</v>
      </c>
      <c r="W1857" s="16">
        <f t="shared" si="364"/>
        <v>0</v>
      </c>
      <c r="X1857" s="20">
        <f t="shared" si="365"/>
        <v>0</v>
      </c>
      <c r="Y1857" s="27" t="e">
        <f t="shared" si="366"/>
        <v>#DIV/0!</v>
      </c>
      <c r="Z1857" s="27" t="e">
        <f t="shared" si="367"/>
        <v>#DIV/0!</v>
      </c>
      <c r="AA1857" s="27" t="e">
        <f t="shared" si="368"/>
        <v>#DIV/0!</v>
      </c>
      <c r="AB1857" s="27" t="e">
        <f t="shared" si="369"/>
        <v>#DIV/0!</v>
      </c>
    </row>
    <row r="1858" spans="2:28">
      <c r="B1858" s="2">
        <v>1844</v>
      </c>
      <c r="C1858" s="61"/>
      <c r="D1858" s="61"/>
      <c r="E1858" s="61"/>
      <c r="F1858" s="61"/>
      <c r="G1858" s="62"/>
      <c r="H1858" s="62"/>
      <c r="I1858" s="65">
        <f t="shared" si="358"/>
        <v>0</v>
      </c>
      <c r="J1858" s="61"/>
      <c r="K1858" s="61"/>
      <c r="L1858" s="62"/>
      <c r="M1858" s="62"/>
      <c r="N1858" s="65">
        <f t="shared" si="359"/>
        <v>0</v>
      </c>
      <c r="O1858" s="61"/>
      <c r="P1858" s="61"/>
      <c r="Q1858" s="62"/>
      <c r="R1858" s="62"/>
      <c r="S1858" s="68">
        <f t="shared" si="360"/>
        <v>0</v>
      </c>
      <c r="T1858" s="4">
        <f t="shared" si="361"/>
        <v>0</v>
      </c>
      <c r="U1858" s="5">
        <f t="shared" si="362"/>
        <v>0</v>
      </c>
      <c r="V1858" s="16">
        <f t="shared" si="363"/>
        <v>0</v>
      </c>
      <c r="W1858" s="16">
        <f t="shared" si="364"/>
        <v>0</v>
      </c>
      <c r="X1858" s="20">
        <f t="shared" si="365"/>
        <v>0</v>
      </c>
      <c r="Y1858" s="27" t="e">
        <f t="shared" si="366"/>
        <v>#DIV/0!</v>
      </c>
      <c r="Z1858" s="27" t="e">
        <f t="shared" si="367"/>
        <v>#DIV/0!</v>
      </c>
      <c r="AA1858" s="27" t="e">
        <f t="shared" si="368"/>
        <v>#DIV/0!</v>
      </c>
      <c r="AB1858" s="27" t="e">
        <f t="shared" si="369"/>
        <v>#DIV/0!</v>
      </c>
    </row>
    <row r="1859" spans="2:28">
      <c r="B1859" s="2">
        <v>1845</v>
      </c>
      <c r="C1859" s="61"/>
      <c r="D1859" s="61"/>
      <c r="E1859" s="61"/>
      <c r="F1859" s="61"/>
      <c r="G1859" s="62"/>
      <c r="H1859" s="62"/>
      <c r="I1859" s="65">
        <f t="shared" si="358"/>
        <v>0</v>
      </c>
      <c r="J1859" s="61"/>
      <c r="K1859" s="61"/>
      <c r="L1859" s="62"/>
      <c r="M1859" s="62"/>
      <c r="N1859" s="65">
        <f t="shared" si="359"/>
        <v>0</v>
      </c>
      <c r="O1859" s="61"/>
      <c r="P1859" s="61"/>
      <c r="Q1859" s="62"/>
      <c r="R1859" s="62"/>
      <c r="S1859" s="68">
        <f t="shared" si="360"/>
        <v>0</v>
      </c>
      <c r="T1859" s="4">
        <f t="shared" si="361"/>
        <v>0</v>
      </c>
      <c r="U1859" s="5">
        <f t="shared" si="362"/>
        <v>0</v>
      </c>
      <c r="V1859" s="16">
        <f t="shared" si="363"/>
        <v>0</v>
      </c>
      <c r="W1859" s="16">
        <f t="shared" si="364"/>
        <v>0</v>
      </c>
      <c r="X1859" s="20">
        <f t="shared" si="365"/>
        <v>0</v>
      </c>
      <c r="Y1859" s="27" t="e">
        <f t="shared" si="366"/>
        <v>#DIV/0!</v>
      </c>
      <c r="Z1859" s="27" t="e">
        <f t="shared" si="367"/>
        <v>#DIV/0!</v>
      </c>
      <c r="AA1859" s="27" t="e">
        <f t="shared" si="368"/>
        <v>#DIV/0!</v>
      </c>
      <c r="AB1859" s="27" t="e">
        <f t="shared" si="369"/>
        <v>#DIV/0!</v>
      </c>
    </row>
    <row r="1860" spans="2:28">
      <c r="B1860" s="2">
        <v>1846</v>
      </c>
      <c r="C1860" s="61"/>
      <c r="D1860" s="61"/>
      <c r="E1860" s="61"/>
      <c r="F1860" s="61"/>
      <c r="G1860" s="62"/>
      <c r="H1860" s="62"/>
      <c r="I1860" s="65">
        <f t="shared" si="358"/>
        <v>0</v>
      </c>
      <c r="J1860" s="61"/>
      <c r="K1860" s="61"/>
      <c r="L1860" s="62"/>
      <c r="M1860" s="62"/>
      <c r="N1860" s="65">
        <f t="shared" si="359"/>
        <v>0</v>
      </c>
      <c r="O1860" s="61"/>
      <c r="P1860" s="61"/>
      <c r="Q1860" s="62"/>
      <c r="R1860" s="62"/>
      <c r="S1860" s="68">
        <f t="shared" si="360"/>
        <v>0</v>
      </c>
      <c r="T1860" s="4">
        <f t="shared" si="361"/>
        <v>0</v>
      </c>
      <c r="U1860" s="5">
        <f t="shared" si="362"/>
        <v>0</v>
      </c>
      <c r="V1860" s="16">
        <f t="shared" si="363"/>
        <v>0</v>
      </c>
      <c r="W1860" s="16">
        <f t="shared" si="364"/>
        <v>0</v>
      </c>
      <c r="X1860" s="20">
        <f t="shared" si="365"/>
        <v>0</v>
      </c>
      <c r="Y1860" s="27" t="e">
        <f t="shared" si="366"/>
        <v>#DIV/0!</v>
      </c>
      <c r="Z1860" s="27" t="e">
        <f t="shared" si="367"/>
        <v>#DIV/0!</v>
      </c>
      <c r="AA1860" s="27" t="e">
        <f t="shared" si="368"/>
        <v>#DIV/0!</v>
      </c>
      <c r="AB1860" s="27" t="e">
        <f t="shared" si="369"/>
        <v>#DIV/0!</v>
      </c>
    </row>
    <row r="1861" spans="2:28">
      <c r="B1861" s="2">
        <v>1847</v>
      </c>
      <c r="C1861" s="61"/>
      <c r="D1861" s="61"/>
      <c r="E1861" s="61"/>
      <c r="F1861" s="61"/>
      <c r="G1861" s="62"/>
      <c r="H1861" s="62"/>
      <c r="I1861" s="65">
        <f t="shared" si="358"/>
        <v>0</v>
      </c>
      <c r="J1861" s="61"/>
      <c r="K1861" s="61"/>
      <c r="L1861" s="62"/>
      <c r="M1861" s="62"/>
      <c r="N1861" s="65">
        <f t="shared" si="359"/>
        <v>0</v>
      </c>
      <c r="O1861" s="61"/>
      <c r="P1861" s="61"/>
      <c r="Q1861" s="62"/>
      <c r="R1861" s="62"/>
      <c r="S1861" s="68">
        <f t="shared" si="360"/>
        <v>0</v>
      </c>
      <c r="T1861" s="4">
        <f t="shared" si="361"/>
        <v>0</v>
      </c>
      <c r="U1861" s="5">
        <f t="shared" si="362"/>
        <v>0</v>
      </c>
      <c r="V1861" s="16">
        <f t="shared" si="363"/>
        <v>0</v>
      </c>
      <c r="W1861" s="16">
        <f t="shared" si="364"/>
        <v>0</v>
      </c>
      <c r="X1861" s="20">
        <f t="shared" si="365"/>
        <v>0</v>
      </c>
      <c r="Y1861" s="27" t="e">
        <f t="shared" si="366"/>
        <v>#DIV/0!</v>
      </c>
      <c r="Z1861" s="27" t="e">
        <f t="shared" si="367"/>
        <v>#DIV/0!</v>
      </c>
      <c r="AA1861" s="27" t="e">
        <f t="shared" si="368"/>
        <v>#DIV/0!</v>
      </c>
      <c r="AB1861" s="27" t="e">
        <f t="shared" si="369"/>
        <v>#DIV/0!</v>
      </c>
    </row>
    <row r="1862" spans="2:28">
      <c r="B1862" s="2">
        <v>1848</v>
      </c>
      <c r="C1862" s="61"/>
      <c r="D1862" s="61"/>
      <c r="E1862" s="61"/>
      <c r="F1862" s="61"/>
      <c r="G1862" s="62"/>
      <c r="H1862" s="62"/>
      <c r="I1862" s="65">
        <f t="shared" si="358"/>
        <v>0</v>
      </c>
      <c r="J1862" s="61"/>
      <c r="K1862" s="61"/>
      <c r="L1862" s="62"/>
      <c r="M1862" s="62"/>
      <c r="N1862" s="65">
        <f t="shared" si="359"/>
        <v>0</v>
      </c>
      <c r="O1862" s="61"/>
      <c r="P1862" s="61"/>
      <c r="Q1862" s="62"/>
      <c r="R1862" s="62"/>
      <c r="S1862" s="68">
        <f t="shared" si="360"/>
        <v>0</v>
      </c>
      <c r="T1862" s="4">
        <f t="shared" si="361"/>
        <v>0</v>
      </c>
      <c r="U1862" s="5">
        <f t="shared" si="362"/>
        <v>0</v>
      </c>
      <c r="V1862" s="16">
        <f t="shared" si="363"/>
        <v>0</v>
      </c>
      <c r="W1862" s="16">
        <f t="shared" si="364"/>
        <v>0</v>
      </c>
      <c r="X1862" s="20">
        <f t="shared" si="365"/>
        <v>0</v>
      </c>
      <c r="Y1862" s="27" t="e">
        <f t="shared" si="366"/>
        <v>#DIV/0!</v>
      </c>
      <c r="Z1862" s="27" t="e">
        <f t="shared" si="367"/>
        <v>#DIV/0!</v>
      </c>
      <c r="AA1862" s="27" t="e">
        <f t="shared" si="368"/>
        <v>#DIV/0!</v>
      </c>
      <c r="AB1862" s="27" t="e">
        <f t="shared" si="369"/>
        <v>#DIV/0!</v>
      </c>
    </row>
    <row r="1863" spans="2:28">
      <c r="B1863" s="2">
        <v>1849</v>
      </c>
      <c r="C1863" s="61"/>
      <c r="D1863" s="61"/>
      <c r="E1863" s="61"/>
      <c r="F1863" s="61"/>
      <c r="G1863" s="62"/>
      <c r="H1863" s="62"/>
      <c r="I1863" s="65">
        <f t="shared" si="358"/>
        <v>0</v>
      </c>
      <c r="J1863" s="61"/>
      <c r="K1863" s="61"/>
      <c r="L1863" s="62"/>
      <c r="M1863" s="62"/>
      <c r="N1863" s="65">
        <f t="shared" si="359"/>
        <v>0</v>
      </c>
      <c r="O1863" s="61"/>
      <c r="P1863" s="61"/>
      <c r="Q1863" s="62"/>
      <c r="R1863" s="62"/>
      <c r="S1863" s="68">
        <f t="shared" si="360"/>
        <v>0</v>
      </c>
      <c r="T1863" s="4">
        <f t="shared" si="361"/>
        <v>0</v>
      </c>
      <c r="U1863" s="5">
        <f t="shared" si="362"/>
        <v>0</v>
      </c>
      <c r="V1863" s="16">
        <f t="shared" si="363"/>
        <v>0</v>
      </c>
      <c r="W1863" s="16">
        <f t="shared" si="364"/>
        <v>0</v>
      </c>
      <c r="X1863" s="20">
        <f t="shared" si="365"/>
        <v>0</v>
      </c>
      <c r="Y1863" s="27" t="e">
        <f t="shared" si="366"/>
        <v>#DIV/0!</v>
      </c>
      <c r="Z1863" s="27" t="e">
        <f t="shared" si="367"/>
        <v>#DIV/0!</v>
      </c>
      <c r="AA1863" s="27" t="e">
        <f t="shared" si="368"/>
        <v>#DIV/0!</v>
      </c>
      <c r="AB1863" s="27" t="e">
        <f t="shared" si="369"/>
        <v>#DIV/0!</v>
      </c>
    </row>
    <row r="1864" spans="2:28">
      <c r="B1864" s="2">
        <v>1850</v>
      </c>
      <c r="C1864" s="61"/>
      <c r="D1864" s="61"/>
      <c r="E1864" s="61"/>
      <c r="F1864" s="61"/>
      <c r="G1864" s="62"/>
      <c r="H1864" s="62"/>
      <c r="I1864" s="65">
        <f t="shared" si="358"/>
        <v>0</v>
      </c>
      <c r="J1864" s="61"/>
      <c r="K1864" s="61"/>
      <c r="L1864" s="62"/>
      <c r="M1864" s="62"/>
      <c r="N1864" s="65">
        <f t="shared" si="359"/>
        <v>0</v>
      </c>
      <c r="O1864" s="61"/>
      <c r="P1864" s="61"/>
      <c r="Q1864" s="62"/>
      <c r="R1864" s="62"/>
      <c r="S1864" s="68">
        <f t="shared" si="360"/>
        <v>0</v>
      </c>
      <c r="T1864" s="4">
        <f t="shared" si="361"/>
        <v>0</v>
      </c>
      <c r="U1864" s="5">
        <f t="shared" si="362"/>
        <v>0</v>
      </c>
      <c r="V1864" s="16">
        <f t="shared" si="363"/>
        <v>0</v>
      </c>
      <c r="W1864" s="16">
        <f t="shared" si="364"/>
        <v>0</v>
      </c>
      <c r="X1864" s="20">
        <f t="shared" si="365"/>
        <v>0</v>
      </c>
      <c r="Y1864" s="27" t="e">
        <f t="shared" si="366"/>
        <v>#DIV/0!</v>
      </c>
      <c r="Z1864" s="27" t="e">
        <f t="shared" si="367"/>
        <v>#DIV/0!</v>
      </c>
      <c r="AA1864" s="27" t="e">
        <f t="shared" si="368"/>
        <v>#DIV/0!</v>
      </c>
      <c r="AB1864" s="27" t="e">
        <f t="shared" si="369"/>
        <v>#DIV/0!</v>
      </c>
    </row>
    <row r="1865" spans="2:28">
      <c r="B1865" s="2">
        <v>1851</v>
      </c>
      <c r="C1865" s="61"/>
      <c r="D1865" s="61"/>
      <c r="E1865" s="61"/>
      <c r="F1865" s="61"/>
      <c r="G1865" s="62"/>
      <c r="H1865" s="62"/>
      <c r="I1865" s="65">
        <f t="shared" si="358"/>
        <v>0</v>
      </c>
      <c r="J1865" s="61"/>
      <c r="K1865" s="61"/>
      <c r="L1865" s="62"/>
      <c r="M1865" s="62"/>
      <c r="N1865" s="65">
        <f t="shared" si="359"/>
        <v>0</v>
      </c>
      <c r="O1865" s="61"/>
      <c r="P1865" s="61"/>
      <c r="Q1865" s="62"/>
      <c r="R1865" s="62"/>
      <c r="S1865" s="68">
        <f t="shared" si="360"/>
        <v>0</v>
      </c>
      <c r="T1865" s="4">
        <f t="shared" si="361"/>
        <v>0</v>
      </c>
      <c r="U1865" s="5">
        <f t="shared" si="362"/>
        <v>0</v>
      </c>
      <c r="V1865" s="16">
        <f t="shared" si="363"/>
        <v>0</v>
      </c>
      <c r="W1865" s="16">
        <f t="shared" si="364"/>
        <v>0</v>
      </c>
      <c r="X1865" s="20">
        <f t="shared" si="365"/>
        <v>0</v>
      </c>
      <c r="Y1865" s="27" t="e">
        <f t="shared" si="366"/>
        <v>#DIV/0!</v>
      </c>
      <c r="Z1865" s="27" t="e">
        <f t="shared" si="367"/>
        <v>#DIV/0!</v>
      </c>
      <c r="AA1865" s="27" t="e">
        <f t="shared" si="368"/>
        <v>#DIV/0!</v>
      </c>
      <c r="AB1865" s="27" t="e">
        <f t="shared" si="369"/>
        <v>#DIV/0!</v>
      </c>
    </row>
    <row r="1866" spans="2:28">
      <c r="B1866" s="2">
        <v>1852</v>
      </c>
      <c r="C1866" s="61"/>
      <c r="D1866" s="61"/>
      <c r="E1866" s="61"/>
      <c r="F1866" s="61"/>
      <c r="G1866" s="62"/>
      <c r="H1866" s="62"/>
      <c r="I1866" s="65">
        <f t="shared" si="358"/>
        <v>0</v>
      </c>
      <c r="J1866" s="61"/>
      <c r="K1866" s="61"/>
      <c r="L1866" s="62"/>
      <c r="M1866" s="62"/>
      <c r="N1866" s="65">
        <f t="shared" si="359"/>
        <v>0</v>
      </c>
      <c r="O1866" s="61"/>
      <c r="P1866" s="61"/>
      <c r="Q1866" s="62"/>
      <c r="R1866" s="62"/>
      <c r="S1866" s="68">
        <f t="shared" si="360"/>
        <v>0</v>
      </c>
      <c r="T1866" s="4">
        <f t="shared" si="361"/>
        <v>0</v>
      </c>
      <c r="U1866" s="5">
        <f t="shared" si="362"/>
        <v>0</v>
      </c>
      <c r="V1866" s="16">
        <f t="shared" si="363"/>
        <v>0</v>
      </c>
      <c r="W1866" s="16">
        <f t="shared" si="364"/>
        <v>0</v>
      </c>
      <c r="X1866" s="20">
        <f t="shared" si="365"/>
        <v>0</v>
      </c>
      <c r="Y1866" s="27" t="e">
        <f t="shared" si="366"/>
        <v>#DIV/0!</v>
      </c>
      <c r="Z1866" s="27" t="e">
        <f t="shared" si="367"/>
        <v>#DIV/0!</v>
      </c>
      <c r="AA1866" s="27" t="e">
        <f t="shared" si="368"/>
        <v>#DIV/0!</v>
      </c>
      <c r="AB1866" s="27" t="e">
        <f t="shared" si="369"/>
        <v>#DIV/0!</v>
      </c>
    </row>
    <row r="1867" spans="2:28">
      <c r="B1867" s="2">
        <v>1853</v>
      </c>
      <c r="C1867" s="61"/>
      <c r="D1867" s="61"/>
      <c r="E1867" s="61"/>
      <c r="F1867" s="61"/>
      <c r="G1867" s="62"/>
      <c r="H1867" s="62"/>
      <c r="I1867" s="65">
        <f t="shared" si="358"/>
        <v>0</v>
      </c>
      <c r="J1867" s="61"/>
      <c r="K1867" s="61"/>
      <c r="L1867" s="62"/>
      <c r="M1867" s="62"/>
      <c r="N1867" s="65">
        <f t="shared" si="359"/>
        <v>0</v>
      </c>
      <c r="O1867" s="61"/>
      <c r="P1867" s="61"/>
      <c r="Q1867" s="62"/>
      <c r="R1867" s="62"/>
      <c r="S1867" s="68">
        <f t="shared" si="360"/>
        <v>0</v>
      </c>
      <c r="T1867" s="4">
        <f t="shared" si="361"/>
        <v>0</v>
      </c>
      <c r="U1867" s="5">
        <f t="shared" si="362"/>
        <v>0</v>
      </c>
      <c r="V1867" s="16">
        <f t="shared" si="363"/>
        <v>0</v>
      </c>
      <c r="W1867" s="16">
        <f t="shared" si="364"/>
        <v>0</v>
      </c>
      <c r="X1867" s="20">
        <f t="shared" si="365"/>
        <v>0</v>
      </c>
      <c r="Y1867" s="27" t="e">
        <f t="shared" si="366"/>
        <v>#DIV/0!</v>
      </c>
      <c r="Z1867" s="27" t="e">
        <f t="shared" si="367"/>
        <v>#DIV/0!</v>
      </c>
      <c r="AA1867" s="27" t="e">
        <f t="shared" si="368"/>
        <v>#DIV/0!</v>
      </c>
      <c r="AB1867" s="27" t="e">
        <f t="shared" si="369"/>
        <v>#DIV/0!</v>
      </c>
    </row>
    <row r="1868" spans="2:28">
      <c r="B1868" s="2">
        <v>1854</v>
      </c>
      <c r="C1868" s="61"/>
      <c r="D1868" s="61"/>
      <c r="E1868" s="61"/>
      <c r="F1868" s="61"/>
      <c r="G1868" s="62"/>
      <c r="H1868" s="62"/>
      <c r="I1868" s="65">
        <f t="shared" si="358"/>
        <v>0</v>
      </c>
      <c r="J1868" s="61"/>
      <c r="K1868" s="61"/>
      <c r="L1868" s="62"/>
      <c r="M1868" s="62"/>
      <c r="N1868" s="65">
        <f t="shared" si="359"/>
        <v>0</v>
      </c>
      <c r="O1868" s="61"/>
      <c r="P1868" s="61"/>
      <c r="Q1868" s="62"/>
      <c r="R1868" s="62"/>
      <c r="S1868" s="68">
        <f t="shared" si="360"/>
        <v>0</v>
      </c>
      <c r="T1868" s="4">
        <f t="shared" si="361"/>
        <v>0</v>
      </c>
      <c r="U1868" s="5">
        <f t="shared" si="362"/>
        <v>0</v>
      </c>
      <c r="V1868" s="16">
        <f t="shared" si="363"/>
        <v>0</v>
      </c>
      <c r="W1868" s="16">
        <f t="shared" si="364"/>
        <v>0</v>
      </c>
      <c r="X1868" s="20">
        <f t="shared" si="365"/>
        <v>0</v>
      </c>
      <c r="Y1868" s="27" t="e">
        <f t="shared" si="366"/>
        <v>#DIV/0!</v>
      </c>
      <c r="Z1868" s="27" t="e">
        <f t="shared" si="367"/>
        <v>#DIV/0!</v>
      </c>
      <c r="AA1868" s="27" t="e">
        <f t="shared" si="368"/>
        <v>#DIV/0!</v>
      </c>
      <c r="AB1868" s="27" t="e">
        <f t="shared" si="369"/>
        <v>#DIV/0!</v>
      </c>
    </row>
    <row r="1869" spans="2:28">
      <c r="B1869" s="2">
        <v>1855</v>
      </c>
      <c r="C1869" s="61"/>
      <c r="D1869" s="61"/>
      <c r="E1869" s="61"/>
      <c r="F1869" s="61"/>
      <c r="G1869" s="62"/>
      <c r="H1869" s="62"/>
      <c r="I1869" s="65">
        <f t="shared" si="358"/>
        <v>0</v>
      </c>
      <c r="J1869" s="61"/>
      <c r="K1869" s="61"/>
      <c r="L1869" s="62"/>
      <c r="M1869" s="62"/>
      <c r="N1869" s="65">
        <f t="shared" si="359"/>
        <v>0</v>
      </c>
      <c r="O1869" s="61"/>
      <c r="P1869" s="61"/>
      <c r="Q1869" s="62"/>
      <c r="R1869" s="62"/>
      <c r="S1869" s="68">
        <f t="shared" si="360"/>
        <v>0</v>
      </c>
      <c r="T1869" s="4">
        <f t="shared" si="361"/>
        <v>0</v>
      </c>
      <c r="U1869" s="5">
        <f t="shared" si="362"/>
        <v>0</v>
      </c>
      <c r="V1869" s="16">
        <f t="shared" si="363"/>
        <v>0</v>
      </c>
      <c r="W1869" s="16">
        <f t="shared" si="364"/>
        <v>0</v>
      </c>
      <c r="X1869" s="20">
        <f t="shared" si="365"/>
        <v>0</v>
      </c>
      <c r="Y1869" s="27" t="e">
        <f t="shared" si="366"/>
        <v>#DIV/0!</v>
      </c>
      <c r="Z1869" s="27" t="e">
        <f t="shared" si="367"/>
        <v>#DIV/0!</v>
      </c>
      <c r="AA1869" s="27" t="e">
        <f t="shared" si="368"/>
        <v>#DIV/0!</v>
      </c>
      <c r="AB1869" s="27" t="e">
        <f t="shared" si="369"/>
        <v>#DIV/0!</v>
      </c>
    </row>
    <row r="1870" spans="2:28">
      <c r="B1870" s="2">
        <v>1856</v>
      </c>
      <c r="C1870" s="61"/>
      <c r="D1870" s="61"/>
      <c r="E1870" s="61"/>
      <c r="F1870" s="61"/>
      <c r="G1870" s="62"/>
      <c r="H1870" s="62"/>
      <c r="I1870" s="65">
        <f t="shared" si="358"/>
        <v>0</v>
      </c>
      <c r="J1870" s="61"/>
      <c r="K1870" s="61"/>
      <c r="L1870" s="62"/>
      <c r="M1870" s="62"/>
      <c r="N1870" s="65">
        <f t="shared" si="359"/>
        <v>0</v>
      </c>
      <c r="O1870" s="61"/>
      <c r="P1870" s="61"/>
      <c r="Q1870" s="62"/>
      <c r="R1870" s="62"/>
      <c r="S1870" s="68">
        <f t="shared" si="360"/>
        <v>0</v>
      </c>
      <c r="T1870" s="4">
        <f t="shared" si="361"/>
        <v>0</v>
      </c>
      <c r="U1870" s="5">
        <f t="shared" si="362"/>
        <v>0</v>
      </c>
      <c r="V1870" s="16">
        <f t="shared" si="363"/>
        <v>0</v>
      </c>
      <c r="W1870" s="16">
        <f t="shared" si="364"/>
        <v>0</v>
      </c>
      <c r="X1870" s="20">
        <f t="shared" si="365"/>
        <v>0</v>
      </c>
      <c r="Y1870" s="27" t="e">
        <f t="shared" si="366"/>
        <v>#DIV/0!</v>
      </c>
      <c r="Z1870" s="27" t="e">
        <f t="shared" si="367"/>
        <v>#DIV/0!</v>
      </c>
      <c r="AA1870" s="27" t="e">
        <f t="shared" si="368"/>
        <v>#DIV/0!</v>
      </c>
      <c r="AB1870" s="27" t="e">
        <f t="shared" si="369"/>
        <v>#DIV/0!</v>
      </c>
    </row>
    <row r="1871" spans="2:28">
      <c r="B1871" s="2">
        <v>1857</v>
      </c>
      <c r="C1871" s="61"/>
      <c r="D1871" s="61"/>
      <c r="E1871" s="61"/>
      <c r="F1871" s="61"/>
      <c r="G1871" s="62"/>
      <c r="H1871" s="62"/>
      <c r="I1871" s="65">
        <f t="shared" si="358"/>
        <v>0</v>
      </c>
      <c r="J1871" s="61"/>
      <c r="K1871" s="61"/>
      <c r="L1871" s="62"/>
      <c r="M1871" s="62"/>
      <c r="N1871" s="65">
        <f t="shared" si="359"/>
        <v>0</v>
      </c>
      <c r="O1871" s="61"/>
      <c r="P1871" s="61"/>
      <c r="Q1871" s="62"/>
      <c r="R1871" s="62"/>
      <c r="S1871" s="68">
        <f t="shared" si="360"/>
        <v>0</v>
      </c>
      <c r="T1871" s="4">
        <f t="shared" si="361"/>
        <v>0</v>
      </c>
      <c r="U1871" s="5">
        <f t="shared" si="362"/>
        <v>0</v>
      </c>
      <c r="V1871" s="16">
        <f t="shared" si="363"/>
        <v>0</v>
      </c>
      <c r="W1871" s="16">
        <f t="shared" si="364"/>
        <v>0</v>
      </c>
      <c r="X1871" s="20">
        <f t="shared" si="365"/>
        <v>0</v>
      </c>
      <c r="Y1871" s="27" t="e">
        <f t="shared" si="366"/>
        <v>#DIV/0!</v>
      </c>
      <c r="Z1871" s="27" t="e">
        <f t="shared" si="367"/>
        <v>#DIV/0!</v>
      </c>
      <c r="AA1871" s="27" t="e">
        <f t="shared" si="368"/>
        <v>#DIV/0!</v>
      </c>
      <c r="AB1871" s="27" t="e">
        <f t="shared" si="369"/>
        <v>#DIV/0!</v>
      </c>
    </row>
    <row r="1872" spans="2:28">
      <c r="B1872" s="2">
        <v>1858</v>
      </c>
      <c r="C1872" s="61"/>
      <c r="D1872" s="61"/>
      <c r="E1872" s="61"/>
      <c r="F1872" s="61"/>
      <c r="G1872" s="62"/>
      <c r="H1872" s="62"/>
      <c r="I1872" s="65">
        <f t="shared" si="358"/>
        <v>0</v>
      </c>
      <c r="J1872" s="61"/>
      <c r="K1872" s="61"/>
      <c r="L1872" s="62"/>
      <c r="M1872" s="62"/>
      <c r="N1872" s="65">
        <f t="shared" si="359"/>
        <v>0</v>
      </c>
      <c r="O1872" s="61"/>
      <c r="P1872" s="61"/>
      <c r="Q1872" s="62"/>
      <c r="R1872" s="62"/>
      <c r="S1872" s="68">
        <f t="shared" si="360"/>
        <v>0</v>
      </c>
      <c r="T1872" s="4">
        <f t="shared" si="361"/>
        <v>0</v>
      </c>
      <c r="U1872" s="5">
        <f t="shared" si="362"/>
        <v>0</v>
      </c>
      <c r="V1872" s="16">
        <f t="shared" si="363"/>
        <v>0</v>
      </c>
      <c r="W1872" s="16">
        <f t="shared" si="364"/>
        <v>0</v>
      </c>
      <c r="X1872" s="20">
        <f t="shared" si="365"/>
        <v>0</v>
      </c>
      <c r="Y1872" s="27" t="e">
        <f t="shared" si="366"/>
        <v>#DIV/0!</v>
      </c>
      <c r="Z1872" s="27" t="e">
        <f t="shared" si="367"/>
        <v>#DIV/0!</v>
      </c>
      <c r="AA1872" s="27" t="e">
        <f t="shared" si="368"/>
        <v>#DIV/0!</v>
      </c>
      <c r="AB1872" s="27" t="e">
        <f t="shared" si="369"/>
        <v>#DIV/0!</v>
      </c>
    </row>
    <row r="1873" spans="2:28">
      <c r="B1873" s="2">
        <v>1859</v>
      </c>
      <c r="C1873" s="61"/>
      <c r="D1873" s="61"/>
      <c r="E1873" s="61"/>
      <c r="F1873" s="61"/>
      <c r="G1873" s="62"/>
      <c r="H1873" s="62"/>
      <c r="I1873" s="65">
        <f t="shared" si="358"/>
        <v>0</v>
      </c>
      <c r="J1873" s="61"/>
      <c r="K1873" s="61"/>
      <c r="L1873" s="62"/>
      <c r="M1873" s="62"/>
      <c r="N1873" s="65">
        <f t="shared" si="359"/>
        <v>0</v>
      </c>
      <c r="O1873" s="61"/>
      <c r="P1873" s="61"/>
      <c r="Q1873" s="62"/>
      <c r="R1873" s="62"/>
      <c r="S1873" s="68">
        <f t="shared" si="360"/>
        <v>0</v>
      </c>
      <c r="T1873" s="4">
        <f t="shared" si="361"/>
        <v>0</v>
      </c>
      <c r="U1873" s="5">
        <f t="shared" si="362"/>
        <v>0</v>
      </c>
      <c r="V1873" s="16">
        <f t="shared" si="363"/>
        <v>0</v>
      </c>
      <c r="W1873" s="16">
        <f t="shared" si="364"/>
        <v>0</v>
      </c>
      <c r="X1873" s="20">
        <f t="shared" si="365"/>
        <v>0</v>
      </c>
      <c r="Y1873" s="27" t="e">
        <f t="shared" si="366"/>
        <v>#DIV/0!</v>
      </c>
      <c r="Z1873" s="27" t="e">
        <f t="shared" si="367"/>
        <v>#DIV/0!</v>
      </c>
      <c r="AA1873" s="27" t="e">
        <f t="shared" si="368"/>
        <v>#DIV/0!</v>
      </c>
      <c r="AB1873" s="27" t="e">
        <f t="shared" si="369"/>
        <v>#DIV/0!</v>
      </c>
    </row>
    <row r="1874" spans="2:28">
      <c r="B1874" s="2">
        <v>1860</v>
      </c>
      <c r="C1874" s="61"/>
      <c r="D1874" s="61"/>
      <c r="E1874" s="61"/>
      <c r="F1874" s="61"/>
      <c r="G1874" s="62"/>
      <c r="H1874" s="62"/>
      <c r="I1874" s="65">
        <f t="shared" si="358"/>
        <v>0</v>
      </c>
      <c r="J1874" s="61"/>
      <c r="K1874" s="61"/>
      <c r="L1874" s="62"/>
      <c r="M1874" s="62"/>
      <c r="N1874" s="65">
        <f t="shared" si="359"/>
        <v>0</v>
      </c>
      <c r="O1874" s="61"/>
      <c r="P1874" s="61"/>
      <c r="Q1874" s="62"/>
      <c r="R1874" s="62"/>
      <c r="S1874" s="68">
        <f t="shared" si="360"/>
        <v>0</v>
      </c>
      <c r="T1874" s="4">
        <f t="shared" si="361"/>
        <v>0</v>
      </c>
      <c r="U1874" s="5">
        <f t="shared" si="362"/>
        <v>0</v>
      </c>
      <c r="V1874" s="16">
        <f t="shared" si="363"/>
        <v>0</v>
      </c>
      <c r="W1874" s="16">
        <f t="shared" si="364"/>
        <v>0</v>
      </c>
      <c r="X1874" s="20">
        <f t="shared" si="365"/>
        <v>0</v>
      </c>
      <c r="Y1874" s="27" t="e">
        <f t="shared" si="366"/>
        <v>#DIV/0!</v>
      </c>
      <c r="Z1874" s="27" t="e">
        <f t="shared" si="367"/>
        <v>#DIV/0!</v>
      </c>
      <c r="AA1874" s="27" t="e">
        <f t="shared" si="368"/>
        <v>#DIV/0!</v>
      </c>
      <c r="AB1874" s="27" t="e">
        <f t="shared" si="369"/>
        <v>#DIV/0!</v>
      </c>
    </row>
    <row r="1875" spans="2:28">
      <c r="B1875" s="2">
        <v>1861</v>
      </c>
      <c r="C1875" s="61"/>
      <c r="D1875" s="61"/>
      <c r="E1875" s="61"/>
      <c r="F1875" s="61"/>
      <c r="G1875" s="62"/>
      <c r="H1875" s="62"/>
      <c r="I1875" s="65">
        <f t="shared" si="358"/>
        <v>0</v>
      </c>
      <c r="J1875" s="61"/>
      <c r="K1875" s="61"/>
      <c r="L1875" s="62"/>
      <c r="M1875" s="62"/>
      <c r="N1875" s="65">
        <f t="shared" si="359"/>
        <v>0</v>
      </c>
      <c r="O1875" s="61"/>
      <c r="P1875" s="61"/>
      <c r="Q1875" s="62"/>
      <c r="R1875" s="62"/>
      <c r="S1875" s="68">
        <f t="shared" si="360"/>
        <v>0</v>
      </c>
      <c r="T1875" s="4">
        <f t="shared" si="361"/>
        <v>0</v>
      </c>
      <c r="U1875" s="5">
        <f t="shared" si="362"/>
        <v>0</v>
      </c>
      <c r="V1875" s="16">
        <f t="shared" si="363"/>
        <v>0</v>
      </c>
      <c r="W1875" s="16">
        <f t="shared" si="364"/>
        <v>0</v>
      </c>
      <c r="X1875" s="20">
        <f t="shared" si="365"/>
        <v>0</v>
      </c>
      <c r="Y1875" s="27" t="e">
        <f t="shared" si="366"/>
        <v>#DIV/0!</v>
      </c>
      <c r="Z1875" s="27" t="e">
        <f t="shared" si="367"/>
        <v>#DIV/0!</v>
      </c>
      <c r="AA1875" s="27" t="e">
        <f t="shared" si="368"/>
        <v>#DIV/0!</v>
      </c>
      <c r="AB1875" s="27" t="e">
        <f t="shared" si="369"/>
        <v>#DIV/0!</v>
      </c>
    </row>
    <row r="1876" spans="2:28">
      <c r="B1876" s="2">
        <v>1862</v>
      </c>
      <c r="C1876" s="61"/>
      <c r="D1876" s="61"/>
      <c r="E1876" s="61"/>
      <c r="F1876" s="61"/>
      <c r="G1876" s="62"/>
      <c r="H1876" s="62"/>
      <c r="I1876" s="65">
        <f t="shared" si="358"/>
        <v>0</v>
      </c>
      <c r="J1876" s="61"/>
      <c r="K1876" s="61"/>
      <c r="L1876" s="62"/>
      <c r="M1876" s="62"/>
      <c r="N1876" s="65">
        <f t="shared" si="359"/>
        <v>0</v>
      </c>
      <c r="O1876" s="61"/>
      <c r="P1876" s="61"/>
      <c r="Q1876" s="62"/>
      <c r="R1876" s="62"/>
      <c r="S1876" s="68">
        <f t="shared" si="360"/>
        <v>0</v>
      </c>
      <c r="T1876" s="4">
        <f t="shared" si="361"/>
        <v>0</v>
      </c>
      <c r="U1876" s="5">
        <f t="shared" si="362"/>
        <v>0</v>
      </c>
      <c r="V1876" s="16">
        <f t="shared" si="363"/>
        <v>0</v>
      </c>
      <c r="W1876" s="16">
        <f t="shared" si="364"/>
        <v>0</v>
      </c>
      <c r="X1876" s="20">
        <f t="shared" si="365"/>
        <v>0</v>
      </c>
      <c r="Y1876" s="27" t="e">
        <f t="shared" si="366"/>
        <v>#DIV/0!</v>
      </c>
      <c r="Z1876" s="27" t="e">
        <f t="shared" si="367"/>
        <v>#DIV/0!</v>
      </c>
      <c r="AA1876" s="27" t="e">
        <f t="shared" si="368"/>
        <v>#DIV/0!</v>
      </c>
      <c r="AB1876" s="27" t="e">
        <f t="shared" si="369"/>
        <v>#DIV/0!</v>
      </c>
    </row>
    <row r="1877" spans="2:28">
      <c r="B1877" s="2">
        <v>1863</v>
      </c>
      <c r="C1877" s="61"/>
      <c r="D1877" s="61"/>
      <c r="E1877" s="61"/>
      <c r="F1877" s="61"/>
      <c r="G1877" s="62"/>
      <c r="H1877" s="62"/>
      <c r="I1877" s="65">
        <f t="shared" si="358"/>
        <v>0</v>
      </c>
      <c r="J1877" s="61"/>
      <c r="K1877" s="61"/>
      <c r="L1877" s="62"/>
      <c r="M1877" s="62"/>
      <c r="N1877" s="65">
        <f t="shared" si="359"/>
        <v>0</v>
      </c>
      <c r="O1877" s="61"/>
      <c r="P1877" s="61"/>
      <c r="Q1877" s="62"/>
      <c r="R1877" s="62"/>
      <c r="S1877" s="68">
        <f t="shared" si="360"/>
        <v>0</v>
      </c>
      <c r="T1877" s="4">
        <f t="shared" si="361"/>
        <v>0</v>
      </c>
      <c r="U1877" s="5">
        <f t="shared" si="362"/>
        <v>0</v>
      </c>
      <c r="V1877" s="16">
        <f t="shared" si="363"/>
        <v>0</v>
      </c>
      <c r="W1877" s="16">
        <f t="shared" si="364"/>
        <v>0</v>
      </c>
      <c r="X1877" s="20">
        <f t="shared" si="365"/>
        <v>0</v>
      </c>
      <c r="Y1877" s="27" t="e">
        <f t="shared" si="366"/>
        <v>#DIV/0!</v>
      </c>
      <c r="Z1877" s="27" t="e">
        <f t="shared" si="367"/>
        <v>#DIV/0!</v>
      </c>
      <c r="AA1877" s="27" t="e">
        <f t="shared" si="368"/>
        <v>#DIV/0!</v>
      </c>
      <c r="AB1877" s="27" t="e">
        <f t="shared" si="369"/>
        <v>#DIV/0!</v>
      </c>
    </row>
    <row r="1878" spans="2:28">
      <c r="B1878" s="2">
        <v>1864</v>
      </c>
      <c r="C1878" s="61"/>
      <c r="D1878" s="61"/>
      <c r="E1878" s="61"/>
      <c r="F1878" s="61"/>
      <c r="G1878" s="62"/>
      <c r="H1878" s="62"/>
      <c r="I1878" s="65">
        <f t="shared" si="358"/>
        <v>0</v>
      </c>
      <c r="J1878" s="61"/>
      <c r="K1878" s="61"/>
      <c r="L1878" s="62"/>
      <c r="M1878" s="62"/>
      <c r="N1878" s="65">
        <f t="shared" si="359"/>
        <v>0</v>
      </c>
      <c r="O1878" s="61"/>
      <c r="P1878" s="61"/>
      <c r="Q1878" s="62"/>
      <c r="R1878" s="62"/>
      <c r="S1878" s="68">
        <f t="shared" si="360"/>
        <v>0</v>
      </c>
      <c r="T1878" s="4">
        <f t="shared" si="361"/>
        <v>0</v>
      </c>
      <c r="U1878" s="5">
        <f t="shared" si="362"/>
        <v>0</v>
      </c>
      <c r="V1878" s="16">
        <f t="shared" si="363"/>
        <v>0</v>
      </c>
      <c r="W1878" s="16">
        <f t="shared" si="364"/>
        <v>0</v>
      </c>
      <c r="X1878" s="20">
        <f t="shared" si="365"/>
        <v>0</v>
      </c>
      <c r="Y1878" s="27" t="e">
        <f t="shared" si="366"/>
        <v>#DIV/0!</v>
      </c>
      <c r="Z1878" s="27" t="e">
        <f t="shared" si="367"/>
        <v>#DIV/0!</v>
      </c>
      <c r="AA1878" s="27" t="e">
        <f t="shared" si="368"/>
        <v>#DIV/0!</v>
      </c>
      <c r="AB1878" s="27" t="e">
        <f t="shared" si="369"/>
        <v>#DIV/0!</v>
      </c>
    </row>
    <row r="1879" spans="2:28">
      <c r="B1879" s="2">
        <v>1865</v>
      </c>
      <c r="C1879" s="61"/>
      <c r="D1879" s="61"/>
      <c r="E1879" s="61"/>
      <c r="F1879" s="61"/>
      <c r="G1879" s="62"/>
      <c r="H1879" s="62"/>
      <c r="I1879" s="65">
        <f t="shared" si="358"/>
        <v>0</v>
      </c>
      <c r="J1879" s="61"/>
      <c r="K1879" s="61"/>
      <c r="L1879" s="62"/>
      <c r="M1879" s="62"/>
      <c r="N1879" s="65">
        <f t="shared" si="359"/>
        <v>0</v>
      </c>
      <c r="O1879" s="61"/>
      <c r="P1879" s="61"/>
      <c r="Q1879" s="62"/>
      <c r="R1879" s="62"/>
      <c r="S1879" s="68">
        <f t="shared" si="360"/>
        <v>0</v>
      </c>
      <c r="T1879" s="4">
        <f t="shared" si="361"/>
        <v>0</v>
      </c>
      <c r="U1879" s="5">
        <f t="shared" si="362"/>
        <v>0</v>
      </c>
      <c r="V1879" s="16">
        <f t="shared" si="363"/>
        <v>0</v>
      </c>
      <c r="W1879" s="16">
        <f t="shared" si="364"/>
        <v>0</v>
      </c>
      <c r="X1879" s="20">
        <f t="shared" si="365"/>
        <v>0</v>
      </c>
      <c r="Y1879" s="27" t="e">
        <f t="shared" si="366"/>
        <v>#DIV/0!</v>
      </c>
      <c r="Z1879" s="27" t="e">
        <f t="shared" si="367"/>
        <v>#DIV/0!</v>
      </c>
      <c r="AA1879" s="27" t="e">
        <f t="shared" si="368"/>
        <v>#DIV/0!</v>
      </c>
      <c r="AB1879" s="27" t="e">
        <f t="shared" si="369"/>
        <v>#DIV/0!</v>
      </c>
    </row>
    <row r="1880" spans="2:28">
      <c r="B1880" s="2">
        <v>1866</v>
      </c>
      <c r="C1880" s="61"/>
      <c r="D1880" s="61"/>
      <c r="E1880" s="61"/>
      <c r="F1880" s="61"/>
      <c r="G1880" s="62"/>
      <c r="H1880" s="62"/>
      <c r="I1880" s="65">
        <f t="shared" si="358"/>
        <v>0</v>
      </c>
      <c r="J1880" s="61"/>
      <c r="K1880" s="61"/>
      <c r="L1880" s="62"/>
      <c r="M1880" s="62"/>
      <c r="N1880" s="65">
        <f t="shared" si="359"/>
        <v>0</v>
      </c>
      <c r="O1880" s="61"/>
      <c r="P1880" s="61"/>
      <c r="Q1880" s="62"/>
      <c r="R1880" s="62"/>
      <c r="S1880" s="68">
        <f t="shared" si="360"/>
        <v>0</v>
      </c>
      <c r="T1880" s="4">
        <f t="shared" si="361"/>
        <v>0</v>
      </c>
      <c r="U1880" s="5">
        <f t="shared" si="362"/>
        <v>0</v>
      </c>
      <c r="V1880" s="16">
        <f t="shared" si="363"/>
        <v>0</v>
      </c>
      <c r="W1880" s="16">
        <f t="shared" si="364"/>
        <v>0</v>
      </c>
      <c r="X1880" s="20">
        <f t="shared" si="365"/>
        <v>0</v>
      </c>
      <c r="Y1880" s="27" t="e">
        <f t="shared" si="366"/>
        <v>#DIV/0!</v>
      </c>
      <c r="Z1880" s="27" t="e">
        <f t="shared" si="367"/>
        <v>#DIV/0!</v>
      </c>
      <c r="AA1880" s="27" t="e">
        <f t="shared" si="368"/>
        <v>#DIV/0!</v>
      </c>
      <c r="AB1880" s="27" t="e">
        <f t="shared" si="369"/>
        <v>#DIV/0!</v>
      </c>
    </row>
    <row r="1881" spans="2:28">
      <c r="B1881" s="2">
        <v>1867</v>
      </c>
      <c r="C1881" s="61"/>
      <c r="D1881" s="61"/>
      <c r="E1881" s="61"/>
      <c r="F1881" s="61"/>
      <c r="G1881" s="62"/>
      <c r="H1881" s="62"/>
      <c r="I1881" s="65">
        <f t="shared" si="358"/>
        <v>0</v>
      </c>
      <c r="J1881" s="61"/>
      <c r="K1881" s="61"/>
      <c r="L1881" s="62"/>
      <c r="M1881" s="62"/>
      <c r="N1881" s="65">
        <f t="shared" si="359"/>
        <v>0</v>
      </c>
      <c r="O1881" s="61"/>
      <c r="P1881" s="61"/>
      <c r="Q1881" s="62"/>
      <c r="R1881" s="62"/>
      <c r="S1881" s="68">
        <f t="shared" si="360"/>
        <v>0</v>
      </c>
      <c r="T1881" s="4">
        <f t="shared" si="361"/>
        <v>0</v>
      </c>
      <c r="U1881" s="5">
        <f t="shared" si="362"/>
        <v>0</v>
      </c>
      <c r="V1881" s="16">
        <f t="shared" si="363"/>
        <v>0</v>
      </c>
      <c r="W1881" s="16">
        <f t="shared" si="364"/>
        <v>0</v>
      </c>
      <c r="X1881" s="20">
        <f t="shared" si="365"/>
        <v>0</v>
      </c>
      <c r="Y1881" s="27" t="e">
        <f t="shared" si="366"/>
        <v>#DIV/0!</v>
      </c>
      <c r="Z1881" s="27" t="e">
        <f t="shared" si="367"/>
        <v>#DIV/0!</v>
      </c>
      <c r="AA1881" s="27" t="e">
        <f t="shared" si="368"/>
        <v>#DIV/0!</v>
      </c>
      <c r="AB1881" s="27" t="e">
        <f t="shared" si="369"/>
        <v>#DIV/0!</v>
      </c>
    </row>
    <row r="1882" spans="2:28">
      <c r="B1882" s="2">
        <v>1868</v>
      </c>
      <c r="C1882" s="61"/>
      <c r="D1882" s="61"/>
      <c r="E1882" s="61"/>
      <c r="F1882" s="61"/>
      <c r="G1882" s="62"/>
      <c r="H1882" s="62"/>
      <c r="I1882" s="65">
        <f t="shared" ref="I1882:I1945" si="370">SUM(G1882:H1882)</f>
        <v>0</v>
      </c>
      <c r="J1882" s="61"/>
      <c r="K1882" s="61"/>
      <c r="L1882" s="62"/>
      <c r="M1882" s="62"/>
      <c r="N1882" s="65">
        <f t="shared" ref="N1882:N1945" si="371">SUM(L1882:M1882)</f>
        <v>0</v>
      </c>
      <c r="O1882" s="61"/>
      <c r="P1882" s="61"/>
      <c r="Q1882" s="62"/>
      <c r="R1882" s="62"/>
      <c r="S1882" s="68">
        <f t="shared" ref="S1882:S1945" si="372">SUM(Q1882:R1882)</f>
        <v>0</v>
      </c>
      <c r="T1882" s="4">
        <f t="shared" ref="T1882:T1945" si="373">E1882+J1882+O1882</f>
        <v>0</v>
      </c>
      <c r="U1882" s="5">
        <f t="shared" ref="U1882:U1945" si="374">F1882+K1882+P1882</f>
        <v>0</v>
      </c>
      <c r="V1882" s="16">
        <f t="shared" ref="V1882:V1945" si="375">G1882+L1882+Q1882</f>
        <v>0</v>
      </c>
      <c r="W1882" s="16">
        <f t="shared" ref="W1882:W1945" si="376">H1882+M1882+R1882</f>
        <v>0</v>
      </c>
      <c r="X1882" s="20">
        <f t="shared" ref="X1882:X1945" si="377">I1882+N1882+S1882</f>
        <v>0</v>
      </c>
      <c r="Y1882" s="27" t="e">
        <f t="shared" ref="Y1882:Y1945" si="378">ROUNDDOWN(X1882/T1882,2)</f>
        <v>#DIV/0!</v>
      </c>
      <c r="Z1882" s="27" t="e">
        <f t="shared" ref="Z1882:Z1945" si="379">ROUNDDOWN(V1882/T1882+W1882/U1882*0.6,2)</f>
        <v>#DIV/0!</v>
      </c>
      <c r="AA1882" s="27" t="e">
        <f t="shared" ref="AA1882:AA1945" si="380">IF(Y1882&lt;Z1882,Z1882,Y1882)</f>
        <v>#DIV/0!</v>
      </c>
      <c r="AB1882" s="27" t="e">
        <f t="shared" ref="AB1882:AB1945" si="381">ROUNDUP(AA1882*$D$10,0)</f>
        <v>#DIV/0!</v>
      </c>
    </row>
    <row r="1883" spans="2:28">
      <c r="B1883" s="2">
        <v>1869</v>
      </c>
      <c r="C1883" s="61"/>
      <c r="D1883" s="61"/>
      <c r="E1883" s="61"/>
      <c r="F1883" s="61"/>
      <c r="G1883" s="62"/>
      <c r="H1883" s="62"/>
      <c r="I1883" s="65">
        <f t="shared" si="370"/>
        <v>0</v>
      </c>
      <c r="J1883" s="61"/>
      <c r="K1883" s="61"/>
      <c r="L1883" s="62"/>
      <c r="M1883" s="62"/>
      <c r="N1883" s="65">
        <f t="shared" si="371"/>
        <v>0</v>
      </c>
      <c r="O1883" s="61"/>
      <c r="P1883" s="61"/>
      <c r="Q1883" s="62"/>
      <c r="R1883" s="62"/>
      <c r="S1883" s="68">
        <f t="shared" si="372"/>
        <v>0</v>
      </c>
      <c r="T1883" s="4">
        <f t="shared" si="373"/>
        <v>0</v>
      </c>
      <c r="U1883" s="5">
        <f t="shared" si="374"/>
        <v>0</v>
      </c>
      <c r="V1883" s="16">
        <f t="shared" si="375"/>
        <v>0</v>
      </c>
      <c r="W1883" s="16">
        <f t="shared" si="376"/>
        <v>0</v>
      </c>
      <c r="X1883" s="20">
        <f t="shared" si="377"/>
        <v>0</v>
      </c>
      <c r="Y1883" s="27" t="e">
        <f t="shared" si="378"/>
        <v>#DIV/0!</v>
      </c>
      <c r="Z1883" s="27" t="e">
        <f t="shared" si="379"/>
        <v>#DIV/0!</v>
      </c>
      <c r="AA1883" s="27" t="e">
        <f t="shared" si="380"/>
        <v>#DIV/0!</v>
      </c>
      <c r="AB1883" s="27" t="e">
        <f t="shared" si="381"/>
        <v>#DIV/0!</v>
      </c>
    </row>
    <row r="1884" spans="2:28">
      <c r="B1884" s="2">
        <v>1870</v>
      </c>
      <c r="C1884" s="61"/>
      <c r="D1884" s="61"/>
      <c r="E1884" s="61"/>
      <c r="F1884" s="61"/>
      <c r="G1884" s="62"/>
      <c r="H1884" s="62"/>
      <c r="I1884" s="65">
        <f t="shared" si="370"/>
        <v>0</v>
      </c>
      <c r="J1884" s="61"/>
      <c r="K1884" s="61"/>
      <c r="L1884" s="62"/>
      <c r="M1884" s="62"/>
      <c r="N1884" s="65">
        <f t="shared" si="371"/>
        <v>0</v>
      </c>
      <c r="O1884" s="61"/>
      <c r="P1884" s="61"/>
      <c r="Q1884" s="62"/>
      <c r="R1884" s="62"/>
      <c r="S1884" s="68">
        <f t="shared" si="372"/>
        <v>0</v>
      </c>
      <c r="T1884" s="4">
        <f t="shared" si="373"/>
        <v>0</v>
      </c>
      <c r="U1884" s="5">
        <f t="shared" si="374"/>
        <v>0</v>
      </c>
      <c r="V1884" s="16">
        <f t="shared" si="375"/>
        <v>0</v>
      </c>
      <c r="W1884" s="16">
        <f t="shared" si="376"/>
        <v>0</v>
      </c>
      <c r="X1884" s="20">
        <f t="shared" si="377"/>
        <v>0</v>
      </c>
      <c r="Y1884" s="27" t="e">
        <f t="shared" si="378"/>
        <v>#DIV/0!</v>
      </c>
      <c r="Z1884" s="27" t="e">
        <f t="shared" si="379"/>
        <v>#DIV/0!</v>
      </c>
      <c r="AA1884" s="27" t="e">
        <f t="shared" si="380"/>
        <v>#DIV/0!</v>
      </c>
      <c r="AB1884" s="27" t="e">
        <f t="shared" si="381"/>
        <v>#DIV/0!</v>
      </c>
    </row>
    <row r="1885" spans="2:28">
      <c r="B1885" s="2">
        <v>1871</v>
      </c>
      <c r="C1885" s="61"/>
      <c r="D1885" s="61"/>
      <c r="E1885" s="61"/>
      <c r="F1885" s="61"/>
      <c r="G1885" s="62"/>
      <c r="H1885" s="62"/>
      <c r="I1885" s="65">
        <f t="shared" si="370"/>
        <v>0</v>
      </c>
      <c r="J1885" s="61"/>
      <c r="K1885" s="61"/>
      <c r="L1885" s="62"/>
      <c r="M1885" s="62"/>
      <c r="N1885" s="65">
        <f t="shared" si="371"/>
        <v>0</v>
      </c>
      <c r="O1885" s="61"/>
      <c r="P1885" s="61"/>
      <c r="Q1885" s="62"/>
      <c r="R1885" s="62"/>
      <c r="S1885" s="68">
        <f t="shared" si="372"/>
        <v>0</v>
      </c>
      <c r="T1885" s="4">
        <f t="shared" si="373"/>
        <v>0</v>
      </c>
      <c r="U1885" s="5">
        <f t="shared" si="374"/>
        <v>0</v>
      </c>
      <c r="V1885" s="16">
        <f t="shared" si="375"/>
        <v>0</v>
      </c>
      <c r="W1885" s="16">
        <f t="shared" si="376"/>
        <v>0</v>
      </c>
      <c r="X1885" s="20">
        <f t="shared" si="377"/>
        <v>0</v>
      </c>
      <c r="Y1885" s="27" t="e">
        <f t="shared" si="378"/>
        <v>#DIV/0!</v>
      </c>
      <c r="Z1885" s="27" t="e">
        <f t="shared" si="379"/>
        <v>#DIV/0!</v>
      </c>
      <c r="AA1885" s="27" t="e">
        <f t="shared" si="380"/>
        <v>#DIV/0!</v>
      </c>
      <c r="AB1885" s="27" t="e">
        <f t="shared" si="381"/>
        <v>#DIV/0!</v>
      </c>
    </row>
    <row r="1886" spans="2:28">
      <c r="B1886" s="2">
        <v>1872</v>
      </c>
      <c r="C1886" s="61"/>
      <c r="D1886" s="61"/>
      <c r="E1886" s="61"/>
      <c r="F1886" s="61"/>
      <c r="G1886" s="62"/>
      <c r="H1886" s="62"/>
      <c r="I1886" s="65">
        <f t="shared" si="370"/>
        <v>0</v>
      </c>
      <c r="J1886" s="61"/>
      <c r="K1886" s="61"/>
      <c r="L1886" s="62"/>
      <c r="M1886" s="62"/>
      <c r="N1886" s="65">
        <f t="shared" si="371"/>
        <v>0</v>
      </c>
      <c r="O1886" s="61"/>
      <c r="P1886" s="61"/>
      <c r="Q1886" s="62"/>
      <c r="R1886" s="62"/>
      <c r="S1886" s="68">
        <f t="shared" si="372"/>
        <v>0</v>
      </c>
      <c r="T1886" s="4">
        <f t="shared" si="373"/>
        <v>0</v>
      </c>
      <c r="U1886" s="5">
        <f t="shared" si="374"/>
        <v>0</v>
      </c>
      <c r="V1886" s="16">
        <f t="shared" si="375"/>
        <v>0</v>
      </c>
      <c r="W1886" s="16">
        <f t="shared" si="376"/>
        <v>0</v>
      </c>
      <c r="X1886" s="20">
        <f t="shared" si="377"/>
        <v>0</v>
      </c>
      <c r="Y1886" s="27" t="e">
        <f t="shared" si="378"/>
        <v>#DIV/0!</v>
      </c>
      <c r="Z1886" s="27" t="e">
        <f t="shared" si="379"/>
        <v>#DIV/0!</v>
      </c>
      <c r="AA1886" s="27" t="e">
        <f t="shared" si="380"/>
        <v>#DIV/0!</v>
      </c>
      <c r="AB1886" s="27" t="e">
        <f t="shared" si="381"/>
        <v>#DIV/0!</v>
      </c>
    </row>
    <row r="1887" spans="2:28">
      <c r="B1887" s="2">
        <v>1873</v>
      </c>
      <c r="C1887" s="61"/>
      <c r="D1887" s="61"/>
      <c r="E1887" s="61"/>
      <c r="F1887" s="61"/>
      <c r="G1887" s="62"/>
      <c r="H1887" s="62"/>
      <c r="I1887" s="65">
        <f t="shared" si="370"/>
        <v>0</v>
      </c>
      <c r="J1887" s="61"/>
      <c r="K1887" s="61"/>
      <c r="L1887" s="62"/>
      <c r="M1887" s="62"/>
      <c r="N1887" s="65">
        <f t="shared" si="371"/>
        <v>0</v>
      </c>
      <c r="O1887" s="61"/>
      <c r="P1887" s="61"/>
      <c r="Q1887" s="62"/>
      <c r="R1887" s="62"/>
      <c r="S1887" s="68">
        <f t="shared" si="372"/>
        <v>0</v>
      </c>
      <c r="T1887" s="4">
        <f t="shared" si="373"/>
        <v>0</v>
      </c>
      <c r="U1887" s="5">
        <f t="shared" si="374"/>
        <v>0</v>
      </c>
      <c r="V1887" s="16">
        <f t="shared" si="375"/>
        <v>0</v>
      </c>
      <c r="W1887" s="16">
        <f t="shared" si="376"/>
        <v>0</v>
      </c>
      <c r="X1887" s="20">
        <f t="shared" si="377"/>
        <v>0</v>
      </c>
      <c r="Y1887" s="27" t="e">
        <f t="shared" si="378"/>
        <v>#DIV/0!</v>
      </c>
      <c r="Z1887" s="27" t="e">
        <f t="shared" si="379"/>
        <v>#DIV/0!</v>
      </c>
      <c r="AA1887" s="27" t="e">
        <f t="shared" si="380"/>
        <v>#DIV/0!</v>
      </c>
      <c r="AB1887" s="27" t="e">
        <f t="shared" si="381"/>
        <v>#DIV/0!</v>
      </c>
    </row>
    <row r="1888" spans="2:28">
      <c r="B1888" s="2">
        <v>1874</v>
      </c>
      <c r="C1888" s="61"/>
      <c r="D1888" s="61"/>
      <c r="E1888" s="61"/>
      <c r="F1888" s="61"/>
      <c r="G1888" s="62"/>
      <c r="H1888" s="62"/>
      <c r="I1888" s="65">
        <f t="shared" si="370"/>
        <v>0</v>
      </c>
      <c r="J1888" s="61"/>
      <c r="K1888" s="61"/>
      <c r="L1888" s="62"/>
      <c r="M1888" s="62"/>
      <c r="N1888" s="65">
        <f t="shared" si="371"/>
        <v>0</v>
      </c>
      <c r="O1888" s="61"/>
      <c r="P1888" s="61"/>
      <c r="Q1888" s="62"/>
      <c r="R1888" s="62"/>
      <c r="S1888" s="68">
        <f t="shared" si="372"/>
        <v>0</v>
      </c>
      <c r="T1888" s="4">
        <f t="shared" si="373"/>
        <v>0</v>
      </c>
      <c r="U1888" s="5">
        <f t="shared" si="374"/>
        <v>0</v>
      </c>
      <c r="V1888" s="16">
        <f t="shared" si="375"/>
        <v>0</v>
      </c>
      <c r="W1888" s="16">
        <f t="shared" si="376"/>
        <v>0</v>
      </c>
      <c r="X1888" s="20">
        <f t="shared" si="377"/>
        <v>0</v>
      </c>
      <c r="Y1888" s="27" t="e">
        <f t="shared" si="378"/>
        <v>#DIV/0!</v>
      </c>
      <c r="Z1888" s="27" t="e">
        <f t="shared" si="379"/>
        <v>#DIV/0!</v>
      </c>
      <c r="AA1888" s="27" t="e">
        <f t="shared" si="380"/>
        <v>#DIV/0!</v>
      </c>
      <c r="AB1888" s="27" t="e">
        <f t="shared" si="381"/>
        <v>#DIV/0!</v>
      </c>
    </row>
    <row r="1889" spans="2:28">
      <c r="B1889" s="2">
        <v>1875</v>
      </c>
      <c r="C1889" s="61"/>
      <c r="D1889" s="61"/>
      <c r="E1889" s="61"/>
      <c r="F1889" s="61"/>
      <c r="G1889" s="62"/>
      <c r="H1889" s="62"/>
      <c r="I1889" s="65">
        <f t="shared" si="370"/>
        <v>0</v>
      </c>
      <c r="J1889" s="61"/>
      <c r="K1889" s="61"/>
      <c r="L1889" s="62"/>
      <c r="M1889" s="62"/>
      <c r="N1889" s="65">
        <f t="shared" si="371"/>
        <v>0</v>
      </c>
      <c r="O1889" s="61"/>
      <c r="P1889" s="61"/>
      <c r="Q1889" s="62"/>
      <c r="R1889" s="62"/>
      <c r="S1889" s="68">
        <f t="shared" si="372"/>
        <v>0</v>
      </c>
      <c r="T1889" s="4">
        <f t="shared" si="373"/>
        <v>0</v>
      </c>
      <c r="U1889" s="5">
        <f t="shared" si="374"/>
        <v>0</v>
      </c>
      <c r="V1889" s="16">
        <f t="shared" si="375"/>
        <v>0</v>
      </c>
      <c r="W1889" s="16">
        <f t="shared" si="376"/>
        <v>0</v>
      </c>
      <c r="X1889" s="20">
        <f t="shared" si="377"/>
        <v>0</v>
      </c>
      <c r="Y1889" s="27" t="e">
        <f t="shared" si="378"/>
        <v>#DIV/0!</v>
      </c>
      <c r="Z1889" s="27" t="e">
        <f t="shared" si="379"/>
        <v>#DIV/0!</v>
      </c>
      <c r="AA1889" s="27" t="e">
        <f t="shared" si="380"/>
        <v>#DIV/0!</v>
      </c>
      <c r="AB1889" s="27" t="e">
        <f t="shared" si="381"/>
        <v>#DIV/0!</v>
      </c>
    </row>
    <row r="1890" spans="2:28">
      <c r="B1890" s="2">
        <v>1876</v>
      </c>
      <c r="C1890" s="61"/>
      <c r="D1890" s="61"/>
      <c r="E1890" s="61"/>
      <c r="F1890" s="61"/>
      <c r="G1890" s="62"/>
      <c r="H1890" s="62"/>
      <c r="I1890" s="65">
        <f t="shared" si="370"/>
        <v>0</v>
      </c>
      <c r="J1890" s="61"/>
      <c r="K1890" s="61"/>
      <c r="L1890" s="62"/>
      <c r="M1890" s="62"/>
      <c r="N1890" s="65">
        <f t="shared" si="371"/>
        <v>0</v>
      </c>
      <c r="O1890" s="61"/>
      <c r="P1890" s="61"/>
      <c r="Q1890" s="62"/>
      <c r="R1890" s="62"/>
      <c r="S1890" s="68">
        <f t="shared" si="372"/>
        <v>0</v>
      </c>
      <c r="T1890" s="4">
        <f t="shared" si="373"/>
        <v>0</v>
      </c>
      <c r="U1890" s="5">
        <f t="shared" si="374"/>
        <v>0</v>
      </c>
      <c r="V1890" s="16">
        <f t="shared" si="375"/>
        <v>0</v>
      </c>
      <c r="W1890" s="16">
        <f t="shared" si="376"/>
        <v>0</v>
      </c>
      <c r="X1890" s="20">
        <f t="shared" si="377"/>
        <v>0</v>
      </c>
      <c r="Y1890" s="27" t="e">
        <f t="shared" si="378"/>
        <v>#DIV/0!</v>
      </c>
      <c r="Z1890" s="27" t="e">
        <f t="shared" si="379"/>
        <v>#DIV/0!</v>
      </c>
      <c r="AA1890" s="27" t="e">
        <f t="shared" si="380"/>
        <v>#DIV/0!</v>
      </c>
      <c r="AB1890" s="27" t="e">
        <f t="shared" si="381"/>
        <v>#DIV/0!</v>
      </c>
    </row>
    <row r="1891" spans="2:28">
      <c r="B1891" s="2">
        <v>1877</v>
      </c>
      <c r="C1891" s="61"/>
      <c r="D1891" s="61"/>
      <c r="E1891" s="61"/>
      <c r="F1891" s="61"/>
      <c r="G1891" s="62"/>
      <c r="H1891" s="62"/>
      <c r="I1891" s="65">
        <f t="shared" si="370"/>
        <v>0</v>
      </c>
      <c r="J1891" s="61"/>
      <c r="K1891" s="61"/>
      <c r="L1891" s="62"/>
      <c r="M1891" s="62"/>
      <c r="N1891" s="65">
        <f t="shared" si="371"/>
        <v>0</v>
      </c>
      <c r="O1891" s="61"/>
      <c r="P1891" s="61"/>
      <c r="Q1891" s="62"/>
      <c r="R1891" s="62"/>
      <c r="S1891" s="68">
        <f t="shared" si="372"/>
        <v>0</v>
      </c>
      <c r="T1891" s="4">
        <f t="shared" si="373"/>
        <v>0</v>
      </c>
      <c r="U1891" s="5">
        <f t="shared" si="374"/>
        <v>0</v>
      </c>
      <c r="V1891" s="16">
        <f t="shared" si="375"/>
        <v>0</v>
      </c>
      <c r="W1891" s="16">
        <f t="shared" si="376"/>
        <v>0</v>
      </c>
      <c r="X1891" s="20">
        <f t="shared" si="377"/>
        <v>0</v>
      </c>
      <c r="Y1891" s="27" t="e">
        <f t="shared" si="378"/>
        <v>#DIV/0!</v>
      </c>
      <c r="Z1891" s="27" t="e">
        <f t="shared" si="379"/>
        <v>#DIV/0!</v>
      </c>
      <c r="AA1891" s="27" t="e">
        <f t="shared" si="380"/>
        <v>#DIV/0!</v>
      </c>
      <c r="AB1891" s="27" t="e">
        <f t="shared" si="381"/>
        <v>#DIV/0!</v>
      </c>
    </row>
    <row r="1892" spans="2:28">
      <c r="B1892" s="2">
        <v>1878</v>
      </c>
      <c r="C1892" s="61"/>
      <c r="D1892" s="61"/>
      <c r="E1892" s="61"/>
      <c r="F1892" s="61"/>
      <c r="G1892" s="62"/>
      <c r="H1892" s="62"/>
      <c r="I1892" s="65">
        <f t="shared" si="370"/>
        <v>0</v>
      </c>
      <c r="J1892" s="61"/>
      <c r="K1892" s="61"/>
      <c r="L1892" s="62"/>
      <c r="M1892" s="62"/>
      <c r="N1892" s="65">
        <f t="shared" si="371"/>
        <v>0</v>
      </c>
      <c r="O1892" s="61"/>
      <c r="P1892" s="61"/>
      <c r="Q1892" s="62"/>
      <c r="R1892" s="62"/>
      <c r="S1892" s="68">
        <f t="shared" si="372"/>
        <v>0</v>
      </c>
      <c r="T1892" s="4">
        <f t="shared" si="373"/>
        <v>0</v>
      </c>
      <c r="U1892" s="5">
        <f t="shared" si="374"/>
        <v>0</v>
      </c>
      <c r="V1892" s="16">
        <f t="shared" si="375"/>
        <v>0</v>
      </c>
      <c r="W1892" s="16">
        <f t="shared" si="376"/>
        <v>0</v>
      </c>
      <c r="X1892" s="20">
        <f t="shared" si="377"/>
        <v>0</v>
      </c>
      <c r="Y1892" s="27" t="e">
        <f t="shared" si="378"/>
        <v>#DIV/0!</v>
      </c>
      <c r="Z1892" s="27" t="e">
        <f t="shared" si="379"/>
        <v>#DIV/0!</v>
      </c>
      <c r="AA1892" s="27" t="e">
        <f t="shared" si="380"/>
        <v>#DIV/0!</v>
      </c>
      <c r="AB1892" s="27" t="e">
        <f t="shared" si="381"/>
        <v>#DIV/0!</v>
      </c>
    </row>
    <row r="1893" spans="2:28">
      <c r="B1893" s="2">
        <v>1879</v>
      </c>
      <c r="C1893" s="61"/>
      <c r="D1893" s="61"/>
      <c r="E1893" s="61"/>
      <c r="F1893" s="61"/>
      <c r="G1893" s="62"/>
      <c r="H1893" s="62"/>
      <c r="I1893" s="65">
        <f t="shared" si="370"/>
        <v>0</v>
      </c>
      <c r="J1893" s="61"/>
      <c r="K1893" s="61"/>
      <c r="L1893" s="62"/>
      <c r="M1893" s="62"/>
      <c r="N1893" s="65">
        <f t="shared" si="371"/>
        <v>0</v>
      </c>
      <c r="O1893" s="61"/>
      <c r="P1893" s="61"/>
      <c r="Q1893" s="62"/>
      <c r="R1893" s="62"/>
      <c r="S1893" s="68">
        <f t="shared" si="372"/>
        <v>0</v>
      </c>
      <c r="T1893" s="4">
        <f t="shared" si="373"/>
        <v>0</v>
      </c>
      <c r="U1893" s="5">
        <f t="shared" si="374"/>
        <v>0</v>
      </c>
      <c r="V1893" s="16">
        <f t="shared" si="375"/>
        <v>0</v>
      </c>
      <c r="W1893" s="16">
        <f t="shared" si="376"/>
        <v>0</v>
      </c>
      <c r="X1893" s="20">
        <f t="shared" si="377"/>
        <v>0</v>
      </c>
      <c r="Y1893" s="27" t="e">
        <f t="shared" si="378"/>
        <v>#DIV/0!</v>
      </c>
      <c r="Z1893" s="27" t="e">
        <f t="shared" si="379"/>
        <v>#DIV/0!</v>
      </c>
      <c r="AA1893" s="27" t="e">
        <f t="shared" si="380"/>
        <v>#DIV/0!</v>
      </c>
      <c r="AB1893" s="27" t="e">
        <f t="shared" si="381"/>
        <v>#DIV/0!</v>
      </c>
    </row>
    <row r="1894" spans="2:28">
      <c r="B1894" s="2">
        <v>1880</v>
      </c>
      <c r="C1894" s="61"/>
      <c r="D1894" s="61"/>
      <c r="E1894" s="61"/>
      <c r="F1894" s="61"/>
      <c r="G1894" s="62"/>
      <c r="H1894" s="62"/>
      <c r="I1894" s="65">
        <f t="shared" si="370"/>
        <v>0</v>
      </c>
      <c r="J1894" s="61"/>
      <c r="K1894" s="61"/>
      <c r="L1894" s="62"/>
      <c r="M1894" s="62"/>
      <c r="N1894" s="65">
        <f t="shared" si="371"/>
        <v>0</v>
      </c>
      <c r="O1894" s="61"/>
      <c r="P1894" s="61"/>
      <c r="Q1894" s="62"/>
      <c r="R1894" s="62"/>
      <c r="S1894" s="68">
        <f t="shared" si="372"/>
        <v>0</v>
      </c>
      <c r="T1894" s="4">
        <f t="shared" si="373"/>
        <v>0</v>
      </c>
      <c r="U1894" s="5">
        <f t="shared" si="374"/>
        <v>0</v>
      </c>
      <c r="V1894" s="16">
        <f t="shared" si="375"/>
        <v>0</v>
      </c>
      <c r="W1894" s="16">
        <f t="shared" si="376"/>
        <v>0</v>
      </c>
      <c r="X1894" s="20">
        <f t="shared" si="377"/>
        <v>0</v>
      </c>
      <c r="Y1894" s="27" t="e">
        <f t="shared" si="378"/>
        <v>#DIV/0!</v>
      </c>
      <c r="Z1894" s="27" t="e">
        <f t="shared" si="379"/>
        <v>#DIV/0!</v>
      </c>
      <c r="AA1894" s="27" t="e">
        <f t="shared" si="380"/>
        <v>#DIV/0!</v>
      </c>
      <c r="AB1894" s="27" t="e">
        <f t="shared" si="381"/>
        <v>#DIV/0!</v>
      </c>
    </row>
    <row r="1895" spans="2:28">
      <c r="B1895" s="2">
        <v>1881</v>
      </c>
      <c r="C1895" s="61"/>
      <c r="D1895" s="61"/>
      <c r="E1895" s="61"/>
      <c r="F1895" s="61"/>
      <c r="G1895" s="62"/>
      <c r="H1895" s="62"/>
      <c r="I1895" s="65">
        <f t="shared" si="370"/>
        <v>0</v>
      </c>
      <c r="J1895" s="61"/>
      <c r="K1895" s="61"/>
      <c r="L1895" s="62"/>
      <c r="M1895" s="62"/>
      <c r="N1895" s="65">
        <f t="shared" si="371"/>
        <v>0</v>
      </c>
      <c r="O1895" s="61"/>
      <c r="P1895" s="61"/>
      <c r="Q1895" s="62"/>
      <c r="R1895" s="62"/>
      <c r="S1895" s="68">
        <f t="shared" si="372"/>
        <v>0</v>
      </c>
      <c r="T1895" s="4">
        <f t="shared" si="373"/>
        <v>0</v>
      </c>
      <c r="U1895" s="5">
        <f t="shared" si="374"/>
        <v>0</v>
      </c>
      <c r="V1895" s="16">
        <f t="shared" si="375"/>
        <v>0</v>
      </c>
      <c r="W1895" s="16">
        <f t="shared" si="376"/>
        <v>0</v>
      </c>
      <c r="X1895" s="20">
        <f t="shared" si="377"/>
        <v>0</v>
      </c>
      <c r="Y1895" s="27" t="e">
        <f t="shared" si="378"/>
        <v>#DIV/0!</v>
      </c>
      <c r="Z1895" s="27" t="e">
        <f t="shared" si="379"/>
        <v>#DIV/0!</v>
      </c>
      <c r="AA1895" s="27" t="e">
        <f t="shared" si="380"/>
        <v>#DIV/0!</v>
      </c>
      <c r="AB1895" s="27" t="e">
        <f t="shared" si="381"/>
        <v>#DIV/0!</v>
      </c>
    </row>
    <row r="1896" spans="2:28">
      <c r="B1896" s="2">
        <v>1882</v>
      </c>
      <c r="C1896" s="61"/>
      <c r="D1896" s="61"/>
      <c r="E1896" s="61"/>
      <c r="F1896" s="61"/>
      <c r="G1896" s="62"/>
      <c r="H1896" s="62"/>
      <c r="I1896" s="65">
        <f t="shared" si="370"/>
        <v>0</v>
      </c>
      <c r="J1896" s="61"/>
      <c r="K1896" s="61"/>
      <c r="L1896" s="62"/>
      <c r="M1896" s="62"/>
      <c r="N1896" s="65">
        <f t="shared" si="371"/>
        <v>0</v>
      </c>
      <c r="O1896" s="61"/>
      <c r="P1896" s="61"/>
      <c r="Q1896" s="62"/>
      <c r="R1896" s="62"/>
      <c r="S1896" s="68">
        <f t="shared" si="372"/>
        <v>0</v>
      </c>
      <c r="T1896" s="4">
        <f t="shared" si="373"/>
        <v>0</v>
      </c>
      <c r="U1896" s="5">
        <f t="shared" si="374"/>
        <v>0</v>
      </c>
      <c r="V1896" s="16">
        <f t="shared" si="375"/>
        <v>0</v>
      </c>
      <c r="W1896" s="16">
        <f t="shared" si="376"/>
        <v>0</v>
      </c>
      <c r="X1896" s="20">
        <f t="shared" si="377"/>
        <v>0</v>
      </c>
      <c r="Y1896" s="27" t="e">
        <f t="shared" si="378"/>
        <v>#DIV/0!</v>
      </c>
      <c r="Z1896" s="27" t="e">
        <f t="shared" si="379"/>
        <v>#DIV/0!</v>
      </c>
      <c r="AA1896" s="27" t="e">
        <f t="shared" si="380"/>
        <v>#DIV/0!</v>
      </c>
      <c r="AB1896" s="27" t="e">
        <f t="shared" si="381"/>
        <v>#DIV/0!</v>
      </c>
    </row>
    <row r="1897" spans="2:28">
      <c r="B1897" s="2">
        <v>1883</v>
      </c>
      <c r="C1897" s="61"/>
      <c r="D1897" s="61"/>
      <c r="E1897" s="61"/>
      <c r="F1897" s="61"/>
      <c r="G1897" s="62"/>
      <c r="H1897" s="62"/>
      <c r="I1897" s="65">
        <f t="shared" si="370"/>
        <v>0</v>
      </c>
      <c r="J1897" s="61"/>
      <c r="K1897" s="61"/>
      <c r="L1897" s="62"/>
      <c r="M1897" s="62"/>
      <c r="N1897" s="65">
        <f t="shared" si="371"/>
        <v>0</v>
      </c>
      <c r="O1897" s="61"/>
      <c r="P1897" s="61"/>
      <c r="Q1897" s="62"/>
      <c r="R1897" s="62"/>
      <c r="S1897" s="68">
        <f t="shared" si="372"/>
        <v>0</v>
      </c>
      <c r="T1897" s="4">
        <f t="shared" si="373"/>
        <v>0</v>
      </c>
      <c r="U1897" s="5">
        <f t="shared" si="374"/>
        <v>0</v>
      </c>
      <c r="V1897" s="16">
        <f t="shared" si="375"/>
        <v>0</v>
      </c>
      <c r="W1897" s="16">
        <f t="shared" si="376"/>
        <v>0</v>
      </c>
      <c r="X1897" s="20">
        <f t="shared" si="377"/>
        <v>0</v>
      </c>
      <c r="Y1897" s="27" t="e">
        <f t="shared" si="378"/>
        <v>#DIV/0!</v>
      </c>
      <c r="Z1897" s="27" t="e">
        <f t="shared" si="379"/>
        <v>#DIV/0!</v>
      </c>
      <c r="AA1897" s="27" t="e">
        <f t="shared" si="380"/>
        <v>#DIV/0!</v>
      </c>
      <c r="AB1897" s="27" t="e">
        <f t="shared" si="381"/>
        <v>#DIV/0!</v>
      </c>
    </row>
    <row r="1898" spans="2:28">
      <c r="B1898" s="2">
        <v>1884</v>
      </c>
      <c r="C1898" s="61"/>
      <c r="D1898" s="61"/>
      <c r="E1898" s="61"/>
      <c r="F1898" s="61"/>
      <c r="G1898" s="62"/>
      <c r="H1898" s="62"/>
      <c r="I1898" s="65">
        <f t="shared" si="370"/>
        <v>0</v>
      </c>
      <c r="J1898" s="61"/>
      <c r="K1898" s="61"/>
      <c r="L1898" s="62"/>
      <c r="M1898" s="62"/>
      <c r="N1898" s="65">
        <f t="shared" si="371"/>
        <v>0</v>
      </c>
      <c r="O1898" s="61"/>
      <c r="P1898" s="61"/>
      <c r="Q1898" s="62"/>
      <c r="R1898" s="62"/>
      <c r="S1898" s="68">
        <f t="shared" si="372"/>
        <v>0</v>
      </c>
      <c r="T1898" s="4">
        <f t="shared" si="373"/>
        <v>0</v>
      </c>
      <c r="U1898" s="5">
        <f t="shared" si="374"/>
        <v>0</v>
      </c>
      <c r="V1898" s="16">
        <f t="shared" si="375"/>
        <v>0</v>
      </c>
      <c r="W1898" s="16">
        <f t="shared" si="376"/>
        <v>0</v>
      </c>
      <c r="X1898" s="20">
        <f t="shared" si="377"/>
        <v>0</v>
      </c>
      <c r="Y1898" s="27" t="e">
        <f t="shared" si="378"/>
        <v>#DIV/0!</v>
      </c>
      <c r="Z1898" s="27" t="e">
        <f t="shared" si="379"/>
        <v>#DIV/0!</v>
      </c>
      <c r="AA1898" s="27" t="e">
        <f t="shared" si="380"/>
        <v>#DIV/0!</v>
      </c>
      <c r="AB1898" s="27" t="e">
        <f t="shared" si="381"/>
        <v>#DIV/0!</v>
      </c>
    </row>
    <row r="1899" spans="2:28">
      <c r="B1899" s="2">
        <v>1885</v>
      </c>
      <c r="C1899" s="61"/>
      <c r="D1899" s="61"/>
      <c r="E1899" s="61"/>
      <c r="F1899" s="61"/>
      <c r="G1899" s="62"/>
      <c r="H1899" s="62"/>
      <c r="I1899" s="65">
        <f t="shared" si="370"/>
        <v>0</v>
      </c>
      <c r="J1899" s="61"/>
      <c r="K1899" s="61"/>
      <c r="L1899" s="62"/>
      <c r="M1899" s="62"/>
      <c r="N1899" s="65">
        <f t="shared" si="371"/>
        <v>0</v>
      </c>
      <c r="O1899" s="61"/>
      <c r="P1899" s="61"/>
      <c r="Q1899" s="62"/>
      <c r="R1899" s="62"/>
      <c r="S1899" s="68">
        <f t="shared" si="372"/>
        <v>0</v>
      </c>
      <c r="T1899" s="4">
        <f t="shared" si="373"/>
        <v>0</v>
      </c>
      <c r="U1899" s="5">
        <f t="shared" si="374"/>
        <v>0</v>
      </c>
      <c r="V1899" s="16">
        <f t="shared" si="375"/>
        <v>0</v>
      </c>
      <c r="W1899" s="16">
        <f t="shared" si="376"/>
        <v>0</v>
      </c>
      <c r="X1899" s="20">
        <f t="shared" si="377"/>
        <v>0</v>
      </c>
      <c r="Y1899" s="27" t="e">
        <f t="shared" si="378"/>
        <v>#DIV/0!</v>
      </c>
      <c r="Z1899" s="27" t="e">
        <f t="shared" si="379"/>
        <v>#DIV/0!</v>
      </c>
      <c r="AA1899" s="27" t="e">
        <f t="shared" si="380"/>
        <v>#DIV/0!</v>
      </c>
      <c r="AB1899" s="27" t="e">
        <f t="shared" si="381"/>
        <v>#DIV/0!</v>
      </c>
    </row>
    <row r="1900" spans="2:28">
      <c r="B1900" s="2">
        <v>1886</v>
      </c>
      <c r="C1900" s="61"/>
      <c r="D1900" s="61"/>
      <c r="E1900" s="61"/>
      <c r="F1900" s="61"/>
      <c r="G1900" s="62"/>
      <c r="H1900" s="62"/>
      <c r="I1900" s="65">
        <f t="shared" si="370"/>
        <v>0</v>
      </c>
      <c r="J1900" s="61"/>
      <c r="K1900" s="61"/>
      <c r="L1900" s="62"/>
      <c r="M1900" s="62"/>
      <c r="N1900" s="65">
        <f t="shared" si="371"/>
        <v>0</v>
      </c>
      <c r="O1900" s="61"/>
      <c r="P1900" s="61"/>
      <c r="Q1900" s="62"/>
      <c r="R1900" s="62"/>
      <c r="S1900" s="68">
        <f t="shared" si="372"/>
        <v>0</v>
      </c>
      <c r="T1900" s="4">
        <f t="shared" si="373"/>
        <v>0</v>
      </c>
      <c r="U1900" s="5">
        <f t="shared" si="374"/>
        <v>0</v>
      </c>
      <c r="V1900" s="16">
        <f t="shared" si="375"/>
        <v>0</v>
      </c>
      <c r="W1900" s="16">
        <f t="shared" si="376"/>
        <v>0</v>
      </c>
      <c r="X1900" s="20">
        <f t="shared" si="377"/>
        <v>0</v>
      </c>
      <c r="Y1900" s="27" t="e">
        <f t="shared" si="378"/>
        <v>#DIV/0!</v>
      </c>
      <c r="Z1900" s="27" t="e">
        <f t="shared" si="379"/>
        <v>#DIV/0!</v>
      </c>
      <c r="AA1900" s="27" t="e">
        <f t="shared" si="380"/>
        <v>#DIV/0!</v>
      </c>
      <c r="AB1900" s="27" t="e">
        <f t="shared" si="381"/>
        <v>#DIV/0!</v>
      </c>
    </row>
    <row r="1901" spans="2:28">
      <c r="B1901" s="2">
        <v>1887</v>
      </c>
      <c r="C1901" s="61"/>
      <c r="D1901" s="61"/>
      <c r="E1901" s="61"/>
      <c r="F1901" s="61"/>
      <c r="G1901" s="62"/>
      <c r="H1901" s="62"/>
      <c r="I1901" s="65">
        <f t="shared" si="370"/>
        <v>0</v>
      </c>
      <c r="J1901" s="61"/>
      <c r="K1901" s="61"/>
      <c r="L1901" s="62"/>
      <c r="M1901" s="62"/>
      <c r="N1901" s="65">
        <f t="shared" si="371"/>
        <v>0</v>
      </c>
      <c r="O1901" s="61"/>
      <c r="P1901" s="61"/>
      <c r="Q1901" s="62"/>
      <c r="R1901" s="62"/>
      <c r="S1901" s="68">
        <f t="shared" si="372"/>
        <v>0</v>
      </c>
      <c r="T1901" s="4">
        <f t="shared" si="373"/>
        <v>0</v>
      </c>
      <c r="U1901" s="5">
        <f t="shared" si="374"/>
        <v>0</v>
      </c>
      <c r="V1901" s="16">
        <f t="shared" si="375"/>
        <v>0</v>
      </c>
      <c r="W1901" s="16">
        <f t="shared" si="376"/>
        <v>0</v>
      </c>
      <c r="X1901" s="20">
        <f t="shared" si="377"/>
        <v>0</v>
      </c>
      <c r="Y1901" s="27" t="e">
        <f t="shared" si="378"/>
        <v>#DIV/0!</v>
      </c>
      <c r="Z1901" s="27" t="e">
        <f t="shared" si="379"/>
        <v>#DIV/0!</v>
      </c>
      <c r="AA1901" s="27" t="e">
        <f t="shared" si="380"/>
        <v>#DIV/0!</v>
      </c>
      <c r="AB1901" s="27" t="e">
        <f t="shared" si="381"/>
        <v>#DIV/0!</v>
      </c>
    </row>
    <row r="1902" spans="2:28">
      <c r="B1902" s="2">
        <v>1888</v>
      </c>
      <c r="C1902" s="61"/>
      <c r="D1902" s="61"/>
      <c r="E1902" s="61"/>
      <c r="F1902" s="61"/>
      <c r="G1902" s="62"/>
      <c r="H1902" s="62"/>
      <c r="I1902" s="65">
        <f t="shared" si="370"/>
        <v>0</v>
      </c>
      <c r="J1902" s="61"/>
      <c r="K1902" s="61"/>
      <c r="L1902" s="62"/>
      <c r="M1902" s="62"/>
      <c r="N1902" s="65">
        <f t="shared" si="371"/>
        <v>0</v>
      </c>
      <c r="O1902" s="61"/>
      <c r="P1902" s="61"/>
      <c r="Q1902" s="62"/>
      <c r="R1902" s="62"/>
      <c r="S1902" s="68">
        <f t="shared" si="372"/>
        <v>0</v>
      </c>
      <c r="T1902" s="4">
        <f t="shared" si="373"/>
        <v>0</v>
      </c>
      <c r="U1902" s="5">
        <f t="shared" si="374"/>
        <v>0</v>
      </c>
      <c r="V1902" s="16">
        <f t="shared" si="375"/>
        <v>0</v>
      </c>
      <c r="W1902" s="16">
        <f t="shared" si="376"/>
        <v>0</v>
      </c>
      <c r="X1902" s="20">
        <f t="shared" si="377"/>
        <v>0</v>
      </c>
      <c r="Y1902" s="27" t="e">
        <f t="shared" si="378"/>
        <v>#DIV/0!</v>
      </c>
      <c r="Z1902" s="27" t="e">
        <f t="shared" si="379"/>
        <v>#DIV/0!</v>
      </c>
      <c r="AA1902" s="27" t="e">
        <f t="shared" si="380"/>
        <v>#DIV/0!</v>
      </c>
      <c r="AB1902" s="27" t="e">
        <f t="shared" si="381"/>
        <v>#DIV/0!</v>
      </c>
    </row>
    <row r="1903" spans="2:28">
      <c r="B1903" s="2">
        <v>1889</v>
      </c>
      <c r="C1903" s="61"/>
      <c r="D1903" s="61"/>
      <c r="E1903" s="61"/>
      <c r="F1903" s="61"/>
      <c r="G1903" s="62"/>
      <c r="H1903" s="62"/>
      <c r="I1903" s="65">
        <f t="shared" si="370"/>
        <v>0</v>
      </c>
      <c r="J1903" s="61"/>
      <c r="K1903" s="61"/>
      <c r="L1903" s="62"/>
      <c r="M1903" s="62"/>
      <c r="N1903" s="65">
        <f t="shared" si="371"/>
        <v>0</v>
      </c>
      <c r="O1903" s="61"/>
      <c r="P1903" s="61"/>
      <c r="Q1903" s="62"/>
      <c r="R1903" s="62"/>
      <c r="S1903" s="68">
        <f t="shared" si="372"/>
        <v>0</v>
      </c>
      <c r="T1903" s="4">
        <f t="shared" si="373"/>
        <v>0</v>
      </c>
      <c r="U1903" s="5">
        <f t="shared" si="374"/>
        <v>0</v>
      </c>
      <c r="V1903" s="16">
        <f t="shared" si="375"/>
        <v>0</v>
      </c>
      <c r="W1903" s="16">
        <f t="shared" si="376"/>
        <v>0</v>
      </c>
      <c r="X1903" s="20">
        <f t="shared" si="377"/>
        <v>0</v>
      </c>
      <c r="Y1903" s="27" t="e">
        <f t="shared" si="378"/>
        <v>#DIV/0!</v>
      </c>
      <c r="Z1903" s="27" t="e">
        <f t="shared" si="379"/>
        <v>#DIV/0!</v>
      </c>
      <c r="AA1903" s="27" t="e">
        <f t="shared" si="380"/>
        <v>#DIV/0!</v>
      </c>
      <c r="AB1903" s="27" t="e">
        <f t="shared" si="381"/>
        <v>#DIV/0!</v>
      </c>
    </row>
    <row r="1904" spans="2:28">
      <c r="B1904" s="2">
        <v>1890</v>
      </c>
      <c r="C1904" s="61"/>
      <c r="D1904" s="61"/>
      <c r="E1904" s="61"/>
      <c r="F1904" s="61"/>
      <c r="G1904" s="62"/>
      <c r="H1904" s="62"/>
      <c r="I1904" s="65">
        <f t="shared" si="370"/>
        <v>0</v>
      </c>
      <c r="J1904" s="61"/>
      <c r="K1904" s="61"/>
      <c r="L1904" s="62"/>
      <c r="M1904" s="62"/>
      <c r="N1904" s="65">
        <f t="shared" si="371"/>
        <v>0</v>
      </c>
      <c r="O1904" s="61"/>
      <c r="P1904" s="61"/>
      <c r="Q1904" s="62"/>
      <c r="R1904" s="62"/>
      <c r="S1904" s="68">
        <f t="shared" si="372"/>
        <v>0</v>
      </c>
      <c r="T1904" s="4">
        <f t="shared" si="373"/>
        <v>0</v>
      </c>
      <c r="U1904" s="5">
        <f t="shared" si="374"/>
        <v>0</v>
      </c>
      <c r="V1904" s="16">
        <f t="shared" si="375"/>
        <v>0</v>
      </c>
      <c r="W1904" s="16">
        <f t="shared" si="376"/>
        <v>0</v>
      </c>
      <c r="X1904" s="20">
        <f t="shared" si="377"/>
        <v>0</v>
      </c>
      <c r="Y1904" s="27" t="e">
        <f t="shared" si="378"/>
        <v>#DIV/0!</v>
      </c>
      <c r="Z1904" s="27" t="e">
        <f t="shared" si="379"/>
        <v>#DIV/0!</v>
      </c>
      <c r="AA1904" s="27" t="e">
        <f t="shared" si="380"/>
        <v>#DIV/0!</v>
      </c>
      <c r="AB1904" s="27" t="e">
        <f t="shared" si="381"/>
        <v>#DIV/0!</v>
      </c>
    </row>
    <row r="1905" spans="2:28">
      <c r="B1905" s="2">
        <v>1891</v>
      </c>
      <c r="C1905" s="61"/>
      <c r="D1905" s="61"/>
      <c r="E1905" s="61"/>
      <c r="F1905" s="61"/>
      <c r="G1905" s="62"/>
      <c r="H1905" s="62"/>
      <c r="I1905" s="65">
        <f t="shared" si="370"/>
        <v>0</v>
      </c>
      <c r="J1905" s="61"/>
      <c r="K1905" s="61"/>
      <c r="L1905" s="62"/>
      <c r="M1905" s="62"/>
      <c r="N1905" s="65">
        <f t="shared" si="371"/>
        <v>0</v>
      </c>
      <c r="O1905" s="61"/>
      <c r="P1905" s="61"/>
      <c r="Q1905" s="62"/>
      <c r="R1905" s="62"/>
      <c r="S1905" s="68">
        <f t="shared" si="372"/>
        <v>0</v>
      </c>
      <c r="T1905" s="4">
        <f t="shared" si="373"/>
        <v>0</v>
      </c>
      <c r="U1905" s="5">
        <f t="shared" si="374"/>
        <v>0</v>
      </c>
      <c r="V1905" s="16">
        <f t="shared" si="375"/>
        <v>0</v>
      </c>
      <c r="W1905" s="16">
        <f t="shared" si="376"/>
        <v>0</v>
      </c>
      <c r="X1905" s="20">
        <f t="shared" si="377"/>
        <v>0</v>
      </c>
      <c r="Y1905" s="27" t="e">
        <f t="shared" si="378"/>
        <v>#DIV/0!</v>
      </c>
      <c r="Z1905" s="27" t="e">
        <f t="shared" si="379"/>
        <v>#DIV/0!</v>
      </c>
      <c r="AA1905" s="27" t="e">
        <f t="shared" si="380"/>
        <v>#DIV/0!</v>
      </c>
      <c r="AB1905" s="27" t="e">
        <f t="shared" si="381"/>
        <v>#DIV/0!</v>
      </c>
    </row>
    <row r="1906" spans="2:28">
      <c r="B1906" s="2">
        <v>1892</v>
      </c>
      <c r="C1906" s="61"/>
      <c r="D1906" s="61"/>
      <c r="E1906" s="61"/>
      <c r="F1906" s="61"/>
      <c r="G1906" s="62"/>
      <c r="H1906" s="62"/>
      <c r="I1906" s="65">
        <f t="shared" si="370"/>
        <v>0</v>
      </c>
      <c r="J1906" s="61"/>
      <c r="K1906" s="61"/>
      <c r="L1906" s="62"/>
      <c r="M1906" s="62"/>
      <c r="N1906" s="65">
        <f t="shared" si="371"/>
        <v>0</v>
      </c>
      <c r="O1906" s="61"/>
      <c r="P1906" s="61"/>
      <c r="Q1906" s="62"/>
      <c r="R1906" s="62"/>
      <c r="S1906" s="68">
        <f t="shared" si="372"/>
        <v>0</v>
      </c>
      <c r="T1906" s="4">
        <f t="shared" si="373"/>
        <v>0</v>
      </c>
      <c r="U1906" s="5">
        <f t="shared" si="374"/>
        <v>0</v>
      </c>
      <c r="V1906" s="16">
        <f t="shared" si="375"/>
        <v>0</v>
      </c>
      <c r="W1906" s="16">
        <f t="shared" si="376"/>
        <v>0</v>
      </c>
      <c r="X1906" s="20">
        <f t="shared" si="377"/>
        <v>0</v>
      </c>
      <c r="Y1906" s="27" t="e">
        <f t="shared" si="378"/>
        <v>#DIV/0!</v>
      </c>
      <c r="Z1906" s="27" t="e">
        <f t="shared" si="379"/>
        <v>#DIV/0!</v>
      </c>
      <c r="AA1906" s="27" t="e">
        <f t="shared" si="380"/>
        <v>#DIV/0!</v>
      </c>
      <c r="AB1906" s="27" t="e">
        <f t="shared" si="381"/>
        <v>#DIV/0!</v>
      </c>
    </row>
    <row r="1907" spans="2:28">
      <c r="B1907" s="2">
        <v>1893</v>
      </c>
      <c r="C1907" s="61"/>
      <c r="D1907" s="61"/>
      <c r="E1907" s="61"/>
      <c r="F1907" s="61"/>
      <c r="G1907" s="62"/>
      <c r="H1907" s="62"/>
      <c r="I1907" s="65">
        <f t="shared" si="370"/>
        <v>0</v>
      </c>
      <c r="J1907" s="61"/>
      <c r="K1907" s="61"/>
      <c r="L1907" s="62"/>
      <c r="M1907" s="62"/>
      <c r="N1907" s="65">
        <f t="shared" si="371"/>
        <v>0</v>
      </c>
      <c r="O1907" s="61"/>
      <c r="P1907" s="61"/>
      <c r="Q1907" s="62"/>
      <c r="R1907" s="62"/>
      <c r="S1907" s="68">
        <f t="shared" si="372"/>
        <v>0</v>
      </c>
      <c r="T1907" s="4">
        <f t="shared" si="373"/>
        <v>0</v>
      </c>
      <c r="U1907" s="5">
        <f t="shared" si="374"/>
        <v>0</v>
      </c>
      <c r="V1907" s="16">
        <f t="shared" si="375"/>
        <v>0</v>
      </c>
      <c r="W1907" s="16">
        <f t="shared" si="376"/>
        <v>0</v>
      </c>
      <c r="X1907" s="20">
        <f t="shared" si="377"/>
        <v>0</v>
      </c>
      <c r="Y1907" s="27" t="e">
        <f t="shared" si="378"/>
        <v>#DIV/0!</v>
      </c>
      <c r="Z1907" s="27" t="e">
        <f t="shared" si="379"/>
        <v>#DIV/0!</v>
      </c>
      <c r="AA1907" s="27" t="e">
        <f t="shared" si="380"/>
        <v>#DIV/0!</v>
      </c>
      <c r="AB1907" s="27" t="e">
        <f t="shared" si="381"/>
        <v>#DIV/0!</v>
      </c>
    </row>
    <row r="1908" spans="2:28">
      <c r="B1908" s="2">
        <v>1894</v>
      </c>
      <c r="C1908" s="61"/>
      <c r="D1908" s="61"/>
      <c r="E1908" s="61"/>
      <c r="F1908" s="61"/>
      <c r="G1908" s="62"/>
      <c r="H1908" s="62"/>
      <c r="I1908" s="65">
        <f t="shared" si="370"/>
        <v>0</v>
      </c>
      <c r="J1908" s="61"/>
      <c r="K1908" s="61"/>
      <c r="L1908" s="62"/>
      <c r="M1908" s="62"/>
      <c r="N1908" s="65">
        <f t="shared" si="371"/>
        <v>0</v>
      </c>
      <c r="O1908" s="61"/>
      <c r="P1908" s="61"/>
      <c r="Q1908" s="62"/>
      <c r="R1908" s="62"/>
      <c r="S1908" s="68">
        <f t="shared" si="372"/>
        <v>0</v>
      </c>
      <c r="T1908" s="4">
        <f t="shared" si="373"/>
        <v>0</v>
      </c>
      <c r="U1908" s="5">
        <f t="shared" si="374"/>
        <v>0</v>
      </c>
      <c r="V1908" s="16">
        <f t="shared" si="375"/>
        <v>0</v>
      </c>
      <c r="W1908" s="16">
        <f t="shared" si="376"/>
        <v>0</v>
      </c>
      <c r="X1908" s="20">
        <f t="shared" si="377"/>
        <v>0</v>
      </c>
      <c r="Y1908" s="27" t="e">
        <f t="shared" si="378"/>
        <v>#DIV/0!</v>
      </c>
      <c r="Z1908" s="27" t="e">
        <f t="shared" si="379"/>
        <v>#DIV/0!</v>
      </c>
      <c r="AA1908" s="27" t="e">
        <f t="shared" si="380"/>
        <v>#DIV/0!</v>
      </c>
      <c r="AB1908" s="27" t="e">
        <f t="shared" si="381"/>
        <v>#DIV/0!</v>
      </c>
    </row>
    <row r="1909" spans="2:28">
      <c r="B1909" s="2">
        <v>1895</v>
      </c>
      <c r="C1909" s="61"/>
      <c r="D1909" s="61"/>
      <c r="E1909" s="61"/>
      <c r="F1909" s="61"/>
      <c r="G1909" s="62"/>
      <c r="H1909" s="62"/>
      <c r="I1909" s="65">
        <f t="shared" si="370"/>
        <v>0</v>
      </c>
      <c r="J1909" s="61"/>
      <c r="K1909" s="61"/>
      <c r="L1909" s="62"/>
      <c r="M1909" s="62"/>
      <c r="N1909" s="65">
        <f t="shared" si="371"/>
        <v>0</v>
      </c>
      <c r="O1909" s="61"/>
      <c r="P1909" s="61"/>
      <c r="Q1909" s="62"/>
      <c r="R1909" s="62"/>
      <c r="S1909" s="68">
        <f t="shared" si="372"/>
        <v>0</v>
      </c>
      <c r="T1909" s="4">
        <f t="shared" si="373"/>
        <v>0</v>
      </c>
      <c r="U1909" s="5">
        <f t="shared" si="374"/>
        <v>0</v>
      </c>
      <c r="V1909" s="16">
        <f t="shared" si="375"/>
        <v>0</v>
      </c>
      <c r="W1909" s="16">
        <f t="shared" si="376"/>
        <v>0</v>
      </c>
      <c r="X1909" s="20">
        <f t="shared" si="377"/>
        <v>0</v>
      </c>
      <c r="Y1909" s="27" t="e">
        <f t="shared" si="378"/>
        <v>#DIV/0!</v>
      </c>
      <c r="Z1909" s="27" t="e">
        <f t="shared" si="379"/>
        <v>#DIV/0!</v>
      </c>
      <c r="AA1909" s="27" t="e">
        <f t="shared" si="380"/>
        <v>#DIV/0!</v>
      </c>
      <c r="AB1909" s="27" t="e">
        <f t="shared" si="381"/>
        <v>#DIV/0!</v>
      </c>
    </row>
    <row r="1910" spans="2:28">
      <c r="B1910" s="2">
        <v>1896</v>
      </c>
      <c r="C1910" s="61"/>
      <c r="D1910" s="61"/>
      <c r="E1910" s="61"/>
      <c r="F1910" s="61"/>
      <c r="G1910" s="62"/>
      <c r="H1910" s="62"/>
      <c r="I1910" s="65">
        <f t="shared" si="370"/>
        <v>0</v>
      </c>
      <c r="J1910" s="61"/>
      <c r="K1910" s="61"/>
      <c r="L1910" s="62"/>
      <c r="M1910" s="62"/>
      <c r="N1910" s="65">
        <f t="shared" si="371"/>
        <v>0</v>
      </c>
      <c r="O1910" s="61"/>
      <c r="P1910" s="61"/>
      <c r="Q1910" s="62"/>
      <c r="R1910" s="62"/>
      <c r="S1910" s="68">
        <f t="shared" si="372"/>
        <v>0</v>
      </c>
      <c r="T1910" s="4">
        <f t="shared" si="373"/>
        <v>0</v>
      </c>
      <c r="U1910" s="5">
        <f t="shared" si="374"/>
        <v>0</v>
      </c>
      <c r="V1910" s="16">
        <f t="shared" si="375"/>
        <v>0</v>
      </c>
      <c r="W1910" s="16">
        <f t="shared" si="376"/>
        <v>0</v>
      </c>
      <c r="X1910" s="20">
        <f t="shared" si="377"/>
        <v>0</v>
      </c>
      <c r="Y1910" s="27" t="e">
        <f t="shared" si="378"/>
        <v>#DIV/0!</v>
      </c>
      <c r="Z1910" s="27" t="e">
        <f t="shared" si="379"/>
        <v>#DIV/0!</v>
      </c>
      <c r="AA1910" s="27" t="e">
        <f t="shared" si="380"/>
        <v>#DIV/0!</v>
      </c>
      <c r="AB1910" s="27" t="e">
        <f t="shared" si="381"/>
        <v>#DIV/0!</v>
      </c>
    </row>
    <row r="1911" spans="2:28">
      <c r="B1911" s="2">
        <v>1897</v>
      </c>
      <c r="C1911" s="61"/>
      <c r="D1911" s="61"/>
      <c r="E1911" s="61"/>
      <c r="F1911" s="61"/>
      <c r="G1911" s="62"/>
      <c r="H1911" s="62"/>
      <c r="I1911" s="65">
        <f t="shared" si="370"/>
        <v>0</v>
      </c>
      <c r="J1911" s="61"/>
      <c r="K1911" s="61"/>
      <c r="L1911" s="62"/>
      <c r="M1911" s="62"/>
      <c r="N1911" s="65">
        <f t="shared" si="371"/>
        <v>0</v>
      </c>
      <c r="O1911" s="61"/>
      <c r="P1911" s="61"/>
      <c r="Q1911" s="62"/>
      <c r="R1911" s="62"/>
      <c r="S1911" s="68">
        <f t="shared" si="372"/>
        <v>0</v>
      </c>
      <c r="T1911" s="4">
        <f t="shared" si="373"/>
        <v>0</v>
      </c>
      <c r="U1911" s="5">
        <f t="shared" si="374"/>
        <v>0</v>
      </c>
      <c r="V1911" s="16">
        <f t="shared" si="375"/>
        <v>0</v>
      </c>
      <c r="W1911" s="16">
        <f t="shared" si="376"/>
        <v>0</v>
      </c>
      <c r="X1911" s="20">
        <f t="shared" si="377"/>
        <v>0</v>
      </c>
      <c r="Y1911" s="27" t="e">
        <f t="shared" si="378"/>
        <v>#DIV/0!</v>
      </c>
      <c r="Z1911" s="27" t="e">
        <f t="shared" si="379"/>
        <v>#DIV/0!</v>
      </c>
      <c r="AA1911" s="27" t="e">
        <f t="shared" si="380"/>
        <v>#DIV/0!</v>
      </c>
      <c r="AB1911" s="27" t="e">
        <f t="shared" si="381"/>
        <v>#DIV/0!</v>
      </c>
    </row>
    <row r="1912" spans="2:28">
      <c r="B1912" s="2">
        <v>1898</v>
      </c>
      <c r="C1912" s="61"/>
      <c r="D1912" s="61"/>
      <c r="E1912" s="61"/>
      <c r="F1912" s="61"/>
      <c r="G1912" s="62"/>
      <c r="H1912" s="62"/>
      <c r="I1912" s="65">
        <f t="shared" si="370"/>
        <v>0</v>
      </c>
      <c r="J1912" s="61"/>
      <c r="K1912" s="61"/>
      <c r="L1912" s="62"/>
      <c r="M1912" s="62"/>
      <c r="N1912" s="65">
        <f t="shared" si="371"/>
        <v>0</v>
      </c>
      <c r="O1912" s="61"/>
      <c r="P1912" s="61"/>
      <c r="Q1912" s="62"/>
      <c r="R1912" s="62"/>
      <c r="S1912" s="68">
        <f t="shared" si="372"/>
        <v>0</v>
      </c>
      <c r="T1912" s="4">
        <f t="shared" si="373"/>
        <v>0</v>
      </c>
      <c r="U1912" s="5">
        <f t="shared" si="374"/>
        <v>0</v>
      </c>
      <c r="V1912" s="16">
        <f t="shared" si="375"/>
        <v>0</v>
      </c>
      <c r="W1912" s="16">
        <f t="shared" si="376"/>
        <v>0</v>
      </c>
      <c r="X1912" s="20">
        <f t="shared" si="377"/>
        <v>0</v>
      </c>
      <c r="Y1912" s="27" t="e">
        <f t="shared" si="378"/>
        <v>#DIV/0!</v>
      </c>
      <c r="Z1912" s="27" t="e">
        <f t="shared" si="379"/>
        <v>#DIV/0!</v>
      </c>
      <c r="AA1912" s="27" t="e">
        <f t="shared" si="380"/>
        <v>#DIV/0!</v>
      </c>
      <c r="AB1912" s="27" t="e">
        <f t="shared" si="381"/>
        <v>#DIV/0!</v>
      </c>
    </row>
    <row r="1913" spans="2:28">
      <c r="B1913" s="2">
        <v>1899</v>
      </c>
      <c r="C1913" s="61"/>
      <c r="D1913" s="61"/>
      <c r="E1913" s="61"/>
      <c r="F1913" s="61"/>
      <c r="G1913" s="62"/>
      <c r="H1913" s="62"/>
      <c r="I1913" s="65">
        <f t="shared" si="370"/>
        <v>0</v>
      </c>
      <c r="J1913" s="61"/>
      <c r="K1913" s="61"/>
      <c r="L1913" s="62"/>
      <c r="M1913" s="62"/>
      <c r="N1913" s="65">
        <f t="shared" si="371"/>
        <v>0</v>
      </c>
      <c r="O1913" s="61"/>
      <c r="P1913" s="61"/>
      <c r="Q1913" s="62"/>
      <c r="R1913" s="62"/>
      <c r="S1913" s="68">
        <f t="shared" si="372"/>
        <v>0</v>
      </c>
      <c r="T1913" s="4">
        <f t="shared" si="373"/>
        <v>0</v>
      </c>
      <c r="U1913" s="5">
        <f t="shared" si="374"/>
        <v>0</v>
      </c>
      <c r="V1913" s="16">
        <f t="shared" si="375"/>
        <v>0</v>
      </c>
      <c r="W1913" s="16">
        <f t="shared" si="376"/>
        <v>0</v>
      </c>
      <c r="X1913" s="20">
        <f t="shared" si="377"/>
        <v>0</v>
      </c>
      <c r="Y1913" s="27" t="e">
        <f t="shared" si="378"/>
        <v>#DIV/0!</v>
      </c>
      <c r="Z1913" s="27" t="e">
        <f t="shared" si="379"/>
        <v>#DIV/0!</v>
      </c>
      <c r="AA1913" s="27" t="e">
        <f t="shared" si="380"/>
        <v>#DIV/0!</v>
      </c>
      <c r="AB1913" s="27" t="e">
        <f t="shared" si="381"/>
        <v>#DIV/0!</v>
      </c>
    </row>
    <row r="1914" spans="2:28">
      <c r="B1914" s="2">
        <v>1900</v>
      </c>
      <c r="C1914" s="61"/>
      <c r="D1914" s="61"/>
      <c r="E1914" s="61"/>
      <c r="F1914" s="61"/>
      <c r="G1914" s="62"/>
      <c r="H1914" s="62"/>
      <c r="I1914" s="65">
        <f t="shared" si="370"/>
        <v>0</v>
      </c>
      <c r="J1914" s="61"/>
      <c r="K1914" s="61"/>
      <c r="L1914" s="62"/>
      <c r="M1914" s="62"/>
      <c r="N1914" s="65">
        <f t="shared" si="371"/>
        <v>0</v>
      </c>
      <c r="O1914" s="61"/>
      <c r="P1914" s="61"/>
      <c r="Q1914" s="62"/>
      <c r="R1914" s="62"/>
      <c r="S1914" s="68">
        <f t="shared" si="372"/>
        <v>0</v>
      </c>
      <c r="T1914" s="4">
        <f t="shared" si="373"/>
        <v>0</v>
      </c>
      <c r="U1914" s="5">
        <f t="shared" si="374"/>
        <v>0</v>
      </c>
      <c r="V1914" s="16">
        <f t="shared" si="375"/>
        <v>0</v>
      </c>
      <c r="W1914" s="16">
        <f t="shared" si="376"/>
        <v>0</v>
      </c>
      <c r="X1914" s="20">
        <f t="shared" si="377"/>
        <v>0</v>
      </c>
      <c r="Y1914" s="27" t="e">
        <f t="shared" si="378"/>
        <v>#DIV/0!</v>
      </c>
      <c r="Z1914" s="27" t="e">
        <f t="shared" si="379"/>
        <v>#DIV/0!</v>
      </c>
      <c r="AA1914" s="27" t="e">
        <f t="shared" si="380"/>
        <v>#DIV/0!</v>
      </c>
      <c r="AB1914" s="27" t="e">
        <f t="shared" si="381"/>
        <v>#DIV/0!</v>
      </c>
    </row>
    <row r="1915" spans="2:28">
      <c r="B1915" s="2">
        <v>1901</v>
      </c>
      <c r="C1915" s="61"/>
      <c r="D1915" s="61"/>
      <c r="E1915" s="61"/>
      <c r="F1915" s="61"/>
      <c r="G1915" s="62"/>
      <c r="H1915" s="62"/>
      <c r="I1915" s="65">
        <f t="shared" si="370"/>
        <v>0</v>
      </c>
      <c r="J1915" s="61"/>
      <c r="K1915" s="61"/>
      <c r="L1915" s="62"/>
      <c r="M1915" s="62"/>
      <c r="N1915" s="65">
        <f t="shared" si="371"/>
        <v>0</v>
      </c>
      <c r="O1915" s="61"/>
      <c r="P1915" s="61"/>
      <c r="Q1915" s="62"/>
      <c r="R1915" s="62"/>
      <c r="S1915" s="68">
        <f t="shared" si="372"/>
        <v>0</v>
      </c>
      <c r="T1915" s="4">
        <f t="shared" si="373"/>
        <v>0</v>
      </c>
      <c r="U1915" s="5">
        <f t="shared" si="374"/>
        <v>0</v>
      </c>
      <c r="V1915" s="16">
        <f t="shared" si="375"/>
        <v>0</v>
      </c>
      <c r="W1915" s="16">
        <f t="shared" si="376"/>
        <v>0</v>
      </c>
      <c r="X1915" s="20">
        <f t="shared" si="377"/>
        <v>0</v>
      </c>
      <c r="Y1915" s="27" t="e">
        <f t="shared" si="378"/>
        <v>#DIV/0!</v>
      </c>
      <c r="Z1915" s="27" t="e">
        <f t="shared" si="379"/>
        <v>#DIV/0!</v>
      </c>
      <c r="AA1915" s="27" t="e">
        <f t="shared" si="380"/>
        <v>#DIV/0!</v>
      </c>
      <c r="AB1915" s="27" t="e">
        <f t="shared" si="381"/>
        <v>#DIV/0!</v>
      </c>
    </row>
    <row r="1916" spans="2:28">
      <c r="B1916" s="2">
        <v>1902</v>
      </c>
      <c r="C1916" s="61"/>
      <c r="D1916" s="61"/>
      <c r="E1916" s="61"/>
      <c r="F1916" s="61"/>
      <c r="G1916" s="62"/>
      <c r="H1916" s="62"/>
      <c r="I1916" s="65">
        <f t="shared" si="370"/>
        <v>0</v>
      </c>
      <c r="J1916" s="61"/>
      <c r="K1916" s="61"/>
      <c r="L1916" s="62"/>
      <c r="M1916" s="62"/>
      <c r="N1916" s="65">
        <f t="shared" si="371"/>
        <v>0</v>
      </c>
      <c r="O1916" s="61"/>
      <c r="P1916" s="61"/>
      <c r="Q1916" s="62"/>
      <c r="R1916" s="62"/>
      <c r="S1916" s="68">
        <f t="shared" si="372"/>
        <v>0</v>
      </c>
      <c r="T1916" s="4">
        <f t="shared" si="373"/>
        <v>0</v>
      </c>
      <c r="U1916" s="5">
        <f t="shared" si="374"/>
        <v>0</v>
      </c>
      <c r="V1916" s="16">
        <f t="shared" si="375"/>
        <v>0</v>
      </c>
      <c r="W1916" s="16">
        <f t="shared" si="376"/>
        <v>0</v>
      </c>
      <c r="X1916" s="20">
        <f t="shared" si="377"/>
        <v>0</v>
      </c>
      <c r="Y1916" s="27" t="e">
        <f t="shared" si="378"/>
        <v>#DIV/0!</v>
      </c>
      <c r="Z1916" s="27" t="e">
        <f t="shared" si="379"/>
        <v>#DIV/0!</v>
      </c>
      <c r="AA1916" s="27" t="e">
        <f t="shared" si="380"/>
        <v>#DIV/0!</v>
      </c>
      <c r="AB1916" s="27" t="e">
        <f t="shared" si="381"/>
        <v>#DIV/0!</v>
      </c>
    </row>
    <row r="1917" spans="2:28">
      <c r="B1917" s="2">
        <v>1903</v>
      </c>
      <c r="C1917" s="61"/>
      <c r="D1917" s="61"/>
      <c r="E1917" s="61"/>
      <c r="F1917" s="61"/>
      <c r="G1917" s="62"/>
      <c r="H1917" s="62"/>
      <c r="I1917" s="65">
        <f t="shared" si="370"/>
        <v>0</v>
      </c>
      <c r="J1917" s="61"/>
      <c r="K1917" s="61"/>
      <c r="L1917" s="62"/>
      <c r="M1917" s="62"/>
      <c r="N1917" s="65">
        <f t="shared" si="371"/>
        <v>0</v>
      </c>
      <c r="O1917" s="61"/>
      <c r="P1917" s="61"/>
      <c r="Q1917" s="62"/>
      <c r="R1917" s="62"/>
      <c r="S1917" s="68">
        <f t="shared" si="372"/>
        <v>0</v>
      </c>
      <c r="T1917" s="4">
        <f t="shared" si="373"/>
        <v>0</v>
      </c>
      <c r="U1917" s="5">
        <f t="shared" si="374"/>
        <v>0</v>
      </c>
      <c r="V1917" s="16">
        <f t="shared" si="375"/>
        <v>0</v>
      </c>
      <c r="W1917" s="16">
        <f t="shared" si="376"/>
        <v>0</v>
      </c>
      <c r="X1917" s="20">
        <f t="shared" si="377"/>
        <v>0</v>
      </c>
      <c r="Y1917" s="27" t="e">
        <f t="shared" si="378"/>
        <v>#DIV/0!</v>
      </c>
      <c r="Z1917" s="27" t="e">
        <f t="shared" si="379"/>
        <v>#DIV/0!</v>
      </c>
      <c r="AA1917" s="27" t="e">
        <f t="shared" si="380"/>
        <v>#DIV/0!</v>
      </c>
      <c r="AB1917" s="27" t="e">
        <f t="shared" si="381"/>
        <v>#DIV/0!</v>
      </c>
    </row>
    <row r="1918" spans="2:28">
      <c r="B1918" s="2">
        <v>1904</v>
      </c>
      <c r="C1918" s="61"/>
      <c r="D1918" s="61"/>
      <c r="E1918" s="61"/>
      <c r="F1918" s="61"/>
      <c r="G1918" s="62"/>
      <c r="H1918" s="62"/>
      <c r="I1918" s="65">
        <f t="shared" si="370"/>
        <v>0</v>
      </c>
      <c r="J1918" s="61"/>
      <c r="K1918" s="61"/>
      <c r="L1918" s="62"/>
      <c r="M1918" s="62"/>
      <c r="N1918" s="65">
        <f t="shared" si="371"/>
        <v>0</v>
      </c>
      <c r="O1918" s="61"/>
      <c r="P1918" s="61"/>
      <c r="Q1918" s="62"/>
      <c r="R1918" s="62"/>
      <c r="S1918" s="68">
        <f t="shared" si="372"/>
        <v>0</v>
      </c>
      <c r="T1918" s="4">
        <f t="shared" si="373"/>
        <v>0</v>
      </c>
      <c r="U1918" s="5">
        <f t="shared" si="374"/>
        <v>0</v>
      </c>
      <c r="V1918" s="16">
        <f t="shared" si="375"/>
        <v>0</v>
      </c>
      <c r="W1918" s="16">
        <f t="shared" si="376"/>
        <v>0</v>
      </c>
      <c r="X1918" s="20">
        <f t="shared" si="377"/>
        <v>0</v>
      </c>
      <c r="Y1918" s="27" t="e">
        <f t="shared" si="378"/>
        <v>#DIV/0!</v>
      </c>
      <c r="Z1918" s="27" t="e">
        <f t="shared" si="379"/>
        <v>#DIV/0!</v>
      </c>
      <c r="AA1918" s="27" t="e">
        <f t="shared" si="380"/>
        <v>#DIV/0!</v>
      </c>
      <c r="AB1918" s="27" t="e">
        <f t="shared" si="381"/>
        <v>#DIV/0!</v>
      </c>
    </row>
    <row r="1919" spans="2:28">
      <c r="B1919" s="2">
        <v>1905</v>
      </c>
      <c r="C1919" s="61"/>
      <c r="D1919" s="61"/>
      <c r="E1919" s="61"/>
      <c r="F1919" s="61"/>
      <c r="G1919" s="62"/>
      <c r="H1919" s="62"/>
      <c r="I1919" s="65">
        <f t="shared" si="370"/>
        <v>0</v>
      </c>
      <c r="J1919" s="61"/>
      <c r="K1919" s="61"/>
      <c r="L1919" s="62"/>
      <c r="M1919" s="62"/>
      <c r="N1919" s="65">
        <f t="shared" si="371"/>
        <v>0</v>
      </c>
      <c r="O1919" s="61"/>
      <c r="P1919" s="61"/>
      <c r="Q1919" s="62"/>
      <c r="R1919" s="62"/>
      <c r="S1919" s="68">
        <f t="shared" si="372"/>
        <v>0</v>
      </c>
      <c r="T1919" s="4">
        <f t="shared" si="373"/>
        <v>0</v>
      </c>
      <c r="U1919" s="5">
        <f t="shared" si="374"/>
        <v>0</v>
      </c>
      <c r="V1919" s="16">
        <f t="shared" si="375"/>
        <v>0</v>
      </c>
      <c r="W1919" s="16">
        <f t="shared" si="376"/>
        <v>0</v>
      </c>
      <c r="X1919" s="20">
        <f t="shared" si="377"/>
        <v>0</v>
      </c>
      <c r="Y1919" s="27" t="e">
        <f t="shared" si="378"/>
        <v>#DIV/0!</v>
      </c>
      <c r="Z1919" s="27" t="e">
        <f t="shared" si="379"/>
        <v>#DIV/0!</v>
      </c>
      <c r="AA1919" s="27" t="e">
        <f t="shared" si="380"/>
        <v>#DIV/0!</v>
      </c>
      <c r="AB1919" s="27" t="e">
        <f t="shared" si="381"/>
        <v>#DIV/0!</v>
      </c>
    </row>
    <row r="1920" spans="2:28">
      <c r="B1920" s="2">
        <v>1906</v>
      </c>
      <c r="C1920" s="61"/>
      <c r="D1920" s="61"/>
      <c r="E1920" s="61"/>
      <c r="F1920" s="61"/>
      <c r="G1920" s="62"/>
      <c r="H1920" s="62"/>
      <c r="I1920" s="65">
        <f t="shared" si="370"/>
        <v>0</v>
      </c>
      <c r="J1920" s="61"/>
      <c r="K1920" s="61"/>
      <c r="L1920" s="62"/>
      <c r="M1920" s="62"/>
      <c r="N1920" s="65">
        <f t="shared" si="371"/>
        <v>0</v>
      </c>
      <c r="O1920" s="61"/>
      <c r="P1920" s="61"/>
      <c r="Q1920" s="62"/>
      <c r="R1920" s="62"/>
      <c r="S1920" s="68">
        <f t="shared" si="372"/>
        <v>0</v>
      </c>
      <c r="T1920" s="4">
        <f t="shared" si="373"/>
        <v>0</v>
      </c>
      <c r="U1920" s="5">
        <f t="shared" si="374"/>
        <v>0</v>
      </c>
      <c r="V1920" s="16">
        <f t="shared" si="375"/>
        <v>0</v>
      </c>
      <c r="W1920" s="16">
        <f t="shared" si="376"/>
        <v>0</v>
      </c>
      <c r="X1920" s="20">
        <f t="shared" si="377"/>
        <v>0</v>
      </c>
      <c r="Y1920" s="27" t="e">
        <f t="shared" si="378"/>
        <v>#DIV/0!</v>
      </c>
      <c r="Z1920" s="27" t="e">
        <f t="shared" si="379"/>
        <v>#DIV/0!</v>
      </c>
      <c r="AA1920" s="27" t="e">
        <f t="shared" si="380"/>
        <v>#DIV/0!</v>
      </c>
      <c r="AB1920" s="27" t="e">
        <f t="shared" si="381"/>
        <v>#DIV/0!</v>
      </c>
    </row>
    <row r="1921" spans="2:28">
      <c r="B1921" s="2">
        <v>1907</v>
      </c>
      <c r="C1921" s="61"/>
      <c r="D1921" s="61"/>
      <c r="E1921" s="61"/>
      <c r="F1921" s="61"/>
      <c r="G1921" s="62"/>
      <c r="H1921" s="62"/>
      <c r="I1921" s="65">
        <f t="shared" si="370"/>
        <v>0</v>
      </c>
      <c r="J1921" s="61"/>
      <c r="K1921" s="61"/>
      <c r="L1921" s="62"/>
      <c r="M1921" s="62"/>
      <c r="N1921" s="65">
        <f t="shared" si="371"/>
        <v>0</v>
      </c>
      <c r="O1921" s="61"/>
      <c r="P1921" s="61"/>
      <c r="Q1921" s="62"/>
      <c r="R1921" s="62"/>
      <c r="S1921" s="68">
        <f t="shared" si="372"/>
        <v>0</v>
      </c>
      <c r="T1921" s="4">
        <f t="shared" si="373"/>
        <v>0</v>
      </c>
      <c r="U1921" s="5">
        <f t="shared" si="374"/>
        <v>0</v>
      </c>
      <c r="V1921" s="16">
        <f t="shared" si="375"/>
        <v>0</v>
      </c>
      <c r="W1921" s="16">
        <f t="shared" si="376"/>
        <v>0</v>
      </c>
      <c r="X1921" s="20">
        <f t="shared" si="377"/>
        <v>0</v>
      </c>
      <c r="Y1921" s="27" t="e">
        <f t="shared" si="378"/>
        <v>#DIV/0!</v>
      </c>
      <c r="Z1921" s="27" t="e">
        <f t="shared" si="379"/>
        <v>#DIV/0!</v>
      </c>
      <c r="AA1921" s="27" t="e">
        <f t="shared" si="380"/>
        <v>#DIV/0!</v>
      </c>
      <c r="AB1921" s="27" t="e">
        <f t="shared" si="381"/>
        <v>#DIV/0!</v>
      </c>
    </row>
    <row r="1922" spans="2:28">
      <c r="B1922" s="2">
        <v>1908</v>
      </c>
      <c r="C1922" s="61"/>
      <c r="D1922" s="61"/>
      <c r="E1922" s="61"/>
      <c r="F1922" s="61"/>
      <c r="G1922" s="62"/>
      <c r="H1922" s="62"/>
      <c r="I1922" s="65">
        <f t="shared" si="370"/>
        <v>0</v>
      </c>
      <c r="J1922" s="61"/>
      <c r="K1922" s="61"/>
      <c r="L1922" s="62"/>
      <c r="M1922" s="62"/>
      <c r="N1922" s="65">
        <f t="shared" si="371"/>
        <v>0</v>
      </c>
      <c r="O1922" s="61"/>
      <c r="P1922" s="61"/>
      <c r="Q1922" s="62"/>
      <c r="R1922" s="62"/>
      <c r="S1922" s="68">
        <f t="shared" si="372"/>
        <v>0</v>
      </c>
      <c r="T1922" s="4">
        <f t="shared" si="373"/>
        <v>0</v>
      </c>
      <c r="U1922" s="5">
        <f t="shared" si="374"/>
        <v>0</v>
      </c>
      <c r="V1922" s="16">
        <f t="shared" si="375"/>
        <v>0</v>
      </c>
      <c r="W1922" s="16">
        <f t="shared" si="376"/>
        <v>0</v>
      </c>
      <c r="X1922" s="20">
        <f t="shared" si="377"/>
        <v>0</v>
      </c>
      <c r="Y1922" s="27" t="e">
        <f t="shared" si="378"/>
        <v>#DIV/0!</v>
      </c>
      <c r="Z1922" s="27" t="e">
        <f t="shared" si="379"/>
        <v>#DIV/0!</v>
      </c>
      <c r="AA1922" s="27" t="e">
        <f t="shared" si="380"/>
        <v>#DIV/0!</v>
      </c>
      <c r="AB1922" s="27" t="e">
        <f t="shared" si="381"/>
        <v>#DIV/0!</v>
      </c>
    </row>
    <row r="1923" spans="2:28">
      <c r="B1923" s="2">
        <v>1909</v>
      </c>
      <c r="C1923" s="61"/>
      <c r="D1923" s="61"/>
      <c r="E1923" s="61"/>
      <c r="F1923" s="61"/>
      <c r="G1923" s="62"/>
      <c r="H1923" s="62"/>
      <c r="I1923" s="65">
        <f t="shared" si="370"/>
        <v>0</v>
      </c>
      <c r="J1923" s="61"/>
      <c r="K1923" s="61"/>
      <c r="L1923" s="62"/>
      <c r="M1923" s="62"/>
      <c r="N1923" s="65">
        <f t="shared" si="371"/>
        <v>0</v>
      </c>
      <c r="O1923" s="61"/>
      <c r="P1923" s="61"/>
      <c r="Q1923" s="62"/>
      <c r="R1923" s="62"/>
      <c r="S1923" s="68">
        <f t="shared" si="372"/>
        <v>0</v>
      </c>
      <c r="T1923" s="4">
        <f t="shared" si="373"/>
        <v>0</v>
      </c>
      <c r="U1923" s="5">
        <f t="shared" si="374"/>
        <v>0</v>
      </c>
      <c r="V1923" s="16">
        <f t="shared" si="375"/>
        <v>0</v>
      </c>
      <c r="W1923" s="16">
        <f t="shared" si="376"/>
        <v>0</v>
      </c>
      <c r="X1923" s="20">
        <f t="shared" si="377"/>
        <v>0</v>
      </c>
      <c r="Y1923" s="27" t="e">
        <f t="shared" si="378"/>
        <v>#DIV/0!</v>
      </c>
      <c r="Z1923" s="27" t="e">
        <f t="shared" si="379"/>
        <v>#DIV/0!</v>
      </c>
      <c r="AA1923" s="27" t="e">
        <f t="shared" si="380"/>
        <v>#DIV/0!</v>
      </c>
      <c r="AB1923" s="27" t="e">
        <f t="shared" si="381"/>
        <v>#DIV/0!</v>
      </c>
    </row>
    <row r="1924" spans="2:28">
      <c r="B1924" s="2">
        <v>1910</v>
      </c>
      <c r="C1924" s="61"/>
      <c r="D1924" s="61"/>
      <c r="E1924" s="61"/>
      <c r="F1924" s="61"/>
      <c r="G1924" s="62"/>
      <c r="H1924" s="62"/>
      <c r="I1924" s="65">
        <f t="shared" si="370"/>
        <v>0</v>
      </c>
      <c r="J1924" s="61"/>
      <c r="K1924" s="61"/>
      <c r="L1924" s="62"/>
      <c r="M1924" s="62"/>
      <c r="N1924" s="65">
        <f t="shared" si="371"/>
        <v>0</v>
      </c>
      <c r="O1924" s="61"/>
      <c r="P1924" s="61"/>
      <c r="Q1924" s="62"/>
      <c r="R1924" s="62"/>
      <c r="S1924" s="68">
        <f t="shared" si="372"/>
        <v>0</v>
      </c>
      <c r="T1924" s="4">
        <f t="shared" si="373"/>
        <v>0</v>
      </c>
      <c r="U1924" s="5">
        <f t="shared" si="374"/>
        <v>0</v>
      </c>
      <c r="V1924" s="16">
        <f t="shared" si="375"/>
        <v>0</v>
      </c>
      <c r="W1924" s="16">
        <f t="shared" si="376"/>
        <v>0</v>
      </c>
      <c r="X1924" s="20">
        <f t="shared" si="377"/>
        <v>0</v>
      </c>
      <c r="Y1924" s="27" t="e">
        <f t="shared" si="378"/>
        <v>#DIV/0!</v>
      </c>
      <c r="Z1924" s="27" t="e">
        <f t="shared" si="379"/>
        <v>#DIV/0!</v>
      </c>
      <c r="AA1924" s="27" t="e">
        <f t="shared" si="380"/>
        <v>#DIV/0!</v>
      </c>
      <c r="AB1924" s="27" t="e">
        <f t="shared" si="381"/>
        <v>#DIV/0!</v>
      </c>
    </row>
    <row r="1925" spans="2:28">
      <c r="B1925" s="2">
        <v>1911</v>
      </c>
      <c r="C1925" s="61"/>
      <c r="D1925" s="61"/>
      <c r="E1925" s="61"/>
      <c r="F1925" s="61"/>
      <c r="G1925" s="62"/>
      <c r="H1925" s="62"/>
      <c r="I1925" s="65">
        <f t="shared" si="370"/>
        <v>0</v>
      </c>
      <c r="J1925" s="61"/>
      <c r="K1925" s="61"/>
      <c r="L1925" s="62"/>
      <c r="M1925" s="62"/>
      <c r="N1925" s="65">
        <f t="shared" si="371"/>
        <v>0</v>
      </c>
      <c r="O1925" s="61"/>
      <c r="P1925" s="61"/>
      <c r="Q1925" s="62"/>
      <c r="R1925" s="62"/>
      <c r="S1925" s="68">
        <f t="shared" si="372"/>
        <v>0</v>
      </c>
      <c r="T1925" s="4">
        <f t="shared" si="373"/>
        <v>0</v>
      </c>
      <c r="U1925" s="5">
        <f t="shared" si="374"/>
        <v>0</v>
      </c>
      <c r="V1925" s="16">
        <f t="shared" si="375"/>
        <v>0</v>
      </c>
      <c r="W1925" s="16">
        <f t="shared" si="376"/>
        <v>0</v>
      </c>
      <c r="X1925" s="20">
        <f t="shared" si="377"/>
        <v>0</v>
      </c>
      <c r="Y1925" s="27" t="e">
        <f t="shared" si="378"/>
        <v>#DIV/0!</v>
      </c>
      <c r="Z1925" s="27" t="e">
        <f t="shared" si="379"/>
        <v>#DIV/0!</v>
      </c>
      <c r="AA1925" s="27" t="e">
        <f t="shared" si="380"/>
        <v>#DIV/0!</v>
      </c>
      <c r="AB1925" s="27" t="e">
        <f t="shared" si="381"/>
        <v>#DIV/0!</v>
      </c>
    </row>
    <row r="1926" spans="2:28">
      <c r="B1926" s="2">
        <v>1912</v>
      </c>
      <c r="C1926" s="61"/>
      <c r="D1926" s="61"/>
      <c r="E1926" s="61"/>
      <c r="F1926" s="61"/>
      <c r="G1926" s="62"/>
      <c r="H1926" s="62"/>
      <c r="I1926" s="65">
        <f t="shared" si="370"/>
        <v>0</v>
      </c>
      <c r="J1926" s="61"/>
      <c r="K1926" s="61"/>
      <c r="L1926" s="62"/>
      <c r="M1926" s="62"/>
      <c r="N1926" s="65">
        <f t="shared" si="371"/>
        <v>0</v>
      </c>
      <c r="O1926" s="61"/>
      <c r="P1926" s="61"/>
      <c r="Q1926" s="62"/>
      <c r="R1926" s="62"/>
      <c r="S1926" s="68">
        <f t="shared" si="372"/>
        <v>0</v>
      </c>
      <c r="T1926" s="4">
        <f t="shared" si="373"/>
        <v>0</v>
      </c>
      <c r="U1926" s="5">
        <f t="shared" si="374"/>
        <v>0</v>
      </c>
      <c r="V1926" s="16">
        <f t="shared" si="375"/>
        <v>0</v>
      </c>
      <c r="W1926" s="16">
        <f t="shared" si="376"/>
        <v>0</v>
      </c>
      <c r="X1926" s="20">
        <f t="shared" si="377"/>
        <v>0</v>
      </c>
      <c r="Y1926" s="27" t="e">
        <f t="shared" si="378"/>
        <v>#DIV/0!</v>
      </c>
      <c r="Z1926" s="27" t="e">
        <f t="shared" si="379"/>
        <v>#DIV/0!</v>
      </c>
      <c r="AA1926" s="27" t="e">
        <f t="shared" si="380"/>
        <v>#DIV/0!</v>
      </c>
      <c r="AB1926" s="27" t="e">
        <f t="shared" si="381"/>
        <v>#DIV/0!</v>
      </c>
    </row>
    <row r="1927" spans="2:28">
      <c r="B1927" s="2">
        <v>1913</v>
      </c>
      <c r="C1927" s="61"/>
      <c r="D1927" s="61"/>
      <c r="E1927" s="61"/>
      <c r="F1927" s="61"/>
      <c r="G1927" s="62"/>
      <c r="H1927" s="62"/>
      <c r="I1927" s="65">
        <f t="shared" si="370"/>
        <v>0</v>
      </c>
      <c r="J1927" s="61"/>
      <c r="K1927" s="61"/>
      <c r="L1927" s="62"/>
      <c r="M1927" s="62"/>
      <c r="N1927" s="65">
        <f t="shared" si="371"/>
        <v>0</v>
      </c>
      <c r="O1927" s="61"/>
      <c r="P1927" s="61"/>
      <c r="Q1927" s="62"/>
      <c r="R1927" s="62"/>
      <c r="S1927" s="68">
        <f t="shared" si="372"/>
        <v>0</v>
      </c>
      <c r="T1927" s="4">
        <f t="shared" si="373"/>
        <v>0</v>
      </c>
      <c r="U1927" s="5">
        <f t="shared" si="374"/>
        <v>0</v>
      </c>
      <c r="V1927" s="16">
        <f t="shared" si="375"/>
        <v>0</v>
      </c>
      <c r="W1927" s="16">
        <f t="shared" si="376"/>
        <v>0</v>
      </c>
      <c r="X1927" s="20">
        <f t="shared" si="377"/>
        <v>0</v>
      </c>
      <c r="Y1927" s="27" t="e">
        <f t="shared" si="378"/>
        <v>#DIV/0!</v>
      </c>
      <c r="Z1927" s="27" t="e">
        <f t="shared" si="379"/>
        <v>#DIV/0!</v>
      </c>
      <c r="AA1927" s="27" t="e">
        <f t="shared" si="380"/>
        <v>#DIV/0!</v>
      </c>
      <c r="AB1927" s="27" t="e">
        <f t="shared" si="381"/>
        <v>#DIV/0!</v>
      </c>
    </row>
    <row r="1928" spans="2:28">
      <c r="B1928" s="2">
        <v>1914</v>
      </c>
      <c r="C1928" s="61"/>
      <c r="D1928" s="61"/>
      <c r="E1928" s="61"/>
      <c r="F1928" s="61"/>
      <c r="G1928" s="62"/>
      <c r="H1928" s="62"/>
      <c r="I1928" s="65">
        <f t="shared" si="370"/>
        <v>0</v>
      </c>
      <c r="J1928" s="61"/>
      <c r="K1928" s="61"/>
      <c r="L1928" s="62"/>
      <c r="M1928" s="62"/>
      <c r="N1928" s="65">
        <f t="shared" si="371"/>
        <v>0</v>
      </c>
      <c r="O1928" s="61"/>
      <c r="P1928" s="61"/>
      <c r="Q1928" s="62"/>
      <c r="R1928" s="62"/>
      <c r="S1928" s="68">
        <f t="shared" si="372"/>
        <v>0</v>
      </c>
      <c r="T1928" s="4">
        <f t="shared" si="373"/>
        <v>0</v>
      </c>
      <c r="U1928" s="5">
        <f t="shared" si="374"/>
        <v>0</v>
      </c>
      <c r="V1928" s="16">
        <f t="shared" si="375"/>
        <v>0</v>
      </c>
      <c r="W1928" s="16">
        <f t="shared" si="376"/>
        <v>0</v>
      </c>
      <c r="X1928" s="20">
        <f t="shared" si="377"/>
        <v>0</v>
      </c>
      <c r="Y1928" s="27" t="e">
        <f t="shared" si="378"/>
        <v>#DIV/0!</v>
      </c>
      <c r="Z1928" s="27" t="e">
        <f t="shared" si="379"/>
        <v>#DIV/0!</v>
      </c>
      <c r="AA1928" s="27" t="e">
        <f t="shared" si="380"/>
        <v>#DIV/0!</v>
      </c>
      <c r="AB1928" s="27" t="e">
        <f t="shared" si="381"/>
        <v>#DIV/0!</v>
      </c>
    </row>
    <row r="1929" spans="2:28">
      <c r="B1929" s="2">
        <v>1915</v>
      </c>
      <c r="C1929" s="61"/>
      <c r="D1929" s="61"/>
      <c r="E1929" s="61"/>
      <c r="F1929" s="61"/>
      <c r="G1929" s="62"/>
      <c r="H1929" s="62"/>
      <c r="I1929" s="65">
        <f t="shared" si="370"/>
        <v>0</v>
      </c>
      <c r="J1929" s="61"/>
      <c r="K1929" s="61"/>
      <c r="L1929" s="62"/>
      <c r="M1929" s="62"/>
      <c r="N1929" s="65">
        <f t="shared" si="371"/>
        <v>0</v>
      </c>
      <c r="O1929" s="61"/>
      <c r="P1929" s="61"/>
      <c r="Q1929" s="62"/>
      <c r="R1929" s="62"/>
      <c r="S1929" s="68">
        <f t="shared" si="372"/>
        <v>0</v>
      </c>
      <c r="T1929" s="4">
        <f t="shared" si="373"/>
        <v>0</v>
      </c>
      <c r="U1929" s="5">
        <f t="shared" si="374"/>
        <v>0</v>
      </c>
      <c r="V1929" s="16">
        <f t="shared" si="375"/>
        <v>0</v>
      </c>
      <c r="W1929" s="16">
        <f t="shared" si="376"/>
        <v>0</v>
      </c>
      <c r="X1929" s="20">
        <f t="shared" si="377"/>
        <v>0</v>
      </c>
      <c r="Y1929" s="27" t="e">
        <f t="shared" si="378"/>
        <v>#DIV/0!</v>
      </c>
      <c r="Z1929" s="27" t="e">
        <f t="shared" si="379"/>
        <v>#DIV/0!</v>
      </c>
      <c r="AA1929" s="27" t="e">
        <f t="shared" si="380"/>
        <v>#DIV/0!</v>
      </c>
      <c r="AB1929" s="27" t="e">
        <f t="shared" si="381"/>
        <v>#DIV/0!</v>
      </c>
    </row>
    <row r="1930" spans="2:28">
      <c r="B1930" s="2">
        <v>1916</v>
      </c>
      <c r="C1930" s="61"/>
      <c r="D1930" s="61"/>
      <c r="E1930" s="61"/>
      <c r="F1930" s="61"/>
      <c r="G1930" s="62"/>
      <c r="H1930" s="62"/>
      <c r="I1930" s="65">
        <f t="shared" si="370"/>
        <v>0</v>
      </c>
      <c r="J1930" s="61"/>
      <c r="K1930" s="61"/>
      <c r="L1930" s="62"/>
      <c r="M1930" s="62"/>
      <c r="N1930" s="65">
        <f t="shared" si="371"/>
        <v>0</v>
      </c>
      <c r="O1930" s="61"/>
      <c r="P1930" s="61"/>
      <c r="Q1930" s="62"/>
      <c r="R1930" s="62"/>
      <c r="S1930" s="68">
        <f t="shared" si="372"/>
        <v>0</v>
      </c>
      <c r="T1930" s="4">
        <f t="shared" si="373"/>
        <v>0</v>
      </c>
      <c r="U1930" s="5">
        <f t="shared" si="374"/>
        <v>0</v>
      </c>
      <c r="V1930" s="16">
        <f t="shared" si="375"/>
        <v>0</v>
      </c>
      <c r="W1930" s="16">
        <f t="shared" si="376"/>
        <v>0</v>
      </c>
      <c r="X1930" s="20">
        <f t="shared" si="377"/>
        <v>0</v>
      </c>
      <c r="Y1930" s="27" t="e">
        <f t="shared" si="378"/>
        <v>#DIV/0!</v>
      </c>
      <c r="Z1930" s="27" t="e">
        <f t="shared" si="379"/>
        <v>#DIV/0!</v>
      </c>
      <c r="AA1930" s="27" t="e">
        <f t="shared" si="380"/>
        <v>#DIV/0!</v>
      </c>
      <c r="AB1930" s="27" t="e">
        <f t="shared" si="381"/>
        <v>#DIV/0!</v>
      </c>
    </row>
    <row r="1931" spans="2:28">
      <c r="B1931" s="2">
        <v>1917</v>
      </c>
      <c r="C1931" s="61"/>
      <c r="D1931" s="61"/>
      <c r="E1931" s="61"/>
      <c r="F1931" s="61"/>
      <c r="G1931" s="62"/>
      <c r="H1931" s="62"/>
      <c r="I1931" s="65">
        <f t="shared" si="370"/>
        <v>0</v>
      </c>
      <c r="J1931" s="61"/>
      <c r="K1931" s="61"/>
      <c r="L1931" s="62"/>
      <c r="M1931" s="62"/>
      <c r="N1931" s="65">
        <f t="shared" si="371"/>
        <v>0</v>
      </c>
      <c r="O1931" s="61"/>
      <c r="P1931" s="61"/>
      <c r="Q1931" s="62"/>
      <c r="R1931" s="62"/>
      <c r="S1931" s="68">
        <f t="shared" si="372"/>
        <v>0</v>
      </c>
      <c r="T1931" s="4">
        <f t="shared" si="373"/>
        <v>0</v>
      </c>
      <c r="U1931" s="5">
        <f t="shared" si="374"/>
        <v>0</v>
      </c>
      <c r="V1931" s="16">
        <f t="shared" si="375"/>
        <v>0</v>
      </c>
      <c r="W1931" s="16">
        <f t="shared" si="376"/>
        <v>0</v>
      </c>
      <c r="X1931" s="20">
        <f t="shared" si="377"/>
        <v>0</v>
      </c>
      <c r="Y1931" s="27" t="e">
        <f t="shared" si="378"/>
        <v>#DIV/0!</v>
      </c>
      <c r="Z1931" s="27" t="e">
        <f t="shared" si="379"/>
        <v>#DIV/0!</v>
      </c>
      <c r="AA1931" s="27" t="e">
        <f t="shared" si="380"/>
        <v>#DIV/0!</v>
      </c>
      <c r="AB1931" s="27" t="e">
        <f t="shared" si="381"/>
        <v>#DIV/0!</v>
      </c>
    </row>
    <row r="1932" spans="2:28">
      <c r="B1932" s="2">
        <v>1918</v>
      </c>
      <c r="C1932" s="61"/>
      <c r="D1932" s="61"/>
      <c r="E1932" s="61"/>
      <c r="F1932" s="61"/>
      <c r="G1932" s="62"/>
      <c r="H1932" s="62"/>
      <c r="I1932" s="65">
        <f t="shared" si="370"/>
        <v>0</v>
      </c>
      <c r="J1932" s="61"/>
      <c r="K1932" s="61"/>
      <c r="L1932" s="62"/>
      <c r="M1932" s="62"/>
      <c r="N1932" s="65">
        <f t="shared" si="371"/>
        <v>0</v>
      </c>
      <c r="O1932" s="61"/>
      <c r="P1932" s="61"/>
      <c r="Q1932" s="62"/>
      <c r="R1932" s="62"/>
      <c r="S1932" s="68">
        <f t="shared" si="372"/>
        <v>0</v>
      </c>
      <c r="T1932" s="4">
        <f t="shared" si="373"/>
        <v>0</v>
      </c>
      <c r="U1932" s="5">
        <f t="shared" si="374"/>
        <v>0</v>
      </c>
      <c r="V1932" s="16">
        <f t="shared" si="375"/>
        <v>0</v>
      </c>
      <c r="W1932" s="16">
        <f t="shared" si="376"/>
        <v>0</v>
      </c>
      <c r="X1932" s="20">
        <f t="shared" si="377"/>
        <v>0</v>
      </c>
      <c r="Y1932" s="27" t="e">
        <f t="shared" si="378"/>
        <v>#DIV/0!</v>
      </c>
      <c r="Z1932" s="27" t="e">
        <f t="shared" si="379"/>
        <v>#DIV/0!</v>
      </c>
      <c r="AA1932" s="27" t="e">
        <f t="shared" si="380"/>
        <v>#DIV/0!</v>
      </c>
      <c r="AB1932" s="27" t="e">
        <f t="shared" si="381"/>
        <v>#DIV/0!</v>
      </c>
    </row>
    <row r="1933" spans="2:28">
      <c r="B1933" s="2">
        <v>1919</v>
      </c>
      <c r="C1933" s="61"/>
      <c r="D1933" s="61"/>
      <c r="E1933" s="61"/>
      <c r="F1933" s="61"/>
      <c r="G1933" s="62"/>
      <c r="H1933" s="62"/>
      <c r="I1933" s="65">
        <f t="shared" si="370"/>
        <v>0</v>
      </c>
      <c r="J1933" s="61"/>
      <c r="K1933" s="61"/>
      <c r="L1933" s="62"/>
      <c r="M1933" s="62"/>
      <c r="N1933" s="65">
        <f t="shared" si="371"/>
        <v>0</v>
      </c>
      <c r="O1933" s="61"/>
      <c r="P1933" s="61"/>
      <c r="Q1933" s="62"/>
      <c r="R1933" s="62"/>
      <c r="S1933" s="68">
        <f t="shared" si="372"/>
        <v>0</v>
      </c>
      <c r="T1933" s="4">
        <f t="shared" si="373"/>
        <v>0</v>
      </c>
      <c r="U1933" s="5">
        <f t="shared" si="374"/>
        <v>0</v>
      </c>
      <c r="V1933" s="16">
        <f t="shared" si="375"/>
        <v>0</v>
      </c>
      <c r="W1933" s="16">
        <f t="shared" si="376"/>
        <v>0</v>
      </c>
      <c r="X1933" s="20">
        <f t="shared" si="377"/>
        <v>0</v>
      </c>
      <c r="Y1933" s="27" t="e">
        <f t="shared" si="378"/>
        <v>#DIV/0!</v>
      </c>
      <c r="Z1933" s="27" t="e">
        <f t="shared" si="379"/>
        <v>#DIV/0!</v>
      </c>
      <c r="AA1933" s="27" t="e">
        <f t="shared" si="380"/>
        <v>#DIV/0!</v>
      </c>
      <c r="AB1933" s="27" t="e">
        <f t="shared" si="381"/>
        <v>#DIV/0!</v>
      </c>
    </row>
    <row r="1934" spans="2:28">
      <c r="B1934" s="2">
        <v>1920</v>
      </c>
      <c r="C1934" s="61"/>
      <c r="D1934" s="61"/>
      <c r="E1934" s="61"/>
      <c r="F1934" s="61"/>
      <c r="G1934" s="62"/>
      <c r="H1934" s="62"/>
      <c r="I1934" s="65">
        <f t="shared" si="370"/>
        <v>0</v>
      </c>
      <c r="J1934" s="61"/>
      <c r="K1934" s="61"/>
      <c r="L1934" s="62"/>
      <c r="M1934" s="62"/>
      <c r="N1934" s="65">
        <f t="shared" si="371"/>
        <v>0</v>
      </c>
      <c r="O1934" s="61"/>
      <c r="P1934" s="61"/>
      <c r="Q1934" s="62"/>
      <c r="R1934" s="62"/>
      <c r="S1934" s="68">
        <f t="shared" si="372"/>
        <v>0</v>
      </c>
      <c r="T1934" s="4">
        <f t="shared" si="373"/>
        <v>0</v>
      </c>
      <c r="U1934" s="5">
        <f t="shared" si="374"/>
        <v>0</v>
      </c>
      <c r="V1934" s="16">
        <f t="shared" si="375"/>
        <v>0</v>
      </c>
      <c r="W1934" s="16">
        <f t="shared" si="376"/>
        <v>0</v>
      </c>
      <c r="X1934" s="20">
        <f t="shared" si="377"/>
        <v>0</v>
      </c>
      <c r="Y1934" s="27" t="e">
        <f t="shared" si="378"/>
        <v>#DIV/0!</v>
      </c>
      <c r="Z1934" s="27" t="e">
        <f t="shared" si="379"/>
        <v>#DIV/0!</v>
      </c>
      <c r="AA1934" s="27" t="e">
        <f t="shared" si="380"/>
        <v>#DIV/0!</v>
      </c>
      <c r="AB1934" s="27" t="e">
        <f t="shared" si="381"/>
        <v>#DIV/0!</v>
      </c>
    </row>
    <row r="1935" spans="2:28">
      <c r="B1935" s="2">
        <v>1921</v>
      </c>
      <c r="C1935" s="61"/>
      <c r="D1935" s="61"/>
      <c r="E1935" s="61"/>
      <c r="F1935" s="61"/>
      <c r="G1935" s="62"/>
      <c r="H1935" s="62"/>
      <c r="I1935" s="65">
        <f t="shared" si="370"/>
        <v>0</v>
      </c>
      <c r="J1935" s="61"/>
      <c r="K1935" s="61"/>
      <c r="L1935" s="62"/>
      <c r="M1935" s="62"/>
      <c r="N1935" s="65">
        <f t="shared" si="371"/>
        <v>0</v>
      </c>
      <c r="O1935" s="61"/>
      <c r="P1935" s="61"/>
      <c r="Q1935" s="62"/>
      <c r="R1935" s="62"/>
      <c r="S1935" s="68">
        <f t="shared" si="372"/>
        <v>0</v>
      </c>
      <c r="T1935" s="4">
        <f t="shared" si="373"/>
        <v>0</v>
      </c>
      <c r="U1935" s="5">
        <f t="shared" si="374"/>
        <v>0</v>
      </c>
      <c r="V1935" s="16">
        <f t="shared" si="375"/>
        <v>0</v>
      </c>
      <c r="W1935" s="16">
        <f t="shared" si="376"/>
        <v>0</v>
      </c>
      <c r="X1935" s="20">
        <f t="shared" si="377"/>
        <v>0</v>
      </c>
      <c r="Y1935" s="27" t="e">
        <f t="shared" si="378"/>
        <v>#DIV/0!</v>
      </c>
      <c r="Z1935" s="27" t="e">
        <f t="shared" si="379"/>
        <v>#DIV/0!</v>
      </c>
      <c r="AA1935" s="27" t="e">
        <f t="shared" si="380"/>
        <v>#DIV/0!</v>
      </c>
      <c r="AB1935" s="27" t="e">
        <f t="shared" si="381"/>
        <v>#DIV/0!</v>
      </c>
    </row>
    <row r="1936" spans="2:28">
      <c r="B1936" s="2">
        <v>1922</v>
      </c>
      <c r="C1936" s="61"/>
      <c r="D1936" s="61"/>
      <c r="E1936" s="61"/>
      <c r="F1936" s="61"/>
      <c r="G1936" s="62"/>
      <c r="H1936" s="62"/>
      <c r="I1936" s="65">
        <f t="shared" si="370"/>
        <v>0</v>
      </c>
      <c r="J1936" s="61"/>
      <c r="K1936" s="61"/>
      <c r="L1936" s="62"/>
      <c r="M1936" s="62"/>
      <c r="N1936" s="65">
        <f t="shared" si="371"/>
        <v>0</v>
      </c>
      <c r="O1936" s="61"/>
      <c r="P1936" s="61"/>
      <c r="Q1936" s="62"/>
      <c r="R1936" s="62"/>
      <c r="S1936" s="68">
        <f t="shared" si="372"/>
        <v>0</v>
      </c>
      <c r="T1936" s="4">
        <f t="shared" si="373"/>
        <v>0</v>
      </c>
      <c r="U1936" s="5">
        <f t="shared" si="374"/>
        <v>0</v>
      </c>
      <c r="V1936" s="16">
        <f t="shared" si="375"/>
        <v>0</v>
      </c>
      <c r="W1936" s="16">
        <f t="shared" si="376"/>
        <v>0</v>
      </c>
      <c r="X1936" s="20">
        <f t="shared" si="377"/>
        <v>0</v>
      </c>
      <c r="Y1936" s="27" t="e">
        <f t="shared" si="378"/>
        <v>#DIV/0!</v>
      </c>
      <c r="Z1936" s="27" t="e">
        <f t="shared" si="379"/>
        <v>#DIV/0!</v>
      </c>
      <c r="AA1936" s="27" t="e">
        <f t="shared" si="380"/>
        <v>#DIV/0!</v>
      </c>
      <c r="AB1936" s="27" t="e">
        <f t="shared" si="381"/>
        <v>#DIV/0!</v>
      </c>
    </row>
    <row r="1937" spans="2:28">
      <c r="B1937" s="2">
        <v>1923</v>
      </c>
      <c r="C1937" s="61"/>
      <c r="D1937" s="61"/>
      <c r="E1937" s="61"/>
      <c r="F1937" s="61"/>
      <c r="G1937" s="62"/>
      <c r="H1937" s="62"/>
      <c r="I1937" s="65">
        <f t="shared" si="370"/>
        <v>0</v>
      </c>
      <c r="J1937" s="61"/>
      <c r="K1937" s="61"/>
      <c r="L1937" s="62"/>
      <c r="M1937" s="62"/>
      <c r="N1937" s="65">
        <f t="shared" si="371"/>
        <v>0</v>
      </c>
      <c r="O1937" s="61"/>
      <c r="P1937" s="61"/>
      <c r="Q1937" s="62"/>
      <c r="R1937" s="62"/>
      <c r="S1937" s="68">
        <f t="shared" si="372"/>
        <v>0</v>
      </c>
      <c r="T1937" s="4">
        <f t="shared" si="373"/>
        <v>0</v>
      </c>
      <c r="U1937" s="5">
        <f t="shared" si="374"/>
        <v>0</v>
      </c>
      <c r="V1937" s="16">
        <f t="shared" si="375"/>
        <v>0</v>
      </c>
      <c r="W1937" s="16">
        <f t="shared" si="376"/>
        <v>0</v>
      </c>
      <c r="X1937" s="20">
        <f t="shared" si="377"/>
        <v>0</v>
      </c>
      <c r="Y1937" s="27" t="e">
        <f t="shared" si="378"/>
        <v>#DIV/0!</v>
      </c>
      <c r="Z1937" s="27" t="e">
        <f t="shared" si="379"/>
        <v>#DIV/0!</v>
      </c>
      <c r="AA1937" s="27" t="e">
        <f t="shared" si="380"/>
        <v>#DIV/0!</v>
      </c>
      <c r="AB1937" s="27" t="e">
        <f t="shared" si="381"/>
        <v>#DIV/0!</v>
      </c>
    </row>
    <row r="1938" spans="2:28">
      <c r="B1938" s="2">
        <v>1924</v>
      </c>
      <c r="C1938" s="61"/>
      <c r="D1938" s="61"/>
      <c r="E1938" s="61"/>
      <c r="F1938" s="61"/>
      <c r="G1938" s="62"/>
      <c r="H1938" s="62"/>
      <c r="I1938" s="65">
        <f t="shared" si="370"/>
        <v>0</v>
      </c>
      <c r="J1938" s="61"/>
      <c r="K1938" s="61"/>
      <c r="L1938" s="62"/>
      <c r="M1938" s="62"/>
      <c r="N1938" s="65">
        <f t="shared" si="371"/>
        <v>0</v>
      </c>
      <c r="O1938" s="61"/>
      <c r="P1938" s="61"/>
      <c r="Q1938" s="62"/>
      <c r="R1938" s="62"/>
      <c r="S1938" s="68">
        <f t="shared" si="372"/>
        <v>0</v>
      </c>
      <c r="T1938" s="4">
        <f t="shared" si="373"/>
        <v>0</v>
      </c>
      <c r="U1938" s="5">
        <f t="shared" si="374"/>
        <v>0</v>
      </c>
      <c r="V1938" s="16">
        <f t="shared" si="375"/>
        <v>0</v>
      </c>
      <c r="W1938" s="16">
        <f t="shared" si="376"/>
        <v>0</v>
      </c>
      <c r="X1938" s="20">
        <f t="shared" si="377"/>
        <v>0</v>
      </c>
      <c r="Y1938" s="27" t="e">
        <f t="shared" si="378"/>
        <v>#DIV/0!</v>
      </c>
      <c r="Z1938" s="27" t="e">
        <f t="shared" si="379"/>
        <v>#DIV/0!</v>
      </c>
      <c r="AA1938" s="27" t="e">
        <f t="shared" si="380"/>
        <v>#DIV/0!</v>
      </c>
      <c r="AB1938" s="27" t="e">
        <f t="shared" si="381"/>
        <v>#DIV/0!</v>
      </c>
    </row>
    <row r="1939" spans="2:28">
      <c r="B1939" s="2">
        <v>1925</v>
      </c>
      <c r="C1939" s="61"/>
      <c r="D1939" s="61"/>
      <c r="E1939" s="61"/>
      <c r="F1939" s="61"/>
      <c r="G1939" s="62"/>
      <c r="H1939" s="62"/>
      <c r="I1939" s="65">
        <f t="shared" si="370"/>
        <v>0</v>
      </c>
      <c r="J1939" s="61"/>
      <c r="K1939" s="61"/>
      <c r="L1939" s="62"/>
      <c r="M1939" s="62"/>
      <c r="N1939" s="65">
        <f t="shared" si="371"/>
        <v>0</v>
      </c>
      <c r="O1939" s="61"/>
      <c r="P1939" s="61"/>
      <c r="Q1939" s="62"/>
      <c r="R1939" s="62"/>
      <c r="S1939" s="68">
        <f t="shared" si="372"/>
        <v>0</v>
      </c>
      <c r="T1939" s="4">
        <f t="shared" si="373"/>
        <v>0</v>
      </c>
      <c r="U1939" s="5">
        <f t="shared" si="374"/>
        <v>0</v>
      </c>
      <c r="V1939" s="16">
        <f t="shared" si="375"/>
        <v>0</v>
      </c>
      <c r="W1939" s="16">
        <f t="shared" si="376"/>
        <v>0</v>
      </c>
      <c r="X1939" s="20">
        <f t="shared" si="377"/>
        <v>0</v>
      </c>
      <c r="Y1939" s="27" t="e">
        <f t="shared" si="378"/>
        <v>#DIV/0!</v>
      </c>
      <c r="Z1939" s="27" t="e">
        <f t="shared" si="379"/>
        <v>#DIV/0!</v>
      </c>
      <c r="AA1939" s="27" t="e">
        <f t="shared" si="380"/>
        <v>#DIV/0!</v>
      </c>
      <c r="AB1939" s="27" t="e">
        <f t="shared" si="381"/>
        <v>#DIV/0!</v>
      </c>
    </row>
    <row r="1940" spans="2:28">
      <c r="B1940" s="2">
        <v>1926</v>
      </c>
      <c r="C1940" s="61"/>
      <c r="D1940" s="61"/>
      <c r="E1940" s="61"/>
      <c r="F1940" s="61"/>
      <c r="G1940" s="62"/>
      <c r="H1940" s="62"/>
      <c r="I1940" s="65">
        <f t="shared" si="370"/>
        <v>0</v>
      </c>
      <c r="J1940" s="61"/>
      <c r="K1940" s="61"/>
      <c r="L1940" s="62"/>
      <c r="M1940" s="62"/>
      <c r="N1940" s="65">
        <f t="shared" si="371"/>
        <v>0</v>
      </c>
      <c r="O1940" s="61"/>
      <c r="P1940" s="61"/>
      <c r="Q1940" s="62"/>
      <c r="R1940" s="62"/>
      <c r="S1940" s="68">
        <f t="shared" si="372"/>
        <v>0</v>
      </c>
      <c r="T1940" s="4">
        <f t="shared" si="373"/>
        <v>0</v>
      </c>
      <c r="U1940" s="5">
        <f t="shared" si="374"/>
        <v>0</v>
      </c>
      <c r="V1940" s="16">
        <f t="shared" si="375"/>
        <v>0</v>
      </c>
      <c r="W1940" s="16">
        <f t="shared" si="376"/>
        <v>0</v>
      </c>
      <c r="X1940" s="20">
        <f t="shared" si="377"/>
        <v>0</v>
      </c>
      <c r="Y1940" s="27" t="e">
        <f t="shared" si="378"/>
        <v>#DIV/0!</v>
      </c>
      <c r="Z1940" s="27" t="e">
        <f t="shared" si="379"/>
        <v>#DIV/0!</v>
      </c>
      <c r="AA1940" s="27" t="e">
        <f t="shared" si="380"/>
        <v>#DIV/0!</v>
      </c>
      <c r="AB1940" s="27" t="e">
        <f t="shared" si="381"/>
        <v>#DIV/0!</v>
      </c>
    </row>
    <row r="1941" spans="2:28">
      <c r="B1941" s="2">
        <v>1927</v>
      </c>
      <c r="C1941" s="61"/>
      <c r="D1941" s="61"/>
      <c r="E1941" s="61"/>
      <c r="F1941" s="61"/>
      <c r="G1941" s="62"/>
      <c r="H1941" s="62"/>
      <c r="I1941" s="65">
        <f t="shared" si="370"/>
        <v>0</v>
      </c>
      <c r="J1941" s="61"/>
      <c r="K1941" s="61"/>
      <c r="L1941" s="62"/>
      <c r="M1941" s="62"/>
      <c r="N1941" s="65">
        <f t="shared" si="371"/>
        <v>0</v>
      </c>
      <c r="O1941" s="61"/>
      <c r="P1941" s="61"/>
      <c r="Q1941" s="62"/>
      <c r="R1941" s="62"/>
      <c r="S1941" s="68">
        <f t="shared" si="372"/>
        <v>0</v>
      </c>
      <c r="T1941" s="4">
        <f t="shared" si="373"/>
        <v>0</v>
      </c>
      <c r="U1941" s="5">
        <f t="shared" si="374"/>
        <v>0</v>
      </c>
      <c r="V1941" s="16">
        <f t="shared" si="375"/>
        <v>0</v>
      </c>
      <c r="W1941" s="16">
        <f t="shared" si="376"/>
        <v>0</v>
      </c>
      <c r="X1941" s="20">
        <f t="shared" si="377"/>
        <v>0</v>
      </c>
      <c r="Y1941" s="27" t="e">
        <f t="shared" si="378"/>
        <v>#DIV/0!</v>
      </c>
      <c r="Z1941" s="27" t="e">
        <f t="shared" si="379"/>
        <v>#DIV/0!</v>
      </c>
      <c r="AA1941" s="27" t="e">
        <f t="shared" si="380"/>
        <v>#DIV/0!</v>
      </c>
      <c r="AB1941" s="27" t="e">
        <f t="shared" si="381"/>
        <v>#DIV/0!</v>
      </c>
    </row>
    <row r="1942" spans="2:28">
      <c r="B1942" s="2">
        <v>1928</v>
      </c>
      <c r="C1942" s="61"/>
      <c r="D1942" s="61"/>
      <c r="E1942" s="61"/>
      <c r="F1942" s="61"/>
      <c r="G1942" s="62"/>
      <c r="H1942" s="62"/>
      <c r="I1942" s="65">
        <f t="shared" si="370"/>
        <v>0</v>
      </c>
      <c r="J1942" s="61"/>
      <c r="K1942" s="61"/>
      <c r="L1942" s="62"/>
      <c r="M1942" s="62"/>
      <c r="N1942" s="65">
        <f t="shared" si="371"/>
        <v>0</v>
      </c>
      <c r="O1942" s="61"/>
      <c r="P1942" s="61"/>
      <c r="Q1942" s="62"/>
      <c r="R1942" s="62"/>
      <c r="S1942" s="68">
        <f t="shared" si="372"/>
        <v>0</v>
      </c>
      <c r="T1942" s="4">
        <f t="shared" si="373"/>
        <v>0</v>
      </c>
      <c r="U1942" s="5">
        <f t="shared" si="374"/>
        <v>0</v>
      </c>
      <c r="V1942" s="16">
        <f t="shared" si="375"/>
        <v>0</v>
      </c>
      <c r="W1942" s="16">
        <f t="shared" si="376"/>
        <v>0</v>
      </c>
      <c r="X1942" s="20">
        <f t="shared" si="377"/>
        <v>0</v>
      </c>
      <c r="Y1942" s="27" t="e">
        <f t="shared" si="378"/>
        <v>#DIV/0!</v>
      </c>
      <c r="Z1942" s="27" t="e">
        <f t="shared" si="379"/>
        <v>#DIV/0!</v>
      </c>
      <c r="AA1942" s="27" t="e">
        <f t="shared" si="380"/>
        <v>#DIV/0!</v>
      </c>
      <c r="AB1942" s="27" t="e">
        <f t="shared" si="381"/>
        <v>#DIV/0!</v>
      </c>
    </row>
    <row r="1943" spans="2:28">
      <c r="B1943" s="2">
        <v>1929</v>
      </c>
      <c r="C1943" s="61"/>
      <c r="D1943" s="61"/>
      <c r="E1943" s="61"/>
      <c r="F1943" s="61"/>
      <c r="G1943" s="62"/>
      <c r="H1943" s="62"/>
      <c r="I1943" s="65">
        <f t="shared" si="370"/>
        <v>0</v>
      </c>
      <c r="J1943" s="61"/>
      <c r="K1943" s="61"/>
      <c r="L1943" s="62"/>
      <c r="M1943" s="62"/>
      <c r="N1943" s="65">
        <f t="shared" si="371"/>
        <v>0</v>
      </c>
      <c r="O1943" s="61"/>
      <c r="P1943" s="61"/>
      <c r="Q1943" s="62"/>
      <c r="R1943" s="62"/>
      <c r="S1943" s="68">
        <f t="shared" si="372"/>
        <v>0</v>
      </c>
      <c r="T1943" s="4">
        <f t="shared" si="373"/>
        <v>0</v>
      </c>
      <c r="U1943" s="5">
        <f t="shared" si="374"/>
        <v>0</v>
      </c>
      <c r="V1943" s="16">
        <f t="shared" si="375"/>
        <v>0</v>
      </c>
      <c r="W1943" s="16">
        <f t="shared" si="376"/>
        <v>0</v>
      </c>
      <c r="X1943" s="20">
        <f t="shared" si="377"/>
        <v>0</v>
      </c>
      <c r="Y1943" s="27" t="e">
        <f t="shared" si="378"/>
        <v>#DIV/0!</v>
      </c>
      <c r="Z1943" s="27" t="e">
        <f t="shared" si="379"/>
        <v>#DIV/0!</v>
      </c>
      <c r="AA1943" s="27" t="e">
        <f t="shared" si="380"/>
        <v>#DIV/0!</v>
      </c>
      <c r="AB1943" s="27" t="e">
        <f t="shared" si="381"/>
        <v>#DIV/0!</v>
      </c>
    </row>
    <row r="1944" spans="2:28">
      <c r="B1944" s="2">
        <v>1930</v>
      </c>
      <c r="C1944" s="61"/>
      <c r="D1944" s="61"/>
      <c r="E1944" s="61"/>
      <c r="F1944" s="61"/>
      <c r="G1944" s="62"/>
      <c r="H1944" s="62"/>
      <c r="I1944" s="65">
        <f t="shared" si="370"/>
        <v>0</v>
      </c>
      <c r="J1944" s="61"/>
      <c r="K1944" s="61"/>
      <c r="L1944" s="62"/>
      <c r="M1944" s="62"/>
      <c r="N1944" s="65">
        <f t="shared" si="371"/>
        <v>0</v>
      </c>
      <c r="O1944" s="61"/>
      <c r="P1944" s="61"/>
      <c r="Q1944" s="62"/>
      <c r="R1944" s="62"/>
      <c r="S1944" s="68">
        <f t="shared" si="372"/>
        <v>0</v>
      </c>
      <c r="T1944" s="4">
        <f t="shared" si="373"/>
        <v>0</v>
      </c>
      <c r="U1944" s="5">
        <f t="shared" si="374"/>
        <v>0</v>
      </c>
      <c r="V1944" s="16">
        <f t="shared" si="375"/>
        <v>0</v>
      </c>
      <c r="W1944" s="16">
        <f t="shared" si="376"/>
        <v>0</v>
      </c>
      <c r="X1944" s="20">
        <f t="shared" si="377"/>
        <v>0</v>
      </c>
      <c r="Y1944" s="27" t="e">
        <f t="shared" si="378"/>
        <v>#DIV/0!</v>
      </c>
      <c r="Z1944" s="27" t="e">
        <f t="shared" si="379"/>
        <v>#DIV/0!</v>
      </c>
      <c r="AA1944" s="27" t="e">
        <f t="shared" si="380"/>
        <v>#DIV/0!</v>
      </c>
      <c r="AB1944" s="27" t="e">
        <f t="shared" si="381"/>
        <v>#DIV/0!</v>
      </c>
    </row>
    <row r="1945" spans="2:28">
      <c r="B1945" s="2">
        <v>1931</v>
      </c>
      <c r="C1945" s="61"/>
      <c r="D1945" s="61"/>
      <c r="E1945" s="61"/>
      <c r="F1945" s="61"/>
      <c r="G1945" s="62"/>
      <c r="H1945" s="62"/>
      <c r="I1945" s="65">
        <f t="shared" si="370"/>
        <v>0</v>
      </c>
      <c r="J1945" s="61"/>
      <c r="K1945" s="61"/>
      <c r="L1945" s="62"/>
      <c r="M1945" s="62"/>
      <c r="N1945" s="65">
        <f t="shared" si="371"/>
        <v>0</v>
      </c>
      <c r="O1945" s="61"/>
      <c r="P1945" s="61"/>
      <c r="Q1945" s="62"/>
      <c r="R1945" s="62"/>
      <c r="S1945" s="68">
        <f t="shared" si="372"/>
        <v>0</v>
      </c>
      <c r="T1945" s="4">
        <f t="shared" si="373"/>
        <v>0</v>
      </c>
      <c r="U1945" s="5">
        <f t="shared" si="374"/>
        <v>0</v>
      </c>
      <c r="V1945" s="16">
        <f t="shared" si="375"/>
        <v>0</v>
      </c>
      <c r="W1945" s="16">
        <f t="shared" si="376"/>
        <v>0</v>
      </c>
      <c r="X1945" s="20">
        <f t="shared" si="377"/>
        <v>0</v>
      </c>
      <c r="Y1945" s="27" t="e">
        <f t="shared" si="378"/>
        <v>#DIV/0!</v>
      </c>
      <c r="Z1945" s="27" t="e">
        <f t="shared" si="379"/>
        <v>#DIV/0!</v>
      </c>
      <c r="AA1945" s="27" t="e">
        <f t="shared" si="380"/>
        <v>#DIV/0!</v>
      </c>
      <c r="AB1945" s="27" t="e">
        <f t="shared" si="381"/>
        <v>#DIV/0!</v>
      </c>
    </row>
    <row r="1946" spans="2:28">
      <c r="B1946" s="2">
        <v>1932</v>
      </c>
      <c r="C1946" s="61"/>
      <c r="D1946" s="61"/>
      <c r="E1946" s="61"/>
      <c r="F1946" s="61"/>
      <c r="G1946" s="62"/>
      <c r="H1946" s="62"/>
      <c r="I1946" s="65">
        <f t="shared" ref="I1946:I2009" si="382">SUM(G1946:H1946)</f>
        <v>0</v>
      </c>
      <c r="J1946" s="61"/>
      <c r="K1946" s="61"/>
      <c r="L1946" s="62"/>
      <c r="M1946" s="62"/>
      <c r="N1946" s="65">
        <f t="shared" ref="N1946:N2009" si="383">SUM(L1946:M1946)</f>
        <v>0</v>
      </c>
      <c r="O1946" s="61"/>
      <c r="P1946" s="61"/>
      <c r="Q1946" s="62"/>
      <c r="R1946" s="62"/>
      <c r="S1946" s="68">
        <f t="shared" ref="S1946:S2009" si="384">SUM(Q1946:R1946)</f>
        <v>0</v>
      </c>
      <c r="T1946" s="4">
        <f t="shared" ref="T1946:T2009" si="385">E1946+J1946+O1946</f>
        <v>0</v>
      </c>
      <c r="U1946" s="5">
        <f t="shared" ref="U1946:U2009" si="386">F1946+K1946+P1946</f>
        <v>0</v>
      </c>
      <c r="V1946" s="16">
        <f t="shared" ref="V1946:V2009" si="387">G1946+L1946+Q1946</f>
        <v>0</v>
      </c>
      <c r="W1946" s="16">
        <f t="shared" ref="W1946:W2009" si="388">H1946+M1946+R1946</f>
        <v>0</v>
      </c>
      <c r="X1946" s="20">
        <f t="shared" ref="X1946:X2009" si="389">I1946+N1946+S1946</f>
        <v>0</v>
      </c>
      <c r="Y1946" s="27" t="e">
        <f t="shared" ref="Y1946:Y2009" si="390">ROUNDDOWN(X1946/T1946,2)</f>
        <v>#DIV/0!</v>
      </c>
      <c r="Z1946" s="27" t="e">
        <f t="shared" ref="Z1946:Z2009" si="391">ROUNDDOWN(V1946/T1946+W1946/U1946*0.6,2)</f>
        <v>#DIV/0!</v>
      </c>
      <c r="AA1946" s="27" t="e">
        <f t="shared" ref="AA1946:AA2009" si="392">IF(Y1946&lt;Z1946,Z1946,Y1946)</f>
        <v>#DIV/0!</v>
      </c>
      <c r="AB1946" s="27" t="e">
        <f t="shared" ref="AB1946:AB2009" si="393">ROUNDUP(AA1946*$D$10,0)</f>
        <v>#DIV/0!</v>
      </c>
    </row>
    <row r="1947" spans="2:28">
      <c r="B1947" s="2">
        <v>1933</v>
      </c>
      <c r="C1947" s="61"/>
      <c r="D1947" s="61"/>
      <c r="E1947" s="61"/>
      <c r="F1947" s="61"/>
      <c r="G1947" s="62"/>
      <c r="H1947" s="62"/>
      <c r="I1947" s="65">
        <f t="shared" si="382"/>
        <v>0</v>
      </c>
      <c r="J1947" s="61"/>
      <c r="K1947" s="61"/>
      <c r="L1947" s="62"/>
      <c r="M1947" s="62"/>
      <c r="N1947" s="65">
        <f t="shared" si="383"/>
        <v>0</v>
      </c>
      <c r="O1947" s="61"/>
      <c r="P1947" s="61"/>
      <c r="Q1947" s="62"/>
      <c r="R1947" s="62"/>
      <c r="S1947" s="68">
        <f t="shared" si="384"/>
        <v>0</v>
      </c>
      <c r="T1947" s="4">
        <f t="shared" si="385"/>
        <v>0</v>
      </c>
      <c r="U1947" s="5">
        <f t="shared" si="386"/>
        <v>0</v>
      </c>
      <c r="V1947" s="16">
        <f t="shared" si="387"/>
        <v>0</v>
      </c>
      <c r="W1947" s="16">
        <f t="shared" si="388"/>
        <v>0</v>
      </c>
      <c r="X1947" s="20">
        <f t="shared" si="389"/>
        <v>0</v>
      </c>
      <c r="Y1947" s="27" t="e">
        <f t="shared" si="390"/>
        <v>#DIV/0!</v>
      </c>
      <c r="Z1947" s="27" t="e">
        <f t="shared" si="391"/>
        <v>#DIV/0!</v>
      </c>
      <c r="AA1947" s="27" t="e">
        <f t="shared" si="392"/>
        <v>#DIV/0!</v>
      </c>
      <c r="AB1947" s="27" t="e">
        <f t="shared" si="393"/>
        <v>#DIV/0!</v>
      </c>
    </row>
    <row r="1948" spans="2:28">
      <c r="B1948" s="2">
        <v>1934</v>
      </c>
      <c r="C1948" s="61"/>
      <c r="D1948" s="61"/>
      <c r="E1948" s="61"/>
      <c r="F1948" s="61"/>
      <c r="G1948" s="62"/>
      <c r="H1948" s="62"/>
      <c r="I1948" s="65">
        <f t="shared" si="382"/>
        <v>0</v>
      </c>
      <c r="J1948" s="61"/>
      <c r="K1948" s="61"/>
      <c r="L1948" s="62"/>
      <c r="M1948" s="62"/>
      <c r="N1948" s="65">
        <f t="shared" si="383"/>
        <v>0</v>
      </c>
      <c r="O1948" s="61"/>
      <c r="P1948" s="61"/>
      <c r="Q1948" s="62"/>
      <c r="R1948" s="62"/>
      <c r="S1948" s="68">
        <f t="shared" si="384"/>
        <v>0</v>
      </c>
      <c r="T1948" s="4">
        <f t="shared" si="385"/>
        <v>0</v>
      </c>
      <c r="U1948" s="5">
        <f t="shared" si="386"/>
        <v>0</v>
      </c>
      <c r="V1948" s="16">
        <f t="shared" si="387"/>
        <v>0</v>
      </c>
      <c r="W1948" s="16">
        <f t="shared" si="388"/>
        <v>0</v>
      </c>
      <c r="X1948" s="20">
        <f t="shared" si="389"/>
        <v>0</v>
      </c>
      <c r="Y1948" s="27" t="e">
        <f t="shared" si="390"/>
        <v>#DIV/0!</v>
      </c>
      <c r="Z1948" s="27" t="e">
        <f t="shared" si="391"/>
        <v>#DIV/0!</v>
      </c>
      <c r="AA1948" s="27" t="e">
        <f t="shared" si="392"/>
        <v>#DIV/0!</v>
      </c>
      <c r="AB1948" s="27" t="e">
        <f t="shared" si="393"/>
        <v>#DIV/0!</v>
      </c>
    </row>
    <row r="1949" spans="2:28">
      <c r="B1949" s="2">
        <v>1935</v>
      </c>
      <c r="C1949" s="61"/>
      <c r="D1949" s="61"/>
      <c r="E1949" s="61"/>
      <c r="F1949" s="61"/>
      <c r="G1949" s="62"/>
      <c r="H1949" s="62"/>
      <c r="I1949" s="65">
        <f t="shared" si="382"/>
        <v>0</v>
      </c>
      <c r="J1949" s="61"/>
      <c r="K1949" s="61"/>
      <c r="L1949" s="62"/>
      <c r="M1949" s="62"/>
      <c r="N1949" s="65">
        <f t="shared" si="383"/>
        <v>0</v>
      </c>
      <c r="O1949" s="61"/>
      <c r="P1949" s="61"/>
      <c r="Q1949" s="62"/>
      <c r="R1949" s="62"/>
      <c r="S1949" s="68">
        <f t="shared" si="384"/>
        <v>0</v>
      </c>
      <c r="T1949" s="4">
        <f t="shared" si="385"/>
        <v>0</v>
      </c>
      <c r="U1949" s="5">
        <f t="shared" si="386"/>
        <v>0</v>
      </c>
      <c r="V1949" s="16">
        <f t="shared" si="387"/>
        <v>0</v>
      </c>
      <c r="W1949" s="16">
        <f t="shared" si="388"/>
        <v>0</v>
      </c>
      <c r="X1949" s="20">
        <f t="shared" si="389"/>
        <v>0</v>
      </c>
      <c r="Y1949" s="27" t="e">
        <f t="shared" si="390"/>
        <v>#DIV/0!</v>
      </c>
      <c r="Z1949" s="27" t="e">
        <f t="shared" si="391"/>
        <v>#DIV/0!</v>
      </c>
      <c r="AA1949" s="27" t="e">
        <f t="shared" si="392"/>
        <v>#DIV/0!</v>
      </c>
      <c r="AB1949" s="27" t="e">
        <f t="shared" si="393"/>
        <v>#DIV/0!</v>
      </c>
    </row>
    <row r="1950" spans="2:28">
      <c r="B1950" s="2">
        <v>1936</v>
      </c>
      <c r="C1950" s="61"/>
      <c r="D1950" s="61"/>
      <c r="E1950" s="61"/>
      <c r="F1950" s="61"/>
      <c r="G1950" s="62"/>
      <c r="H1950" s="62"/>
      <c r="I1950" s="65">
        <f t="shared" si="382"/>
        <v>0</v>
      </c>
      <c r="J1950" s="61"/>
      <c r="K1950" s="61"/>
      <c r="L1950" s="62"/>
      <c r="M1950" s="62"/>
      <c r="N1950" s="65">
        <f t="shared" si="383"/>
        <v>0</v>
      </c>
      <c r="O1950" s="61"/>
      <c r="P1950" s="61"/>
      <c r="Q1950" s="62"/>
      <c r="R1950" s="62"/>
      <c r="S1950" s="68">
        <f t="shared" si="384"/>
        <v>0</v>
      </c>
      <c r="T1950" s="4">
        <f t="shared" si="385"/>
        <v>0</v>
      </c>
      <c r="U1950" s="5">
        <f t="shared" si="386"/>
        <v>0</v>
      </c>
      <c r="V1950" s="16">
        <f t="shared" si="387"/>
        <v>0</v>
      </c>
      <c r="W1950" s="16">
        <f t="shared" si="388"/>
        <v>0</v>
      </c>
      <c r="X1950" s="20">
        <f t="shared" si="389"/>
        <v>0</v>
      </c>
      <c r="Y1950" s="27" t="e">
        <f t="shared" si="390"/>
        <v>#DIV/0!</v>
      </c>
      <c r="Z1950" s="27" t="e">
        <f t="shared" si="391"/>
        <v>#DIV/0!</v>
      </c>
      <c r="AA1950" s="27" t="e">
        <f t="shared" si="392"/>
        <v>#DIV/0!</v>
      </c>
      <c r="AB1950" s="27" t="e">
        <f t="shared" si="393"/>
        <v>#DIV/0!</v>
      </c>
    </row>
    <row r="1951" spans="2:28">
      <c r="B1951" s="2">
        <v>1937</v>
      </c>
      <c r="C1951" s="61"/>
      <c r="D1951" s="61"/>
      <c r="E1951" s="61"/>
      <c r="F1951" s="61"/>
      <c r="G1951" s="62"/>
      <c r="H1951" s="62"/>
      <c r="I1951" s="65">
        <f t="shared" si="382"/>
        <v>0</v>
      </c>
      <c r="J1951" s="61"/>
      <c r="K1951" s="61"/>
      <c r="L1951" s="62"/>
      <c r="M1951" s="62"/>
      <c r="N1951" s="65">
        <f t="shared" si="383"/>
        <v>0</v>
      </c>
      <c r="O1951" s="61"/>
      <c r="P1951" s="61"/>
      <c r="Q1951" s="62"/>
      <c r="R1951" s="62"/>
      <c r="S1951" s="68">
        <f t="shared" si="384"/>
        <v>0</v>
      </c>
      <c r="T1951" s="4">
        <f t="shared" si="385"/>
        <v>0</v>
      </c>
      <c r="U1951" s="5">
        <f t="shared" si="386"/>
        <v>0</v>
      </c>
      <c r="V1951" s="16">
        <f t="shared" si="387"/>
        <v>0</v>
      </c>
      <c r="W1951" s="16">
        <f t="shared" si="388"/>
        <v>0</v>
      </c>
      <c r="X1951" s="20">
        <f t="shared" si="389"/>
        <v>0</v>
      </c>
      <c r="Y1951" s="27" t="e">
        <f t="shared" si="390"/>
        <v>#DIV/0!</v>
      </c>
      <c r="Z1951" s="27" t="e">
        <f t="shared" si="391"/>
        <v>#DIV/0!</v>
      </c>
      <c r="AA1951" s="27" t="e">
        <f t="shared" si="392"/>
        <v>#DIV/0!</v>
      </c>
      <c r="AB1951" s="27" t="e">
        <f t="shared" si="393"/>
        <v>#DIV/0!</v>
      </c>
    </row>
    <row r="1952" spans="2:28">
      <c r="B1952" s="2">
        <v>1938</v>
      </c>
      <c r="C1952" s="61"/>
      <c r="D1952" s="61"/>
      <c r="E1952" s="61"/>
      <c r="F1952" s="61"/>
      <c r="G1952" s="62"/>
      <c r="H1952" s="62"/>
      <c r="I1952" s="65">
        <f t="shared" si="382"/>
        <v>0</v>
      </c>
      <c r="J1952" s="61"/>
      <c r="K1952" s="61"/>
      <c r="L1952" s="62"/>
      <c r="M1952" s="62"/>
      <c r="N1952" s="65">
        <f t="shared" si="383"/>
        <v>0</v>
      </c>
      <c r="O1952" s="61"/>
      <c r="P1952" s="61"/>
      <c r="Q1952" s="62"/>
      <c r="R1952" s="62"/>
      <c r="S1952" s="68">
        <f t="shared" si="384"/>
        <v>0</v>
      </c>
      <c r="T1952" s="4">
        <f t="shared" si="385"/>
        <v>0</v>
      </c>
      <c r="U1952" s="5">
        <f t="shared" si="386"/>
        <v>0</v>
      </c>
      <c r="V1952" s="16">
        <f t="shared" si="387"/>
        <v>0</v>
      </c>
      <c r="W1952" s="16">
        <f t="shared" si="388"/>
        <v>0</v>
      </c>
      <c r="X1952" s="20">
        <f t="shared" si="389"/>
        <v>0</v>
      </c>
      <c r="Y1952" s="27" t="e">
        <f t="shared" si="390"/>
        <v>#DIV/0!</v>
      </c>
      <c r="Z1952" s="27" t="e">
        <f t="shared" si="391"/>
        <v>#DIV/0!</v>
      </c>
      <c r="AA1952" s="27" t="e">
        <f t="shared" si="392"/>
        <v>#DIV/0!</v>
      </c>
      <c r="AB1952" s="27" t="e">
        <f t="shared" si="393"/>
        <v>#DIV/0!</v>
      </c>
    </row>
    <row r="1953" spans="2:28">
      <c r="B1953" s="2">
        <v>1939</v>
      </c>
      <c r="C1953" s="61"/>
      <c r="D1953" s="61"/>
      <c r="E1953" s="61"/>
      <c r="F1953" s="61"/>
      <c r="G1953" s="62"/>
      <c r="H1953" s="62"/>
      <c r="I1953" s="65">
        <f t="shared" si="382"/>
        <v>0</v>
      </c>
      <c r="J1953" s="61"/>
      <c r="K1953" s="61"/>
      <c r="L1953" s="62"/>
      <c r="M1953" s="62"/>
      <c r="N1953" s="65">
        <f t="shared" si="383"/>
        <v>0</v>
      </c>
      <c r="O1953" s="61"/>
      <c r="P1953" s="61"/>
      <c r="Q1953" s="62"/>
      <c r="R1953" s="62"/>
      <c r="S1953" s="68">
        <f t="shared" si="384"/>
        <v>0</v>
      </c>
      <c r="T1953" s="4">
        <f t="shared" si="385"/>
        <v>0</v>
      </c>
      <c r="U1953" s="5">
        <f t="shared" si="386"/>
        <v>0</v>
      </c>
      <c r="V1953" s="16">
        <f t="shared" si="387"/>
        <v>0</v>
      </c>
      <c r="W1953" s="16">
        <f t="shared" si="388"/>
        <v>0</v>
      </c>
      <c r="X1953" s="20">
        <f t="shared" si="389"/>
        <v>0</v>
      </c>
      <c r="Y1953" s="27" t="e">
        <f t="shared" si="390"/>
        <v>#DIV/0!</v>
      </c>
      <c r="Z1953" s="27" t="e">
        <f t="shared" si="391"/>
        <v>#DIV/0!</v>
      </c>
      <c r="AA1953" s="27" t="e">
        <f t="shared" si="392"/>
        <v>#DIV/0!</v>
      </c>
      <c r="AB1953" s="27" t="e">
        <f t="shared" si="393"/>
        <v>#DIV/0!</v>
      </c>
    </row>
    <row r="1954" spans="2:28">
      <c r="B1954" s="2">
        <v>1940</v>
      </c>
      <c r="C1954" s="61"/>
      <c r="D1954" s="61"/>
      <c r="E1954" s="61"/>
      <c r="F1954" s="61"/>
      <c r="G1954" s="62"/>
      <c r="H1954" s="62"/>
      <c r="I1954" s="65">
        <f t="shared" si="382"/>
        <v>0</v>
      </c>
      <c r="J1954" s="61"/>
      <c r="K1954" s="61"/>
      <c r="L1954" s="62"/>
      <c r="M1954" s="62"/>
      <c r="N1954" s="65">
        <f t="shared" si="383"/>
        <v>0</v>
      </c>
      <c r="O1954" s="61"/>
      <c r="P1954" s="61"/>
      <c r="Q1954" s="62"/>
      <c r="R1954" s="62"/>
      <c r="S1954" s="68">
        <f t="shared" si="384"/>
        <v>0</v>
      </c>
      <c r="T1954" s="4">
        <f t="shared" si="385"/>
        <v>0</v>
      </c>
      <c r="U1954" s="5">
        <f t="shared" si="386"/>
        <v>0</v>
      </c>
      <c r="V1954" s="16">
        <f t="shared" si="387"/>
        <v>0</v>
      </c>
      <c r="W1954" s="16">
        <f t="shared" si="388"/>
        <v>0</v>
      </c>
      <c r="X1954" s="20">
        <f t="shared" si="389"/>
        <v>0</v>
      </c>
      <c r="Y1954" s="27" t="e">
        <f t="shared" si="390"/>
        <v>#DIV/0!</v>
      </c>
      <c r="Z1954" s="27" t="e">
        <f t="shared" si="391"/>
        <v>#DIV/0!</v>
      </c>
      <c r="AA1954" s="27" t="e">
        <f t="shared" si="392"/>
        <v>#DIV/0!</v>
      </c>
      <c r="AB1954" s="27" t="e">
        <f t="shared" si="393"/>
        <v>#DIV/0!</v>
      </c>
    </row>
    <row r="1955" spans="2:28">
      <c r="B1955" s="2">
        <v>1941</v>
      </c>
      <c r="C1955" s="61"/>
      <c r="D1955" s="61"/>
      <c r="E1955" s="61"/>
      <c r="F1955" s="61"/>
      <c r="G1955" s="62"/>
      <c r="H1955" s="62"/>
      <c r="I1955" s="65">
        <f t="shared" si="382"/>
        <v>0</v>
      </c>
      <c r="J1955" s="61"/>
      <c r="K1955" s="61"/>
      <c r="L1955" s="62"/>
      <c r="M1955" s="62"/>
      <c r="N1955" s="65">
        <f t="shared" si="383"/>
        <v>0</v>
      </c>
      <c r="O1955" s="61"/>
      <c r="P1955" s="61"/>
      <c r="Q1955" s="62"/>
      <c r="R1955" s="62"/>
      <c r="S1955" s="68">
        <f t="shared" si="384"/>
        <v>0</v>
      </c>
      <c r="T1955" s="4">
        <f t="shared" si="385"/>
        <v>0</v>
      </c>
      <c r="U1955" s="5">
        <f t="shared" si="386"/>
        <v>0</v>
      </c>
      <c r="V1955" s="16">
        <f t="shared" si="387"/>
        <v>0</v>
      </c>
      <c r="W1955" s="16">
        <f t="shared" si="388"/>
        <v>0</v>
      </c>
      <c r="X1955" s="20">
        <f t="shared" si="389"/>
        <v>0</v>
      </c>
      <c r="Y1955" s="27" t="e">
        <f t="shared" si="390"/>
        <v>#DIV/0!</v>
      </c>
      <c r="Z1955" s="27" t="e">
        <f t="shared" si="391"/>
        <v>#DIV/0!</v>
      </c>
      <c r="AA1955" s="27" t="e">
        <f t="shared" si="392"/>
        <v>#DIV/0!</v>
      </c>
      <c r="AB1955" s="27" t="e">
        <f t="shared" si="393"/>
        <v>#DIV/0!</v>
      </c>
    </row>
    <row r="1956" spans="2:28">
      <c r="B1956" s="2">
        <v>1942</v>
      </c>
      <c r="C1956" s="61"/>
      <c r="D1956" s="61"/>
      <c r="E1956" s="61"/>
      <c r="F1956" s="61"/>
      <c r="G1956" s="62"/>
      <c r="H1956" s="62"/>
      <c r="I1956" s="65">
        <f t="shared" si="382"/>
        <v>0</v>
      </c>
      <c r="J1956" s="61"/>
      <c r="K1956" s="61"/>
      <c r="L1956" s="62"/>
      <c r="M1956" s="62"/>
      <c r="N1956" s="65">
        <f t="shared" si="383"/>
        <v>0</v>
      </c>
      <c r="O1956" s="61"/>
      <c r="P1956" s="61"/>
      <c r="Q1956" s="62"/>
      <c r="R1956" s="62"/>
      <c r="S1956" s="68">
        <f t="shared" si="384"/>
        <v>0</v>
      </c>
      <c r="T1956" s="4">
        <f t="shared" si="385"/>
        <v>0</v>
      </c>
      <c r="U1956" s="5">
        <f t="shared" si="386"/>
        <v>0</v>
      </c>
      <c r="V1956" s="16">
        <f t="shared" si="387"/>
        <v>0</v>
      </c>
      <c r="W1956" s="16">
        <f t="shared" si="388"/>
        <v>0</v>
      </c>
      <c r="X1956" s="20">
        <f t="shared" si="389"/>
        <v>0</v>
      </c>
      <c r="Y1956" s="27" t="e">
        <f t="shared" si="390"/>
        <v>#DIV/0!</v>
      </c>
      <c r="Z1956" s="27" t="e">
        <f t="shared" si="391"/>
        <v>#DIV/0!</v>
      </c>
      <c r="AA1956" s="27" t="e">
        <f t="shared" si="392"/>
        <v>#DIV/0!</v>
      </c>
      <c r="AB1956" s="27" t="e">
        <f t="shared" si="393"/>
        <v>#DIV/0!</v>
      </c>
    </row>
    <row r="1957" spans="2:28">
      <c r="B1957" s="2">
        <v>1943</v>
      </c>
      <c r="C1957" s="61"/>
      <c r="D1957" s="61"/>
      <c r="E1957" s="61"/>
      <c r="F1957" s="61"/>
      <c r="G1957" s="62"/>
      <c r="H1957" s="62"/>
      <c r="I1957" s="65">
        <f t="shared" si="382"/>
        <v>0</v>
      </c>
      <c r="J1957" s="61"/>
      <c r="K1957" s="61"/>
      <c r="L1957" s="62"/>
      <c r="M1957" s="62"/>
      <c r="N1957" s="65">
        <f t="shared" si="383"/>
        <v>0</v>
      </c>
      <c r="O1957" s="61"/>
      <c r="P1957" s="61"/>
      <c r="Q1957" s="62"/>
      <c r="R1957" s="62"/>
      <c r="S1957" s="68">
        <f t="shared" si="384"/>
        <v>0</v>
      </c>
      <c r="T1957" s="4">
        <f t="shared" si="385"/>
        <v>0</v>
      </c>
      <c r="U1957" s="5">
        <f t="shared" si="386"/>
        <v>0</v>
      </c>
      <c r="V1957" s="16">
        <f t="shared" si="387"/>
        <v>0</v>
      </c>
      <c r="W1957" s="16">
        <f t="shared" si="388"/>
        <v>0</v>
      </c>
      <c r="X1957" s="20">
        <f t="shared" si="389"/>
        <v>0</v>
      </c>
      <c r="Y1957" s="27" t="e">
        <f t="shared" si="390"/>
        <v>#DIV/0!</v>
      </c>
      <c r="Z1957" s="27" t="e">
        <f t="shared" si="391"/>
        <v>#DIV/0!</v>
      </c>
      <c r="AA1957" s="27" t="e">
        <f t="shared" si="392"/>
        <v>#DIV/0!</v>
      </c>
      <c r="AB1957" s="27" t="e">
        <f t="shared" si="393"/>
        <v>#DIV/0!</v>
      </c>
    </row>
    <row r="1958" spans="2:28">
      <c r="B1958" s="2">
        <v>1944</v>
      </c>
      <c r="C1958" s="61"/>
      <c r="D1958" s="61"/>
      <c r="E1958" s="61"/>
      <c r="F1958" s="61"/>
      <c r="G1958" s="62"/>
      <c r="H1958" s="62"/>
      <c r="I1958" s="65">
        <f t="shared" si="382"/>
        <v>0</v>
      </c>
      <c r="J1958" s="61"/>
      <c r="K1958" s="61"/>
      <c r="L1958" s="62"/>
      <c r="M1958" s="62"/>
      <c r="N1958" s="65">
        <f t="shared" si="383"/>
        <v>0</v>
      </c>
      <c r="O1958" s="61"/>
      <c r="P1958" s="61"/>
      <c r="Q1958" s="62"/>
      <c r="R1958" s="62"/>
      <c r="S1958" s="68">
        <f t="shared" si="384"/>
        <v>0</v>
      </c>
      <c r="T1958" s="4">
        <f t="shared" si="385"/>
        <v>0</v>
      </c>
      <c r="U1958" s="5">
        <f t="shared" si="386"/>
        <v>0</v>
      </c>
      <c r="V1958" s="16">
        <f t="shared" si="387"/>
        <v>0</v>
      </c>
      <c r="W1958" s="16">
        <f t="shared" si="388"/>
        <v>0</v>
      </c>
      <c r="X1958" s="20">
        <f t="shared" si="389"/>
        <v>0</v>
      </c>
      <c r="Y1958" s="27" t="e">
        <f t="shared" si="390"/>
        <v>#DIV/0!</v>
      </c>
      <c r="Z1958" s="27" t="e">
        <f t="shared" si="391"/>
        <v>#DIV/0!</v>
      </c>
      <c r="AA1958" s="27" t="e">
        <f t="shared" si="392"/>
        <v>#DIV/0!</v>
      </c>
      <c r="AB1958" s="27" t="e">
        <f t="shared" si="393"/>
        <v>#DIV/0!</v>
      </c>
    </row>
    <row r="1959" spans="2:28">
      <c r="B1959" s="2">
        <v>1945</v>
      </c>
      <c r="C1959" s="61"/>
      <c r="D1959" s="61"/>
      <c r="E1959" s="61"/>
      <c r="F1959" s="61"/>
      <c r="G1959" s="62"/>
      <c r="H1959" s="62"/>
      <c r="I1959" s="65">
        <f t="shared" si="382"/>
        <v>0</v>
      </c>
      <c r="J1959" s="61"/>
      <c r="K1959" s="61"/>
      <c r="L1959" s="62"/>
      <c r="M1959" s="62"/>
      <c r="N1959" s="65">
        <f t="shared" si="383"/>
        <v>0</v>
      </c>
      <c r="O1959" s="61"/>
      <c r="P1959" s="61"/>
      <c r="Q1959" s="62"/>
      <c r="R1959" s="62"/>
      <c r="S1959" s="68">
        <f t="shared" si="384"/>
        <v>0</v>
      </c>
      <c r="T1959" s="4">
        <f t="shared" si="385"/>
        <v>0</v>
      </c>
      <c r="U1959" s="5">
        <f t="shared" si="386"/>
        <v>0</v>
      </c>
      <c r="V1959" s="16">
        <f t="shared" si="387"/>
        <v>0</v>
      </c>
      <c r="W1959" s="16">
        <f t="shared" si="388"/>
        <v>0</v>
      </c>
      <c r="X1959" s="20">
        <f t="shared" si="389"/>
        <v>0</v>
      </c>
      <c r="Y1959" s="27" t="e">
        <f t="shared" si="390"/>
        <v>#DIV/0!</v>
      </c>
      <c r="Z1959" s="27" t="e">
        <f t="shared" si="391"/>
        <v>#DIV/0!</v>
      </c>
      <c r="AA1959" s="27" t="e">
        <f t="shared" si="392"/>
        <v>#DIV/0!</v>
      </c>
      <c r="AB1959" s="27" t="e">
        <f t="shared" si="393"/>
        <v>#DIV/0!</v>
      </c>
    </row>
    <row r="1960" spans="2:28">
      <c r="B1960" s="2">
        <v>1946</v>
      </c>
      <c r="C1960" s="61"/>
      <c r="D1960" s="61"/>
      <c r="E1960" s="61"/>
      <c r="F1960" s="61"/>
      <c r="G1960" s="62"/>
      <c r="H1960" s="62"/>
      <c r="I1960" s="65">
        <f t="shared" si="382"/>
        <v>0</v>
      </c>
      <c r="J1960" s="61"/>
      <c r="K1960" s="61"/>
      <c r="L1960" s="62"/>
      <c r="M1960" s="62"/>
      <c r="N1960" s="65">
        <f t="shared" si="383"/>
        <v>0</v>
      </c>
      <c r="O1960" s="61"/>
      <c r="P1960" s="61"/>
      <c r="Q1960" s="62"/>
      <c r="R1960" s="62"/>
      <c r="S1960" s="68">
        <f t="shared" si="384"/>
        <v>0</v>
      </c>
      <c r="T1960" s="4">
        <f t="shared" si="385"/>
        <v>0</v>
      </c>
      <c r="U1960" s="5">
        <f t="shared" si="386"/>
        <v>0</v>
      </c>
      <c r="V1960" s="16">
        <f t="shared" si="387"/>
        <v>0</v>
      </c>
      <c r="W1960" s="16">
        <f t="shared" si="388"/>
        <v>0</v>
      </c>
      <c r="X1960" s="20">
        <f t="shared" si="389"/>
        <v>0</v>
      </c>
      <c r="Y1960" s="27" t="e">
        <f t="shared" si="390"/>
        <v>#DIV/0!</v>
      </c>
      <c r="Z1960" s="27" t="e">
        <f t="shared" si="391"/>
        <v>#DIV/0!</v>
      </c>
      <c r="AA1960" s="27" t="e">
        <f t="shared" si="392"/>
        <v>#DIV/0!</v>
      </c>
      <c r="AB1960" s="27" t="e">
        <f t="shared" si="393"/>
        <v>#DIV/0!</v>
      </c>
    </row>
    <row r="1961" spans="2:28">
      <c r="B1961" s="2">
        <v>1947</v>
      </c>
      <c r="C1961" s="61"/>
      <c r="D1961" s="61"/>
      <c r="E1961" s="61"/>
      <c r="F1961" s="61"/>
      <c r="G1961" s="62"/>
      <c r="H1961" s="62"/>
      <c r="I1961" s="65">
        <f t="shared" si="382"/>
        <v>0</v>
      </c>
      <c r="J1961" s="61"/>
      <c r="K1961" s="61"/>
      <c r="L1961" s="62"/>
      <c r="M1961" s="62"/>
      <c r="N1961" s="65">
        <f t="shared" si="383"/>
        <v>0</v>
      </c>
      <c r="O1961" s="61"/>
      <c r="P1961" s="61"/>
      <c r="Q1961" s="62"/>
      <c r="R1961" s="62"/>
      <c r="S1961" s="68">
        <f t="shared" si="384"/>
        <v>0</v>
      </c>
      <c r="T1961" s="4">
        <f t="shared" si="385"/>
        <v>0</v>
      </c>
      <c r="U1961" s="5">
        <f t="shared" si="386"/>
        <v>0</v>
      </c>
      <c r="V1961" s="16">
        <f t="shared" si="387"/>
        <v>0</v>
      </c>
      <c r="W1961" s="16">
        <f t="shared" si="388"/>
        <v>0</v>
      </c>
      <c r="X1961" s="20">
        <f t="shared" si="389"/>
        <v>0</v>
      </c>
      <c r="Y1961" s="27" t="e">
        <f t="shared" si="390"/>
        <v>#DIV/0!</v>
      </c>
      <c r="Z1961" s="27" t="e">
        <f t="shared" si="391"/>
        <v>#DIV/0!</v>
      </c>
      <c r="AA1961" s="27" t="e">
        <f t="shared" si="392"/>
        <v>#DIV/0!</v>
      </c>
      <c r="AB1961" s="27" t="e">
        <f t="shared" si="393"/>
        <v>#DIV/0!</v>
      </c>
    </row>
    <row r="1962" spans="2:28">
      <c r="B1962" s="2">
        <v>1948</v>
      </c>
      <c r="C1962" s="61"/>
      <c r="D1962" s="61"/>
      <c r="E1962" s="61"/>
      <c r="F1962" s="61"/>
      <c r="G1962" s="62"/>
      <c r="H1962" s="62"/>
      <c r="I1962" s="65">
        <f t="shared" si="382"/>
        <v>0</v>
      </c>
      <c r="J1962" s="61"/>
      <c r="K1962" s="61"/>
      <c r="L1962" s="62"/>
      <c r="M1962" s="62"/>
      <c r="N1962" s="65">
        <f t="shared" si="383"/>
        <v>0</v>
      </c>
      <c r="O1962" s="61"/>
      <c r="P1962" s="61"/>
      <c r="Q1962" s="62"/>
      <c r="R1962" s="62"/>
      <c r="S1962" s="68">
        <f t="shared" si="384"/>
        <v>0</v>
      </c>
      <c r="T1962" s="4">
        <f t="shared" si="385"/>
        <v>0</v>
      </c>
      <c r="U1962" s="5">
        <f t="shared" si="386"/>
        <v>0</v>
      </c>
      <c r="V1962" s="16">
        <f t="shared" si="387"/>
        <v>0</v>
      </c>
      <c r="W1962" s="16">
        <f t="shared" si="388"/>
        <v>0</v>
      </c>
      <c r="X1962" s="20">
        <f t="shared" si="389"/>
        <v>0</v>
      </c>
      <c r="Y1962" s="27" t="e">
        <f t="shared" si="390"/>
        <v>#DIV/0!</v>
      </c>
      <c r="Z1962" s="27" t="e">
        <f t="shared" si="391"/>
        <v>#DIV/0!</v>
      </c>
      <c r="AA1962" s="27" t="e">
        <f t="shared" si="392"/>
        <v>#DIV/0!</v>
      </c>
      <c r="AB1962" s="27" t="e">
        <f t="shared" si="393"/>
        <v>#DIV/0!</v>
      </c>
    </row>
    <row r="1963" spans="2:28">
      <c r="B1963" s="2">
        <v>1949</v>
      </c>
      <c r="C1963" s="61"/>
      <c r="D1963" s="61"/>
      <c r="E1963" s="61"/>
      <c r="F1963" s="61"/>
      <c r="G1963" s="62"/>
      <c r="H1963" s="62"/>
      <c r="I1963" s="65">
        <f t="shared" si="382"/>
        <v>0</v>
      </c>
      <c r="J1963" s="61"/>
      <c r="K1963" s="61"/>
      <c r="L1963" s="62"/>
      <c r="M1963" s="62"/>
      <c r="N1963" s="65">
        <f t="shared" si="383"/>
        <v>0</v>
      </c>
      <c r="O1963" s="61"/>
      <c r="P1963" s="61"/>
      <c r="Q1963" s="62"/>
      <c r="R1963" s="62"/>
      <c r="S1963" s="68">
        <f t="shared" si="384"/>
        <v>0</v>
      </c>
      <c r="T1963" s="4">
        <f t="shared" si="385"/>
        <v>0</v>
      </c>
      <c r="U1963" s="5">
        <f t="shared" si="386"/>
        <v>0</v>
      </c>
      <c r="V1963" s="16">
        <f t="shared" si="387"/>
        <v>0</v>
      </c>
      <c r="W1963" s="16">
        <f t="shared" si="388"/>
        <v>0</v>
      </c>
      <c r="X1963" s="20">
        <f t="shared" si="389"/>
        <v>0</v>
      </c>
      <c r="Y1963" s="27" t="e">
        <f t="shared" si="390"/>
        <v>#DIV/0!</v>
      </c>
      <c r="Z1963" s="27" t="e">
        <f t="shared" si="391"/>
        <v>#DIV/0!</v>
      </c>
      <c r="AA1963" s="27" t="e">
        <f t="shared" si="392"/>
        <v>#DIV/0!</v>
      </c>
      <c r="AB1963" s="27" t="e">
        <f t="shared" si="393"/>
        <v>#DIV/0!</v>
      </c>
    </row>
    <row r="1964" spans="2:28">
      <c r="B1964" s="2">
        <v>1950</v>
      </c>
      <c r="C1964" s="61"/>
      <c r="D1964" s="61"/>
      <c r="E1964" s="61"/>
      <c r="F1964" s="61"/>
      <c r="G1964" s="62"/>
      <c r="H1964" s="62"/>
      <c r="I1964" s="65">
        <f t="shared" si="382"/>
        <v>0</v>
      </c>
      <c r="J1964" s="61"/>
      <c r="K1964" s="61"/>
      <c r="L1964" s="62"/>
      <c r="M1964" s="62"/>
      <c r="N1964" s="65">
        <f t="shared" si="383"/>
        <v>0</v>
      </c>
      <c r="O1964" s="61"/>
      <c r="P1964" s="61"/>
      <c r="Q1964" s="62"/>
      <c r="R1964" s="62"/>
      <c r="S1964" s="68">
        <f t="shared" si="384"/>
        <v>0</v>
      </c>
      <c r="T1964" s="4">
        <f t="shared" si="385"/>
        <v>0</v>
      </c>
      <c r="U1964" s="5">
        <f t="shared" si="386"/>
        <v>0</v>
      </c>
      <c r="V1964" s="16">
        <f t="shared" si="387"/>
        <v>0</v>
      </c>
      <c r="W1964" s="16">
        <f t="shared" si="388"/>
        <v>0</v>
      </c>
      <c r="X1964" s="20">
        <f t="shared" si="389"/>
        <v>0</v>
      </c>
      <c r="Y1964" s="27" t="e">
        <f t="shared" si="390"/>
        <v>#DIV/0!</v>
      </c>
      <c r="Z1964" s="27" t="e">
        <f t="shared" si="391"/>
        <v>#DIV/0!</v>
      </c>
      <c r="AA1964" s="27" t="e">
        <f t="shared" si="392"/>
        <v>#DIV/0!</v>
      </c>
      <c r="AB1964" s="27" t="e">
        <f t="shared" si="393"/>
        <v>#DIV/0!</v>
      </c>
    </row>
    <row r="1965" spans="2:28">
      <c r="B1965" s="2">
        <v>1951</v>
      </c>
      <c r="C1965" s="61"/>
      <c r="D1965" s="61"/>
      <c r="E1965" s="61"/>
      <c r="F1965" s="61"/>
      <c r="G1965" s="62"/>
      <c r="H1965" s="62"/>
      <c r="I1965" s="65">
        <f t="shared" si="382"/>
        <v>0</v>
      </c>
      <c r="J1965" s="61"/>
      <c r="K1965" s="61"/>
      <c r="L1965" s="62"/>
      <c r="M1965" s="62"/>
      <c r="N1965" s="65">
        <f t="shared" si="383"/>
        <v>0</v>
      </c>
      <c r="O1965" s="61"/>
      <c r="P1965" s="61"/>
      <c r="Q1965" s="62"/>
      <c r="R1965" s="62"/>
      <c r="S1965" s="68">
        <f t="shared" si="384"/>
        <v>0</v>
      </c>
      <c r="T1965" s="4">
        <f t="shared" si="385"/>
        <v>0</v>
      </c>
      <c r="U1965" s="5">
        <f t="shared" si="386"/>
        <v>0</v>
      </c>
      <c r="V1965" s="16">
        <f t="shared" si="387"/>
        <v>0</v>
      </c>
      <c r="W1965" s="16">
        <f t="shared" si="388"/>
        <v>0</v>
      </c>
      <c r="X1965" s="20">
        <f t="shared" si="389"/>
        <v>0</v>
      </c>
      <c r="Y1965" s="27" t="e">
        <f t="shared" si="390"/>
        <v>#DIV/0!</v>
      </c>
      <c r="Z1965" s="27" t="e">
        <f t="shared" si="391"/>
        <v>#DIV/0!</v>
      </c>
      <c r="AA1965" s="27" t="e">
        <f t="shared" si="392"/>
        <v>#DIV/0!</v>
      </c>
      <c r="AB1965" s="27" t="e">
        <f t="shared" si="393"/>
        <v>#DIV/0!</v>
      </c>
    </row>
    <row r="1966" spans="2:28">
      <c r="B1966" s="2">
        <v>1952</v>
      </c>
      <c r="C1966" s="61"/>
      <c r="D1966" s="61"/>
      <c r="E1966" s="61"/>
      <c r="F1966" s="61"/>
      <c r="G1966" s="62"/>
      <c r="H1966" s="62"/>
      <c r="I1966" s="65">
        <f t="shared" si="382"/>
        <v>0</v>
      </c>
      <c r="J1966" s="61"/>
      <c r="K1966" s="61"/>
      <c r="L1966" s="62"/>
      <c r="M1966" s="62"/>
      <c r="N1966" s="65">
        <f t="shared" si="383"/>
        <v>0</v>
      </c>
      <c r="O1966" s="61"/>
      <c r="P1966" s="61"/>
      <c r="Q1966" s="62"/>
      <c r="R1966" s="62"/>
      <c r="S1966" s="68">
        <f t="shared" si="384"/>
        <v>0</v>
      </c>
      <c r="T1966" s="4">
        <f t="shared" si="385"/>
        <v>0</v>
      </c>
      <c r="U1966" s="5">
        <f t="shared" si="386"/>
        <v>0</v>
      </c>
      <c r="V1966" s="16">
        <f t="shared" si="387"/>
        <v>0</v>
      </c>
      <c r="W1966" s="16">
        <f t="shared" si="388"/>
        <v>0</v>
      </c>
      <c r="X1966" s="20">
        <f t="shared" si="389"/>
        <v>0</v>
      </c>
      <c r="Y1966" s="27" t="e">
        <f t="shared" si="390"/>
        <v>#DIV/0!</v>
      </c>
      <c r="Z1966" s="27" t="e">
        <f t="shared" si="391"/>
        <v>#DIV/0!</v>
      </c>
      <c r="AA1966" s="27" t="e">
        <f t="shared" si="392"/>
        <v>#DIV/0!</v>
      </c>
      <c r="AB1966" s="27" t="e">
        <f t="shared" si="393"/>
        <v>#DIV/0!</v>
      </c>
    </row>
    <row r="1967" spans="2:28">
      <c r="B1967" s="2">
        <v>1953</v>
      </c>
      <c r="C1967" s="61"/>
      <c r="D1967" s="61"/>
      <c r="E1967" s="61"/>
      <c r="F1967" s="61"/>
      <c r="G1967" s="62"/>
      <c r="H1967" s="62"/>
      <c r="I1967" s="65">
        <f t="shared" si="382"/>
        <v>0</v>
      </c>
      <c r="J1967" s="61"/>
      <c r="K1967" s="61"/>
      <c r="L1967" s="62"/>
      <c r="M1967" s="62"/>
      <c r="N1967" s="65">
        <f t="shared" si="383"/>
        <v>0</v>
      </c>
      <c r="O1967" s="61"/>
      <c r="P1967" s="61"/>
      <c r="Q1967" s="62"/>
      <c r="R1967" s="62"/>
      <c r="S1967" s="68">
        <f t="shared" si="384"/>
        <v>0</v>
      </c>
      <c r="T1967" s="4">
        <f t="shared" si="385"/>
        <v>0</v>
      </c>
      <c r="U1967" s="5">
        <f t="shared" si="386"/>
        <v>0</v>
      </c>
      <c r="V1967" s="16">
        <f t="shared" si="387"/>
        <v>0</v>
      </c>
      <c r="W1967" s="16">
        <f t="shared" si="388"/>
        <v>0</v>
      </c>
      <c r="X1967" s="20">
        <f t="shared" si="389"/>
        <v>0</v>
      </c>
      <c r="Y1967" s="27" t="e">
        <f t="shared" si="390"/>
        <v>#DIV/0!</v>
      </c>
      <c r="Z1967" s="27" t="e">
        <f t="shared" si="391"/>
        <v>#DIV/0!</v>
      </c>
      <c r="AA1967" s="27" t="e">
        <f t="shared" si="392"/>
        <v>#DIV/0!</v>
      </c>
      <c r="AB1967" s="27" t="e">
        <f t="shared" si="393"/>
        <v>#DIV/0!</v>
      </c>
    </row>
    <row r="1968" spans="2:28">
      <c r="B1968" s="2">
        <v>1954</v>
      </c>
      <c r="C1968" s="61"/>
      <c r="D1968" s="61"/>
      <c r="E1968" s="61"/>
      <c r="F1968" s="61"/>
      <c r="G1968" s="62"/>
      <c r="H1968" s="62"/>
      <c r="I1968" s="65">
        <f t="shared" si="382"/>
        <v>0</v>
      </c>
      <c r="J1968" s="61"/>
      <c r="K1968" s="61"/>
      <c r="L1968" s="62"/>
      <c r="M1968" s="62"/>
      <c r="N1968" s="65">
        <f t="shared" si="383"/>
        <v>0</v>
      </c>
      <c r="O1968" s="61"/>
      <c r="P1968" s="61"/>
      <c r="Q1968" s="62"/>
      <c r="R1968" s="62"/>
      <c r="S1968" s="68">
        <f t="shared" si="384"/>
        <v>0</v>
      </c>
      <c r="T1968" s="4">
        <f t="shared" si="385"/>
        <v>0</v>
      </c>
      <c r="U1968" s="5">
        <f t="shared" si="386"/>
        <v>0</v>
      </c>
      <c r="V1968" s="16">
        <f t="shared" si="387"/>
        <v>0</v>
      </c>
      <c r="W1968" s="16">
        <f t="shared" si="388"/>
        <v>0</v>
      </c>
      <c r="X1968" s="20">
        <f t="shared" si="389"/>
        <v>0</v>
      </c>
      <c r="Y1968" s="27" t="e">
        <f t="shared" si="390"/>
        <v>#DIV/0!</v>
      </c>
      <c r="Z1968" s="27" t="e">
        <f t="shared" si="391"/>
        <v>#DIV/0!</v>
      </c>
      <c r="AA1968" s="27" t="e">
        <f t="shared" si="392"/>
        <v>#DIV/0!</v>
      </c>
      <c r="AB1968" s="27" t="e">
        <f t="shared" si="393"/>
        <v>#DIV/0!</v>
      </c>
    </row>
    <row r="1969" spans="2:28">
      <c r="B1969" s="2">
        <v>1955</v>
      </c>
      <c r="C1969" s="61"/>
      <c r="D1969" s="61"/>
      <c r="E1969" s="61"/>
      <c r="F1969" s="61"/>
      <c r="G1969" s="62"/>
      <c r="H1969" s="62"/>
      <c r="I1969" s="65">
        <f t="shared" si="382"/>
        <v>0</v>
      </c>
      <c r="J1969" s="61"/>
      <c r="K1969" s="61"/>
      <c r="L1969" s="62"/>
      <c r="M1969" s="62"/>
      <c r="N1969" s="65">
        <f t="shared" si="383"/>
        <v>0</v>
      </c>
      <c r="O1969" s="61"/>
      <c r="P1969" s="61"/>
      <c r="Q1969" s="62"/>
      <c r="R1969" s="62"/>
      <c r="S1969" s="68">
        <f t="shared" si="384"/>
        <v>0</v>
      </c>
      <c r="T1969" s="4">
        <f t="shared" si="385"/>
        <v>0</v>
      </c>
      <c r="U1969" s="5">
        <f t="shared" si="386"/>
        <v>0</v>
      </c>
      <c r="V1969" s="16">
        <f t="shared" si="387"/>
        <v>0</v>
      </c>
      <c r="W1969" s="16">
        <f t="shared" si="388"/>
        <v>0</v>
      </c>
      <c r="X1969" s="20">
        <f t="shared" si="389"/>
        <v>0</v>
      </c>
      <c r="Y1969" s="27" t="e">
        <f t="shared" si="390"/>
        <v>#DIV/0!</v>
      </c>
      <c r="Z1969" s="27" t="e">
        <f t="shared" si="391"/>
        <v>#DIV/0!</v>
      </c>
      <c r="AA1969" s="27" t="e">
        <f t="shared" si="392"/>
        <v>#DIV/0!</v>
      </c>
      <c r="AB1969" s="27" t="e">
        <f t="shared" si="393"/>
        <v>#DIV/0!</v>
      </c>
    </row>
    <row r="1970" spans="2:28">
      <c r="B1970" s="2">
        <v>1956</v>
      </c>
      <c r="C1970" s="61"/>
      <c r="D1970" s="61"/>
      <c r="E1970" s="61"/>
      <c r="F1970" s="61"/>
      <c r="G1970" s="62"/>
      <c r="H1970" s="62"/>
      <c r="I1970" s="65">
        <f t="shared" si="382"/>
        <v>0</v>
      </c>
      <c r="J1970" s="61"/>
      <c r="K1970" s="61"/>
      <c r="L1970" s="62"/>
      <c r="M1970" s="62"/>
      <c r="N1970" s="65">
        <f t="shared" si="383"/>
        <v>0</v>
      </c>
      <c r="O1970" s="61"/>
      <c r="P1970" s="61"/>
      <c r="Q1970" s="62"/>
      <c r="R1970" s="62"/>
      <c r="S1970" s="68">
        <f t="shared" si="384"/>
        <v>0</v>
      </c>
      <c r="T1970" s="4">
        <f t="shared" si="385"/>
        <v>0</v>
      </c>
      <c r="U1970" s="5">
        <f t="shared" si="386"/>
        <v>0</v>
      </c>
      <c r="V1970" s="16">
        <f t="shared" si="387"/>
        <v>0</v>
      </c>
      <c r="W1970" s="16">
        <f t="shared" si="388"/>
        <v>0</v>
      </c>
      <c r="X1970" s="20">
        <f t="shared" si="389"/>
        <v>0</v>
      </c>
      <c r="Y1970" s="27" t="e">
        <f t="shared" si="390"/>
        <v>#DIV/0!</v>
      </c>
      <c r="Z1970" s="27" t="e">
        <f t="shared" si="391"/>
        <v>#DIV/0!</v>
      </c>
      <c r="AA1970" s="27" t="e">
        <f t="shared" si="392"/>
        <v>#DIV/0!</v>
      </c>
      <c r="AB1970" s="27" t="e">
        <f t="shared" si="393"/>
        <v>#DIV/0!</v>
      </c>
    </row>
    <row r="1971" spans="2:28">
      <c r="B1971" s="2">
        <v>1957</v>
      </c>
      <c r="C1971" s="61"/>
      <c r="D1971" s="61"/>
      <c r="E1971" s="61"/>
      <c r="F1971" s="61"/>
      <c r="G1971" s="62"/>
      <c r="H1971" s="62"/>
      <c r="I1971" s="65">
        <f t="shared" si="382"/>
        <v>0</v>
      </c>
      <c r="J1971" s="61"/>
      <c r="K1971" s="61"/>
      <c r="L1971" s="62"/>
      <c r="M1971" s="62"/>
      <c r="N1971" s="65">
        <f t="shared" si="383"/>
        <v>0</v>
      </c>
      <c r="O1971" s="61"/>
      <c r="P1971" s="61"/>
      <c r="Q1971" s="62"/>
      <c r="R1971" s="62"/>
      <c r="S1971" s="68">
        <f t="shared" si="384"/>
        <v>0</v>
      </c>
      <c r="T1971" s="4">
        <f t="shared" si="385"/>
        <v>0</v>
      </c>
      <c r="U1971" s="5">
        <f t="shared" si="386"/>
        <v>0</v>
      </c>
      <c r="V1971" s="16">
        <f t="shared" si="387"/>
        <v>0</v>
      </c>
      <c r="W1971" s="16">
        <f t="shared" si="388"/>
        <v>0</v>
      </c>
      <c r="X1971" s="20">
        <f t="shared" si="389"/>
        <v>0</v>
      </c>
      <c r="Y1971" s="27" t="e">
        <f t="shared" si="390"/>
        <v>#DIV/0!</v>
      </c>
      <c r="Z1971" s="27" t="e">
        <f t="shared" si="391"/>
        <v>#DIV/0!</v>
      </c>
      <c r="AA1971" s="27" t="e">
        <f t="shared" si="392"/>
        <v>#DIV/0!</v>
      </c>
      <c r="AB1971" s="27" t="e">
        <f t="shared" si="393"/>
        <v>#DIV/0!</v>
      </c>
    </row>
    <row r="1972" spans="2:28">
      <c r="B1972" s="2">
        <v>1958</v>
      </c>
      <c r="C1972" s="61"/>
      <c r="D1972" s="61"/>
      <c r="E1972" s="61"/>
      <c r="F1972" s="61"/>
      <c r="G1972" s="62"/>
      <c r="H1972" s="62"/>
      <c r="I1972" s="65">
        <f t="shared" si="382"/>
        <v>0</v>
      </c>
      <c r="J1972" s="61"/>
      <c r="K1972" s="61"/>
      <c r="L1972" s="62"/>
      <c r="M1972" s="62"/>
      <c r="N1972" s="65">
        <f t="shared" si="383"/>
        <v>0</v>
      </c>
      <c r="O1972" s="61"/>
      <c r="P1972" s="61"/>
      <c r="Q1972" s="62"/>
      <c r="R1972" s="62"/>
      <c r="S1972" s="68">
        <f t="shared" si="384"/>
        <v>0</v>
      </c>
      <c r="T1972" s="4">
        <f t="shared" si="385"/>
        <v>0</v>
      </c>
      <c r="U1972" s="5">
        <f t="shared" si="386"/>
        <v>0</v>
      </c>
      <c r="V1972" s="16">
        <f t="shared" si="387"/>
        <v>0</v>
      </c>
      <c r="W1972" s="16">
        <f t="shared" si="388"/>
        <v>0</v>
      </c>
      <c r="X1972" s="20">
        <f t="shared" si="389"/>
        <v>0</v>
      </c>
      <c r="Y1972" s="27" t="e">
        <f t="shared" si="390"/>
        <v>#DIV/0!</v>
      </c>
      <c r="Z1972" s="27" t="e">
        <f t="shared" si="391"/>
        <v>#DIV/0!</v>
      </c>
      <c r="AA1972" s="27" t="e">
        <f t="shared" si="392"/>
        <v>#DIV/0!</v>
      </c>
      <c r="AB1972" s="27" t="e">
        <f t="shared" si="393"/>
        <v>#DIV/0!</v>
      </c>
    </row>
    <row r="1973" spans="2:28">
      <c r="B1973" s="2">
        <v>1959</v>
      </c>
      <c r="C1973" s="61"/>
      <c r="D1973" s="61"/>
      <c r="E1973" s="61"/>
      <c r="F1973" s="61"/>
      <c r="G1973" s="62"/>
      <c r="H1973" s="62"/>
      <c r="I1973" s="65">
        <f t="shared" si="382"/>
        <v>0</v>
      </c>
      <c r="J1973" s="61"/>
      <c r="K1973" s="61"/>
      <c r="L1973" s="62"/>
      <c r="M1973" s="62"/>
      <c r="N1973" s="65">
        <f t="shared" si="383"/>
        <v>0</v>
      </c>
      <c r="O1973" s="61"/>
      <c r="P1973" s="61"/>
      <c r="Q1973" s="62"/>
      <c r="R1973" s="62"/>
      <c r="S1973" s="68">
        <f t="shared" si="384"/>
        <v>0</v>
      </c>
      <c r="T1973" s="4">
        <f t="shared" si="385"/>
        <v>0</v>
      </c>
      <c r="U1973" s="5">
        <f t="shared" si="386"/>
        <v>0</v>
      </c>
      <c r="V1973" s="16">
        <f t="shared" si="387"/>
        <v>0</v>
      </c>
      <c r="W1973" s="16">
        <f t="shared" si="388"/>
        <v>0</v>
      </c>
      <c r="X1973" s="20">
        <f t="shared" si="389"/>
        <v>0</v>
      </c>
      <c r="Y1973" s="27" t="e">
        <f t="shared" si="390"/>
        <v>#DIV/0!</v>
      </c>
      <c r="Z1973" s="27" t="e">
        <f t="shared" si="391"/>
        <v>#DIV/0!</v>
      </c>
      <c r="AA1973" s="27" t="e">
        <f t="shared" si="392"/>
        <v>#DIV/0!</v>
      </c>
      <c r="AB1973" s="27" t="e">
        <f t="shared" si="393"/>
        <v>#DIV/0!</v>
      </c>
    </row>
    <row r="1974" spans="2:28">
      <c r="B1974" s="2">
        <v>1960</v>
      </c>
      <c r="C1974" s="61"/>
      <c r="D1974" s="61"/>
      <c r="E1974" s="61"/>
      <c r="F1974" s="61"/>
      <c r="G1974" s="62"/>
      <c r="H1974" s="62"/>
      <c r="I1974" s="65">
        <f t="shared" si="382"/>
        <v>0</v>
      </c>
      <c r="J1974" s="61"/>
      <c r="K1974" s="61"/>
      <c r="L1974" s="62"/>
      <c r="M1974" s="62"/>
      <c r="N1974" s="65">
        <f t="shared" si="383"/>
        <v>0</v>
      </c>
      <c r="O1974" s="61"/>
      <c r="P1974" s="61"/>
      <c r="Q1974" s="62"/>
      <c r="R1974" s="62"/>
      <c r="S1974" s="68">
        <f t="shared" si="384"/>
        <v>0</v>
      </c>
      <c r="T1974" s="4">
        <f t="shared" si="385"/>
        <v>0</v>
      </c>
      <c r="U1974" s="5">
        <f t="shared" si="386"/>
        <v>0</v>
      </c>
      <c r="V1974" s="16">
        <f t="shared" si="387"/>
        <v>0</v>
      </c>
      <c r="W1974" s="16">
        <f t="shared" si="388"/>
        <v>0</v>
      </c>
      <c r="X1974" s="20">
        <f t="shared" si="389"/>
        <v>0</v>
      </c>
      <c r="Y1974" s="27" t="e">
        <f t="shared" si="390"/>
        <v>#DIV/0!</v>
      </c>
      <c r="Z1974" s="27" t="e">
        <f t="shared" si="391"/>
        <v>#DIV/0!</v>
      </c>
      <c r="AA1974" s="27" t="e">
        <f t="shared" si="392"/>
        <v>#DIV/0!</v>
      </c>
      <c r="AB1974" s="27" t="e">
        <f t="shared" si="393"/>
        <v>#DIV/0!</v>
      </c>
    </row>
    <row r="1975" spans="2:28">
      <c r="B1975" s="2">
        <v>1961</v>
      </c>
      <c r="C1975" s="61"/>
      <c r="D1975" s="61"/>
      <c r="E1975" s="61"/>
      <c r="F1975" s="61"/>
      <c r="G1975" s="62"/>
      <c r="H1975" s="62"/>
      <c r="I1975" s="65">
        <f t="shared" si="382"/>
        <v>0</v>
      </c>
      <c r="J1975" s="61"/>
      <c r="K1975" s="61"/>
      <c r="L1975" s="62"/>
      <c r="M1975" s="62"/>
      <c r="N1975" s="65">
        <f t="shared" si="383"/>
        <v>0</v>
      </c>
      <c r="O1975" s="61"/>
      <c r="P1975" s="61"/>
      <c r="Q1975" s="62"/>
      <c r="R1975" s="62"/>
      <c r="S1975" s="68">
        <f t="shared" si="384"/>
        <v>0</v>
      </c>
      <c r="T1975" s="4">
        <f t="shared" si="385"/>
        <v>0</v>
      </c>
      <c r="U1975" s="5">
        <f t="shared" si="386"/>
        <v>0</v>
      </c>
      <c r="V1975" s="16">
        <f t="shared" si="387"/>
        <v>0</v>
      </c>
      <c r="W1975" s="16">
        <f t="shared" si="388"/>
        <v>0</v>
      </c>
      <c r="X1975" s="20">
        <f t="shared" si="389"/>
        <v>0</v>
      </c>
      <c r="Y1975" s="27" t="e">
        <f t="shared" si="390"/>
        <v>#DIV/0!</v>
      </c>
      <c r="Z1975" s="27" t="e">
        <f t="shared" si="391"/>
        <v>#DIV/0!</v>
      </c>
      <c r="AA1975" s="27" t="e">
        <f t="shared" si="392"/>
        <v>#DIV/0!</v>
      </c>
      <c r="AB1975" s="27" t="e">
        <f t="shared" si="393"/>
        <v>#DIV/0!</v>
      </c>
    </row>
    <row r="1976" spans="2:28">
      <c r="B1976" s="2">
        <v>1962</v>
      </c>
      <c r="C1976" s="61"/>
      <c r="D1976" s="61"/>
      <c r="E1976" s="61"/>
      <c r="F1976" s="61"/>
      <c r="G1976" s="62"/>
      <c r="H1976" s="62"/>
      <c r="I1976" s="65">
        <f t="shared" si="382"/>
        <v>0</v>
      </c>
      <c r="J1976" s="61"/>
      <c r="K1976" s="61"/>
      <c r="L1976" s="62"/>
      <c r="M1976" s="62"/>
      <c r="N1976" s="65">
        <f t="shared" si="383"/>
        <v>0</v>
      </c>
      <c r="O1976" s="61"/>
      <c r="P1976" s="61"/>
      <c r="Q1976" s="62"/>
      <c r="R1976" s="62"/>
      <c r="S1976" s="68">
        <f t="shared" si="384"/>
        <v>0</v>
      </c>
      <c r="T1976" s="4">
        <f t="shared" si="385"/>
        <v>0</v>
      </c>
      <c r="U1976" s="5">
        <f t="shared" si="386"/>
        <v>0</v>
      </c>
      <c r="V1976" s="16">
        <f t="shared" si="387"/>
        <v>0</v>
      </c>
      <c r="W1976" s="16">
        <f t="shared" si="388"/>
        <v>0</v>
      </c>
      <c r="X1976" s="20">
        <f t="shared" si="389"/>
        <v>0</v>
      </c>
      <c r="Y1976" s="27" t="e">
        <f t="shared" si="390"/>
        <v>#DIV/0!</v>
      </c>
      <c r="Z1976" s="27" t="e">
        <f t="shared" si="391"/>
        <v>#DIV/0!</v>
      </c>
      <c r="AA1976" s="27" t="e">
        <f t="shared" si="392"/>
        <v>#DIV/0!</v>
      </c>
      <c r="AB1976" s="27" t="e">
        <f t="shared" si="393"/>
        <v>#DIV/0!</v>
      </c>
    </row>
    <row r="1977" spans="2:28">
      <c r="B1977" s="2">
        <v>1963</v>
      </c>
      <c r="C1977" s="61"/>
      <c r="D1977" s="61"/>
      <c r="E1977" s="61"/>
      <c r="F1977" s="61"/>
      <c r="G1977" s="62"/>
      <c r="H1977" s="62"/>
      <c r="I1977" s="65">
        <f t="shared" si="382"/>
        <v>0</v>
      </c>
      <c r="J1977" s="61"/>
      <c r="K1977" s="61"/>
      <c r="L1977" s="62"/>
      <c r="M1977" s="62"/>
      <c r="N1977" s="65">
        <f t="shared" si="383"/>
        <v>0</v>
      </c>
      <c r="O1977" s="61"/>
      <c r="P1977" s="61"/>
      <c r="Q1977" s="62"/>
      <c r="R1977" s="62"/>
      <c r="S1977" s="68">
        <f t="shared" si="384"/>
        <v>0</v>
      </c>
      <c r="T1977" s="4">
        <f t="shared" si="385"/>
        <v>0</v>
      </c>
      <c r="U1977" s="5">
        <f t="shared" si="386"/>
        <v>0</v>
      </c>
      <c r="V1977" s="16">
        <f t="shared" si="387"/>
        <v>0</v>
      </c>
      <c r="W1977" s="16">
        <f t="shared" si="388"/>
        <v>0</v>
      </c>
      <c r="X1977" s="20">
        <f t="shared" si="389"/>
        <v>0</v>
      </c>
      <c r="Y1977" s="27" t="e">
        <f t="shared" si="390"/>
        <v>#DIV/0!</v>
      </c>
      <c r="Z1977" s="27" t="e">
        <f t="shared" si="391"/>
        <v>#DIV/0!</v>
      </c>
      <c r="AA1977" s="27" t="e">
        <f t="shared" si="392"/>
        <v>#DIV/0!</v>
      </c>
      <c r="AB1977" s="27" t="e">
        <f t="shared" si="393"/>
        <v>#DIV/0!</v>
      </c>
    </row>
    <row r="1978" spans="2:28">
      <c r="B1978" s="2">
        <v>1964</v>
      </c>
      <c r="C1978" s="61"/>
      <c r="D1978" s="61"/>
      <c r="E1978" s="61"/>
      <c r="F1978" s="61"/>
      <c r="G1978" s="62"/>
      <c r="H1978" s="62"/>
      <c r="I1978" s="65">
        <f t="shared" si="382"/>
        <v>0</v>
      </c>
      <c r="J1978" s="61"/>
      <c r="K1978" s="61"/>
      <c r="L1978" s="62"/>
      <c r="M1978" s="62"/>
      <c r="N1978" s="65">
        <f t="shared" si="383"/>
        <v>0</v>
      </c>
      <c r="O1978" s="61"/>
      <c r="P1978" s="61"/>
      <c r="Q1978" s="62"/>
      <c r="R1978" s="62"/>
      <c r="S1978" s="68">
        <f t="shared" si="384"/>
        <v>0</v>
      </c>
      <c r="T1978" s="4">
        <f t="shared" si="385"/>
        <v>0</v>
      </c>
      <c r="U1978" s="5">
        <f t="shared" si="386"/>
        <v>0</v>
      </c>
      <c r="V1978" s="16">
        <f t="shared" si="387"/>
        <v>0</v>
      </c>
      <c r="W1978" s="16">
        <f t="shared" si="388"/>
        <v>0</v>
      </c>
      <c r="X1978" s="20">
        <f t="shared" si="389"/>
        <v>0</v>
      </c>
      <c r="Y1978" s="27" t="e">
        <f t="shared" si="390"/>
        <v>#DIV/0!</v>
      </c>
      <c r="Z1978" s="27" t="e">
        <f t="shared" si="391"/>
        <v>#DIV/0!</v>
      </c>
      <c r="AA1978" s="27" t="e">
        <f t="shared" si="392"/>
        <v>#DIV/0!</v>
      </c>
      <c r="AB1978" s="27" t="e">
        <f t="shared" si="393"/>
        <v>#DIV/0!</v>
      </c>
    </row>
    <row r="1979" spans="2:28">
      <c r="B1979" s="2">
        <v>1965</v>
      </c>
      <c r="C1979" s="61"/>
      <c r="D1979" s="61"/>
      <c r="E1979" s="61"/>
      <c r="F1979" s="61"/>
      <c r="G1979" s="62"/>
      <c r="H1979" s="62"/>
      <c r="I1979" s="65">
        <f t="shared" si="382"/>
        <v>0</v>
      </c>
      <c r="J1979" s="61"/>
      <c r="K1979" s="61"/>
      <c r="L1979" s="62"/>
      <c r="M1979" s="62"/>
      <c r="N1979" s="65">
        <f t="shared" si="383"/>
        <v>0</v>
      </c>
      <c r="O1979" s="61"/>
      <c r="P1979" s="61"/>
      <c r="Q1979" s="62"/>
      <c r="R1979" s="62"/>
      <c r="S1979" s="68">
        <f t="shared" si="384"/>
        <v>0</v>
      </c>
      <c r="T1979" s="4">
        <f t="shared" si="385"/>
        <v>0</v>
      </c>
      <c r="U1979" s="5">
        <f t="shared" si="386"/>
        <v>0</v>
      </c>
      <c r="V1979" s="16">
        <f t="shared" si="387"/>
        <v>0</v>
      </c>
      <c r="W1979" s="16">
        <f t="shared" si="388"/>
        <v>0</v>
      </c>
      <c r="X1979" s="20">
        <f t="shared" si="389"/>
        <v>0</v>
      </c>
      <c r="Y1979" s="27" t="e">
        <f t="shared" si="390"/>
        <v>#DIV/0!</v>
      </c>
      <c r="Z1979" s="27" t="e">
        <f t="shared" si="391"/>
        <v>#DIV/0!</v>
      </c>
      <c r="AA1979" s="27" t="e">
        <f t="shared" si="392"/>
        <v>#DIV/0!</v>
      </c>
      <c r="AB1979" s="27" t="e">
        <f t="shared" si="393"/>
        <v>#DIV/0!</v>
      </c>
    </row>
    <row r="1980" spans="2:28">
      <c r="B1980" s="2">
        <v>1966</v>
      </c>
      <c r="C1980" s="61"/>
      <c r="D1980" s="61"/>
      <c r="E1980" s="61"/>
      <c r="F1980" s="61"/>
      <c r="G1980" s="62"/>
      <c r="H1980" s="62"/>
      <c r="I1980" s="65">
        <f t="shared" si="382"/>
        <v>0</v>
      </c>
      <c r="J1980" s="61"/>
      <c r="K1980" s="61"/>
      <c r="L1980" s="62"/>
      <c r="M1980" s="62"/>
      <c r="N1980" s="65">
        <f t="shared" si="383"/>
        <v>0</v>
      </c>
      <c r="O1980" s="61"/>
      <c r="P1980" s="61"/>
      <c r="Q1980" s="62"/>
      <c r="R1980" s="62"/>
      <c r="S1980" s="68">
        <f t="shared" si="384"/>
        <v>0</v>
      </c>
      <c r="T1980" s="4">
        <f t="shared" si="385"/>
        <v>0</v>
      </c>
      <c r="U1980" s="5">
        <f t="shared" si="386"/>
        <v>0</v>
      </c>
      <c r="V1980" s="16">
        <f t="shared" si="387"/>
        <v>0</v>
      </c>
      <c r="W1980" s="16">
        <f t="shared" si="388"/>
        <v>0</v>
      </c>
      <c r="X1980" s="20">
        <f t="shared" si="389"/>
        <v>0</v>
      </c>
      <c r="Y1980" s="27" t="e">
        <f t="shared" si="390"/>
        <v>#DIV/0!</v>
      </c>
      <c r="Z1980" s="27" t="e">
        <f t="shared" si="391"/>
        <v>#DIV/0!</v>
      </c>
      <c r="AA1980" s="27" t="e">
        <f t="shared" si="392"/>
        <v>#DIV/0!</v>
      </c>
      <c r="AB1980" s="27" t="e">
        <f t="shared" si="393"/>
        <v>#DIV/0!</v>
      </c>
    </row>
    <row r="1981" spans="2:28">
      <c r="B1981" s="2">
        <v>1967</v>
      </c>
      <c r="C1981" s="61"/>
      <c r="D1981" s="61"/>
      <c r="E1981" s="61"/>
      <c r="F1981" s="61"/>
      <c r="G1981" s="62"/>
      <c r="H1981" s="62"/>
      <c r="I1981" s="65">
        <f t="shared" si="382"/>
        <v>0</v>
      </c>
      <c r="J1981" s="61"/>
      <c r="K1981" s="61"/>
      <c r="L1981" s="62"/>
      <c r="M1981" s="62"/>
      <c r="N1981" s="65">
        <f t="shared" si="383"/>
        <v>0</v>
      </c>
      <c r="O1981" s="61"/>
      <c r="P1981" s="61"/>
      <c r="Q1981" s="62"/>
      <c r="R1981" s="62"/>
      <c r="S1981" s="68">
        <f t="shared" si="384"/>
        <v>0</v>
      </c>
      <c r="T1981" s="4">
        <f t="shared" si="385"/>
        <v>0</v>
      </c>
      <c r="U1981" s="5">
        <f t="shared" si="386"/>
        <v>0</v>
      </c>
      <c r="V1981" s="16">
        <f t="shared" si="387"/>
        <v>0</v>
      </c>
      <c r="W1981" s="16">
        <f t="shared" si="388"/>
        <v>0</v>
      </c>
      <c r="X1981" s="20">
        <f t="shared" si="389"/>
        <v>0</v>
      </c>
      <c r="Y1981" s="27" t="e">
        <f t="shared" si="390"/>
        <v>#DIV/0!</v>
      </c>
      <c r="Z1981" s="27" t="e">
        <f t="shared" si="391"/>
        <v>#DIV/0!</v>
      </c>
      <c r="AA1981" s="27" t="e">
        <f t="shared" si="392"/>
        <v>#DIV/0!</v>
      </c>
      <c r="AB1981" s="27" t="e">
        <f t="shared" si="393"/>
        <v>#DIV/0!</v>
      </c>
    </row>
    <row r="1982" spans="2:28">
      <c r="B1982" s="2">
        <v>1968</v>
      </c>
      <c r="C1982" s="61"/>
      <c r="D1982" s="61"/>
      <c r="E1982" s="61"/>
      <c r="F1982" s="61"/>
      <c r="G1982" s="62"/>
      <c r="H1982" s="62"/>
      <c r="I1982" s="65">
        <f t="shared" si="382"/>
        <v>0</v>
      </c>
      <c r="J1982" s="61"/>
      <c r="K1982" s="61"/>
      <c r="L1982" s="62"/>
      <c r="M1982" s="62"/>
      <c r="N1982" s="65">
        <f t="shared" si="383"/>
        <v>0</v>
      </c>
      <c r="O1982" s="61"/>
      <c r="P1982" s="61"/>
      <c r="Q1982" s="62"/>
      <c r="R1982" s="62"/>
      <c r="S1982" s="68">
        <f t="shared" si="384"/>
        <v>0</v>
      </c>
      <c r="T1982" s="4">
        <f t="shared" si="385"/>
        <v>0</v>
      </c>
      <c r="U1982" s="5">
        <f t="shared" si="386"/>
        <v>0</v>
      </c>
      <c r="V1982" s="16">
        <f t="shared" si="387"/>
        <v>0</v>
      </c>
      <c r="W1982" s="16">
        <f t="shared" si="388"/>
        <v>0</v>
      </c>
      <c r="X1982" s="20">
        <f t="shared" si="389"/>
        <v>0</v>
      </c>
      <c r="Y1982" s="27" t="e">
        <f t="shared" si="390"/>
        <v>#DIV/0!</v>
      </c>
      <c r="Z1982" s="27" t="e">
        <f t="shared" si="391"/>
        <v>#DIV/0!</v>
      </c>
      <c r="AA1982" s="27" t="e">
        <f t="shared" si="392"/>
        <v>#DIV/0!</v>
      </c>
      <c r="AB1982" s="27" t="e">
        <f t="shared" si="393"/>
        <v>#DIV/0!</v>
      </c>
    </row>
    <row r="1983" spans="2:28">
      <c r="B1983" s="2">
        <v>1969</v>
      </c>
      <c r="C1983" s="61"/>
      <c r="D1983" s="61"/>
      <c r="E1983" s="61"/>
      <c r="F1983" s="61"/>
      <c r="G1983" s="62"/>
      <c r="H1983" s="62"/>
      <c r="I1983" s="65">
        <f t="shared" si="382"/>
        <v>0</v>
      </c>
      <c r="J1983" s="61"/>
      <c r="K1983" s="61"/>
      <c r="L1983" s="62"/>
      <c r="M1983" s="62"/>
      <c r="N1983" s="65">
        <f t="shared" si="383"/>
        <v>0</v>
      </c>
      <c r="O1983" s="61"/>
      <c r="P1983" s="61"/>
      <c r="Q1983" s="62"/>
      <c r="R1983" s="62"/>
      <c r="S1983" s="68">
        <f t="shared" si="384"/>
        <v>0</v>
      </c>
      <c r="T1983" s="4">
        <f t="shared" si="385"/>
        <v>0</v>
      </c>
      <c r="U1983" s="5">
        <f t="shared" si="386"/>
        <v>0</v>
      </c>
      <c r="V1983" s="16">
        <f t="shared" si="387"/>
        <v>0</v>
      </c>
      <c r="W1983" s="16">
        <f t="shared" si="388"/>
        <v>0</v>
      </c>
      <c r="X1983" s="20">
        <f t="shared" si="389"/>
        <v>0</v>
      </c>
      <c r="Y1983" s="27" t="e">
        <f t="shared" si="390"/>
        <v>#DIV/0!</v>
      </c>
      <c r="Z1983" s="27" t="e">
        <f t="shared" si="391"/>
        <v>#DIV/0!</v>
      </c>
      <c r="AA1983" s="27" t="e">
        <f t="shared" si="392"/>
        <v>#DIV/0!</v>
      </c>
      <c r="AB1983" s="27" t="e">
        <f t="shared" si="393"/>
        <v>#DIV/0!</v>
      </c>
    </row>
    <row r="1984" spans="2:28">
      <c r="B1984" s="2">
        <v>1970</v>
      </c>
      <c r="C1984" s="61"/>
      <c r="D1984" s="61"/>
      <c r="E1984" s="61"/>
      <c r="F1984" s="61"/>
      <c r="G1984" s="62"/>
      <c r="H1984" s="62"/>
      <c r="I1984" s="65">
        <f t="shared" si="382"/>
        <v>0</v>
      </c>
      <c r="J1984" s="61"/>
      <c r="K1984" s="61"/>
      <c r="L1984" s="62"/>
      <c r="M1984" s="62"/>
      <c r="N1984" s="65">
        <f t="shared" si="383"/>
        <v>0</v>
      </c>
      <c r="O1984" s="61"/>
      <c r="P1984" s="61"/>
      <c r="Q1984" s="62"/>
      <c r="R1984" s="62"/>
      <c r="S1984" s="68">
        <f t="shared" si="384"/>
        <v>0</v>
      </c>
      <c r="T1984" s="4">
        <f t="shared" si="385"/>
        <v>0</v>
      </c>
      <c r="U1984" s="5">
        <f t="shared" si="386"/>
        <v>0</v>
      </c>
      <c r="V1984" s="16">
        <f t="shared" si="387"/>
        <v>0</v>
      </c>
      <c r="W1984" s="16">
        <f t="shared" si="388"/>
        <v>0</v>
      </c>
      <c r="X1984" s="20">
        <f t="shared" si="389"/>
        <v>0</v>
      </c>
      <c r="Y1984" s="27" t="e">
        <f t="shared" si="390"/>
        <v>#DIV/0!</v>
      </c>
      <c r="Z1984" s="27" t="e">
        <f t="shared" si="391"/>
        <v>#DIV/0!</v>
      </c>
      <c r="AA1984" s="27" t="e">
        <f t="shared" si="392"/>
        <v>#DIV/0!</v>
      </c>
      <c r="AB1984" s="27" t="e">
        <f t="shared" si="393"/>
        <v>#DIV/0!</v>
      </c>
    </row>
    <row r="1985" spans="2:28">
      <c r="B1985" s="2">
        <v>1971</v>
      </c>
      <c r="C1985" s="61"/>
      <c r="D1985" s="61"/>
      <c r="E1985" s="61"/>
      <c r="F1985" s="61"/>
      <c r="G1985" s="62"/>
      <c r="H1985" s="62"/>
      <c r="I1985" s="65">
        <f t="shared" si="382"/>
        <v>0</v>
      </c>
      <c r="J1985" s="61"/>
      <c r="K1985" s="61"/>
      <c r="L1985" s="62"/>
      <c r="M1985" s="62"/>
      <c r="N1985" s="65">
        <f t="shared" si="383"/>
        <v>0</v>
      </c>
      <c r="O1985" s="61"/>
      <c r="P1985" s="61"/>
      <c r="Q1985" s="62"/>
      <c r="R1985" s="62"/>
      <c r="S1985" s="68">
        <f t="shared" si="384"/>
        <v>0</v>
      </c>
      <c r="T1985" s="4">
        <f t="shared" si="385"/>
        <v>0</v>
      </c>
      <c r="U1985" s="5">
        <f t="shared" si="386"/>
        <v>0</v>
      </c>
      <c r="V1985" s="16">
        <f t="shared" si="387"/>
        <v>0</v>
      </c>
      <c r="W1985" s="16">
        <f t="shared" si="388"/>
        <v>0</v>
      </c>
      <c r="X1985" s="20">
        <f t="shared" si="389"/>
        <v>0</v>
      </c>
      <c r="Y1985" s="27" t="e">
        <f t="shared" si="390"/>
        <v>#DIV/0!</v>
      </c>
      <c r="Z1985" s="27" t="e">
        <f t="shared" si="391"/>
        <v>#DIV/0!</v>
      </c>
      <c r="AA1985" s="27" t="e">
        <f t="shared" si="392"/>
        <v>#DIV/0!</v>
      </c>
      <c r="AB1985" s="27" t="e">
        <f t="shared" si="393"/>
        <v>#DIV/0!</v>
      </c>
    </row>
    <row r="1986" spans="2:28">
      <c r="B1986" s="2">
        <v>1972</v>
      </c>
      <c r="C1986" s="61"/>
      <c r="D1986" s="61"/>
      <c r="E1986" s="61"/>
      <c r="F1986" s="61"/>
      <c r="G1986" s="62"/>
      <c r="H1986" s="62"/>
      <c r="I1986" s="65">
        <f t="shared" si="382"/>
        <v>0</v>
      </c>
      <c r="J1986" s="61"/>
      <c r="K1986" s="61"/>
      <c r="L1986" s="62"/>
      <c r="M1986" s="62"/>
      <c r="N1986" s="65">
        <f t="shared" si="383"/>
        <v>0</v>
      </c>
      <c r="O1986" s="61"/>
      <c r="P1986" s="61"/>
      <c r="Q1986" s="62"/>
      <c r="R1986" s="62"/>
      <c r="S1986" s="68">
        <f t="shared" si="384"/>
        <v>0</v>
      </c>
      <c r="T1986" s="4">
        <f t="shared" si="385"/>
        <v>0</v>
      </c>
      <c r="U1986" s="5">
        <f t="shared" si="386"/>
        <v>0</v>
      </c>
      <c r="V1986" s="16">
        <f t="shared" si="387"/>
        <v>0</v>
      </c>
      <c r="W1986" s="16">
        <f t="shared" si="388"/>
        <v>0</v>
      </c>
      <c r="X1986" s="20">
        <f t="shared" si="389"/>
        <v>0</v>
      </c>
      <c r="Y1986" s="27" t="e">
        <f t="shared" si="390"/>
        <v>#DIV/0!</v>
      </c>
      <c r="Z1986" s="27" t="e">
        <f t="shared" si="391"/>
        <v>#DIV/0!</v>
      </c>
      <c r="AA1986" s="27" t="e">
        <f t="shared" si="392"/>
        <v>#DIV/0!</v>
      </c>
      <c r="AB1986" s="27" t="e">
        <f t="shared" si="393"/>
        <v>#DIV/0!</v>
      </c>
    </row>
    <row r="1987" spans="2:28">
      <c r="B1987" s="2">
        <v>1973</v>
      </c>
      <c r="C1987" s="61"/>
      <c r="D1987" s="61"/>
      <c r="E1987" s="61"/>
      <c r="F1987" s="61"/>
      <c r="G1987" s="62"/>
      <c r="H1987" s="62"/>
      <c r="I1987" s="65">
        <f t="shared" si="382"/>
        <v>0</v>
      </c>
      <c r="J1987" s="61"/>
      <c r="K1987" s="61"/>
      <c r="L1987" s="62"/>
      <c r="M1987" s="62"/>
      <c r="N1987" s="65">
        <f t="shared" si="383"/>
        <v>0</v>
      </c>
      <c r="O1987" s="61"/>
      <c r="P1987" s="61"/>
      <c r="Q1987" s="62"/>
      <c r="R1987" s="62"/>
      <c r="S1987" s="68">
        <f t="shared" si="384"/>
        <v>0</v>
      </c>
      <c r="T1987" s="4">
        <f t="shared" si="385"/>
        <v>0</v>
      </c>
      <c r="U1987" s="5">
        <f t="shared" si="386"/>
        <v>0</v>
      </c>
      <c r="V1987" s="16">
        <f t="shared" si="387"/>
        <v>0</v>
      </c>
      <c r="W1987" s="16">
        <f t="shared" si="388"/>
        <v>0</v>
      </c>
      <c r="X1987" s="20">
        <f t="shared" si="389"/>
        <v>0</v>
      </c>
      <c r="Y1987" s="27" t="e">
        <f t="shared" si="390"/>
        <v>#DIV/0!</v>
      </c>
      <c r="Z1987" s="27" t="e">
        <f t="shared" si="391"/>
        <v>#DIV/0!</v>
      </c>
      <c r="AA1987" s="27" t="e">
        <f t="shared" si="392"/>
        <v>#DIV/0!</v>
      </c>
      <c r="AB1987" s="27" t="e">
        <f t="shared" si="393"/>
        <v>#DIV/0!</v>
      </c>
    </row>
    <row r="1988" spans="2:28">
      <c r="B1988" s="2">
        <v>1974</v>
      </c>
      <c r="C1988" s="61"/>
      <c r="D1988" s="61"/>
      <c r="E1988" s="61"/>
      <c r="F1988" s="61"/>
      <c r="G1988" s="62"/>
      <c r="H1988" s="62"/>
      <c r="I1988" s="65">
        <f t="shared" si="382"/>
        <v>0</v>
      </c>
      <c r="J1988" s="61"/>
      <c r="K1988" s="61"/>
      <c r="L1988" s="62"/>
      <c r="M1988" s="62"/>
      <c r="N1988" s="65">
        <f t="shared" si="383"/>
        <v>0</v>
      </c>
      <c r="O1988" s="61"/>
      <c r="P1988" s="61"/>
      <c r="Q1988" s="62"/>
      <c r="R1988" s="62"/>
      <c r="S1988" s="68">
        <f t="shared" si="384"/>
        <v>0</v>
      </c>
      <c r="T1988" s="4">
        <f t="shared" si="385"/>
        <v>0</v>
      </c>
      <c r="U1988" s="5">
        <f t="shared" si="386"/>
        <v>0</v>
      </c>
      <c r="V1988" s="16">
        <f t="shared" si="387"/>
        <v>0</v>
      </c>
      <c r="W1988" s="16">
        <f t="shared" si="388"/>
        <v>0</v>
      </c>
      <c r="X1988" s="20">
        <f t="shared" si="389"/>
        <v>0</v>
      </c>
      <c r="Y1988" s="27" t="e">
        <f t="shared" si="390"/>
        <v>#DIV/0!</v>
      </c>
      <c r="Z1988" s="27" t="e">
        <f t="shared" si="391"/>
        <v>#DIV/0!</v>
      </c>
      <c r="AA1988" s="27" t="e">
        <f t="shared" si="392"/>
        <v>#DIV/0!</v>
      </c>
      <c r="AB1988" s="27" t="e">
        <f t="shared" si="393"/>
        <v>#DIV/0!</v>
      </c>
    </row>
    <row r="1989" spans="2:28">
      <c r="B1989" s="2">
        <v>1975</v>
      </c>
      <c r="C1989" s="61"/>
      <c r="D1989" s="61"/>
      <c r="E1989" s="61"/>
      <c r="F1989" s="61"/>
      <c r="G1989" s="62"/>
      <c r="H1989" s="62"/>
      <c r="I1989" s="65">
        <f t="shared" si="382"/>
        <v>0</v>
      </c>
      <c r="J1989" s="61"/>
      <c r="K1989" s="61"/>
      <c r="L1989" s="62"/>
      <c r="M1989" s="62"/>
      <c r="N1989" s="65">
        <f t="shared" si="383"/>
        <v>0</v>
      </c>
      <c r="O1989" s="61"/>
      <c r="P1989" s="61"/>
      <c r="Q1989" s="62"/>
      <c r="R1989" s="62"/>
      <c r="S1989" s="68">
        <f t="shared" si="384"/>
        <v>0</v>
      </c>
      <c r="T1989" s="4">
        <f t="shared" si="385"/>
        <v>0</v>
      </c>
      <c r="U1989" s="5">
        <f t="shared" si="386"/>
        <v>0</v>
      </c>
      <c r="V1989" s="16">
        <f t="shared" si="387"/>
        <v>0</v>
      </c>
      <c r="W1989" s="16">
        <f t="shared" si="388"/>
        <v>0</v>
      </c>
      <c r="X1989" s="20">
        <f t="shared" si="389"/>
        <v>0</v>
      </c>
      <c r="Y1989" s="27" t="e">
        <f t="shared" si="390"/>
        <v>#DIV/0!</v>
      </c>
      <c r="Z1989" s="27" t="e">
        <f t="shared" si="391"/>
        <v>#DIV/0!</v>
      </c>
      <c r="AA1989" s="27" t="e">
        <f t="shared" si="392"/>
        <v>#DIV/0!</v>
      </c>
      <c r="AB1989" s="27" t="e">
        <f t="shared" si="393"/>
        <v>#DIV/0!</v>
      </c>
    </row>
    <row r="1990" spans="2:28">
      <c r="B1990" s="2">
        <v>1976</v>
      </c>
      <c r="C1990" s="61"/>
      <c r="D1990" s="61"/>
      <c r="E1990" s="61"/>
      <c r="F1990" s="61"/>
      <c r="G1990" s="62"/>
      <c r="H1990" s="62"/>
      <c r="I1990" s="65">
        <f t="shared" si="382"/>
        <v>0</v>
      </c>
      <c r="J1990" s="61"/>
      <c r="K1990" s="61"/>
      <c r="L1990" s="62"/>
      <c r="M1990" s="62"/>
      <c r="N1990" s="65">
        <f t="shared" si="383"/>
        <v>0</v>
      </c>
      <c r="O1990" s="61"/>
      <c r="P1990" s="61"/>
      <c r="Q1990" s="62"/>
      <c r="R1990" s="62"/>
      <c r="S1990" s="68">
        <f t="shared" si="384"/>
        <v>0</v>
      </c>
      <c r="T1990" s="4">
        <f t="shared" si="385"/>
        <v>0</v>
      </c>
      <c r="U1990" s="5">
        <f t="shared" si="386"/>
        <v>0</v>
      </c>
      <c r="V1990" s="16">
        <f t="shared" si="387"/>
        <v>0</v>
      </c>
      <c r="W1990" s="16">
        <f t="shared" si="388"/>
        <v>0</v>
      </c>
      <c r="X1990" s="20">
        <f t="shared" si="389"/>
        <v>0</v>
      </c>
      <c r="Y1990" s="27" t="e">
        <f t="shared" si="390"/>
        <v>#DIV/0!</v>
      </c>
      <c r="Z1990" s="27" t="e">
        <f t="shared" si="391"/>
        <v>#DIV/0!</v>
      </c>
      <c r="AA1990" s="27" t="e">
        <f t="shared" si="392"/>
        <v>#DIV/0!</v>
      </c>
      <c r="AB1990" s="27" t="e">
        <f t="shared" si="393"/>
        <v>#DIV/0!</v>
      </c>
    </row>
    <row r="1991" spans="2:28">
      <c r="B1991" s="2">
        <v>1977</v>
      </c>
      <c r="C1991" s="61"/>
      <c r="D1991" s="61"/>
      <c r="E1991" s="61"/>
      <c r="F1991" s="61"/>
      <c r="G1991" s="62"/>
      <c r="H1991" s="62"/>
      <c r="I1991" s="65">
        <f t="shared" si="382"/>
        <v>0</v>
      </c>
      <c r="J1991" s="61"/>
      <c r="K1991" s="61"/>
      <c r="L1991" s="62"/>
      <c r="M1991" s="62"/>
      <c r="N1991" s="65">
        <f t="shared" si="383"/>
        <v>0</v>
      </c>
      <c r="O1991" s="61"/>
      <c r="P1991" s="61"/>
      <c r="Q1991" s="62"/>
      <c r="R1991" s="62"/>
      <c r="S1991" s="68">
        <f t="shared" si="384"/>
        <v>0</v>
      </c>
      <c r="T1991" s="4">
        <f t="shared" si="385"/>
        <v>0</v>
      </c>
      <c r="U1991" s="5">
        <f t="shared" si="386"/>
        <v>0</v>
      </c>
      <c r="V1991" s="16">
        <f t="shared" si="387"/>
        <v>0</v>
      </c>
      <c r="W1991" s="16">
        <f t="shared" si="388"/>
        <v>0</v>
      </c>
      <c r="X1991" s="20">
        <f t="shared" si="389"/>
        <v>0</v>
      </c>
      <c r="Y1991" s="27" t="e">
        <f t="shared" si="390"/>
        <v>#DIV/0!</v>
      </c>
      <c r="Z1991" s="27" t="e">
        <f t="shared" si="391"/>
        <v>#DIV/0!</v>
      </c>
      <c r="AA1991" s="27" t="e">
        <f t="shared" si="392"/>
        <v>#DIV/0!</v>
      </c>
      <c r="AB1991" s="27" t="e">
        <f t="shared" si="393"/>
        <v>#DIV/0!</v>
      </c>
    </row>
    <row r="1992" spans="2:28">
      <c r="B1992" s="2">
        <v>1978</v>
      </c>
      <c r="C1992" s="61"/>
      <c r="D1992" s="61"/>
      <c r="E1992" s="61"/>
      <c r="F1992" s="61"/>
      <c r="G1992" s="62"/>
      <c r="H1992" s="62"/>
      <c r="I1992" s="65">
        <f t="shared" si="382"/>
        <v>0</v>
      </c>
      <c r="J1992" s="61"/>
      <c r="K1992" s="61"/>
      <c r="L1992" s="62"/>
      <c r="M1992" s="62"/>
      <c r="N1992" s="65">
        <f t="shared" si="383"/>
        <v>0</v>
      </c>
      <c r="O1992" s="61"/>
      <c r="P1992" s="61"/>
      <c r="Q1992" s="62"/>
      <c r="R1992" s="62"/>
      <c r="S1992" s="68">
        <f t="shared" si="384"/>
        <v>0</v>
      </c>
      <c r="T1992" s="4">
        <f t="shared" si="385"/>
        <v>0</v>
      </c>
      <c r="U1992" s="5">
        <f t="shared" si="386"/>
        <v>0</v>
      </c>
      <c r="V1992" s="16">
        <f t="shared" si="387"/>
        <v>0</v>
      </c>
      <c r="W1992" s="16">
        <f t="shared" si="388"/>
        <v>0</v>
      </c>
      <c r="X1992" s="20">
        <f t="shared" si="389"/>
        <v>0</v>
      </c>
      <c r="Y1992" s="27" t="e">
        <f t="shared" si="390"/>
        <v>#DIV/0!</v>
      </c>
      <c r="Z1992" s="27" t="e">
        <f t="shared" si="391"/>
        <v>#DIV/0!</v>
      </c>
      <c r="AA1992" s="27" t="e">
        <f t="shared" si="392"/>
        <v>#DIV/0!</v>
      </c>
      <c r="AB1992" s="27" t="e">
        <f t="shared" si="393"/>
        <v>#DIV/0!</v>
      </c>
    </row>
    <row r="1993" spans="2:28">
      <c r="B1993" s="2">
        <v>1979</v>
      </c>
      <c r="C1993" s="61"/>
      <c r="D1993" s="61"/>
      <c r="E1993" s="61"/>
      <c r="F1993" s="61"/>
      <c r="G1993" s="62"/>
      <c r="H1993" s="62"/>
      <c r="I1993" s="65">
        <f t="shared" si="382"/>
        <v>0</v>
      </c>
      <c r="J1993" s="61"/>
      <c r="K1993" s="61"/>
      <c r="L1993" s="62"/>
      <c r="M1993" s="62"/>
      <c r="N1993" s="65">
        <f t="shared" si="383"/>
        <v>0</v>
      </c>
      <c r="O1993" s="61"/>
      <c r="P1993" s="61"/>
      <c r="Q1993" s="62"/>
      <c r="R1993" s="62"/>
      <c r="S1993" s="68">
        <f t="shared" si="384"/>
        <v>0</v>
      </c>
      <c r="T1993" s="4">
        <f t="shared" si="385"/>
        <v>0</v>
      </c>
      <c r="U1993" s="5">
        <f t="shared" si="386"/>
        <v>0</v>
      </c>
      <c r="V1993" s="16">
        <f t="shared" si="387"/>
        <v>0</v>
      </c>
      <c r="W1993" s="16">
        <f t="shared" si="388"/>
        <v>0</v>
      </c>
      <c r="X1993" s="20">
        <f t="shared" si="389"/>
        <v>0</v>
      </c>
      <c r="Y1993" s="27" t="e">
        <f t="shared" si="390"/>
        <v>#DIV/0!</v>
      </c>
      <c r="Z1993" s="27" t="e">
        <f t="shared" si="391"/>
        <v>#DIV/0!</v>
      </c>
      <c r="AA1993" s="27" t="e">
        <f t="shared" si="392"/>
        <v>#DIV/0!</v>
      </c>
      <c r="AB1993" s="27" t="e">
        <f t="shared" si="393"/>
        <v>#DIV/0!</v>
      </c>
    </row>
    <row r="1994" spans="2:28">
      <c r="B1994" s="2">
        <v>1980</v>
      </c>
      <c r="C1994" s="61"/>
      <c r="D1994" s="61"/>
      <c r="E1994" s="61"/>
      <c r="F1994" s="61"/>
      <c r="G1994" s="62"/>
      <c r="H1994" s="62"/>
      <c r="I1994" s="65">
        <f t="shared" si="382"/>
        <v>0</v>
      </c>
      <c r="J1994" s="61"/>
      <c r="K1994" s="61"/>
      <c r="L1994" s="62"/>
      <c r="M1994" s="62"/>
      <c r="N1994" s="65">
        <f t="shared" si="383"/>
        <v>0</v>
      </c>
      <c r="O1994" s="61"/>
      <c r="P1994" s="61"/>
      <c r="Q1994" s="62"/>
      <c r="R1994" s="62"/>
      <c r="S1994" s="68">
        <f t="shared" si="384"/>
        <v>0</v>
      </c>
      <c r="T1994" s="4">
        <f t="shared" si="385"/>
        <v>0</v>
      </c>
      <c r="U1994" s="5">
        <f t="shared" si="386"/>
        <v>0</v>
      </c>
      <c r="V1994" s="16">
        <f t="shared" si="387"/>
        <v>0</v>
      </c>
      <c r="W1994" s="16">
        <f t="shared" si="388"/>
        <v>0</v>
      </c>
      <c r="X1994" s="20">
        <f t="shared" si="389"/>
        <v>0</v>
      </c>
      <c r="Y1994" s="27" t="e">
        <f t="shared" si="390"/>
        <v>#DIV/0!</v>
      </c>
      <c r="Z1994" s="27" t="e">
        <f t="shared" si="391"/>
        <v>#DIV/0!</v>
      </c>
      <c r="AA1994" s="27" t="e">
        <f t="shared" si="392"/>
        <v>#DIV/0!</v>
      </c>
      <c r="AB1994" s="27" t="e">
        <f t="shared" si="393"/>
        <v>#DIV/0!</v>
      </c>
    </row>
    <row r="1995" spans="2:28">
      <c r="B1995" s="2">
        <v>1981</v>
      </c>
      <c r="C1995" s="61"/>
      <c r="D1995" s="61"/>
      <c r="E1995" s="61"/>
      <c r="F1995" s="61"/>
      <c r="G1995" s="62"/>
      <c r="H1995" s="62"/>
      <c r="I1995" s="65">
        <f t="shared" si="382"/>
        <v>0</v>
      </c>
      <c r="J1995" s="61"/>
      <c r="K1995" s="61"/>
      <c r="L1995" s="62"/>
      <c r="M1995" s="62"/>
      <c r="N1995" s="65">
        <f t="shared" si="383"/>
        <v>0</v>
      </c>
      <c r="O1995" s="61"/>
      <c r="P1995" s="61"/>
      <c r="Q1995" s="62"/>
      <c r="R1995" s="62"/>
      <c r="S1995" s="68">
        <f t="shared" si="384"/>
        <v>0</v>
      </c>
      <c r="T1995" s="4">
        <f t="shared" si="385"/>
        <v>0</v>
      </c>
      <c r="U1995" s="5">
        <f t="shared" si="386"/>
        <v>0</v>
      </c>
      <c r="V1995" s="16">
        <f t="shared" si="387"/>
        <v>0</v>
      </c>
      <c r="W1995" s="16">
        <f t="shared" si="388"/>
        <v>0</v>
      </c>
      <c r="X1995" s="20">
        <f t="shared" si="389"/>
        <v>0</v>
      </c>
      <c r="Y1995" s="27" t="e">
        <f t="shared" si="390"/>
        <v>#DIV/0!</v>
      </c>
      <c r="Z1995" s="27" t="e">
        <f t="shared" si="391"/>
        <v>#DIV/0!</v>
      </c>
      <c r="AA1995" s="27" t="e">
        <f t="shared" si="392"/>
        <v>#DIV/0!</v>
      </c>
      <c r="AB1995" s="27" t="e">
        <f t="shared" si="393"/>
        <v>#DIV/0!</v>
      </c>
    </row>
    <row r="1996" spans="2:28">
      <c r="B1996" s="2">
        <v>1982</v>
      </c>
      <c r="C1996" s="61"/>
      <c r="D1996" s="61"/>
      <c r="E1996" s="61"/>
      <c r="F1996" s="61"/>
      <c r="G1996" s="62"/>
      <c r="H1996" s="62"/>
      <c r="I1996" s="65">
        <f t="shared" si="382"/>
        <v>0</v>
      </c>
      <c r="J1996" s="61"/>
      <c r="K1996" s="61"/>
      <c r="L1996" s="62"/>
      <c r="M1996" s="62"/>
      <c r="N1996" s="65">
        <f t="shared" si="383"/>
        <v>0</v>
      </c>
      <c r="O1996" s="61"/>
      <c r="P1996" s="61"/>
      <c r="Q1996" s="62"/>
      <c r="R1996" s="62"/>
      <c r="S1996" s="68">
        <f t="shared" si="384"/>
        <v>0</v>
      </c>
      <c r="T1996" s="4">
        <f t="shared" si="385"/>
        <v>0</v>
      </c>
      <c r="U1996" s="5">
        <f t="shared" si="386"/>
        <v>0</v>
      </c>
      <c r="V1996" s="16">
        <f t="shared" si="387"/>
        <v>0</v>
      </c>
      <c r="W1996" s="16">
        <f t="shared" si="388"/>
        <v>0</v>
      </c>
      <c r="X1996" s="20">
        <f t="shared" si="389"/>
        <v>0</v>
      </c>
      <c r="Y1996" s="27" t="e">
        <f t="shared" si="390"/>
        <v>#DIV/0!</v>
      </c>
      <c r="Z1996" s="27" t="e">
        <f t="shared" si="391"/>
        <v>#DIV/0!</v>
      </c>
      <c r="AA1996" s="27" t="e">
        <f t="shared" si="392"/>
        <v>#DIV/0!</v>
      </c>
      <c r="AB1996" s="27" t="e">
        <f t="shared" si="393"/>
        <v>#DIV/0!</v>
      </c>
    </row>
    <row r="1997" spans="2:28">
      <c r="B1997" s="2">
        <v>1983</v>
      </c>
      <c r="C1997" s="61"/>
      <c r="D1997" s="61"/>
      <c r="E1997" s="61"/>
      <c r="F1997" s="61"/>
      <c r="G1997" s="62"/>
      <c r="H1997" s="62"/>
      <c r="I1997" s="65">
        <f t="shared" si="382"/>
        <v>0</v>
      </c>
      <c r="J1997" s="61"/>
      <c r="K1997" s="61"/>
      <c r="L1997" s="62"/>
      <c r="M1997" s="62"/>
      <c r="N1997" s="65">
        <f t="shared" si="383"/>
        <v>0</v>
      </c>
      <c r="O1997" s="61"/>
      <c r="P1997" s="61"/>
      <c r="Q1997" s="62"/>
      <c r="R1997" s="62"/>
      <c r="S1997" s="68">
        <f t="shared" si="384"/>
        <v>0</v>
      </c>
      <c r="T1997" s="4">
        <f t="shared" si="385"/>
        <v>0</v>
      </c>
      <c r="U1997" s="5">
        <f t="shared" si="386"/>
        <v>0</v>
      </c>
      <c r="V1997" s="16">
        <f t="shared" si="387"/>
        <v>0</v>
      </c>
      <c r="W1997" s="16">
        <f t="shared" si="388"/>
        <v>0</v>
      </c>
      <c r="X1997" s="20">
        <f t="shared" si="389"/>
        <v>0</v>
      </c>
      <c r="Y1997" s="27" t="e">
        <f t="shared" si="390"/>
        <v>#DIV/0!</v>
      </c>
      <c r="Z1997" s="27" t="e">
        <f t="shared" si="391"/>
        <v>#DIV/0!</v>
      </c>
      <c r="AA1997" s="27" t="e">
        <f t="shared" si="392"/>
        <v>#DIV/0!</v>
      </c>
      <c r="AB1997" s="27" t="e">
        <f t="shared" si="393"/>
        <v>#DIV/0!</v>
      </c>
    </row>
    <row r="1998" spans="2:28">
      <c r="B1998" s="2">
        <v>1984</v>
      </c>
      <c r="C1998" s="61"/>
      <c r="D1998" s="61"/>
      <c r="E1998" s="61"/>
      <c r="F1998" s="61"/>
      <c r="G1998" s="62"/>
      <c r="H1998" s="62"/>
      <c r="I1998" s="65">
        <f t="shared" si="382"/>
        <v>0</v>
      </c>
      <c r="J1998" s="61"/>
      <c r="K1998" s="61"/>
      <c r="L1998" s="62"/>
      <c r="M1998" s="62"/>
      <c r="N1998" s="65">
        <f t="shared" si="383"/>
        <v>0</v>
      </c>
      <c r="O1998" s="61"/>
      <c r="P1998" s="61"/>
      <c r="Q1998" s="62"/>
      <c r="R1998" s="62"/>
      <c r="S1998" s="68">
        <f t="shared" si="384"/>
        <v>0</v>
      </c>
      <c r="T1998" s="4">
        <f t="shared" si="385"/>
        <v>0</v>
      </c>
      <c r="U1998" s="5">
        <f t="shared" si="386"/>
        <v>0</v>
      </c>
      <c r="V1998" s="16">
        <f t="shared" si="387"/>
        <v>0</v>
      </c>
      <c r="W1998" s="16">
        <f t="shared" si="388"/>
        <v>0</v>
      </c>
      <c r="X1998" s="20">
        <f t="shared" si="389"/>
        <v>0</v>
      </c>
      <c r="Y1998" s="27" t="e">
        <f t="shared" si="390"/>
        <v>#DIV/0!</v>
      </c>
      <c r="Z1998" s="27" t="e">
        <f t="shared" si="391"/>
        <v>#DIV/0!</v>
      </c>
      <c r="AA1998" s="27" t="e">
        <f t="shared" si="392"/>
        <v>#DIV/0!</v>
      </c>
      <c r="AB1998" s="27" t="e">
        <f t="shared" si="393"/>
        <v>#DIV/0!</v>
      </c>
    </row>
    <row r="1999" spans="2:28">
      <c r="B1999" s="2">
        <v>1985</v>
      </c>
      <c r="C1999" s="61"/>
      <c r="D1999" s="61"/>
      <c r="E1999" s="61"/>
      <c r="F1999" s="61"/>
      <c r="G1999" s="62"/>
      <c r="H1999" s="62"/>
      <c r="I1999" s="65">
        <f t="shared" si="382"/>
        <v>0</v>
      </c>
      <c r="J1999" s="61"/>
      <c r="K1999" s="61"/>
      <c r="L1999" s="62"/>
      <c r="M1999" s="62"/>
      <c r="N1999" s="65">
        <f t="shared" si="383"/>
        <v>0</v>
      </c>
      <c r="O1999" s="61"/>
      <c r="P1999" s="61"/>
      <c r="Q1999" s="62"/>
      <c r="R1999" s="62"/>
      <c r="S1999" s="68">
        <f t="shared" si="384"/>
        <v>0</v>
      </c>
      <c r="T1999" s="4">
        <f t="shared" si="385"/>
        <v>0</v>
      </c>
      <c r="U1999" s="5">
        <f t="shared" si="386"/>
        <v>0</v>
      </c>
      <c r="V1999" s="16">
        <f t="shared" si="387"/>
        <v>0</v>
      </c>
      <c r="W1999" s="16">
        <f t="shared" si="388"/>
        <v>0</v>
      </c>
      <c r="X1999" s="20">
        <f t="shared" si="389"/>
        <v>0</v>
      </c>
      <c r="Y1999" s="27" t="e">
        <f t="shared" si="390"/>
        <v>#DIV/0!</v>
      </c>
      <c r="Z1999" s="27" t="e">
        <f t="shared" si="391"/>
        <v>#DIV/0!</v>
      </c>
      <c r="AA1999" s="27" t="e">
        <f t="shared" si="392"/>
        <v>#DIV/0!</v>
      </c>
      <c r="AB1999" s="27" t="e">
        <f t="shared" si="393"/>
        <v>#DIV/0!</v>
      </c>
    </row>
    <row r="2000" spans="2:28">
      <c r="B2000" s="2">
        <v>1986</v>
      </c>
      <c r="C2000" s="61"/>
      <c r="D2000" s="61"/>
      <c r="E2000" s="61"/>
      <c r="F2000" s="61"/>
      <c r="G2000" s="62"/>
      <c r="H2000" s="62"/>
      <c r="I2000" s="65">
        <f t="shared" si="382"/>
        <v>0</v>
      </c>
      <c r="J2000" s="61"/>
      <c r="K2000" s="61"/>
      <c r="L2000" s="62"/>
      <c r="M2000" s="62"/>
      <c r="N2000" s="65">
        <f t="shared" si="383"/>
        <v>0</v>
      </c>
      <c r="O2000" s="61"/>
      <c r="P2000" s="61"/>
      <c r="Q2000" s="62"/>
      <c r="R2000" s="62"/>
      <c r="S2000" s="68">
        <f t="shared" si="384"/>
        <v>0</v>
      </c>
      <c r="T2000" s="4">
        <f t="shared" si="385"/>
        <v>0</v>
      </c>
      <c r="U2000" s="5">
        <f t="shared" si="386"/>
        <v>0</v>
      </c>
      <c r="V2000" s="16">
        <f t="shared" si="387"/>
        <v>0</v>
      </c>
      <c r="W2000" s="16">
        <f t="shared" si="388"/>
        <v>0</v>
      </c>
      <c r="X2000" s="20">
        <f t="shared" si="389"/>
        <v>0</v>
      </c>
      <c r="Y2000" s="27" t="e">
        <f t="shared" si="390"/>
        <v>#DIV/0!</v>
      </c>
      <c r="Z2000" s="27" t="e">
        <f t="shared" si="391"/>
        <v>#DIV/0!</v>
      </c>
      <c r="AA2000" s="27" t="e">
        <f t="shared" si="392"/>
        <v>#DIV/0!</v>
      </c>
      <c r="AB2000" s="27" t="e">
        <f t="shared" si="393"/>
        <v>#DIV/0!</v>
      </c>
    </row>
    <row r="2001" spans="2:28">
      <c r="B2001" s="2">
        <v>1987</v>
      </c>
      <c r="C2001" s="61"/>
      <c r="D2001" s="61"/>
      <c r="E2001" s="61"/>
      <c r="F2001" s="61"/>
      <c r="G2001" s="62"/>
      <c r="H2001" s="62"/>
      <c r="I2001" s="65">
        <f t="shared" si="382"/>
        <v>0</v>
      </c>
      <c r="J2001" s="61"/>
      <c r="K2001" s="61"/>
      <c r="L2001" s="62"/>
      <c r="M2001" s="62"/>
      <c r="N2001" s="65">
        <f t="shared" si="383"/>
        <v>0</v>
      </c>
      <c r="O2001" s="61"/>
      <c r="P2001" s="61"/>
      <c r="Q2001" s="62"/>
      <c r="R2001" s="62"/>
      <c r="S2001" s="68">
        <f t="shared" si="384"/>
        <v>0</v>
      </c>
      <c r="T2001" s="4">
        <f t="shared" si="385"/>
        <v>0</v>
      </c>
      <c r="U2001" s="5">
        <f t="shared" si="386"/>
        <v>0</v>
      </c>
      <c r="V2001" s="16">
        <f t="shared" si="387"/>
        <v>0</v>
      </c>
      <c r="W2001" s="16">
        <f t="shared" si="388"/>
        <v>0</v>
      </c>
      <c r="X2001" s="20">
        <f t="shared" si="389"/>
        <v>0</v>
      </c>
      <c r="Y2001" s="27" t="e">
        <f t="shared" si="390"/>
        <v>#DIV/0!</v>
      </c>
      <c r="Z2001" s="27" t="e">
        <f t="shared" si="391"/>
        <v>#DIV/0!</v>
      </c>
      <c r="AA2001" s="27" t="e">
        <f t="shared" si="392"/>
        <v>#DIV/0!</v>
      </c>
      <c r="AB2001" s="27" t="e">
        <f t="shared" si="393"/>
        <v>#DIV/0!</v>
      </c>
    </row>
    <row r="2002" spans="2:28">
      <c r="B2002" s="2">
        <v>1988</v>
      </c>
      <c r="C2002" s="61"/>
      <c r="D2002" s="61"/>
      <c r="E2002" s="61"/>
      <c r="F2002" s="61"/>
      <c r="G2002" s="62"/>
      <c r="H2002" s="62"/>
      <c r="I2002" s="65">
        <f t="shared" si="382"/>
        <v>0</v>
      </c>
      <c r="J2002" s="61"/>
      <c r="K2002" s="61"/>
      <c r="L2002" s="62"/>
      <c r="M2002" s="62"/>
      <c r="N2002" s="65">
        <f t="shared" si="383"/>
        <v>0</v>
      </c>
      <c r="O2002" s="61"/>
      <c r="P2002" s="61"/>
      <c r="Q2002" s="62"/>
      <c r="R2002" s="62"/>
      <c r="S2002" s="68">
        <f t="shared" si="384"/>
        <v>0</v>
      </c>
      <c r="T2002" s="4">
        <f t="shared" si="385"/>
        <v>0</v>
      </c>
      <c r="U2002" s="5">
        <f t="shared" si="386"/>
        <v>0</v>
      </c>
      <c r="V2002" s="16">
        <f t="shared" si="387"/>
        <v>0</v>
      </c>
      <c r="W2002" s="16">
        <f t="shared" si="388"/>
        <v>0</v>
      </c>
      <c r="X2002" s="20">
        <f t="shared" si="389"/>
        <v>0</v>
      </c>
      <c r="Y2002" s="27" t="e">
        <f t="shared" si="390"/>
        <v>#DIV/0!</v>
      </c>
      <c r="Z2002" s="27" t="e">
        <f t="shared" si="391"/>
        <v>#DIV/0!</v>
      </c>
      <c r="AA2002" s="27" t="e">
        <f t="shared" si="392"/>
        <v>#DIV/0!</v>
      </c>
      <c r="AB2002" s="27" t="e">
        <f t="shared" si="393"/>
        <v>#DIV/0!</v>
      </c>
    </row>
    <row r="2003" spans="2:28">
      <c r="B2003" s="2">
        <v>1989</v>
      </c>
      <c r="C2003" s="61"/>
      <c r="D2003" s="61"/>
      <c r="E2003" s="61"/>
      <c r="F2003" s="61"/>
      <c r="G2003" s="62"/>
      <c r="H2003" s="62"/>
      <c r="I2003" s="65">
        <f t="shared" si="382"/>
        <v>0</v>
      </c>
      <c r="J2003" s="61"/>
      <c r="K2003" s="61"/>
      <c r="L2003" s="62"/>
      <c r="M2003" s="62"/>
      <c r="N2003" s="65">
        <f t="shared" si="383"/>
        <v>0</v>
      </c>
      <c r="O2003" s="61"/>
      <c r="P2003" s="61"/>
      <c r="Q2003" s="62"/>
      <c r="R2003" s="62"/>
      <c r="S2003" s="68">
        <f t="shared" si="384"/>
        <v>0</v>
      </c>
      <c r="T2003" s="4">
        <f t="shared" si="385"/>
        <v>0</v>
      </c>
      <c r="U2003" s="5">
        <f t="shared" si="386"/>
        <v>0</v>
      </c>
      <c r="V2003" s="16">
        <f t="shared" si="387"/>
        <v>0</v>
      </c>
      <c r="W2003" s="16">
        <f t="shared" si="388"/>
        <v>0</v>
      </c>
      <c r="X2003" s="20">
        <f t="shared" si="389"/>
        <v>0</v>
      </c>
      <c r="Y2003" s="27" t="e">
        <f t="shared" si="390"/>
        <v>#DIV/0!</v>
      </c>
      <c r="Z2003" s="27" t="e">
        <f t="shared" si="391"/>
        <v>#DIV/0!</v>
      </c>
      <c r="AA2003" s="27" t="e">
        <f t="shared" si="392"/>
        <v>#DIV/0!</v>
      </c>
      <c r="AB2003" s="27" t="e">
        <f t="shared" si="393"/>
        <v>#DIV/0!</v>
      </c>
    </row>
    <row r="2004" spans="2:28">
      <c r="B2004" s="2">
        <v>1990</v>
      </c>
      <c r="C2004" s="61"/>
      <c r="D2004" s="61"/>
      <c r="E2004" s="61"/>
      <c r="F2004" s="61"/>
      <c r="G2004" s="62"/>
      <c r="H2004" s="62"/>
      <c r="I2004" s="65">
        <f t="shared" si="382"/>
        <v>0</v>
      </c>
      <c r="J2004" s="61"/>
      <c r="K2004" s="61"/>
      <c r="L2004" s="62"/>
      <c r="M2004" s="62"/>
      <c r="N2004" s="65">
        <f t="shared" si="383"/>
        <v>0</v>
      </c>
      <c r="O2004" s="61"/>
      <c r="P2004" s="61"/>
      <c r="Q2004" s="62"/>
      <c r="R2004" s="62"/>
      <c r="S2004" s="68">
        <f t="shared" si="384"/>
        <v>0</v>
      </c>
      <c r="T2004" s="4">
        <f t="shared" si="385"/>
        <v>0</v>
      </c>
      <c r="U2004" s="5">
        <f t="shared" si="386"/>
        <v>0</v>
      </c>
      <c r="V2004" s="16">
        <f t="shared" si="387"/>
        <v>0</v>
      </c>
      <c r="W2004" s="16">
        <f t="shared" si="388"/>
        <v>0</v>
      </c>
      <c r="X2004" s="20">
        <f t="shared" si="389"/>
        <v>0</v>
      </c>
      <c r="Y2004" s="27" t="e">
        <f t="shared" si="390"/>
        <v>#DIV/0!</v>
      </c>
      <c r="Z2004" s="27" t="e">
        <f t="shared" si="391"/>
        <v>#DIV/0!</v>
      </c>
      <c r="AA2004" s="27" t="e">
        <f t="shared" si="392"/>
        <v>#DIV/0!</v>
      </c>
      <c r="AB2004" s="27" t="e">
        <f t="shared" si="393"/>
        <v>#DIV/0!</v>
      </c>
    </row>
    <row r="2005" spans="2:28">
      <c r="B2005" s="2">
        <v>1991</v>
      </c>
      <c r="C2005" s="61"/>
      <c r="D2005" s="61"/>
      <c r="E2005" s="61"/>
      <c r="F2005" s="61"/>
      <c r="G2005" s="62"/>
      <c r="H2005" s="62"/>
      <c r="I2005" s="65">
        <f t="shared" si="382"/>
        <v>0</v>
      </c>
      <c r="J2005" s="61"/>
      <c r="K2005" s="61"/>
      <c r="L2005" s="62"/>
      <c r="M2005" s="62"/>
      <c r="N2005" s="65">
        <f t="shared" si="383"/>
        <v>0</v>
      </c>
      <c r="O2005" s="61"/>
      <c r="P2005" s="61"/>
      <c r="Q2005" s="62"/>
      <c r="R2005" s="62"/>
      <c r="S2005" s="68">
        <f t="shared" si="384"/>
        <v>0</v>
      </c>
      <c r="T2005" s="4">
        <f t="shared" si="385"/>
        <v>0</v>
      </c>
      <c r="U2005" s="5">
        <f t="shared" si="386"/>
        <v>0</v>
      </c>
      <c r="V2005" s="16">
        <f t="shared" si="387"/>
        <v>0</v>
      </c>
      <c r="W2005" s="16">
        <f t="shared" si="388"/>
        <v>0</v>
      </c>
      <c r="X2005" s="20">
        <f t="shared" si="389"/>
        <v>0</v>
      </c>
      <c r="Y2005" s="27" t="e">
        <f t="shared" si="390"/>
        <v>#DIV/0!</v>
      </c>
      <c r="Z2005" s="27" t="e">
        <f t="shared" si="391"/>
        <v>#DIV/0!</v>
      </c>
      <c r="AA2005" s="27" t="e">
        <f t="shared" si="392"/>
        <v>#DIV/0!</v>
      </c>
      <c r="AB2005" s="27" t="e">
        <f t="shared" si="393"/>
        <v>#DIV/0!</v>
      </c>
    </row>
    <row r="2006" spans="2:28">
      <c r="B2006" s="2">
        <v>1992</v>
      </c>
      <c r="C2006" s="61"/>
      <c r="D2006" s="61"/>
      <c r="E2006" s="61"/>
      <c r="F2006" s="61"/>
      <c r="G2006" s="62"/>
      <c r="H2006" s="62"/>
      <c r="I2006" s="65">
        <f t="shared" si="382"/>
        <v>0</v>
      </c>
      <c r="J2006" s="61"/>
      <c r="K2006" s="61"/>
      <c r="L2006" s="62"/>
      <c r="M2006" s="62"/>
      <c r="N2006" s="65">
        <f t="shared" si="383"/>
        <v>0</v>
      </c>
      <c r="O2006" s="61"/>
      <c r="P2006" s="61"/>
      <c r="Q2006" s="62"/>
      <c r="R2006" s="62"/>
      <c r="S2006" s="68">
        <f t="shared" si="384"/>
        <v>0</v>
      </c>
      <c r="T2006" s="4">
        <f t="shared" si="385"/>
        <v>0</v>
      </c>
      <c r="U2006" s="5">
        <f t="shared" si="386"/>
        <v>0</v>
      </c>
      <c r="V2006" s="16">
        <f t="shared" si="387"/>
        <v>0</v>
      </c>
      <c r="W2006" s="16">
        <f t="shared" si="388"/>
        <v>0</v>
      </c>
      <c r="X2006" s="20">
        <f t="shared" si="389"/>
        <v>0</v>
      </c>
      <c r="Y2006" s="27" t="e">
        <f t="shared" si="390"/>
        <v>#DIV/0!</v>
      </c>
      <c r="Z2006" s="27" t="e">
        <f t="shared" si="391"/>
        <v>#DIV/0!</v>
      </c>
      <c r="AA2006" s="27" t="e">
        <f t="shared" si="392"/>
        <v>#DIV/0!</v>
      </c>
      <c r="AB2006" s="27" t="e">
        <f t="shared" si="393"/>
        <v>#DIV/0!</v>
      </c>
    </row>
    <row r="2007" spans="2:28">
      <c r="B2007" s="2">
        <v>1993</v>
      </c>
      <c r="C2007" s="61"/>
      <c r="D2007" s="61"/>
      <c r="E2007" s="61"/>
      <c r="F2007" s="61"/>
      <c r="G2007" s="62"/>
      <c r="H2007" s="62"/>
      <c r="I2007" s="65">
        <f t="shared" si="382"/>
        <v>0</v>
      </c>
      <c r="J2007" s="61"/>
      <c r="K2007" s="61"/>
      <c r="L2007" s="62"/>
      <c r="M2007" s="62"/>
      <c r="N2007" s="65">
        <f t="shared" si="383"/>
        <v>0</v>
      </c>
      <c r="O2007" s="61"/>
      <c r="P2007" s="61"/>
      <c r="Q2007" s="62"/>
      <c r="R2007" s="62"/>
      <c r="S2007" s="68">
        <f t="shared" si="384"/>
        <v>0</v>
      </c>
      <c r="T2007" s="4">
        <f t="shared" si="385"/>
        <v>0</v>
      </c>
      <c r="U2007" s="5">
        <f t="shared" si="386"/>
        <v>0</v>
      </c>
      <c r="V2007" s="16">
        <f t="shared" si="387"/>
        <v>0</v>
      </c>
      <c r="W2007" s="16">
        <f t="shared" si="388"/>
        <v>0</v>
      </c>
      <c r="X2007" s="20">
        <f t="shared" si="389"/>
        <v>0</v>
      </c>
      <c r="Y2007" s="27" t="e">
        <f t="shared" si="390"/>
        <v>#DIV/0!</v>
      </c>
      <c r="Z2007" s="27" t="e">
        <f t="shared" si="391"/>
        <v>#DIV/0!</v>
      </c>
      <c r="AA2007" s="27" t="e">
        <f t="shared" si="392"/>
        <v>#DIV/0!</v>
      </c>
      <c r="AB2007" s="27" t="e">
        <f t="shared" si="393"/>
        <v>#DIV/0!</v>
      </c>
    </row>
    <row r="2008" spans="2:28">
      <c r="B2008" s="2">
        <v>1994</v>
      </c>
      <c r="C2008" s="61"/>
      <c r="D2008" s="61"/>
      <c r="E2008" s="61"/>
      <c r="F2008" s="61"/>
      <c r="G2008" s="62"/>
      <c r="H2008" s="62"/>
      <c r="I2008" s="65">
        <f t="shared" si="382"/>
        <v>0</v>
      </c>
      <c r="J2008" s="61"/>
      <c r="K2008" s="61"/>
      <c r="L2008" s="62"/>
      <c r="M2008" s="62"/>
      <c r="N2008" s="65">
        <f t="shared" si="383"/>
        <v>0</v>
      </c>
      <c r="O2008" s="61"/>
      <c r="P2008" s="61"/>
      <c r="Q2008" s="62"/>
      <c r="R2008" s="62"/>
      <c r="S2008" s="68">
        <f t="shared" si="384"/>
        <v>0</v>
      </c>
      <c r="T2008" s="4">
        <f t="shared" si="385"/>
        <v>0</v>
      </c>
      <c r="U2008" s="5">
        <f t="shared" si="386"/>
        <v>0</v>
      </c>
      <c r="V2008" s="16">
        <f t="shared" si="387"/>
        <v>0</v>
      </c>
      <c r="W2008" s="16">
        <f t="shared" si="388"/>
        <v>0</v>
      </c>
      <c r="X2008" s="20">
        <f t="shared" si="389"/>
        <v>0</v>
      </c>
      <c r="Y2008" s="27" t="e">
        <f t="shared" si="390"/>
        <v>#DIV/0!</v>
      </c>
      <c r="Z2008" s="27" t="e">
        <f t="shared" si="391"/>
        <v>#DIV/0!</v>
      </c>
      <c r="AA2008" s="27" t="e">
        <f t="shared" si="392"/>
        <v>#DIV/0!</v>
      </c>
      <c r="AB2008" s="27" t="e">
        <f t="shared" si="393"/>
        <v>#DIV/0!</v>
      </c>
    </row>
    <row r="2009" spans="2:28">
      <c r="B2009" s="2">
        <v>1995</v>
      </c>
      <c r="C2009" s="61"/>
      <c r="D2009" s="61"/>
      <c r="E2009" s="61"/>
      <c r="F2009" s="61"/>
      <c r="G2009" s="62"/>
      <c r="H2009" s="62"/>
      <c r="I2009" s="65">
        <f t="shared" si="382"/>
        <v>0</v>
      </c>
      <c r="J2009" s="61"/>
      <c r="K2009" s="61"/>
      <c r="L2009" s="62"/>
      <c r="M2009" s="62"/>
      <c r="N2009" s="65">
        <f t="shared" si="383"/>
        <v>0</v>
      </c>
      <c r="O2009" s="61"/>
      <c r="P2009" s="61"/>
      <c r="Q2009" s="62"/>
      <c r="R2009" s="62"/>
      <c r="S2009" s="68">
        <f t="shared" si="384"/>
        <v>0</v>
      </c>
      <c r="T2009" s="4">
        <f t="shared" si="385"/>
        <v>0</v>
      </c>
      <c r="U2009" s="5">
        <f t="shared" si="386"/>
        <v>0</v>
      </c>
      <c r="V2009" s="16">
        <f t="shared" si="387"/>
        <v>0</v>
      </c>
      <c r="W2009" s="16">
        <f t="shared" si="388"/>
        <v>0</v>
      </c>
      <c r="X2009" s="20">
        <f t="shared" si="389"/>
        <v>0</v>
      </c>
      <c r="Y2009" s="27" t="e">
        <f t="shared" si="390"/>
        <v>#DIV/0!</v>
      </c>
      <c r="Z2009" s="27" t="e">
        <f t="shared" si="391"/>
        <v>#DIV/0!</v>
      </c>
      <c r="AA2009" s="27" t="e">
        <f t="shared" si="392"/>
        <v>#DIV/0!</v>
      </c>
      <c r="AB2009" s="27" t="e">
        <f t="shared" si="393"/>
        <v>#DIV/0!</v>
      </c>
    </row>
    <row r="2010" spans="2:28">
      <c r="B2010" s="2">
        <v>1996</v>
      </c>
      <c r="C2010" s="61"/>
      <c r="D2010" s="61"/>
      <c r="E2010" s="61"/>
      <c r="F2010" s="61"/>
      <c r="G2010" s="62"/>
      <c r="H2010" s="62"/>
      <c r="I2010" s="65">
        <f t="shared" ref="I2010:I2073" si="394">SUM(G2010:H2010)</f>
        <v>0</v>
      </c>
      <c r="J2010" s="61"/>
      <c r="K2010" s="61"/>
      <c r="L2010" s="62"/>
      <c r="M2010" s="62"/>
      <c r="N2010" s="65">
        <f t="shared" ref="N2010:N2073" si="395">SUM(L2010:M2010)</f>
        <v>0</v>
      </c>
      <c r="O2010" s="61"/>
      <c r="P2010" s="61"/>
      <c r="Q2010" s="62"/>
      <c r="R2010" s="62"/>
      <c r="S2010" s="68">
        <f t="shared" ref="S2010:S2073" si="396">SUM(Q2010:R2010)</f>
        <v>0</v>
      </c>
      <c r="T2010" s="4">
        <f t="shared" ref="T2010:T2073" si="397">E2010+J2010+O2010</f>
        <v>0</v>
      </c>
      <c r="U2010" s="5">
        <f t="shared" ref="U2010:U2073" si="398">F2010+K2010+P2010</f>
        <v>0</v>
      </c>
      <c r="V2010" s="16">
        <f t="shared" ref="V2010:V2073" si="399">G2010+L2010+Q2010</f>
        <v>0</v>
      </c>
      <c r="W2010" s="16">
        <f t="shared" ref="W2010:W2073" si="400">H2010+M2010+R2010</f>
        <v>0</v>
      </c>
      <c r="X2010" s="20">
        <f t="shared" ref="X2010:X2073" si="401">I2010+N2010+S2010</f>
        <v>0</v>
      </c>
      <c r="Y2010" s="27" t="e">
        <f t="shared" ref="Y2010:Y2073" si="402">ROUNDDOWN(X2010/T2010,2)</f>
        <v>#DIV/0!</v>
      </c>
      <c r="Z2010" s="27" t="e">
        <f t="shared" ref="Z2010:Z2073" si="403">ROUNDDOWN(V2010/T2010+W2010/U2010*0.6,2)</f>
        <v>#DIV/0!</v>
      </c>
      <c r="AA2010" s="27" t="e">
        <f t="shared" ref="AA2010:AA2073" si="404">IF(Y2010&lt;Z2010,Z2010,Y2010)</f>
        <v>#DIV/0!</v>
      </c>
      <c r="AB2010" s="27" t="e">
        <f t="shared" ref="AB2010:AB2073" si="405">ROUNDUP(AA2010*$D$10,0)</f>
        <v>#DIV/0!</v>
      </c>
    </row>
    <row r="2011" spans="2:28">
      <c r="B2011" s="2">
        <v>1997</v>
      </c>
      <c r="C2011" s="61"/>
      <c r="D2011" s="61"/>
      <c r="E2011" s="61"/>
      <c r="F2011" s="61"/>
      <c r="G2011" s="62"/>
      <c r="H2011" s="62"/>
      <c r="I2011" s="65">
        <f t="shared" si="394"/>
        <v>0</v>
      </c>
      <c r="J2011" s="61"/>
      <c r="K2011" s="61"/>
      <c r="L2011" s="62"/>
      <c r="M2011" s="62"/>
      <c r="N2011" s="65">
        <f t="shared" si="395"/>
        <v>0</v>
      </c>
      <c r="O2011" s="61"/>
      <c r="P2011" s="61"/>
      <c r="Q2011" s="62"/>
      <c r="R2011" s="62"/>
      <c r="S2011" s="68">
        <f t="shared" si="396"/>
        <v>0</v>
      </c>
      <c r="T2011" s="4">
        <f t="shared" si="397"/>
        <v>0</v>
      </c>
      <c r="U2011" s="5">
        <f t="shared" si="398"/>
        <v>0</v>
      </c>
      <c r="V2011" s="16">
        <f t="shared" si="399"/>
        <v>0</v>
      </c>
      <c r="W2011" s="16">
        <f t="shared" si="400"/>
        <v>0</v>
      </c>
      <c r="X2011" s="20">
        <f t="shared" si="401"/>
        <v>0</v>
      </c>
      <c r="Y2011" s="27" t="e">
        <f t="shared" si="402"/>
        <v>#DIV/0!</v>
      </c>
      <c r="Z2011" s="27" t="e">
        <f t="shared" si="403"/>
        <v>#DIV/0!</v>
      </c>
      <c r="AA2011" s="27" t="e">
        <f t="shared" si="404"/>
        <v>#DIV/0!</v>
      </c>
      <c r="AB2011" s="27" t="e">
        <f t="shared" si="405"/>
        <v>#DIV/0!</v>
      </c>
    </row>
    <row r="2012" spans="2:28">
      <c r="B2012" s="2">
        <v>1998</v>
      </c>
      <c r="C2012" s="61"/>
      <c r="D2012" s="61"/>
      <c r="E2012" s="61"/>
      <c r="F2012" s="61"/>
      <c r="G2012" s="62"/>
      <c r="H2012" s="62"/>
      <c r="I2012" s="65">
        <f t="shared" si="394"/>
        <v>0</v>
      </c>
      <c r="J2012" s="61"/>
      <c r="K2012" s="61"/>
      <c r="L2012" s="62"/>
      <c r="M2012" s="62"/>
      <c r="N2012" s="65">
        <f t="shared" si="395"/>
        <v>0</v>
      </c>
      <c r="O2012" s="61"/>
      <c r="P2012" s="61"/>
      <c r="Q2012" s="62"/>
      <c r="R2012" s="62"/>
      <c r="S2012" s="68">
        <f t="shared" si="396"/>
        <v>0</v>
      </c>
      <c r="T2012" s="4">
        <f t="shared" si="397"/>
        <v>0</v>
      </c>
      <c r="U2012" s="5">
        <f t="shared" si="398"/>
        <v>0</v>
      </c>
      <c r="V2012" s="16">
        <f t="shared" si="399"/>
        <v>0</v>
      </c>
      <c r="W2012" s="16">
        <f t="shared" si="400"/>
        <v>0</v>
      </c>
      <c r="X2012" s="20">
        <f t="shared" si="401"/>
        <v>0</v>
      </c>
      <c r="Y2012" s="27" t="e">
        <f t="shared" si="402"/>
        <v>#DIV/0!</v>
      </c>
      <c r="Z2012" s="27" t="e">
        <f t="shared" si="403"/>
        <v>#DIV/0!</v>
      </c>
      <c r="AA2012" s="27" t="e">
        <f t="shared" si="404"/>
        <v>#DIV/0!</v>
      </c>
      <c r="AB2012" s="27" t="e">
        <f t="shared" si="405"/>
        <v>#DIV/0!</v>
      </c>
    </row>
    <row r="2013" spans="2:28">
      <c r="B2013" s="2">
        <v>1999</v>
      </c>
      <c r="C2013" s="61"/>
      <c r="D2013" s="61"/>
      <c r="E2013" s="61"/>
      <c r="F2013" s="61"/>
      <c r="G2013" s="62"/>
      <c r="H2013" s="62"/>
      <c r="I2013" s="65">
        <f t="shared" si="394"/>
        <v>0</v>
      </c>
      <c r="J2013" s="61"/>
      <c r="K2013" s="61"/>
      <c r="L2013" s="62"/>
      <c r="M2013" s="62"/>
      <c r="N2013" s="65">
        <f t="shared" si="395"/>
        <v>0</v>
      </c>
      <c r="O2013" s="61"/>
      <c r="P2013" s="61"/>
      <c r="Q2013" s="62"/>
      <c r="R2013" s="62"/>
      <c r="S2013" s="68">
        <f t="shared" si="396"/>
        <v>0</v>
      </c>
      <c r="T2013" s="4">
        <f t="shared" si="397"/>
        <v>0</v>
      </c>
      <c r="U2013" s="5">
        <f t="shared" si="398"/>
        <v>0</v>
      </c>
      <c r="V2013" s="16">
        <f t="shared" si="399"/>
        <v>0</v>
      </c>
      <c r="W2013" s="16">
        <f t="shared" si="400"/>
        <v>0</v>
      </c>
      <c r="X2013" s="20">
        <f t="shared" si="401"/>
        <v>0</v>
      </c>
      <c r="Y2013" s="27" t="e">
        <f t="shared" si="402"/>
        <v>#DIV/0!</v>
      </c>
      <c r="Z2013" s="27" t="e">
        <f t="shared" si="403"/>
        <v>#DIV/0!</v>
      </c>
      <c r="AA2013" s="27" t="e">
        <f t="shared" si="404"/>
        <v>#DIV/0!</v>
      </c>
      <c r="AB2013" s="27" t="e">
        <f t="shared" si="405"/>
        <v>#DIV/0!</v>
      </c>
    </row>
    <row r="2014" spans="2:28">
      <c r="B2014" s="2">
        <v>2000</v>
      </c>
      <c r="C2014" s="61"/>
      <c r="D2014" s="61"/>
      <c r="E2014" s="61"/>
      <c r="F2014" s="61"/>
      <c r="G2014" s="62"/>
      <c r="H2014" s="62"/>
      <c r="I2014" s="65">
        <f t="shared" si="394"/>
        <v>0</v>
      </c>
      <c r="J2014" s="61"/>
      <c r="K2014" s="61"/>
      <c r="L2014" s="62"/>
      <c r="M2014" s="62"/>
      <c r="N2014" s="65">
        <f t="shared" si="395"/>
        <v>0</v>
      </c>
      <c r="O2014" s="61"/>
      <c r="P2014" s="61"/>
      <c r="Q2014" s="62"/>
      <c r="R2014" s="62"/>
      <c r="S2014" s="68">
        <f t="shared" si="396"/>
        <v>0</v>
      </c>
      <c r="T2014" s="4">
        <f t="shared" si="397"/>
        <v>0</v>
      </c>
      <c r="U2014" s="5">
        <f t="shared" si="398"/>
        <v>0</v>
      </c>
      <c r="V2014" s="16">
        <f t="shared" si="399"/>
        <v>0</v>
      </c>
      <c r="W2014" s="16">
        <f t="shared" si="400"/>
        <v>0</v>
      </c>
      <c r="X2014" s="20">
        <f t="shared" si="401"/>
        <v>0</v>
      </c>
      <c r="Y2014" s="27" t="e">
        <f t="shared" si="402"/>
        <v>#DIV/0!</v>
      </c>
      <c r="Z2014" s="27" t="e">
        <f t="shared" si="403"/>
        <v>#DIV/0!</v>
      </c>
      <c r="AA2014" s="27" t="e">
        <f t="shared" si="404"/>
        <v>#DIV/0!</v>
      </c>
      <c r="AB2014" s="27" t="e">
        <f t="shared" si="405"/>
        <v>#DIV/0!</v>
      </c>
    </row>
    <row r="2015" spans="2:28">
      <c r="B2015" s="2">
        <v>2001</v>
      </c>
      <c r="C2015" s="61"/>
      <c r="D2015" s="61"/>
      <c r="E2015" s="61"/>
      <c r="F2015" s="61"/>
      <c r="G2015" s="62"/>
      <c r="H2015" s="62"/>
      <c r="I2015" s="65">
        <f t="shared" si="394"/>
        <v>0</v>
      </c>
      <c r="J2015" s="61"/>
      <c r="K2015" s="61"/>
      <c r="L2015" s="62"/>
      <c r="M2015" s="62"/>
      <c r="N2015" s="65">
        <f t="shared" si="395"/>
        <v>0</v>
      </c>
      <c r="O2015" s="61"/>
      <c r="P2015" s="61"/>
      <c r="Q2015" s="62"/>
      <c r="R2015" s="62"/>
      <c r="S2015" s="68">
        <f t="shared" si="396"/>
        <v>0</v>
      </c>
      <c r="T2015" s="4">
        <f t="shared" si="397"/>
        <v>0</v>
      </c>
      <c r="U2015" s="5">
        <f t="shared" si="398"/>
        <v>0</v>
      </c>
      <c r="V2015" s="16">
        <f t="shared" si="399"/>
        <v>0</v>
      </c>
      <c r="W2015" s="16">
        <f t="shared" si="400"/>
        <v>0</v>
      </c>
      <c r="X2015" s="20">
        <f t="shared" si="401"/>
        <v>0</v>
      </c>
      <c r="Y2015" s="27" t="e">
        <f t="shared" si="402"/>
        <v>#DIV/0!</v>
      </c>
      <c r="Z2015" s="27" t="e">
        <f t="shared" si="403"/>
        <v>#DIV/0!</v>
      </c>
      <c r="AA2015" s="27" t="e">
        <f t="shared" si="404"/>
        <v>#DIV/0!</v>
      </c>
      <c r="AB2015" s="27" t="e">
        <f t="shared" si="405"/>
        <v>#DIV/0!</v>
      </c>
    </row>
    <row r="2016" spans="2:28">
      <c r="B2016" s="2">
        <v>2002</v>
      </c>
      <c r="C2016" s="61"/>
      <c r="D2016" s="61"/>
      <c r="E2016" s="61"/>
      <c r="F2016" s="61"/>
      <c r="G2016" s="62"/>
      <c r="H2016" s="62"/>
      <c r="I2016" s="65">
        <f t="shared" si="394"/>
        <v>0</v>
      </c>
      <c r="J2016" s="61"/>
      <c r="K2016" s="61"/>
      <c r="L2016" s="62"/>
      <c r="M2016" s="62"/>
      <c r="N2016" s="65">
        <f t="shared" si="395"/>
        <v>0</v>
      </c>
      <c r="O2016" s="61"/>
      <c r="P2016" s="61"/>
      <c r="Q2016" s="62"/>
      <c r="R2016" s="62"/>
      <c r="S2016" s="68">
        <f t="shared" si="396"/>
        <v>0</v>
      </c>
      <c r="T2016" s="4">
        <f t="shared" si="397"/>
        <v>0</v>
      </c>
      <c r="U2016" s="5">
        <f t="shared" si="398"/>
        <v>0</v>
      </c>
      <c r="V2016" s="16">
        <f t="shared" si="399"/>
        <v>0</v>
      </c>
      <c r="W2016" s="16">
        <f t="shared" si="400"/>
        <v>0</v>
      </c>
      <c r="X2016" s="20">
        <f t="shared" si="401"/>
        <v>0</v>
      </c>
      <c r="Y2016" s="27" t="e">
        <f t="shared" si="402"/>
        <v>#DIV/0!</v>
      </c>
      <c r="Z2016" s="27" t="e">
        <f t="shared" si="403"/>
        <v>#DIV/0!</v>
      </c>
      <c r="AA2016" s="27" t="e">
        <f t="shared" si="404"/>
        <v>#DIV/0!</v>
      </c>
      <c r="AB2016" s="27" t="e">
        <f t="shared" si="405"/>
        <v>#DIV/0!</v>
      </c>
    </row>
    <row r="2017" spans="2:28">
      <c r="B2017" s="2">
        <v>2003</v>
      </c>
      <c r="C2017" s="61"/>
      <c r="D2017" s="61"/>
      <c r="E2017" s="61"/>
      <c r="F2017" s="61"/>
      <c r="G2017" s="62"/>
      <c r="H2017" s="62"/>
      <c r="I2017" s="65">
        <f t="shared" si="394"/>
        <v>0</v>
      </c>
      <c r="J2017" s="61"/>
      <c r="K2017" s="61"/>
      <c r="L2017" s="62"/>
      <c r="M2017" s="62"/>
      <c r="N2017" s="65">
        <f t="shared" si="395"/>
        <v>0</v>
      </c>
      <c r="O2017" s="61"/>
      <c r="P2017" s="61"/>
      <c r="Q2017" s="62"/>
      <c r="R2017" s="62"/>
      <c r="S2017" s="68">
        <f t="shared" si="396"/>
        <v>0</v>
      </c>
      <c r="T2017" s="4">
        <f t="shared" si="397"/>
        <v>0</v>
      </c>
      <c r="U2017" s="5">
        <f t="shared" si="398"/>
        <v>0</v>
      </c>
      <c r="V2017" s="16">
        <f t="shared" si="399"/>
        <v>0</v>
      </c>
      <c r="W2017" s="16">
        <f t="shared" si="400"/>
        <v>0</v>
      </c>
      <c r="X2017" s="20">
        <f t="shared" si="401"/>
        <v>0</v>
      </c>
      <c r="Y2017" s="27" t="e">
        <f t="shared" si="402"/>
        <v>#DIV/0!</v>
      </c>
      <c r="Z2017" s="27" t="e">
        <f t="shared" si="403"/>
        <v>#DIV/0!</v>
      </c>
      <c r="AA2017" s="27" t="e">
        <f t="shared" si="404"/>
        <v>#DIV/0!</v>
      </c>
      <c r="AB2017" s="27" t="e">
        <f t="shared" si="405"/>
        <v>#DIV/0!</v>
      </c>
    </row>
    <row r="2018" spans="2:28">
      <c r="B2018" s="2">
        <v>2004</v>
      </c>
      <c r="C2018" s="61"/>
      <c r="D2018" s="61"/>
      <c r="E2018" s="61"/>
      <c r="F2018" s="61"/>
      <c r="G2018" s="62"/>
      <c r="H2018" s="62"/>
      <c r="I2018" s="65">
        <f t="shared" si="394"/>
        <v>0</v>
      </c>
      <c r="J2018" s="61"/>
      <c r="K2018" s="61"/>
      <c r="L2018" s="62"/>
      <c r="M2018" s="62"/>
      <c r="N2018" s="65">
        <f t="shared" si="395"/>
        <v>0</v>
      </c>
      <c r="O2018" s="61"/>
      <c r="P2018" s="61"/>
      <c r="Q2018" s="62"/>
      <c r="R2018" s="62"/>
      <c r="S2018" s="68">
        <f t="shared" si="396"/>
        <v>0</v>
      </c>
      <c r="T2018" s="4">
        <f t="shared" si="397"/>
        <v>0</v>
      </c>
      <c r="U2018" s="5">
        <f t="shared" si="398"/>
        <v>0</v>
      </c>
      <c r="V2018" s="16">
        <f t="shared" si="399"/>
        <v>0</v>
      </c>
      <c r="W2018" s="16">
        <f t="shared" si="400"/>
        <v>0</v>
      </c>
      <c r="X2018" s="20">
        <f t="shared" si="401"/>
        <v>0</v>
      </c>
      <c r="Y2018" s="27" t="e">
        <f t="shared" si="402"/>
        <v>#DIV/0!</v>
      </c>
      <c r="Z2018" s="27" t="e">
        <f t="shared" si="403"/>
        <v>#DIV/0!</v>
      </c>
      <c r="AA2018" s="27" t="e">
        <f t="shared" si="404"/>
        <v>#DIV/0!</v>
      </c>
      <c r="AB2018" s="27" t="e">
        <f t="shared" si="405"/>
        <v>#DIV/0!</v>
      </c>
    </row>
    <row r="2019" spans="2:28">
      <c r="B2019" s="2">
        <v>2005</v>
      </c>
      <c r="C2019" s="61"/>
      <c r="D2019" s="61"/>
      <c r="E2019" s="61"/>
      <c r="F2019" s="61"/>
      <c r="G2019" s="62"/>
      <c r="H2019" s="62"/>
      <c r="I2019" s="65">
        <f t="shared" si="394"/>
        <v>0</v>
      </c>
      <c r="J2019" s="61"/>
      <c r="K2019" s="61"/>
      <c r="L2019" s="62"/>
      <c r="M2019" s="62"/>
      <c r="N2019" s="65">
        <f t="shared" si="395"/>
        <v>0</v>
      </c>
      <c r="O2019" s="61"/>
      <c r="P2019" s="61"/>
      <c r="Q2019" s="62"/>
      <c r="R2019" s="62"/>
      <c r="S2019" s="68">
        <f t="shared" si="396"/>
        <v>0</v>
      </c>
      <c r="T2019" s="4">
        <f t="shared" si="397"/>
        <v>0</v>
      </c>
      <c r="U2019" s="5">
        <f t="shared" si="398"/>
        <v>0</v>
      </c>
      <c r="V2019" s="16">
        <f t="shared" si="399"/>
        <v>0</v>
      </c>
      <c r="W2019" s="16">
        <f t="shared" si="400"/>
        <v>0</v>
      </c>
      <c r="X2019" s="20">
        <f t="shared" si="401"/>
        <v>0</v>
      </c>
      <c r="Y2019" s="27" t="e">
        <f t="shared" si="402"/>
        <v>#DIV/0!</v>
      </c>
      <c r="Z2019" s="27" t="e">
        <f t="shared" si="403"/>
        <v>#DIV/0!</v>
      </c>
      <c r="AA2019" s="27" t="e">
        <f t="shared" si="404"/>
        <v>#DIV/0!</v>
      </c>
      <c r="AB2019" s="27" t="e">
        <f t="shared" si="405"/>
        <v>#DIV/0!</v>
      </c>
    </row>
    <row r="2020" spans="2:28">
      <c r="B2020" s="2">
        <v>2006</v>
      </c>
      <c r="C2020" s="61"/>
      <c r="D2020" s="61"/>
      <c r="E2020" s="61"/>
      <c r="F2020" s="61"/>
      <c r="G2020" s="62"/>
      <c r="H2020" s="62"/>
      <c r="I2020" s="65">
        <f t="shared" si="394"/>
        <v>0</v>
      </c>
      <c r="J2020" s="61"/>
      <c r="K2020" s="61"/>
      <c r="L2020" s="62"/>
      <c r="M2020" s="62"/>
      <c r="N2020" s="65">
        <f t="shared" si="395"/>
        <v>0</v>
      </c>
      <c r="O2020" s="61"/>
      <c r="P2020" s="61"/>
      <c r="Q2020" s="62"/>
      <c r="R2020" s="62"/>
      <c r="S2020" s="68">
        <f t="shared" si="396"/>
        <v>0</v>
      </c>
      <c r="T2020" s="4">
        <f t="shared" si="397"/>
        <v>0</v>
      </c>
      <c r="U2020" s="5">
        <f t="shared" si="398"/>
        <v>0</v>
      </c>
      <c r="V2020" s="16">
        <f t="shared" si="399"/>
        <v>0</v>
      </c>
      <c r="W2020" s="16">
        <f t="shared" si="400"/>
        <v>0</v>
      </c>
      <c r="X2020" s="20">
        <f t="shared" si="401"/>
        <v>0</v>
      </c>
      <c r="Y2020" s="27" t="e">
        <f t="shared" si="402"/>
        <v>#DIV/0!</v>
      </c>
      <c r="Z2020" s="27" t="e">
        <f t="shared" si="403"/>
        <v>#DIV/0!</v>
      </c>
      <c r="AA2020" s="27" t="e">
        <f t="shared" si="404"/>
        <v>#DIV/0!</v>
      </c>
      <c r="AB2020" s="27" t="e">
        <f t="shared" si="405"/>
        <v>#DIV/0!</v>
      </c>
    </row>
    <row r="2021" spans="2:28">
      <c r="B2021" s="2">
        <v>2007</v>
      </c>
      <c r="C2021" s="61"/>
      <c r="D2021" s="61"/>
      <c r="E2021" s="61"/>
      <c r="F2021" s="61"/>
      <c r="G2021" s="62"/>
      <c r="H2021" s="62"/>
      <c r="I2021" s="65">
        <f t="shared" si="394"/>
        <v>0</v>
      </c>
      <c r="J2021" s="61"/>
      <c r="K2021" s="61"/>
      <c r="L2021" s="62"/>
      <c r="M2021" s="62"/>
      <c r="N2021" s="65">
        <f t="shared" si="395"/>
        <v>0</v>
      </c>
      <c r="O2021" s="61"/>
      <c r="P2021" s="61"/>
      <c r="Q2021" s="62"/>
      <c r="R2021" s="62"/>
      <c r="S2021" s="68">
        <f t="shared" si="396"/>
        <v>0</v>
      </c>
      <c r="T2021" s="4">
        <f t="shared" si="397"/>
        <v>0</v>
      </c>
      <c r="U2021" s="5">
        <f t="shared" si="398"/>
        <v>0</v>
      </c>
      <c r="V2021" s="16">
        <f t="shared" si="399"/>
        <v>0</v>
      </c>
      <c r="W2021" s="16">
        <f t="shared" si="400"/>
        <v>0</v>
      </c>
      <c r="X2021" s="20">
        <f t="shared" si="401"/>
        <v>0</v>
      </c>
      <c r="Y2021" s="27" t="e">
        <f t="shared" si="402"/>
        <v>#DIV/0!</v>
      </c>
      <c r="Z2021" s="27" t="e">
        <f t="shared" si="403"/>
        <v>#DIV/0!</v>
      </c>
      <c r="AA2021" s="27" t="e">
        <f t="shared" si="404"/>
        <v>#DIV/0!</v>
      </c>
      <c r="AB2021" s="27" t="e">
        <f t="shared" si="405"/>
        <v>#DIV/0!</v>
      </c>
    </row>
    <row r="2022" spans="2:28">
      <c r="B2022" s="2">
        <v>2008</v>
      </c>
      <c r="C2022" s="61"/>
      <c r="D2022" s="61"/>
      <c r="E2022" s="61"/>
      <c r="F2022" s="61"/>
      <c r="G2022" s="62"/>
      <c r="H2022" s="62"/>
      <c r="I2022" s="65">
        <f t="shared" si="394"/>
        <v>0</v>
      </c>
      <c r="J2022" s="61"/>
      <c r="K2022" s="61"/>
      <c r="L2022" s="62"/>
      <c r="M2022" s="62"/>
      <c r="N2022" s="65">
        <f t="shared" si="395"/>
        <v>0</v>
      </c>
      <c r="O2022" s="61"/>
      <c r="P2022" s="61"/>
      <c r="Q2022" s="62"/>
      <c r="R2022" s="62"/>
      <c r="S2022" s="68">
        <f t="shared" si="396"/>
        <v>0</v>
      </c>
      <c r="T2022" s="4">
        <f t="shared" si="397"/>
        <v>0</v>
      </c>
      <c r="U2022" s="5">
        <f t="shared" si="398"/>
        <v>0</v>
      </c>
      <c r="V2022" s="16">
        <f t="shared" si="399"/>
        <v>0</v>
      </c>
      <c r="W2022" s="16">
        <f t="shared" si="400"/>
        <v>0</v>
      </c>
      <c r="X2022" s="20">
        <f t="shared" si="401"/>
        <v>0</v>
      </c>
      <c r="Y2022" s="27" t="e">
        <f t="shared" si="402"/>
        <v>#DIV/0!</v>
      </c>
      <c r="Z2022" s="27" t="e">
        <f t="shared" si="403"/>
        <v>#DIV/0!</v>
      </c>
      <c r="AA2022" s="27" t="e">
        <f t="shared" si="404"/>
        <v>#DIV/0!</v>
      </c>
      <c r="AB2022" s="27" t="e">
        <f t="shared" si="405"/>
        <v>#DIV/0!</v>
      </c>
    </row>
    <row r="2023" spans="2:28">
      <c r="B2023" s="2">
        <v>2009</v>
      </c>
      <c r="C2023" s="61"/>
      <c r="D2023" s="61"/>
      <c r="E2023" s="61"/>
      <c r="F2023" s="61"/>
      <c r="G2023" s="62"/>
      <c r="H2023" s="62"/>
      <c r="I2023" s="65">
        <f t="shared" si="394"/>
        <v>0</v>
      </c>
      <c r="J2023" s="61"/>
      <c r="K2023" s="61"/>
      <c r="L2023" s="62"/>
      <c r="M2023" s="62"/>
      <c r="N2023" s="65">
        <f t="shared" si="395"/>
        <v>0</v>
      </c>
      <c r="O2023" s="61"/>
      <c r="P2023" s="61"/>
      <c r="Q2023" s="62"/>
      <c r="R2023" s="62"/>
      <c r="S2023" s="68">
        <f t="shared" si="396"/>
        <v>0</v>
      </c>
      <c r="T2023" s="4">
        <f t="shared" si="397"/>
        <v>0</v>
      </c>
      <c r="U2023" s="5">
        <f t="shared" si="398"/>
        <v>0</v>
      </c>
      <c r="V2023" s="16">
        <f t="shared" si="399"/>
        <v>0</v>
      </c>
      <c r="W2023" s="16">
        <f t="shared" si="400"/>
        <v>0</v>
      </c>
      <c r="X2023" s="20">
        <f t="shared" si="401"/>
        <v>0</v>
      </c>
      <c r="Y2023" s="27" t="e">
        <f t="shared" si="402"/>
        <v>#DIV/0!</v>
      </c>
      <c r="Z2023" s="27" t="e">
        <f t="shared" si="403"/>
        <v>#DIV/0!</v>
      </c>
      <c r="AA2023" s="27" t="e">
        <f t="shared" si="404"/>
        <v>#DIV/0!</v>
      </c>
      <c r="AB2023" s="27" t="e">
        <f t="shared" si="405"/>
        <v>#DIV/0!</v>
      </c>
    </row>
    <row r="2024" spans="2:28">
      <c r="B2024" s="2">
        <v>2010</v>
      </c>
      <c r="C2024" s="61"/>
      <c r="D2024" s="61"/>
      <c r="E2024" s="61"/>
      <c r="F2024" s="61"/>
      <c r="G2024" s="62"/>
      <c r="H2024" s="62"/>
      <c r="I2024" s="65">
        <f t="shared" si="394"/>
        <v>0</v>
      </c>
      <c r="J2024" s="61"/>
      <c r="K2024" s="61"/>
      <c r="L2024" s="62"/>
      <c r="M2024" s="62"/>
      <c r="N2024" s="65">
        <f t="shared" si="395"/>
        <v>0</v>
      </c>
      <c r="O2024" s="61"/>
      <c r="P2024" s="61"/>
      <c r="Q2024" s="62"/>
      <c r="R2024" s="62"/>
      <c r="S2024" s="68">
        <f t="shared" si="396"/>
        <v>0</v>
      </c>
      <c r="T2024" s="4">
        <f t="shared" si="397"/>
        <v>0</v>
      </c>
      <c r="U2024" s="5">
        <f t="shared" si="398"/>
        <v>0</v>
      </c>
      <c r="V2024" s="16">
        <f t="shared" si="399"/>
        <v>0</v>
      </c>
      <c r="W2024" s="16">
        <f t="shared" si="400"/>
        <v>0</v>
      </c>
      <c r="X2024" s="20">
        <f t="shared" si="401"/>
        <v>0</v>
      </c>
      <c r="Y2024" s="27" t="e">
        <f t="shared" si="402"/>
        <v>#DIV/0!</v>
      </c>
      <c r="Z2024" s="27" t="e">
        <f t="shared" si="403"/>
        <v>#DIV/0!</v>
      </c>
      <c r="AA2024" s="27" t="e">
        <f t="shared" si="404"/>
        <v>#DIV/0!</v>
      </c>
      <c r="AB2024" s="27" t="e">
        <f t="shared" si="405"/>
        <v>#DIV/0!</v>
      </c>
    </row>
    <row r="2025" spans="2:28">
      <c r="B2025" s="2">
        <v>2011</v>
      </c>
      <c r="C2025" s="61"/>
      <c r="D2025" s="61"/>
      <c r="E2025" s="61"/>
      <c r="F2025" s="61"/>
      <c r="G2025" s="62"/>
      <c r="H2025" s="62"/>
      <c r="I2025" s="65">
        <f t="shared" si="394"/>
        <v>0</v>
      </c>
      <c r="J2025" s="61"/>
      <c r="K2025" s="61"/>
      <c r="L2025" s="62"/>
      <c r="M2025" s="62"/>
      <c r="N2025" s="65">
        <f t="shared" si="395"/>
        <v>0</v>
      </c>
      <c r="O2025" s="61"/>
      <c r="P2025" s="61"/>
      <c r="Q2025" s="62"/>
      <c r="R2025" s="62"/>
      <c r="S2025" s="68">
        <f t="shared" si="396"/>
        <v>0</v>
      </c>
      <c r="T2025" s="4">
        <f t="shared" si="397"/>
        <v>0</v>
      </c>
      <c r="U2025" s="5">
        <f t="shared" si="398"/>
        <v>0</v>
      </c>
      <c r="V2025" s="16">
        <f t="shared" si="399"/>
        <v>0</v>
      </c>
      <c r="W2025" s="16">
        <f t="shared" si="400"/>
        <v>0</v>
      </c>
      <c r="X2025" s="20">
        <f t="shared" si="401"/>
        <v>0</v>
      </c>
      <c r="Y2025" s="27" t="e">
        <f t="shared" si="402"/>
        <v>#DIV/0!</v>
      </c>
      <c r="Z2025" s="27" t="e">
        <f t="shared" si="403"/>
        <v>#DIV/0!</v>
      </c>
      <c r="AA2025" s="27" t="e">
        <f t="shared" si="404"/>
        <v>#DIV/0!</v>
      </c>
      <c r="AB2025" s="27" t="e">
        <f t="shared" si="405"/>
        <v>#DIV/0!</v>
      </c>
    </row>
    <row r="2026" spans="2:28">
      <c r="B2026" s="2">
        <v>2012</v>
      </c>
      <c r="C2026" s="61"/>
      <c r="D2026" s="61"/>
      <c r="E2026" s="61"/>
      <c r="F2026" s="61"/>
      <c r="G2026" s="62"/>
      <c r="H2026" s="62"/>
      <c r="I2026" s="65">
        <f t="shared" si="394"/>
        <v>0</v>
      </c>
      <c r="J2026" s="61"/>
      <c r="K2026" s="61"/>
      <c r="L2026" s="62"/>
      <c r="M2026" s="62"/>
      <c r="N2026" s="65">
        <f t="shared" si="395"/>
        <v>0</v>
      </c>
      <c r="O2026" s="61"/>
      <c r="P2026" s="61"/>
      <c r="Q2026" s="62"/>
      <c r="R2026" s="62"/>
      <c r="S2026" s="68">
        <f t="shared" si="396"/>
        <v>0</v>
      </c>
      <c r="T2026" s="4">
        <f t="shared" si="397"/>
        <v>0</v>
      </c>
      <c r="U2026" s="5">
        <f t="shared" si="398"/>
        <v>0</v>
      </c>
      <c r="V2026" s="16">
        <f t="shared" si="399"/>
        <v>0</v>
      </c>
      <c r="W2026" s="16">
        <f t="shared" si="400"/>
        <v>0</v>
      </c>
      <c r="X2026" s="20">
        <f t="shared" si="401"/>
        <v>0</v>
      </c>
      <c r="Y2026" s="27" t="e">
        <f t="shared" si="402"/>
        <v>#DIV/0!</v>
      </c>
      <c r="Z2026" s="27" t="e">
        <f t="shared" si="403"/>
        <v>#DIV/0!</v>
      </c>
      <c r="AA2026" s="27" t="e">
        <f t="shared" si="404"/>
        <v>#DIV/0!</v>
      </c>
      <c r="AB2026" s="27" t="e">
        <f t="shared" si="405"/>
        <v>#DIV/0!</v>
      </c>
    </row>
    <row r="2027" spans="2:28">
      <c r="B2027" s="2">
        <v>2013</v>
      </c>
      <c r="C2027" s="61"/>
      <c r="D2027" s="61"/>
      <c r="E2027" s="61"/>
      <c r="F2027" s="61"/>
      <c r="G2027" s="62"/>
      <c r="H2027" s="62"/>
      <c r="I2027" s="65">
        <f t="shared" si="394"/>
        <v>0</v>
      </c>
      <c r="J2027" s="61"/>
      <c r="K2027" s="61"/>
      <c r="L2027" s="62"/>
      <c r="M2027" s="62"/>
      <c r="N2027" s="65">
        <f t="shared" si="395"/>
        <v>0</v>
      </c>
      <c r="O2027" s="61"/>
      <c r="P2027" s="61"/>
      <c r="Q2027" s="62"/>
      <c r="R2027" s="62"/>
      <c r="S2027" s="68">
        <f t="shared" si="396"/>
        <v>0</v>
      </c>
      <c r="T2027" s="4">
        <f t="shared" si="397"/>
        <v>0</v>
      </c>
      <c r="U2027" s="5">
        <f t="shared" si="398"/>
        <v>0</v>
      </c>
      <c r="V2027" s="16">
        <f t="shared" si="399"/>
        <v>0</v>
      </c>
      <c r="W2027" s="16">
        <f t="shared" si="400"/>
        <v>0</v>
      </c>
      <c r="X2027" s="20">
        <f t="shared" si="401"/>
        <v>0</v>
      </c>
      <c r="Y2027" s="27" t="e">
        <f t="shared" si="402"/>
        <v>#DIV/0!</v>
      </c>
      <c r="Z2027" s="27" t="e">
        <f t="shared" si="403"/>
        <v>#DIV/0!</v>
      </c>
      <c r="AA2027" s="27" t="e">
        <f t="shared" si="404"/>
        <v>#DIV/0!</v>
      </c>
      <c r="AB2027" s="27" t="e">
        <f t="shared" si="405"/>
        <v>#DIV/0!</v>
      </c>
    </row>
    <row r="2028" spans="2:28">
      <c r="B2028" s="2">
        <v>2014</v>
      </c>
      <c r="C2028" s="61"/>
      <c r="D2028" s="61"/>
      <c r="E2028" s="61"/>
      <c r="F2028" s="61"/>
      <c r="G2028" s="62"/>
      <c r="H2028" s="62"/>
      <c r="I2028" s="65">
        <f t="shared" si="394"/>
        <v>0</v>
      </c>
      <c r="J2028" s="61"/>
      <c r="K2028" s="61"/>
      <c r="L2028" s="62"/>
      <c r="M2028" s="62"/>
      <c r="N2028" s="65">
        <f t="shared" si="395"/>
        <v>0</v>
      </c>
      <c r="O2028" s="61"/>
      <c r="P2028" s="61"/>
      <c r="Q2028" s="62"/>
      <c r="R2028" s="62"/>
      <c r="S2028" s="68">
        <f t="shared" si="396"/>
        <v>0</v>
      </c>
      <c r="T2028" s="4">
        <f t="shared" si="397"/>
        <v>0</v>
      </c>
      <c r="U2028" s="5">
        <f t="shared" si="398"/>
        <v>0</v>
      </c>
      <c r="V2028" s="16">
        <f t="shared" si="399"/>
        <v>0</v>
      </c>
      <c r="W2028" s="16">
        <f t="shared" si="400"/>
        <v>0</v>
      </c>
      <c r="X2028" s="20">
        <f t="shared" si="401"/>
        <v>0</v>
      </c>
      <c r="Y2028" s="27" t="e">
        <f t="shared" si="402"/>
        <v>#DIV/0!</v>
      </c>
      <c r="Z2028" s="27" t="e">
        <f t="shared" si="403"/>
        <v>#DIV/0!</v>
      </c>
      <c r="AA2028" s="27" t="e">
        <f t="shared" si="404"/>
        <v>#DIV/0!</v>
      </c>
      <c r="AB2028" s="27" t="e">
        <f t="shared" si="405"/>
        <v>#DIV/0!</v>
      </c>
    </row>
    <row r="2029" spans="2:28">
      <c r="B2029" s="2">
        <v>2015</v>
      </c>
      <c r="C2029" s="61"/>
      <c r="D2029" s="61"/>
      <c r="E2029" s="61"/>
      <c r="F2029" s="61"/>
      <c r="G2029" s="62"/>
      <c r="H2029" s="62"/>
      <c r="I2029" s="65">
        <f t="shared" si="394"/>
        <v>0</v>
      </c>
      <c r="J2029" s="61"/>
      <c r="K2029" s="61"/>
      <c r="L2029" s="62"/>
      <c r="M2029" s="62"/>
      <c r="N2029" s="65">
        <f t="shared" si="395"/>
        <v>0</v>
      </c>
      <c r="O2029" s="61"/>
      <c r="P2029" s="61"/>
      <c r="Q2029" s="62"/>
      <c r="R2029" s="62"/>
      <c r="S2029" s="68">
        <f t="shared" si="396"/>
        <v>0</v>
      </c>
      <c r="T2029" s="4">
        <f t="shared" si="397"/>
        <v>0</v>
      </c>
      <c r="U2029" s="5">
        <f t="shared" si="398"/>
        <v>0</v>
      </c>
      <c r="V2029" s="16">
        <f t="shared" si="399"/>
        <v>0</v>
      </c>
      <c r="W2029" s="16">
        <f t="shared" si="400"/>
        <v>0</v>
      </c>
      <c r="X2029" s="20">
        <f t="shared" si="401"/>
        <v>0</v>
      </c>
      <c r="Y2029" s="27" t="e">
        <f t="shared" si="402"/>
        <v>#DIV/0!</v>
      </c>
      <c r="Z2029" s="27" t="e">
        <f t="shared" si="403"/>
        <v>#DIV/0!</v>
      </c>
      <c r="AA2029" s="27" t="e">
        <f t="shared" si="404"/>
        <v>#DIV/0!</v>
      </c>
      <c r="AB2029" s="27" t="e">
        <f t="shared" si="405"/>
        <v>#DIV/0!</v>
      </c>
    </row>
    <row r="2030" spans="2:28">
      <c r="B2030" s="2">
        <v>2016</v>
      </c>
      <c r="C2030" s="61"/>
      <c r="D2030" s="61"/>
      <c r="E2030" s="61"/>
      <c r="F2030" s="61"/>
      <c r="G2030" s="62"/>
      <c r="H2030" s="62"/>
      <c r="I2030" s="65">
        <f t="shared" si="394"/>
        <v>0</v>
      </c>
      <c r="J2030" s="61"/>
      <c r="K2030" s="61"/>
      <c r="L2030" s="62"/>
      <c r="M2030" s="62"/>
      <c r="N2030" s="65">
        <f t="shared" si="395"/>
        <v>0</v>
      </c>
      <c r="O2030" s="61"/>
      <c r="P2030" s="61"/>
      <c r="Q2030" s="62"/>
      <c r="R2030" s="62"/>
      <c r="S2030" s="68">
        <f t="shared" si="396"/>
        <v>0</v>
      </c>
      <c r="T2030" s="4">
        <f t="shared" si="397"/>
        <v>0</v>
      </c>
      <c r="U2030" s="5">
        <f t="shared" si="398"/>
        <v>0</v>
      </c>
      <c r="V2030" s="16">
        <f t="shared" si="399"/>
        <v>0</v>
      </c>
      <c r="W2030" s="16">
        <f t="shared" si="400"/>
        <v>0</v>
      </c>
      <c r="X2030" s="20">
        <f t="shared" si="401"/>
        <v>0</v>
      </c>
      <c r="Y2030" s="27" t="e">
        <f t="shared" si="402"/>
        <v>#DIV/0!</v>
      </c>
      <c r="Z2030" s="27" t="e">
        <f t="shared" si="403"/>
        <v>#DIV/0!</v>
      </c>
      <c r="AA2030" s="27" t="e">
        <f t="shared" si="404"/>
        <v>#DIV/0!</v>
      </c>
      <c r="AB2030" s="27" t="e">
        <f t="shared" si="405"/>
        <v>#DIV/0!</v>
      </c>
    </row>
    <row r="2031" spans="2:28">
      <c r="B2031" s="2">
        <v>2017</v>
      </c>
      <c r="C2031" s="61"/>
      <c r="D2031" s="61"/>
      <c r="E2031" s="61"/>
      <c r="F2031" s="61"/>
      <c r="G2031" s="62"/>
      <c r="H2031" s="62"/>
      <c r="I2031" s="65">
        <f t="shared" si="394"/>
        <v>0</v>
      </c>
      <c r="J2031" s="61"/>
      <c r="K2031" s="61"/>
      <c r="L2031" s="62"/>
      <c r="M2031" s="62"/>
      <c r="N2031" s="65">
        <f t="shared" si="395"/>
        <v>0</v>
      </c>
      <c r="O2031" s="61"/>
      <c r="P2031" s="61"/>
      <c r="Q2031" s="62"/>
      <c r="R2031" s="62"/>
      <c r="S2031" s="68">
        <f t="shared" si="396"/>
        <v>0</v>
      </c>
      <c r="T2031" s="4">
        <f t="shared" si="397"/>
        <v>0</v>
      </c>
      <c r="U2031" s="5">
        <f t="shared" si="398"/>
        <v>0</v>
      </c>
      <c r="V2031" s="16">
        <f t="shared" si="399"/>
        <v>0</v>
      </c>
      <c r="W2031" s="16">
        <f t="shared" si="400"/>
        <v>0</v>
      </c>
      <c r="X2031" s="20">
        <f t="shared" si="401"/>
        <v>0</v>
      </c>
      <c r="Y2031" s="27" t="e">
        <f t="shared" si="402"/>
        <v>#DIV/0!</v>
      </c>
      <c r="Z2031" s="27" t="e">
        <f t="shared" si="403"/>
        <v>#DIV/0!</v>
      </c>
      <c r="AA2031" s="27" t="e">
        <f t="shared" si="404"/>
        <v>#DIV/0!</v>
      </c>
      <c r="AB2031" s="27" t="e">
        <f t="shared" si="405"/>
        <v>#DIV/0!</v>
      </c>
    </row>
    <row r="2032" spans="2:28">
      <c r="B2032" s="2">
        <v>2018</v>
      </c>
      <c r="C2032" s="61"/>
      <c r="D2032" s="61"/>
      <c r="E2032" s="61"/>
      <c r="F2032" s="61"/>
      <c r="G2032" s="62"/>
      <c r="H2032" s="62"/>
      <c r="I2032" s="65">
        <f t="shared" si="394"/>
        <v>0</v>
      </c>
      <c r="J2032" s="61"/>
      <c r="K2032" s="61"/>
      <c r="L2032" s="62"/>
      <c r="M2032" s="62"/>
      <c r="N2032" s="65">
        <f t="shared" si="395"/>
        <v>0</v>
      </c>
      <c r="O2032" s="61"/>
      <c r="P2032" s="61"/>
      <c r="Q2032" s="62"/>
      <c r="R2032" s="62"/>
      <c r="S2032" s="68">
        <f t="shared" si="396"/>
        <v>0</v>
      </c>
      <c r="T2032" s="4">
        <f t="shared" si="397"/>
        <v>0</v>
      </c>
      <c r="U2032" s="5">
        <f t="shared" si="398"/>
        <v>0</v>
      </c>
      <c r="V2032" s="16">
        <f t="shared" si="399"/>
        <v>0</v>
      </c>
      <c r="W2032" s="16">
        <f t="shared" si="400"/>
        <v>0</v>
      </c>
      <c r="X2032" s="20">
        <f t="shared" si="401"/>
        <v>0</v>
      </c>
      <c r="Y2032" s="27" t="e">
        <f t="shared" si="402"/>
        <v>#DIV/0!</v>
      </c>
      <c r="Z2032" s="27" t="e">
        <f t="shared" si="403"/>
        <v>#DIV/0!</v>
      </c>
      <c r="AA2032" s="27" t="e">
        <f t="shared" si="404"/>
        <v>#DIV/0!</v>
      </c>
      <c r="AB2032" s="27" t="e">
        <f t="shared" si="405"/>
        <v>#DIV/0!</v>
      </c>
    </row>
    <row r="2033" spans="2:28">
      <c r="B2033" s="2">
        <v>2019</v>
      </c>
      <c r="C2033" s="61"/>
      <c r="D2033" s="61"/>
      <c r="E2033" s="61"/>
      <c r="F2033" s="61"/>
      <c r="G2033" s="62"/>
      <c r="H2033" s="62"/>
      <c r="I2033" s="65">
        <f t="shared" si="394"/>
        <v>0</v>
      </c>
      <c r="J2033" s="61"/>
      <c r="K2033" s="61"/>
      <c r="L2033" s="62"/>
      <c r="M2033" s="62"/>
      <c r="N2033" s="65">
        <f t="shared" si="395"/>
        <v>0</v>
      </c>
      <c r="O2033" s="61"/>
      <c r="P2033" s="61"/>
      <c r="Q2033" s="62"/>
      <c r="R2033" s="62"/>
      <c r="S2033" s="68">
        <f t="shared" si="396"/>
        <v>0</v>
      </c>
      <c r="T2033" s="4">
        <f t="shared" si="397"/>
        <v>0</v>
      </c>
      <c r="U2033" s="5">
        <f t="shared" si="398"/>
        <v>0</v>
      </c>
      <c r="V2033" s="16">
        <f t="shared" si="399"/>
        <v>0</v>
      </c>
      <c r="W2033" s="16">
        <f t="shared" si="400"/>
        <v>0</v>
      </c>
      <c r="X2033" s="20">
        <f t="shared" si="401"/>
        <v>0</v>
      </c>
      <c r="Y2033" s="27" t="e">
        <f t="shared" si="402"/>
        <v>#DIV/0!</v>
      </c>
      <c r="Z2033" s="27" t="e">
        <f t="shared" si="403"/>
        <v>#DIV/0!</v>
      </c>
      <c r="AA2033" s="27" t="e">
        <f t="shared" si="404"/>
        <v>#DIV/0!</v>
      </c>
      <c r="AB2033" s="27" t="e">
        <f t="shared" si="405"/>
        <v>#DIV/0!</v>
      </c>
    </row>
    <row r="2034" spans="2:28">
      <c r="B2034" s="2">
        <v>2020</v>
      </c>
      <c r="C2034" s="61"/>
      <c r="D2034" s="61"/>
      <c r="E2034" s="61"/>
      <c r="F2034" s="61"/>
      <c r="G2034" s="62"/>
      <c r="H2034" s="62"/>
      <c r="I2034" s="65">
        <f t="shared" si="394"/>
        <v>0</v>
      </c>
      <c r="J2034" s="61"/>
      <c r="K2034" s="61"/>
      <c r="L2034" s="62"/>
      <c r="M2034" s="62"/>
      <c r="N2034" s="65">
        <f t="shared" si="395"/>
        <v>0</v>
      </c>
      <c r="O2034" s="61"/>
      <c r="P2034" s="61"/>
      <c r="Q2034" s="62"/>
      <c r="R2034" s="62"/>
      <c r="S2034" s="68">
        <f t="shared" si="396"/>
        <v>0</v>
      </c>
      <c r="T2034" s="4">
        <f t="shared" si="397"/>
        <v>0</v>
      </c>
      <c r="U2034" s="5">
        <f t="shared" si="398"/>
        <v>0</v>
      </c>
      <c r="V2034" s="16">
        <f t="shared" si="399"/>
        <v>0</v>
      </c>
      <c r="W2034" s="16">
        <f t="shared" si="400"/>
        <v>0</v>
      </c>
      <c r="X2034" s="20">
        <f t="shared" si="401"/>
        <v>0</v>
      </c>
      <c r="Y2034" s="27" t="e">
        <f t="shared" si="402"/>
        <v>#DIV/0!</v>
      </c>
      <c r="Z2034" s="27" t="e">
        <f t="shared" si="403"/>
        <v>#DIV/0!</v>
      </c>
      <c r="AA2034" s="27" t="e">
        <f t="shared" si="404"/>
        <v>#DIV/0!</v>
      </c>
      <c r="AB2034" s="27" t="e">
        <f t="shared" si="405"/>
        <v>#DIV/0!</v>
      </c>
    </row>
    <row r="2035" spans="2:28">
      <c r="B2035" s="2">
        <v>2021</v>
      </c>
      <c r="C2035" s="61"/>
      <c r="D2035" s="61"/>
      <c r="E2035" s="61"/>
      <c r="F2035" s="61"/>
      <c r="G2035" s="62"/>
      <c r="H2035" s="62"/>
      <c r="I2035" s="65">
        <f t="shared" si="394"/>
        <v>0</v>
      </c>
      <c r="J2035" s="61"/>
      <c r="K2035" s="61"/>
      <c r="L2035" s="62"/>
      <c r="M2035" s="62"/>
      <c r="N2035" s="65">
        <f t="shared" si="395"/>
        <v>0</v>
      </c>
      <c r="O2035" s="61"/>
      <c r="P2035" s="61"/>
      <c r="Q2035" s="62"/>
      <c r="R2035" s="62"/>
      <c r="S2035" s="68">
        <f t="shared" si="396"/>
        <v>0</v>
      </c>
      <c r="T2035" s="4">
        <f t="shared" si="397"/>
        <v>0</v>
      </c>
      <c r="U2035" s="5">
        <f t="shared" si="398"/>
        <v>0</v>
      </c>
      <c r="V2035" s="16">
        <f t="shared" si="399"/>
        <v>0</v>
      </c>
      <c r="W2035" s="16">
        <f t="shared" si="400"/>
        <v>0</v>
      </c>
      <c r="X2035" s="20">
        <f t="shared" si="401"/>
        <v>0</v>
      </c>
      <c r="Y2035" s="27" t="e">
        <f t="shared" si="402"/>
        <v>#DIV/0!</v>
      </c>
      <c r="Z2035" s="27" t="e">
        <f t="shared" si="403"/>
        <v>#DIV/0!</v>
      </c>
      <c r="AA2035" s="27" t="e">
        <f t="shared" si="404"/>
        <v>#DIV/0!</v>
      </c>
      <c r="AB2035" s="27" t="e">
        <f t="shared" si="405"/>
        <v>#DIV/0!</v>
      </c>
    </row>
    <row r="2036" spans="2:28">
      <c r="B2036" s="2">
        <v>2022</v>
      </c>
      <c r="C2036" s="61"/>
      <c r="D2036" s="61"/>
      <c r="E2036" s="61"/>
      <c r="F2036" s="61"/>
      <c r="G2036" s="62"/>
      <c r="H2036" s="62"/>
      <c r="I2036" s="65">
        <f t="shared" si="394"/>
        <v>0</v>
      </c>
      <c r="J2036" s="61"/>
      <c r="K2036" s="61"/>
      <c r="L2036" s="62"/>
      <c r="M2036" s="62"/>
      <c r="N2036" s="65">
        <f t="shared" si="395"/>
        <v>0</v>
      </c>
      <c r="O2036" s="61"/>
      <c r="P2036" s="61"/>
      <c r="Q2036" s="62"/>
      <c r="R2036" s="62"/>
      <c r="S2036" s="68">
        <f t="shared" si="396"/>
        <v>0</v>
      </c>
      <c r="T2036" s="4">
        <f t="shared" si="397"/>
        <v>0</v>
      </c>
      <c r="U2036" s="5">
        <f t="shared" si="398"/>
        <v>0</v>
      </c>
      <c r="V2036" s="16">
        <f t="shared" si="399"/>
        <v>0</v>
      </c>
      <c r="W2036" s="16">
        <f t="shared" si="400"/>
        <v>0</v>
      </c>
      <c r="X2036" s="20">
        <f t="shared" si="401"/>
        <v>0</v>
      </c>
      <c r="Y2036" s="27" t="e">
        <f t="shared" si="402"/>
        <v>#DIV/0!</v>
      </c>
      <c r="Z2036" s="27" t="e">
        <f t="shared" si="403"/>
        <v>#DIV/0!</v>
      </c>
      <c r="AA2036" s="27" t="e">
        <f t="shared" si="404"/>
        <v>#DIV/0!</v>
      </c>
      <c r="AB2036" s="27" t="e">
        <f t="shared" si="405"/>
        <v>#DIV/0!</v>
      </c>
    </row>
    <row r="2037" spans="2:28">
      <c r="B2037" s="2">
        <v>2023</v>
      </c>
      <c r="C2037" s="61"/>
      <c r="D2037" s="61"/>
      <c r="E2037" s="61"/>
      <c r="F2037" s="61"/>
      <c r="G2037" s="62"/>
      <c r="H2037" s="62"/>
      <c r="I2037" s="65">
        <f t="shared" si="394"/>
        <v>0</v>
      </c>
      <c r="J2037" s="61"/>
      <c r="K2037" s="61"/>
      <c r="L2037" s="62"/>
      <c r="M2037" s="62"/>
      <c r="N2037" s="65">
        <f t="shared" si="395"/>
        <v>0</v>
      </c>
      <c r="O2037" s="61"/>
      <c r="P2037" s="61"/>
      <c r="Q2037" s="62"/>
      <c r="R2037" s="62"/>
      <c r="S2037" s="68">
        <f t="shared" si="396"/>
        <v>0</v>
      </c>
      <c r="T2037" s="4">
        <f t="shared" si="397"/>
        <v>0</v>
      </c>
      <c r="U2037" s="5">
        <f t="shared" si="398"/>
        <v>0</v>
      </c>
      <c r="V2037" s="16">
        <f t="shared" si="399"/>
        <v>0</v>
      </c>
      <c r="W2037" s="16">
        <f t="shared" si="400"/>
        <v>0</v>
      </c>
      <c r="X2037" s="20">
        <f t="shared" si="401"/>
        <v>0</v>
      </c>
      <c r="Y2037" s="27" t="e">
        <f t="shared" si="402"/>
        <v>#DIV/0!</v>
      </c>
      <c r="Z2037" s="27" t="e">
        <f t="shared" si="403"/>
        <v>#DIV/0!</v>
      </c>
      <c r="AA2037" s="27" t="e">
        <f t="shared" si="404"/>
        <v>#DIV/0!</v>
      </c>
      <c r="AB2037" s="27" t="e">
        <f t="shared" si="405"/>
        <v>#DIV/0!</v>
      </c>
    </row>
    <row r="2038" spans="2:28">
      <c r="B2038" s="2">
        <v>2024</v>
      </c>
      <c r="C2038" s="61"/>
      <c r="D2038" s="61"/>
      <c r="E2038" s="61"/>
      <c r="F2038" s="61"/>
      <c r="G2038" s="62"/>
      <c r="H2038" s="62"/>
      <c r="I2038" s="65">
        <f t="shared" si="394"/>
        <v>0</v>
      </c>
      <c r="J2038" s="61"/>
      <c r="K2038" s="61"/>
      <c r="L2038" s="62"/>
      <c r="M2038" s="62"/>
      <c r="N2038" s="65">
        <f t="shared" si="395"/>
        <v>0</v>
      </c>
      <c r="O2038" s="61"/>
      <c r="P2038" s="61"/>
      <c r="Q2038" s="62"/>
      <c r="R2038" s="62"/>
      <c r="S2038" s="68">
        <f t="shared" si="396"/>
        <v>0</v>
      </c>
      <c r="T2038" s="4">
        <f t="shared" si="397"/>
        <v>0</v>
      </c>
      <c r="U2038" s="5">
        <f t="shared" si="398"/>
        <v>0</v>
      </c>
      <c r="V2038" s="16">
        <f t="shared" si="399"/>
        <v>0</v>
      </c>
      <c r="W2038" s="16">
        <f t="shared" si="400"/>
        <v>0</v>
      </c>
      <c r="X2038" s="20">
        <f t="shared" si="401"/>
        <v>0</v>
      </c>
      <c r="Y2038" s="27" t="e">
        <f t="shared" si="402"/>
        <v>#DIV/0!</v>
      </c>
      <c r="Z2038" s="27" t="e">
        <f t="shared" si="403"/>
        <v>#DIV/0!</v>
      </c>
      <c r="AA2038" s="27" t="e">
        <f t="shared" si="404"/>
        <v>#DIV/0!</v>
      </c>
      <c r="AB2038" s="27" t="e">
        <f t="shared" si="405"/>
        <v>#DIV/0!</v>
      </c>
    </row>
    <row r="2039" spans="2:28">
      <c r="B2039" s="2">
        <v>2025</v>
      </c>
      <c r="C2039" s="61"/>
      <c r="D2039" s="61"/>
      <c r="E2039" s="61"/>
      <c r="F2039" s="61"/>
      <c r="G2039" s="62"/>
      <c r="H2039" s="62"/>
      <c r="I2039" s="65">
        <f t="shared" si="394"/>
        <v>0</v>
      </c>
      <c r="J2039" s="61"/>
      <c r="K2039" s="61"/>
      <c r="L2039" s="62"/>
      <c r="M2039" s="62"/>
      <c r="N2039" s="65">
        <f t="shared" si="395"/>
        <v>0</v>
      </c>
      <c r="O2039" s="61"/>
      <c r="P2039" s="61"/>
      <c r="Q2039" s="62"/>
      <c r="R2039" s="62"/>
      <c r="S2039" s="68">
        <f t="shared" si="396"/>
        <v>0</v>
      </c>
      <c r="T2039" s="4">
        <f t="shared" si="397"/>
        <v>0</v>
      </c>
      <c r="U2039" s="5">
        <f t="shared" si="398"/>
        <v>0</v>
      </c>
      <c r="V2039" s="16">
        <f t="shared" si="399"/>
        <v>0</v>
      </c>
      <c r="W2039" s="16">
        <f t="shared" si="400"/>
        <v>0</v>
      </c>
      <c r="X2039" s="20">
        <f t="shared" si="401"/>
        <v>0</v>
      </c>
      <c r="Y2039" s="27" t="e">
        <f t="shared" si="402"/>
        <v>#DIV/0!</v>
      </c>
      <c r="Z2039" s="27" t="e">
        <f t="shared" si="403"/>
        <v>#DIV/0!</v>
      </c>
      <c r="AA2039" s="27" t="e">
        <f t="shared" si="404"/>
        <v>#DIV/0!</v>
      </c>
      <c r="AB2039" s="27" t="e">
        <f t="shared" si="405"/>
        <v>#DIV/0!</v>
      </c>
    </row>
    <row r="2040" spans="2:28">
      <c r="B2040" s="2">
        <v>2026</v>
      </c>
      <c r="C2040" s="61"/>
      <c r="D2040" s="61"/>
      <c r="E2040" s="61"/>
      <c r="F2040" s="61"/>
      <c r="G2040" s="62"/>
      <c r="H2040" s="62"/>
      <c r="I2040" s="65">
        <f t="shared" si="394"/>
        <v>0</v>
      </c>
      <c r="J2040" s="61"/>
      <c r="K2040" s="61"/>
      <c r="L2040" s="62"/>
      <c r="M2040" s="62"/>
      <c r="N2040" s="65">
        <f t="shared" si="395"/>
        <v>0</v>
      </c>
      <c r="O2040" s="61"/>
      <c r="P2040" s="61"/>
      <c r="Q2040" s="62"/>
      <c r="R2040" s="62"/>
      <c r="S2040" s="68">
        <f t="shared" si="396"/>
        <v>0</v>
      </c>
      <c r="T2040" s="4">
        <f t="shared" si="397"/>
        <v>0</v>
      </c>
      <c r="U2040" s="5">
        <f t="shared" si="398"/>
        <v>0</v>
      </c>
      <c r="V2040" s="16">
        <f t="shared" si="399"/>
        <v>0</v>
      </c>
      <c r="W2040" s="16">
        <f t="shared" si="400"/>
        <v>0</v>
      </c>
      <c r="X2040" s="20">
        <f t="shared" si="401"/>
        <v>0</v>
      </c>
      <c r="Y2040" s="27" t="e">
        <f t="shared" si="402"/>
        <v>#DIV/0!</v>
      </c>
      <c r="Z2040" s="27" t="e">
        <f t="shared" si="403"/>
        <v>#DIV/0!</v>
      </c>
      <c r="AA2040" s="27" t="e">
        <f t="shared" si="404"/>
        <v>#DIV/0!</v>
      </c>
      <c r="AB2040" s="27" t="e">
        <f t="shared" si="405"/>
        <v>#DIV/0!</v>
      </c>
    </row>
    <row r="2041" spans="2:28">
      <c r="B2041" s="2">
        <v>2027</v>
      </c>
      <c r="C2041" s="61"/>
      <c r="D2041" s="61"/>
      <c r="E2041" s="61"/>
      <c r="F2041" s="61"/>
      <c r="G2041" s="62"/>
      <c r="H2041" s="62"/>
      <c r="I2041" s="65">
        <f t="shared" si="394"/>
        <v>0</v>
      </c>
      <c r="J2041" s="61"/>
      <c r="K2041" s="61"/>
      <c r="L2041" s="62"/>
      <c r="M2041" s="62"/>
      <c r="N2041" s="65">
        <f t="shared" si="395"/>
        <v>0</v>
      </c>
      <c r="O2041" s="61"/>
      <c r="P2041" s="61"/>
      <c r="Q2041" s="62"/>
      <c r="R2041" s="62"/>
      <c r="S2041" s="68">
        <f t="shared" si="396"/>
        <v>0</v>
      </c>
      <c r="T2041" s="4">
        <f t="shared" si="397"/>
        <v>0</v>
      </c>
      <c r="U2041" s="5">
        <f t="shared" si="398"/>
        <v>0</v>
      </c>
      <c r="V2041" s="16">
        <f t="shared" si="399"/>
        <v>0</v>
      </c>
      <c r="W2041" s="16">
        <f t="shared" si="400"/>
        <v>0</v>
      </c>
      <c r="X2041" s="20">
        <f t="shared" si="401"/>
        <v>0</v>
      </c>
      <c r="Y2041" s="27" t="e">
        <f t="shared" si="402"/>
        <v>#DIV/0!</v>
      </c>
      <c r="Z2041" s="27" t="e">
        <f t="shared" si="403"/>
        <v>#DIV/0!</v>
      </c>
      <c r="AA2041" s="27" t="e">
        <f t="shared" si="404"/>
        <v>#DIV/0!</v>
      </c>
      <c r="AB2041" s="27" t="e">
        <f t="shared" si="405"/>
        <v>#DIV/0!</v>
      </c>
    </row>
    <row r="2042" spans="2:28">
      <c r="B2042" s="2">
        <v>2028</v>
      </c>
      <c r="C2042" s="61"/>
      <c r="D2042" s="61"/>
      <c r="E2042" s="61"/>
      <c r="F2042" s="61"/>
      <c r="G2042" s="62"/>
      <c r="H2042" s="62"/>
      <c r="I2042" s="65">
        <f t="shared" si="394"/>
        <v>0</v>
      </c>
      <c r="J2042" s="61"/>
      <c r="K2042" s="61"/>
      <c r="L2042" s="62"/>
      <c r="M2042" s="62"/>
      <c r="N2042" s="65">
        <f t="shared" si="395"/>
        <v>0</v>
      </c>
      <c r="O2042" s="61"/>
      <c r="P2042" s="61"/>
      <c r="Q2042" s="62"/>
      <c r="R2042" s="62"/>
      <c r="S2042" s="68">
        <f t="shared" si="396"/>
        <v>0</v>
      </c>
      <c r="T2042" s="4">
        <f t="shared" si="397"/>
        <v>0</v>
      </c>
      <c r="U2042" s="5">
        <f t="shared" si="398"/>
        <v>0</v>
      </c>
      <c r="V2042" s="16">
        <f t="shared" si="399"/>
        <v>0</v>
      </c>
      <c r="W2042" s="16">
        <f t="shared" si="400"/>
        <v>0</v>
      </c>
      <c r="X2042" s="20">
        <f t="shared" si="401"/>
        <v>0</v>
      </c>
      <c r="Y2042" s="27" t="e">
        <f t="shared" si="402"/>
        <v>#DIV/0!</v>
      </c>
      <c r="Z2042" s="27" t="e">
        <f t="shared" si="403"/>
        <v>#DIV/0!</v>
      </c>
      <c r="AA2042" s="27" t="e">
        <f t="shared" si="404"/>
        <v>#DIV/0!</v>
      </c>
      <c r="AB2042" s="27" t="e">
        <f t="shared" si="405"/>
        <v>#DIV/0!</v>
      </c>
    </row>
    <row r="2043" spans="2:28">
      <c r="B2043" s="2">
        <v>2029</v>
      </c>
      <c r="C2043" s="61"/>
      <c r="D2043" s="61"/>
      <c r="E2043" s="61"/>
      <c r="F2043" s="61"/>
      <c r="G2043" s="62"/>
      <c r="H2043" s="62"/>
      <c r="I2043" s="65">
        <f t="shared" si="394"/>
        <v>0</v>
      </c>
      <c r="J2043" s="61"/>
      <c r="K2043" s="61"/>
      <c r="L2043" s="62"/>
      <c r="M2043" s="62"/>
      <c r="N2043" s="65">
        <f t="shared" si="395"/>
        <v>0</v>
      </c>
      <c r="O2043" s="61"/>
      <c r="P2043" s="61"/>
      <c r="Q2043" s="62"/>
      <c r="R2043" s="62"/>
      <c r="S2043" s="68">
        <f t="shared" si="396"/>
        <v>0</v>
      </c>
      <c r="T2043" s="4">
        <f t="shared" si="397"/>
        <v>0</v>
      </c>
      <c r="U2043" s="5">
        <f t="shared" si="398"/>
        <v>0</v>
      </c>
      <c r="V2043" s="16">
        <f t="shared" si="399"/>
        <v>0</v>
      </c>
      <c r="W2043" s="16">
        <f t="shared" si="400"/>
        <v>0</v>
      </c>
      <c r="X2043" s="20">
        <f t="shared" si="401"/>
        <v>0</v>
      </c>
      <c r="Y2043" s="27" t="e">
        <f t="shared" si="402"/>
        <v>#DIV/0!</v>
      </c>
      <c r="Z2043" s="27" t="e">
        <f t="shared" si="403"/>
        <v>#DIV/0!</v>
      </c>
      <c r="AA2043" s="27" t="e">
        <f t="shared" si="404"/>
        <v>#DIV/0!</v>
      </c>
      <c r="AB2043" s="27" t="e">
        <f t="shared" si="405"/>
        <v>#DIV/0!</v>
      </c>
    </row>
    <row r="2044" spans="2:28">
      <c r="B2044" s="2">
        <v>2030</v>
      </c>
      <c r="C2044" s="61"/>
      <c r="D2044" s="61"/>
      <c r="E2044" s="61"/>
      <c r="F2044" s="61"/>
      <c r="G2044" s="62"/>
      <c r="H2044" s="62"/>
      <c r="I2044" s="65">
        <f t="shared" si="394"/>
        <v>0</v>
      </c>
      <c r="J2044" s="61"/>
      <c r="K2044" s="61"/>
      <c r="L2044" s="62"/>
      <c r="M2044" s="62"/>
      <c r="N2044" s="65">
        <f t="shared" si="395"/>
        <v>0</v>
      </c>
      <c r="O2044" s="61"/>
      <c r="P2044" s="61"/>
      <c r="Q2044" s="62"/>
      <c r="R2044" s="62"/>
      <c r="S2044" s="68">
        <f t="shared" si="396"/>
        <v>0</v>
      </c>
      <c r="T2044" s="4">
        <f t="shared" si="397"/>
        <v>0</v>
      </c>
      <c r="U2044" s="5">
        <f t="shared" si="398"/>
        <v>0</v>
      </c>
      <c r="V2044" s="16">
        <f t="shared" si="399"/>
        <v>0</v>
      </c>
      <c r="W2044" s="16">
        <f t="shared" si="400"/>
        <v>0</v>
      </c>
      <c r="X2044" s="20">
        <f t="shared" si="401"/>
        <v>0</v>
      </c>
      <c r="Y2044" s="27" t="e">
        <f t="shared" si="402"/>
        <v>#DIV/0!</v>
      </c>
      <c r="Z2044" s="27" t="e">
        <f t="shared" si="403"/>
        <v>#DIV/0!</v>
      </c>
      <c r="AA2044" s="27" t="e">
        <f t="shared" si="404"/>
        <v>#DIV/0!</v>
      </c>
      <c r="AB2044" s="27" t="e">
        <f t="shared" si="405"/>
        <v>#DIV/0!</v>
      </c>
    </row>
    <row r="2045" spans="2:28">
      <c r="B2045" s="2">
        <v>2031</v>
      </c>
      <c r="C2045" s="61"/>
      <c r="D2045" s="61"/>
      <c r="E2045" s="61"/>
      <c r="F2045" s="61"/>
      <c r="G2045" s="62"/>
      <c r="H2045" s="62"/>
      <c r="I2045" s="65">
        <f t="shared" si="394"/>
        <v>0</v>
      </c>
      <c r="J2045" s="61"/>
      <c r="K2045" s="61"/>
      <c r="L2045" s="62"/>
      <c r="M2045" s="62"/>
      <c r="N2045" s="65">
        <f t="shared" si="395"/>
        <v>0</v>
      </c>
      <c r="O2045" s="61"/>
      <c r="P2045" s="61"/>
      <c r="Q2045" s="62"/>
      <c r="R2045" s="62"/>
      <c r="S2045" s="68">
        <f t="shared" si="396"/>
        <v>0</v>
      </c>
      <c r="T2045" s="4">
        <f t="shared" si="397"/>
        <v>0</v>
      </c>
      <c r="U2045" s="5">
        <f t="shared" si="398"/>
        <v>0</v>
      </c>
      <c r="V2045" s="16">
        <f t="shared" si="399"/>
        <v>0</v>
      </c>
      <c r="W2045" s="16">
        <f t="shared" si="400"/>
        <v>0</v>
      </c>
      <c r="X2045" s="20">
        <f t="shared" si="401"/>
        <v>0</v>
      </c>
      <c r="Y2045" s="27" t="e">
        <f t="shared" si="402"/>
        <v>#DIV/0!</v>
      </c>
      <c r="Z2045" s="27" t="e">
        <f t="shared" si="403"/>
        <v>#DIV/0!</v>
      </c>
      <c r="AA2045" s="27" t="e">
        <f t="shared" si="404"/>
        <v>#DIV/0!</v>
      </c>
      <c r="AB2045" s="27" t="e">
        <f t="shared" si="405"/>
        <v>#DIV/0!</v>
      </c>
    </row>
    <row r="2046" spans="2:28">
      <c r="B2046" s="2">
        <v>2032</v>
      </c>
      <c r="C2046" s="61"/>
      <c r="D2046" s="61"/>
      <c r="E2046" s="61"/>
      <c r="F2046" s="61"/>
      <c r="G2046" s="62"/>
      <c r="H2046" s="62"/>
      <c r="I2046" s="65">
        <f t="shared" si="394"/>
        <v>0</v>
      </c>
      <c r="J2046" s="61"/>
      <c r="K2046" s="61"/>
      <c r="L2046" s="62"/>
      <c r="M2046" s="62"/>
      <c r="N2046" s="65">
        <f t="shared" si="395"/>
        <v>0</v>
      </c>
      <c r="O2046" s="61"/>
      <c r="P2046" s="61"/>
      <c r="Q2046" s="62"/>
      <c r="R2046" s="62"/>
      <c r="S2046" s="68">
        <f t="shared" si="396"/>
        <v>0</v>
      </c>
      <c r="T2046" s="4">
        <f t="shared" si="397"/>
        <v>0</v>
      </c>
      <c r="U2046" s="5">
        <f t="shared" si="398"/>
        <v>0</v>
      </c>
      <c r="V2046" s="16">
        <f t="shared" si="399"/>
        <v>0</v>
      </c>
      <c r="W2046" s="16">
        <f t="shared" si="400"/>
        <v>0</v>
      </c>
      <c r="X2046" s="20">
        <f t="shared" si="401"/>
        <v>0</v>
      </c>
      <c r="Y2046" s="27" t="e">
        <f t="shared" si="402"/>
        <v>#DIV/0!</v>
      </c>
      <c r="Z2046" s="27" t="e">
        <f t="shared" si="403"/>
        <v>#DIV/0!</v>
      </c>
      <c r="AA2046" s="27" t="e">
        <f t="shared" si="404"/>
        <v>#DIV/0!</v>
      </c>
      <c r="AB2046" s="27" t="e">
        <f t="shared" si="405"/>
        <v>#DIV/0!</v>
      </c>
    </row>
    <row r="2047" spans="2:28">
      <c r="B2047" s="2">
        <v>2033</v>
      </c>
      <c r="C2047" s="61"/>
      <c r="D2047" s="61"/>
      <c r="E2047" s="61"/>
      <c r="F2047" s="61"/>
      <c r="G2047" s="62"/>
      <c r="H2047" s="62"/>
      <c r="I2047" s="65">
        <f t="shared" si="394"/>
        <v>0</v>
      </c>
      <c r="J2047" s="61"/>
      <c r="K2047" s="61"/>
      <c r="L2047" s="62"/>
      <c r="M2047" s="62"/>
      <c r="N2047" s="65">
        <f t="shared" si="395"/>
        <v>0</v>
      </c>
      <c r="O2047" s="61"/>
      <c r="P2047" s="61"/>
      <c r="Q2047" s="62"/>
      <c r="R2047" s="62"/>
      <c r="S2047" s="68">
        <f t="shared" si="396"/>
        <v>0</v>
      </c>
      <c r="T2047" s="4">
        <f t="shared" si="397"/>
        <v>0</v>
      </c>
      <c r="U2047" s="5">
        <f t="shared" si="398"/>
        <v>0</v>
      </c>
      <c r="V2047" s="16">
        <f t="shared" si="399"/>
        <v>0</v>
      </c>
      <c r="W2047" s="16">
        <f t="shared" si="400"/>
        <v>0</v>
      </c>
      <c r="X2047" s="20">
        <f t="shared" si="401"/>
        <v>0</v>
      </c>
      <c r="Y2047" s="27" t="e">
        <f t="shared" si="402"/>
        <v>#DIV/0!</v>
      </c>
      <c r="Z2047" s="27" t="e">
        <f t="shared" si="403"/>
        <v>#DIV/0!</v>
      </c>
      <c r="AA2047" s="27" t="e">
        <f t="shared" si="404"/>
        <v>#DIV/0!</v>
      </c>
      <c r="AB2047" s="27" t="e">
        <f t="shared" si="405"/>
        <v>#DIV/0!</v>
      </c>
    </row>
    <row r="2048" spans="2:28">
      <c r="B2048" s="2">
        <v>2034</v>
      </c>
      <c r="C2048" s="61"/>
      <c r="D2048" s="61"/>
      <c r="E2048" s="61"/>
      <c r="F2048" s="61"/>
      <c r="G2048" s="62"/>
      <c r="H2048" s="62"/>
      <c r="I2048" s="65">
        <f t="shared" si="394"/>
        <v>0</v>
      </c>
      <c r="J2048" s="61"/>
      <c r="K2048" s="61"/>
      <c r="L2048" s="62"/>
      <c r="M2048" s="62"/>
      <c r="N2048" s="65">
        <f t="shared" si="395"/>
        <v>0</v>
      </c>
      <c r="O2048" s="61"/>
      <c r="P2048" s="61"/>
      <c r="Q2048" s="62"/>
      <c r="R2048" s="62"/>
      <c r="S2048" s="68">
        <f t="shared" si="396"/>
        <v>0</v>
      </c>
      <c r="T2048" s="4">
        <f t="shared" si="397"/>
        <v>0</v>
      </c>
      <c r="U2048" s="5">
        <f t="shared" si="398"/>
        <v>0</v>
      </c>
      <c r="V2048" s="16">
        <f t="shared" si="399"/>
        <v>0</v>
      </c>
      <c r="W2048" s="16">
        <f t="shared" si="400"/>
        <v>0</v>
      </c>
      <c r="X2048" s="20">
        <f t="shared" si="401"/>
        <v>0</v>
      </c>
      <c r="Y2048" s="27" t="e">
        <f t="shared" si="402"/>
        <v>#DIV/0!</v>
      </c>
      <c r="Z2048" s="27" t="e">
        <f t="shared" si="403"/>
        <v>#DIV/0!</v>
      </c>
      <c r="AA2048" s="27" t="e">
        <f t="shared" si="404"/>
        <v>#DIV/0!</v>
      </c>
      <c r="AB2048" s="27" t="e">
        <f t="shared" si="405"/>
        <v>#DIV/0!</v>
      </c>
    </row>
    <row r="2049" spans="2:28">
      <c r="B2049" s="2">
        <v>2035</v>
      </c>
      <c r="C2049" s="61"/>
      <c r="D2049" s="61"/>
      <c r="E2049" s="61"/>
      <c r="F2049" s="61"/>
      <c r="G2049" s="62"/>
      <c r="H2049" s="62"/>
      <c r="I2049" s="65">
        <f t="shared" si="394"/>
        <v>0</v>
      </c>
      <c r="J2049" s="61"/>
      <c r="K2049" s="61"/>
      <c r="L2049" s="62"/>
      <c r="M2049" s="62"/>
      <c r="N2049" s="65">
        <f t="shared" si="395"/>
        <v>0</v>
      </c>
      <c r="O2049" s="61"/>
      <c r="P2049" s="61"/>
      <c r="Q2049" s="62"/>
      <c r="R2049" s="62"/>
      <c r="S2049" s="68">
        <f t="shared" si="396"/>
        <v>0</v>
      </c>
      <c r="T2049" s="4">
        <f t="shared" si="397"/>
        <v>0</v>
      </c>
      <c r="U2049" s="5">
        <f t="shared" si="398"/>
        <v>0</v>
      </c>
      <c r="V2049" s="16">
        <f t="shared" si="399"/>
        <v>0</v>
      </c>
      <c r="W2049" s="16">
        <f t="shared" si="400"/>
        <v>0</v>
      </c>
      <c r="X2049" s="20">
        <f t="shared" si="401"/>
        <v>0</v>
      </c>
      <c r="Y2049" s="27" t="e">
        <f t="shared" si="402"/>
        <v>#DIV/0!</v>
      </c>
      <c r="Z2049" s="27" t="e">
        <f t="shared" si="403"/>
        <v>#DIV/0!</v>
      </c>
      <c r="AA2049" s="27" t="e">
        <f t="shared" si="404"/>
        <v>#DIV/0!</v>
      </c>
      <c r="AB2049" s="27" t="e">
        <f t="shared" si="405"/>
        <v>#DIV/0!</v>
      </c>
    </row>
    <row r="2050" spans="2:28">
      <c r="B2050" s="2">
        <v>2036</v>
      </c>
      <c r="C2050" s="61"/>
      <c r="D2050" s="61"/>
      <c r="E2050" s="61"/>
      <c r="F2050" s="61"/>
      <c r="G2050" s="62"/>
      <c r="H2050" s="62"/>
      <c r="I2050" s="65">
        <f t="shared" si="394"/>
        <v>0</v>
      </c>
      <c r="J2050" s="61"/>
      <c r="K2050" s="61"/>
      <c r="L2050" s="62"/>
      <c r="M2050" s="62"/>
      <c r="N2050" s="65">
        <f t="shared" si="395"/>
        <v>0</v>
      </c>
      <c r="O2050" s="61"/>
      <c r="P2050" s="61"/>
      <c r="Q2050" s="62"/>
      <c r="R2050" s="62"/>
      <c r="S2050" s="68">
        <f t="shared" si="396"/>
        <v>0</v>
      </c>
      <c r="T2050" s="4">
        <f t="shared" si="397"/>
        <v>0</v>
      </c>
      <c r="U2050" s="5">
        <f t="shared" si="398"/>
        <v>0</v>
      </c>
      <c r="V2050" s="16">
        <f t="shared" si="399"/>
        <v>0</v>
      </c>
      <c r="W2050" s="16">
        <f t="shared" si="400"/>
        <v>0</v>
      </c>
      <c r="X2050" s="20">
        <f t="shared" si="401"/>
        <v>0</v>
      </c>
      <c r="Y2050" s="27" t="e">
        <f t="shared" si="402"/>
        <v>#DIV/0!</v>
      </c>
      <c r="Z2050" s="27" t="e">
        <f t="shared" si="403"/>
        <v>#DIV/0!</v>
      </c>
      <c r="AA2050" s="27" t="e">
        <f t="shared" si="404"/>
        <v>#DIV/0!</v>
      </c>
      <c r="AB2050" s="27" t="e">
        <f t="shared" si="405"/>
        <v>#DIV/0!</v>
      </c>
    </row>
    <row r="2051" spans="2:28">
      <c r="B2051" s="2">
        <v>2037</v>
      </c>
      <c r="C2051" s="61"/>
      <c r="D2051" s="61"/>
      <c r="E2051" s="61"/>
      <c r="F2051" s="61"/>
      <c r="G2051" s="62"/>
      <c r="H2051" s="62"/>
      <c r="I2051" s="65">
        <f t="shared" si="394"/>
        <v>0</v>
      </c>
      <c r="J2051" s="61"/>
      <c r="K2051" s="61"/>
      <c r="L2051" s="62"/>
      <c r="M2051" s="62"/>
      <c r="N2051" s="65">
        <f t="shared" si="395"/>
        <v>0</v>
      </c>
      <c r="O2051" s="61"/>
      <c r="P2051" s="61"/>
      <c r="Q2051" s="62"/>
      <c r="R2051" s="62"/>
      <c r="S2051" s="68">
        <f t="shared" si="396"/>
        <v>0</v>
      </c>
      <c r="T2051" s="4">
        <f t="shared" si="397"/>
        <v>0</v>
      </c>
      <c r="U2051" s="5">
        <f t="shared" si="398"/>
        <v>0</v>
      </c>
      <c r="V2051" s="16">
        <f t="shared" si="399"/>
        <v>0</v>
      </c>
      <c r="W2051" s="16">
        <f t="shared" si="400"/>
        <v>0</v>
      </c>
      <c r="X2051" s="20">
        <f t="shared" si="401"/>
        <v>0</v>
      </c>
      <c r="Y2051" s="27" t="e">
        <f t="shared" si="402"/>
        <v>#DIV/0!</v>
      </c>
      <c r="Z2051" s="27" t="e">
        <f t="shared" si="403"/>
        <v>#DIV/0!</v>
      </c>
      <c r="AA2051" s="27" t="e">
        <f t="shared" si="404"/>
        <v>#DIV/0!</v>
      </c>
      <c r="AB2051" s="27" t="e">
        <f t="shared" si="405"/>
        <v>#DIV/0!</v>
      </c>
    </row>
    <row r="2052" spans="2:28">
      <c r="B2052" s="2">
        <v>2038</v>
      </c>
      <c r="C2052" s="61"/>
      <c r="D2052" s="61"/>
      <c r="E2052" s="61"/>
      <c r="F2052" s="61"/>
      <c r="G2052" s="62"/>
      <c r="H2052" s="62"/>
      <c r="I2052" s="65">
        <f t="shared" si="394"/>
        <v>0</v>
      </c>
      <c r="J2052" s="61"/>
      <c r="K2052" s="61"/>
      <c r="L2052" s="62"/>
      <c r="M2052" s="62"/>
      <c r="N2052" s="65">
        <f t="shared" si="395"/>
        <v>0</v>
      </c>
      <c r="O2052" s="61"/>
      <c r="P2052" s="61"/>
      <c r="Q2052" s="62"/>
      <c r="R2052" s="62"/>
      <c r="S2052" s="68">
        <f t="shared" si="396"/>
        <v>0</v>
      </c>
      <c r="T2052" s="4">
        <f t="shared" si="397"/>
        <v>0</v>
      </c>
      <c r="U2052" s="5">
        <f t="shared" si="398"/>
        <v>0</v>
      </c>
      <c r="V2052" s="16">
        <f t="shared" si="399"/>
        <v>0</v>
      </c>
      <c r="W2052" s="16">
        <f t="shared" si="400"/>
        <v>0</v>
      </c>
      <c r="X2052" s="20">
        <f t="shared" si="401"/>
        <v>0</v>
      </c>
      <c r="Y2052" s="27" t="e">
        <f t="shared" si="402"/>
        <v>#DIV/0!</v>
      </c>
      <c r="Z2052" s="27" t="e">
        <f t="shared" si="403"/>
        <v>#DIV/0!</v>
      </c>
      <c r="AA2052" s="27" t="e">
        <f t="shared" si="404"/>
        <v>#DIV/0!</v>
      </c>
      <c r="AB2052" s="27" t="e">
        <f t="shared" si="405"/>
        <v>#DIV/0!</v>
      </c>
    </row>
    <row r="2053" spans="2:28">
      <c r="B2053" s="2">
        <v>2039</v>
      </c>
      <c r="C2053" s="61"/>
      <c r="D2053" s="61"/>
      <c r="E2053" s="61"/>
      <c r="F2053" s="61"/>
      <c r="G2053" s="62"/>
      <c r="H2053" s="62"/>
      <c r="I2053" s="65">
        <f t="shared" si="394"/>
        <v>0</v>
      </c>
      <c r="J2053" s="61"/>
      <c r="K2053" s="61"/>
      <c r="L2053" s="62"/>
      <c r="M2053" s="62"/>
      <c r="N2053" s="65">
        <f t="shared" si="395"/>
        <v>0</v>
      </c>
      <c r="O2053" s="61"/>
      <c r="P2053" s="61"/>
      <c r="Q2053" s="62"/>
      <c r="R2053" s="62"/>
      <c r="S2053" s="68">
        <f t="shared" si="396"/>
        <v>0</v>
      </c>
      <c r="T2053" s="4">
        <f t="shared" si="397"/>
        <v>0</v>
      </c>
      <c r="U2053" s="5">
        <f t="shared" si="398"/>
        <v>0</v>
      </c>
      <c r="V2053" s="16">
        <f t="shared" si="399"/>
        <v>0</v>
      </c>
      <c r="W2053" s="16">
        <f t="shared" si="400"/>
        <v>0</v>
      </c>
      <c r="X2053" s="20">
        <f t="shared" si="401"/>
        <v>0</v>
      </c>
      <c r="Y2053" s="27" t="e">
        <f t="shared" si="402"/>
        <v>#DIV/0!</v>
      </c>
      <c r="Z2053" s="27" t="e">
        <f t="shared" si="403"/>
        <v>#DIV/0!</v>
      </c>
      <c r="AA2053" s="27" t="e">
        <f t="shared" si="404"/>
        <v>#DIV/0!</v>
      </c>
      <c r="AB2053" s="27" t="e">
        <f t="shared" si="405"/>
        <v>#DIV/0!</v>
      </c>
    </row>
    <row r="2054" spans="2:28">
      <c r="B2054" s="2">
        <v>2040</v>
      </c>
      <c r="C2054" s="61"/>
      <c r="D2054" s="61"/>
      <c r="E2054" s="61"/>
      <c r="F2054" s="61"/>
      <c r="G2054" s="62"/>
      <c r="H2054" s="62"/>
      <c r="I2054" s="65">
        <f t="shared" si="394"/>
        <v>0</v>
      </c>
      <c r="J2054" s="61"/>
      <c r="K2054" s="61"/>
      <c r="L2054" s="62"/>
      <c r="M2054" s="62"/>
      <c r="N2054" s="65">
        <f t="shared" si="395"/>
        <v>0</v>
      </c>
      <c r="O2054" s="61"/>
      <c r="P2054" s="61"/>
      <c r="Q2054" s="62"/>
      <c r="R2054" s="62"/>
      <c r="S2054" s="68">
        <f t="shared" si="396"/>
        <v>0</v>
      </c>
      <c r="T2054" s="4">
        <f t="shared" si="397"/>
        <v>0</v>
      </c>
      <c r="U2054" s="5">
        <f t="shared" si="398"/>
        <v>0</v>
      </c>
      <c r="V2054" s="16">
        <f t="shared" si="399"/>
        <v>0</v>
      </c>
      <c r="W2054" s="16">
        <f t="shared" si="400"/>
        <v>0</v>
      </c>
      <c r="X2054" s="20">
        <f t="shared" si="401"/>
        <v>0</v>
      </c>
      <c r="Y2054" s="27" t="e">
        <f t="shared" si="402"/>
        <v>#DIV/0!</v>
      </c>
      <c r="Z2054" s="27" t="e">
        <f t="shared" si="403"/>
        <v>#DIV/0!</v>
      </c>
      <c r="AA2054" s="27" t="e">
        <f t="shared" si="404"/>
        <v>#DIV/0!</v>
      </c>
      <c r="AB2054" s="27" t="e">
        <f t="shared" si="405"/>
        <v>#DIV/0!</v>
      </c>
    </row>
    <row r="2055" spans="2:28">
      <c r="B2055" s="2">
        <v>2041</v>
      </c>
      <c r="C2055" s="61"/>
      <c r="D2055" s="61"/>
      <c r="E2055" s="61"/>
      <c r="F2055" s="61"/>
      <c r="G2055" s="62"/>
      <c r="H2055" s="62"/>
      <c r="I2055" s="65">
        <f t="shared" si="394"/>
        <v>0</v>
      </c>
      <c r="J2055" s="61"/>
      <c r="K2055" s="61"/>
      <c r="L2055" s="62"/>
      <c r="M2055" s="62"/>
      <c r="N2055" s="65">
        <f t="shared" si="395"/>
        <v>0</v>
      </c>
      <c r="O2055" s="61"/>
      <c r="P2055" s="61"/>
      <c r="Q2055" s="62"/>
      <c r="R2055" s="62"/>
      <c r="S2055" s="68">
        <f t="shared" si="396"/>
        <v>0</v>
      </c>
      <c r="T2055" s="4">
        <f t="shared" si="397"/>
        <v>0</v>
      </c>
      <c r="U2055" s="5">
        <f t="shared" si="398"/>
        <v>0</v>
      </c>
      <c r="V2055" s="16">
        <f t="shared" si="399"/>
        <v>0</v>
      </c>
      <c r="W2055" s="16">
        <f t="shared" si="400"/>
        <v>0</v>
      </c>
      <c r="X2055" s="20">
        <f t="shared" si="401"/>
        <v>0</v>
      </c>
      <c r="Y2055" s="27" t="e">
        <f t="shared" si="402"/>
        <v>#DIV/0!</v>
      </c>
      <c r="Z2055" s="27" t="e">
        <f t="shared" si="403"/>
        <v>#DIV/0!</v>
      </c>
      <c r="AA2055" s="27" t="e">
        <f t="shared" si="404"/>
        <v>#DIV/0!</v>
      </c>
      <c r="AB2055" s="27" t="e">
        <f t="shared" si="405"/>
        <v>#DIV/0!</v>
      </c>
    </row>
    <row r="2056" spans="2:28">
      <c r="B2056" s="2">
        <v>2042</v>
      </c>
      <c r="C2056" s="61"/>
      <c r="D2056" s="61"/>
      <c r="E2056" s="61"/>
      <c r="F2056" s="61"/>
      <c r="G2056" s="62"/>
      <c r="H2056" s="62"/>
      <c r="I2056" s="65">
        <f t="shared" si="394"/>
        <v>0</v>
      </c>
      <c r="J2056" s="61"/>
      <c r="K2056" s="61"/>
      <c r="L2056" s="62"/>
      <c r="M2056" s="62"/>
      <c r="N2056" s="65">
        <f t="shared" si="395"/>
        <v>0</v>
      </c>
      <c r="O2056" s="61"/>
      <c r="P2056" s="61"/>
      <c r="Q2056" s="62"/>
      <c r="R2056" s="62"/>
      <c r="S2056" s="68">
        <f t="shared" si="396"/>
        <v>0</v>
      </c>
      <c r="T2056" s="4">
        <f t="shared" si="397"/>
        <v>0</v>
      </c>
      <c r="U2056" s="5">
        <f t="shared" si="398"/>
        <v>0</v>
      </c>
      <c r="V2056" s="16">
        <f t="shared" si="399"/>
        <v>0</v>
      </c>
      <c r="W2056" s="16">
        <f t="shared" si="400"/>
        <v>0</v>
      </c>
      <c r="X2056" s="20">
        <f t="shared" si="401"/>
        <v>0</v>
      </c>
      <c r="Y2056" s="27" t="e">
        <f t="shared" si="402"/>
        <v>#DIV/0!</v>
      </c>
      <c r="Z2056" s="27" t="e">
        <f t="shared" si="403"/>
        <v>#DIV/0!</v>
      </c>
      <c r="AA2056" s="27" t="e">
        <f t="shared" si="404"/>
        <v>#DIV/0!</v>
      </c>
      <c r="AB2056" s="27" t="e">
        <f t="shared" si="405"/>
        <v>#DIV/0!</v>
      </c>
    </row>
    <row r="2057" spans="2:28">
      <c r="B2057" s="2">
        <v>2043</v>
      </c>
      <c r="C2057" s="61"/>
      <c r="D2057" s="61"/>
      <c r="E2057" s="61"/>
      <c r="F2057" s="61"/>
      <c r="G2057" s="62"/>
      <c r="H2057" s="62"/>
      <c r="I2057" s="65">
        <f t="shared" si="394"/>
        <v>0</v>
      </c>
      <c r="J2057" s="61"/>
      <c r="K2057" s="61"/>
      <c r="L2057" s="62"/>
      <c r="M2057" s="62"/>
      <c r="N2057" s="65">
        <f t="shared" si="395"/>
        <v>0</v>
      </c>
      <c r="O2057" s="61"/>
      <c r="P2057" s="61"/>
      <c r="Q2057" s="62"/>
      <c r="R2057" s="62"/>
      <c r="S2057" s="68">
        <f t="shared" si="396"/>
        <v>0</v>
      </c>
      <c r="T2057" s="4">
        <f t="shared" si="397"/>
        <v>0</v>
      </c>
      <c r="U2057" s="5">
        <f t="shared" si="398"/>
        <v>0</v>
      </c>
      <c r="V2057" s="16">
        <f t="shared" si="399"/>
        <v>0</v>
      </c>
      <c r="W2057" s="16">
        <f t="shared" si="400"/>
        <v>0</v>
      </c>
      <c r="X2057" s="20">
        <f t="shared" si="401"/>
        <v>0</v>
      </c>
      <c r="Y2057" s="27" t="e">
        <f t="shared" si="402"/>
        <v>#DIV/0!</v>
      </c>
      <c r="Z2057" s="27" t="e">
        <f t="shared" si="403"/>
        <v>#DIV/0!</v>
      </c>
      <c r="AA2057" s="27" t="e">
        <f t="shared" si="404"/>
        <v>#DIV/0!</v>
      </c>
      <c r="AB2057" s="27" t="e">
        <f t="shared" si="405"/>
        <v>#DIV/0!</v>
      </c>
    </row>
    <row r="2058" spans="2:28">
      <c r="B2058" s="2">
        <v>2044</v>
      </c>
      <c r="C2058" s="61"/>
      <c r="D2058" s="61"/>
      <c r="E2058" s="61"/>
      <c r="F2058" s="61"/>
      <c r="G2058" s="62"/>
      <c r="H2058" s="62"/>
      <c r="I2058" s="65">
        <f t="shared" si="394"/>
        <v>0</v>
      </c>
      <c r="J2058" s="61"/>
      <c r="K2058" s="61"/>
      <c r="L2058" s="62"/>
      <c r="M2058" s="62"/>
      <c r="N2058" s="65">
        <f t="shared" si="395"/>
        <v>0</v>
      </c>
      <c r="O2058" s="61"/>
      <c r="P2058" s="61"/>
      <c r="Q2058" s="62"/>
      <c r="R2058" s="62"/>
      <c r="S2058" s="68">
        <f t="shared" si="396"/>
        <v>0</v>
      </c>
      <c r="T2058" s="4">
        <f t="shared" si="397"/>
        <v>0</v>
      </c>
      <c r="U2058" s="5">
        <f t="shared" si="398"/>
        <v>0</v>
      </c>
      <c r="V2058" s="16">
        <f t="shared" si="399"/>
        <v>0</v>
      </c>
      <c r="W2058" s="16">
        <f t="shared" si="400"/>
        <v>0</v>
      </c>
      <c r="X2058" s="20">
        <f t="shared" si="401"/>
        <v>0</v>
      </c>
      <c r="Y2058" s="27" t="e">
        <f t="shared" si="402"/>
        <v>#DIV/0!</v>
      </c>
      <c r="Z2058" s="27" t="e">
        <f t="shared" si="403"/>
        <v>#DIV/0!</v>
      </c>
      <c r="AA2058" s="27" t="e">
        <f t="shared" si="404"/>
        <v>#DIV/0!</v>
      </c>
      <c r="AB2058" s="27" t="e">
        <f t="shared" si="405"/>
        <v>#DIV/0!</v>
      </c>
    </row>
    <row r="2059" spans="2:28">
      <c r="B2059" s="2">
        <v>2045</v>
      </c>
      <c r="C2059" s="61"/>
      <c r="D2059" s="61"/>
      <c r="E2059" s="61"/>
      <c r="F2059" s="61"/>
      <c r="G2059" s="62"/>
      <c r="H2059" s="62"/>
      <c r="I2059" s="65">
        <f t="shared" si="394"/>
        <v>0</v>
      </c>
      <c r="J2059" s="61"/>
      <c r="K2059" s="61"/>
      <c r="L2059" s="62"/>
      <c r="M2059" s="62"/>
      <c r="N2059" s="65">
        <f t="shared" si="395"/>
        <v>0</v>
      </c>
      <c r="O2059" s="61"/>
      <c r="P2059" s="61"/>
      <c r="Q2059" s="62"/>
      <c r="R2059" s="62"/>
      <c r="S2059" s="68">
        <f t="shared" si="396"/>
        <v>0</v>
      </c>
      <c r="T2059" s="4">
        <f t="shared" si="397"/>
        <v>0</v>
      </c>
      <c r="U2059" s="5">
        <f t="shared" si="398"/>
        <v>0</v>
      </c>
      <c r="V2059" s="16">
        <f t="shared" si="399"/>
        <v>0</v>
      </c>
      <c r="W2059" s="16">
        <f t="shared" si="400"/>
        <v>0</v>
      </c>
      <c r="X2059" s="20">
        <f t="shared" si="401"/>
        <v>0</v>
      </c>
      <c r="Y2059" s="27" t="e">
        <f t="shared" si="402"/>
        <v>#DIV/0!</v>
      </c>
      <c r="Z2059" s="27" t="e">
        <f t="shared" si="403"/>
        <v>#DIV/0!</v>
      </c>
      <c r="AA2059" s="27" t="e">
        <f t="shared" si="404"/>
        <v>#DIV/0!</v>
      </c>
      <c r="AB2059" s="27" t="e">
        <f t="shared" si="405"/>
        <v>#DIV/0!</v>
      </c>
    </row>
    <row r="2060" spans="2:28">
      <c r="B2060" s="2">
        <v>2046</v>
      </c>
      <c r="C2060" s="61"/>
      <c r="D2060" s="61"/>
      <c r="E2060" s="61"/>
      <c r="F2060" s="61"/>
      <c r="G2060" s="62"/>
      <c r="H2060" s="62"/>
      <c r="I2060" s="65">
        <f t="shared" si="394"/>
        <v>0</v>
      </c>
      <c r="J2060" s="61"/>
      <c r="K2060" s="61"/>
      <c r="L2060" s="62"/>
      <c r="M2060" s="62"/>
      <c r="N2060" s="65">
        <f t="shared" si="395"/>
        <v>0</v>
      </c>
      <c r="O2060" s="61"/>
      <c r="P2060" s="61"/>
      <c r="Q2060" s="62"/>
      <c r="R2060" s="62"/>
      <c r="S2060" s="68">
        <f t="shared" si="396"/>
        <v>0</v>
      </c>
      <c r="T2060" s="4">
        <f t="shared" si="397"/>
        <v>0</v>
      </c>
      <c r="U2060" s="5">
        <f t="shared" si="398"/>
        <v>0</v>
      </c>
      <c r="V2060" s="16">
        <f t="shared" si="399"/>
        <v>0</v>
      </c>
      <c r="W2060" s="16">
        <f t="shared" si="400"/>
        <v>0</v>
      </c>
      <c r="X2060" s="20">
        <f t="shared" si="401"/>
        <v>0</v>
      </c>
      <c r="Y2060" s="27" t="e">
        <f t="shared" si="402"/>
        <v>#DIV/0!</v>
      </c>
      <c r="Z2060" s="27" t="e">
        <f t="shared" si="403"/>
        <v>#DIV/0!</v>
      </c>
      <c r="AA2060" s="27" t="e">
        <f t="shared" si="404"/>
        <v>#DIV/0!</v>
      </c>
      <c r="AB2060" s="27" t="e">
        <f t="shared" si="405"/>
        <v>#DIV/0!</v>
      </c>
    </row>
    <row r="2061" spans="2:28">
      <c r="B2061" s="2">
        <v>2047</v>
      </c>
      <c r="C2061" s="61"/>
      <c r="D2061" s="61"/>
      <c r="E2061" s="61"/>
      <c r="F2061" s="61"/>
      <c r="G2061" s="62"/>
      <c r="H2061" s="62"/>
      <c r="I2061" s="65">
        <f t="shared" si="394"/>
        <v>0</v>
      </c>
      <c r="J2061" s="61"/>
      <c r="K2061" s="61"/>
      <c r="L2061" s="62"/>
      <c r="M2061" s="62"/>
      <c r="N2061" s="65">
        <f t="shared" si="395"/>
        <v>0</v>
      </c>
      <c r="O2061" s="61"/>
      <c r="P2061" s="61"/>
      <c r="Q2061" s="62"/>
      <c r="R2061" s="62"/>
      <c r="S2061" s="68">
        <f t="shared" si="396"/>
        <v>0</v>
      </c>
      <c r="T2061" s="4">
        <f t="shared" si="397"/>
        <v>0</v>
      </c>
      <c r="U2061" s="5">
        <f t="shared" si="398"/>
        <v>0</v>
      </c>
      <c r="V2061" s="16">
        <f t="shared" si="399"/>
        <v>0</v>
      </c>
      <c r="W2061" s="16">
        <f t="shared" si="400"/>
        <v>0</v>
      </c>
      <c r="X2061" s="20">
        <f t="shared" si="401"/>
        <v>0</v>
      </c>
      <c r="Y2061" s="27" t="e">
        <f t="shared" si="402"/>
        <v>#DIV/0!</v>
      </c>
      <c r="Z2061" s="27" t="e">
        <f t="shared" si="403"/>
        <v>#DIV/0!</v>
      </c>
      <c r="AA2061" s="27" t="e">
        <f t="shared" si="404"/>
        <v>#DIV/0!</v>
      </c>
      <c r="AB2061" s="27" t="e">
        <f t="shared" si="405"/>
        <v>#DIV/0!</v>
      </c>
    </row>
    <row r="2062" spans="2:28">
      <c r="B2062" s="2">
        <v>2048</v>
      </c>
      <c r="C2062" s="61"/>
      <c r="D2062" s="61"/>
      <c r="E2062" s="61"/>
      <c r="F2062" s="61"/>
      <c r="G2062" s="62"/>
      <c r="H2062" s="62"/>
      <c r="I2062" s="65">
        <f t="shared" si="394"/>
        <v>0</v>
      </c>
      <c r="J2062" s="61"/>
      <c r="K2062" s="61"/>
      <c r="L2062" s="62"/>
      <c r="M2062" s="62"/>
      <c r="N2062" s="65">
        <f t="shared" si="395"/>
        <v>0</v>
      </c>
      <c r="O2062" s="61"/>
      <c r="P2062" s="61"/>
      <c r="Q2062" s="62"/>
      <c r="R2062" s="62"/>
      <c r="S2062" s="68">
        <f t="shared" si="396"/>
        <v>0</v>
      </c>
      <c r="T2062" s="4">
        <f t="shared" si="397"/>
        <v>0</v>
      </c>
      <c r="U2062" s="5">
        <f t="shared" si="398"/>
        <v>0</v>
      </c>
      <c r="V2062" s="16">
        <f t="shared" si="399"/>
        <v>0</v>
      </c>
      <c r="W2062" s="16">
        <f t="shared" si="400"/>
        <v>0</v>
      </c>
      <c r="X2062" s="20">
        <f t="shared" si="401"/>
        <v>0</v>
      </c>
      <c r="Y2062" s="27" t="e">
        <f t="shared" si="402"/>
        <v>#DIV/0!</v>
      </c>
      <c r="Z2062" s="27" t="e">
        <f t="shared" si="403"/>
        <v>#DIV/0!</v>
      </c>
      <c r="AA2062" s="27" t="e">
        <f t="shared" si="404"/>
        <v>#DIV/0!</v>
      </c>
      <c r="AB2062" s="27" t="e">
        <f t="shared" si="405"/>
        <v>#DIV/0!</v>
      </c>
    </row>
    <row r="2063" spans="2:28">
      <c r="B2063" s="2">
        <v>2049</v>
      </c>
      <c r="C2063" s="61"/>
      <c r="D2063" s="61"/>
      <c r="E2063" s="61"/>
      <c r="F2063" s="61"/>
      <c r="G2063" s="62"/>
      <c r="H2063" s="62"/>
      <c r="I2063" s="65">
        <f t="shared" si="394"/>
        <v>0</v>
      </c>
      <c r="J2063" s="61"/>
      <c r="K2063" s="61"/>
      <c r="L2063" s="62"/>
      <c r="M2063" s="62"/>
      <c r="N2063" s="65">
        <f t="shared" si="395"/>
        <v>0</v>
      </c>
      <c r="O2063" s="61"/>
      <c r="P2063" s="61"/>
      <c r="Q2063" s="62"/>
      <c r="R2063" s="62"/>
      <c r="S2063" s="68">
        <f t="shared" si="396"/>
        <v>0</v>
      </c>
      <c r="T2063" s="4">
        <f t="shared" si="397"/>
        <v>0</v>
      </c>
      <c r="U2063" s="5">
        <f t="shared" si="398"/>
        <v>0</v>
      </c>
      <c r="V2063" s="16">
        <f t="shared" si="399"/>
        <v>0</v>
      </c>
      <c r="W2063" s="16">
        <f t="shared" si="400"/>
        <v>0</v>
      </c>
      <c r="X2063" s="20">
        <f t="shared" si="401"/>
        <v>0</v>
      </c>
      <c r="Y2063" s="27" t="e">
        <f t="shared" si="402"/>
        <v>#DIV/0!</v>
      </c>
      <c r="Z2063" s="27" t="e">
        <f t="shared" si="403"/>
        <v>#DIV/0!</v>
      </c>
      <c r="AA2063" s="27" t="e">
        <f t="shared" si="404"/>
        <v>#DIV/0!</v>
      </c>
      <c r="AB2063" s="27" t="e">
        <f t="shared" si="405"/>
        <v>#DIV/0!</v>
      </c>
    </row>
    <row r="2064" spans="2:28">
      <c r="B2064" s="2">
        <v>2050</v>
      </c>
      <c r="C2064" s="61"/>
      <c r="D2064" s="61"/>
      <c r="E2064" s="61"/>
      <c r="F2064" s="61"/>
      <c r="G2064" s="62"/>
      <c r="H2064" s="62"/>
      <c r="I2064" s="65">
        <f t="shared" si="394"/>
        <v>0</v>
      </c>
      <c r="J2064" s="61"/>
      <c r="K2064" s="61"/>
      <c r="L2064" s="62"/>
      <c r="M2064" s="62"/>
      <c r="N2064" s="65">
        <f t="shared" si="395"/>
        <v>0</v>
      </c>
      <c r="O2064" s="61"/>
      <c r="P2064" s="61"/>
      <c r="Q2064" s="62"/>
      <c r="R2064" s="62"/>
      <c r="S2064" s="68">
        <f t="shared" si="396"/>
        <v>0</v>
      </c>
      <c r="T2064" s="4">
        <f t="shared" si="397"/>
        <v>0</v>
      </c>
      <c r="U2064" s="5">
        <f t="shared" si="398"/>
        <v>0</v>
      </c>
      <c r="V2064" s="16">
        <f t="shared" si="399"/>
        <v>0</v>
      </c>
      <c r="W2064" s="16">
        <f t="shared" si="400"/>
        <v>0</v>
      </c>
      <c r="X2064" s="20">
        <f t="shared" si="401"/>
        <v>0</v>
      </c>
      <c r="Y2064" s="27" t="e">
        <f t="shared" si="402"/>
        <v>#DIV/0!</v>
      </c>
      <c r="Z2064" s="27" t="e">
        <f t="shared" si="403"/>
        <v>#DIV/0!</v>
      </c>
      <c r="AA2064" s="27" t="e">
        <f t="shared" si="404"/>
        <v>#DIV/0!</v>
      </c>
      <c r="AB2064" s="27" t="e">
        <f t="shared" si="405"/>
        <v>#DIV/0!</v>
      </c>
    </row>
    <row r="2065" spans="2:28">
      <c r="B2065" s="2">
        <v>2051</v>
      </c>
      <c r="C2065" s="61"/>
      <c r="D2065" s="61"/>
      <c r="E2065" s="61"/>
      <c r="F2065" s="61"/>
      <c r="G2065" s="62"/>
      <c r="H2065" s="62"/>
      <c r="I2065" s="65">
        <f t="shared" si="394"/>
        <v>0</v>
      </c>
      <c r="J2065" s="61"/>
      <c r="K2065" s="61"/>
      <c r="L2065" s="62"/>
      <c r="M2065" s="62"/>
      <c r="N2065" s="65">
        <f t="shared" si="395"/>
        <v>0</v>
      </c>
      <c r="O2065" s="61"/>
      <c r="P2065" s="61"/>
      <c r="Q2065" s="62"/>
      <c r="R2065" s="62"/>
      <c r="S2065" s="68">
        <f t="shared" si="396"/>
        <v>0</v>
      </c>
      <c r="T2065" s="4">
        <f t="shared" si="397"/>
        <v>0</v>
      </c>
      <c r="U2065" s="5">
        <f t="shared" si="398"/>
        <v>0</v>
      </c>
      <c r="V2065" s="16">
        <f t="shared" si="399"/>
        <v>0</v>
      </c>
      <c r="W2065" s="16">
        <f t="shared" si="400"/>
        <v>0</v>
      </c>
      <c r="X2065" s="20">
        <f t="shared" si="401"/>
        <v>0</v>
      </c>
      <c r="Y2065" s="27" t="e">
        <f t="shared" si="402"/>
        <v>#DIV/0!</v>
      </c>
      <c r="Z2065" s="27" t="e">
        <f t="shared" si="403"/>
        <v>#DIV/0!</v>
      </c>
      <c r="AA2065" s="27" t="e">
        <f t="shared" si="404"/>
        <v>#DIV/0!</v>
      </c>
      <c r="AB2065" s="27" t="e">
        <f t="shared" si="405"/>
        <v>#DIV/0!</v>
      </c>
    </row>
    <row r="2066" spans="2:28">
      <c r="B2066" s="2">
        <v>2052</v>
      </c>
      <c r="C2066" s="61"/>
      <c r="D2066" s="61"/>
      <c r="E2066" s="61"/>
      <c r="F2066" s="61"/>
      <c r="G2066" s="62"/>
      <c r="H2066" s="62"/>
      <c r="I2066" s="65">
        <f t="shared" si="394"/>
        <v>0</v>
      </c>
      <c r="J2066" s="61"/>
      <c r="K2066" s="61"/>
      <c r="L2066" s="62"/>
      <c r="M2066" s="62"/>
      <c r="N2066" s="65">
        <f t="shared" si="395"/>
        <v>0</v>
      </c>
      <c r="O2066" s="61"/>
      <c r="P2066" s="61"/>
      <c r="Q2066" s="62"/>
      <c r="R2066" s="62"/>
      <c r="S2066" s="68">
        <f t="shared" si="396"/>
        <v>0</v>
      </c>
      <c r="T2066" s="4">
        <f t="shared" si="397"/>
        <v>0</v>
      </c>
      <c r="U2066" s="5">
        <f t="shared" si="398"/>
        <v>0</v>
      </c>
      <c r="V2066" s="16">
        <f t="shared" si="399"/>
        <v>0</v>
      </c>
      <c r="W2066" s="16">
        <f t="shared" si="400"/>
        <v>0</v>
      </c>
      <c r="X2066" s="20">
        <f t="shared" si="401"/>
        <v>0</v>
      </c>
      <c r="Y2066" s="27" t="e">
        <f t="shared" si="402"/>
        <v>#DIV/0!</v>
      </c>
      <c r="Z2066" s="27" t="e">
        <f t="shared" si="403"/>
        <v>#DIV/0!</v>
      </c>
      <c r="AA2066" s="27" t="e">
        <f t="shared" si="404"/>
        <v>#DIV/0!</v>
      </c>
      <c r="AB2066" s="27" t="e">
        <f t="shared" si="405"/>
        <v>#DIV/0!</v>
      </c>
    </row>
    <row r="2067" spans="2:28">
      <c r="B2067" s="2">
        <v>2053</v>
      </c>
      <c r="C2067" s="61"/>
      <c r="D2067" s="61"/>
      <c r="E2067" s="61"/>
      <c r="F2067" s="61"/>
      <c r="G2067" s="62"/>
      <c r="H2067" s="62"/>
      <c r="I2067" s="65">
        <f t="shared" si="394"/>
        <v>0</v>
      </c>
      <c r="J2067" s="61"/>
      <c r="K2067" s="61"/>
      <c r="L2067" s="62"/>
      <c r="M2067" s="62"/>
      <c r="N2067" s="65">
        <f t="shared" si="395"/>
        <v>0</v>
      </c>
      <c r="O2067" s="61"/>
      <c r="P2067" s="61"/>
      <c r="Q2067" s="62"/>
      <c r="R2067" s="62"/>
      <c r="S2067" s="68">
        <f t="shared" si="396"/>
        <v>0</v>
      </c>
      <c r="T2067" s="4">
        <f t="shared" si="397"/>
        <v>0</v>
      </c>
      <c r="U2067" s="5">
        <f t="shared" si="398"/>
        <v>0</v>
      </c>
      <c r="V2067" s="16">
        <f t="shared" si="399"/>
        <v>0</v>
      </c>
      <c r="W2067" s="16">
        <f t="shared" si="400"/>
        <v>0</v>
      </c>
      <c r="X2067" s="20">
        <f t="shared" si="401"/>
        <v>0</v>
      </c>
      <c r="Y2067" s="27" t="e">
        <f t="shared" si="402"/>
        <v>#DIV/0!</v>
      </c>
      <c r="Z2067" s="27" t="e">
        <f t="shared" si="403"/>
        <v>#DIV/0!</v>
      </c>
      <c r="AA2067" s="27" t="e">
        <f t="shared" si="404"/>
        <v>#DIV/0!</v>
      </c>
      <c r="AB2067" s="27" t="e">
        <f t="shared" si="405"/>
        <v>#DIV/0!</v>
      </c>
    </row>
    <row r="2068" spans="2:28">
      <c r="B2068" s="2">
        <v>2054</v>
      </c>
      <c r="C2068" s="61"/>
      <c r="D2068" s="61"/>
      <c r="E2068" s="61"/>
      <c r="F2068" s="61"/>
      <c r="G2068" s="62"/>
      <c r="H2068" s="62"/>
      <c r="I2068" s="65">
        <f t="shared" si="394"/>
        <v>0</v>
      </c>
      <c r="J2068" s="61"/>
      <c r="K2068" s="61"/>
      <c r="L2068" s="62"/>
      <c r="M2068" s="62"/>
      <c r="N2068" s="65">
        <f t="shared" si="395"/>
        <v>0</v>
      </c>
      <c r="O2068" s="61"/>
      <c r="P2068" s="61"/>
      <c r="Q2068" s="62"/>
      <c r="R2068" s="62"/>
      <c r="S2068" s="68">
        <f t="shared" si="396"/>
        <v>0</v>
      </c>
      <c r="T2068" s="4">
        <f t="shared" si="397"/>
        <v>0</v>
      </c>
      <c r="U2068" s="5">
        <f t="shared" si="398"/>
        <v>0</v>
      </c>
      <c r="V2068" s="16">
        <f t="shared" si="399"/>
        <v>0</v>
      </c>
      <c r="W2068" s="16">
        <f t="shared" si="400"/>
        <v>0</v>
      </c>
      <c r="X2068" s="20">
        <f t="shared" si="401"/>
        <v>0</v>
      </c>
      <c r="Y2068" s="27" t="e">
        <f t="shared" si="402"/>
        <v>#DIV/0!</v>
      </c>
      <c r="Z2068" s="27" t="e">
        <f t="shared" si="403"/>
        <v>#DIV/0!</v>
      </c>
      <c r="AA2068" s="27" t="e">
        <f t="shared" si="404"/>
        <v>#DIV/0!</v>
      </c>
      <c r="AB2068" s="27" t="e">
        <f t="shared" si="405"/>
        <v>#DIV/0!</v>
      </c>
    </row>
    <row r="2069" spans="2:28">
      <c r="B2069" s="2">
        <v>2055</v>
      </c>
      <c r="C2069" s="61"/>
      <c r="D2069" s="61"/>
      <c r="E2069" s="61"/>
      <c r="F2069" s="61"/>
      <c r="G2069" s="62"/>
      <c r="H2069" s="62"/>
      <c r="I2069" s="65">
        <f t="shared" si="394"/>
        <v>0</v>
      </c>
      <c r="J2069" s="61"/>
      <c r="K2069" s="61"/>
      <c r="L2069" s="62"/>
      <c r="M2069" s="62"/>
      <c r="N2069" s="65">
        <f t="shared" si="395"/>
        <v>0</v>
      </c>
      <c r="O2069" s="61"/>
      <c r="P2069" s="61"/>
      <c r="Q2069" s="62"/>
      <c r="R2069" s="62"/>
      <c r="S2069" s="68">
        <f t="shared" si="396"/>
        <v>0</v>
      </c>
      <c r="T2069" s="4">
        <f t="shared" si="397"/>
        <v>0</v>
      </c>
      <c r="U2069" s="5">
        <f t="shared" si="398"/>
        <v>0</v>
      </c>
      <c r="V2069" s="16">
        <f t="shared" si="399"/>
        <v>0</v>
      </c>
      <c r="W2069" s="16">
        <f t="shared" si="400"/>
        <v>0</v>
      </c>
      <c r="X2069" s="20">
        <f t="shared" si="401"/>
        <v>0</v>
      </c>
      <c r="Y2069" s="27" t="e">
        <f t="shared" si="402"/>
        <v>#DIV/0!</v>
      </c>
      <c r="Z2069" s="27" t="e">
        <f t="shared" si="403"/>
        <v>#DIV/0!</v>
      </c>
      <c r="AA2069" s="27" t="e">
        <f t="shared" si="404"/>
        <v>#DIV/0!</v>
      </c>
      <c r="AB2069" s="27" t="e">
        <f t="shared" si="405"/>
        <v>#DIV/0!</v>
      </c>
    </row>
    <row r="2070" spans="2:28">
      <c r="B2070" s="2">
        <v>2056</v>
      </c>
      <c r="C2070" s="61"/>
      <c r="D2070" s="61"/>
      <c r="E2070" s="61"/>
      <c r="F2070" s="61"/>
      <c r="G2070" s="62"/>
      <c r="H2070" s="62"/>
      <c r="I2070" s="65">
        <f t="shared" si="394"/>
        <v>0</v>
      </c>
      <c r="J2070" s="61"/>
      <c r="K2070" s="61"/>
      <c r="L2070" s="62"/>
      <c r="M2070" s="62"/>
      <c r="N2070" s="65">
        <f t="shared" si="395"/>
        <v>0</v>
      </c>
      <c r="O2070" s="61"/>
      <c r="P2070" s="61"/>
      <c r="Q2070" s="62"/>
      <c r="R2070" s="62"/>
      <c r="S2070" s="68">
        <f t="shared" si="396"/>
        <v>0</v>
      </c>
      <c r="T2070" s="4">
        <f t="shared" si="397"/>
        <v>0</v>
      </c>
      <c r="U2070" s="5">
        <f t="shared" si="398"/>
        <v>0</v>
      </c>
      <c r="V2070" s="16">
        <f t="shared" si="399"/>
        <v>0</v>
      </c>
      <c r="W2070" s="16">
        <f t="shared" si="400"/>
        <v>0</v>
      </c>
      <c r="X2070" s="20">
        <f t="shared" si="401"/>
        <v>0</v>
      </c>
      <c r="Y2070" s="27" t="e">
        <f t="shared" si="402"/>
        <v>#DIV/0!</v>
      </c>
      <c r="Z2070" s="27" t="e">
        <f t="shared" si="403"/>
        <v>#DIV/0!</v>
      </c>
      <c r="AA2070" s="27" t="e">
        <f t="shared" si="404"/>
        <v>#DIV/0!</v>
      </c>
      <c r="AB2070" s="27" t="e">
        <f t="shared" si="405"/>
        <v>#DIV/0!</v>
      </c>
    </row>
    <row r="2071" spans="2:28">
      <c r="B2071" s="2">
        <v>2057</v>
      </c>
      <c r="C2071" s="61"/>
      <c r="D2071" s="61"/>
      <c r="E2071" s="61"/>
      <c r="F2071" s="61"/>
      <c r="G2071" s="62"/>
      <c r="H2071" s="62"/>
      <c r="I2071" s="65">
        <f t="shared" si="394"/>
        <v>0</v>
      </c>
      <c r="J2071" s="61"/>
      <c r="K2071" s="61"/>
      <c r="L2071" s="62"/>
      <c r="M2071" s="62"/>
      <c r="N2071" s="65">
        <f t="shared" si="395"/>
        <v>0</v>
      </c>
      <c r="O2071" s="61"/>
      <c r="P2071" s="61"/>
      <c r="Q2071" s="62"/>
      <c r="R2071" s="62"/>
      <c r="S2071" s="68">
        <f t="shared" si="396"/>
        <v>0</v>
      </c>
      <c r="T2071" s="4">
        <f t="shared" si="397"/>
        <v>0</v>
      </c>
      <c r="U2071" s="5">
        <f t="shared" si="398"/>
        <v>0</v>
      </c>
      <c r="V2071" s="16">
        <f t="shared" si="399"/>
        <v>0</v>
      </c>
      <c r="W2071" s="16">
        <f t="shared" si="400"/>
        <v>0</v>
      </c>
      <c r="X2071" s="20">
        <f t="shared" si="401"/>
        <v>0</v>
      </c>
      <c r="Y2071" s="27" t="e">
        <f t="shared" si="402"/>
        <v>#DIV/0!</v>
      </c>
      <c r="Z2071" s="27" t="e">
        <f t="shared" si="403"/>
        <v>#DIV/0!</v>
      </c>
      <c r="AA2071" s="27" t="e">
        <f t="shared" si="404"/>
        <v>#DIV/0!</v>
      </c>
      <c r="AB2071" s="27" t="e">
        <f t="shared" si="405"/>
        <v>#DIV/0!</v>
      </c>
    </row>
    <row r="2072" spans="2:28">
      <c r="B2072" s="2">
        <v>2058</v>
      </c>
      <c r="C2072" s="61"/>
      <c r="D2072" s="61"/>
      <c r="E2072" s="61"/>
      <c r="F2072" s="61"/>
      <c r="G2072" s="62"/>
      <c r="H2072" s="62"/>
      <c r="I2072" s="65">
        <f t="shared" si="394"/>
        <v>0</v>
      </c>
      <c r="J2072" s="61"/>
      <c r="K2072" s="61"/>
      <c r="L2072" s="62"/>
      <c r="M2072" s="62"/>
      <c r="N2072" s="65">
        <f t="shared" si="395"/>
        <v>0</v>
      </c>
      <c r="O2072" s="61"/>
      <c r="P2072" s="61"/>
      <c r="Q2072" s="62"/>
      <c r="R2072" s="62"/>
      <c r="S2072" s="68">
        <f t="shared" si="396"/>
        <v>0</v>
      </c>
      <c r="T2072" s="4">
        <f t="shared" si="397"/>
        <v>0</v>
      </c>
      <c r="U2072" s="5">
        <f t="shared" si="398"/>
        <v>0</v>
      </c>
      <c r="V2072" s="16">
        <f t="shared" si="399"/>
        <v>0</v>
      </c>
      <c r="W2072" s="16">
        <f t="shared" si="400"/>
        <v>0</v>
      </c>
      <c r="X2072" s="20">
        <f t="shared" si="401"/>
        <v>0</v>
      </c>
      <c r="Y2072" s="27" t="e">
        <f t="shared" si="402"/>
        <v>#DIV/0!</v>
      </c>
      <c r="Z2072" s="27" t="e">
        <f t="shared" si="403"/>
        <v>#DIV/0!</v>
      </c>
      <c r="AA2072" s="27" t="e">
        <f t="shared" si="404"/>
        <v>#DIV/0!</v>
      </c>
      <c r="AB2072" s="27" t="e">
        <f t="shared" si="405"/>
        <v>#DIV/0!</v>
      </c>
    </row>
    <row r="2073" spans="2:28">
      <c r="B2073" s="2">
        <v>2059</v>
      </c>
      <c r="C2073" s="61"/>
      <c r="D2073" s="61"/>
      <c r="E2073" s="61"/>
      <c r="F2073" s="61"/>
      <c r="G2073" s="62"/>
      <c r="H2073" s="62"/>
      <c r="I2073" s="65">
        <f t="shared" si="394"/>
        <v>0</v>
      </c>
      <c r="J2073" s="61"/>
      <c r="K2073" s="61"/>
      <c r="L2073" s="62"/>
      <c r="M2073" s="62"/>
      <c r="N2073" s="65">
        <f t="shared" si="395"/>
        <v>0</v>
      </c>
      <c r="O2073" s="61"/>
      <c r="P2073" s="61"/>
      <c r="Q2073" s="62"/>
      <c r="R2073" s="62"/>
      <c r="S2073" s="68">
        <f t="shared" si="396"/>
        <v>0</v>
      </c>
      <c r="T2073" s="4">
        <f t="shared" si="397"/>
        <v>0</v>
      </c>
      <c r="U2073" s="5">
        <f t="shared" si="398"/>
        <v>0</v>
      </c>
      <c r="V2073" s="16">
        <f t="shared" si="399"/>
        <v>0</v>
      </c>
      <c r="W2073" s="16">
        <f t="shared" si="400"/>
        <v>0</v>
      </c>
      <c r="X2073" s="20">
        <f t="shared" si="401"/>
        <v>0</v>
      </c>
      <c r="Y2073" s="27" t="e">
        <f t="shared" si="402"/>
        <v>#DIV/0!</v>
      </c>
      <c r="Z2073" s="27" t="e">
        <f t="shared" si="403"/>
        <v>#DIV/0!</v>
      </c>
      <c r="AA2073" s="27" t="e">
        <f t="shared" si="404"/>
        <v>#DIV/0!</v>
      </c>
      <c r="AB2073" s="27" t="e">
        <f t="shared" si="405"/>
        <v>#DIV/0!</v>
      </c>
    </row>
    <row r="2074" spans="2:28">
      <c r="B2074" s="2">
        <v>2060</v>
      </c>
      <c r="C2074" s="61"/>
      <c r="D2074" s="61"/>
      <c r="E2074" s="61"/>
      <c r="F2074" s="61"/>
      <c r="G2074" s="62"/>
      <c r="H2074" s="62"/>
      <c r="I2074" s="65">
        <f t="shared" ref="I2074:I2137" si="406">SUM(G2074:H2074)</f>
        <v>0</v>
      </c>
      <c r="J2074" s="61"/>
      <c r="K2074" s="61"/>
      <c r="L2074" s="62"/>
      <c r="M2074" s="62"/>
      <c r="N2074" s="65">
        <f t="shared" ref="N2074:N2137" si="407">SUM(L2074:M2074)</f>
        <v>0</v>
      </c>
      <c r="O2074" s="61"/>
      <c r="P2074" s="61"/>
      <c r="Q2074" s="62"/>
      <c r="R2074" s="62"/>
      <c r="S2074" s="68">
        <f t="shared" ref="S2074:S2137" si="408">SUM(Q2074:R2074)</f>
        <v>0</v>
      </c>
      <c r="T2074" s="4">
        <f t="shared" ref="T2074:T2137" si="409">E2074+J2074+O2074</f>
        <v>0</v>
      </c>
      <c r="U2074" s="5">
        <f t="shared" ref="U2074:U2137" si="410">F2074+K2074+P2074</f>
        <v>0</v>
      </c>
      <c r="V2074" s="16">
        <f t="shared" ref="V2074:V2137" si="411">G2074+L2074+Q2074</f>
        <v>0</v>
      </c>
      <c r="W2074" s="16">
        <f t="shared" ref="W2074:W2137" si="412">H2074+M2074+R2074</f>
        <v>0</v>
      </c>
      <c r="X2074" s="20">
        <f t="shared" ref="X2074:X2137" si="413">I2074+N2074+S2074</f>
        <v>0</v>
      </c>
      <c r="Y2074" s="27" t="e">
        <f t="shared" ref="Y2074:Y2137" si="414">ROUNDDOWN(X2074/T2074,2)</f>
        <v>#DIV/0!</v>
      </c>
      <c r="Z2074" s="27" t="e">
        <f t="shared" ref="Z2074:Z2137" si="415">ROUNDDOWN(V2074/T2074+W2074/U2074*0.6,2)</f>
        <v>#DIV/0!</v>
      </c>
      <c r="AA2074" s="27" t="e">
        <f t="shared" ref="AA2074:AA2137" si="416">IF(Y2074&lt;Z2074,Z2074,Y2074)</f>
        <v>#DIV/0!</v>
      </c>
      <c r="AB2074" s="27" t="e">
        <f t="shared" ref="AB2074:AB2137" si="417">ROUNDUP(AA2074*$D$10,0)</f>
        <v>#DIV/0!</v>
      </c>
    </row>
    <row r="2075" spans="2:28">
      <c r="B2075" s="2">
        <v>2061</v>
      </c>
      <c r="C2075" s="61"/>
      <c r="D2075" s="61"/>
      <c r="E2075" s="61"/>
      <c r="F2075" s="61"/>
      <c r="G2075" s="62"/>
      <c r="H2075" s="62"/>
      <c r="I2075" s="65">
        <f t="shared" si="406"/>
        <v>0</v>
      </c>
      <c r="J2075" s="61"/>
      <c r="K2075" s="61"/>
      <c r="L2075" s="62"/>
      <c r="M2075" s="62"/>
      <c r="N2075" s="65">
        <f t="shared" si="407"/>
        <v>0</v>
      </c>
      <c r="O2075" s="61"/>
      <c r="P2075" s="61"/>
      <c r="Q2075" s="62"/>
      <c r="R2075" s="62"/>
      <c r="S2075" s="68">
        <f t="shared" si="408"/>
        <v>0</v>
      </c>
      <c r="T2075" s="4">
        <f t="shared" si="409"/>
        <v>0</v>
      </c>
      <c r="U2075" s="5">
        <f t="shared" si="410"/>
        <v>0</v>
      </c>
      <c r="V2075" s="16">
        <f t="shared" si="411"/>
        <v>0</v>
      </c>
      <c r="W2075" s="16">
        <f t="shared" si="412"/>
        <v>0</v>
      </c>
      <c r="X2075" s="20">
        <f t="shared" si="413"/>
        <v>0</v>
      </c>
      <c r="Y2075" s="27" t="e">
        <f t="shared" si="414"/>
        <v>#DIV/0!</v>
      </c>
      <c r="Z2075" s="27" t="e">
        <f t="shared" si="415"/>
        <v>#DIV/0!</v>
      </c>
      <c r="AA2075" s="27" t="e">
        <f t="shared" si="416"/>
        <v>#DIV/0!</v>
      </c>
      <c r="AB2075" s="27" t="e">
        <f t="shared" si="417"/>
        <v>#DIV/0!</v>
      </c>
    </row>
    <row r="2076" spans="2:28">
      <c r="B2076" s="2">
        <v>2062</v>
      </c>
      <c r="C2076" s="61"/>
      <c r="D2076" s="61"/>
      <c r="E2076" s="61"/>
      <c r="F2076" s="61"/>
      <c r="G2076" s="62"/>
      <c r="H2076" s="62"/>
      <c r="I2076" s="65">
        <f t="shared" si="406"/>
        <v>0</v>
      </c>
      <c r="J2076" s="61"/>
      <c r="K2076" s="61"/>
      <c r="L2076" s="62"/>
      <c r="M2076" s="62"/>
      <c r="N2076" s="65">
        <f t="shared" si="407"/>
        <v>0</v>
      </c>
      <c r="O2076" s="61"/>
      <c r="P2076" s="61"/>
      <c r="Q2076" s="62"/>
      <c r="R2076" s="62"/>
      <c r="S2076" s="68">
        <f t="shared" si="408"/>
        <v>0</v>
      </c>
      <c r="T2076" s="4">
        <f t="shared" si="409"/>
        <v>0</v>
      </c>
      <c r="U2076" s="5">
        <f t="shared" si="410"/>
        <v>0</v>
      </c>
      <c r="V2076" s="16">
        <f t="shared" si="411"/>
        <v>0</v>
      </c>
      <c r="W2076" s="16">
        <f t="shared" si="412"/>
        <v>0</v>
      </c>
      <c r="X2076" s="20">
        <f t="shared" si="413"/>
        <v>0</v>
      </c>
      <c r="Y2076" s="27" t="e">
        <f t="shared" si="414"/>
        <v>#DIV/0!</v>
      </c>
      <c r="Z2076" s="27" t="e">
        <f t="shared" si="415"/>
        <v>#DIV/0!</v>
      </c>
      <c r="AA2076" s="27" t="e">
        <f t="shared" si="416"/>
        <v>#DIV/0!</v>
      </c>
      <c r="AB2076" s="27" t="e">
        <f t="shared" si="417"/>
        <v>#DIV/0!</v>
      </c>
    </row>
    <row r="2077" spans="2:28">
      <c r="B2077" s="2">
        <v>2063</v>
      </c>
      <c r="C2077" s="61"/>
      <c r="D2077" s="61"/>
      <c r="E2077" s="61"/>
      <c r="F2077" s="61"/>
      <c r="G2077" s="62"/>
      <c r="H2077" s="62"/>
      <c r="I2077" s="65">
        <f t="shared" si="406"/>
        <v>0</v>
      </c>
      <c r="J2077" s="61"/>
      <c r="K2077" s="61"/>
      <c r="L2077" s="62"/>
      <c r="M2077" s="62"/>
      <c r="N2077" s="65">
        <f t="shared" si="407"/>
        <v>0</v>
      </c>
      <c r="O2077" s="61"/>
      <c r="P2077" s="61"/>
      <c r="Q2077" s="62"/>
      <c r="R2077" s="62"/>
      <c r="S2077" s="68">
        <f t="shared" si="408"/>
        <v>0</v>
      </c>
      <c r="T2077" s="4">
        <f t="shared" si="409"/>
        <v>0</v>
      </c>
      <c r="U2077" s="5">
        <f t="shared" si="410"/>
        <v>0</v>
      </c>
      <c r="V2077" s="16">
        <f t="shared" si="411"/>
        <v>0</v>
      </c>
      <c r="W2077" s="16">
        <f t="shared" si="412"/>
        <v>0</v>
      </c>
      <c r="X2077" s="20">
        <f t="shared" si="413"/>
        <v>0</v>
      </c>
      <c r="Y2077" s="27" t="e">
        <f t="shared" si="414"/>
        <v>#DIV/0!</v>
      </c>
      <c r="Z2077" s="27" t="e">
        <f t="shared" si="415"/>
        <v>#DIV/0!</v>
      </c>
      <c r="AA2077" s="27" t="e">
        <f t="shared" si="416"/>
        <v>#DIV/0!</v>
      </c>
      <c r="AB2077" s="27" t="e">
        <f t="shared" si="417"/>
        <v>#DIV/0!</v>
      </c>
    </row>
    <row r="2078" spans="2:28">
      <c r="B2078" s="2">
        <v>2064</v>
      </c>
      <c r="C2078" s="61"/>
      <c r="D2078" s="61"/>
      <c r="E2078" s="61"/>
      <c r="F2078" s="61"/>
      <c r="G2078" s="62"/>
      <c r="H2078" s="62"/>
      <c r="I2078" s="65">
        <f t="shared" si="406"/>
        <v>0</v>
      </c>
      <c r="J2078" s="61"/>
      <c r="K2078" s="61"/>
      <c r="L2078" s="62"/>
      <c r="M2078" s="62"/>
      <c r="N2078" s="65">
        <f t="shared" si="407"/>
        <v>0</v>
      </c>
      <c r="O2078" s="61"/>
      <c r="P2078" s="61"/>
      <c r="Q2078" s="62"/>
      <c r="R2078" s="62"/>
      <c r="S2078" s="68">
        <f t="shared" si="408"/>
        <v>0</v>
      </c>
      <c r="T2078" s="4">
        <f t="shared" si="409"/>
        <v>0</v>
      </c>
      <c r="U2078" s="5">
        <f t="shared" si="410"/>
        <v>0</v>
      </c>
      <c r="V2078" s="16">
        <f t="shared" si="411"/>
        <v>0</v>
      </c>
      <c r="W2078" s="16">
        <f t="shared" si="412"/>
        <v>0</v>
      </c>
      <c r="X2078" s="20">
        <f t="shared" si="413"/>
        <v>0</v>
      </c>
      <c r="Y2078" s="27" t="e">
        <f t="shared" si="414"/>
        <v>#DIV/0!</v>
      </c>
      <c r="Z2078" s="27" t="e">
        <f t="shared" si="415"/>
        <v>#DIV/0!</v>
      </c>
      <c r="AA2078" s="27" t="e">
        <f t="shared" si="416"/>
        <v>#DIV/0!</v>
      </c>
      <c r="AB2078" s="27" t="e">
        <f t="shared" si="417"/>
        <v>#DIV/0!</v>
      </c>
    </row>
    <row r="2079" spans="2:28">
      <c r="B2079" s="2">
        <v>2065</v>
      </c>
      <c r="C2079" s="61"/>
      <c r="D2079" s="61"/>
      <c r="E2079" s="61"/>
      <c r="F2079" s="61"/>
      <c r="G2079" s="62"/>
      <c r="H2079" s="62"/>
      <c r="I2079" s="65">
        <f t="shared" si="406"/>
        <v>0</v>
      </c>
      <c r="J2079" s="61"/>
      <c r="K2079" s="61"/>
      <c r="L2079" s="62"/>
      <c r="M2079" s="62"/>
      <c r="N2079" s="65">
        <f t="shared" si="407"/>
        <v>0</v>
      </c>
      <c r="O2079" s="61"/>
      <c r="P2079" s="61"/>
      <c r="Q2079" s="62"/>
      <c r="R2079" s="62"/>
      <c r="S2079" s="68">
        <f t="shared" si="408"/>
        <v>0</v>
      </c>
      <c r="T2079" s="4">
        <f t="shared" si="409"/>
        <v>0</v>
      </c>
      <c r="U2079" s="5">
        <f t="shared" si="410"/>
        <v>0</v>
      </c>
      <c r="V2079" s="16">
        <f t="shared" si="411"/>
        <v>0</v>
      </c>
      <c r="W2079" s="16">
        <f t="shared" si="412"/>
        <v>0</v>
      </c>
      <c r="X2079" s="20">
        <f t="shared" si="413"/>
        <v>0</v>
      </c>
      <c r="Y2079" s="27" t="e">
        <f t="shared" si="414"/>
        <v>#DIV/0!</v>
      </c>
      <c r="Z2079" s="27" t="e">
        <f t="shared" si="415"/>
        <v>#DIV/0!</v>
      </c>
      <c r="AA2079" s="27" t="e">
        <f t="shared" si="416"/>
        <v>#DIV/0!</v>
      </c>
      <c r="AB2079" s="27" t="e">
        <f t="shared" si="417"/>
        <v>#DIV/0!</v>
      </c>
    </row>
    <row r="2080" spans="2:28">
      <c r="B2080" s="2">
        <v>2066</v>
      </c>
      <c r="C2080" s="61"/>
      <c r="D2080" s="61"/>
      <c r="E2080" s="61"/>
      <c r="F2080" s="61"/>
      <c r="G2080" s="62"/>
      <c r="H2080" s="62"/>
      <c r="I2080" s="65">
        <f t="shared" si="406"/>
        <v>0</v>
      </c>
      <c r="J2080" s="61"/>
      <c r="K2080" s="61"/>
      <c r="L2080" s="62"/>
      <c r="M2080" s="62"/>
      <c r="N2080" s="65">
        <f t="shared" si="407"/>
        <v>0</v>
      </c>
      <c r="O2080" s="61"/>
      <c r="P2080" s="61"/>
      <c r="Q2080" s="62"/>
      <c r="R2080" s="62"/>
      <c r="S2080" s="68">
        <f t="shared" si="408"/>
        <v>0</v>
      </c>
      <c r="T2080" s="4">
        <f t="shared" si="409"/>
        <v>0</v>
      </c>
      <c r="U2080" s="5">
        <f t="shared" si="410"/>
        <v>0</v>
      </c>
      <c r="V2080" s="16">
        <f t="shared" si="411"/>
        <v>0</v>
      </c>
      <c r="W2080" s="16">
        <f t="shared" si="412"/>
        <v>0</v>
      </c>
      <c r="X2080" s="20">
        <f t="shared" si="413"/>
        <v>0</v>
      </c>
      <c r="Y2080" s="27" t="e">
        <f t="shared" si="414"/>
        <v>#DIV/0!</v>
      </c>
      <c r="Z2080" s="27" t="e">
        <f t="shared" si="415"/>
        <v>#DIV/0!</v>
      </c>
      <c r="AA2080" s="27" t="e">
        <f t="shared" si="416"/>
        <v>#DIV/0!</v>
      </c>
      <c r="AB2080" s="27" t="e">
        <f t="shared" si="417"/>
        <v>#DIV/0!</v>
      </c>
    </row>
    <row r="2081" spans="2:28">
      <c r="B2081" s="2">
        <v>2067</v>
      </c>
      <c r="C2081" s="61"/>
      <c r="D2081" s="61"/>
      <c r="E2081" s="61"/>
      <c r="F2081" s="61"/>
      <c r="G2081" s="62"/>
      <c r="H2081" s="62"/>
      <c r="I2081" s="65">
        <f t="shared" si="406"/>
        <v>0</v>
      </c>
      <c r="J2081" s="61"/>
      <c r="K2081" s="61"/>
      <c r="L2081" s="62"/>
      <c r="M2081" s="62"/>
      <c r="N2081" s="65">
        <f t="shared" si="407"/>
        <v>0</v>
      </c>
      <c r="O2081" s="61"/>
      <c r="P2081" s="61"/>
      <c r="Q2081" s="62"/>
      <c r="R2081" s="62"/>
      <c r="S2081" s="68">
        <f t="shared" si="408"/>
        <v>0</v>
      </c>
      <c r="T2081" s="4">
        <f t="shared" si="409"/>
        <v>0</v>
      </c>
      <c r="U2081" s="5">
        <f t="shared" si="410"/>
        <v>0</v>
      </c>
      <c r="V2081" s="16">
        <f t="shared" si="411"/>
        <v>0</v>
      </c>
      <c r="W2081" s="16">
        <f t="shared" si="412"/>
        <v>0</v>
      </c>
      <c r="X2081" s="20">
        <f t="shared" si="413"/>
        <v>0</v>
      </c>
      <c r="Y2081" s="27" t="e">
        <f t="shared" si="414"/>
        <v>#DIV/0!</v>
      </c>
      <c r="Z2081" s="27" t="e">
        <f t="shared" si="415"/>
        <v>#DIV/0!</v>
      </c>
      <c r="AA2081" s="27" t="e">
        <f t="shared" si="416"/>
        <v>#DIV/0!</v>
      </c>
      <c r="AB2081" s="27" t="e">
        <f t="shared" si="417"/>
        <v>#DIV/0!</v>
      </c>
    </row>
    <row r="2082" spans="2:28">
      <c r="B2082" s="2">
        <v>2068</v>
      </c>
      <c r="C2082" s="61"/>
      <c r="D2082" s="61"/>
      <c r="E2082" s="61"/>
      <c r="F2082" s="61"/>
      <c r="G2082" s="62"/>
      <c r="H2082" s="62"/>
      <c r="I2082" s="65">
        <f t="shared" si="406"/>
        <v>0</v>
      </c>
      <c r="J2082" s="61"/>
      <c r="K2082" s="61"/>
      <c r="L2082" s="62"/>
      <c r="M2082" s="62"/>
      <c r="N2082" s="65">
        <f t="shared" si="407"/>
        <v>0</v>
      </c>
      <c r="O2082" s="61"/>
      <c r="P2082" s="61"/>
      <c r="Q2082" s="62"/>
      <c r="R2082" s="62"/>
      <c r="S2082" s="68">
        <f t="shared" si="408"/>
        <v>0</v>
      </c>
      <c r="T2082" s="4">
        <f t="shared" si="409"/>
        <v>0</v>
      </c>
      <c r="U2082" s="5">
        <f t="shared" si="410"/>
        <v>0</v>
      </c>
      <c r="V2082" s="16">
        <f t="shared" si="411"/>
        <v>0</v>
      </c>
      <c r="W2082" s="16">
        <f t="shared" si="412"/>
        <v>0</v>
      </c>
      <c r="X2082" s="20">
        <f t="shared" si="413"/>
        <v>0</v>
      </c>
      <c r="Y2082" s="27" t="e">
        <f t="shared" si="414"/>
        <v>#DIV/0!</v>
      </c>
      <c r="Z2082" s="27" t="e">
        <f t="shared" si="415"/>
        <v>#DIV/0!</v>
      </c>
      <c r="AA2082" s="27" t="e">
        <f t="shared" si="416"/>
        <v>#DIV/0!</v>
      </c>
      <c r="AB2082" s="27" t="e">
        <f t="shared" si="417"/>
        <v>#DIV/0!</v>
      </c>
    </row>
    <row r="2083" spans="2:28">
      <c r="B2083" s="2">
        <v>2069</v>
      </c>
      <c r="C2083" s="61"/>
      <c r="D2083" s="61"/>
      <c r="E2083" s="61"/>
      <c r="F2083" s="61"/>
      <c r="G2083" s="62"/>
      <c r="H2083" s="62"/>
      <c r="I2083" s="65">
        <f t="shared" si="406"/>
        <v>0</v>
      </c>
      <c r="J2083" s="61"/>
      <c r="K2083" s="61"/>
      <c r="L2083" s="62"/>
      <c r="M2083" s="62"/>
      <c r="N2083" s="65">
        <f t="shared" si="407"/>
        <v>0</v>
      </c>
      <c r="O2083" s="61"/>
      <c r="P2083" s="61"/>
      <c r="Q2083" s="62"/>
      <c r="R2083" s="62"/>
      <c r="S2083" s="68">
        <f t="shared" si="408"/>
        <v>0</v>
      </c>
      <c r="T2083" s="4">
        <f t="shared" si="409"/>
        <v>0</v>
      </c>
      <c r="U2083" s="5">
        <f t="shared" si="410"/>
        <v>0</v>
      </c>
      <c r="V2083" s="16">
        <f t="shared" si="411"/>
        <v>0</v>
      </c>
      <c r="W2083" s="16">
        <f t="shared" si="412"/>
        <v>0</v>
      </c>
      <c r="X2083" s="20">
        <f t="shared" si="413"/>
        <v>0</v>
      </c>
      <c r="Y2083" s="27" t="e">
        <f t="shared" si="414"/>
        <v>#DIV/0!</v>
      </c>
      <c r="Z2083" s="27" t="e">
        <f t="shared" si="415"/>
        <v>#DIV/0!</v>
      </c>
      <c r="AA2083" s="27" t="e">
        <f t="shared" si="416"/>
        <v>#DIV/0!</v>
      </c>
      <c r="AB2083" s="27" t="e">
        <f t="shared" si="417"/>
        <v>#DIV/0!</v>
      </c>
    </row>
    <row r="2084" spans="2:28">
      <c r="B2084" s="2">
        <v>2070</v>
      </c>
      <c r="C2084" s="61"/>
      <c r="D2084" s="61"/>
      <c r="E2084" s="61"/>
      <c r="F2084" s="61"/>
      <c r="G2084" s="62"/>
      <c r="H2084" s="62"/>
      <c r="I2084" s="65">
        <f t="shared" si="406"/>
        <v>0</v>
      </c>
      <c r="J2084" s="61"/>
      <c r="K2084" s="61"/>
      <c r="L2084" s="62"/>
      <c r="M2084" s="62"/>
      <c r="N2084" s="65">
        <f t="shared" si="407"/>
        <v>0</v>
      </c>
      <c r="O2084" s="61"/>
      <c r="P2084" s="61"/>
      <c r="Q2084" s="62"/>
      <c r="R2084" s="62"/>
      <c r="S2084" s="68">
        <f t="shared" si="408"/>
        <v>0</v>
      </c>
      <c r="T2084" s="4">
        <f t="shared" si="409"/>
        <v>0</v>
      </c>
      <c r="U2084" s="5">
        <f t="shared" si="410"/>
        <v>0</v>
      </c>
      <c r="V2084" s="16">
        <f t="shared" si="411"/>
        <v>0</v>
      </c>
      <c r="W2084" s="16">
        <f t="shared" si="412"/>
        <v>0</v>
      </c>
      <c r="X2084" s="20">
        <f t="shared" si="413"/>
        <v>0</v>
      </c>
      <c r="Y2084" s="27" t="e">
        <f t="shared" si="414"/>
        <v>#DIV/0!</v>
      </c>
      <c r="Z2084" s="27" t="e">
        <f t="shared" si="415"/>
        <v>#DIV/0!</v>
      </c>
      <c r="AA2084" s="27" t="e">
        <f t="shared" si="416"/>
        <v>#DIV/0!</v>
      </c>
      <c r="AB2084" s="27" t="e">
        <f t="shared" si="417"/>
        <v>#DIV/0!</v>
      </c>
    </row>
    <row r="2085" spans="2:28">
      <c r="B2085" s="2">
        <v>2071</v>
      </c>
      <c r="C2085" s="61"/>
      <c r="D2085" s="61"/>
      <c r="E2085" s="61"/>
      <c r="F2085" s="61"/>
      <c r="G2085" s="62"/>
      <c r="H2085" s="62"/>
      <c r="I2085" s="65">
        <f t="shared" si="406"/>
        <v>0</v>
      </c>
      <c r="J2085" s="61"/>
      <c r="K2085" s="61"/>
      <c r="L2085" s="62"/>
      <c r="M2085" s="62"/>
      <c r="N2085" s="65">
        <f t="shared" si="407"/>
        <v>0</v>
      </c>
      <c r="O2085" s="61"/>
      <c r="P2085" s="61"/>
      <c r="Q2085" s="62"/>
      <c r="R2085" s="62"/>
      <c r="S2085" s="68">
        <f t="shared" si="408"/>
        <v>0</v>
      </c>
      <c r="T2085" s="4">
        <f t="shared" si="409"/>
        <v>0</v>
      </c>
      <c r="U2085" s="5">
        <f t="shared" si="410"/>
        <v>0</v>
      </c>
      <c r="V2085" s="16">
        <f t="shared" si="411"/>
        <v>0</v>
      </c>
      <c r="W2085" s="16">
        <f t="shared" si="412"/>
        <v>0</v>
      </c>
      <c r="X2085" s="20">
        <f t="shared" si="413"/>
        <v>0</v>
      </c>
      <c r="Y2085" s="27" t="e">
        <f t="shared" si="414"/>
        <v>#DIV/0!</v>
      </c>
      <c r="Z2085" s="27" t="e">
        <f t="shared" si="415"/>
        <v>#DIV/0!</v>
      </c>
      <c r="AA2085" s="27" t="e">
        <f t="shared" si="416"/>
        <v>#DIV/0!</v>
      </c>
      <c r="AB2085" s="27" t="e">
        <f t="shared" si="417"/>
        <v>#DIV/0!</v>
      </c>
    </row>
    <row r="2086" spans="2:28">
      <c r="B2086" s="2">
        <v>2072</v>
      </c>
      <c r="C2086" s="61"/>
      <c r="D2086" s="61"/>
      <c r="E2086" s="61"/>
      <c r="F2086" s="61"/>
      <c r="G2086" s="62"/>
      <c r="H2086" s="62"/>
      <c r="I2086" s="65">
        <f t="shared" si="406"/>
        <v>0</v>
      </c>
      <c r="J2086" s="61"/>
      <c r="K2086" s="61"/>
      <c r="L2086" s="62"/>
      <c r="M2086" s="62"/>
      <c r="N2086" s="65">
        <f t="shared" si="407"/>
        <v>0</v>
      </c>
      <c r="O2086" s="61"/>
      <c r="P2086" s="61"/>
      <c r="Q2086" s="62"/>
      <c r="R2086" s="62"/>
      <c r="S2086" s="68">
        <f t="shared" si="408"/>
        <v>0</v>
      </c>
      <c r="T2086" s="4">
        <f t="shared" si="409"/>
        <v>0</v>
      </c>
      <c r="U2086" s="5">
        <f t="shared" si="410"/>
        <v>0</v>
      </c>
      <c r="V2086" s="16">
        <f t="shared" si="411"/>
        <v>0</v>
      </c>
      <c r="W2086" s="16">
        <f t="shared" si="412"/>
        <v>0</v>
      </c>
      <c r="X2086" s="20">
        <f t="shared" si="413"/>
        <v>0</v>
      </c>
      <c r="Y2086" s="27" t="e">
        <f t="shared" si="414"/>
        <v>#DIV/0!</v>
      </c>
      <c r="Z2086" s="27" t="e">
        <f t="shared" si="415"/>
        <v>#DIV/0!</v>
      </c>
      <c r="AA2086" s="27" t="e">
        <f t="shared" si="416"/>
        <v>#DIV/0!</v>
      </c>
      <c r="AB2086" s="27" t="e">
        <f t="shared" si="417"/>
        <v>#DIV/0!</v>
      </c>
    </row>
    <row r="2087" spans="2:28">
      <c r="B2087" s="2">
        <v>2073</v>
      </c>
      <c r="C2087" s="61"/>
      <c r="D2087" s="61"/>
      <c r="E2087" s="61"/>
      <c r="F2087" s="61"/>
      <c r="G2087" s="62"/>
      <c r="H2087" s="62"/>
      <c r="I2087" s="65">
        <f t="shared" si="406"/>
        <v>0</v>
      </c>
      <c r="J2087" s="61"/>
      <c r="K2087" s="61"/>
      <c r="L2087" s="62"/>
      <c r="M2087" s="62"/>
      <c r="N2087" s="65">
        <f t="shared" si="407"/>
        <v>0</v>
      </c>
      <c r="O2087" s="61"/>
      <c r="P2087" s="61"/>
      <c r="Q2087" s="62"/>
      <c r="R2087" s="62"/>
      <c r="S2087" s="68">
        <f t="shared" si="408"/>
        <v>0</v>
      </c>
      <c r="T2087" s="4">
        <f t="shared" si="409"/>
        <v>0</v>
      </c>
      <c r="U2087" s="5">
        <f t="shared" si="410"/>
        <v>0</v>
      </c>
      <c r="V2087" s="16">
        <f t="shared" si="411"/>
        <v>0</v>
      </c>
      <c r="W2087" s="16">
        <f t="shared" si="412"/>
        <v>0</v>
      </c>
      <c r="X2087" s="20">
        <f t="shared" si="413"/>
        <v>0</v>
      </c>
      <c r="Y2087" s="27" t="e">
        <f t="shared" si="414"/>
        <v>#DIV/0!</v>
      </c>
      <c r="Z2087" s="27" t="e">
        <f t="shared" si="415"/>
        <v>#DIV/0!</v>
      </c>
      <c r="AA2087" s="27" t="e">
        <f t="shared" si="416"/>
        <v>#DIV/0!</v>
      </c>
      <c r="AB2087" s="27" t="e">
        <f t="shared" si="417"/>
        <v>#DIV/0!</v>
      </c>
    </row>
    <row r="2088" spans="2:28">
      <c r="B2088" s="2">
        <v>2074</v>
      </c>
      <c r="C2088" s="61"/>
      <c r="D2088" s="61"/>
      <c r="E2088" s="61"/>
      <c r="F2088" s="61"/>
      <c r="G2088" s="62"/>
      <c r="H2088" s="62"/>
      <c r="I2088" s="65">
        <f t="shared" si="406"/>
        <v>0</v>
      </c>
      <c r="J2088" s="61"/>
      <c r="K2088" s="61"/>
      <c r="L2088" s="62"/>
      <c r="M2088" s="62"/>
      <c r="N2088" s="65">
        <f t="shared" si="407"/>
        <v>0</v>
      </c>
      <c r="O2088" s="61"/>
      <c r="P2088" s="61"/>
      <c r="Q2088" s="62"/>
      <c r="R2088" s="62"/>
      <c r="S2088" s="68">
        <f t="shared" si="408"/>
        <v>0</v>
      </c>
      <c r="T2088" s="4">
        <f t="shared" si="409"/>
        <v>0</v>
      </c>
      <c r="U2088" s="5">
        <f t="shared" si="410"/>
        <v>0</v>
      </c>
      <c r="V2088" s="16">
        <f t="shared" si="411"/>
        <v>0</v>
      </c>
      <c r="W2088" s="16">
        <f t="shared" si="412"/>
        <v>0</v>
      </c>
      <c r="X2088" s="20">
        <f t="shared" si="413"/>
        <v>0</v>
      </c>
      <c r="Y2088" s="27" t="e">
        <f t="shared" si="414"/>
        <v>#DIV/0!</v>
      </c>
      <c r="Z2088" s="27" t="e">
        <f t="shared" si="415"/>
        <v>#DIV/0!</v>
      </c>
      <c r="AA2088" s="27" t="e">
        <f t="shared" si="416"/>
        <v>#DIV/0!</v>
      </c>
      <c r="AB2088" s="27" t="e">
        <f t="shared" si="417"/>
        <v>#DIV/0!</v>
      </c>
    </row>
    <row r="2089" spans="2:28">
      <c r="B2089" s="2">
        <v>2075</v>
      </c>
      <c r="C2089" s="61"/>
      <c r="D2089" s="61"/>
      <c r="E2089" s="61"/>
      <c r="F2089" s="61"/>
      <c r="G2089" s="62"/>
      <c r="H2089" s="62"/>
      <c r="I2089" s="65">
        <f t="shared" si="406"/>
        <v>0</v>
      </c>
      <c r="J2089" s="61"/>
      <c r="K2089" s="61"/>
      <c r="L2089" s="62"/>
      <c r="M2089" s="62"/>
      <c r="N2089" s="65">
        <f t="shared" si="407"/>
        <v>0</v>
      </c>
      <c r="O2089" s="61"/>
      <c r="P2089" s="61"/>
      <c r="Q2089" s="62"/>
      <c r="R2089" s="62"/>
      <c r="S2089" s="68">
        <f t="shared" si="408"/>
        <v>0</v>
      </c>
      <c r="T2089" s="4">
        <f t="shared" si="409"/>
        <v>0</v>
      </c>
      <c r="U2089" s="5">
        <f t="shared" si="410"/>
        <v>0</v>
      </c>
      <c r="V2089" s="16">
        <f t="shared" si="411"/>
        <v>0</v>
      </c>
      <c r="W2089" s="16">
        <f t="shared" si="412"/>
        <v>0</v>
      </c>
      <c r="X2089" s="20">
        <f t="shared" si="413"/>
        <v>0</v>
      </c>
      <c r="Y2089" s="27" t="e">
        <f t="shared" si="414"/>
        <v>#DIV/0!</v>
      </c>
      <c r="Z2089" s="27" t="e">
        <f t="shared" si="415"/>
        <v>#DIV/0!</v>
      </c>
      <c r="AA2089" s="27" t="e">
        <f t="shared" si="416"/>
        <v>#DIV/0!</v>
      </c>
      <c r="AB2089" s="27" t="e">
        <f t="shared" si="417"/>
        <v>#DIV/0!</v>
      </c>
    </row>
    <row r="2090" spans="2:28">
      <c r="B2090" s="2">
        <v>2076</v>
      </c>
      <c r="C2090" s="61"/>
      <c r="D2090" s="61"/>
      <c r="E2090" s="61"/>
      <c r="F2090" s="61"/>
      <c r="G2090" s="62"/>
      <c r="H2090" s="62"/>
      <c r="I2090" s="65">
        <f t="shared" si="406"/>
        <v>0</v>
      </c>
      <c r="J2090" s="61"/>
      <c r="K2090" s="61"/>
      <c r="L2090" s="62"/>
      <c r="M2090" s="62"/>
      <c r="N2090" s="65">
        <f t="shared" si="407"/>
        <v>0</v>
      </c>
      <c r="O2090" s="61"/>
      <c r="P2090" s="61"/>
      <c r="Q2090" s="62"/>
      <c r="R2090" s="62"/>
      <c r="S2090" s="68">
        <f t="shared" si="408"/>
        <v>0</v>
      </c>
      <c r="T2090" s="4">
        <f t="shared" si="409"/>
        <v>0</v>
      </c>
      <c r="U2090" s="5">
        <f t="shared" si="410"/>
        <v>0</v>
      </c>
      <c r="V2090" s="16">
        <f t="shared" si="411"/>
        <v>0</v>
      </c>
      <c r="W2090" s="16">
        <f t="shared" si="412"/>
        <v>0</v>
      </c>
      <c r="X2090" s="20">
        <f t="shared" si="413"/>
        <v>0</v>
      </c>
      <c r="Y2090" s="27" t="e">
        <f t="shared" si="414"/>
        <v>#DIV/0!</v>
      </c>
      <c r="Z2090" s="27" t="e">
        <f t="shared" si="415"/>
        <v>#DIV/0!</v>
      </c>
      <c r="AA2090" s="27" t="e">
        <f t="shared" si="416"/>
        <v>#DIV/0!</v>
      </c>
      <c r="AB2090" s="27" t="e">
        <f t="shared" si="417"/>
        <v>#DIV/0!</v>
      </c>
    </row>
    <row r="2091" spans="2:28">
      <c r="B2091" s="2">
        <v>2077</v>
      </c>
      <c r="C2091" s="61"/>
      <c r="D2091" s="61"/>
      <c r="E2091" s="61"/>
      <c r="F2091" s="61"/>
      <c r="G2091" s="62"/>
      <c r="H2091" s="62"/>
      <c r="I2091" s="65">
        <f t="shared" si="406"/>
        <v>0</v>
      </c>
      <c r="J2091" s="61"/>
      <c r="K2091" s="61"/>
      <c r="L2091" s="62"/>
      <c r="M2091" s="62"/>
      <c r="N2091" s="65">
        <f t="shared" si="407"/>
        <v>0</v>
      </c>
      <c r="O2091" s="61"/>
      <c r="P2091" s="61"/>
      <c r="Q2091" s="62"/>
      <c r="R2091" s="62"/>
      <c r="S2091" s="68">
        <f t="shared" si="408"/>
        <v>0</v>
      </c>
      <c r="T2091" s="4">
        <f t="shared" si="409"/>
        <v>0</v>
      </c>
      <c r="U2091" s="5">
        <f t="shared" si="410"/>
        <v>0</v>
      </c>
      <c r="V2091" s="16">
        <f t="shared" si="411"/>
        <v>0</v>
      </c>
      <c r="W2091" s="16">
        <f t="shared" si="412"/>
        <v>0</v>
      </c>
      <c r="X2091" s="20">
        <f t="shared" si="413"/>
        <v>0</v>
      </c>
      <c r="Y2091" s="27" t="e">
        <f t="shared" si="414"/>
        <v>#DIV/0!</v>
      </c>
      <c r="Z2091" s="27" t="e">
        <f t="shared" si="415"/>
        <v>#DIV/0!</v>
      </c>
      <c r="AA2091" s="27" t="e">
        <f t="shared" si="416"/>
        <v>#DIV/0!</v>
      </c>
      <c r="AB2091" s="27" t="e">
        <f t="shared" si="417"/>
        <v>#DIV/0!</v>
      </c>
    </row>
    <row r="2092" spans="2:28">
      <c r="B2092" s="2">
        <v>2078</v>
      </c>
      <c r="C2092" s="61"/>
      <c r="D2092" s="61"/>
      <c r="E2092" s="61"/>
      <c r="F2092" s="61"/>
      <c r="G2092" s="62"/>
      <c r="H2092" s="62"/>
      <c r="I2092" s="65">
        <f t="shared" si="406"/>
        <v>0</v>
      </c>
      <c r="J2092" s="61"/>
      <c r="K2092" s="61"/>
      <c r="L2092" s="62"/>
      <c r="M2092" s="62"/>
      <c r="N2092" s="65">
        <f t="shared" si="407"/>
        <v>0</v>
      </c>
      <c r="O2092" s="61"/>
      <c r="P2092" s="61"/>
      <c r="Q2092" s="62"/>
      <c r="R2092" s="62"/>
      <c r="S2092" s="68">
        <f t="shared" si="408"/>
        <v>0</v>
      </c>
      <c r="T2092" s="4">
        <f t="shared" si="409"/>
        <v>0</v>
      </c>
      <c r="U2092" s="5">
        <f t="shared" si="410"/>
        <v>0</v>
      </c>
      <c r="V2092" s="16">
        <f t="shared" si="411"/>
        <v>0</v>
      </c>
      <c r="W2092" s="16">
        <f t="shared" si="412"/>
        <v>0</v>
      </c>
      <c r="X2092" s="20">
        <f t="shared" si="413"/>
        <v>0</v>
      </c>
      <c r="Y2092" s="27" t="e">
        <f t="shared" si="414"/>
        <v>#DIV/0!</v>
      </c>
      <c r="Z2092" s="27" t="e">
        <f t="shared" si="415"/>
        <v>#DIV/0!</v>
      </c>
      <c r="AA2092" s="27" t="e">
        <f t="shared" si="416"/>
        <v>#DIV/0!</v>
      </c>
      <c r="AB2092" s="27" t="e">
        <f t="shared" si="417"/>
        <v>#DIV/0!</v>
      </c>
    </row>
    <row r="2093" spans="2:28">
      <c r="B2093" s="2">
        <v>2079</v>
      </c>
      <c r="C2093" s="61"/>
      <c r="D2093" s="61"/>
      <c r="E2093" s="61"/>
      <c r="F2093" s="61"/>
      <c r="G2093" s="62"/>
      <c r="H2093" s="62"/>
      <c r="I2093" s="65">
        <f t="shared" si="406"/>
        <v>0</v>
      </c>
      <c r="J2093" s="61"/>
      <c r="K2093" s="61"/>
      <c r="L2093" s="62"/>
      <c r="M2093" s="62"/>
      <c r="N2093" s="65">
        <f t="shared" si="407"/>
        <v>0</v>
      </c>
      <c r="O2093" s="61"/>
      <c r="P2093" s="61"/>
      <c r="Q2093" s="62"/>
      <c r="R2093" s="62"/>
      <c r="S2093" s="68">
        <f t="shared" si="408"/>
        <v>0</v>
      </c>
      <c r="T2093" s="4">
        <f t="shared" si="409"/>
        <v>0</v>
      </c>
      <c r="U2093" s="5">
        <f t="shared" si="410"/>
        <v>0</v>
      </c>
      <c r="V2093" s="16">
        <f t="shared" si="411"/>
        <v>0</v>
      </c>
      <c r="W2093" s="16">
        <f t="shared" si="412"/>
        <v>0</v>
      </c>
      <c r="X2093" s="20">
        <f t="shared" si="413"/>
        <v>0</v>
      </c>
      <c r="Y2093" s="27" t="e">
        <f t="shared" si="414"/>
        <v>#DIV/0!</v>
      </c>
      <c r="Z2093" s="27" t="e">
        <f t="shared" si="415"/>
        <v>#DIV/0!</v>
      </c>
      <c r="AA2093" s="27" t="e">
        <f t="shared" si="416"/>
        <v>#DIV/0!</v>
      </c>
      <c r="AB2093" s="27" t="e">
        <f t="shared" si="417"/>
        <v>#DIV/0!</v>
      </c>
    </row>
    <row r="2094" spans="2:28">
      <c r="B2094" s="2">
        <v>2080</v>
      </c>
      <c r="C2094" s="61"/>
      <c r="D2094" s="61"/>
      <c r="E2094" s="61"/>
      <c r="F2094" s="61"/>
      <c r="G2094" s="62"/>
      <c r="H2094" s="62"/>
      <c r="I2094" s="65">
        <f t="shared" si="406"/>
        <v>0</v>
      </c>
      <c r="J2094" s="61"/>
      <c r="K2094" s="61"/>
      <c r="L2094" s="62"/>
      <c r="M2094" s="62"/>
      <c r="N2094" s="65">
        <f t="shared" si="407"/>
        <v>0</v>
      </c>
      <c r="O2094" s="61"/>
      <c r="P2094" s="61"/>
      <c r="Q2094" s="62"/>
      <c r="R2094" s="62"/>
      <c r="S2094" s="68">
        <f t="shared" si="408"/>
        <v>0</v>
      </c>
      <c r="T2094" s="4">
        <f t="shared" si="409"/>
        <v>0</v>
      </c>
      <c r="U2094" s="5">
        <f t="shared" si="410"/>
        <v>0</v>
      </c>
      <c r="V2094" s="16">
        <f t="shared" si="411"/>
        <v>0</v>
      </c>
      <c r="W2094" s="16">
        <f t="shared" si="412"/>
        <v>0</v>
      </c>
      <c r="X2094" s="20">
        <f t="shared" si="413"/>
        <v>0</v>
      </c>
      <c r="Y2094" s="27" t="e">
        <f t="shared" si="414"/>
        <v>#DIV/0!</v>
      </c>
      <c r="Z2094" s="27" t="e">
        <f t="shared" si="415"/>
        <v>#DIV/0!</v>
      </c>
      <c r="AA2094" s="27" t="e">
        <f t="shared" si="416"/>
        <v>#DIV/0!</v>
      </c>
      <c r="AB2094" s="27" t="e">
        <f t="shared" si="417"/>
        <v>#DIV/0!</v>
      </c>
    </row>
    <row r="2095" spans="2:28">
      <c r="B2095" s="2">
        <v>2081</v>
      </c>
      <c r="C2095" s="61"/>
      <c r="D2095" s="61"/>
      <c r="E2095" s="61"/>
      <c r="F2095" s="61"/>
      <c r="G2095" s="62"/>
      <c r="H2095" s="62"/>
      <c r="I2095" s="65">
        <f t="shared" si="406"/>
        <v>0</v>
      </c>
      <c r="J2095" s="61"/>
      <c r="K2095" s="61"/>
      <c r="L2095" s="62"/>
      <c r="M2095" s="62"/>
      <c r="N2095" s="65">
        <f t="shared" si="407"/>
        <v>0</v>
      </c>
      <c r="O2095" s="61"/>
      <c r="P2095" s="61"/>
      <c r="Q2095" s="62"/>
      <c r="R2095" s="62"/>
      <c r="S2095" s="68">
        <f t="shared" si="408"/>
        <v>0</v>
      </c>
      <c r="T2095" s="4">
        <f t="shared" si="409"/>
        <v>0</v>
      </c>
      <c r="U2095" s="5">
        <f t="shared" si="410"/>
        <v>0</v>
      </c>
      <c r="V2095" s="16">
        <f t="shared" si="411"/>
        <v>0</v>
      </c>
      <c r="W2095" s="16">
        <f t="shared" si="412"/>
        <v>0</v>
      </c>
      <c r="X2095" s="20">
        <f t="shared" si="413"/>
        <v>0</v>
      </c>
      <c r="Y2095" s="27" t="e">
        <f t="shared" si="414"/>
        <v>#DIV/0!</v>
      </c>
      <c r="Z2095" s="27" t="e">
        <f t="shared" si="415"/>
        <v>#DIV/0!</v>
      </c>
      <c r="AA2095" s="27" t="e">
        <f t="shared" si="416"/>
        <v>#DIV/0!</v>
      </c>
      <c r="AB2095" s="27" t="e">
        <f t="shared" si="417"/>
        <v>#DIV/0!</v>
      </c>
    </row>
    <row r="2096" spans="2:28">
      <c r="B2096" s="2">
        <v>2082</v>
      </c>
      <c r="C2096" s="61"/>
      <c r="D2096" s="61"/>
      <c r="E2096" s="61"/>
      <c r="F2096" s="61"/>
      <c r="G2096" s="62"/>
      <c r="H2096" s="62"/>
      <c r="I2096" s="65">
        <f t="shared" si="406"/>
        <v>0</v>
      </c>
      <c r="J2096" s="61"/>
      <c r="K2096" s="61"/>
      <c r="L2096" s="62"/>
      <c r="M2096" s="62"/>
      <c r="N2096" s="65">
        <f t="shared" si="407"/>
        <v>0</v>
      </c>
      <c r="O2096" s="61"/>
      <c r="P2096" s="61"/>
      <c r="Q2096" s="62"/>
      <c r="R2096" s="62"/>
      <c r="S2096" s="68">
        <f t="shared" si="408"/>
        <v>0</v>
      </c>
      <c r="T2096" s="4">
        <f t="shared" si="409"/>
        <v>0</v>
      </c>
      <c r="U2096" s="5">
        <f t="shared" si="410"/>
        <v>0</v>
      </c>
      <c r="V2096" s="16">
        <f t="shared" si="411"/>
        <v>0</v>
      </c>
      <c r="W2096" s="16">
        <f t="shared" si="412"/>
        <v>0</v>
      </c>
      <c r="X2096" s="20">
        <f t="shared" si="413"/>
        <v>0</v>
      </c>
      <c r="Y2096" s="27" t="e">
        <f t="shared" si="414"/>
        <v>#DIV/0!</v>
      </c>
      <c r="Z2096" s="27" t="e">
        <f t="shared" si="415"/>
        <v>#DIV/0!</v>
      </c>
      <c r="AA2096" s="27" t="e">
        <f t="shared" si="416"/>
        <v>#DIV/0!</v>
      </c>
      <c r="AB2096" s="27" t="e">
        <f t="shared" si="417"/>
        <v>#DIV/0!</v>
      </c>
    </row>
    <row r="2097" spans="2:28">
      <c r="B2097" s="2">
        <v>2083</v>
      </c>
      <c r="C2097" s="61"/>
      <c r="D2097" s="61"/>
      <c r="E2097" s="61"/>
      <c r="F2097" s="61"/>
      <c r="G2097" s="62"/>
      <c r="H2097" s="62"/>
      <c r="I2097" s="65">
        <f t="shared" si="406"/>
        <v>0</v>
      </c>
      <c r="J2097" s="61"/>
      <c r="K2097" s="61"/>
      <c r="L2097" s="62"/>
      <c r="M2097" s="62"/>
      <c r="N2097" s="65">
        <f t="shared" si="407"/>
        <v>0</v>
      </c>
      <c r="O2097" s="61"/>
      <c r="P2097" s="61"/>
      <c r="Q2097" s="62"/>
      <c r="R2097" s="62"/>
      <c r="S2097" s="68">
        <f t="shared" si="408"/>
        <v>0</v>
      </c>
      <c r="T2097" s="4">
        <f t="shared" si="409"/>
        <v>0</v>
      </c>
      <c r="U2097" s="5">
        <f t="shared" si="410"/>
        <v>0</v>
      </c>
      <c r="V2097" s="16">
        <f t="shared" si="411"/>
        <v>0</v>
      </c>
      <c r="W2097" s="16">
        <f t="shared" si="412"/>
        <v>0</v>
      </c>
      <c r="X2097" s="20">
        <f t="shared" si="413"/>
        <v>0</v>
      </c>
      <c r="Y2097" s="27" t="e">
        <f t="shared" si="414"/>
        <v>#DIV/0!</v>
      </c>
      <c r="Z2097" s="27" t="e">
        <f t="shared" si="415"/>
        <v>#DIV/0!</v>
      </c>
      <c r="AA2097" s="27" t="e">
        <f t="shared" si="416"/>
        <v>#DIV/0!</v>
      </c>
      <c r="AB2097" s="27" t="e">
        <f t="shared" si="417"/>
        <v>#DIV/0!</v>
      </c>
    </row>
    <row r="2098" spans="2:28">
      <c r="B2098" s="2">
        <v>2084</v>
      </c>
      <c r="C2098" s="61"/>
      <c r="D2098" s="61"/>
      <c r="E2098" s="61"/>
      <c r="F2098" s="61"/>
      <c r="G2098" s="62"/>
      <c r="H2098" s="62"/>
      <c r="I2098" s="65">
        <f t="shared" si="406"/>
        <v>0</v>
      </c>
      <c r="J2098" s="61"/>
      <c r="K2098" s="61"/>
      <c r="L2098" s="62"/>
      <c r="M2098" s="62"/>
      <c r="N2098" s="65">
        <f t="shared" si="407"/>
        <v>0</v>
      </c>
      <c r="O2098" s="61"/>
      <c r="P2098" s="61"/>
      <c r="Q2098" s="62"/>
      <c r="R2098" s="62"/>
      <c r="S2098" s="68">
        <f t="shared" si="408"/>
        <v>0</v>
      </c>
      <c r="T2098" s="4">
        <f t="shared" si="409"/>
        <v>0</v>
      </c>
      <c r="U2098" s="5">
        <f t="shared" si="410"/>
        <v>0</v>
      </c>
      <c r="V2098" s="16">
        <f t="shared" si="411"/>
        <v>0</v>
      </c>
      <c r="W2098" s="16">
        <f t="shared" si="412"/>
        <v>0</v>
      </c>
      <c r="X2098" s="20">
        <f t="shared" si="413"/>
        <v>0</v>
      </c>
      <c r="Y2098" s="27" t="e">
        <f t="shared" si="414"/>
        <v>#DIV/0!</v>
      </c>
      <c r="Z2098" s="27" t="e">
        <f t="shared" si="415"/>
        <v>#DIV/0!</v>
      </c>
      <c r="AA2098" s="27" t="e">
        <f t="shared" si="416"/>
        <v>#DIV/0!</v>
      </c>
      <c r="AB2098" s="27" t="e">
        <f t="shared" si="417"/>
        <v>#DIV/0!</v>
      </c>
    </row>
    <row r="2099" spans="2:28">
      <c r="B2099" s="2">
        <v>2085</v>
      </c>
      <c r="C2099" s="61"/>
      <c r="D2099" s="61"/>
      <c r="E2099" s="61"/>
      <c r="F2099" s="61"/>
      <c r="G2099" s="62"/>
      <c r="H2099" s="62"/>
      <c r="I2099" s="65">
        <f t="shared" si="406"/>
        <v>0</v>
      </c>
      <c r="J2099" s="61"/>
      <c r="K2099" s="61"/>
      <c r="L2099" s="62"/>
      <c r="M2099" s="62"/>
      <c r="N2099" s="65">
        <f t="shared" si="407"/>
        <v>0</v>
      </c>
      <c r="O2099" s="61"/>
      <c r="P2099" s="61"/>
      <c r="Q2099" s="62"/>
      <c r="R2099" s="62"/>
      <c r="S2099" s="68">
        <f t="shared" si="408"/>
        <v>0</v>
      </c>
      <c r="T2099" s="4">
        <f t="shared" si="409"/>
        <v>0</v>
      </c>
      <c r="U2099" s="5">
        <f t="shared" si="410"/>
        <v>0</v>
      </c>
      <c r="V2099" s="16">
        <f t="shared" si="411"/>
        <v>0</v>
      </c>
      <c r="W2099" s="16">
        <f t="shared" si="412"/>
        <v>0</v>
      </c>
      <c r="X2099" s="20">
        <f t="shared" si="413"/>
        <v>0</v>
      </c>
      <c r="Y2099" s="27" t="e">
        <f t="shared" si="414"/>
        <v>#DIV/0!</v>
      </c>
      <c r="Z2099" s="27" t="e">
        <f t="shared" si="415"/>
        <v>#DIV/0!</v>
      </c>
      <c r="AA2099" s="27" t="e">
        <f t="shared" si="416"/>
        <v>#DIV/0!</v>
      </c>
      <c r="AB2099" s="27" t="e">
        <f t="shared" si="417"/>
        <v>#DIV/0!</v>
      </c>
    </row>
    <row r="2100" spans="2:28">
      <c r="B2100" s="2">
        <v>2086</v>
      </c>
      <c r="C2100" s="61"/>
      <c r="D2100" s="61"/>
      <c r="E2100" s="61"/>
      <c r="F2100" s="61"/>
      <c r="G2100" s="62"/>
      <c r="H2100" s="62"/>
      <c r="I2100" s="65">
        <f t="shared" si="406"/>
        <v>0</v>
      </c>
      <c r="J2100" s="61"/>
      <c r="K2100" s="61"/>
      <c r="L2100" s="62"/>
      <c r="M2100" s="62"/>
      <c r="N2100" s="65">
        <f t="shared" si="407"/>
        <v>0</v>
      </c>
      <c r="O2100" s="61"/>
      <c r="P2100" s="61"/>
      <c r="Q2100" s="62"/>
      <c r="R2100" s="62"/>
      <c r="S2100" s="68">
        <f t="shared" si="408"/>
        <v>0</v>
      </c>
      <c r="T2100" s="4">
        <f t="shared" si="409"/>
        <v>0</v>
      </c>
      <c r="U2100" s="5">
        <f t="shared" si="410"/>
        <v>0</v>
      </c>
      <c r="V2100" s="16">
        <f t="shared" si="411"/>
        <v>0</v>
      </c>
      <c r="W2100" s="16">
        <f t="shared" si="412"/>
        <v>0</v>
      </c>
      <c r="X2100" s="20">
        <f t="shared" si="413"/>
        <v>0</v>
      </c>
      <c r="Y2100" s="27" t="e">
        <f t="shared" si="414"/>
        <v>#DIV/0!</v>
      </c>
      <c r="Z2100" s="27" t="e">
        <f t="shared" si="415"/>
        <v>#DIV/0!</v>
      </c>
      <c r="AA2100" s="27" t="e">
        <f t="shared" si="416"/>
        <v>#DIV/0!</v>
      </c>
      <c r="AB2100" s="27" t="e">
        <f t="shared" si="417"/>
        <v>#DIV/0!</v>
      </c>
    </row>
    <row r="2101" spans="2:28">
      <c r="B2101" s="2">
        <v>2087</v>
      </c>
      <c r="C2101" s="61"/>
      <c r="D2101" s="61"/>
      <c r="E2101" s="61"/>
      <c r="F2101" s="61"/>
      <c r="G2101" s="62"/>
      <c r="H2101" s="62"/>
      <c r="I2101" s="65">
        <f t="shared" si="406"/>
        <v>0</v>
      </c>
      <c r="J2101" s="61"/>
      <c r="K2101" s="61"/>
      <c r="L2101" s="62"/>
      <c r="M2101" s="62"/>
      <c r="N2101" s="65">
        <f t="shared" si="407"/>
        <v>0</v>
      </c>
      <c r="O2101" s="61"/>
      <c r="P2101" s="61"/>
      <c r="Q2101" s="62"/>
      <c r="R2101" s="62"/>
      <c r="S2101" s="68">
        <f t="shared" si="408"/>
        <v>0</v>
      </c>
      <c r="T2101" s="4">
        <f t="shared" si="409"/>
        <v>0</v>
      </c>
      <c r="U2101" s="5">
        <f t="shared" si="410"/>
        <v>0</v>
      </c>
      <c r="V2101" s="16">
        <f t="shared" si="411"/>
        <v>0</v>
      </c>
      <c r="W2101" s="16">
        <f t="shared" si="412"/>
        <v>0</v>
      </c>
      <c r="X2101" s="20">
        <f t="shared" si="413"/>
        <v>0</v>
      </c>
      <c r="Y2101" s="27" t="e">
        <f t="shared" si="414"/>
        <v>#DIV/0!</v>
      </c>
      <c r="Z2101" s="27" t="e">
        <f t="shared" si="415"/>
        <v>#DIV/0!</v>
      </c>
      <c r="AA2101" s="27" t="e">
        <f t="shared" si="416"/>
        <v>#DIV/0!</v>
      </c>
      <c r="AB2101" s="27" t="e">
        <f t="shared" si="417"/>
        <v>#DIV/0!</v>
      </c>
    </row>
    <row r="2102" spans="2:28">
      <c r="B2102" s="2">
        <v>2088</v>
      </c>
      <c r="C2102" s="61"/>
      <c r="D2102" s="61"/>
      <c r="E2102" s="61"/>
      <c r="F2102" s="61"/>
      <c r="G2102" s="62"/>
      <c r="H2102" s="62"/>
      <c r="I2102" s="65">
        <f t="shared" si="406"/>
        <v>0</v>
      </c>
      <c r="J2102" s="61"/>
      <c r="K2102" s="61"/>
      <c r="L2102" s="62"/>
      <c r="M2102" s="62"/>
      <c r="N2102" s="65">
        <f t="shared" si="407"/>
        <v>0</v>
      </c>
      <c r="O2102" s="61"/>
      <c r="P2102" s="61"/>
      <c r="Q2102" s="62"/>
      <c r="R2102" s="62"/>
      <c r="S2102" s="68">
        <f t="shared" si="408"/>
        <v>0</v>
      </c>
      <c r="T2102" s="4">
        <f t="shared" si="409"/>
        <v>0</v>
      </c>
      <c r="U2102" s="5">
        <f t="shared" si="410"/>
        <v>0</v>
      </c>
      <c r="V2102" s="16">
        <f t="shared" si="411"/>
        <v>0</v>
      </c>
      <c r="W2102" s="16">
        <f t="shared" si="412"/>
        <v>0</v>
      </c>
      <c r="X2102" s="20">
        <f t="shared" si="413"/>
        <v>0</v>
      </c>
      <c r="Y2102" s="27" t="e">
        <f t="shared" si="414"/>
        <v>#DIV/0!</v>
      </c>
      <c r="Z2102" s="27" t="e">
        <f t="shared" si="415"/>
        <v>#DIV/0!</v>
      </c>
      <c r="AA2102" s="27" t="e">
        <f t="shared" si="416"/>
        <v>#DIV/0!</v>
      </c>
      <c r="AB2102" s="27" t="e">
        <f t="shared" si="417"/>
        <v>#DIV/0!</v>
      </c>
    </row>
    <row r="2103" spans="2:28">
      <c r="B2103" s="2">
        <v>2089</v>
      </c>
      <c r="C2103" s="61"/>
      <c r="D2103" s="61"/>
      <c r="E2103" s="61"/>
      <c r="F2103" s="61"/>
      <c r="G2103" s="62"/>
      <c r="H2103" s="62"/>
      <c r="I2103" s="65">
        <f t="shared" si="406"/>
        <v>0</v>
      </c>
      <c r="J2103" s="61"/>
      <c r="K2103" s="61"/>
      <c r="L2103" s="62"/>
      <c r="M2103" s="62"/>
      <c r="N2103" s="65">
        <f t="shared" si="407"/>
        <v>0</v>
      </c>
      <c r="O2103" s="61"/>
      <c r="P2103" s="61"/>
      <c r="Q2103" s="62"/>
      <c r="R2103" s="62"/>
      <c r="S2103" s="68">
        <f t="shared" si="408"/>
        <v>0</v>
      </c>
      <c r="T2103" s="4">
        <f t="shared" si="409"/>
        <v>0</v>
      </c>
      <c r="U2103" s="5">
        <f t="shared" si="410"/>
        <v>0</v>
      </c>
      <c r="V2103" s="16">
        <f t="shared" si="411"/>
        <v>0</v>
      </c>
      <c r="W2103" s="16">
        <f t="shared" si="412"/>
        <v>0</v>
      </c>
      <c r="X2103" s="20">
        <f t="shared" si="413"/>
        <v>0</v>
      </c>
      <c r="Y2103" s="27" t="e">
        <f t="shared" si="414"/>
        <v>#DIV/0!</v>
      </c>
      <c r="Z2103" s="27" t="e">
        <f t="shared" si="415"/>
        <v>#DIV/0!</v>
      </c>
      <c r="AA2103" s="27" t="e">
        <f t="shared" si="416"/>
        <v>#DIV/0!</v>
      </c>
      <c r="AB2103" s="27" t="e">
        <f t="shared" si="417"/>
        <v>#DIV/0!</v>
      </c>
    </row>
    <row r="2104" spans="2:28">
      <c r="B2104" s="2">
        <v>2090</v>
      </c>
      <c r="C2104" s="61"/>
      <c r="D2104" s="61"/>
      <c r="E2104" s="61"/>
      <c r="F2104" s="61"/>
      <c r="G2104" s="62"/>
      <c r="H2104" s="62"/>
      <c r="I2104" s="65">
        <f t="shared" si="406"/>
        <v>0</v>
      </c>
      <c r="J2104" s="61"/>
      <c r="K2104" s="61"/>
      <c r="L2104" s="62"/>
      <c r="M2104" s="62"/>
      <c r="N2104" s="65">
        <f t="shared" si="407"/>
        <v>0</v>
      </c>
      <c r="O2104" s="61"/>
      <c r="P2104" s="61"/>
      <c r="Q2104" s="62"/>
      <c r="R2104" s="62"/>
      <c r="S2104" s="68">
        <f t="shared" si="408"/>
        <v>0</v>
      </c>
      <c r="T2104" s="4">
        <f t="shared" si="409"/>
        <v>0</v>
      </c>
      <c r="U2104" s="5">
        <f t="shared" si="410"/>
        <v>0</v>
      </c>
      <c r="V2104" s="16">
        <f t="shared" si="411"/>
        <v>0</v>
      </c>
      <c r="W2104" s="16">
        <f t="shared" si="412"/>
        <v>0</v>
      </c>
      <c r="X2104" s="20">
        <f t="shared" si="413"/>
        <v>0</v>
      </c>
      <c r="Y2104" s="27" t="e">
        <f t="shared" si="414"/>
        <v>#DIV/0!</v>
      </c>
      <c r="Z2104" s="27" t="e">
        <f t="shared" si="415"/>
        <v>#DIV/0!</v>
      </c>
      <c r="AA2104" s="27" t="e">
        <f t="shared" si="416"/>
        <v>#DIV/0!</v>
      </c>
      <c r="AB2104" s="27" t="e">
        <f t="shared" si="417"/>
        <v>#DIV/0!</v>
      </c>
    </row>
    <row r="2105" spans="2:28">
      <c r="B2105" s="2">
        <v>2091</v>
      </c>
      <c r="C2105" s="61"/>
      <c r="D2105" s="61"/>
      <c r="E2105" s="61"/>
      <c r="F2105" s="61"/>
      <c r="G2105" s="62"/>
      <c r="H2105" s="62"/>
      <c r="I2105" s="65">
        <f t="shared" si="406"/>
        <v>0</v>
      </c>
      <c r="J2105" s="61"/>
      <c r="K2105" s="61"/>
      <c r="L2105" s="62"/>
      <c r="M2105" s="62"/>
      <c r="N2105" s="65">
        <f t="shared" si="407"/>
        <v>0</v>
      </c>
      <c r="O2105" s="61"/>
      <c r="P2105" s="61"/>
      <c r="Q2105" s="62"/>
      <c r="R2105" s="62"/>
      <c r="S2105" s="68">
        <f t="shared" si="408"/>
        <v>0</v>
      </c>
      <c r="T2105" s="4">
        <f t="shared" si="409"/>
        <v>0</v>
      </c>
      <c r="U2105" s="5">
        <f t="shared" si="410"/>
        <v>0</v>
      </c>
      <c r="V2105" s="16">
        <f t="shared" si="411"/>
        <v>0</v>
      </c>
      <c r="W2105" s="16">
        <f t="shared" si="412"/>
        <v>0</v>
      </c>
      <c r="X2105" s="20">
        <f t="shared" si="413"/>
        <v>0</v>
      </c>
      <c r="Y2105" s="27" t="e">
        <f t="shared" si="414"/>
        <v>#DIV/0!</v>
      </c>
      <c r="Z2105" s="27" t="e">
        <f t="shared" si="415"/>
        <v>#DIV/0!</v>
      </c>
      <c r="AA2105" s="27" t="e">
        <f t="shared" si="416"/>
        <v>#DIV/0!</v>
      </c>
      <c r="AB2105" s="27" t="e">
        <f t="shared" si="417"/>
        <v>#DIV/0!</v>
      </c>
    </row>
    <row r="2106" spans="2:28">
      <c r="B2106" s="2">
        <v>2092</v>
      </c>
      <c r="C2106" s="61"/>
      <c r="D2106" s="61"/>
      <c r="E2106" s="61"/>
      <c r="F2106" s="61"/>
      <c r="G2106" s="62"/>
      <c r="H2106" s="62"/>
      <c r="I2106" s="65">
        <f t="shared" si="406"/>
        <v>0</v>
      </c>
      <c r="J2106" s="61"/>
      <c r="K2106" s="61"/>
      <c r="L2106" s="62"/>
      <c r="M2106" s="62"/>
      <c r="N2106" s="65">
        <f t="shared" si="407"/>
        <v>0</v>
      </c>
      <c r="O2106" s="61"/>
      <c r="P2106" s="61"/>
      <c r="Q2106" s="62"/>
      <c r="R2106" s="62"/>
      <c r="S2106" s="68">
        <f t="shared" si="408"/>
        <v>0</v>
      </c>
      <c r="T2106" s="4">
        <f t="shared" si="409"/>
        <v>0</v>
      </c>
      <c r="U2106" s="5">
        <f t="shared" si="410"/>
        <v>0</v>
      </c>
      <c r="V2106" s="16">
        <f t="shared" si="411"/>
        <v>0</v>
      </c>
      <c r="W2106" s="16">
        <f t="shared" si="412"/>
        <v>0</v>
      </c>
      <c r="X2106" s="20">
        <f t="shared" si="413"/>
        <v>0</v>
      </c>
      <c r="Y2106" s="27" t="e">
        <f t="shared" si="414"/>
        <v>#DIV/0!</v>
      </c>
      <c r="Z2106" s="27" t="e">
        <f t="shared" si="415"/>
        <v>#DIV/0!</v>
      </c>
      <c r="AA2106" s="27" t="e">
        <f t="shared" si="416"/>
        <v>#DIV/0!</v>
      </c>
      <c r="AB2106" s="27" t="e">
        <f t="shared" si="417"/>
        <v>#DIV/0!</v>
      </c>
    </row>
    <row r="2107" spans="2:28">
      <c r="B2107" s="2">
        <v>2093</v>
      </c>
      <c r="C2107" s="61"/>
      <c r="D2107" s="61"/>
      <c r="E2107" s="61"/>
      <c r="F2107" s="61"/>
      <c r="G2107" s="62"/>
      <c r="H2107" s="62"/>
      <c r="I2107" s="65">
        <f t="shared" si="406"/>
        <v>0</v>
      </c>
      <c r="J2107" s="61"/>
      <c r="K2107" s="61"/>
      <c r="L2107" s="62"/>
      <c r="M2107" s="62"/>
      <c r="N2107" s="65">
        <f t="shared" si="407"/>
        <v>0</v>
      </c>
      <c r="O2107" s="61"/>
      <c r="P2107" s="61"/>
      <c r="Q2107" s="62"/>
      <c r="R2107" s="62"/>
      <c r="S2107" s="68">
        <f t="shared" si="408"/>
        <v>0</v>
      </c>
      <c r="T2107" s="4">
        <f t="shared" si="409"/>
        <v>0</v>
      </c>
      <c r="U2107" s="5">
        <f t="shared" si="410"/>
        <v>0</v>
      </c>
      <c r="V2107" s="16">
        <f t="shared" si="411"/>
        <v>0</v>
      </c>
      <c r="W2107" s="16">
        <f t="shared" si="412"/>
        <v>0</v>
      </c>
      <c r="X2107" s="20">
        <f t="shared" si="413"/>
        <v>0</v>
      </c>
      <c r="Y2107" s="27" t="e">
        <f t="shared" si="414"/>
        <v>#DIV/0!</v>
      </c>
      <c r="Z2107" s="27" t="e">
        <f t="shared" si="415"/>
        <v>#DIV/0!</v>
      </c>
      <c r="AA2107" s="27" t="e">
        <f t="shared" si="416"/>
        <v>#DIV/0!</v>
      </c>
      <c r="AB2107" s="27" t="e">
        <f t="shared" si="417"/>
        <v>#DIV/0!</v>
      </c>
    </row>
    <row r="2108" spans="2:28">
      <c r="B2108" s="2">
        <v>2094</v>
      </c>
      <c r="C2108" s="61"/>
      <c r="D2108" s="61"/>
      <c r="E2108" s="61"/>
      <c r="F2108" s="61"/>
      <c r="G2108" s="62"/>
      <c r="H2108" s="62"/>
      <c r="I2108" s="65">
        <f t="shared" si="406"/>
        <v>0</v>
      </c>
      <c r="J2108" s="61"/>
      <c r="K2108" s="61"/>
      <c r="L2108" s="62"/>
      <c r="M2108" s="62"/>
      <c r="N2108" s="65">
        <f t="shared" si="407"/>
        <v>0</v>
      </c>
      <c r="O2108" s="61"/>
      <c r="P2108" s="61"/>
      <c r="Q2108" s="62"/>
      <c r="R2108" s="62"/>
      <c r="S2108" s="68">
        <f t="shared" si="408"/>
        <v>0</v>
      </c>
      <c r="T2108" s="4">
        <f t="shared" si="409"/>
        <v>0</v>
      </c>
      <c r="U2108" s="5">
        <f t="shared" si="410"/>
        <v>0</v>
      </c>
      <c r="V2108" s="16">
        <f t="shared" si="411"/>
        <v>0</v>
      </c>
      <c r="W2108" s="16">
        <f t="shared" si="412"/>
        <v>0</v>
      </c>
      <c r="X2108" s="20">
        <f t="shared" si="413"/>
        <v>0</v>
      </c>
      <c r="Y2108" s="27" t="e">
        <f t="shared" si="414"/>
        <v>#DIV/0!</v>
      </c>
      <c r="Z2108" s="27" t="e">
        <f t="shared" si="415"/>
        <v>#DIV/0!</v>
      </c>
      <c r="AA2108" s="27" t="e">
        <f t="shared" si="416"/>
        <v>#DIV/0!</v>
      </c>
      <c r="AB2108" s="27" t="e">
        <f t="shared" si="417"/>
        <v>#DIV/0!</v>
      </c>
    </row>
    <row r="2109" spans="2:28">
      <c r="B2109" s="2">
        <v>2095</v>
      </c>
      <c r="C2109" s="61"/>
      <c r="D2109" s="61"/>
      <c r="E2109" s="61"/>
      <c r="F2109" s="61"/>
      <c r="G2109" s="62"/>
      <c r="H2109" s="62"/>
      <c r="I2109" s="65">
        <f t="shared" si="406"/>
        <v>0</v>
      </c>
      <c r="J2109" s="61"/>
      <c r="K2109" s="61"/>
      <c r="L2109" s="62"/>
      <c r="M2109" s="62"/>
      <c r="N2109" s="65">
        <f t="shared" si="407"/>
        <v>0</v>
      </c>
      <c r="O2109" s="61"/>
      <c r="P2109" s="61"/>
      <c r="Q2109" s="62"/>
      <c r="R2109" s="62"/>
      <c r="S2109" s="68">
        <f t="shared" si="408"/>
        <v>0</v>
      </c>
      <c r="T2109" s="4">
        <f t="shared" si="409"/>
        <v>0</v>
      </c>
      <c r="U2109" s="5">
        <f t="shared" si="410"/>
        <v>0</v>
      </c>
      <c r="V2109" s="16">
        <f t="shared" si="411"/>
        <v>0</v>
      </c>
      <c r="W2109" s="16">
        <f t="shared" si="412"/>
        <v>0</v>
      </c>
      <c r="X2109" s="20">
        <f t="shared" si="413"/>
        <v>0</v>
      </c>
      <c r="Y2109" s="27" t="e">
        <f t="shared" si="414"/>
        <v>#DIV/0!</v>
      </c>
      <c r="Z2109" s="27" t="e">
        <f t="shared" si="415"/>
        <v>#DIV/0!</v>
      </c>
      <c r="AA2109" s="27" t="e">
        <f t="shared" si="416"/>
        <v>#DIV/0!</v>
      </c>
      <c r="AB2109" s="27" t="e">
        <f t="shared" si="417"/>
        <v>#DIV/0!</v>
      </c>
    </row>
    <row r="2110" spans="2:28">
      <c r="B2110" s="2">
        <v>2096</v>
      </c>
      <c r="C2110" s="61"/>
      <c r="D2110" s="61"/>
      <c r="E2110" s="61"/>
      <c r="F2110" s="61"/>
      <c r="G2110" s="62"/>
      <c r="H2110" s="62"/>
      <c r="I2110" s="65">
        <f t="shared" si="406"/>
        <v>0</v>
      </c>
      <c r="J2110" s="61"/>
      <c r="K2110" s="61"/>
      <c r="L2110" s="62"/>
      <c r="M2110" s="62"/>
      <c r="N2110" s="65">
        <f t="shared" si="407"/>
        <v>0</v>
      </c>
      <c r="O2110" s="61"/>
      <c r="P2110" s="61"/>
      <c r="Q2110" s="62"/>
      <c r="R2110" s="62"/>
      <c r="S2110" s="68">
        <f t="shared" si="408"/>
        <v>0</v>
      </c>
      <c r="T2110" s="4">
        <f t="shared" si="409"/>
        <v>0</v>
      </c>
      <c r="U2110" s="5">
        <f t="shared" si="410"/>
        <v>0</v>
      </c>
      <c r="V2110" s="16">
        <f t="shared" si="411"/>
        <v>0</v>
      </c>
      <c r="W2110" s="16">
        <f t="shared" si="412"/>
        <v>0</v>
      </c>
      <c r="X2110" s="20">
        <f t="shared" si="413"/>
        <v>0</v>
      </c>
      <c r="Y2110" s="27" t="e">
        <f t="shared" si="414"/>
        <v>#DIV/0!</v>
      </c>
      <c r="Z2110" s="27" t="e">
        <f t="shared" si="415"/>
        <v>#DIV/0!</v>
      </c>
      <c r="AA2110" s="27" t="e">
        <f t="shared" si="416"/>
        <v>#DIV/0!</v>
      </c>
      <c r="AB2110" s="27" t="e">
        <f t="shared" si="417"/>
        <v>#DIV/0!</v>
      </c>
    </row>
    <row r="2111" spans="2:28">
      <c r="B2111" s="2">
        <v>2097</v>
      </c>
      <c r="C2111" s="61"/>
      <c r="D2111" s="61"/>
      <c r="E2111" s="61"/>
      <c r="F2111" s="61"/>
      <c r="G2111" s="62"/>
      <c r="H2111" s="62"/>
      <c r="I2111" s="65">
        <f t="shared" si="406"/>
        <v>0</v>
      </c>
      <c r="J2111" s="61"/>
      <c r="K2111" s="61"/>
      <c r="L2111" s="62"/>
      <c r="M2111" s="62"/>
      <c r="N2111" s="65">
        <f t="shared" si="407"/>
        <v>0</v>
      </c>
      <c r="O2111" s="61"/>
      <c r="P2111" s="61"/>
      <c r="Q2111" s="62"/>
      <c r="R2111" s="62"/>
      <c r="S2111" s="68">
        <f t="shared" si="408"/>
        <v>0</v>
      </c>
      <c r="T2111" s="4">
        <f t="shared" si="409"/>
        <v>0</v>
      </c>
      <c r="U2111" s="5">
        <f t="shared" si="410"/>
        <v>0</v>
      </c>
      <c r="V2111" s="16">
        <f t="shared" si="411"/>
        <v>0</v>
      </c>
      <c r="W2111" s="16">
        <f t="shared" si="412"/>
        <v>0</v>
      </c>
      <c r="X2111" s="20">
        <f t="shared" si="413"/>
        <v>0</v>
      </c>
      <c r="Y2111" s="27" t="e">
        <f t="shared" si="414"/>
        <v>#DIV/0!</v>
      </c>
      <c r="Z2111" s="27" t="e">
        <f t="shared" si="415"/>
        <v>#DIV/0!</v>
      </c>
      <c r="AA2111" s="27" t="e">
        <f t="shared" si="416"/>
        <v>#DIV/0!</v>
      </c>
      <c r="AB2111" s="27" t="e">
        <f t="shared" si="417"/>
        <v>#DIV/0!</v>
      </c>
    </row>
    <row r="2112" spans="2:28">
      <c r="B2112" s="2">
        <v>2098</v>
      </c>
      <c r="C2112" s="61"/>
      <c r="D2112" s="61"/>
      <c r="E2112" s="61"/>
      <c r="F2112" s="61"/>
      <c r="G2112" s="62"/>
      <c r="H2112" s="62"/>
      <c r="I2112" s="65">
        <f t="shared" si="406"/>
        <v>0</v>
      </c>
      <c r="J2112" s="61"/>
      <c r="K2112" s="61"/>
      <c r="L2112" s="62"/>
      <c r="M2112" s="62"/>
      <c r="N2112" s="65">
        <f t="shared" si="407"/>
        <v>0</v>
      </c>
      <c r="O2112" s="61"/>
      <c r="P2112" s="61"/>
      <c r="Q2112" s="62"/>
      <c r="R2112" s="62"/>
      <c r="S2112" s="68">
        <f t="shared" si="408"/>
        <v>0</v>
      </c>
      <c r="T2112" s="4">
        <f t="shared" si="409"/>
        <v>0</v>
      </c>
      <c r="U2112" s="5">
        <f t="shared" si="410"/>
        <v>0</v>
      </c>
      <c r="V2112" s="16">
        <f t="shared" si="411"/>
        <v>0</v>
      </c>
      <c r="W2112" s="16">
        <f t="shared" si="412"/>
        <v>0</v>
      </c>
      <c r="X2112" s="20">
        <f t="shared" si="413"/>
        <v>0</v>
      </c>
      <c r="Y2112" s="27" t="e">
        <f t="shared" si="414"/>
        <v>#DIV/0!</v>
      </c>
      <c r="Z2112" s="27" t="e">
        <f t="shared" si="415"/>
        <v>#DIV/0!</v>
      </c>
      <c r="AA2112" s="27" t="e">
        <f t="shared" si="416"/>
        <v>#DIV/0!</v>
      </c>
      <c r="AB2112" s="27" t="e">
        <f t="shared" si="417"/>
        <v>#DIV/0!</v>
      </c>
    </row>
    <row r="2113" spans="2:28">
      <c r="B2113" s="2">
        <v>2099</v>
      </c>
      <c r="C2113" s="61"/>
      <c r="D2113" s="61"/>
      <c r="E2113" s="61"/>
      <c r="F2113" s="61"/>
      <c r="G2113" s="62"/>
      <c r="H2113" s="62"/>
      <c r="I2113" s="65">
        <f t="shared" si="406"/>
        <v>0</v>
      </c>
      <c r="J2113" s="61"/>
      <c r="K2113" s="61"/>
      <c r="L2113" s="62"/>
      <c r="M2113" s="62"/>
      <c r="N2113" s="65">
        <f t="shared" si="407"/>
        <v>0</v>
      </c>
      <c r="O2113" s="61"/>
      <c r="P2113" s="61"/>
      <c r="Q2113" s="62"/>
      <c r="R2113" s="62"/>
      <c r="S2113" s="68">
        <f t="shared" si="408"/>
        <v>0</v>
      </c>
      <c r="T2113" s="4">
        <f t="shared" si="409"/>
        <v>0</v>
      </c>
      <c r="U2113" s="5">
        <f t="shared" si="410"/>
        <v>0</v>
      </c>
      <c r="V2113" s="16">
        <f t="shared" si="411"/>
        <v>0</v>
      </c>
      <c r="W2113" s="16">
        <f t="shared" si="412"/>
        <v>0</v>
      </c>
      <c r="X2113" s="20">
        <f t="shared" si="413"/>
        <v>0</v>
      </c>
      <c r="Y2113" s="27" t="e">
        <f t="shared" si="414"/>
        <v>#DIV/0!</v>
      </c>
      <c r="Z2113" s="27" t="e">
        <f t="shared" si="415"/>
        <v>#DIV/0!</v>
      </c>
      <c r="AA2113" s="27" t="e">
        <f t="shared" si="416"/>
        <v>#DIV/0!</v>
      </c>
      <c r="AB2113" s="27" t="e">
        <f t="shared" si="417"/>
        <v>#DIV/0!</v>
      </c>
    </row>
    <row r="2114" spans="2:28">
      <c r="B2114" s="2">
        <v>2100</v>
      </c>
      <c r="C2114" s="61"/>
      <c r="D2114" s="61"/>
      <c r="E2114" s="61"/>
      <c r="F2114" s="61"/>
      <c r="G2114" s="62"/>
      <c r="H2114" s="62"/>
      <c r="I2114" s="65">
        <f t="shared" si="406"/>
        <v>0</v>
      </c>
      <c r="J2114" s="61"/>
      <c r="K2114" s="61"/>
      <c r="L2114" s="62"/>
      <c r="M2114" s="62"/>
      <c r="N2114" s="65">
        <f t="shared" si="407"/>
        <v>0</v>
      </c>
      <c r="O2114" s="61"/>
      <c r="P2114" s="61"/>
      <c r="Q2114" s="62"/>
      <c r="R2114" s="62"/>
      <c r="S2114" s="68">
        <f t="shared" si="408"/>
        <v>0</v>
      </c>
      <c r="T2114" s="4">
        <f t="shared" si="409"/>
        <v>0</v>
      </c>
      <c r="U2114" s="5">
        <f t="shared" si="410"/>
        <v>0</v>
      </c>
      <c r="V2114" s="16">
        <f t="shared" si="411"/>
        <v>0</v>
      </c>
      <c r="W2114" s="16">
        <f t="shared" si="412"/>
        <v>0</v>
      </c>
      <c r="X2114" s="20">
        <f t="shared" si="413"/>
        <v>0</v>
      </c>
      <c r="Y2114" s="27" t="e">
        <f t="shared" si="414"/>
        <v>#DIV/0!</v>
      </c>
      <c r="Z2114" s="27" t="e">
        <f t="shared" si="415"/>
        <v>#DIV/0!</v>
      </c>
      <c r="AA2114" s="27" t="e">
        <f t="shared" si="416"/>
        <v>#DIV/0!</v>
      </c>
      <c r="AB2114" s="27" t="e">
        <f t="shared" si="417"/>
        <v>#DIV/0!</v>
      </c>
    </row>
    <row r="2115" spans="2:28">
      <c r="B2115" s="2">
        <v>2101</v>
      </c>
      <c r="C2115" s="61"/>
      <c r="D2115" s="61"/>
      <c r="E2115" s="61"/>
      <c r="F2115" s="61"/>
      <c r="G2115" s="62"/>
      <c r="H2115" s="62"/>
      <c r="I2115" s="65">
        <f t="shared" si="406"/>
        <v>0</v>
      </c>
      <c r="J2115" s="61"/>
      <c r="K2115" s="61"/>
      <c r="L2115" s="62"/>
      <c r="M2115" s="62"/>
      <c r="N2115" s="65">
        <f t="shared" si="407"/>
        <v>0</v>
      </c>
      <c r="O2115" s="61"/>
      <c r="P2115" s="61"/>
      <c r="Q2115" s="62"/>
      <c r="R2115" s="62"/>
      <c r="S2115" s="68">
        <f t="shared" si="408"/>
        <v>0</v>
      </c>
      <c r="T2115" s="4">
        <f t="shared" si="409"/>
        <v>0</v>
      </c>
      <c r="U2115" s="5">
        <f t="shared" si="410"/>
        <v>0</v>
      </c>
      <c r="V2115" s="16">
        <f t="shared" si="411"/>
        <v>0</v>
      </c>
      <c r="W2115" s="16">
        <f t="shared" si="412"/>
        <v>0</v>
      </c>
      <c r="X2115" s="20">
        <f t="shared" si="413"/>
        <v>0</v>
      </c>
      <c r="Y2115" s="27" t="e">
        <f t="shared" si="414"/>
        <v>#DIV/0!</v>
      </c>
      <c r="Z2115" s="27" t="e">
        <f t="shared" si="415"/>
        <v>#DIV/0!</v>
      </c>
      <c r="AA2115" s="27" t="e">
        <f t="shared" si="416"/>
        <v>#DIV/0!</v>
      </c>
      <c r="AB2115" s="27" t="e">
        <f t="shared" si="417"/>
        <v>#DIV/0!</v>
      </c>
    </row>
    <row r="2116" spans="2:28">
      <c r="B2116" s="2">
        <v>2102</v>
      </c>
      <c r="C2116" s="61"/>
      <c r="D2116" s="61"/>
      <c r="E2116" s="61"/>
      <c r="F2116" s="61"/>
      <c r="G2116" s="62"/>
      <c r="H2116" s="62"/>
      <c r="I2116" s="65">
        <f t="shared" si="406"/>
        <v>0</v>
      </c>
      <c r="J2116" s="61"/>
      <c r="K2116" s="61"/>
      <c r="L2116" s="62"/>
      <c r="M2116" s="62"/>
      <c r="N2116" s="65">
        <f t="shared" si="407"/>
        <v>0</v>
      </c>
      <c r="O2116" s="61"/>
      <c r="P2116" s="61"/>
      <c r="Q2116" s="62"/>
      <c r="R2116" s="62"/>
      <c r="S2116" s="68">
        <f t="shared" si="408"/>
        <v>0</v>
      </c>
      <c r="T2116" s="4">
        <f t="shared" si="409"/>
        <v>0</v>
      </c>
      <c r="U2116" s="5">
        <f t="shared" si="410"/>
        <v>0</v>
      </c>
      <c r="V2116" s="16">
        <f t="shared" si="411"/>
        <v>0</v>
      </c>
      <c r="W2116" s="16">
        <f t="shared" si="412"/>
        <v>0</v>
      </c>
      <c r="X2116" s="20">
        <f t="shared" si="413"/>
        <v>0</v>
      </c>
      <c r="Y2116" s="27" t="e">
        <f t="shared" si="414"/>
        <v>#DIV/0!</v>
      </c>
      <c r="Z2116" s="27" t="e">
        <f t="shared" si="415"/>
        <v>#DIV/0!</v>
      </c>
      <c r="AA2116" s="27" t="e">
        <f t="shared" si="416"/>
        <v>#DIV/0!</v>
      </c>
      <c r="AB2116" s="27" t="e">
        <f t="shared" si="417"/>
        <v>#DIV/0!</v>
      </c>
    </row>
    <row r="2117" spans="2:28">
      <c r="B2117" s="2">
        <v>2103</v>
      </c>
      <c r="C2117" s="61"/>
      <c r="D2117" s="61"/>
      <c r="E2117" s="61"/>
      <c r="F2117" s="61"/>
      <c r="G2117" s="62"/>
      <c r="H2117" s="62"/>
      <c r="I2117" s="65">
        <f t="shared" si="406"/>
        <v>0</v>
      </c>
      <c r="J2117" s="61"/>
      <c r="K2117" s="61"/>
      <c r="L2117" s="62"/>
      <c r="M2117" s="62"/>
      <c r="N2117" s="65">
        <f t="shared" si="407"/>
        <v>0</v>
      </c>
      <c r="O2117" s="61"/>
      <c r="P2117" s="61"/>
      <c r="Q2117" s="62"/>
      <c r="R2117" s="62"/>
      <c r="S2117" s="68">
        <f t="shared" si="408"/>
        <v>0</v>
      </c>
      <c r="T2117" s="4">
        <f t="shared" si="409"/>
        <v>0</v>
      </c>
      <c r="U2117" s="5">
        <f t="shared" si="410"/>
        <v>0</v>
      </c>
      <c r="V2117" s="16">
        <f t="shared" si="411"/>
        <v>0</v>
      </c>
      <c r="W2117" s="16">
        <f t="shared" si="412"/>
        <v>0</v>
      </c>
      <c r="X2117" s="20">
        <f t="shared" si="413"/>
        <v>0</v>
      </c>
      <c r="Y2117" s="27" t="e">
        <f t="shared" si="414"/>
        <v>#DIV/0!</v>
      </c>
      <c r="Z2117" s="27" t="e">
        <f t="shared" si="415"/>
        <v>#DIV/0!</v>
      </c>
      <c r="AA2117" s="27" t="e">
        <f t="shared" si="416"/>
        <v>#DIV/0!</v>
      </c>
      <c r="AB2117" s="27" t="e">
        <f t="shared" si="417"/>
        <v>#DIV/0!</v>
      </c>
    </row>
    <row r="2118" spans="2:28">
      <c r="B2118" s="2">
        <v>2104</v>
      </c>
      <c r="C2118" s="61"/>
      <c r="D2118" s="61"/>
      <c r="E2118" s="61"/>
      <c r="F2118" s="61"/>
      <c r="G2118" s="62"/>
      <c r="H2118" s="62"/>
      <c r="I2118" s="65">
        <f t="shared" si="406"/>
        <v>0</v>
      </c>
      <c r="J2118" s="61"/>
      <c r="K2118" s="61"/>
      <c r="L2118" s="62"/>
      <c r="M2118" s="62"/>
      <c r="N2118" s="65">
        <f t="shared" si="407"/>
        <v>0</v>
      </c>
      <c r="O2118" s="61"/>
      <c r="P2118" s="61"/>
      <c r="Q2118" s="62"/>
      <c r="R2118" s="62"/>
      <c r="S2118" s="68">
        <f t="shared" si="408"/>
        <v>0</v>
      </c>
      <c r="T2118" s="4">
        <f t="shared" si="409"/>
        <v>0</v>
      </c>
      <c r="U2118" s="5">
        <f t="shared" si="410"/>
        <v>0</v>
      </c>
      <c r="V2118" s="16">
        <f t="shared" si="411"/>
        <v>0</v>
      </c>
      <c r="W2118" s="16">
        <f t="shared" si="412"/>
        <v>0</v>
      </c>
      <c r="X2118" s="20">
        <f t="shared" si="413"/>
        <v>0</v>
      </c>
      <c r="Y2118" s="27" t="e">
        <f t="shared" si="414"/>
        <v>#DIV/0!</v>
      </c>
      <c r="Z2118" s="27" t="e">
        <f t="shared" si="415"/>
        <v>#DIV/0!</v>
      </c>
      <c r="AA2118" s="27" t="e">
        <f t="shared" si="416"/>
        <v>#DIV/0!</v>
      </c>
      <c r="AB2118" s="27" t="e">
        <f t="shared" si="417"/>
        <v>#DIV/0!</v>
      </c>
    </row>
    <row r="2119" spans="2:28">
      <c r="B2119" s="2">
        <v>2105</v>
      </c>
      <c r="C2119" s="61"/>
      <c r="D2119" s="61"/>
      <c r="E2119" s="61"/>
      <c r="F2119" s="61"/>
      <c r="G2119" s="62"/>
      <c r="H2119" s="62"/>
      <c r="I2119" s="65">
        <f t="shared" si="406"/>
        <v>0</v>
      </c>
      <c r="J2119" s="61"/>
      <c r="K2119" s="61"/>
      <c r="L2119" s="62"/>
      <c r="M2119" s="62"/>
      <c r="N2119" s="65">
        <f t="shared" si="407"/>
        <v>0</v>
      </c>
      <c r="O2119" s="61"/>
      <c r="P2119" s="61"/>
      <c r="Q2119" s="62"/>
      <c r="R2119" s="62"/>
      <c r="S2119" s="68">
        <f t="shared" si="408"/>
        <v>0</v>
      </c>
      <c r="T2119" s="4">
        <f t="shared" si="409"/>
        <v>0</v>
      </c>
      <c r="U2119" s="5">
        <f t="shared" si="410"/>
        <v>0</v>
      </c>
      <c r="V2119" s="16">
        <f t="shared" si="411"/>
        <v>0</v>
      </c>
      <c r="W2119" s="16">
        <f t="shared" si="412"/>
        <v>0</v>
      </c>
      <c r="X2119" s="20">
        <f t="shared" si="413"/>
        <v>0</v>
      </c>
      <c r="Y2119" s="27" t="e">
        <f t="shared" si="414"/>
        <v>#DIV/0!</v>
      </c>
      <c r="Z2119" s="27" t="e">
        <f t="shared" si="415"/>
        <v>#DIV/0!</v>
      </c>
      <c r="AA2119" s="27" t="e">
        <f t="shared" si="416"/>
        <v>#DIV/0!</v>
      </c>
      <c r="AB2119" s="27" t="e">
        <f t="shared" si="417"/>
        <v>#DIV/0!</v>
      </c>
    </row>
    <row r="2120" spans="2:28">
      <c r="B2120" s="2">
        <v>2106</v>
      </c>
      <c r="C2120" s="61"/>
      <c r="D2120" s="61"/>
      <c r="E2120" s="61"/>
      <c r="F2120" s="61"/>
      <c r="G2120" s="62"/>
      <c r="H2120" s="62"/>
      <c r="I2120" s="65">
        <f t="shared" si="406"/>
        <v>0</v>
      </c>
      <c r="J2120" s="61"/>
      <c r="K2120" s="61"/>
      <c r="L2120" s="62"/>
      <c r="M2120" s="62"/>
      <c r="N2120" s="65">
        <f t="shared" si="407"/>
        <v>0</v>
      </c>
      <c r="O2120" s="61"/>
      <c r="P2120" s="61"/>
      <c r="Q2120" s="62"/>
      <c r="R2120" s="62"/>
      <c r="S2120" s="68">
        <f t="shared" si="408"/>
        <v>0</v>
      </c>
      <c r="T2120" s="4">
        <f t="shared" si="409"/>
        <v>0</v>
      </c>
      <c r="U2120" s="5">
        <f t="shared" si="410"/>
        <v>0</v>
      </c>
      <c r="V2120" s="16">
        <f t="shared" si="411"/>
        <v>0</v>
      </c>
      <c r="W2120" s="16">
        <f t="shared" si="412"/>
        <v>0</v>
      </c>
      <c r="X2120" s="20">
        <f t="shared" si="413"/>
        <v>0</v>
      </c>
      <c r="Y2120" s="27" t="e">
        <f t="shared" si="414"/>
        <v>#DIV/0!</v>
      </c>
      <c r="Z2120" s="27" t="e">
        <f t="shared" si="415"/>
        <v>#DIV/0!</v>
      </c>
      <c r="AA2120" s="27" t="e">
        <f t="shared" si="416"/>
        <v>#DIV/0!</v>
      </c>
      <c r="AB2120" s="27" t="e">
        <f t="shared" si="417"/>
        <v>#DIV/0!</v>
      </c>
    </row>
    <row r="2121" spans="2:28">
      <c r="B2121" s="2">
        <v>2107</v>
      </c>
      <c r="C2121" s="61"/>
      <c r="D2121" s="61"/>
      <c r="E2121" s="61"/>
      <c r="F2121" s="61"/>
      <c r="G2121" s="62"/>
      <c r="H2121" s="62"/>
      <c r="I2121" s="65">
        <f t="shared" si="406"/>
        <v>0</v>
      </c>
      <c r="J2121" s="61"/>
      <c r="K2121" s="61"/>
      <c r="L2121" s="62"/>
      <c r="M2121" s="62"/>
      <c r="N2121" s="65">
        <f t="shared" si="407"/>
        <v>0</v>
      </c>
      <c r="O2121" s="61"/>
      <c r="P2121" s="61"/>
      <c r="Q2121" s="62"/>
      <c r="R2121" s="62"/>
      <c r="S2121" s="68">
        <f t="shared" si="408"/>
        <v>0</v>
      </c>
      <c r="T2121" s="4">
        <f t="shared" si="409"/>
        <v>0</v>
      </c>
      <c r="U2121" s="5">
        <f t="shared" si="410"/>
        <v>0</v>
      </c>
      <c r="V2121" s="16">
        <f t="shared" si="411"/>
        <v>0</v>
      </c>
      <c r="W2121" s="16">
        <f t="shared" si="412"/>
        <v>0</v>
      </c>
      <c r="X2121" s="20">
        <f t="shared" si="413"/>
        <v>0</v>
      </c>
      <c r="Y2121" s="27" t="e">
        <f t="shared" si="414"/>
        <v>#DIV/0!</v>
      </c>
      <c r="Z2121" s="27" t="e">
        <f t="shared" si="415"/>
        <v>#DIV/0!</v>
      </c>
      <c r="AA2121" s="27" t="e">
        <f t="shared" si="416"/>
        <v>#DIV/0!</v>
      </c>
      <c r="AB2121" s="27" t="e">
        <f t="shared" si="417"/>
        <v>#DIV/0!</v>
      </c>
    </row>
    <row r="2122" spans="2:28">
      <c r="B2122" s="2">
        <v>2108</v>
      </c>
      <c r="C2122" s="61"/>
      <c r="D2122" s="61"/>
      <c r="E2122" s="61"/>
      <c r="F2122" s="61"/>
      <c r="G2122" s="62"/>
      <c r="H2122" s="62"/>
      <c r="I2122" s="65">
        <f t="shared" si="406"/>
        <v>0</v>
      </c>
      <c r="J2122" s="61"/>
      <c r="K2122" s="61"/>
      <c r="L2122" s="62"/>
      <c r="M2122" s="62"/>
      <c r="N2122" s="65">
        <f t="shared" si="407"/>
        <v>0</v>
      </c>
      <c r="O2122" s="61"/>
      <c r="P2122" s="61"/>
      <c r="Q2122" s="62"/>
      <c r="R2122" s="62"/>
      <c r="S2122" s="68">
        <f t="shared" si="408"/>
        <v>0</v>
      </c>
      <c r="T2122" s="4">
        <f t="shared" si="409"/>
        <v>0</v>
      </c>
      <c r="U2122" s="5">
        <f t="shared" si="410"/>
        <v>0</v>
      </c>
      <c r="V2122" s="16">
        <f t="shared" si="411"/>
        <v>0</v>
      </c>
      <c r="W2122" s="16">
        <f t="shared" si="412"/>
        <v>0</v>
      </c>
      <c r="X2122" s="20">
        <f t="shared" si="413"/>
        <v>0</v>
      </c>
      <c r="Y2122" s="27" t="e">
        <f t="shared" si="414"/>
        <v>#DIV/0!</v>
      </c>
      <c r="Z2122" s="27" t="e">
        <f t="shared" si="415"/>
        <v>#DIV/0!</v>
      </c>
      <c r="AA2122" s="27" t="e">
        <f t="shared" si="416"/>
        <v>#DIV/0!</v>
      </c>
      <c r="AB2122" s="27" t="e">
        <f t="shared" si="417"/>
        <v>#DIV/0!</v>
      </c>
    </row>
    <row r="2123" spans="2:28">
      <c r="B2123" s="2">
        <v>2109</v>
      </c>
      <c r="C2123" s="61"/>
      <c r="D2123" s="61"/>
      <c r="E2123" s="61"/>
      <c r="F2123" s="61"/>
      <c r="G2123" s="62"/>
      <c r="H2123" s="62"/>
      <c r="I2123" s="65">
        <f t="shared" si="406"/>
        <v>0</v>
      </c>
      <c r="J2123" s="61"/>
      <c r="K2123" s="61"/>
      <c r="L2123" s="62"/>
      <c r="M2123" s="62"/>
      <c r="N2123" s="65">
        <f t="shared" si="407"/>
        <v>0</v>
      </c>
      <c r="O2123" s="61"/>
      <c r="P2123" s="61"/>
      <c r="Q2123" s="62"/>
      <c r="R2123" s="62"/>
      <c r="S2123" s="68">
        <f t="shared" si="408"/>
        <v>0</v>
      </c>
      <c r="T2123" s="4">
        <f t="shared" si="409"/>
        <v>0</v>
      </c>
      <c r="U2123" s="5">
        <f t="shared" si="410"/>
        <v>0</v>
      </c>
      <c r="V2123" s="16">
        <f t="shared" si="411"/>
        <v>0</v>
      </c>
      <c r="W2123" s="16">
        <f t="shared" si="412"/>
        <v>0</v>
      </c>
      <c r="X2123" s="20">
        <f t="shared" si="413"/>
        <v>0</v>
      </c>
      <c r="Y2123" s="27" t="e">
        <f t="shared" si="414"/>
        <v>#DIV/0!</v>
      </c>
      <c r="Z2123" s="27" t="e">
        <f t="shared" si="415"/>
        <v>#DIV/0!</v>
      </c>
      <c r="AA2123" s="27" t="e">
        <f t="shared" si="416"/>
        <v>#DIV/0!</v>
      </c>
      <c r="AB2123" s="27" t="e">
        <f t="shared" si="417"/>
        <v>#DIV/0!</v>
      </c>
    </row>
    <row r="2124" spans="2:28">
      <c r="B2124" s="2">
        <v>2110</v>
      </c>
      <c r="C2124" s="61"/>
      <c r="D2124" s="61"/>
      <c r="E2124" s="61"/>
      <c r="F2124" s="61"/>
      <c r="G2124" s="62"/>
      <c r="H2124" s="62"/>
      <c r="I2124" s="65">
        <f t="shared" si="406"/>
        <v>0</v>
      </c>
      <c r="J2124" s="61"/>
      <c r="K2124" s="61"/>
      <c r="L2124" s="62"/>
      <c r="M2124" s="62"/>
      <c r="N2124" s="65">
        <f t="shared" si="407"/>
        <v>0</v>
      </c>
      <c r="O2124" s="61"/>
      <c r="P2124" s="61"/>
      <c r="Q2124" s="62"/>
      <c r="R2124" s="62"/>
      <c r="S2124" s="68">
        <f t="shared" si="408"/>
        <v>0</v>
      </c>
      <c r="T2124" s="4">
        <f t="shared" si="409"/>
        <v>0</v>
      </c>
      <c r="U2124" s="5">
        <f t="shared" si="410"/>
        <v>0</v>
      </c>
      <c r="V2124" s="16">
        <f t="shared" si="411"/>
        <v>0</v>
      </c>
      <c r="W2124" s="16">
        <f t="shared" si="412"/>
        <v>0</v>
      </c>
      <c r="X2124" s="20">
        <f t="shared" si="413"/>
        <v>0</v>
      </c>
      <c r="Y2124" s="27" t="e">
        <f t="shared" si="414"/>
        <v>#DIV/0!</v>
      </c>
      <c r="Z2124" s="27" t="e">
        <f t="shared" si="415"/>
        <v>#DIV/0!</v>
      </c>
      <c r="AA2124" s="27" t="e">
        <f t="shared" si="416"/>
        <v>#DIV/0!</v>
      </c>
      <c r="AB2124" s="27" t="e">
        <f t="shared" si="417"/>
        <v>#DIV/0!</v>
      </c>
    </row>
    <row r="2125" spans="2:28">
      <c r="B2125" s="2">
        <v>2111</v>
      </c>
      <c r="C2125" s="61"/>
      <c r="D2125" s="61"/>
      <c r="E2125" s="61"/>
      <c r="F2125" s="61"/>
      <c r="G2125" s="62"/>
      <c r="H2125" s="62"/>
      <c r="I2125" s="65">
        <f t="shared" si="406"/>
        <v>0</v>
      </c>
      <c r="J2125" s="61"/>
      <c r="K2125" s="61"/>
      <c r="L2125" s="62"/>
      <c r="M2125" s="62"/>
      <c r="N2125" s="65">
        <f t="shared" si="407"/>
        <v>0</v>
      </c>
      <c r="O2125" s="61"/>
      <c r="P2125" s="61"/>
      <c r="Q2125" s="62"/>
      <c r="R2125" s="62"/>
      <c r="S2125" s="68">
        <f t="shared" si="408"/>
        <v>0</v>
      </c>
      <c r="T2125" s="4">
        <f t="shared" si="409"/>
        <v>0</v>
      </c>
      <c r="U2125" s="5">
        <f t="shared" si="410"/>
        <v>0</v>
      </c>
      <c r="V2125" s="16">
        <f t="shared" si="411"/>
        <v>0</v>
      </c>
      <c r="W2125" s="16">
        <f t="shared" si="412"/>
        <v>0</v>
      </c>
      <c r="X2125" s="20">
        <f t="shared" si="413"/>
        <v>0</v>
      </c>
      <c r="Y2125" s="27" t="e">
        <f t="shared" si="414"/>
        <v>#DIV/0!</v>
      </c>
      <c r="Z2125" s="27" t="e">
        <f t="shared" si="415"/>
        <v>#DIV/0!</v>
      </c>
      <c r="AA2125" s="27" t="e">
        <f t="shared" si="416"/>
        <v>#DIV/0!</v>
      </c>
      <c r="AB2125" s="27" t="e">
        <f t="shared" si="417"/>
        <v>#DIV/0!</v>
      </c>
    </row>
    <row r="2126" spans="2:28">
      <c r="B2126" s="2">
        <v>2112</v>
      </c>
      <c r="C2126" s="61"/>
      <c r="D2126" s="61"/>
      <c r="E2126" s="61"/>
      <c r="F2126" s="61"/>
      <c r="G2126" s="62"/>
      <c r="H2126" s="62"/>
      <c r="I2126" s="65">
        <f t="shared" si="406"/>
        <v>0</v>
      </c>
      <c r="J2126" s="61"/>
      <c r="K2126" s="61"/>
      <c r="L2126" s="62"/>
      <c r="M2126" s="62"/>
      <c r="N2126" s="65">
        <f t="shared" si="407"/>
        <v>0</v>
      </c>
      <c r="O2126" s="61"/>
      <c r="P2126" s="61"/>
      <c r="Q2126" s="62"/>
      <c r="R2126" s="62"/>
      <c r="S2126" s="68">
        <f t="shared" si="408"/>
        <v>0</v>
      </c>
      <c r="T2126" s="4">
        <f t="shared" si="409"/>
        <v>0</v>
      </c>
      <c r="U2126" s="5">
        <f t="shared" si="410"/>
        <v>0</v>
      </c>
      <c r="V2126" s="16">
        <f t="shared" si="411"/>
        <v>0</v>
      </c>
      <c r="W2126" s="16">
        <f t="shared" si="412"/>
        <v>0</v>
      </c>
      <c r="X2126" s="20">
        <f t="shared" si="413"/>
        <v>0</v>
      </c>
      <c r="Y2126" s="27" t="e">
        <f t="shared" si="414"/>
        <v>#DIV/0!</v>
      </c>
      <c r="Z2126" s="27" t="e">
        <f t="shared" si="415"/>
        <v>#DIV/0!</v>
      </c>
      <c r="AA2126" s="27" t="e">
        <f t="shared" si="416"/>
        <v>#DIV/0!</v>
      </c>
      <c r="AB2126" s="27" t="e">
        <f t="shared" si="417"/>
        <v>#DIV/0!</v>
      </c>
    </row>
    <row r="2127" spans="2:28">
      <c r="B2127" s="2">
        <v>2113</v>
      </c>
      <c r="C2127" s="61"/>
      <c r="D2127" s="61"/>
      <c r="E2127" s="61"/>
      <c r="F2127" s="61"/>
      <c r="G2127" s="62"/>
      <c r="H2127" s="62"/>
      <c r="I2127" s="65">
        <f t="shared" si="406"/>
        <v>0</v>
      </c>
      <c r="J2127" s="61"/>
      <c r="K2127" s="61"/>
      <c r="L2127" s="62"/>
      <c r="M2127" s="62"/>
      <c r="N2127" s="65">
        <f t="shared" si="407"/>
        <v>0</v>
      </c>
      <c r="O2127" s="61"/>
      <c r="P2127" s="61"/>
      <c r="Q2127" s="62"/>
      <c r="R2127" s="62"/>
      <c r="S2127" s="68">
        <f t="shared" si="408"/>
        <v>0</v>
      </c>
      <c r="T2127" s="4">
        <f t="shared" si="409"/>
        <v>0</v>
      </c>
      <c r="U2127" s="5">
        <f t="shared" si="410"/>
        <v>0</v>
      </c>
      <c r="V2127" s="16">
        <f t="shared" si="411"/>
        <v>0</v>
      </c>
      <c r="W2127" s="16">
        <f t="shared" si="412"/>
        <v>0</v>
      </c>
      <c r="X2127" s="20">
        <f t="shared" si="413"/>
        <v>0</v>
      </c>
      <c r="Y2127" s="27" t="e">
        <f t="shared" si="414"/>
        <v>#DIV/0!</v>
      </c>
      <c r="Z2127" s="27" t="e">
        <f t="shared" si="415"/>
        <v>#DIV/0!</v>
      </c>
      <c r="AA2127" s="27" t="e">
        <f t="shared" si="416"/>
        <v>#DIV/0!</v>
      </c>
      <c r="AB2127" s="27" t="e">
        <f t="shared" si="417"/>
        <v>#DIV/0!</v>
      </c>
    </row>
    <row r="2128" spans="2:28">
      <c r="B2128" s="2">
        <v>2114</v>
      </c>
      <c r="C2128" s="61"/>
      <c r="D2128" s="61"/>
      <c r="E2128" s="61"/>
      <c r="F2128" s="61"/>
      <c r="G2128" s="62"/>
      <c r="H2128" s="62"/>
      <c r="I2128" s="65">
        <f t="shared" si="406"/>
        <v>0</v>
      </c>
      <c r="J2128" s="61"/>
      <c r="K2128" s="61"/>
      <c r="L2128" s="62"/>
      <c r="M2128" s="62"/>
      <c r="N2128" s="65">
        <f t="shared" si="407"/>
        <v>0</v>
      </c>
      <c r="O2128" s="61"/>
      <c r="P2128" s="61"/>
      <c r="Q2128" s="62"/>
      <c r="R2128" s="62"/>
      <c r="S2128" s="68">
        <f t="shared" si="408"/>
        <v>0</v>
      </c>
      <c r="T2128" s="4">
        <f t="shared" si="409"/>
        <v>0</v>
      </c>
      <c r="U2128" s="5">
        <f t="shared" si="410"/>
        <v>0</v>
      </c>
      <c r="V2128" s="16">
        <f t="shared" si="411"/>
        <v>0</v>
      </c>
      <c r="W2128" s="16">
        <f t="shared" si="412"/>
        <v>0</v>
      </c>
      <c r="X2128" s="20">
        <f t="shared" si="413"/>
        <v>0</v>
      </c>
      <c r="Y2128" s="27" t="e">
        <f t="shared" si="414"/>
        <v>#DIV/0!</v>
      </c>
      <c r="Z2128" s="27" t="e">
        <f t="shared" si="415"/>
        <v>#DIV/0!</v>
      </c>
      <c r="AA2128" s="27" t="e">
        <f t="shared" si="416"/>
        <v>#DIV/0!</v>
      </c>
      <c r="AB2128" s="27" t="e">
        <f t="shared" si="417"/>
        <v>#DIV/0!</v>
      </c>
    </row>
    <row r="2129" spans="2:28">
      <c r="B2129" s="2">
        <v>2115</v>
      </c>
      <c r="C2129" s="61"/>
      <c r="D2129" s="61"/>
      <c r="E2129" s="61"/>
      <c r="F2129" s="61"/>
      <c r="G2129" s="62"/>
      <c r="H2129" s="62"/>
      <c r="I2129" s="65">
        <f t="shared" si="406"/>
        <v>0</v>
      </c>
      <c r="J2129" s="61"/>
      <c r="K2129" s="61"/>
      <c r="L2129" s="62"/>
      <c r="M2129" s="62"/>
      <c r="N2129" s="65">
        <f t="shared" si="407"/>
        <v>0</v>
      </c>
      <c r="O2129" s="61"/>
      <c r="P2129" s="61"/>
      <c r="Q2129" s="62"/>
      <c r="R2129" s="62"/>
      <c r="S2129" s="68">
        <f t="shared" si="408"/>
        <v>0</v>
      </c>
      <c r="T2129" s="4">
        <f t="shared" si="409"/>
        <v>0</v>
      </c>
      <c r="U2129" s="5">
        <f t="shared" si="410"/>
        <v>0</v>
      </c>
      <c r="V2129" s="16">
        <f t="shared" si="411"/>
        <v>0</v>
      </c>
      <c r="W2129" s="16">
        <f t="shared" si="412"/>
        <v>0</v>
      </c>
      <c r="X2129" s="20">
        <f t="shared" si="413"/>
        <v>0</v>
      </c>
      <c r="Y2129" s="27" t="e">
        <f t="shared" si="414"/>
        <v>#DIV/0!</v>
      </c>
      <c r="Z2129" s="27" t="e">
        <f t="shared" si="415"/>
        <v>#DIV/0!</v>
      </c>
      <c r="AA2129" s="27" t="e">
        <f t="shared" si="416"/>
        <v>#DIV/0!</v>
      </c>
      <c r="AB2129" s="27" t="e">
        <f t="shared" si="417"/>
        <v>#DIV/0!</v>
      </c>
    </row>
    <row r="2130" spans="2:28">
      <c r="B2130" s="2">
        <v>2116</v>
      </c>
      <c r="C2130" s="61"/>
      <c r="D2130" s="61"/>
      <c r="E2130" s="61"/>
      <c r="F2130" s="61"/>
      <c r="G2130" s="62"/>
      <c r="H2130" s="62"/>
      <c r="I2130" s="65">
        <f t="shared" si="406"/>
        <v>0</v>
      </c>
      <c r="J2130" s="61"/>
      <c r="K2130" s="61"/>
      <c r="L2130" s="62"/>
      <c r="M2130" s="62"/>
      <c r="N2130" s="65">
        <f t="shared" si="407"/>
        <v>0</v>
      </c>
      <c r="O2130" s="61"/>
      <c r="P2130" s="61"/>
      <c r="Q2130" s="62"/>
      <c r="R2130" s="62"/>
      <c r="S2130" s="68">
        <f t="shared" si="408"/>
        <v>0</v>
      </c>
      <c r="T2130" s="4">
        <f t="shared" si="409"/>
        <v>0</v>
      </c>
      <c r="U2130" s="5">
        <f t="shared" si="410"/>
        <v>0</v>
      </c>
      <c r="V2130" s="16">
        <f t="shared" si="411"/>
        <v>0</v>
      </c>
      <c r="W2130" s="16">
        <f t="shared" si="412"/>
        <v>0</v>
      </c>
      <c r="X2130" s="20">
        <f t="shared" si="413"/>
        <v>0</v>
      </c>
      <c r="Y2130" s="27" t="e">
        <f t="shared" si="414"/>
        <v>#DIV/0!</v>
      </c>
      <c r="Z2130" s="27" t="e">
        <f t="shared" si="415"/>
        <v>#DIV/0!</v>
      </c>
      <c r="AA2130" s="27" t="e">
        <f t="shared" si="416"/>
        <v>#DIV/0!</v>
      </c>
      <c r="AB2130" s="27" t="e">
        <f t="shared" si="417"/>
        <v>#DIV/0!</v>
      </c>
    </row>
    <row r="2131" spans="2:28">
      <c r="B2131" s="2">
        <v>2117</v>
      </c>
      <c r="C2131" s="61"/>
      <c r="D2131" s="61"/>
      <c r="E2131" s="61"/>
      <c r="F2131" s="61"/>
      <c r="G2131" s="62"/>
      <c r="H2131" s="62"/>
      <c r="I2131" s="65">
        <f t="shared" si="406"/>
        <v>0</v>
      </c>
      <c r="J2131" s="61"/>
      <c r="K2131" s="61"/>
      <c r="L2131" s="62"/>
      <c r="M2131" s="62"/>
      <c r="N2131" s="65">
        <f t="shared" si="407"/>
        <v>0</v>
      </c>
      <c r="O2131" s="61"/>
      <c r="P2131" s="61"/>
      <c r="Q2131" s="62"/>
      <c r="R2131" s="62"/>
      <c r="S2131" s="68">
        <f t="shared" si="408"/>
        <v>0</v>
      </c>
      <c r="T2131" s="4">
        <f t="shared" si="409"/>
        <v>0</v>
      </c>
      <c r="U2131" s="5">
        <f t="shared" si="410"/>
        <v>0</v>
      </c>
      <c r="V2131" s="16">
        <f t="shared" si="411"/>
        <v>0</v>
      </c>
      <c r="W2131" s="16">
        <f t="shared" si="412"/>
        <v>0</v>
      </c>
      <c r="X2131" s="20">
        <f t="shared" si="413"/>
        <v>0</v>
      </c>
      <c r="Y2131" s="27" t="e">
        <f t="shared" si="414"/>
        <v>#DIV/0!</v>
      </c>
      <c r="Z2131" s="27" t="e">
        <f t="shared" si="415"/>
        <v>#DIV/0!</v>
      </c>
      <c r="AA2131" s="27" t="e">
        <f t="shared" si="416"/>
        <v>#DIV/0!</v>
      </c>
      <c r="AB2131" s="27" t="e">
        <f t="shared" si="417"/>
        <v>#DIV/0!</v>
      </c>
    </row>
    <row r="2132" spans="2:28">
      <c r="B2132" s="2">
        <v>2118</v>
      </c>
      <c r="C2132" s="61"/>
      <c r="D2132" s="61"/>
      <c r="E2132" s="61"/>
      <c r="F2132" s="61"/>
      <c r="G2132" s="62"/>
      <c r="H2132" s="62"/>
      <c r="I2132" s="65">
        <f t="shared" si="406"/>
        <v>0</v>
      </c>
      <c r="J2132" s="61"/>
      <c r="K2132" s="61"/>
      <c r="L2132" s="62"/>
      <c r="M2132" s="62"/>
      <c r="N2132" s="65">
        <f t="shared" si="407"/>
        <v>0</v>
      </c>
      <c r="O2132" s="61"/>
      <c r="P2132" s="61"/>
      <c r="Q2132" s="62"/>
      <c r="R2132" s="62"/>
      <c r="S2132" s="68">
        <f t="shared" si="408"/>
        <v>0</v>
      </c>
      <c r="T2132" s="4">
        <f t="shared" si="409"/>
        <v>0</v>
      </c>
      <c r="U2132" s="5">
        <f t="shared" si="410"/>
        <v>0</v>
      </c>
      <c r="V2132" s="16">
        <f t="shared" si="411"/>
        <v>0</v>
      </c>
      <c r="W2132" s="16">
        <f t="shared" si="412"/>
        <v>0</v>
      </c>
      <c r="X2132" s="20">
        <f t="shared" si="413"/>
        <v>0</v>
      </c>
      <c r="Y2132" s="27" t="e">
        <f t="shared" si="414"/>
        <v>#DIV/0!</v>
      </c>
      <c r="Z2132" s="27" t="e">
        <f t="shared" si="415"/>
        <v>#DIV/0!</v>
      </c>
      <c r="AA2132" s="27" t="e">
        <f t="shared" si="416"/>
        <v>#DIV/0!</v>
      </c>
      <c r="AB2132" s="27" t="e">
        <f t="shared" si="417"/>
        <v>#DIV/0!</v>
      </c>
    </row>
    <row r="2133" spans="2:28">
      <c r="B2133" s="2">
        <v>2119</v>
      </c>
      <c r="C2133" s="61"/>
      <c r="D2133" s="61"/>
      <c r="E2133" s="61"/>
      <c r="F2133" s="61"/>
      <c r="G2133" s="62"/>
      <c r="H2133" s="62"/>
      <c r="I2133" s="65">
        <f t="shared" si="406"/>
        <v>0</v>
      </c>
      <c r="J2133" s="61"/>
      <c r="K2133" s="61"/>
      <c r="L2133" s="62"/>
      <c r="M2133" s="62"/>
      <c r="N2133" s="65">
        <f t="shared" si="407"/>
        <v>0</v>
      </c>
      <c r="O2133" s="61"/>
      <c r="P2133" s="61"/>
      <c r="Q2133" s="62"/>
      <c r="R2133" s="62"/>
      <c r="S2133" s="68">
        <f t="shared" si="408"/>
        <v>0</v>
      </c>
      <c r="T2133" s="4">
        <f t="shared" si="409"/>
        <v>0</v>
      </c>
      <c r="U2133" s="5">
        <f t="shared" si="410"/>
        <v>0</v>
      </c>
      <c r="V2133" s="16">
        <f t="shared" si="411"/>
        <v>0</v>
      </c>
      <c r="W2133" s="16">
        <f t="shared" si="412"/>
        <v>0</v>
      </c>
      <c r="X2133" s="20">
        <f t="shared" si="413"/>
        <v>0</v>
      </c>
      <c r="Y2133" s="27" t="e">
        <f t="shared" si="414"/>
        <v>#DIV/0!</v>
      </c>
      <c r="Z2133" s="27" t="e">
        <f t="shared" si="415"/>
        <v>#DIV/0!</v>
      </c>
      <c r="AA2133" s="27" t="e">
        <f t="shared" si="416"/>
        <v>#DIV/0!</v>
      </c>
      <c r="AB2133" s="27" t="e">
        <f t="shared" si="417"/>
        <v>#DIV/0!</v>
      </c>
    </row>
    <row r="2134" spans="2:28">
      <c r="B2134" s="2">
        <v>2120</v>
      </c>
      <c r="C2134" s="61"/>
      <c r="D2134" s="61"/>
      <c r="E2134" s="61"/>
      <c r="F2134" s="61"/>
      <c r="G2134" s="62"/>
      <c r="H2134" s="62"/>
      <c r="I2134" s="65">
        <f t="shared" si="406"/>
        <v>0</v>
      </c>
      <c r="J2134" s="61"/>
      <c r="K2134" s="61"/>
      <c r="L2134" s="62"/>
      <c r="M2134" s="62"/>
      <c r="N2134" s="65">
        <f t="shared" si="407"/>
        <v>0</v>
      </c>
      <c r="O2134" s="61"/>
      <c r="P2134" s="61"/>
      <c r="Q2134" s="62"/>
      <c r="R2134" s="62"/>
      <c r="S2134" s="68">
        <f t="shared" si="408"/>
        <v>0</v>
      </c>
      <c r="T2134" s="4">
        <f t="shared" si="409"/>
        <v>0</v>
      </c>
      <c r="U2134" s="5">
        <f t="shared" si="410"/>
        <v>0</v>
      </c>
      <c r="V2134" s="16">
        <f t="shared" si="411"/>
        <v>0</v>
      </c>
      <c r="W2134" s="16">
        <f t="shared" si="412"/>
        <v>0</v>
      </c>
      <c r="X2134" s="20">
        <f t="shared" si="413"/>
        <v>0</v>
      </c>
      <c r="Y2134" s="27" t="e">
        <f t="shared" si="414"/>
        <v>#DIV/0!</v>
      </c>
      <c r="Z2134" s="27" t="e">
        <f t="shared" si="415"/>
        <v>#DIV/0!</v>
      </c>
      <c r="AA2134" s="27" t="e">
        <f t="shared" si="416"/>
        <v>#DIV/0!</v>
      </c>
      <c r="AB2134" s="27" t="e">
        <f t="shared" si="417"/>
        <v>#DIV/0!</v>
      </c>
    </row>
    <row r="2135" spans="2:28">
      <c r="B2135" s="2">
        <v>2121</v>
      </c>
      <c r="C2135" s="61"/>
      <c r="D2135" s="61"/>
      <c r="E2135" s="61"/>
      <c r="F2135" s="61"/>
      <c r="G2135" s="62"/>
      <c r="H2135" s="62"/>
      <c r="I2135" s="65">
        <f t="shared" si="406"/>
        <v>0</v>
      </c>
      <c r="J2135" s="61"/>
      <c r="K2135" s="61"/>
      <c r="L2135" s="62"/>
      <c r="M2135" s="62"/>
      <c r="N2135" s="65">
        <f t="shared" si="407"/>
        <v>0</v>
      </c>
      <c r="O2135" s="61"/>
      <c r="P2135" s="61"/>
      <c r="Q2135" s="62"/>
      <c r="R2135" s="62"/>
      <c r="S2135" s="68">
        <f t="shared" si="408"/>
        <v>0</v>
      </c>
      <c r="T2135" s="4">
        <f t="shared" si="409"/>
        <v>0</v>
      </c>
      <c r="U2135" s="5">
        <f t="shared" si="410"/>
        <v>0</v>
      </c>
      <c r="V2135" s="16">
        <f t="shared" si="411"/>
        <v>0</v>
      </c>
      <c r="W2135" s="16">
        <f t="shared" si="412"/>
        <v>0</v>
      </c>
      <c r="X2135" s="20">
        <f t="shared" si="413"/>
        <v>0</v>
      </c>
      <c r="Y2135" s="27" t="e">
        <f t="shared" si="414"/>
        <v>#DIV/0!</v>
      </c>
      <c r="Z2135" s="27" t="e">
        <f t="shared" si="415"/>
        <v>#DIV/0!</v>
      </c>
      <c r="AA2135" s="27" t="e">
        <f t="shared" si="416"/>
        <v>#DIV/0!</v>
      </c>
      <c r="AB2135" s="27" t="e">
        <f t="shared" si="417"/>
        <v>#DIV/0!</v>
      </c>
    </row>
    <row r="2136" spans="2:28">
      <c r="B2136" s="2">
        <v>2122</v>
      </c>
      <c r="C2136" s="61"/>
      <c r="D2136" s="61"/>
      <c r="E2136" s="61"/>
      <c r="F2136" s="61"/>
      <c r="G2136" s="62"/>
      <c r="H2136" s="62"/>
      <c r="I2136" s="65">
        <f t="shared" si="406"/>
        <v>0</v>
      </c>
      <c r="J2136" s="61"/>
      <c r="K2136" s="61"/>
      <c r="L2136" s="62"/>
      <c r="M2136" s="62"/>
      <c r="N2136" s="65">
        <f t="shared" si="407"/>
        <v>0</v>
      </c>
      <c r="O2136" s="61"/>
      <c r="P2136" s="61"/>
      <c r="Q2136" s="62"/>
      <c r="R2136" s="62"/>
      <c r="S2136" s="68">
        <f t="shared" si="408"/>
        <v>0</v>
      </c>
      <c r="T2136" s="4">
        <f t="shared" si="409"/>
        <v>0</v>
      </c>
      <c r="U2136" s="5">
        <f t="shared" si="410"/>
        <v>0</v>
      </c>
      <c r="V2136" s="16">
        <f t="shared" si="411"/>
        <v>0</v>
      </c>
      <c r="W2136" s="16">
        <f t="shared" si="412"/>
        <v>0</v>
      </c>
      <c r="X2136" s="20">
        <f t="shared" si="413"/>
        <v>0</v>
      </c>
      <c r="Y2136" s="27" t="e">
        <f t="shared" si="414"/>
        <v>#DIV/0!</v>
      </c>
      <c r="Z2136" s="27" t="e">
        <f t="shared" si="415"/>
        <v>#DIV/0!</v>
      </c>
      <c r="AA2136" s="27" t="e">
        <f t="shared" si="416"/>
        <v>#DIV/0!</v>
      </c>
      <c r="AB2136" s="27" t="e">
        <f t="shared" si="417"/>
        <v>#DIV/0!</v>
      </c>
    </row>
    <row r="2137" spans="2:28">
      <c r="B2137" s="2">
        <v>2123</v>
      </c>
      <c r="C2137" s="61"/>
      <c r="D2137" s="61"/>
      <c r="E2137" s="61"/>
      <c r="F2137" s="61"/>
      <c r="G2137" s="62"/>
      <c r="H2137" s="62"/>
      <c r="I2137" s="65">
        <f t="shared" si="406"/>
        <v>0</v>
      </c>
      <c r="J2137" s="61"/>
      <c r="K2137" s="61"/>
      <c r="L2137" s="62"/>
      <c r="M2137" s="62"/>
      <c r="N2137" s="65">
        <f t="shared" si="407"/>
        <v>0</v>
      </c>
      <c r="O2137" s="61"/>
      <c r="P2137" s="61"/>
      <c r="Q2137" s="62"/>
      <c r="R2137" s="62"/>
      <c r="S2137" s="68">
        <f t="shared" si="408"/>
        <v>0</v>
      </c>
      <c r="T2137" s="4">
        <f t="shared" si="409"/>
        <v>0</v>
      </c>
      <c r="U2137" s="5">
        <f t="shared" si="410"/>
        <v>0</v>
      </c>
      <c r="V2137" s="16">
        <f t="shared" si="411"/>
        <v>0</v>
      </c>
      <c r="W2137" s="16">
        <f t="shared" si="412"/>
        <v>0</v>
      </c>
      <c r="X2137" s="20">
        <f t="shared" si="413"/>
        <v>0</v>
      </c>
      <c r="Y2137" s="27" t="e">
        <f t="shared" si="414"/>
        <v>#DIV/0!</v>
      </c>
      <c r="Z2137" s="27" t="e">
        <f t="shared" si="415"/>
        <v>#DIV/0!</v>
      </c>
      <c r="AA2137" s="27" t="e">
        <f t="shared" si="416"/>
        <v>#DIV/0!</v>
      </c>
      <c r="AB2137" s="27" t="e">
        <f t="shared" si="417"/>
        <v>#DIV/0!</v>
      </c>
    </row>
    <row r="2138" spans="2:28">
      <c r="B2138" s="2">
        <v>2124</v>
      </c>
      <c r="C2138" s="61"/>
      <c r="D2138" s="61"/>
      <c r="E2138" s="61"/>
      <c r="F2138" s="61"/>
      <c r="G2138" s="62"/>
      <c r="H2138" s="62"/>
      <c r="I2138" s="65">
        <f t="shared" ref="I2138:I2201" si="418">SUM(G2138:H2138)</f>
        <v>0</v>
      </c>
      <c r="J2138" s="61"/>
      <c r="K2138" s="61"/>
      <c r="L2138" s="62"/>
      <c r="M2138" s="62"/>
      <c r="N2138" s="65">
        <f t="shared" ref="N2138:N2201" si="419">SUM(L2138:M2138)</f>
        <v>0</v>
      </c>
      <c r="O2138" s="61"/>
      <c r="P2138" s="61"/>
      <c r="Q2138" s="62"/>
      <c r="R2138" s="62"/>
      <c r="S2138" s="68">
        <f t="shared" ref="S2138:S2201" si="420">SUM(Q2138:R2138)</f>
        <v>0</v>
      </c>
      <c r="T2138" s="4">
        <f t="shared" ref="T2138:T2201" si="421">E2138+J2138+O2138</f>
        <v>0</v>
      </c>
      <c r="U2138" s="5">
        <f t="shared" ref="U2138:U2201" si="422">F2138+K2138+P2138</f>
        <v>0</v>
      </c>
      <c r="V2138" s="16">
        <f t="shared" ref="V2138:V2201" si="423">G2138+L2138+Q2138</f>
        <v>0</v>
      </c>
      <c r="W2138" s="16">
        <f t="shared" ref="W2138:W2201" si="424">H2138+M2138+R2138</f>
        <v>0</v>
      </c>
      <c r="X2138" s="20">
        <f t="shared" ref="X2138:X2201" si="425">I2138+N2138+S2138</f>
        <v>0</v>
      </c>
      <c r="Y2138" s="27" t="e">
        <f t="shared" ref="Y2138:Y2201" si="426">ROUNDDOWN(X2138/T2138,2)</f>
        <v>#DIV/0!</v>
      </c>
      <c r="Z2138" s="27" t="e">
        <f t="shared" ref="Z2138:Z2201" si="427">ROUNDDOWN(V2138/T2138+W2138/U2138*0.6,2)</f>
        <v>#DIV/0!</v>
      </c>
      <c r="AA2138" s="27" t="e">
        <f t="shared" ref="AA2138:AA2201" si="428">IF(Y2138&lt;Z2138,Z2138,Y2138)</f>
        <v>#DIV/0!</v>
      </c>
      <c r="AB2138" s="27" t="e">
        <f t="shared" ref="AB2138:AB2201" si="429">ROUNDUP(AA2138*$D$10,0)</f>
        <v>#DIV/0!</v>
      </c>
    </row>
    <row r="2139" spans="2:28">
      <c r="B2139" s="2">
        <v>2125</v>
      </c>
      <c r="C2139" s="61"/>
      <c r="D2139" s="61"/>
      <c r="E2139" s="61"/>
      <c r="F2139" s="61"/>
      <c r="G2139" s="62"/>
      <c r="H2139" s="62"/>
      <c r="I2139" s="65">
        <f t="shared" si="418"/>
        <v>0</v>
      </c>
      <c r="J2139" s="61"/>
      <c r="K2139" s="61"/>
      <c r="L2139" s="62"/>
      <c r="M2139" s="62"/>
      <c r="N2139" s="65">
        <f t="shared" si="419"/>
        <v>0</v>
      </c>
      <c r="O2139" s="61"/>
      <c r="P2139" s="61"/>
      <c r="Q2139" s="62"/>
      <c r="R2139" s="62"/>
      <c r="S2139" s="68">
        <f t="shared" si="420"/>
        <v>0</v>
      </c>
      <c r="T2139" s="4">
        <f t="shared" si="421"/>
        <v>0</v>
      </c>
      <c r="U2139" s="5">
        <f t="shared" si="422"/>
        <v>0</v>
      </c>
      <c r="V2139" s="16">
        <f t="shared" si="423"/>
        <v>0</v>
      </c>
      <c r="W2139" s="16">
        <f t="shared" si="424"/>
        <v>0</v>
      </c>
      <c r="X2139" s="20">
        <f t="shared" si="425"/>
        <v>0</v>
      </c>
      <c r="Y2139" s="27" t="e">
        <f t="shared" si="426"/>
        <v>#DIV/0!</v>
      </c>
      <c r="Z2139" s="27" t="e">
        <f t="shared" si="427"/>
        <v>#DIV/0!</v>
      </c>
      <c r="AA2139" s="27" t="e">
        <f t="shared" si="428"/>
        <v>#DIV/0!</v>
      </c>
      <c r="AB2139" s="27" t="e">
        <f t="shared" si="429"/>
        <v>#DIV/0!</v>
      </c>
    </row>
    <row r="2140" spans="2:28">
      <c r="B2140" s="2">
        <v>2126</v>
      </c>
      <c r="C2140" s="61"/>
      <c r="D2140" s="61"/>
      <c r="E2140" s="61"/>
      <c r="F2140" s="61"/>
      <c r="G2140" s="62"/>
      <c r="H2140" s="62"/>
      <c r="I2140" s="65">
        <f t="shared" si="418"/>
        <v>0</v>
      </c>
      <c r="J2140" s="61"/>
      <c r="K2140" s="61"/>
      <c r="L2140" s="62"/>
      <c r="M2140" s="62"/>
      <c r="N2140" s="65">
        <f t="shared" si="419"/>
        <v>0</v>
      </c>
      <c r="O2140" s="61"/>
      <c r="P2140" s="61"/>
      <c r="Q2140" s="62"/>
      <c r="R2140" s="62"/>
      <c r="S2140" s="68">
        <f t="shared" si="420"/>
        <v>0</v>
      </c>
      <c r="T2140" s="4">
        <f t="shared" si="421"/>
        <v>0</v>
      </c>
      <c r="U2140" s="5">
        <f t="shared" si="422"/>
        <v>0</v>
      </c>
      <c r="V2140" s="16">
        <f t="shared" si="423"/>
        <v>0</v>
      </c>
      <c r="W2140" s="16">
        <f t="shared" si="424"/>
        <v>0</v>
      </c>
      <c r="X2140" s="20">
        <f t="shared" si="425"/>
        <v>0</v>
      </c>
      <c r="Y2140" s="27" t="e">
        <f t="shared" si="426"/>
        <v>#DIV/0!</v>
      </c>
      <c r="Z2140" s="27" t="e">
        <f t="shared" si="427"/>
        <v>#DIV/0!</v>
      </c>
      <c r="AA2140" s="27" t="e">
        <f t="shared" si="428"/>
        <v>#DIV/0!</v>
      </c>
      <c r="AB2140" s="27" t="e">
        <f t="shared" si="429"/>
        <v>#DIV/0!</v>
      </c>
    </row>
    <row r="2141" spans="2:28">
      <c r="B2141" s="2">
        <v>2127</v>
      </c>
      <c r="C2141" s="61"/>
      <c r="D2141" s="61"/>
      <c r="E2141" s="61"/>
      <c r="F2141" s="61"/>
      <c r="G2141" s="62"/>
      <c r="H2141" s="62"/>
      <c r="I2141" s="65">
        <f t="shared" si="418"/>
        <v>0</v>
      </c>
      <c r="J2141" s="61"/>
      <c r="K2141" s="61"/>
      <c r="L2141" s="62"/>
      <c r="M2141" s="62"/>
      <c r="N2141" s="65">
        <f t="shared" si="419"/>
        <v>0</v>
      </c>
      <c r="O2141" s="61"/>
      <c r="P2141" s="61"/>
      <c r="Q2141" s="62"/>
      <c r="R2141" s="62"/>
      <c r="S2141" s="68">
        <f t="shared" si="420"/>
        <v>0</v>
      </c>
      <c r="T2141" s="4">
        <f t="shared" si="421"/>
        <v>0</v>
      </c>
      <c r="U2141" s="5">
        <f t="shared" si="422"/>
        <v>0</v>
      </c>
      <c r="V2141" s="16">
        <f t="shared" si="423"/>
        <v>0</v>
      </c>
      <c r="W2141" s="16">
        <f t="shared" si="424"/>
        <v>0</v>
      </c>
      <c r="X2141" s="20">
        <f t="shared" si="425"/>
        <v>0</v>
      </c>
      <c r="Y2141" s="27" t="e">
        <f t="shared" si="426"/>
        <v>#DIV/0!</v>
      </c>
      <c r="Z2141" s="27" t="e">
        <f t="shared" si="427"/>
        <v>#DIV/0!</v>
      </c>
      <c r="AA2141" s="27" t="e">
        <f t="shared" si="428"/>
        <v>#DIV/0!</v>
      </c>
      <c r="AB2141" s="27" t="e">
        <f t="shared" si="429"/>
        <v>#DIV/0!</v>
      </c>
    </row>
    <row r="2142" spans="2:28">
      <c r="B2142" s="2">
        <v>2128</v>
      </c>
      <c r="C2142" s="61"/>
      <c r="D2142" s="61"/>
      <c r="E2142" s="61"/>
      <c r="F2142" s="61"/>
      <c r="G2142" s="62"/>
      <c r="H2142" s="62"/>
      <c r="I2142" s="65">
        <f t="shared" si="418"/>
        <v>0</v>
      </c>
      <c r="J2142" s="61"/>
      <c r="K2142" s="61"/>
      <c r="L2142" s="62"/>
      <c r="M2142" s="62"/>
      <c r="N2142" s="65">
        <f t="shared" si="419"/>
        <v>0</v>
      </c>
      <c r="O2142" s="61"/>
      <c r="P2142" s="61"/>
      <c r="Q2142" s="62"/>
      <c r="R2142" s="62"/>
      <c r="S2142" s="68">
        <f t="shared" si="420"/>
        <v>0</v>
      </c>
      <c r="T2142" s="4">
        <f t="shared" si="421"/>
        <v>0</v>
      </c>
      <c r="U2142" s="5">
        <f t="shared" si="422"/>
        <v>0</v>
      </c>
      <c r="V2142" s="16">
        <f t="shared" si="423"/>
        <v>0</v>
      </c>
      <c r="W2142" s="16">
        <f t="shared" si="424"/>
        <v>0</v>
      </c>
      <c r="X2142" s="20">
        <f t="shared" si="425"/>
        <v>0</v>
      </c>
      <c r="Y2142" s="27" t="e">
        <f t="shared" si="426"/>
        <v>#DIV/0!</v>
      </c>
      <c r="Z2142" s="27" t="e">
        <f t="shared" si="427"/>
        <v>#DIV/0!</v>
      </c>
      <c r="AA2142" s="27" t="e">
        <f t="shared" si="428"/>
        <v>#DIV/0!</v>
      </c>
      <c r="AB2142" s="27" t="e">
        <f t="shared" si="429"/>
        <v>#DIV/0!</v>
      </c>
    </row>
    <row r="2143" spans="2:28">
      <c r="B2143" s="2">
        <v>2129</v>
      </c>
      <c r="C2143" s="61"/>
      <c r="D2143" s="61"/>
      <c r="E2143" s="61"/>
      <c r="F2143" s="61"/>
      <c r="G2143" s="62"/>
      <c r="H2143" s="62"/>
      <c r="I2143" s="65">
        <f t="shared" si="418"/>
        <v>0</v>
      </c>
      <c r="J2143" s="61"/>
      <c r="K2143" s="61"/>
      <c r="L2143" s="62"/>
      <c r="M2143" s="62"/>
      <c r="N2143" s="65">
        <f t="shared" si="419"/>
        <v>0</v>
      </c>
      <c r="O2143" s="61"/>
      <c r="P2143" s="61"/>
      <c r="Q2143" s="62"/>
      <c r="R2143" s="62"/>
      <c r="S2143" s="68">
        <f t="shared" si="420"/>
        <v>0</v>
      </c>
      <c r="T2143" s="4">
        <f t="shared" si="421"/>
        <v>0</v>
      </c>
      <c r="U2143" s="5">
        <f t="shared" si="422"/>
        <v>0</v>
      </c>
      <c r="V2143" s="16">
        <f t="shared" si="423"/>
        <v>0</v>
      </c>
      <c r="W2143" s="16">
        <f t="shared" si="424"/>
        <v>0</v>
      </c>
      <c r="X2143" s="20">
        <f t="shared" si="425"/>
        <v>0</v>
      </c>
      <c r="Y2143" s="27" t="e">
        <f t="shared" si="426"/>
        <v>#DIV/0!</v>
      </c>
      <c r="Z2143" s="27" t="e">
        <f t="shared" si="427"/>
        <v>#DIV/0!</v>
      </c>
      <c r="AA2143" s="27" t="e">
        <f t="shared" si="428"/>
        <v>#DIV/0!</v>
      </c>
      <c r="AB2143" s="27" t="e">
        <f t="shared" si="429"/>
        <v>#DIV/0!</v>
      </c>
    </row>
    <row r="2144" spans="2:28">
      <c r="B2144" s="2">
        <v>2130</v>
      </c>
      <c r="C2144" s="61"/>
      <c r="D2144" s="61"/>
      <c r="E2144" s="61"/>
      <c r="F2144" s="61"/>
      <c r="G2144" s="62"/>
      <c r="H2144" s="62"/>
      <c r="I2144" s="65">
        <f t="shared" si="418"/>
        <v>0</v>
      </c>
      <c r="J2144" s="61"/>
      <c r="K2144" s="61"/>
      <c r="L2144" s="62"/>
      <c r="M2144" s="62"/>
      <c r="N2144" s="65">
        <f t="shared" si="419"/>
        <v>0</v>
      </c>
      <c r="O2144" s="61"/>
      <c r="P2144" s="61"/>
      <c r="Q2144" s="62"/>
      <c r="R2144" s="62"/>
      <c r="S2144" s="68">
        <f t="shared" si="420"/>
        <v>0</v>
      </c>
      <c r="T2144" s="4">
        <f t="shared" si="421"/>
        <v>0</v>
      </c>
      <c r="U2144" s="5">
        <f t="shared" si="422"/>
        <v>0</v>
      </c>
      <c r="V2144" s="16">
        <f t="shared" si="423"/>
        <v>0</v>
      </c>
      <c r="W2144" s="16">
        <f t="shared" si="424"/>
        <v>0</v>
      </c>
      <c r="X2144" s="20">
        <f t="shared" si="425"/>
        <v>0</v>
      </c>
      <c r="Y2144" s="27" t="e">
        <f t="shared" si="426"/>
        <v>#DIV/0!</v>
      </c>
      <c r="Z2144" s="27" t="e">
        <f t="shared" si="427"/>
        <v>#DIV/0!</v>
      </c>
      <c r="AA2144" s="27" t="e">
        <f t="shared" si="428"/>
        <v>#DIV/0!</v>
      </c>
      <c r="AB2144" s="27" t="e">
        <f t="shared" si="429"/>
        <v>#DIV/0!</v>
      </c>
    </row>
    <row r="2145" spans="2:28">
      <c r="B2145" s="2">
        <v>2131</v>
      </c>
      <c r="C2145" s="61"/>
      <c r="D2145" s="61"/>
      <c r="E2145" s="61"/>
      <c r="F2145" s="61"/>
      <c r="G2145" s="62"/>
      <c r="H2145" s="62"/>
      <c r="I2145" s="65">
        <f t="shared" si="418"/>
        <v>0</v>
      </c>
      <c r="J2145" s="61"/>
      <c r="K2145" s="61"/>
      <c r="L2145" s="62"/>
      <c r="M2145" s="62"/>
      <c r="N2145" s="65">
        <f t="shared" si="419"/>
        <v>0</v>
      </c>
      <c r="O2145" s="61"/>
      <c r="P2145" s="61"/>
      <c r="Q2145" s="62"/>
      <c r="R2145" s="62"/>
      <c r="S2145" s="68">
        <f t="shared" si="420"/>
        <v>0</v>
      </c>
      <c r="T2145" s="4">
        <f t="shared" si="421"/>
        <v>0</v>
      </c>
      <c r="U2145" s="5">
        <f t="shared" si="422"/>
        <v>0</v>
      </c>
      <c r="V2145" s="16">
        <f t="shared" si="423"/>
        <v>0</v>
      </c>
      <c r="W2145" s="16">
        <f t="shared" si="424"/>
        <v>0</v>
      </c>
      <c r="X2145" s="20">
        <f t="shared" si="425"/>
        <v>0</v>
      </c>
      <c r="Y2145" s="27" t="e">
        <f t="shared" si="426"/>
        <v>#DIV/0!</v>
      </c>
      <c r="Z2145" s="27" t="e">
        <f t="shared" si="427"/>
        <v>#DIV/0!</v>
      </c>
      <c r="AA2145" s="27" t="e">
        <f t="shared" si="428"/>
        <v>#DIV/0!</v>
      </c>
      <c r="AB2145" s="27" t="e">
        <f t="shared" si="429"/>
        <v>#DIV/0!</v>
      </c>
    </row>
    <row r="2146" spans="2:28">
      <c r="B2146" s="2">
        <v>2132</v>
      </c>
      <c r="C2146" s="61"/>
      <c r="D2146" s="61"/>
      <c r="E2146" s="61"/>
      <c r="F2146" s="61"/>
      <c r="G2146" s="62"/>
      <c r="H2146" s="62"/>
      <c r="I2146" s="65">
        <f t="shared" si="418"/>
        <v>0</v>
      </c>
      <c r="J2146" s="61"/>
      <c r="K2146" s="61"/>
      <c r="L2146" s="62"/>
      <c r="M2146" s="62"/>
      <c r="N2146" s="65">
        <f t="shared" si="419"/>
        <v>0</v>
      </c>
      <c r="O2146" s="61"/>
      <c r="P2146" s="61"/>
      <c r="Q2146" s="62"/>
      <c r="R2146" s="62"/>
      <c r="S2146" s="68">
        <f t="shared" si="420"/>
        <v>0</v>
      </c>
      <c r="T2146" s="4">
        <f t="shared" si="421"/>
        <v>0</v>
      </c>
      <c r="U2146" s="5">
        <f t="shared" si="422"/>
        <v>0</v>
      </c>
      <c r="V2146" s="16">
        <f t="shared" si="423"/>
        <v>0</v>
      </c>
      <c r="W2146" s="16">
        <f t="shared" si="424"/>
        <v>0</v>
      </c>
      <c r="X2146" s="20">
        <f t="shared" si="425"/>
        <v>0</v>
      </c>
      <c r="Y2146" s="27" t="e">
        <f t="shared" si="426"/>
        <v>#DIV/0!</v>
      </c>
      <c r="Z2146" s="27" t="e">
        <f t="shared" si="427"/>
        <v>#DIV/0!</v>
      </c>
      <c r="AA2146" s="27" t="e">
        <f t="shared" si="428"/>
        <v>#DIV/0!</v>
      </c>
      <c r="AB2146" s="27" t="e">
        <f t="shared" si="429"/>
        <v>#DIV/0!</v>
      </c>
    </row>
    <row r="2147" spans="2:28">
      <c r="B2147" s="2">
        <v>2133</v>
      </c>
      <c r="C2147" s="61"/>
      <c r="D2147" s="61"/>
      <c r="E2147" s="61"/>
      <c r="F2147" s="61"/>
      <c r="G2147" s="62"/>
      <c r="H2147" s="62"/>
      <c r="I2147" s="65">
        <f t="shared" si="418"/>
        <v>0</v>
      </c>
      <c r="J2147" s="61"/>
      <c r="K2147" s="61"/>
      <c r="L2147" s="62"/>
      <c r="M2147" s="62"/>
      <c r="N2147" s="65">
        <f t="shared" si="419"/>
        <v>0</v>
      </c>
      <c r="O2147" s="61"/>
      <c r="P2147" s="61"/>
      <c r="Q2147" s="62"/>
      <c r="R2147" s="62"/>
      <c r="S2147" s="68">
        <f t="shared" si="420"/>
        <v>0</v>
      </c>
      <c r="T2147" s="4">
        <f t="shared" si="421"/>
        <v>0</v>
      </c>
      <c r="U2147" s="5">
        <f t="shared" si="422"/>
        <v>0</v>
      </c>
      <c r="V2147" s="16">
        <f t="shared" si="423"/>
        <v>0</v>
      </c>
      <c r="W2147" s="16">
        <f t="shared" si="424"/>
        <v>0</v>
      </c>
      <c r="X2147" s="20">
        <f t="shared" si="425"/>
        <v>0</v>
      </c>
      <c r="Y2147" s="27" t="e">
        <f t="shared" si="426"/>
        <v>#DIV/0!</v>
      </c>
      <c r="Z2147" s="27" t="e">
        <f t="shared" si="427"/>
        <v>#DIV/0!</v>
      </c>
      <c r="AA2147" s="27" t="e">
        <f t="shared" si="428"/>
        <v>#DIV/0!</v>
      </c>
      <c r="AB2147" s="27" t="e">
        <f t="shared" si="429"/>
        <v>#DIV/0!</v>
      </c>
    </row>
    <row r="2148" spans="2:28">
      <c r="B2148" s="2">
        <v>2134</v>
      </c>
      <c r="C2148" s="61"/>
      <c r="D2148" s="61"/>
      <c r="E2148" s="61"/>
      <c r="F2148" s="61"/>
      <c r="G2148" s="62"/>
      <c r="H2148" s="62"/>
      <c r="I2148" s="65">
        <f t="shared" si="418"/>
        <v>0</v>
      </c>
      <c r="J2148" s="61"/>
      <c r="K2148" s="61"/>
      <c r="L2148" s="62"/>
      <c r="M2148" s="62"/>
      <c r="N2148" s="65">
        <f t="shared" si="419"/>
        <v>0</v>
      </c>
      <c r="O2148" s="61"/>
      <c r="P2148" s="61"/>
      <c r="Q2148" s="62"/>
      <c r="R2148" s="62"/>
      <c r="S2148" s="68">
        <f t="shared" si="420"/>
        <v>0</v>
      </c>
      <c r="T2148" s="4">
        <f t="shared" si="421"/>
        <v>0</v>
      </c>
      <c r="U2148" s="5">
        <f t="shared" si="422"/>
        <v>0</v>
      </c>
      <c r="V2148" s="16">
        <f t="shared" si="423"/>
        <v>0</v>
      </c>
      <c r="W2148" s="16">
        <f t="shared" si="424"/>
        <v>0</v>
      </c>
      <c r="X2148" s="20">
        <f t="shared" si="425"/>
        <v>0</v>
      </c>
      <c r="Y2148" s="27" t="e">
        <f t="shared" si="426"/>
        <v>#DIV/0!</v>
      </c>
      <c r="Z2148" s="27" t="e">
        <f t="shared" si="427"/>
        <v>#DIV/0!</v>
      </c>
      <c r="AA2148" s="27" t="e">
        <f t="shared" si="428"/>
        <v>#DIV/0!</v>
      </c>
      <c r="AB2148" s="27" t="e">
        <f t="shared" si="429"/>
        <v>#DIV/0!</v>
      </c>
    </row>
    <row r="2149" spans="2:28">
      <c r="B2149" s="2">
        <v>2135</v>
      </c>
      <c r="C2149" s="61"/>
      <c r="D2149" s="61"/>
      <c r="E2149" s="61"/>
      <c r="F2149" s="61"/>
      <c r="G2149" s="62"/>
      <c r="H2149" s="62"/>
      <c r="I2149" s="65">
        <f t="shared" si="418"/>
        <v>0</v>
      </c>
      <c r="J2149" s="61"/>
      <c r="K2149" s="61"/>
      <c r="L2149" s="62"/>
      <c r="M2149" s="62"/>
      <c r="N2149" s="65">
        <f t="shared" si="419"/>
        <v>0</v>
      </c>
      <c r="O2149" s="61"/>
      <c r="P2149" s="61"/>
      <c r="Q2149" s="62"/>
      <c r="R2149" s="62"/>
      <c r="S2149" s="68">
        <f t="shared" si="420"/>
        <v>0</v>
      </c>
      <c r="T2149" s="4">
        <f t="shared" si="421"/>
        <v>0</v>
      </c>
      <c r="U2149" s="5">
        <f t="shared" si="422"/>
        <v>0</v>
      </c>
      <c r="V2149" s="16">
        <f t="shared" si="423"/>
        <v>0</v>
      </c>
      <c r="W2149" s="16">
        <f t="shared" si="424"/>
        <v>0</v>
      </c>
      <c r="X2149" s="20">
        <f t="shared" si="425"/>
        <v>0</v>
      </c>
      <c r="Y2149" s="27" t="e">
        <f t="shared" si="426"/>
        <v>#DIV/0!</v>
      </c>
      <c r="Z2149" s="27" t="e">
        <f t="shared" si="427"/>
        <v>#DIV/0!</v>
      </c>
      <c r="AA2149" s="27" t="e">
        <f t="shared" si="428"/>
        <v>#DIV/0!</v>
      </c>
      <c r="AB2149" s="27" t="e">
        <f t="shared" si="429"/>
        <v>#DIV/0!</v>
      </c>
    </row>
    <row r="2150" spans="2:28">
      <c r="B2150" s="2">
        <v>2136</v>
      </c>
      <c r="C2150" s="61"/>
      <c r="D2150" s="61"/>
      <c r="E2150" s="61"/>
      <c r="F2150" s="61"/>
      <c r="G2150" s="62"/>
      <c r="H2150" s="62"/>
      <c r="I2150" s="65">
        <f t="shared" si="418"/>
        <v>0</v>
      </c>
      <c r="J2150" s="61"/>
      <c r="K2150" s="61"/>
      <c r="L2150" s="62"/>
      <c r="M2150" s="62"/>
      <c r="N2150" s="65">
        <f t="shared" si="419"/>
        <v>0</v>
      </c>
      <c r="O2150" s="61"/>
      <c r="P2150" s="61"/>
      <c r="Q2150" s="62"/>
      <c r="R2150" s="62"/>
      <c r="S2150" s="68">
        <f t="shared" si="420"/>
        <v>0</v>
      </c>
      <c r="T2150" s="4">
        <f t="shared" si="421"/>
        <v>0</v>
      </c>
      <c r="U2150" s="5">
        <f t="shared" si="422"/>
        <v>0</v>
      </c>
      <c r="V2150" s="16">
        <f t="shared" si="423"/>
        <v>0</v>
      </c>
      <c r="W2150" s="16">
        <f t="shared" si="424"/>
        <v>0</v>
      </c>
      <c r="X2150" s="20">
        <f t="shared" si="425"/>
        <v>0</v>
      </c>
      <c r="Y2150" s="27" t="e">
        <f t="shared" si="426"/>
        <v>#DIV/0!</v>
      </c>
      <c r="Z2150" s="27" t="e">
        <f t="shared" si="427"/>
        <v>#DIV/0!</v>
      </c>
      <c r="AA2150" s="27" t="e">
        <f t="shared" si="428"/>
        <v>#DIV/0!</v>
      </c>
      <c r="AB2150" s="27" t="e">
        <f t="shared" si="429"/>
        <v>#DIV/0!</v>
      </c>
    </row>
    <row r="2151" spans="2:28">
      <c r="B2151" s="2">
        <v>2137</v>
      </c>
      <c r="C2151" s="61"/>
      <c r="D2151" s="61"/>
      <c r="E2151" s="61"/>
      <c r="F2151" s="61"/>
      <c r="G2151" s="62"/>
      <c r="H2151" s="62"/>
      <c r="I2151" s="65">
        <f t="shared" si="418"/>
        <v>0</v>
      </c>
      <c r="J2151" s="61"/>
      <c r="K2151" s="61"/>
      <c r="L2151" s="62"/>
      <c r="M2151" s="62"/>
      <c r="N2151" s="65">
        <f t="shared" si="419"/>
        <v>0</v>
      </c>
      <c r="O2151" s="61"/>
      <c r="P2151" s="61"/>
      <c r="Q2151" s="62"/>
      <c r="R2151" s="62"/>
      <c r="S2151" s="68">
        <f t="shared" si="420"/>
        <v>0</v>
      </c>
      <c r="T2151" s="4">
        <f t="shared" si="421"/>
        <v>0</v>
      </c>
      <c r="U2151" s="5">
        <f t="shared" si="422"/>
        <v>0</v>
      </c>
      <c r="V2151" s="16">
        <f t="shared" si="423"/>
        <v>0</v>
      </c>
      <c r="W2151" s="16">
        <f t="shared" si="424"/>
        <v>0</v>
      </c>
      <c r="X2151" s="20">
        <f t="shared" si="425"/>
        <v>0</v>
      </c>
      <c r="Y2151" s="27" t="e">
        <f t="shared" si="426"/>
        <v>#DIV/0!</v>
      </c>
      <c r="Z2151" s="27" t="e">
        <f t="shared" si="427"/>
        <v>#DIV/0!</v>
      </c>
      <c r="AA2151" s="27" t="e">
        <f t="shared" si="428"/>
        <v>#DIV/0!</v>
      </c>
      <c r="AB2151" s="27" t="e">
        <f t="shared" si="429"/>
        <v>#DIV/0!</v>
      </c>
    </row>
    <row r="2152" spans="2:28">
      <c r="B2152" s="2">
        <v>2138</v>
      </c>
      <c r="C2152" s="61"/>
      <c r="D2152" s="61"/>
      <c r="E2152" s="61"/>
      <c r="F2152" s="61"/>
      <c r="G2152" s="62"/>
      <c r="H2152" s="62"/>
      <c r="I2152" s="65">
        <f t="shared" si="418"/>
        <v>0</v>
      </c>
      <c r="J2152" s="61"/>
      <c r="K2152" s="61"/>
      <c r="L2152" s="62"/>
      <c r="M2152" s="62"/>
      <c r="N2152" s="65">
        <f t="shared" si="419"/>
        <v>0</v>
      </c>
      <c r="O2152" s="61"/>
      <c r="P2152" s="61"/>
      <c r="Q2152" s="62"/>
      <c r="R2152" s="62"/>
      <c r="S2152" s="68">
        <f t="shared" si="420"/>
        <v>0</v>
      </c>
      <c r="T2152" s="4">
        <f t="shared" si="421"/>
        <v>0</v>
      </c>
      <c r="U2152" s="5">
        <f t="shared" si="422"/>
        <v>0</v>
      </c>
      <c r="V2152" s="16">
        <f t="shared" si="423"/>
        <v>0</v>
      </c>
      <c r="W2152" s="16">
        <f t="shared" si="424"/>
        <v>0</v>
      </c>
      <c r="X2152" s="20">
        <f t="shared" si="425"/>
        <v>0</v>
      </c>
      <c r="Y2152" s="27" t="e">
        <f t="shared" si="426"/>
        <v>#DIV/0!</v>
      </c>
      <c r="Z2152" s="27" t="e">
        <f t="shared" si="427"/>
        <v>#DIV/0!</v>
      </c>
      <c r="AA2152" s="27" t="e">
        <f t="shared" si="428"/>
        <v>#DIV/0!</v>
      </c>
      <c r="AB2152" s="27" t="e">
        <f t="shared" si="429"/>
        <v>#DIV/0!</v>
      </c>
    </row>
    <row r="2153" spans="2:28">
      <c r="B2153" s="2">
        <v>2139</v>
      </c>
      <c r="C2153" s="61"/>
      <c r="D2153" s="61"/>
      <c r="E2153" s="61"/>
      <c r="F2153" s="61"/>
      <c r="G2153" s="62"/>
      <c r="H2153" s="62"/>
      <c r="I2153" s="65">
        <f t="shared" si="418"/>
        <v>0</v>
      </c>
      <c r="J2153" s="61"/>
      <c r="K2153" s="61"/>
      <c r="L2153" s="62"/>
      <c r="M2153" s="62"/>
      <c r="N2153" s="65">
        <f t="shared" si="419"/>
        <v>0</v>
      </c>
      <c r="O2153" s="61"/>
      <c r="P2153" s="61"/>
      <c r="Q2153" s="62"/>
      <c r="R2153" s="62"/>
      <c r="S2153" s="68">
        <f t="shared" si="420"/>
        <v>0</v>
      </c>
      <c r="T2153" s="4">
        <f t="shared" si="421"/>
        <v>0</v>
      </c>
      <c r="U2153" s="5">
        <f t="shared" si="422"/>
        <v>0</v>
      </c>
      <c r="V2153" s="16">
        <f t="shared" si="423"/>
        <v>0</v>
      </c>
      <c r="W2153" s="16">
        <f t="shared" si="424"/>
        <v>0</v>
      </c>
      <c r="X2153" s="20">
        <f t="shared" si="425"/>
        <v>0</v>
      </c>
      <c r="Y2153" s="27" t="e">
        <f t="shared" si="426"/>
        <v>#DIV/0!</v>
      </c>
      <c r="Z2153" s="27" t="e">
        <f t="shared" si="427"/>
        <v>#DIV/0!</v>
      </c>
      <c r="AA2153" s="27" t="e">
        <f t="shared" si="428"/>
        <v>#DIV/0!</v>
      </c>
      <c r="AB2153" s="27" t="e">
        <f t="shared" si="429"/>
        <v>#DIV/0!</v>
      </c>
    </row>
    <row r="2154" spans="2:28">
      <c r="B2154" s="2">
        <v>2140</v>
      </c>
      <c r="C2154" s="61"/>
      <c r="D2154" s="61"/>
      <c r="E2154" s="61"/>
      <c r="F2154" s="61"/>
      <c r="G2154" s="62"/>
      <c r="H2154" s="62"/>
      <c r="I2154" s="65">
        <f t="shared" si="418"/>
        <v>0</v>
      </c>
      <c r="J2154" s="61"/>
      <c r="K2154" s="61"/>
      <c r="L2154" s="62"/>
      <c r="M2154" s="62"/>
      <c r="N2154" s="65">
        <f t="shared" si="419"/>
        <v>0</v>
      </c>
      <c r="O2154" s="61"/>
      <c r="P2154" s="61"/>
      <c r="Q2154" s="62"/>
      <c r="R2154" s="62"/>
      <c r="S2154" s="68">
        <f t="shared" si="420"/>
        <v>0</v>
      </c>
      <c r="T2154" s="4">
        <f t="shared" si="421"/>
        <v>0</v>
      </c>
      <c r="U2154" s="5">
        <f t="shared" si="422"/>
        <v>0</v>
      </c>
      <c r="V2154" s="16">
        <f t="shared" si="423"/>
        <v>0</v>
      </c>
      <c r="W2154" s="16">
        <f t="shared" si="424"/>
        <v>0</v>
      </c>
      <c r="X2154" s="20">
        <f t="shared" si="425"/>
        <v>0</v>
      </c>
      <c r="Y2154" s="27" t="e">
        <f t="shared" si="426"/>
        <v>#DIV/0!</v>
      </c>
      <c r="Z2154" s="27" t="e">
        <f t="shared" si="427"/>
        <v>#DIV/0!</v>
      </c>
      <c r="AA2154" s="27" t="e">
        <f t="shared" si="428"/>
        <v>#DIV/0!</v>
      </c>
      <c r="AB2154" s="27" t="e">
        <f t="shared" si="429"/>
        <v>#DIV/0!</v>
      </c>
    </row>
    <row r="2155" spans="2:28">
      <c r="B2155" s="2">
        <v>2141</v>
      </c>
      <c r="C2155" s="61"/>
      <c r="D2155" s="61"/>
      <c r="E2155" s="61"/>
      <c r="F2155" s="61"/>
      <c r="G2155" s="62"/>
      <c r="H2155" s="62"/>
      <c r="I2155" s="65">
        <f t="shared" si="418"/>
        <v>0</v>
      </c>
      <c r="J2155" s="61"/>
      <c r="K2155" s="61"/>
      <c r="L2155" s="62"/>
      <c r="M2155" s="62"/>
      <c r="N2155" s="65">
        <f t="shared" si="419"/>
        <v>0</v>
      </c>
      <c r="O2155" s="61"/>
      <c r="P2155" s="61"/>
      <c r="Q2155" s="62"/>
      <c r="R2155" s="62"/>
      <c r="S2155" s="68">
        <f t="shared" si="420"/>
        <v>0</v>
      </c>
      <c r="T2155" s="4">
        <f t="shared" si="421"/>
        <v>0</v>
      </c>
      <c r="U2155" s="5">
        <f t="shared" si="422"/>
        <v>0</v>
      </c>
      <c r="V2155" s="16">
        <f t="shared" si="423"/>
        <v>0</v>
      </c>
      <c r="W2155" s="16">
        <f t="shared" si="424"/>
        <v>0</v>
      </c>
      <c r="X2155" s="20">
        <f t="shared" si="425"/>
        <v>0</v>
      </c>
      <c r="Y2155" s="27" t="e">
        <f t="shared" si="426"/>
        <v>#DIV/0!</v>
      </c>
      <c r="Z2155" s="27" t="e">
        <f t="shared" si="427"/>
        <v>#DIV/0!</v>
      </c>
      <c r="AA2155" s="27" t="e">
        <f t="shared" si="428"/>
        <v>#DIV/0!</v>
      </c>
      <c r="AB2155" s="27" t="e">
        <f t="shared" si="429"/>
        <v>#DIV/0!</v>
      </c>
    </row>
    <row r="2156" spans="2:28">
      <c r="B2156" s="2">
        <v>2142</v>
      </c>
      <c r="C2156" s="61"/>
      <c r="D2156" s="61"/>
      <c r="E2156" s="61"/>
      <c r="F2156" s="61"/>
      <c r="G2156" s="62"/>
      <c r="H2156" s="62"/>
      <c r="I2156" s="65">
        <f t="shared" si="418"/>
        <v>0</v>
      </c>
      <c r="J2156" s="61"/>
      <c r="K2156" s="61"/>
      <c r="L2156" s="62"/>
      <c r="M2156" s="62"/>
      <c r="N2156" s="65">
        <f t="shared" si="419"/>
        <v>0</v>
      </c>
      <c r="O2156" s="61"/>
      <c r="P2156" s="61"/>
      <c r="Q2156" s="62"/>
      <c r="R2156" s="62"/>
      <c r="S2156" s="68">
        <f t="shared" si="420"/>
        <v>0</v>
      </c>
      <c r="T2156" s="4">
        <f t="shared" si="421"/>
        <v>0</v>
      </c>
      <c r="U2156" s="5">
        <f t="shared" si="422"/>
        <v>0</v>
      </c>
      <c r="V2156" s="16">
        <f t="shared" si="423"/>
        <v>0</v>
      </c>
      <c r="W2156" s="16">
        <f t="shared" si="424"/>
        <v>0</v>
      </c>
      <c r="X2156" s="20">
        <f t="shared" si="425"/>
        <v>0</v>
      </c>
      <c r="Y2156" s="27" t="e">
        <f t="shared" si="426"/>
        <v>#DIV/0!</v>
      </c>
      <c r="Z2156" s="27" t="e">
        <f t="shared" si="427"/>
        <v>#DIV/0!</v>
      </c>
      <c r="AA2156" s="27" t="e">
        <f t="shared" si="428"/>
        <v>#DIV/0!</v>
      </c>
      <c r="AB2156" s="27" t="e">
        <f t="shared" si="429"/>
        <v>#DIV/0!</v>
      </c>
    </row>
    <row r="2157" spans="2:28">
      <c r="B2157" s="2">
        <v>2143</v>
      </c>
      <c r="C2157" s="61"/>
      <c r="D2157" s="61"/>
      <c r="E2157" s="61"/>
      <c r="F2157" s="61"/>
      <c r="G2157" s="62"/>
      <c r="H2157" s="62"/>
      <c r="I2157" s="65">
        <f t="shared" si="418"/>
        <v>0</v>
      </c>
      <c r="J2157" s="61"/>
      <c r="K2157" s="61"/>
      <c r="L2157" s="62"/>
      <c r="M2157" s="62"/>
      <c r="N2157" s="65">
        <f t="shared" si="419"/>
        <v>0</v>
      </c>
      <c r="O2157" s="61"/>
      <c r="P2157" s="61"/>
      <c r="Q2157" s="62"/>
      <c r="R2157" s="62"/>
      <c r="S2157" s="68">
        <f t="shared" si="420"/>
        <v>0</v>
      </c>
      <c r="T2157" s="4">
        <f t="shared" si="421"/>
        <v>0</v>
      </c>
      <c r="U2157" s="5">
        <f t="shared" si="422"/>
        <v>0</v>
      </c>
      <c r="V2157" s="16">
        <f t="shared" si="423"/>
        <v>0</v>
      </c>
      <c r="W2157" s="16">
        <f t="shared" si="424"/>
        <v>0</v>
      </c>
      <c r="X2157" s="20">
        <f t="shared" si="425"/>
        <v>0</v>
      </c>
      <c r="Y2157" s="27" t="e">
        <f t="shared" si="426"/>
        <v>#DIV/0!</v>
      </c>
      <c r="Z2157" s="27" t="e">
        <f t="shared" si="427"/>
        <v>#DIV/0!</v>
      </c>
      <c r="AA2157" s="27" t="e">
        <f t="shared" si="428"/>
        <v>#DIV/0!</v>
      </c>
      <c r="AB2157" s="27" t="e">
        <f t="shared" si="429"/>
        <v>#DIV/0!</v>
      </c>
    </row>
    <row r="2158" spans="2:28">
      <c r="B2158" s="2">
        <v>2144</v>
      </c>
      <c r="C2158" s="61"/>
      <c r="D2158" s="61"/>
      <c r="E2158" s="61"/>
      <c r="F2158" s="61"/>
      <c r="G2158" s="62"/>
      <c r="H2158" s="62"/>
      <c r="I2158" s="65">
        <f t="shared" si="418"/>
        <v>0</v>
      </c>
      <c r="J2158" s="61"/>
      <c r="K2158" s="61"/>
      <c r="L2158" s="62"/>
      <c r="M2158" s="62"/>
      <c r="N2158" s="65">
        <f t="shared" si="419"/>
        <v>0</v>
      </c>
      <c r="O2158" s="61"/>
      <c r="P2158" s="61"/>
      <c r="Q2158" s="62"/>
      <c r="R2158" s="62"/>
      <c r="S2158" s="68">
        <f t="shared" si="420"/>
        <v>0</v>
      </c>
      <c r="T2158" s="4">
        <f t="shared" si="421"/>
        <v>0</v>
      </c>
      <c r="U2158" s="5">
        <f t="shared" si="422"/>
        <v>0</v>
      </c>
      <c r="V2158" s="16">
        <f t="shared" si="423"/>
        <v>0</v>
      </c>
      <c r="W2158" s="16">
        <f t="shared" si="424"/>
        <v>0</v>
      </c>
      <c r="X2158" s="20">
        <f t="shared" si="425"/>
        <v>0</v>
      </c>
      <c r="Y2158" s="27" t="e">
        <f t="shared" si="426"/>
        <v>#DIV/0!</v>
      </c>
      <c r="Z2158" s="27" t="e">
        <f t="shared" si="427"/>
        <v>#DIV/0!</v>
      </c>
      <c r="AA2158" s="27" t="e">
        <f t="shared" si="428"/>
        <v>#DIV/0!</v>
      </c>
      <c r="AB2158" s="27" t="e">
        <f t="shared" si="429"/>
        <v>#DIV/0!</v>
      </c>
    </row>
    <row r="2159" spans="2:28">
      <c r="B2159" s="2">
        <v>2145</v>
      </c>
      <c r="C2159" s="61"/>
      <c r="D2159" s="61"/>
      <c r="E2159" s="61"/>
      <c r="F2159" s="61"/>
      <c r="G2159" s="62"/>
      <c r="H2159" s="62"/>
      <c r="I2159" s="65">
        <f t="shared" si="418"/>
        <v>0</v>
      </c>
      <c r="J2159" s="61"/>
      <c r="K2159" s="61"/>
      <c r="L2159" s="62"/>
      <c r="M2159" s="62"/>
      <c r="N2159" s="65">
        <f t="shared" si="419"/>
        <v>0</v>
      </c>
      <c r="O2159" s="61"/>
      <c r="P2159" s="61"/>
      <c r="Q2159" s="62"/>
      <c r="R2159" s="62"/>
      <c r="S2159" s="68">
        <f t="shared" si="420"/>
        <v>0</v>
      </c>
      <c r="T2159" s="4">
        <f t="shared" si="421"/>
        <v>0</v>
      </c>
      <c r="U2159" s="5">
        <f t="shared" si="422"/>
        <v>0</v>
      </c>
      <c r="V2159" s="16">
        <f t="shared" si="423"/>
        <v>0</v>
      </c>
      <c r="W2159" s="16">
        <f t="shared" si="424"/>
        <v>0</v>
      </c>
      <c r="X2159" s="20">
        <f t="shared" si="425"/>
        <v>0</v>
      </c>
      <c r="Y2159" s="27" t="e">
        <f t="shared" si="426"/>
        <v>#DIV/0!</v>
      </c>
      <c r="Z2159" s="27" t="e">
        <f t="shared" si="427"/>
        <v>#DIV/0!</v>
      </c>
      <c r="AA2159" s="27" t="e">
        <f t="shared" si="428"/>
        <v>#DIV/0!</v>
      </c>
      <c r="AB2159" s="27" t="e">
        <f t="shared" si="429"/>
        <v>#DIV/0!</v>
      </c>
    </row>
    <row r="2160" spans="2:28">
      <c r="B2160" s="2">
        <v>2146</v>
      </c>
      <c r="C2160" s="61"/>
      <c r="D2160" s="61"/>
      <c r="E2160" s="61"/>
      <c r="F2160" s="61"/>
      <c r="G2160" s="62"/>
      <c r="H2160" s="62"/>
      <c r="I2160" s="65">
        <f t="shared" si="418"/>
        <v>0</v>
      </c>
      <c r="J2160" s="61"/>
      <c r="K2160" s="61"/>
      <c r="L2160" s="62"/>
      <c r="M2160" s="62"/>
      <c r="N2160" s="65">
        <f t="shared" si="419"/>
        <v>0</v>
      </c>
      <c r="O2160" s="61"/>
      <c r="P2160" s="61"/>
      <c r="Q2160" s="62"/>
      <c r="R2160" s="62"/>
      <c r="S2160" s="68">
        <f t="shared" si="420"/>
        <v>0</v>
      </c>
      <c r="T2160" s="4">
        <f t="shared" si="421"/>
        <v>0</v>
      </c>
      <c r="U2160" s="5">
        <f t="shared" si="422"/>
        <v>0</v>
      </c>
      <c r="V2160" s="16">
        <f t="shared" si="423"/>
        <v>0</v>
      </c>
      <c r="W2160" s="16">
        <f t="shared" si="424"/>
        <v>0</v>
      </c>
      <c r="X2160" s="20">
        <f t="shared" si="425"/>
        <v>0</v>
      </c>
      <c r="Y2160" s="27" t="e">
        <f t="shared" si="426"/>
        <v>#DIV/0!</v>
      </c>
      <c r="Z2160" s="27" t="e">
        <f t="shared" si="427"/>
        <v>#DIV/0!</v>
      </c>
      <c r="AA2160" s="27" t="e">
        <f t="shared" si="428"/>
        <v>#DIV/0!</v>
      </c>
      <c r="AB2160" s="27" t="e">
        <f t="shared" si="429"/>
        <v>#DIV/0!</v>
      </c>
    </row>
    <row r="2161" spans="2:28">
      <c r="B2161" s="2">
        <v>2147</v>
      </c>
      <c r="C2161" s="61"/>
      <c r="D2161" s="61"/>
      <c r="E2161" s="61"/>
      <c r="F2161" s="61"/>
      <c r="G2161" s="62"/>
      <c r="H2161" s="62"/>
      <c r="I2161" s="65">
        <f t="shared" si="418"/>
        <v>0</v>
      </c>
      <c r="J2161" s="61"/>
      <c r="K2161" s="61"/>
      <c r="L2161" s="62"/>
      <c r="M2161" s="62"/>
      <c r="N2161" s="65">
        <f t="shared" si="419"/>
        <v>0</v>
      </c>
      <c r="O2161" s="61"/>
      <c r="P2161" s="61"/>
      <c r="Q2161" s="62"/>
      <c r="R2161" s="62"/>
      <c r="S2161" s="68">
        <f t="shared" si="420"/>
        <v>0</v>
      </c>
      <c r="T2161" s="4">
        <f t="shared" si="421"/>
        <v>0</v>
      </c>
      <c r="U2161" s="5">
        <f t="shared" si="422"/>
        <v>0</v>
      </c>
      <c r="V2161" s="16">
        <f t="shared" si="423"/>
        <v>0</v>
      </c>
      <c r="W2161" s="16">
        <f t="shared" si="424"/>
        <v>0</v>
      </c>
      <c r="X2161" s="20">
        <f t="shared" si="425"/>
        <v>0</v>
      </c>
      <c r="Y2161" s="27" t="e">
        <f t="shared" si="426"/>
        <v>#DIV/0!</v>
      </c>
      <c r="Z2161" s="27" t="e">
        <f t="shared" si="427"/>
        <v>#DIV/0!</v>
      </c>
      <c r="AA2161" s="27" t="e">
        <f t="shared" si="428"/>
        <v>#DIV/0!</v>
      </c>
      <c r="AB2161" s="27" t="e">
        <f t="shared" si="429"/>
        <v>#DIV/0!</v>
      </c>
    </row>
    <row r="2162" spans="2:28">
      <c r="B2162" s="2">
        <v>2148</v>
      </c>
      <c r="C2162" s="61"/>
      <c r="D2162" s="61"/>
      <c r="E2162" s="61"/>
      <c r="F2162" s="61"/>
      <c r="G2162" s="62"/>
      <c r="H2162" s="62"/>
      <c r="I2162" s="65">
        <f t="shared" si="418"/>
        <v>0</v>
      </c>
      <c r="J2162" s="61"/>
      <c r="K2162" s="61"/>
      <c r="L2162" s="62"/>
      <c r="M2162" s="62"/>
      <c r="N2162" s="65">
        <f t="shared" si="419"/>
        <v>0</v>
      </c>
      <c r="O2162" s="61"/>
      <c r="P2162" s="61"/>
      <c r="Q2162" s="62"/>
      <c r="R2162" s="62"/>
      <c r="S2162" s="68">
        <f t="shared" si="420"/>
        <v>0</v>
      </c>
      <c r="T2162" s="4">
        <f t="shared" si="421"/>
        <v>0</v>
      </c>
      <c r="U2162" s="5">
        <f t="shared" si="422"/>
        <v>0</v>
      </c>
      <c r="V2162" s="16">
        <f t="shared" si="423"/>
        <v>0</v>
      </c>
      <c r="W2162" s="16">
        <f t="shared" si="424"/>
        <v>0</v>
      </c>
      <c r="X2162" s="20">
        <f t="shared" si="425"/>
        <v>0</v>
      </c>
      <c r="Y2162" s="27" t="e">
        <f t="shared" si="426"/>
        <v>#DIV/0!</v>
      </c>
      <c r="Z2162" s="27" t="e">
        <f t="shared" si="427"/>
        <v>#DIV/0!</v>
      </c>
      <c r="AA2162" s="27" t="e">
        <f t="shared" si="428"/>
        <v>#DIV/0!</v>
      </c>
      <c r="AB2162" s="27" t="e">
        <f t="shared" si="429"/>
        <v>#DIV/0!</v>
      </c>
    </row>
    <row r="2163" spans="2:28">
      <c r="B2163" s="2">
        <v>2149</v>
      </c>
      <c r="C2163" s="61"/>
      <c r="D2163" s="61"/>
      <c r="E2163" s="61"/>
      <c r="F2163" s="61"/>
      <c r="G2163" s="62"/>
      <c r="H2163" s="62"/>
      <c r="I2163" s="65">
        <f t="shared" si="418"/>
        <v>0</v>
      </c>
      <c r="J2163" s="61"/>
      <c r="K2163" s="61"/>
      <c r="L2163" s="62"/>
      <c r="M2163" s="62"/>
      <c r="N2163" s="65">
        <f t="shared" si="419"/>
        <v>0</v>
      </c>
      <c r="O2163" s="61"/>
      <c r="P2163" s="61"/>
      <c r="Q2163" s="62"/>
      <c r="R2163" s="62"/>
      <c r="S2163" s="68">
        <f t="shared" si="420"/>
        <v>0</v>
      </c>
      <c r="T2163" s="4">
        <f t="shared" si="421"/>
        <v>0</v>
      </c>
      <c r="U2163" s="5">
        <f t="shared" si="422"/>
        <v>0</v>
      </c>
      <c r="V2163" s="16">
        <f t="shared" si="423"/>
        <v>0</v>
      </c>
      <c r="W2163" s="16">
        <f t="shared" si="424"/>
        <v>0</v>
      </c>
      <c r="X2163" s="20">
        <f t="shared" si="425"/>
        <v>0</v>
      </c>
      <c r="Y2163" s="27" t="e">
        <f t="shared" si="426"/>
        <v>#DIV/0!</v>
      </c>
      <c r="Z2163" s="27" t="e">
        <f t="shared" si="427"/>
        <v>#DIV/0!</v>
      </c>
      <c r="AA2163" s="27" t="e">
        <f t="shared" si="428"/>
        <v>#DIV/0!</v>
      </c>
      <c r="AB2163" s="27" t="e">
        <f t="shared" si="429"/>
        <v>#DIV/0!</v>
      </c>
    </row>
    <row r="2164" spans="2:28">
      <c r="B2164" s="2">
        <v>2150</v>
      </c>
      <c r="C2164" s="61"/>
      <c r="D2164" s="61"/>
      <c r="E2164" s="61"/>
      <c r="F2164" s="61"/>
      <c r="G2164" s="62"/>
      <c r="H2164" s="62"/>
      <c r="I2164" s="65">
        <f t="shared" si="418"/>
        <v>0</v>
      </c>
      <c r="J2164" s="61"/>
      <c r="K2164" s="61"/>
      <c r="L2164" s="62"/>
      <c r="M2164" s="62"/>
      <c r="N2164" s="65">
        <f t="shared" si="419"/>
        <v>0</v>
      </c>
      <c r="O2164" s="61"/>
      <c r="P2164" s="61"/>
      <c r="Q2164" s="62"/>
      <c r="R2164" s="62"/>
      <c r="S2164" s="68">
        <f t="shared" si="420"/>
        <v>0</v>
      </c>
      <c r="T2164" s="4">
        <f t="shared" si="421"/>
        <v>0</v>
      </c>
      <c r="U2164" s="5">
        <f t="shared" si="422"/>
        <v>0</v>
      </c>
      <c r="V2164" s="16">
        <f t="shared" si="423"/>
        <v>0</v>
      </c>
      <c r="W2164" s="16">
        <f t="shared" si="424"/>
        <v>0</v>
      </c>
      <c r="X2164" s="20">
        <f t="shared" si="425"/>
        <v>0</v>
      </c>
      <c r="Y2164" s="27" t="e">
        <f t="shared" si="426"/>
        <v>#DIV/0!</v>
      </c>
      <c r="Z2164" s="27" t="e">
        <f t="shared" si="427"/>
        <v>#DIV/0!</v>
      </c>
      <c r="AA2164" s="27" t="e">
        <f t="shared" si="428"/>
        <v>#DIV/0!</v>
      </c>
      <c r="AB2164" s="27" t="e">
        <f t="shared" si="429"/>
        <v>#DIV/0!</v>
      </c>
    </row>
    <row r="2165" spans="2:28">
      <c r="B2165" s="2">
        <v>2151</v>
      </c>
      <c r="C2165" s="61"/>
      <c r="D2165" s="61"/>
      <c r="E2165" s="61"/>
      <c r="F2165" s="61"/>
      <c r="G2165" s="62"/>
      <c r="H2165" s="62"/>
      <c r="I2165" s="65">
        <f t="shared" si="418"/>
        <v>0</v>
      </c>
      <c r="J2165" s="61"/>
      <c r="K2165" s="61"/>
      <c r="L2165" s="62"/>
      <c r="M2165" s="62"/>
      <c r="N2165" s="65">
        <f t="shared" si="419"/>
        <v>0</v>
      </c>
      <c r="O2165" s="61"/>
      <c r="P2165" s="61"/>
      <c r="Q2165" s="62"/>
      <c r="R2165" s="62"/>
      <c r="S2165" s="68">
        <f t="shared" si="420"/>
        <v>0</v>
      </c>
      <c r="T2165" s="4">
        <f t="shared" si="421"/>
        <v>0</v>
      </c>
      <c r="U2165" s="5">
        <f t="shared" si="422"/>
        <v>0</v>
      </c>
      <c r="V2165" s="16">
        <f t="shared" si="423"/>
        <v>0</v>
      </c>
      <c r="W2165" s="16">
        <f t="shared" si="424"/>
        <v>0</v>
      </c>
      <c r="X2165" s="20">
        <f t="shared" si="425"/>
        <v>0</v>
      </c>
      <c r="Y2165" s="27" t="e">
        <f t="shared" si="426"/>
        <v>#DIV/0!</v>
      </c>
      <c r="Z2165" s="27" t="e">
        <f t="shared" si="427"/>
        <v>#DIV/0!</v>
      </c>
      <c r="AA2165" s="27" t="e">
        <f t="shared" si="428"/>
        <v>#DIV/0!</v>
      </c>
      <c r="AB2165" s="27" t="e">
        <f t="shared" si="429"/>
        <v>#DIV/0!</v>
      </c>
    </row>
    <row r="2166" spans="2:28">
      <c r="B2166" s="2">
        <v>2152</v>
      </c>
      <c r="C2166" s="61"/>
      <c r="D2166" s="61"/>
      <c r="E2166" s="61"/>
      <c r="F2166" s="61"/>
      <c r="G2166" s="62"/>
      <c r="H2166" s="62"/>
      <c r="I2166" s="65">
        <f t="shared" si="418"/>
        <v>0</v>
      </c>
      <c r="J2166" s="61"/>
      <c r="K2166" s="61"/>
      <c r="L2166" s="62"/>
      <c r="M2166" s="62"/>
      <c r="N2166" s="65">
        <f t="shared" si="419"/>
        <v>0</v>
      </c>
      <c r="O2166" s="61"/>
      <c r="P2166" s="61"/>
      <c r="Q2166" s="62"/>
      <c r="R2166" s="62"/>
      <c r="S2166" s="68">
        <f t="shared" si="420"/>
        <v>0</v>
      </c>
      <c r="T2166" s="4">
        <f t="shared" si="421"/>
        <v>0</v>
      </c>
      <c r="U2166" s="5">
        <f t="shared" si="422"/>
        <v>0</v>
      </c>
      <c r="V2166" s="16">
        <f t="shared" si="423"/>
        <v>0</v>
      </c>
      <c r="W2166" s="16">
        <f t="shared" si="424"/>
        <v>0</v>
      </c>
      <c r="X2166" s="20">
        <f t="shared" si="425"/>
        <v>0</v>
      </c>
      <c r="Y2166" s="27" t="e">
        <f t="shared" si="426"/>
        <v>#DIV/0!</v>
      </c>
      <c r="Z2166" s="27" t="e">
        <f t="shared" si="427"/>
        <v>#DIV/0!</v>
      </c>
      <c r="AA2166" s="27" t="e">
        <f t="shared" si="428"/>
        <v>#DIV/0!</v>
      </c>
      <c r="AB2166" s="27" t="e">
        <f t="shared" si="429"/>
        <v>#DIV/0!</v>
      </c>
    </row>
    <row r="2167" spans="2:28">
      <c r="B2167" s="2">
        <v>2153</v>
      </c>
      <c r="C2167" s="61"/>
      <c r="D2167" s="61"/>
      <c r="E2167" s="61"/>
      <c r="F2167" s="61"/>
      <c r="G2167" s="62"/>
      <c r="H2167" s="62"/>
      <c r="I2167" s="65">
        <f t="shared" si="418"/>
        <v>0</v>
      </c>
      <c r="J2167" s="61"/>
      <c r="K2167" s="61"/>
      <c r="L2167" s="62"/>
      <c r="M2167" s="62"/>
      <c r="N2167" s="65">
        <f t="shared" si="419"/>
        <v>0</v>
      </c>
      <c r="O2167" s="61"/>
      <c r="P2167" s="61"/>
      <c r="Q2167" s="62"/>
      <c r="R2167" s="62"/>
      <c r="S2167" s="68">
        <f t="shared" si="420"/>
        <v>0</v>
      </c>
      <c r="T2167" s="4">
        <f t="shared" si="421"/>
        <v>0</v>
      </c>
      <c r="U2167" s="5">
        <f t="shared" si="422"/>
        <v>0</v>
      </c>
      <c r="V2167" s="16">
        <f t="shared" si="423"/>
        <v>0</v>
      </c>
      <c r="W2167" s="16">
        <f t="shared" si="424"/>
        <v>0</v>
      </c>
      <c r="X2167" s="20">
        <f t="shared" si="425"/>
        <v>0</v>
      </c>
      <c r="Y2167" s="27" t="e">
        <f t="shared" si="426"/>
        <v>#DIV/0!</v>
      </c>
      <c r="Z2167" s="27" t="e">
        <f t="shared" si="427"/>
        <v>#DIV/0!</v>
      </c>
      <c r="AA2167" s="27" t="e">
        <f t="shared" si="428"/>
        <v>#DIV/0!</v>
      </c>
      <c r="AB2167" s="27" t="e">
        <f t="shared" si="429"/>
        <v>#DIV/0!</v>
      </c>
    </row>
    <row r="2168" spans="2:28">
      <c r="B2168" s="2">
        <v>2154</v>
      </c>
      <c r="C2168" s="61"/>
      <c r="D2168" s="61"/>
      <c r="E2168" s="61"/>
      <c r="F2168" s="61"/>
      <c r="G2168" s="62"/>
      <c r="H2168" s="62"/>
      <c r="I2168" s="65">
        <f t="shared" si="418"/>
        <v>0</v>
      </c>
      <c r="J2168" s="61"/>
      <c r="K2168" s="61"/>
      <c r="L2168" s="62"/>
      <c r="M2168" s="62"/>
      <c r="N2168" s="65">
        <f t="shared" si="419"/>
        <v>0</v>
      </c>
      <c r="O2168" s="61"/>
      <c r="P2168" s="61"/>
      <c r="Q2168" s="62"/>
      <c r="R2168" s="62"/>
      <c r="S2168" s="68">
        <f t="shared" si="420"/>
        <v>0</v>
      </c>
      <c r="T2168" s="4">
        <f t="shared" si="421"/>
        <v>0</v>
      </c>
      <c r="U2168" s="5">
        <f t="shared" si="422"/>
        <v>0</v>
      </c>
      <c r="V2168" s="16">
        <f t="shared" si="423"/>
        <v>0</v>
      </c>
      <c r="W2168" s="16">
        <f t="shared" si="424"/>
        <v>0</v>
      </c>
      <c r="X2168" s="20">
        <f t="shared" si="425"/>
        <v>0</v>
      </c>
      <c r="Y2168" s="27" t="e">
        <f t="shared" si="426"/>
        <v>#DIV/0!</v>
      </c>
      <c r="Z2168" s="27" t="e">
        <f t="shared" si="427"/>
        <v>#DIV/0!</v>
      </c>
      <c r="AA2168" s="27" t="e">
        <f t="shared" si="428"/>
        <v>#DIV/0!</v>
      </c>
      <c r="AB2168" s="27" t="e">
        <f t="shared" si="429"/>
        <v>#DIV/0!</v>
      </c>
    </row>
    <row r="2169" spans="2:28">
      <c r="B2169" s="2">
        <v>2155</v>
      </c>
      <c r="C2169" s="61"/>
      <c r="D2169" s="61"/>
      <c r="E2169" s="61"/>
      <c r="F2169" s="61"/>
      <c r="G2169" s="62"/>
      <c r="H2169" s="62"/>
      <c r="I2169" s="65">
        <f t="shared" si="418"/>
        <v>0</v>
      </c>
      <c r="J2169" s="61"/>
      <c r="K2169" s="61"/>
      <c r="L2169" s="62"/>
      <c r="M2169" s="62"/>
      <c r="N2169" s="65">
        <f t="shared" si="419"/>
        <v>0</v>
      </c>
      <c r="O2169" s="61"/>
      <c r="P2169" s="61"/>
      <c r="Q2169" s="62"/>
      <c r="R2169" s="62"/>
      <c r="S2169" s="68">
        <f t="shared" si="420"/>
        <v>0</v>
      </c>
      <c r="T2169" s="4">
        <f t="shared" si="421"/>
        <v>0</v>
      </c>
      <c r="U2169" s="5">
        <f t="shared" si="422"/>
        <v>0</v>
      </c>
      <c r="V2169" s="16">
        <f t="shared" si="423"/>
        <v>0</v>
      </c>
      <c r="W2169" s="16">
        <f t="shared" si="424"/>
        <v>0</v>
      </c>
      <c r="X2169" s="20">
        <f t="shared" si="425"/>
        <v>0</v>
      </c>
      <c r="Y2169" s="27" t="e">
        <f t="shared" si="426"/>
        <v>#DIV/0!</v>
      </c>
      <c r="Z2169" s="27" t="e">
        <f t="shared" si="427"/>
        <v>#DIV/0!</v>
      </c>
      <c r="AA2169" s="27" t="e">
        <f t="shared" si="428"/>
        <v>#DIV/0!</v>
      </c>
      <c r="AB2169" s="27" t="e">
        <f t="shared" si="429"/>
        <v>#DIV/0!</v>
      </c>
    </row>
    <row r="2170" spans="2:28">
      <c r="B2170" s="2">
        <v>2156</v>
      </c>
      <c r="C2170" s="61"/>
      <c r="D2170" s="61"/>
      <c r="E2170" s="61"/>
      <c r="F2170" s="61"/>
      <c r="G2170" s="62"/>
      <c r="H2170" s="62"/>
      <c r="I2170" s="65">
        <f t="shared" si="418"/>
        <v>0</v>
      </c>
      <c r="J2170" s="61"/>
      <c r="K2170" s="61"/>
      <c r="L2170" s="62"/>
      <c r="M2170" s="62"/>
      <c r="N2170" s="65">
        <f t="shared" si="419"/>
        <v>0</v>
      </c>
      <c r="O2170" s="61"/>
      <c r="P2170" s="61"/>
      <c r="Q2170" s="62"/>
      <c r="R2170" s="62"/>
      <c r="S2170" s="68">
        <f t="shared" si="420"/>
        <v>0</v>
      </c>
      <c r="T2170" s="4">
        <f t="shared" si="421"/>
        <v>0</v>
      </c>
      <c r="U2170" s="5">
        <f t="shared" si="422"/>
        <v>0</v>
      </c>
      <c r="V2170" s="16">
        <f t="shared" si="423"/>
        <v>0</v>
      </c>
      <c r="W2170" s="16">
        <f t="shared" si="424"/>
        <v>0</v>
      </c>
      <c r="X2170" s="20">
        <f t="shared" si="425"/>
        <v>0</v>
      </c>
      <c r="Y2170" s="27" t="e">
        <f t="shared" si="426"/>
        <v>#DIV/0!</v>
      </c>
      <c r="Z2170" s="27" t="e">
        <f t="shared" si="427"/>
        <v>#DIV/0!</v>
      </c>
      <c r="AA2170" s="27" t="e">
        <f t="shared" si="428"/>
        <v>#DIV/0!</v>
      </c>
      <c r="AB2170" s="27" t="e">
        <f t="shared" si="429"/>
        <v>#DIV/0!</v>
      </c>
    </row>
    <row r="2171" spans="2:28">
      <c r="B2171" s="2">
        <v>2157</v>
      </c>
      <c r="C2171" s="61"/>
      <c r="D2171" s="61"/>
      <c r="E2171" s="61"/>
      <c r="F2171" s="61"/>
      <c r="G2171" s="62"/>
      <c r="H2171" s="62"/>
      <c r="I2171" s="65">
        <f t="shared" si="418"/>
        <v>0</v>
      </c>
      <c r="J2171" s="61"/>
      <c r="K2171" s="61"/>
      <c r="L2171" s="62"/>
      <c r="M2171" s="62"/>
      <c r="N2171" s="65">
        <f t="shared" si="419"/>
        <v>0</v>
      </c>
      <c r="O2171" s="61"/>
      <c r="P2171" s="61"/>
      <c r="Q2171" s="62"/>
      <c r="R2171" s="62"/>
      <c r="S2171" s="68">
        <f t="shared" si="420"/>
        <v>0</v>
      </c>
      <c r="T2171" s="4">
        <f t="shared" si="421"/>
        <v>0</v>
      </c>
      <c r="U2171" s="5">
        <f t="shared" si="422"/>
        <v>0</v>
      </c>
      <c r="V2171" s="16">
        <f t="shared" si="423"/>
        <v>0</v>
      </c>
      <c r="W2171" s="16">
        <f t="shared" si="424"/>
        <v>0</v>
      </c>
      <c r="X2171" s="20">
        <f t="shared" si="425"/>
        <v>0</v>
      </c>
      <c r="Y2171" s="27" t="e">
        <f t="shared" si="426"/>
        <v>#DIV/0!</v>
      </c>
      <c r="Z2171" s="27" t="e">
        <f t="shared" si="427"/>
        <v>#DIV/0!</v>
      </c>
      <c r="AA2171" s="27" t="e">
        <f t="shared" si="428"/>
        <v>#DIV/0!</v>
      </c>
      <c r="AB2171" s="27" t="e">
        <f t="shared" si="429"/>
        <v>#DIV/0!</v>
      </c>
    </row>
    <row r="2172" spans="2:28">
      <c r="B2172" s="2">
        <v>2158</v>
      </c>
      <c r="C2172" s="61"/>
      <c r="D2172" s="61"/>
      <c r="E2172" s="61"/>
      <c r="F2172" s="61"/>
      <c r="G2172" s="62"/>
      <c r="H2172" s="62"/>
      <c r="I2172" s="65">
        <f t="shared" si="418"/>
        <v>0</v>
      </c>
      <c r="J2172" s="61"/>
      <c r="K2172" s="61"/>
      <c r="L2172" s="62"/>
      <c r="M2172" s="62"/>
      <c r="N2172" s="65">
        <f t="shared" si="419"/>
        <v>0</v>
      </c>
      <c r="O2172" s="61"/>
      <c r="P2172" s="61"/>
      <c r="Q2172" s="62"/>
      <c r="R2172" s="62"/>
      <c r="S2172" s="68">
        <f t="shared" si="420"/>
        <v>0</v>
      </c>
      <c r="T2172" s="4">
        <f t="shared" si="421"/>
        <v>0</v>
      </c>
      <c r="U2172" s="5">
        <f t="shared" si="422"/>
        <v>0</v>
      </c>
      <c r="V2172" s="16">
        <f t="shared" si="423"/>
        <v>0</v>
      </c>
      <c r="W2172" s="16">
        <f t="shared" si="424"/>
        <v>0</v>
      </c>
      <c r="X2172" s="20">
        <f t="shared" si="425"/>
        <v>0</v>
      </c>
      <c r="Y2172" s="27" t="e">
        <f t="shared" si="426"/>
        <v>#DIV/0!</v>
      </c>
      <c r="Z2172" s="27" t="e">
        <f t="shared" si="427"/>
        <v>#DIV/0!</v>
      </c>
      <c r="AA2172" s="27" t="e">
        <f t="shared" si="428"/>
        <v>#DIV/0!</v>
      </c>
      <c r="AB2172" s="27" t="e">
        <f t="shared" si="429"/>
        <v>#DIV/0!</v>
      </c>
    </row>
    <row r="2173" spans="2:28">
      <c r="B2173" s="2">
        <v>2159</v>
      </c>
      <c r="C2173" s="61"/>
      <c r="D2173" s="61"/>
      <c r="E2173" s="61"/>
      <c r="F2173" s="61"/>
      <c r="G2173" s="62"/>
      <c r="H2173" s="62"/>
      <c r="I2173" s="65">
        <f t="shared" si="418"/>
        <v>0</v>
      </c>
      <c r="J2173" s="61"/>
      <c r="K2173" s="61"/>
      <c r="L2173" s="62"/>
      <c r="M2173" s="62"/>
      <c r="N2173" s="65">
        <f t="shared" si="419"/>
        <v>0</v>
      </c>
      <c r="O2173" s="61"/>
      <c r="P2173" s="61"/>
      <c r="Q2173" s="62"/>
      <c r="R2173" s="62"/>
      <c r="S2173" s="68">
        <f t="shared" si="420"/>
        <v>0</v>
      </c>
      <c r="T2173" s="4">
        <f t="shared" si="421"/>
        <v>0</v>
      </c>
      <c r="U2173" s="5">
        <f t="shared" si="422"/>
        <v>0</v>
      </c>
      <c r="V2173" s="16">
        <f t="shared" si="423"/>
        <v>0</v>
      </c>
      <c r="W2173" s="16">
        <f t="shared" si="424"/>
        <v>0</v>
      </c>
      <c r="X2173" s="20">
        <f t="shared" si="425"/>
        <v>0</v>
      </c>
      <c r="Y2173" s="27" t="e">
        <f t="shared" si="426"/>
        <v>#DIV/0!</v>
      </c>
      <c r="Z2173" s="27" t="e">
        <f t="shared" si="427"/>
        <v>#DIV/0!</v>
      </c>
      <c r="AA2173" s="27" t="e">
        <f t="shared" si="428"/>
        <v>#DIV/0!</v>
      </c>
      <c r="AB2173" s="27" t="e">
        <f t="shared" si="429"/>
        <v>#DIV/0!</v>
      </c>
    </row>
    <row r="2174" spans="2:28">
      <c r="B2174" s="2">
        <v>2160</v>
      </c>
      <c r="C2174" s="61"/>
      <c r="D2174" s="61"/>
      <c r="E2174" s="61"/>
      <c r="F2174" s="61"/>
      <c r="G2174" s="62"/>
      <c r="H2174" s="62"/>
      <c r="I2174" s="65">
        <f t="shared" si="418"/>
        <v>0</v>
      </c>
      <c r="J2174" s="61"/>
      <c r="K2174" s="61"/>
      <c r="L2174" s="62"/>
      <c r="M2174" s="62"/>
      <c r="N2174" s="65">
        <f t="shared" si="419"/>
        <v>0</v>
      </c>
      <c r="O2174" s="61"/>
      <c r="P2174" s="61"/>
      <c r="Q2174" s="62"/>
      <c r="R2174" s="62"/>
      <c r="S2174" s="68">
        <f t="shared" si="420"/>
        <v>0</v>
      </c>
      <c r="T2174" s="4">
        <f t="shared" si="421"/>
        <v>0</v>
      </c>
      <c r="U2174" s="5">
        <f t="shared" si="422"/>
        <v>0</v>
      </c>
      <c r="V2174" s="16">
        <f t="shared" si="423"/>
        <v>0</v>
      </c>
      <c r="W2174" s="16">
        <f t="shared" si="424"/>
        <v>0</v>
      </c>
      <c r="X2174" s="20">
        <f t="shared" si="425"/>
        <v>0</v>
      </c>
      <c r="Y2174" s="27" t="e">
        <f t="shared" si="426"/>
        <v>#DIV/0!</v>
      </c>
      <c r="Z2174" s="27" t="e">
        <f t="shared" si="427"/>
        <v>#DIV/0!</v>
      </c>
      <c r="AA2174" s="27" t="e">
        <f t="shared" si="428"/>
        <v>#DIV/0!</v>
      </c>
      <c r="AB2174" s="27" t="e">
        <f t="shared" si="429"/>
        <v>#DIV/0!</v>
      </c>
    </row>
    <row r="2175" spans="2:28">
      <c r="B2175" s="2">
        <v>2161</v>
      </c>
      <c r="C2175" s="61"/>
      <c r="D2175" s="61"/>
      <c r="E2175" s="61"/>
      <c r="F2175" s="61"/>
      <c r="G2175" s="62"/>
      <c r="H2175" s="62"/>
      <c r="I2175" s="65">
        <f t="shared" si="418"/>
        <v>0</v>
      </c>
      <c r="J2175" s="61"/>
      <c r="K2175" s="61"/>
      <c r="L2175" s="62"/>
      <c r="M2175" s="62"/>
      <c r="N2175" s="65">
        <f t="shared" si="419"/>
        <v>0</v>
      </c>
      <c r="O2175" s="61"/>
      <c r="P2175" s="61"/>
      <c r="Q2175" s="62"/>
      <c r="R2175" s="62"/>
      <c r="S2175" s="68">
        <f t="shared" si="420"/>
        <v>0</v>
      </c>
      <c r="T2175" s="4">
        <f t="shared" si="421"/>
        <v>0</v>
      </c>
      <c r="U2175" s="5">
        <f t="shared" si="422"/>
        <v>0</v>
      </c>
      <c r="V2175" s="16">
        <f t="shared" si="423"/>
        <v>0</v>
      </c>
      <c r="W2175" s="16">
        <f t="shared" si="424"/>
        <v>0</v>
      </c>
      <c r="X2175" s="20">
        <f t="shared" si="425"/>
        <v>0</v>
      </c>
      <c r="Y2175" s="27" t="e">
        <f t="shared" si="426"/>
        <v>#DIV/0!</v>
      </c>
      <c r="Z2175" s="27" t="e">
        <f t="shared" si="427"/>
        <v>#DIV/0!</v>
      </c>
      <c r="AA2175" s="27" t="e">
        <f t="shared" si="428"/>
        <v>#DIV/0!</v>
      </c>
      <c r="AB2175" s="27" t="e">
        <f t="shared" si="429"/>
        <v>#DIV/0!</v>
      </c>
    </row>
    <row r="2176" spans="2:28">
      <c r="B2176" s="2">
        <v>2162</v>
      </c>
      <c r="C2176" s="61"/>
      <c r="D2176" s="61"/>
      <c r="E2176" s="61"/>
      <c r="F2176" s="61"/>
      <c r="G2176" s="62"/>
      <c r="H2176" s="62"/>
      <c r="I2176" s="65">
        <f t="shared" si="418"/>
        <v>0</v>
      </c>
      <c r="J2176" s="61"/>
      <c r="K2176" s="61"/>
      <c r="L2176" s="62"/>
      <c r="M2176" s="62"/>
      <c r="N2176" s="65">
        <f t="shared" si="419"/>
        <v>0</v>
      </c>
      <c r="O2176" s="61"/>
      <c r="P2176" s="61"/>
      <c r="Q2176" s="62"/>
      <c r="R2176" s="62"/>
      <c r="S2176" s="68">
        <f t="shared" si="420"/>
        <v>0</v>
      </c>
      <c r="T2176" s="4">
        <f t="shared" si="421"/>
        <v>0</v>
      </c>
      <c r="U2176" s="5">
        <f t="shared" si="422"/>
        <v>0</v>
      </c>
      <c r="V2176" s="16">
        <f t="shared" si="423"/>
        <v>0</v>
      </c>
      <c r="W2176" s="16">
        <f t="shared" si="424"/>
        <v>0</v>
      </c>
      <c r="X2176" s="20">
        <f t="shared" si="425"/>
        <v>0</v>
      </c>
      <c r="Y2176" s="27" t="e">
        <f t="shared" si="426"/>
        <v>#DIV/0!</v>
      </c>
      <c r="Z2176" s="27" t="e">
        <f t="shared" si="427"/>
        <v>#DIV/0!</v>
      </c>
      <c r="AA2176" s="27" t="e">
        <f t="shared" si="428"/>
        <v>#DIV/0!</v>
      </c>
      <c r="AB2176" s="27" t="e">
        <f t="shared" si="429"/>
        <v>#DIV/0!</v>
      </c>
    </row>
    <row r="2177" spans="2:28">
      <c r="B2177" s="2">
        <v>2163</v>
      </c>
      <c r="C2177" s="61"/>
      <c r="D2177" s="61"/>
      <c r="E2177" s="61"/>
      <c r="F2177" s="61"/>
      <c r="G2177" s="62"/>
      <c r="H2177" s="62"/>
      <c r="I2177" s="65">
        <f t="shared" si="418"/>
        <v>0</v>
      </c>
      <c r="J2177" s="61"/>
      <c r="K2177" s="61"/>
      <c r="L2177" s="62"/>
      <c r="M2177" s="62"/>
      <c r="N2177" s="65">
        <f t="shared" si="419"/>
        <v>0</v>
      </c>
      <c r="O2177" s="61"/>
      <c r="P2177" s="61"/>
      <c r="Q2177" s="62"/>
      <c r="R2177" s="62"/>
      <c r="S2177" s="68">
        <f t="shared" si="420"/>
        <v>0</v>
      </c>
      <c r="T2177" s="4">
        <f t="shared" si="421"/>
        <v>0</v>
      </c>
      <c r="U2177" s="5">
        <f t="shared" si="422"/>
        <v>0</v>
      </c>
      <c r="V2177" s="16">
        <f t="shared" si="423"/>
        <v>0</v>
      </c>
      <c r="W2177" s="16">
        <f t="shared" si="424"/>
        <v>0</v>
      </c>
      <c r="X2177" s="20">
        <f t="shared" si="425"/>
        <v>0</v>
      </c>
      <c r="Y2177" s="27" t="e">
        <f t="shared" si="426"/>
        <v>#DIV/0!</v>
      </c>
      <c r="Z2177" s="27" t="e">
        <f t="shared" si="427"/>
        <v>#DIV/0!</v>
      </c>
      <c r="AA2177" s="27" t="e">
        <f t="shared" si="428"/>
        <v>#DIV/0!</v>
      </c>
      <c r="AB2177" s="27" t="e">
        <f t="shared" si="429"/>
        <v>#DIV/0!</v>
      </c>
    </row>
    <row r="2178" spans="2:28">
      <c r="B2178" s="2">
        <v>2164</v>
      </c>
      <c r="C2178" s="61"/>
      <c r="D2178" s="61"/>
      <c r="E2178" s="61"/>
      <c r="F2178" s="61"/>
      <c r="G2178" s="62"/>
      <c r="H2178" s="62"/>
      <c r="I2178" s="65">
        <f t="shared" si="418"/>
        <v>0</v>
      </c>
      <c r="J2178" s="61"/>
      <c r="K2178" s="61"/>
      <c r="L2178" s="62"/>
      <c r="M2178" s="62"/>
      <c r="N2178" s="65">
        <f t="shared" si="419"/>
        <v>0</v>
      </c>
      <c r="O2178" s="61"/>
      <c r="P2178" s="61"/>
      <c r="Q2178" s="62"/>
      <c r="R2178" s="62"/>
      <c r="S2178" s="68">
        <f t="shared" si="420"/>
        <v>0</v>
      </c>
      <c r="T2178" s="4">
        <f t="shared" si="421"/>
        <v>0</v>
      </c>
      <c r="U2178" s="5">
        <f t="shared" si="422"/>
        <v>0</v>
      </c>
      <c r="V2178" s="16">
        <f t="shared" si="423"/>
        <v>0</v>
      </c>
      <c r="W2178" s="16">
        <f t="shared" si="424"/>
        <v>0</v>
      </c>
      <c r="X2178" s="20">
        <f t="shared" si="425"/>
        <v>0</v>
      </c>
      <c r="Y2178" s="27" t="e">
        <f t="shared" si="426"/>
        <v>#DIV/0!</v>
      </c>
      <c r="Z2178" s="27" t="e">
        <f t="shared" si="427"/>
        <v>#DIV/0!</v>
      </c>
      <c r="AA2178" s="27" t="e">
        <f t="shared" si="428"/>
        <v>#DIV/0!</v>
      </c>
      <c r="AB2178" s="27" t="e">
        <f t="shared" si="429"/>
        <v>#DIV/0!</v>
      </c>
    </row>
    <row r="2179" spans="2:28">
      <c r="B2179" s="2">
        <v>2165</v>
      </c>
      <c r="C2179" s="61"/>
      <c r="D2179" s="61"/>
      <c r="E2179" s="61"/>
      <c r="F2179" s="61"/>
      <c r="G2179" s="62"/>
      <c r="H2179" s="62"/>
      <c r="I2179" s="65">
        <f t="shared" si="418"/>
        <v>0</v>
      </c>
      <c r="J2179" s="61"/>
      <c r="K2179" s="61"/>
      <c r="L2179" s="62"/>
      <c r="M2179" s="62"/>
      <c r="N2179" s="65">
        <f t="shared" si="419"/>
        <v>0</v>
      </c>
      <c r="O2179" s="61"/>
      <c r="P2179" s="61"/>
      <c r="Q2179" s="62"/>
      <c r="R2179" s="62"/>
      <c r="S2179" s="68">
        <f t="shared" si="420"/>
        <v>0</v>
      </c>
      <c r="T2179" s="4">
        <f t="shared" si="421"/>
        <v>0</v>
      </c>
      <c r="U2179" s="5">
        <f t="shared" si="422"/>
        <v>0</v>
      </c>
      <c r="V2179" s="16">
        <f t="shared" si="423"/>
        <v>0</v>
      </c>
      <c r="W2179" s="16">
        <f t="shared" si="424"/>
        <v>0</v>
      </c>
      <c r="X2179" s="20">
        <f t="shared" si="425"/>
        <v>0</v>
      </c>
      <c r="Y2179" s="27" t="e">
        <f t="shared" si="426"/>
        <v>#DIV/0!</v>
      </c>
      <c r="Z2179" s="27" t="e">
        <f t="shared" si="427"/>
        <v>#DIV/0!</v>
      </c>
      <c r="AA2179" s="27" t="e">
        <f t="shared" si="428"/>
        <v>#DIV/0!</v>
      </c>
      <c r="AB2179" s="27" t="e">
        <f t="shared" si="429"/>
        <v>#DIV/0!</v>
      </c>
    </row>
    <row r="2180" spans="2:28">
      <c r="B2180" s="2">
        <v>2166</v>
      </c>
      <c r="C2180" s="61"/>
      <c r="D2180" s="61"/>
      <c r="E2180" s="61"/>
      <c r="F2180" s="61"/>
      <c r="G2180" s="62"/>
      <c r="H2180" s="62"/>
      <c r="I2180" s="65">
        <f t="shared" si="418"/>
        <v>0</v>
      </c>
      <c r="J2180" s="61"/>
      <c r="K2180" s="61"/>
      <c r="L2180" s="62"/>
      <c r="M2180" s="62"/>
      <c r="N2180" s="65">
        <f t="shared" si="419"/>
        <v>0</v>
      </c>
      <c r="O2180" s="61"/>
      <c r="P2180" s="61"/>
      <c r="Q2180" s="62"/>
      <c r="R2180" s="62"/>
      <c r="S2180" s="68">
        <f t="shared" si="420"/>
        <v>0</v>
      </c>
      <c r="T2180" s="4">
        <f t="shared" si="421"/>
        <v>0</v>
      </c>
      <c r="U2180" s="5">
        <f t="shared" si="422"/>
        <v>0</v>
      </c>
      <c r="V2180" s="16">
        <f t="shared" si="423"/>
        <v>0</v>
      </c>
      <c r="W2180" s="16">
        <f t="shared" si="424"/>
        <v>0</v>
      </c>
      <c r="X2180" s="20">
        <f t="shared" si="425"/>
        <v>0</v>
      </c>
      <c r="Y2180" s="27" t="e">
        <f t="shared" si="426"/>
        <v>#DIV/0!</v>
      </c>
      <c r="Z2180" s="27" t="e">
        <f t="shared" si="427"/>
        <v>#DIV/0!</v>
      </c>
      <c r="AA2180" s="27" t="e">
        <f t="shared" si="428"/>
        <v>#DIV/0!</v>
      </c>
      <c r="AB2180" s="27" t="e">
        <f t="shared" si="429"/>
        <v>#DIV/0!</v>
      </c>
    </row>
    <row r="2181" spans="2:28">
      <c r="B2181" s="2">
        <v>2167</v>
      </c>
      <c r="C2181" s="61"/>
      <c r="D2181" s="61"/>
      <c r="E2181" s="61"/>
      <c r="F2181" s="61"/>
      <c r="G2181" s="62"/>
      <c r="H2181" s="62"/>
      <c r="I2181" s="65">
        <f t="shared" si="418"/>
        <v>0</v>
      </c>
      <c r="J2181" s="61"/>
      <c r="K2181" s="61"/>
      <c r="L2181" s="62"/>
      <c r="M2181" s="62"/>
      <c r="N2181" s="65">
        <f t="shared" si="419"/>
        <v>0</v>
      </c>
      <c r="O2181" s="61"/>
      <c r="P2181" s="61"/>
      <c r="Q2181" s="62"/>
      <c r="R2181" s="62"/>
      <c r="S2181" s="68">
        <f t="shared" si="420"/>
        <v>0</v>
      </c>
      <c r="T2181" s="4">
        <f t="shared" si="421"/>
        <v>0</v>
      </c>
      <c r="U2181" s="5">
        <f t="shared" si="422"/>
        <v>0</v>
      </c>
      <c r="V2181" s="16">
        <f t="shared" si="423"/>
        <v>0</v>
      </c>
      <c r="W2181" s="16">
        <f t="shared" si="424"/>
        <v>0</v>
      </c>
      <c r="X2181" s="20">
        <f t="shared" si="425"/>
        <v>0</v>
      </c>
      <c r="Y2181" s="27" t="e">
        <f t="shared" si="426"/>
        <v>#DIV/0!</v>
      </c>
      <c r="Z2181" s="27" t="e">
        <f t="shared" si="427"/>
        <v>#DIV/0!</v>
      </c>
      <c r="AA2181" s="27" t="e">
        <f t="shared" si="428"/>
        <v>#DIV/0!</v>
      </c>
      <c r="AB2181" s="27" t="e">
        <f t="shared" si="429"/>
        <v>#DIV/0!</v>
      </c>
    </row>
    <row r="2182" spans="2:28">
      <c r="B2182" s="2">
        <v>2168</v>
      </c>
      <c r="C2182" s="61"/>
      <c r="D2182" s="61"/>
      <c r="E2182" s="61"/>
      <c r="F2182" s="61"/>
      <c r="G2182" s="62"/>
      <c r="H2182" s="62"/>
      <c r="I2182" s="65">
        <f t="shared" si="418"/>
        <v>0</v>
      </c>
      <c r="J2182" s="61"/>
      <c r="K2182" s="61"/>
      <c r="L2182" s="62"/>
      <c r="M2182" s="62"/>
      <c r="N2182" s="65">
        <f t="shared" si="419"/>
        <v>0</v>
      </c>
      <c r="O2182" s="61"/>
      <c r="P2182" s="61"/>
      <c r="Q2182" s="62"/>
      <c r="R2182" s="62"/>
      <c r="S2182" s="68">
        <f t="shared" si="420"/>
        <v>0</v>
      </c>
      <c r="T2182" s="4">
        <f t="shared" si="421"/>
        <v>0</v>
      </c>
      <c r="U2182" s="5">
        <f t="shared" si="422"/>
        <v>0</v>
      </c>
      <c r="V2182" s="16">
        <f t="shared" si="423"/>
        <v>0</v>
      </c>
      <c r="W2182" s="16">
        <f t="shared" si="424"/>
        <v>0</v>
      </c>
      <c r="X2182" s="20">
        <f t="shared" si="425"/>
        <v>0</v>
      </c>
      <c r="Y2182" s="27" t="e">
        <f t="shared" si="426"/>
        <v>#DIV/0!</v>
      </c>
      <c r="Z2182" s="27" t="e">
        <f t="shared" si="427"/>
        <v>#DIV/0!</v>
      </c>
      <c r="AA2182" s="27" t="e">
        <f t="shared" si="428"/>
        <v>#DIV/0!</v>
      </c>
      <c r="AB2182" s="27" t="e">
        <f t="shared" si="429"/>
        <v>#DIV/0!</v>
      </c>
    </row>
    <row r="2183" spans="2:28">
      <c r="B2183" s="2">
        <v>2169</v>
      </c>
      <c r="C2183" s="61"/>
      <c r="D2183" s="61"/>
      <c r="E2183" s="61"/>
      <c r="F2183" s="61"/>
      <c r="G2183" s="62"/>
      <c r="H2183" s="62"/>
      <c r="I2183" s="65">
        <f t="shared" si="418"/>
        <v>0</v>
      </c>
      <c r="J2183" s="61"/>
      <c r="K2183" s="61"/>
      <c r="L2183" s="62"/>
      <c r="M2183" s="62"/>
      <c r="N2183" s="65">
        <f t="shared" si="419"/>
        <v>0</v>
      </c>
      <c r="O2183" s="61"/>
      <c r="P2183" s="61"/>
      <c r="Q2183" s="62"/>
      <c r="R2183" s="62"/>
      <c r="S2183" s="68">
        <f t="shared" si="420"/>
        <v>0</v>
      </c>
      <c r="T2183" s="4">
        <f t="shared" si="421"/>
        <v>0</v>
      </c>
      <c r="U2183" s="5">
        <f t="shared" si="422"/>
        <v>0</v>
      </c>
      <c r="V2183" s="16">
        <f t="shared" si="423"/>
        <v>0</v>
      </c>
      <c r="W2183" s="16">
        <f t="shared" si="424"/>
        <v>0</v>
      </c>
      <c r="X2183" s="20">
        <f t="shared" si="425"/>
        <v>0</v>
      </c>
      <c r="Y2183" s="27" t="e">
        <f t="shared" si="426"/>
        <v>#DIV/0!</v>
      </c>
      <c r="Z2183" s="27" t="e">
        <f t="shared" si="427"/>
        <v>#DIV/0!</v>
      </c>
      <c r="AA2183" s="27" t="e">
        <f t="shared" si="428"/>
        <v>#DIV/0!</v>
      </c>
      <c r="AB2183" s="27" t="e">
        <f t="shared" si="429"/>
        <v>#DIV/0!</v>
      </c>
    </row>
    <row r="2184" spans="2:28">
      <c r="B2184" s="2">
        <v>2170</v>
      </c>
      <c r="C2184" s="61"/>
      <c r="D2184" s="61"/>
      <c r="E2184" s="61"/>
      <c r="F2184" s="61"/>
      <c r="G2184" s="62"/>
      <c r="H2184" s="62"/>
      <c r="I2184" s="65">
        <f t="shared" si="418"/>
        <v>0</v>
      </c>
      <c r="J2184" s="61"/>
      <c r="K2184" s="61"/>
      <c r="L2184" s="62"/>
      <c r="M2184" s="62"/>
      <c r="N2184" s="65">
        <f t="shared" si="419"/>
        <v>0</v>
      </c>
      <c r="O2184" s="61"/>
      <c r="P2184" s="61"/>
      <c r="Q2184" s="62"/>
      <c r="R2184" s="62"/>
      <c r="S2184" s="68">
        <f t="shared" si="420"/>
        <v>0</v>
      </c>
      <c r="T2184" s="4">
        <f t="shared" si="421"/>
        <v>0</v>
      </c>
      <c r="U2184" s="5">
        <f t="shared" si="422"/>
        <v>0</v>
      </c>
      <c r="V2184" s="16">
        <f t="shared" si="423"/>
        <v>0</v>
      </c>
      <c r="W2184" s="16">
        <f t="shared" si="424"/>
        <v>0</v>
      </c>
      <c r="X2184" s="20">
        <f t="shared" si="425"/>
        <v>0</v>
      </c>
      <c r="Y2184" s="27" t="e">
        <f t="shared" si="426"/>
        <v>#DIV/0!</v>
      </c>
      <c r="Z2184" s="27" t="e">
        <f t="shared" si="427"/>
        <v>#DIV/0!</v>
      </c>
      <c r="AA2184" s="27" t="e">
        <f t="shared" si="428"/>
        <v>#DIV/0!</v>
      </c>
      <c r="AB2184" s="27" t="e">
        <f t="shared" si="429"/>
        <v>#DIV/0!</v>
      </c>
    </row>
    <row r="2185" spans="2:28">
      <c r="B2185" s="2">
        <v>2171</v>
      </c>
      <c r="C2185" s="61"/>
      <c r="D2185" s="61"/>
      <c r="E2185" s="61"/>
      <c r="F2185" s="61"/>
      <c r="G2185" s="62"/>
      <c r="H2185" s="62"/>
      <c r="I2185" s="65">
        <f t="shared" si="418"/>
        <v>0</v>
      </c>
      <c r="J2185" s="61"/>
      <c r="K2185" s="61"/>
      <c r="L2185" s="62"/>
      <c r="M2185" s="62"/>
      <c r="N2185" s="65">
        <f t="shared" si="419"/>
        <v>0</v>
      </c>
      <c r="O2185" s="61"/>
      <c r="P2185" s="61"/>
      <c r="Q2185" s="62"/>
      <c r="R2185" s="62"/>
      <c r="S2185" s="68">
        <f t="shared" si="420"/>
        <v>0</v>
      </c>
      <c r="T2185" s="4">
        <f t="shared" si="421"/>
        <v>0</v>
      </c>
      <c r="U2185" s="5">
        <f t="shared" si="422"/>
        <v>0</v>
      </c>
      <c r="V2185" s="16">
        <f t="shared" si="423"/>
        <v>0</v>
      </c>
      <c r="W2185" s="16">
        <f t="shared" si="424"/>
        <v>0</v>
      </c>
      <c r="X2185" s="20">
        <f t="shared" si="425"/>
        <v>0</v>
      </c>
      <c r="Y2185" s="27" t="e">
        <f t="shared" si="426"/>
        <v>#DIV/0!</v>
      </c>
      <c r="Z2185" s="27" t="e">
        <f t="shared" si="427"/>
        <v>#DIV/0!</v>
      </c>
      <c r="AA2185" s="27" t="e">
        <f t="shared" si="428"/>
        <v>#DIV/0!</v>
      </c>
      <c r="AB2185" s="27" t="e">
        <f t="shared" si="429"/>
        <v>#DIV/0!</v>
      </c>
    </row>
    <row r="2186" spans="2:28">
      <c r="B2186" s="2">
        <v>2172</v>
      </c>
      <c r="C2186" s="61"/>
      <c r="D2186" s="61"/>
      <c r="E2186" s="61"/>
      <c r="F2186" s="61"/>
      <c r="G2186" s="62"/>
      <c r="H2186" s="62"/>
      <c r="I2186" s="65">
        <f t="shared" si="418"/>
        <v>0</v>
      </c>
      <c r="J2186" s="61"/>
      <c r="K2186" s="61"/>
      <c r="L2186" s="62"/>
      <c r="M2186" s="62"/>
      <c r="N2186" s="65">
        <f t="shared" si="419"/>
        <v>0</v>
      </c>
      <c r="O2186" s="61"/>
      <c r="P2186" s="61"/>
      <c r="Q2186" s="62"/>
      <c r="R2186" s="62"/>
      <c r="S2186" s="68">
        <f t="shared" si="420"/>
        <v>0</v>
      </c>
      <c r="T2186" s="4">
        <f t="shared" si="421"/>
        <v>0</v>
      </c>
      <c r="U2186" s="5">
        <f t="shared" si="422"/>
        <v>0</v>
      </c>
      <c r="V2186" s="16">
        <f t="shared" si="423"/>
        <v>0</v>
      </c>
      <c r="W2186" s="16">
        <f t="shared" si="424"/>
        <v>0</v>
      </c>
      <c r="X2186" s="20">
        <f t="shared" si="425"/>
        <v>0</v>
      </c>
      <c r="Y2186" s="27" t="e">
        <f t="shared" si="426"/>
        <v>#DIV/0!</v>
      </c>
      <c r="Z2186" s="27" t="e">
        <f t="shared" si="427"/>
        <v>#DIV/0!</v>
      </c>
      <c r="AA2186" s="27" t="e">
        <f t="shared" si="428"/>
        <v>#DIV/0!</v>
      </c>
      <c r="AB2186" s="27" t="e">
        <f t="shared" si="429"/>
        <v>#DIV/0!</v>
      </c>
    </row>
    <row r="2187" spans="2:28">
      <c r="B2187" s="2">
        <v>2173</v>
      </c>
      <c r="C2187" s="61"/>
      <c r="D2187" s="61"/>
      <c r="E2187" s="61"/>
      <c r="F2187" s="61"/>
      <c r="G2187" s="62"/>
      <c r="H2187" s="62"/>
      <c r="I2187" s="65">
        <f t="shared" si="418"/>
        <v>0</v>
      </c>
      <c r="J2187" s="61"/>
      <c r="K2187" s="61"/>
      <c r="L2187" s="62"/>
      <c r="M2187" s="62"/>
      <c r="N2187" s="65">
        <f t="shared" si="419"/>
        <v>0</v>
      </c>
      <c r="O2187" s="61"/>
      <c r="P2187" s="61"/>
      <c r="Q2187" s="62"/>
      <c r="R2187" s="62"/>
      <c r="S2187" s="68">
        <f t="shared" si="420"/>
        <v>0</v>
      </c>
      <c r="T2187" s="4">
        <f t="shared" si="421"/>
        <v>0</v>
      </c>
      <c r="U2187" s="5">
        <f t="shared" si="422"/>
        <v>0</v>
      </c>
      <c r="V2187" s="16">
        <f t="shared" si="423"/>
        <v>0</v>
      </c>
      <c r="W2187" s="16">
        <f t="shared" si="424"/>
        <v>0</v>
      </c>
      <c r="X2187" s="20">
        <f t="shared" si="425"/>
        <v>0</v>
      </c>
      <c r="Y2187" s="27" t="e">
        <f t="shared" si="426"/>
        <v>#DIV/0!</v>
      </c>
      <c r="Z2187" s="27" t="e">
        <f t="shared" si="427"/>
        <v>#DIV/0!</v>
      </c>
      <c r="AA2187" s="27" t="e">
        <f t="shared" si="428"/>
        <v>#DIV/0!</v>
      </c>
      <c r="AB2187" s="27" t="e">
        <f t="shared" si="429"/>
        <v>#DIV/0!</v>
      </c>
    </row>
    <row r="2188" spans="2:28">
      <c r="B2188" s="2">
        <v>2174</v>
      </c>
      <c r="C2188" s="61"/>
      <c r="D2188" s="61"/>
      <c r="E2188" s="61"/>
      <c r="F2188" s="61"/>
      <c r="G2188" s="62"/>
      <c r="H2188" s="62"/>
      <c r="I2188" s="65">
        <f t="shared" si="418"/>
        <v>0</v>
      </c>
      <c r="J2188" s="61"/>
      <c r="K2188" s="61"/>
      <c r="L2188" s="62"/>
      <c r="M2188" s="62"/>
      <c r="N2188" s="65">
        <f t="shared" si="419"/>
        <v>0</v>
      </c>
      <c r="O2188" s="61"/>
      <c r="P2188" s="61"/>
      <c r="Q2188" s="62"/>
      <c r="R2188" s="62"/>
      <c r="S2188" s="68">
        <f t="shared" si="420"/>
        <v>0</v>
      </c>
      <c r="T2188" s="4">
        <f t="shared" si="421"/>
        <v>0</v>
      </c>
      <c r="U2188" s="5">
        <f t="shared" si="422"/>
        <v>0</v>
      </c>
      <c r="V2188" s="16">
        <f t="shared" si="423"/>
        <v>0</v>
      </c>
      <c r="W2188" s="16">
        <f t="shared" si="424"/>
        <v>0</v>
      </c>
      <c r="X2188" s="20">
        <f t="shared" si="425"/>
        <v>0</v>
      </c>
      <c r="Y2188" s="27" t="e">
        <f t="shared" si="426"/>
        <v>#DIV/0!</v>
      </c>
      <c r="Z2188" s="27" t="e">
        <f t="shared" si="427"/>
        <v>#DIV/0!</v>
      </c>
      <c r="AA2188" s="27" t="e">
        <f t="shared" si="428"/>
        <v>#DIV/0!</v>
      </c>
      <c r="AB2188" s="27" t="e">
        <f t="shared" si="429"/>
        <v>#DIV/0!</v>
      </c>
    </row>
    <row r="2189" spans="2:28">
      <c r="B2189" s="2">
        <v>2175</v>
      </c>
      <c r="C2189" s="61"/>
      <c r="D2189" s="61"/>
      <c r="E2189" s="61"/>
      <c r="F2189" s="61"/>
      <c r="G2189" s="62"/>
      <c r="H2189" s="62"/>
      <c r="I2189" s="65">
        <f t="shared" si="418"/>
        <v>0</v>
      </c>
      <c r="J2189" s="61"/>
      <c r="K2189" s="61"/>
      <c r="L2189" s="62"/>
      <c r="M2189" s="62"/>
      <c r="N2189" s="65">
        <f t="shared" si="419"/>
        <v>0</v>
      </c>
      <c r="O2189" s="61"/>
      <c r="P2189" s="61"/>
      <c r="Q2189" s="62"/>
      <c r="R2189" s="62"/>
      <c r="S2189" s="68">
        <f t="shared" si="420"/>
        <v>0</v>
      </c>
      <c r="T2189" s="4">
        <f t="shared" si="421"/>
        <v>0</v>
      </c>
      <c r="U2189" s="5">
        <f t="shared" si="422"/>
        <v>0</v>
      </c>
      <c r="V2189" s="16">
        <f t="shared" si="423"/>
        <v>0</v>
      </c>
      <c r="W2189" s="16">
        <f t="shared" si="424"/>
        <v>0</v>
      </c>
      <c r="X2189" s="20">
        <f t="shared" si="425"/>
        <v>0</v>
      </c>
      <c r="Y2189" s="27" t="e">
        <f t="shared" si="426"/>
        <v>#DIV/0!</v>
      </c>
      <c r="Z2189" s="27" t="e">
        <f t="shared" si="427"/>
        <v>#DIV/0!</v>
      </c>
      <c r="AA2189" s="27" t="e">
        <f t="shared" si="428"/>
        <v>#DIV/0!</v>
      </c>
      <c r="AB2189" s="27" t="e">
        <f t="shared" si="429"/>
        <v>#DIV/0!</v>
      </c>
    </row>
    <row r="2190" spans="2:28">
      <c r="B2190" s="2">
        <v>2176</v>
      </c>
      <c r="C2190" s="61"/>
      <c r="D2190" s="61"/>
      <c r="E2190" s="61"/>
      <c r="F2190" s="61"/>
      <c r="G2190" s="62"/>
      <c r="H2190" s="62"/>
      <c r="I2190" s="65">
        <f t="shared" si="418"/>
        <v>0</v>
      </c>
      <c r="J2190" s="61"/>
      <c r="K2190" s="61"/>
      <c r="L2190" s="62"/>
      <c r="M2190" s="62"/>
      <c r="N2190" s="65">
        <f t="shared" si="419"/>
        <v>0</v>
      </c>
      <c r="O2190" s="61"/>
      <c r="P2190" s="61"/>
      <c r="Q2190" s="62"/>
      <c r="R2190" s="62"/>
      <c r="S2190" s="68">
        <f t="shared" si="420"/>
        <v>0</v>
      </c>
      <c r="T2190" s="4">
        <f t="shared" si="421"/>
        <v>0</v>
      </c>
      <c r="U2190" s="5">
        <f t="shared" si="422"/>
        <v>0</v>
      </c>
      <c r="V2190" s="16">
        <f t="shared" si="423"/>
        <v>0</v>
      </c>
      <c r="W2190" s="16">
        <f t="shared" si="424"/>
        <v>0</v>
      </c>
      <c r="X2190" s="20">
        <f t="shared" si="425"/>
        <v>0</v>
      </c>
      <c r="Y2190" s="27" t="e">
        <f t="shared" si="426"/>
        <v>#DIV/0!</v>
      </c>
      <c r="Z2190" s="27" t="e">
        <f t="shared" si="427"/>
        <v>#DIV/0!</v>
      </c>
      <c r="AA2190" s="27" t="e">
        <f t="shared" si="428"/>
        <v>#DIV/0!</v>
      </c>
      <c r="AB2190" s="27" t="e">
        <f t="shared" si="429"/>
        <v>#DIV/0!</v>
      </c>
    </row>
    <row r="2191" spans="2:28">
      <c r="B2191" s="2">
        <v>2177</v>
      </c>
      <c r="C2191" s="61"/>
      <c r="D2191" s="61"/>
      <c r="E2191" s="61"/>
      <c r="F2191" s="61"/>
      <c r="G2191" s="62"/>
      <c r="H2191" s="62"/>
      <c r="I2191" s="65">
        <f t="shared" si="418"/>
        <v>0</v>
      </c>
      <c r="J2191" s="61"/>
      <c r="K2191" s="61"/>
      <c r="L2191" s="62"/>
      <c r="M2191" s="62"/>
      <c r="N2191" s="65">
        <f t="shared" si="419"/>
        <v>0</v>
      </c>
      <c r="O2191" s="61"/>
      <c r="P2191" s="61"/>
      <c r="Q2191" s="62"/>
      <c r="R2191" s="62"/>
      <c r="S2191" s="68">
        <f t="shared" si="420"/>
        <v>0</v>
      </c>
      <c r="T2191" s="4">
        <f t="shared" si="421"/>
        <v>0</v>
      </c>
      <c r="U2191" s="5">
        <f t="shared" si="422"/>
        <v>0</v>
      </c>
      <c r="V2191" s="16">
        <f t="shared" si="423"/>
        <v>0</v>
      </c>
      <c r="W2191" s="16">
        <f t="shared" si="424"/>
        <v>0</v>
      </c>
      <c r="X2191" s="20">
        <f t="shared" si="425"/>
        <v>0</v>
      </c>
      <c r="Y2191" s="27" t="e">
        <f t="shared" si="426"/>
        <v>#DIV/0!</v>
      </c>
      <c r="Z2191" s="27" t="e">
        <f t="shared" si="427"/>
        <v>#DIV/0!</v>
      </c>
      <c r="AA2191" s="27" t="e">
        <f t="shared" si="428"/>
        <v>#DIV/0!</v>
      </c>
      <c r="AB2191" s="27" t="e">
        <f t="shared" si="429"/>
        <v>#DIV/0!</v>
      </c>
    </row>
    <row r="2192" spans="2:28">
      <c r="B2192" s="2">
        <v>2178</v>
      </c>
      <c r="C2192" s="61"/>
      <c r="D2192" s="61"/>
      <c r="E2192" s="61"/>
      <c r="F2192" s="61"/>
      <c r="G2192" s="62"/>
      <c r="H2192" s="62"/>
      <c r="I2192" s="65">
        <f t="shared" si="418"/>
        <v>0</v>
      </c>
      <c r="J2192" s="61"/>
      <c r="K2192" s="61"/>
      <c r="L2192" s="62"/>
      <c r="M2192" s="62"/>
      <c r="N2192" s="65">
        <f t="shared" si="419"/>
        <v>0</v>
      </c>
      <c r="O2192" s="61"/>
      <c r="P2192" s="61"/>
      <c r="Q2192" s="62"/>
      <c r="R2192" s="62"/>
      <c r="S2192" s="68">
        <f t="shared" si="420"/>
        <v>0</v>
      </c>
      <c r="T2192" s="4">
        <f t="shared" si="421"/>
        <v>0</v>
      </c>
      <c r="U2192" s="5">
        <f t="shared" si="422"/>
        <v>0</v>
      </c>
      <c r="V2192" s="16">
        <f t="shared" si="423"/>
        <v>0</v>
      </c>
      <c r="W2192" s="16">
        <f t="shared" si="424"/>
        <v>0</v>
      </c>
      <c r="X2192" s="20">
        <f t="shared" si="425"/>
        <v>0</v>
      </c>
      <c r="Y2192" s="27" t="e">
        <f t="shared" si="426"/>
        <v>#DIV/0!</v>
      </c>
      <c r="Z2192" s="27" t="e">
        <f t="shared" si="427"/>
        <v>#DIV/0!</v>
      </c>
      <c r="AA2192" s="27" t="e">
        <f t="shared" si="428"/>
        <v>#DIV/0!</v>
      </c>
      <c r="AB2192" s="27" t="e">
        <f t="shared" si="429"/>
        <v>#DIV/0!</v>
      </c>
    </row>
    <row r="2193" spans="2:28">
      <c r="B2193" s="2">
        <v>2179</v>
      </c>
      <c r="C2193" s="61"/>
      <c r="D2193" s="61"/>
      <c r="E2193" s="61"/>
      <c r="F2193" s="61"/>
      <c r="G2193" s="62"/>
      <c r="H2193" s="62"/>
      <c r="I2193" s="65">
        <f t="shared" si="418"/>
        <v>0</v>
      </c>
      <c r="J2193" s="61"/>
      <c r="K2193" s="61"/>
      <c r="L2193" s="62"/>
      <c r="M2193" s="62"/>
      <c r="N2193" s="65">
        <f t="shared" si="419"/>
        <v>0</v>
      </c>
      <c r="O2193" s="61"/>
      <c r="P2193" s="61"/>
      <c r="Q2193" s="62"/>
      <c r="R2193" s="62"/>
      <c r="S2193" s="68">
        <f t="shared" si="420"/>
        <v>0</v>
      </c>
      <c r="T2193" s="4">
        <f t="shared" si="421"/>
        <v>0</v>
      </c>
      <c r="U2193" s="5">
        <f t="shared" si="422"/>
        <v>0</v>
      </c>
      <c r="V2193" s="16">
        <f t="shared" si="423"/>
        <v>0</v>
      </c>
      <c r="W2193" s="16">
        <f t="shared" si="424"/>
        <v>0</v>
      </c>
      <c r="X2193" s="20">
        <f t="shared" si="425"/>
        <v>0</v>
      </c>
      <c r="Y2193" s="27" t="e">
        <f t="shared" si="426"/>
        <v>#DIV/0!</v>
      </c>
      <c r="Z2193" s="27" t="e">
        <f t="shared" si="427"/>
        <v>#DIV/0!</v>
      </c>
      <c r="AA2193" s="27" t="e">
        <f t="shared" si="428"/>
        <v>#DIV/0!</v>
      </c>
      <c r="AB2193" s="27" t="e">
        <f t="shared" si="429"/>
        <v>#DIV/0!</v>
      </c>
    </row>
    <row r="2194" spans="2:28">
      <c r="B2194" s="2">
        <v>2180</v>
      </c>
      <c r="C2194" s="61"/>
      <c r="D2194" s="61"/>
      <c r="E2194" s="61"/>
      <c r="F2194" s="61"/>
      <c r="G2194" s="62"/>
      <c r="H2194" s="62"/>
      <c r="I2194" s="65">
        <f t="shared" si="418"/>
        <v>0</v>
      </c>
      <c r="J2194" s="61"/>
      <c r="K2194" s="61"/>
      <c r="L2194" s="62"/>
      <c r="M2194" s="62"/>
      <c r="N2194" s="65">
        <f t="shared" si="419"/>
        <v>0</v>
      </c>
      <c r="O2194" s="61"/>
      <c r="P2194" s="61"/>
      <c r="Q2194" s="62"/>
      <c r="R2194" s="62"/>
      <c r="S2194" s="68">
        <f t="shared" si="420"/>
        <v>0</v>
      </c>
      <c r="T2194" s="4">
        <f t="shared" si="421"/>
        <v>0</v>
      </c>
      <c r="U2194" s="5">
        <f t="shared" si="422"/>
        <v>0</v>
      </c>
      <c r="V2194" s="16">
        <f t="shared" si="423"/>
        <v>0</v>
      </c>
      <c r="W2194" s="16">
        <f t="shared" si="424"/>
        <v>0</v>
      </c>
      <c r="X2194" s="20">
        <f t="shared" si="425"/>
        <v>0</v>
      </c>
      <c r="Y2194" s="27" t="e">
        <f t="shared" si="426"/>
        <v>#DIV/0!</v>
      </c>
      <c r="Z2194" s="27" t="e">
        <f t="shared" si="427"/>
        <v>#DIV/0!</v>
      </c>
      <c r="AA2194" s="27" t="e">
        <f t="shared" si="428"/>
        <v>#DIV/0!</v>
      </c>
      <c r="AB2194" s="27" t="e">
        <f t="shared" si="429"/>
        <v>#DIV/0!</v>
      </c>
    </row>
    <row r="2195" spans="2:28">
      <c r="B2195" s="2">
        <v>2181</v>
      </c>
      <c r="C2195" s="61"/>
      <c r="D2195" s="61"/>
      <c r="E2195" s="61"/>
      <c r="F2195" s="61"/>
      <c r="G2195" s="62"/>
      <c r="H2195" s="62"/>
      <c r="I2195" s="65">
        <f t="shared" si="418"/>
        <v>0</v>
      </c>
      <c r="J2195" s="61"/>
      <c r="K2195" s="61"/>
      <c r="L2195" s="62"/>
      <c r="M2195" s="62"/>
      <c r="N2195" s="65">
        <f t="shared" si="419"/>
        <v>0</v>
      </c>
      <c r="O2195" s="61"/>
      <c r="P2195" s="61"/>
      <c r="Q2195" s="62"/>
      <c r="R2195" s="62"/>
      <c r="S2195" s="68">
        <f t="shared" si="420"/>
        <v>0</v>
      </c>
      <c r="T2195" s="4">
        <f t="shared" si="421"/>
        <v>0</v>
      </c>
      <c r="U2195" s="5">
        <f t="shared" si="422"/>
        <v>0</v>
      </c>
      <c r="V2195" s="16">
        <f t="shared" si="423"/>
        <v>0</v>
      </c>
      <c r="W2195" s="16">
        <f t="shared" si="424"/>
        <v>0</v>
      </c>
      <c r="X2195" s="20">
        <f t="shared" si="425"/>
        <v>0</v>
      </c>
      <c r="Y2195" s="27" t="e">
        <f t="shared" si="426"/>
        <v>#DIV/0!</v>
      </c>
      <c r="Z2195" s="27" t="e">
        <f t="shared" si="427"/>
        <v>#DIV/0!</v>
      </c>
      <c r="AA2195" s="27" t="e">
        <f t="shared" si="428"/>
        <v>#DIV/0!</v>
      </c>
      <c r="AB2195" s="27" t="e">
        <f t="shared" si="429"/>
        <v>#DIV/0!</v>
      </c>
    </row>
    <row r="2196" spans="2:28">
      <c r="B2196" s="2">
        <v>2182</v>
      </c>
      <c r="C2196" s="61"/>
      <c r="D2196" s="61"/>
      <c r="E2196" s="61"/>
      <c r="F2196" s="61"/>
      <c r="G2196" s="62"/>
      <c r="H2196" s="62"/>
      <c r="I2196" s="65">
        <f t="shared" si="418"/>
        <v>0</v>
      </c>
      <c r="J2196" s="61"/>
      <c r="K2196" s="61"/>
      <c r="L2196" s="62"/>
      <c r="M2196" s="62"/>
      <c r="N2196" s="65">
        <f t="shared" si="419"/>
        <v>0</v>
      </c>
      <c r="O2196" s="61"/>
      <c r="P2196" s="61"/>
      <c r="Q2196" s="62"/>
      <c r="R2196" s="62"/>
      <c r="S2196" s="68">
        <f t="shared" si="420"/>
        <v>0</v>
      </c>
      <c r="T2196" s="4">
        <f t="shared" si="421"/>
        <v>0</v>
      </c>
      <c r="U2196" s="5">
        <f t="shared" si="422"/>
        <v>0</v>
      </c>
      <c r="V2196" s="16">
        <f t="shared" si="423"/>
        <v>0</v>
      </c>
      <c r="W2196" s="16">
        <f t="shared" si="424"/>
        <v>0</v>
      </c>
      <c r="X2196" s="20">
        <f t="shared" si="425"/>
        <v>0</v>
      </c>
      <c r="Y2196" s="27" t="e">
        <f t="shared" si="426"/>
        <v>#DIV/0!</v>
      </c>
      <c r="Z2196" s="27" t="e">
        <f t="shared" si="427"/>
        <v>#DIV/0!</v>
      </c>
      <c r="AA2196" s="27" t="e">
        <f t="shared" si="428"/>
        <v>#DIV/0!</v>
      </c>
      <c r="AB2196" s="27" t="e">
        <f t="shared" si="429"/>
        <v>#DIV/0!</v>
      </c>
    </row>
    <row r="2197" spans="2:28">
      <c r="B2197" s="2">
        <v>2183</v>
      </c>
      <c r="C2197" s="61"/>
      <c r="D2197" s="61"/>
      <c r="E2197" s="61"/>
      <c r="F2197" s="61"/>
      <c r="G2197" s="62"/>
      <c r="H2197" s="62"/>
      <c r="I2197" s="65">
        <f t="shared" si="418"/>
        <v>0</v>
      </c>
      <c r="J2197" s="61"/>
      <c r="K2197" s="61"/>
      <c r="L2197" s="62"/>
      <c r="M2197" s="62"/>
      <c r="N2197" s="65">
        <f t="shared" si="419"/>
        <v>0</v>
      </c>
      <c r="O2197" s="61"/>
      <c r="P2197" s="61"/>
      <c r="Q2197" s="62"/>
      <c r="R2197" s="62"/>
      <c r="S2197" s="68">
        <f t="shared" si="420"/>
        <v>0</v>
      </c>
      <c r="T2197" s="4">
        <f t="shared" si="421"/>
        <v>0</v>
      </c>
      <c r="U2197" s="5">
        <f t="shared" si="422"/>
        <v>0</v>
      </c>
      <c r="V2197" s="16">
        <f t="shared" si="423"/>
        <v>0</v>
      </c>
      <c r="W2197" s="16">
        <f t="shared" si="424"/>
        <v>0</v>
      </c>
      <c r="X2197" s="20">
        <f t="shared" si="425"/>
        <v>0</v>
      </c>
      <c r="Y2197" s="27" t="e">
        <f t="shared" si="426"/>
        <v>#DIV/0!</v>
      </c>
      <c r="Z2197" s="27" t="e">
        <f t="shared" si="427"/>
        <v>#DIV/0!</v>
      </c>
      <c r="AA2197" s="27" t="e">
        <f t="shared" si="428"/>
        <v>#DIV/0!</v>
      </c>
      <c r="AB2197" s="27" t="e">
        <f t="shared" si="429"/>
        <v>#DIV/0!</v>
      </c>
    </row>
    <row r="2198" spans="2:28">
      <c r="B2198" s="2">
        <v>2184</v>
      </c>
      <c r="C2198" s="61"/>
      <c r="D2198" s="61"/>
      <c r="E2198" s="61"/>
      <c r="F2198" s="61"/>
      <c r="G2198" s="62"/>
      <c r="H2198" s="62"/>
      <c r="I2198" s="65">
        <f t="shared" si="418"/>
        <v>0</v>
      </c>
      <c r="J2198" s="61"/>
      <c r="K2198" s="61"/>
      <c r="L2198" s="62"/>
      <c r="M2198" s="62"/>
      <c r="N2198" s="65">
        <f t="shared" si="419"/>
        <v>0</v>
      </c>
      <c r="O2198" s="61"/>
      <c r="P2198" s="61"/>
      <c r="Q2198" s="62"/>
      <c r="R2198" s="62"/>
      <c r="S2198" s="68">
        <f t="shared" si="420"/>
        <v>0</v>
      </c>
      <c r="T2198" s="4">
        <f t="shared" si="421"/>
        <v>0</v>
      </c>
      <c r="U2198" s="5">
        <f t="shared" si="422"/>
        <v>0</v>
      </c>
      <c r="V2198" s="16">
        <f t="shared" si="423"/>
        <v>0</v>
      </c>
      <c r="W2198" s="16">
        <f t="shared" si="424"/>
        <v>0</v>
      </c>
      <c r="X2198" s="20">
        <f t="shared" si="425"/>
        <v>0</v>
      </c>
      <c r="Y2198" s="27" t="e">
        <f t="shared" si="426"/>
        <v>#DIV/0!</v>
      </c>
      <c r="Z2198" s="27" t="e">
        <f t="shared" si="427"/>
        <v>#DIV/0!</v>
      </c>
      <c r="AA2198" s="27" t="e">
        <f t="shared" si="428"/>
        <v>#DIV/0!</v>
      </c>
      <c r="AB2198" s="27" t="e">
        <f t="shared" si="429"/>
        <v>#DIV/0!</v>
      </c>
    </row>
    <row r="2199" spans="2:28">
      <c r="B2199" s="2">
        <v>2185</v>
      </c>
      <c r="C2199" s="61"/>
      <c r="D2199" s="61"/>
      <c r="E2199" s="61"/>
      <c r="F2199" s="61"/>
      <c r="G2199" s="62"/>
      <c r="H2199" s="62"/>
      <c r="I2199" s="65">
        <f t="shared" si="418"/>
        <v>0</v>
      </c>
      <c r="J2199" s="61"/>
      <c r="K2199" s="61"/>
      <c r="L2199" s="62"/>
      <c r="M2199" s="62"/>
      <c r="N2199" s="65">
        <f t="shared" si="419"/>
        <v>0</v>
      </c>
      <c r="O2199" s="61"/>
      <c r="P2199" s="61"/>
      <c r="Q2199" s="62"/>
      <c r="R2199" s="62"/>
      <c r="S2199" s="68">
        <f t="shared" si="420"/>
        <v>0</v>
      </c>
      <c r="T2199" s="4">
        <f t="shared" si="421"/>
        <v>0</v>
      </c>
      <c r="U2199" s="5">
        <f t="shared" si="422"/>
        <v>0</v>
      </c>
      <c r="V2199" s="16">
        <f t="shared" si="423"/>
        <v>0</v>
      </c>
      <c r="W2199" s="16">
        <f t="shared" si="424"/>
        <v>0</v>
      </c>
      <c r="X2199" s="20">
        <f t="shared" si="425"/>
        <v>0</v>
      </c>
      <c r="Y2199" s="27" t="e">
        <f t="shared" si="426"/>
        <v>#DIV/0!</v>
      </c>
      <c r="Z2199" s="27" t="e">
        <f t="shared" si="427"/>
        <v>#DIV/0!</v>
      </c>
      <c r="AA2199" s="27" t="e">
        <f t="shared" si="428"/>
        <v>#DIV/0!</v>
      </c>
      <c r="AB2199" s="27" t="e">
        <f t="shared" si="429"/>
        <v>#DIV/0!</v>
      </c>
    </row>
    <row r="2200" spans="2:28">
      <c r="B2200" s="2">
        <v>2186</v>
      </c>
      <c r="C2200" s="61"/>
      <c r="D2200" s="61"/>
      <c r="E2200" s="61"/>
      <c r="F2200" s="61"/>
      <c r="G2200" s="62"/>
      <c r="H2200" s="62"/>
      <c r="I2200" s="65">
        <f t="shared" si="418"/>
        <v>0</v>
      </c>
      <c r="J2200" s="61"/>
      <c r="K2200" s="61"/>
      <c r="L2200" s="62"/>
      <c r="M2200" s="62"/>
      <c r="N2200" s="65">
        <f t="shared" si="419"/>
        <v>0</v>
      </c>
      <c r="O2200" s="61"/>
      <c r="P2200" s="61"/>
      <c r="Q2200" s="62"/>
      <c r="R2200" s="62"/>
      <c r="S2200" s="68">
        <f t="shared" si="420"/>
        <v>0</v>
      </c>
      <c r="T2200" s="4">
        <f t="shared" si="421"/>
        <v>0</v>
      </c>
      <c r="U2200" s="5">
        <f t="shared" si="422"/>
        <v>0</v>
      </c>
      <c r="V2200" s="16">
        <f t="shared" si="423"/>
        <v>0</v>
      </c>
      <c r="W2200" s="16">
        <f t="shared" si="424"/>
        <v>0</v>
      </c>
      <c r="X2200" s="20">
        <f t="shared" si="425"/>
        <v>0</v>
      </c>
      <c r="Y2200" s="27" t="e">
        <f t="shared" si="426"/>
        <v>#DIV/0!</v>
      </c>
      <c r="Z2200" s="27" t="e">
        <f t="shared" si="427"/>
        <v>#DIV/0!</v>
      </c>
      <c r="AA2200" s="27" t="e">
        <f t="shared" si="428"/>
        <v>#DIV/0!</v>
      </c>
      <c r="AB2200" s="27" t="e">
        <f t="shared" si="429"/>
        <v>#DIV/0!</v>
      </c>
    </row>
    <row r="2201" spans="2:28">
      <c r="B2201" s="2">
        <v>2187</v>
      </c>
      <c r="C2201" s="61"/>
      <c r="D2201" s="61"/>
      <c r="E2201" s="61"/>
      <c r="F2201" s="61"/>
      <c r="G2201" s="62"/>
      <c r="H2201" s="62"/>
      <c r="I2201" s="65">
        <f t="shared" si="418"/>
        <v>0</v>
      </c>
      <c r="J2201" s="61"/>
      <c r="K2201" s="61"/>
      <c r="L2201" s="62"/>
      <c r="M2201" s="62"/>
      <c r="N2201" s="65">
        <f t="shared" si="419"/>
        <v>0</v>
      </c>
      <c r="O2201" s="61"/>
      <c r="P2201" s="61"/>
      <c r="Q2201" s="62"/>
      <c r="R2201" s="62"/>
      <c r="S2201" s="68">
        <f t="shared" si="420"/>
        <v>0</v>
      </c>
      <c r="T2201" s="4">
        <f t="shared" si="421"/>
        <v>0</v>
      </c>
      <c r="U2201" s="5">
        <f t="shared" si="422"/>
        <v>0</v>
      </c>
      <c r="V2201" s="16">
        <f t="shared" si="423"/>
        <v>0</v>
      </c>
      <c r="W2201" s="16">
        <f t="shared" si="424"/>
        <v>0</v>
      </c>
      <c r="X2201" s="20">
        <f t="shared" si="425"/>
        <v>0</v>
      </c>
      <c r="Y2201" s="27" t="e">
        <f t="shared" si="426"/>
        <v>#DIV/0!</v>
      </c>
      <c r="Z2201" s="27" t="e">
        <f t="shared" si="427"/>
        <v>#DIV/0!</v>
      </c>
      <c r="AA2201" s="27" t="e">
        <f t="shared" si="428"/>
        <v>#DIV/0!</v>
      </c>
      <c r="AB2201" s="27" t="e">
        <f t="shared" si="429"/>
        <v>#DIV/0!</v>
      </c>
    </row>
    <row r="2202" spans="2:28">
      <c r="B2202" s="2">
        <v>2188</v>
      </c>
      <c r="C2202" s="61"/>
      <c r="D2202" s="61"/>
      <c r="E2202" s="61"/>
      <c r="F2202" s="61"/>
      <c r="G2202" s="62"/>
      <c r="H2202" s="62"/>
      <c r="I2202" s="65">
        <f t="shared" ref="I2202:I2265" si="430">SUM(G2202:H2202)</f>
        <v>0</v>
      </c>
      <c r="J2202" s="61"/>
      <c r="K2202" s="61"/>
      <c r="L2202" s="62"/>
      <c r="M2202" s="62"/>
      <c r="N2202" s="65">
        <f t="shared" ref="N2202:N2265" si="431">SUM(L2202:M2202)</f>
        <v>0</v>
      </c>
      <c r="O2202" s="61"/>
      <c r="P2202" s="61"/>
      <c r="Q2202" s="62"/>
      <c r="R2202" s="62"/>
      <c r="S2202" s="68">
        <f t="shared" ref="S2202:S2265" si="432">SUM(Q2202:R2202)</f>
        <v>0</v>
      </c>
      <c r="T2202" s="4">
        <f t="shared" ref="T2202:T2265" si="433">E2202+J2202+O2202</f>
        <v>0</v>
      </c>
      <c r="U2202" s="5">
        <f t="shared" ref="U2202:U2265" si="434">F2202+K2202+P2202</f>
        <v>0</v>
      </c>
      <c r="V2202" s="16">
        <f t="shared" ref="V2202:V2265" si="435">G2202+L2202+Q2202</f>
        <v>0</v>
      </c>
      <c r="W2202" s="16">
        <f t="shared" ref="W2202:W2265" si="436">H2202+M2202+R2202</f>
        <v>0</v>
      </c>
      <c r="X2202" s="20">
        <f t="shared" ref="X2202:X2265" si="437">I2202+N2202+S2202</f>
        <v>0</v>
      </c>
      <c r="Y2202" s="27" t="e">
        <f t="shared" ref="Y2202:Y2265" si="438">ROUNDDOWN(X2202/T2202,2)</f>
        <v>#DIV/0!</v>
      </c>
      <c r="Z2202" s="27" t="e">
        <f t="shared" ref="Z2202:Z2265" si="439">ROUNDDOWN(V2202/T2202+W2202/U2202*0.6,2)</f>
        <v>#DIV/0!</v>
      </c>
      <c r="AA2202" s="27" t="e">
        <f t="shared" ref="AA2202:AA2265" si="440">IF(Y2202&lt;Z2202,Z2202,Y2202)</f>
        <v>#DIV/0!</v>
      </c>
      <c r="AB2202" s="27" t="e">
        <f t="shared" ref="AB2202:AB2265" si="441">ROUNDUP(AA2202*$D$10,0)</f>
        <v>#DIV/0!</v>
      </c>
    </row>
    <row r="2203" spans="2:28">
      <c r="B2203" s="2">
        <v>2189</v>
      </c>
      <c r="C2203" s="61"/>
      <c r="D2203" s="61"/>
      <c r="E2203" s="61"/>
      <c r="F2203" s="61"/>
      <c r="G2203" s="62"/>
      <c r="H2203" s="62"/>
      <c r="I2203" s="65">
        <f t="shared" si="430"/>
        <v>0</v>
      </c>
      <c r="J2203" s="61"/>
      <c r="K2203" s="61"/>
      <c r="L2203" s="62"/>
      <c r="M2203" s="62"/>
      <c r="N2203" s="65">
        <f t="shared" si="431"/>
        <v>0</v>
      </c>
      <c r="O2203" s="61"/>
      <c r="P2203" s="61"/>
      <c r="Q2203" s="62"/>
      <c r="R2203" s="62"/>
      <c r="S2203" s="68">
        <f t="shared" si="432"/>
        <v>0</v>
      </c>
      <c r="T2203" s="4">
        <f t="shared" si="433"/>
        <v>0</v>
      </c>
      <c r="U2203" s="5">
        <f t="shared" si="434"/>
        <v>0</v>
      </c>
      <c r="V2203" s="16">
        <f t="shared" si="435"/>
        <v>0</v>
      </c>
      <c r="W2203" s="16">
        <f t="shared" si="436"/>
        <v>0</v>
      </c>
      <c r="X2203" s="20">
        <f t="shared" si="437"/>
        <v>0</v>
      </c>
      <c r="Y2203" s="27" t="e">
        <f t="shared" si="438"/>
        <v>#DIV/0!</v>
      </c>
      <c r="Z2203" s="27" t="e">
        <f t="shared" si="439"/>
        <v>#DIV/0!</v>
      </c>
      <c r="AA2203" s="27" t="e">
        <f t="shared" si="440"/>
        <v>#DIV/0!</v>
      </c>
      <c r="AB2203" s="27" t="e">
        <f t="shared" si="441"/>
        <v>#DIV/0!</v>
      </c>
    </row>
    <row r="2204" spans="2:28">
      <c r="B2204" s="2">
        <v>2190</v>
      </c>
      <c r="C2204" s="61"/>
      <c r="D2204" s="61"/>
      <c r="E2204" s="61"/>
      <c r="F2204" s="61"/>
      <c r="G2204" s="62"/>
      <c r="H2204" s="62"/>
      <c r="I2204" s="65">
        <f t="shared" si="430"/>
        <v>0</v>
      </c>
      <c r="J2204" s="61"/>
      <c r="K2204" s="61"/>
      <c r="L2204" s="62"/>
      <c r="M2204" s="62"/>
      <c r="N2204" s="65">
        <f t="shared" si="431"/>
        <v>0</v>
      </c>
      <c r="O2204" s="61"/>
      <c r="P2204" s="61"/>
      <c r="Q2204" s="62"/>
      <c r="R2204" s="62"/>
      <c r="S2204" s="68">
        <f t="shared" si="432"/>
        <v>0</v>
      </c>
      <c r="T2204" s="4">
        <f t="shared" si="433"/>
        <v>0</v>
      </c>
      <c r="U2204" s="5">
        <f t="shared" si="434"/>
        <v>0</v>
      </c>
      <c r="V2204" s="16">
        <f t="shared" si="435"/>
        <v>0</v>
      </c>
      <c r="W2204" s="16">
        <f t="shared" si="436"/>
        <v>0</v>
      </c>
      <c r="X2204" s="20">
        <f t="shared" si="437"/>
        <v>0</v>
      </c>
      <c r="Y2204" s="27" t="e">
        <f t="shared" si="438"/>
        <v>#DIV/0!</v>
      </c>
      <c r="Z2204" s="27" t="e">
        <f t="shared" si="439"/>
        <v>#DIV/0!</v>
      </c>
      <c r="AA2204" s="27" t="e">
        <f t="shared" si="440"/>
        <v>#DIV/0!</v>
      </c>
      <c r="AB2204" s="27" t="e">
        <f t="shared" si="441"/>
        <v>#DIV/0!</v>
      </c>
    </row>
    <row r="2205" spans="2:28">
      <c r="B2205" s="2">
        <v>2191</v>
      </c>
      <c r="C2205" s="61"/>
      <c r="D2205" s="61"/>
      <c r="E2205" s="61"/>
      <c r="F2205" s="61"/>
      <c r="G2205" s="62"/>
      <c r="H2205" s="62"/>
      <c r="I2205" s="65">
        <f t="shared" si="430"/>
        <v>0</v>
      </c>
      <c r="J2205" s="61"/>
      <c r="K2205" s="61"/>
      <c r="L2205" s="62"/>
      <c r="M2205" s="62"/>
      <c r="N2205" s="65">
        <f t="shared" si="431"/>
        <v>0</v>
      </c>
      <c r="O2205" s="61"/>
      <c r="P2205" s="61"/>
      <c r="Q2205" s="62"/>
      <c r="R2205" s="62"/>
      <c r="S2205" s="68">
        <f t="shared" si="432"/>
        <v>0</v>
      </c>
      <c r="T2205" s="4">
        <f t="shared" si="433"/>
        <v>0</v>
      </c>
      <c r="U2205" s="5">
        <f t="shared" si="434"/>
        <v>0</v>
      </c>
      <c r="V2205" s="16">
        <f t="shared" si="435"/>
        <v>0</v>
      </c>
      <c r="W2205" s="16">
        <f t="shared" si="436"/>
        <v>0</v>
      </c>
      <c r="X2205" s="20">
        <f t="shared" si="437"/>
        <v>0</v>
      </c>
      <c r="Y2205" s="27" t="e">
        <f t="shared" si="438"/>
        <v>#DIV/0!</v>
      </c>
      <c r="Z2205" s="27" t="e">
        <f t="shared" si="439"/>
        <v>#DIV/0!</v>
      </c>
      <c r="AA2205" s="27" t="e">
        <f t="shared" si="440"/>
        <v>#DIV/0!</v>
      </c>
      <c r="AB2205" s="27" t="e">
        <f t="shared" si="441"/>
        <v>#DIV/0!</v>
      </c>
    </row>
    <row r="2206" spans="2:28">
      <c r="B2206" s="2">
        <v>2192</v>
      </c>
      <c r="C2206" s="61"/>
      <c r="D2206" s="61"/>
      <c r="E2206" s="61"/>
      <c r="F2206" s="61"/>
      <c r="G2206" s="62"/>
      <c r="H2206" s="62"/>
      <c r="I2206" s="65">
        <f t="shared" si="430"/>
        <v>0</v>
      </c>
      <c r="J2206" s="61"/>
      <c r="K2206" s="61"/>
      <c r="L2206" s="62"/>
      <c r="M2206" s="62"/>
      <c r="N2206" s="65">
        <f t="shared" si="431"/>
        <v>0</v>
      </c>
      <c r="O2206" s="61"/>
      <c r="P2206" s="61"/>
      <c r="Q2206" s="62"/>
      <c r="R2206" s="62"/>
      <c r="S2206" s="68">
        <f t="shared" si="432"/>
        <v>0</v>
      </c>
      <c r="T2206" s="4">
        <f t="shared" si="433"/>
        <v>0</v>
      </c>
      <c r="U2206" s="5">
        <f t="shared" si="434"/>
        <v>0</v>
      </c>
      <c r="V2206" s="16">
        <f t="shared" si="435"/>
        <v>0</v>
      </c>
      <c r="W2206" s="16">
        <f t="shared" si="436"/>
        <v>0</v>
      </c>
      <c r="X2206" s="20">
        <f t="shared" si="437"/>
        <v>0</v>
      </c>
      <c r="Y2206" s="27" t="e">
        <f t="shared" si="438"/>
        <v>#DIV/0!</v>
      </c>
      <c r="Z2206" s="27" t="e">
        <f t="shared" si="439"/>
        <v>#DIV/0!</v>
      </c>
      <c r="AA2206" s="27" t="e">
        <f t="shared" si="440"/>
        <v>#DIV/0!</v>
      </c>
      <c r="AB2206" s="27" t="e">
        <f t="shared" si="441"/>
        <v>#DIV/0!</v>
      </c>
    </row>
    <row r="2207" spans="2:28">
      <c r="B2207" s="2">
        <v>2193</v>
      </c>
      <c r="C2207" s="61"/>
      <c r="D2207" s="61"/>
      <c r="E2207" s="61"/>
      <c r="F2207" s="61"/>
      <c r="G2207" s="62"/>
      <c r="H2207" s="62"/>
      <c r="I2207" s="65">
        <f t="shared" si="430"/>
        <v>0</v>
      </c>
      <c r="J2207" s="61"/>
      <c r="K2207" s="61"/>
      <c r="L2207" s="62"/>
      <c r="M2207" s="62"/>
      <c r="N2207" s="65">
        <f t="shared" si="431"/>
        <v>0</v>
      </c>
      <c r="O2207" s="61"/>
      <c r="P2207" s="61"/>
      <c r="Q2207" s="62"/>
      <c r="R2207" s="62"/>
      <c r="S2207" s="68">
        <f t="shared" si="432"/>
        <v>0</v>
      </c>
      <c r="T2207" s="4">
        <f t="shared" si="433"/>
        <v>0</v>
      </c>
      <c r="U2207" s="5">
        <f t="shared" si="434"/>
        <v>0</v>
      </c>
      <c r="V2207" s="16">
        <f t="shared" si="435"/>
        <v>0</v>
      </c>
      <c r="W2207" s="16">
        <f t="shared" si="436"/>
        <v>0</v>
      </c>
      <c r="X2207" s="20">
        <f t="shared" si="437"/>
        <v>0</v>
      </c>
      <c r="Y2207" s="27" t="e">
        <f t="shared" si="438"/>
        <v>#DIV/0!</v>
      </c>
      <c r="Z2207" s="27" t="e">
        <f t="shared" si="439"/>
        <v>#DIV/0!</v>
      </c>
      <c r="AA2207" s="27" t="e">
        <f t="shared" si="440"/>
        <v>#DIV/0!</v>
      </c>
      <c r="AB2207" s="27" t="e">
        <f t="shared" si="441"/>
        <v>#DIV/0!</v>
      </c>
    </row>
    <row r="2208" spans="2:28">
      <c r="B2208" s="2">
        <v>2194</v>
      </c>
      <c r="C2208" s="61"/>
      <c r="D2208" s="61"/>
      <c r="E2208" s="61"/>
      <c r="F2208" s="61"/>
      <c r="G2208" s="62"/>
      <c r="H2208" s="62"/>
      <c r="I2208" s="65">
        <f t="shared" si="430"/>
        <v>0</v>
      </c>
      <c r="J2208" s="61"/>
      <c r="K2208" s="61"/>
      <c r="L2208" s="62"/>
      <c r="M2208" s="62"/>
      <c r="N2208" s="65">
        <f t="shared" si="431"/>
        <v>0</v>
      </c>
      <c r="O2208" s="61"/>
      <c r="P2208" s="61"/>
      <c r="Q2208" s="62"/>
      <c r="R2208" s="62"/>
      <c r="S2208" s="68">
        <f t="shared" si="432"/>
        <v>0</v>
      </c>
      <c r="T2208" s="4">
        <f t="shared" si="433"/>
        <v>0</v>
      </c>
      <c r="U2208" s="5">
        <f t="shared" si="434"/>
        <v>0</v>
      </c>
      <c r="V2208" s="16">
        <f t="shared" si="435"/>
        <v>0</v>
      </c>
      <c r="W2208" s="16">
        <f t="shared" si="436"/>
        <v>0</v>
      </c>
      <c r="X2208" s="20">
        <f t="shared" si="437"/>
        <v>0</v>
      </c>
      <c r="Y2208" s="27" t="e">
        <f t="shared" si="438"/>
        <v>#DIV/0!</v>
      </c>
      <c r="Z2208" s="27" t="e">
        <f t="shared" si="439"/>
        <v>#DIV/0!</v>
      </c>
      <c r="AA2208" s="27" t="e">
        <f t="shared" si="440"/>
        <v>#DIV/0!</v>
      </c>
      <c r="AB2208" s="27" t="e">
        <f t="shared" si="441"/>
        <v>#DIV/0!</v>
      </c>
    </row>
    <row r="2209" spans="2:28">
      <c r="B2209" s="2">
        <v>2195</v>
      </c>
      <c r="C2209" s="61"/>
      <c r="D2209" s="61"/>
      <c r="E2209" s="61"/>
      <c r="F2209" s="61"/>
      <c r="G2209" s="62"/>
      <c r="H2209" s="62"/>
      <c r="I2209" s="65">
        <f t="shared" si="430"/>
        <v>0</v>
      </c>
      <c r="J2209" s="61"/>
      <c r="K2209" s="61"/>
      <c r="L2209" s="62"/>
      <c r="M2209" s="62"/>
      <c r="N2209" s="65">
        <f t="shared" si="431"/>
        <v>0</v>
      </c>
      <c r="O2209" s="61"/>
      <c r="P2209" s="61"/>
      <c r="Q2209" s="62"/>
      <c r="R2209" s="62"/>
      <c r="S2209" s="68">
        <f t="shared" si="432"/>
        <v>0</v>
      </c>
      <c r="T2209" s="4">
        <f t="shared" si="433"/>
        <v>0</v>
      </c>
      <c r="U2209" s="5">
        <f t="shared" si="434"/>
        <v>0</v>
      </c>
      <c r="V2209" s="16">
        <f t="shared" si="435"/>
        <v>0</v>
      </c>
      <c r="W2209" s="16">
        <f t="shared" si="436"/>
        <v>0</v>
      </c>
      <c r="X2209" s="20">
        <f t="shared" si="437"/>
        <v>0</v>
      </c>
      <c r="Y2209" s="27" t="e">
        <f t="shared" si="438"/>
        <v>#DIV/0!</v>
      </c>
      <c r="Z2209" s="27" t="e">
        <f t="shared" si="439"/>
        <v>#DIV/0!</v>
      </c>
      <c r="AA2209" s="27" t="e">
        <f t="shared" si="440"/>
        <v>#DIV/0!</v>
      </c>
      <c r="AB2209" s="27" t="e">
        <f t="shared" si="441"/>
        <v>#DIV/0!</v>
      </c>
    </row>
    <row r="2210" spans="2:28">
      <c r="B2210" s="2">
        <v>2196</v>
      </c>
      <c r="C2210" s="61"/>
      <c r="D2210" s="61"/>
      <c r="E2210" s="61"/>
      <c r="F2210" s="61"/>
      <c r="G2210" s="62"/>
      <c r="H2210" s="62"/>
      <c r="I2210" s="65">
        <f t="shared" si="430"/>
        <v>0</v>
      </c>
      <c r="J2210" s="61"/>
      <c r="K2210" s="61"/>
      <c r="L2210" s="62"/>
      <c r="M2210" s="62"/>
      <c r="N2210" s="65">
        <f t="shared" si="431"/>
        <v>0</v>
      </c>
      <c r="O2210" s="61"/>
      <c r="P2210" s="61"/>
      <c r="Q2210" s="62"/>
      <c r="R2210" s="62"/>
      <c r="S2210" s="68">
        <f t="shared" si="432"/>
        <v>0</v>
      </c>
      <c r="T2210" s="4">
        <f t="shared" si="433"/>
        <v>0</v>
      </c>
      <c r="U2210" s="5">
        <f t="shared" si="434"/>
        <v>0</v>
      </c>
      <c r="V2210" s="16">
        <f t="shared" si="435"/>
        <v>0</v>
      </c>
      <c r="W2210" s="16">
        <f t="shared" si="436"/>
        <v>0</v>
      </c>
      <c r="X2210" s="20">
        <f t="shared" si="437"/>
        <v>0</v>
      </c>
      <c r="Y2210" s="27" t="e">
        <f t="shared" si="438"/>
        <v>#DIV/0!</v>
      </c>
      <c r="Z2210" s="27" t="e">
        <f t="shared" si="439"/>
        <v>#DIV/0!</v>
      </c>
      <c r="AA2210" s="27" t="e">
        <f t="shared" si="440"/>
        <v>#DIV/0!</v>
      </c>
      <c r="AB2210" s="27" t="e">
        <f t="shared" si="441"/>
        <v>#DIV/0!</v>
      </c>
    </row>
    <row r="2211" spans="2:28">
      <c r="B2211" s="2">
        <v>2197</v>
      </c>
      <c r="C2211" s="61"/>
      <c r="D2211" s="61"/>
      <c r="E2211" s="61"/>
      <c r="F2211" s="61"/>
      <c r="G2211" s="62"/>
      <c r="H2211" s="62"/>
      <c r="I2211" s="65">
        <f t="shared" si="430"/>
        <v>0</v>
      </c>
      <c r="J2211" s="61"/>
      <c r="K2211" s="61"/>
      <c r="L2211" s="62"/>
      <c r="M2211" s="62"/>
      <c r="N2211" s="65">
        <f t="shared" si="431"/>
        <v>0</v>
      </c>
      <c r="O2211" s="61"/>
      <c r="P2211" s="61"/>
      <c r="Q2211" s="62"/>
      <c r="R2211" s="62"/>
      <c r="S2211" s="68">
        <f t="shared" si="432"/>
        <v>0</v>
      </c>
      <c r="T2211" s="4">
        <f t="shared" si="433"/>
        <v>0</v>
      </c>
      <c r="U2211" s="5">
        <f t="shared" si="434"/>
        <v>0</v>
      </c>
      <c r="V2211" s="16">
        <f t="shared" si="435"/>
        <v>0</v>
      </c>
      <c r="W2211" s="16">
        <f t="shared" si="436"/>
        <v>0</v>
      </c>
      <c r="X2211" s="20">
        <f t="shared" si="437"/>
        <v>0</v>
      </c>
      <c r="Y2211" s="27" t="e">
        <f t="shared" si="438"/>
        <v>#DIV/0!</v>
      </c>
      <c r="Z2211" s="27" t="e">
        <f t="shared" si="439"/>
        <v>#DIV/0!</v>
      </c>
      <c r="AA2211" s="27" t="e">
        <f t="shared" si="440"/>
        <v>#DIV/0!</v>
      </c>
      <c r="AB2211" s="27" t="e">
        <f t="shared" si="441"/>
        <v>#DIV/0!</v>
      </c>
    </row>
    <row r="2212" spans="2:28">
      <c r="B2212" s="2">
        <v>2198</v>
      </c>
      <c r="C2212" s="61"/>
      <c r="D2212" s="61"/>
      <c r="E2212" s="61"/>
      <c r="F2212" s="61"/>
      <c r="G2212" s="62"/>
      <c r="H2212" s="62"/>
      <c r="I2212" s="65">
        <f t="shared" si="430"/>
        <v>0</v>
      </c>
      <c r="J2212" s="61"/>
      <c r="K2212" s="61"/>
      <c r="L2212" s="62"/>
      <c r="M2212" s="62"/>
      <c r="N2212" s="65">
        <f t="shared" si="431"/>
        <v>0</v>
      </c>
      <c r="O2212" s="61"/>
      <c r="P2212" s="61"/>
      <c r="Q2212" s="62"/>
      <c r="R2212" s="62"/>
      <c r="S2212" s="68">
        <f t="shared" si="432"/>
        <v>0</v>
      </c>
      <c r="T2212" s="4">
        <f t="shared" si="433"/>
        <v>0</v>
      </c>
      <c r="U2212" s="5">
        <f t="shared" si="434"/>
        <v>0</v>
      </c>
      <c r="V2212" s="16">
        <f t="shared" si="435"/>
        <v>0</v>
      </c>
      <c r="W2212" s="16">
        <f t="shared" si="436"/>
        <v>0</v>
      </c>
      <c r="X2212" s="20">
        <f t="shared" si="437"/>
        <v>0</v>
      </c>
      <c r="Y2212" s="27" t="e">
        <f t="shared" si="438"/>
        <v>#DIV/0!</v>
      </c>
      <c r="Z2212" s="27" t="e">
        <f t="shared" si="439"/>
        <v>#DIV/0!</v>
      </c>
      <c r="AA2212" s="27" t="e">
        <f t="shared" si="440"/>
        <v>#DIV/0!</v>
      </c>
      <c r="AB2212" s="27" t="e">
        <f t="shared" si="441"/>
        <v>#DIV/0!</v>
      </c>
    </row>
    <row r="2213" spans="2:28">
      <c r="B2213" s="2">
        <v>2199</v>
      </c>
      <c r="C2213" s="61"/>
      <c r="D2213" s="61"/>
      <c r="E2213" s="61"/>
      <c r="F2213" s="61"/>
      <c r="G2213" s="62"/>
      <c r="H2213" s="62"/>
      <c r="I2213" s="65">
        <f t="shared" si="430"/>
        <v>0</v>
      </c>
      <c r="J2213" s="61"/>
      <c r="K2213" s="61"/>
      <c r="L2213" s="62"/>
      <c r="M2213" s="62"/>
      <c r="N2213" s="65">
        <f t="shared" si="431"/>
        <v>0</v>
      </c>
      <c r="O2213" s="61"/>
      <c r="P2213" s="61"/>
      <c r="Q2213" s="62"/>
      <c r="R2213" s="62"/>
      <c r="S2213" s="68">
        <f t="shared" si="432"/>
        <v>0</v>
      </c>
      <c r="T2213" s="4">
        <f t="shared" si="433"/>
        <v>0</v>
      </c>
      <c r="U2213" s="5">
        <f t="shared" si="434"/>
        <v>0</v>
      </c>
      <c r="V2213" s="16">
        <f t="shared" si="435"/>
        <v>0</v>
      </c>
      <c r="W2213" s="16">
        <f t="shared" si="436"/>
        <v>0</v>
      </c>
      <c r="X2213" s="20">
        <f t="shared" si="437"/>
        <v>0</v>
      </c>
      <c r="Y2213" s="27" t="e">
        <f t="shared" si="438"/>
        <v>#DIV/0!</v>
      </c>
      <c r="Z2213" s="27" t="e">
        <f t="shared" si="439"/>
        <v>#DIV/0!</v>
      </c>
      <c r="AA2213" s="27" t="e">
        <f t="shared" si="440"/>
        <v>#DIV/0!</v>
      </c>
      <c r="AB2213" s="27" t="e">
        <f t="shared" si="441"/>
        <v>#DIV/0!</v>
      </c>
    </row>
    <row r="2214" spans="2:28">
      <c r="B2214" s="2">
        <v>2200</v>
      </c>
      <c r="C2214" s="61"/>
      <c r="D2214" s="61"/>
      <c r="E2214" s="61"/>
      <c r="F2214" s="61"/>
      <c r="G2214" s="62"/>
      <c r="H2214" s="62"/>
      <c r="I2214" s="65">
        <f t="shared" si="430"/>
        <v>0</v>
      </c>
      <c r="J2214" s="61"/>
      <c r="K2214" s="61"/>
      <c r="L2214" s="62"/>
      <c r="M2214" s="62"/>
      <c r="N2214" s="65">
        <f t="shared" si="431"/>
        <v>0</v>
      </c>
      <c r="O2214" s="61"/>
      <c r="P2214" s="61"/>
      <c r="Q2214" s="62"/>
      <c r="R2214" s="62"/>
      <c r="S2214" s="68">
        <f t="shared" si="432"/>
        <v>0</v>
      </c>
      <c r="T2214" s="4">
        <f t="shared" si="433"/>
        <v>0</v>
      </c>
      <c r="U2214" s="5">
        <f t="shared" si="434"/>
        <v>0</v>
      </c>
      <c r="V2214" s="16">
        <f t="shared" si="435"/>
        <v>0</v>
      </c>
      <c r="W2214" s="16">
        <f t="shared" si="436"/>
        <v>0</v>
      </c>
      <c r="X2214" s="20">
        <f t="shared" si="437"/>
        <v>0</v>
      </c>
      <c r="Y2214" s="27" t="e">
        <f t="shared" si="438"/>
        <v>#DIV/0!</v>
      </c>
      <c r="Z2214" s="27" t="e">
        <f t="shared" si="439"/>
        <v>#DIV/0!</v>
      </c>
      <c r="AA2214" s="27" t="e">
        <f t="shared" si="440"/>
        <v>#DIV/0!</v>
      </c>
      <c r="AB2214" s="27" t="e">
        <f t="shared" si="441"/>
        <v>#DIV/0!</v>
      </c>
    </row>
    <row r="2215" spans="2:28">
      <c r="B2215" s="2">
        <v>2201</v>
      </c>
      <c r="C2215" s="61"/>
      <c r="D2215" s="61"/>
      <c r="E2215" s="61"/>
      <c r="F2215" s="61"/>
      <c r="G2215" s="62"/>
      <c r="H2215" s="62"/>
      <c r="I2215" s="65">
        <f t="shared" si="430"/>
        <v>0</v>
      </c>
      <c r="J2215" s="61"/>
      <c r="K2215" s="61"/>
      <c r="L2215" s="62"/>
      <c r="M2215" s="62"/>
      <c r="N2215" s="65">
        <f t="shared" si="431"/>
        <v>0</v>
      </c>
      <c r="O2215" s="61"/>
      <c r="P2215" s="61"/>
      <c r="Q2215" s="62"/>
      <c r="R2215" s="62"/>
      <c r="S2215" s="68">
        <f t="shared" si="432"/>
        <v>0</v>
      </c>
      <c r="T2215" s="4">
        <f t="shared" si="433"/>
        <v>0</v>
      </c>
      <c r="U2215" s="5">
        <f t="shared" si="434"/>
        <v>0</v>
      </c>
      <c r="V2215" s="16">
        <f t="shared" si="435"/>
        <v>0</v>
      </c>
      <c r="W2215" s="16">
        <f t="shared" si="436"/>
        <v>0</v>
      </c>
      <c r="X2215" s="20">
        <f t="shared" si="437"/>
        <v>0</v>
      </c>
      <c r="Y2215" s="27" t="e">
        <f t="shared" si="438"/>
        <v>#DIV/0!</v>
      </c>
      <c r="Z2215" s="27" t="e">
        <f t="shared" si="439"/>
        <v>#DIV/0!</v>
      </c>
      <c r="AA2215" s="27" t="e">
        <f t="shared" si="440"/>
        <v>#DIV/0!</v>
      </c>
      <c r="AB2215" s="27" t="e">
        <f t="shared" si="441"/>
        <v>#DIV/0!</v>
      </c>
    </row>
    <row r="2216" spans="2:28">
      <c r="B2216" s="2">
        <v>2202</v>
      </c>
      <c r="C2216" s="61"/>
      <c r="D2216" s="61"/>
      <c r="E2216" s="61"/>
      <c r="F2216" s="61"/>
      <c r="G2216" s="62"/>
      <c r="H2216" s="62"/>
      <c r="I2216" s="65">
        <f t="shared" si="430"/>
        <v>0</v>
      </c>
      <c r="J2216" s="61"/>
      <c r="K2216" s="61"/>
      <c r="L2216" s="62"/>
      <c r="M2216" s="62"/>
      <c r="N2216" s="65">
        <f t="shared" si="431"/>
        <v>0</v>
      </c>
      <c r="O2216" s="61"/>
      <c r="P2216" s="61"/>
      <c r="Q2216" s="62"/>
      <c r="R2216" s="62"/>
      <c r="S2216" s="68">
        <f t="shared" si="432"/>
        <v>0</v>
      </c>
      <c r="T2216" s="4">
        <f t="shared" si="433"/>
        <v>0</v>
      </c>
      <c r="U2216" s="5">
        <f t="shared" si="434"/>
        <v>0</v>
      </c>
      <c r="V2216" s="16">
        <f t="shared" si="435"/>
        <v>0</v>
      </c>
      <c r="W2216" s="16">
        <f t="shared" si="436"/>
        <v>0</v>
      </c>
      <c r="X2216" s="20">
        <f t="shared" si="437"/>
        <v>0</v>
      </c>
      <c r="Y2216" s="27" t="e">
        <f t="shared" si="438"/>
        <v>#DIV/0!</v>
      </c>
      <c r="Z2216" s="27" t="e">
        <f t="shared" si="439"/>
        <v>#DIV/0!</v>
      </c>
      <c r="AA2216" s="27" t="e">
        <f t="shared" si="440"/>
        <v>#DIV/0!</v>
      </c>
      <c r="AB2216" s="27" t="e">
        <f t="shared" si="441"/>
        <v>#DIV/0!</v>
      </c>
    </row>
    <row r="2217" spans="2:28">
      <c r="B2217" s="2">
        <v>2203</v>
      </c>
      <c r="C2217" s="61"/>
      <c r="D2217" s="61"/>
      <c r="E2217" s="61"/>
      <c r="F2217" s="61"/>
      <c r="G2217" s="62"/>
      <c r="H2217" s="62"/>
      <c r="I2217" s="65">
        <f t="shared" si="430"/>
        <v>0</v>
      </c>
      <c r="J2217" s="61"/>
      <c r="K2217" s="61"/>
      <c r="L2217" s="62"/>
      <c r="M2217" s="62"/>
      <c r="N2217" s="65">
        <f t="shared" si="431"/>
        <v>0</v>
      </c>
      <c r="O2217" s="61"/>
      <c r="P2217" s="61"/>
      <c r="Q2217" s="62"/>
      <c r="R2217" s="62"/>
      <c r="S2217" s="68">
        <f t="shared" si="432"/>
        <v>0</v>
      </c>
      <c r="T2217" s="4">
        <f t="shared" si="433"/>
        <v>0</v>
      </c>
      <c r="U2217" s="5">
        <f t="shared" si="434"/>
        <v>0</v>
      </c>
      <c r="V2217" s="16">
        <f t="shared" si="435"/>
        <v>0</v>
      </c>
      <c r="W2217" s="16">
        <f t="shared" si="436"/>
        <v>0</v>
      </c>
      <c r="X2217" s="20">
        <f t="shared" si="437"/>
        <v>0</v>
      </c>
      <c r="Y2217" s="27" t="e">
        <f t="shared" si="438"/>
        <v>#DIV/0!</v>
      </c>
      <c r="Z2217" s="27" t="e">
        <f t="shared" si="439"/>
        <v>#DIV/0!</v>
      </c>
      <c r="AA2217" s="27" t="e">
        <f t="shared" si="440"/>
        <v>#DIV/0!</v>
      </c>
      <c r="AB2217" s="27" t="e">
        <f t="shared" si="441"/>
        <v>#DIV/0!</v>
      </c>
    </row>
    <row r="2218" spans="2:28">
      <c r="B2218" s="2">
        <v>2204</v>
      </c>
      <c r="C2218" s="61"/>
      <c r="D2218" s="61"/>
      <c r="E2218" s="61"/>
      <c r="F2218" s="61"/>
      <c r="G2218" s="62"/>
      <c r="H2218" s="62"/>
      <c r="I2218" s="65">
        <f t="shared" si="430"/>
        <v>0</v>
      </c>
      <c r="J2218" s="61"/>
      <c r="K2218" s="61"/>
      <c r="L2218" s="62"/>
      <c r="M2218" s="62"/>
      <c r="N2218" s="65">
        <f t="shared" si="431"/>
        <v>0</v>
      </c>
      <c r="O2218" s="61"/>
      <c r="P2218" s="61"/>
      <c r="Q2218" s="62"/>
      <c r="R2218" s="62"/>
      <c r="S2218" s="68">
        <f t="shared" si="432"/>
        <v>0</v>
      </c>
      <c r="T2218" s="4">
        <f t="shared" si="433"/>
        <v>0</v>
      </c>
      <c r="U2218" s="5">
        <f t="shared" si="434"/>
        <v>0</v>
      </c>
      <c r="V2218" s="16">
        <f t="shared" si="435"/>
        <v>0</v>
      </c>
      <c r="W2218" s="16">
        <f t="shared" si="436"/>
        <v>0</v>
      </c>
      <c r="X2218" s="20">
        <f t="shared" si="437"/>
        <v>0</v>
      </c>
      <c r="Y2218" s="27" t="e">
        <f t="shared" si="438"/>
        <v>#DIV/0!</v>
      </c>
      <c r="Z2218" s="27" t="e">
        <f t="shared" si="439"/>
        <v>#DIV/0!</v>
      </c>
      <c r="AA2218" s="27" t="e">
        <f t="shared" si="440"/>
        <v>#DIV/0!</v>
      </c>
      <c r="AB2218" s="27" t="e">
        <f t="shared" si="441"/>
        <v>#DIV/0!</v>
      </c>
    </row>
    <row r="2219" spans="2:28">
      <c r="B2219" s="2">
        <v>2205</v>
      </c>
      <c r="C2219" s="61"/>
      <c r="D2219" s="61"/>
      <c r="E2219" s="61"/>
      <c r="F2219" s="61"/>
      <c r="G2219" s="62"/>
      <c r="H2219" s="62"/>
      <c r="I2219" s="65">
        <f t="shared" si="430"/>
        <v>0</v>
      </c>
      <c r="J2219" s="61"/>
      <c r="K2219" s="61"/>
      <c r="L2219" s="62"/>
      <c r="M2219" s="62"/>
      <c r="N2219" s="65">
        <f t="shared" si="431"/>
        <v>0</v>
      </c>
      <c r="O2219" s="61"/>
      <c r="P2219" s="61"/>
      <c r="Q2219" s="62"/>
      <c r="R2219" s="62"/>
      <c r="S2219" s="68">
        <f t="shared" si="432"/>
        <v>0</v>
      </c>
      <c r="T2219" s="4">
        <f t="shared" si="433"/>
        <v>0</v>
      </c>
      <c r="U2219" s="5">
        <f t="shared" si="434"/>
        <v>0</v>
      </c>
      <c r="V2219" s="16">
        <f t="shared" si="435"/>
        <v>0</v>
      </c>
      <c r="W2219" s="16">
        <f t="shared" si="436"/>
        <v>0</v>
      </c>
      <c r="X2219" s="20">
        <f t="shared" si="437"/>
        <v>0</v>
      </c>
      <c r="Y2219" s="27" t="e">
        <f t="shared" si="438"/>
        <v>#DIV/0!</v>
      </c>
      <c r="Z2219" s="27" t="e">
        <f t="shared" si="439"/>
        <v>#DIV/0!</v>
      </c>
      <c r="AA2219" s="27" t="e">
        <f t="shared" si="440"/>
        <v>#DIV/0!</v>
      </c>
      <c r="AB2219" s="27" t="e">
        <f t="shared" si="441"/>
        <v>#DIV/0!</v>
      </c>
    </row>
    <row r="2220" spans="2:28">
      <c r="B2220" s="2">
        <v>2206</v>
      </c>
      <c r="C2220" s="61"/>
      <c r="D2220" s="61"/>
      <c r="E2220" s="61"/>
      <c r="F2220" s="61"/>
      <c r="G2220" s="62"/>
      <c r="H2220" s="62"/>
      <c r="I2220" s="65">
        <f t="shared" si="430"/>
        <v>0</v>
      </c>
      <c r="J2220" s="61"/>
      <c r="K2220" s="61"/>
      <c r="L2220" s="62"/>
      <c r="M2220" s="62"/>
      <c r="N2220" s="65">
        <f t="shared" si="431"/>
        <v>0</v>
      </c>
      <c r="O2220" s="61"/>
      <c r="P2220" s="61"/>
      <c r="Q2220" s="62"/>
      <c r="R2220" s="62"/>
      <c r="S2220" s="68">
        <f t="shared" si="432"/>
        <v>0</v>
      </c>
      <c r="T2220" s="4">
        <f t="shared" si="433"/>
        <v>0</v>
      </c>
      <c r="U2220" s="5">
        <f t="shared" si="434"/>
        <v>0</v>
      </c>
      <c r="V2220" s="16">
        <f t="shared" si="435"/>
        <v>0</v>
      </c>
      <c r="W2220" s="16">
        <f t="shared" si="436"/>
        <v>0</v>
      </c>
      <c r="X2220" s="20">
        <f t="shared" si="437"/>
        <v>0</v>
      </c>
      <c r="Y2220" s="27" t="e">
        <f t="shared" si="438"/>
        <v>#DIV/0!</v>
      </c>
      <c r="Z2220" s="27" t="e">
        <f t="shared" si="439"/>
        <v>#DIV/0!</v>
      </c>
      <c r="AA2220" s="27" t="e">
        <f t="shared" si="440"/>
        <v>#DIV/0!</v>
      </c>
      <c r="AB2220" s="27" t="e">
        <f t="shared" si="441"/>
        <v>#DIV/0!</v>
      </c>
    </row>
    <row r="2221" spans="2:28">
      <c r="B2221" s="2">
        <v>2207</v>
      </c>
      <c r="C2221" s="61"/>
      <c r="D2221" s="61"/>
      <c r="E2221" s="61"/>
      <c r="F2221" s="61"/>
      <c r="G2221" s="62"/>
      <c r="H2221" s="62"/>
      <c r="I2221" s="65">
        <f t="shared" si="430"/>
        <v>0</v>
      </c>
      <c r="J2221" s="61"/>
      <c r="K2221" s="61"/>
      <c r="L2221" s="62"/>
      <c r="M2221" s="62"/>
      <c r="N2221" s="65">
        <f t="shared" si="431"/>
        <v>0</v>
      </c>
      <c r="O2221" s="61"/>
      <c r="P2221" s="61"/>
      <c r="Q2221" s="62"/>
      <c r="R2221" s="62"/>
      <c r="S2221" s="68">
        <f t="shared" si="432"/>
        <v>0</v>
      </c>
      <c r="T2221" s="4">
        <f t="shared" si="433"/>
        <v>0</v>
      </c>
      <c r="U2221" s="5">
        <f t="shared" si="434"/>
        <v>0</v>
      </c>
      <c r="V2221" s="16">
        <f t="shared" si="435"/>
        <v>0</v>
      </c>
      <c r="W2221" s="16">
        <f t="shared" si="436"/>
        <v>0</v>
      </c>
      <c r="X2221" s="20">
        <f t="shared" si="437"/>
        <v>0</v>
      </c>
      <c r="Y2221" s="27" t="e">
        <f t="shared" si="438"/>
        <v>#DIV/0!</v>
      </c>
      <c r="Z2221" s="27" t="e">
        <f t="shared" si="439"/>
        <v>#DIV/0!</v>
      </c>
      <c r="AA2221" s="27" t="e">
        <f t="shared" si="440"/>
        <v>#DIV/0!</v>
      </c>
      <c r="AB2221" s="27" t="e">
        <f t="shared" si="441"/>
        <v>#DIV/0!</v>
      </c>
    </row>
    <row r="2222" spans="2:28">
      <c r="B2222" s="2">
        <v>2208</v>
      </c>
      <c r="C2222" s="61"/>
      <c r="D2222" s="61"/>
      <c r="E2222" s="61"/>
      <c r="F2222" s="61"/>
      <c r="G2222" s="62"/>
      <c r="H2222" s="62"/>
      <c r="I2222" s="65">
        <f t="shared" si="430"/>
        <v>0</v>
      </c>
      <c r="J2222" s="61"/>
      <c r="K2222" s="61"/>
      <c r="L2222" s="62"/>
      <c r="M2222" s="62"/>
      <c r="N2222" s="65">
        <f t="shared" si="431"/>
        <v>0</v>
      </c>
      <c r="O2222" s="61"/>
      <c r="P2222" s="61"/>
      <c r="Q2222" s="62"/>
      <c r="R2222" s="62"/>
      <c r="S2222" s="68">
        <f t="shared" si="432"/>
        <v>0</v>
      </c>
      <c r="T2222" s="4">
        <f t="shared" si="433"/>
        <v>0</v>
      </c>
      <c r="U2222" s="5">
        <f t="shared" si="434"/>
        <v>0</v>
      </c>
      <c r="V2222" s="16">
        <f t="shared" si="435"/>
        <v>0</v>
      </c>
      <c r="W2222" s="16">
        <f t="shared" si="436"/>
        <v>0</v>
      </c>
      <c r="X2222" s="20">
        <f t="shared" si="437"/>
        <v>0</v>
      </c>
      <c r="Y2222" s="27" t="e">
        <f t="shared" si="438"/>
        <v>#DIV/0!</v>
      </c>
      <c r="Z2222" s="27" t="e">
        <f t="shared" si="439"/>
        <v>#DIV/0!</v>
      </c>
      <c r="AA2222" s="27" t="e">
        <f t="shared" si="440"/>
        <v>#DIV/0!</v>
      </c>
      <c r="AB2222" s="27" t="e">
        <f t="shared" si="441"/>
        <v>#DIV/0!</v>
      </c>
    </row>
    <row r="2223" spans="2:28">
      <c r="B2223" s="2">
        <v>2209</v>
      </c>
      <c r="C2223" s="61"/>
      <c r="D2223" s="61"/>
      <c r="E2223" s="61"/>
      <c r="F2223" s="61"/>
      <c r="G2223" s="62"/>
      <c r="H2223" s="62"/>
      <c r="I2223" s="65">
        <f t="shared" si="430"/>
        <v>0</v>
      </c>
      <c r="J2223" s="61"/>
      <c r="K2223" s="61"/>
      <c r="L2223" s="62"/>
      <c r="M2223" s="62"/>
      <c r="N2223" s="65">
        <f t="shared" si="431"/>
        <v>0</v>
      </c>
      <c r="O2223" s="61"/>
      <c r="P2223" s="61"/>
      <c r="Q2223" s="62"/>
      <c r="R2223" s="62"/>
      <c r="S2223" s="68">
        <f t="shared" si="432"/>
        <v>0</v>
      </c>
      <c r="T2223" s="4">
        <f t="shared" si="433"/>
        <v>0</v>
      </c>
      <c r="U2223" s="5">
        <f t="shared" si="434"/>
        <v>0</v>
      </c>
      <c r="V2223" s="16">
        <f t="shared" si="435"/>
        <v>0</v>
      </c>
      <c r="W2223" s="16">
        <f t="shared" si="436"/>
        <v>0</v>
      </c>
      <c r="X2223" s="20">
        <f t="shared" si="437"/>
        <v>0</v>
      </c>
      <c r="Y2223" s="27" t="e">
        <f t="shared" si="438"/>
        <v>#DIV/0!</v>
      </c>
      <c r="Z2223" s="27" t="e">
        <f t="shared" si="439"/>
        <v>#DIV/0!</v>
      </c>
      <c r="AA2223" s="27" t="e">
        <f t="shared" si="440"/>
        <v>#DIV/0!</v>
      </c>
      <c r="AB2223" s="27" t="e">
        <f t="shared" si="441"/>
        <v>#DIV/0!</v>
      </c>
    </row>
    <row r="2224" spans="2:28">
      <c r="B2224" s="2">
        <v>2210</v>
      </c>
      <c r="C2224" s="61"/>
      <c r="D2224" s="61"/>
      <c r="E2224" s="61"/>
      <c r="F2224" s="61"/>
      <c r="G2224" s="62"/>
      <c r="H2224" s="62"/>
      <c r="I2224" s="65">
        <f t="shared" si="430"/>
        <v>0</v>
      </c>
      <c r="J2224" s="61"/>
      <c r="K2224" s="61"/>
      <c r="L2224" s="62"/>
      <c r="M2224" s="62"/>
      <c r="N2224" s="65">
        <f t="shared" si="431"/>
        <v>0</v>
      </c>
      <c r="O2224" s="61"/>
      <c r="P2224" s="61"/>
      <c r="Q2224" s="62"/>
      <c r="R2224" s="62"/>
      <c r="S2224" s="68">
        <f t="shared" si="432"/>
        <v>0</v>
      </c>
      <c r="T2224" s="4">
        <f t="shared" si="433"/>
        <v>0</v>
      </c>
      <c r="U2224" s="5">
        <f t="shared" si="434"/>
        <v>0</v>
      </c>
      <c r="V2224" s="16">
        <f t="shared" si="435"/>
        <v>0</v>
      </c>
      <c r="W2224" s="16">
        <f t="shared" si="436"/>
        <v>0</v>
      </c>
      <c r="X2224" s="20">
        <f t="shared" si="437"/>
        <v>0</v>
      </c>
      <c r="Y2224" s="27" t="e">
        <f t="shared" si="438"/>
        <v>#DIV/0!</v>
      </c>
      <c r="Z2224" s="27" t="e">
        <f t="shared" si="439"/>
        <v>#DIV/0!</v>
      </c>
      <c r="AA2224" s="27" t="e">
        <f t="shared" si="440"/>
        <v>#DIV/0!</v>
      </c>
      <c r="AB2224" s="27" t="e">
        <f t="shared" si="441"/>
        <v>#DIV/0!</v>
      </c>
    </row>
    <row r="2225" spans="2:28">
      <c r="B2225" s="2">
        <v>2211</v>
      </c>
      <c r="C2225" s="61"/>
      <c r="D2225" s="61"/>
      <c r="E2225" s="61"/>
      <c r="F2225" s="61"/>
      <c r="G2225" s="62"/>
      <c r="H2225" s="62"/>
      <c r="I2225" s="65">
        <f t="shared" si="430"/>
        <v>0</v>
      </c>
      <c r="J2225" s="61"/>
      <c r="K2225" s="61"/>
      <c r="L2225" s="62"/>
      <c r="M2225" s="62"/>
      <c r="N2225" s="65">
        <f t="shared" si="431"/>
        <v>0</v>
      </c>
      <c r="O2225" s="61"/>
      <c r="P2225" s="61"/>
      <c r="Q2225" s="62"/>
      <c r="R2225" s="62"/>
      <c r="S2225" s="68">
        <f t="shared" si="432"/>
        <v>0</v>
      </c>
      <c r="T2225" s="4">
        <f t="shared" si="433"/>
        <v>0</v>
      </c>
      <c r="U2225" s="5">
        <f t="shared" si="434"/>
        <v>0</v>
      </c>
      <c r="V2225" s="16">
        <f t="shared" si="435"/>
        <v>0</v>
      </c>
      <c r="W2225" s="16">
        <f t="shared" si="436"/>
        <v>0</v>
      </c>
      <c r="X2225" s="20">
        <f t="shared" si="437"/>
        <v>0</v>
      </c>
      <c r="Y2225" s="27" t="e">
        <f t="shared" si="438"/>
        <v>#DIV/0!</v>
      </c>
      <c r="Z2225" s="27" t="e">
        <f t="shared" si="439"/>
        <v>#DIV/0!</v>
      </c>
      <c r="AA2225" s="27" t="e">
        <f t="shared" si="440"/>
        <v>#DIV/0!</v>
      </c>
      <c r="AB2225" s="27" t="e">
        <f t="shared" si="441"/>
        <v>#DIV/0!</v>
      </c>
    </row>
    <row r="2226" spans="2:28">
      <c r="B2226" s="2">
        <v>2212</v>
      </c>
      <c r="C2226" s="61"/>
      <c r="D2226" s="61"/>
      <c r="E2226" s="61"/>
      <c r="F2226" s="61"/>
      <c r="G2226" s="62"/>
      <c r="H2226" s="62"/>
      <c r="I2226" s="65">
        <f t="shared" si="430"/>
        <v>0</v>
      </c>
      <c r="J2226" s="61"/>
      <c r="K2226" s="61"/>
      <c r="L2226" s="62"/>
      <c r="M2226" s="62"/>
      <c r="N2226" s="65">
        <f t="shared" si="431"/>
        <v>0</v>
      </c>
      <c r="O2226" s="61"/>
      <c r="P2226" s="61"/>
      <c r="Q2226" s="62"/>
      <c r="R2226" s="62"/>
      <c r="S2226" s="68">
        <f t="shared" si="432"/>
        <v>0</v>
      </c>
      <c r="T2226" s="4">
        <f t="shared" si="433"/>
        <v>0</v>
      </c>
      <c r="U2226" s="5">
        <f t="shared" si="434"/>
        <v>0</v>
      </c>
      <c r="V2226" s="16">
        <f t="shared" si="435"/>
        <v>0</v>
      </c>
      <c r="W2226" s="16">
        <f t="shared" si="436"/>
        <v>0</v>
      </c>
      <c r="X2226" s="20">
        <f t="shared" si="437"/>
        <v>0</v>
      </c>
      <c r="Y2226" s="27" t="e">
        <f t="shared" si="438"/>
        <v>#DIV/0!</v>
      </c>
      <c r="Z2226" s="27" t="e">
        <f t="shared" si="439"/>
        <v>#DIV/0!</v>
      </c>
      <c r="AA2226" s="27" t="e">
        <f t="shared" si="440"/>
        <v>#DIV/0!</v>
      </c>
      <c r="AB2226" s="27" t="e">
        <f t="shared" si="441"/>
        <v>#DIV/0!</v>
      </c>
    </row>
    <row r="2227" spans="2:28">
      <c r="B2227" s="2">
        <v>2213</v>
      </c>
      <c r="C2227" s="61"/>
      <c r="D2227" s="61"/>
      <c r="E2227" s="61"/>
      <c r="F2227" s="61"/>
      <c r="G2227" s="62"/>
      <c r="H2227" s="62"/>
      <c r="I2227" s="65">
        <f t="shared" si="430"/>
        <v>0</v>
      </c>
      <c r="J2227" s="61"/>
      <c r="K2227" s="61"/>
      <c r="L2227" s="62"/>
      <c r="M2227" s="62"/>
      <c r="N2227" s="65">
        <f t="shared" si="431"/>
        <v>0</v>
      </c>
      <c r="O2227" s="61"/>
      <c r="P2227" s="61"/>
      <c r="Q2227" s="62"/>
      <c r="R2227" s="62"/>
      <c r="S2227" s="68">
        <f t="shared" si="432"/>
        <v>0</v>
      </c>
      <c r="T2227" s="4">
        <f t="shared" si="433"/>
        <v>0</v>
      </c>
      <c r="U2227" s="5">
        <f t="shared" si="434"/>
        <v>0</v>
      </c>
      <c r="V2227" s="16">
        <f t="shared" si="435"/>
        <v>0</v>
      </c>
      <c r="W2227" s="16">
        <f t="shared" si="436"/>
        <v>0</v>
      </c>
      <c r="X2227" s="20">
        <f t="shared" si="437"/>
        <v>0</v>
      </c>
      <c r="Y2227" s="27" t="e">
        <f t="shared" si="438"/>
        <v>#DIV/0!</v>
      </c>
      <c r="Z2227" s="27" t="e">
        <f t="shared" si="439"/>
        <v>#DIV/0!</v>
      </c>
      <c r="AA2227" s="27" t="e">
        <f t="shared" si="440"/>
        <v>#DIV/0!</v>
      </c>
      <c r="AB2227" s="27" t="e">
        <f t="shared" si="441"/>
        <v>#DIV/0!</v>
      </c>
    </row>
    <row r="2228" spans="2:28">
      <c r="B2228" s="2">
        <v>2214</v>
      </c>
      <c r="C2228" s="61"/>
      <c r="D2228" s="61"/>
      <c r="E2228" s="61"/>
      <c r="F2228" s="61"/>
      <c r="G2228" s="62"/>
      <c r="H2228" s="62"/>
      <c r="I2228" s="65">
        <f t="shared" si="430"/>
        <v>0</v>
      </c>
      <c r="J2228" s="61"/>
      <c r="K2228" s="61"/>
      <c r="L2228" s="62"/>
      <c r="M2228" s="62"/>
      <c r="N2228" s="65">
        <f t="shared" si="431"/>
        <v>0</v>
      </c>
      <c r="O2228" s="61"/>
      <c r="P2228" s="61"/>
      <c r="Q2228" s="62"/>
      <c r="R2228" s="62"/>
      <c r="S2228" s="68">
        <f t="shared" si="432"/>
        <v>0</v>
      </c>
      <c r="T2228" s="4">
        <f t="shared" si="433"/>
        <v>0</v>
      </c>
      <c r="U2228" s="5">
        <f t="shared" si="434"/>
        <v>0</v>
      </c>
      <c r="V2228" s="16">
        <f t="shared" si="435"/>
        <v>0</v>
      </c>
      <c r="W2228" s="16">
        <f t="shared" si="436"/>
        <v>0</v>
      </c>
      <c r="X2228" s="20">
        <f t="shared" si="437"/>
        <v>0</v>
      </c>
      <c r="Y2228" s="27" t="e">
        <f t="shared" si="438"/>
        <v>#DIV/0!</v>
      </c>
      <c r="Z2228" s="27" t="e">
        <f t="shared" si="439"/>
        <v>#DIV/0!</v>
      </c>
      <c r="AA2228" s="27" t="e">
        <f t="shared" si="440"/>
        <v>#DIV/0!</v>
      </c>
      <c r="AB2228" s="27" t="e">
        <f t="shared" si="441"/>
        <v>#DIV/0!</v>
      </c>
    </row>
    <row r="2229" spans="2:28">
      <c r="B2229" s="2">
        <v>2215</v>
      </c>
      <c r="C2229" s="61"/>
      <c r="D2229" s="61"/>
      <c r="E2229" s="61"/>
      <c r="F2229" s="61"/>
      <c r="G2229" s="62"/>
      <c r="H2229" s="62"/>
      <c r="I2229" s="65">
        <f t="shared" si="430"/>
        <v>0</v>
      </c>
      <c r="J2229" s="61"/>
      <c r="K2229" s="61"/>
      <c r="L2229" s="62"/>
      <c r="M2229" s="62"/>
      <c r="N2229" s="65">
        <f t="shared" si="431"/>
        <v>0</v>
      </c>
      <c r="O2229" s="61"/>
      <c r="P2229" s="61"/>
      <c r="Q2229" s="62"/>
      <c r="R2229" s="62"/>
      <c r="S2229" s="68">
        <f t="shared" si="432"/>
        <v>0</v>
      </c>
      <c r="T2229" s="4">
        <f t="shared" si="433"/>
        <v>0</v>
      </c>
      <c r="U2229" s="5">
        <f t="shared" si="434"/>
        <v>0</v>
      </c>
      <c r="V2229" s="16">
        <f t="shared" si="435"/>
        <v>0</v>
      </c>
      <c r="W2229" s="16">
        <f t="shared" si="436"/>
        <v>0</v>
      </c>
      <c r="X2229" s="20">
        <f t="shared" si="437"/>
        <v>0</v>
      </c>
      <c r="Y2229" s="27" t="e">
        <f t="shared" si="438"/>
        <v>#DIV/0!</v>
      </c>
      <c r="Z2229" s="27" t="e">
        <f t="shared" si="439"/>
        <v>#DIV/0!</v>
      </c>
      <c r="AA2229" s="27" t="e">
        <f t="shared" si="440"/>
        <v>#DIV/0!</v>
      </c>
      <c r="AB2229" s="27" t="e">
        <f t="shared" si="441"/>
        <v>#DIV/0!</v>
      </c>
    </row>
    <row r="2230" spans="2:28">
      <c r="B2230" s="2">
        <v>2216</v>
      </c>
      <c r="C2230" s="61"/>
      <c r="D2230" s="61"/>
      <c r="E2230" s="61"/>
      <c r="F2230" s="61"/>
      <c r="G2230" s="62"/>
      <c r="H2230" s="62"/>
      <c r="I2230" s="65">
        <f t="shared" si="430"/>
        <v>0</v>
      </c>
      <c r="J2230" s="61"/>
      <c r="K2230" s="61"/>
      <c r="L2230" s="62"/>
      <c r="M2230" s="62"/>
      <c r="N2230" s="65">
        <f t="shared" si="431"/>
        <v>0</v>
      </c>
      <c r="O2230" s="61"/>
      <c r="P2230" s="61"/>
      <c r="Q2230" s="62"/>
      <c r="R2230" s="62"/>
      <c r="S2230" s="68">
        <f t="shared" si="432"/>
        <v>0</v>
      </c>
      <c r="T2230" s="4">
        <f t="shared" si="433"/>
        <v>0</v>
      </c>
      <c r="U2230" s="5">
        <f t="shared" si="434"/>
        <v>0</v>
      </c>
      <c r="V2230" s="16">
        <f t="shared" si="435"/>
        <v>0</v>
      </c>
      <c r="W2230" s="16">
        <f t="shared" si="436"/>
        <v>0</v>
      </c>
      <c r="X2230" s="20">
        <f t="shared" si="437"/>
        <v>0</v>
      </c>
      <c r="Y2230" s="27" t="e">
        <f t="shared" si="438"/>
        <v>#DIV/0!</v>
      </c>
      <c r="Z2230" s="27" t="e">
        <f t="shared" si="439"/>
        <v>#DIV/0!</v>
      </c>
      <c r="AA2230" s="27" t="e">
        <f t="shared" si="440"/>
        <v>#DIV/0!</v>
      </c>
      <c r="AB2230" s="27" t="e">
        <f t="shared" si="441"/>
        <v>#DIV/0!</v>
      </c>
    </row>
    <row r="2231" spans="2:28">
      <c r="B2231" s="2">
        <v>2217</v>
      </c>
      <c r="C2231" s="61"/>
      <c r="D2231" s="61"/>
      <c r="E2231" s="61"/>
      <c r="F2231" s="61"/>
      <c r="G2231" s="62"/>
      <c r="H2231" s="62"/>
      <c r="I2231" s="65">
        <f t="shared" si="430"/>
        <v>0</v>
      </c>
      <c r="J2231" s="61"/>
      <c r="K2231" s="61"/>
      <c r="L2231" s="62"/>
      <c r="M2231" s="62"/>
      <c r="N2231" s="65">
        <f t="shared" si="431"/>
        <v>0</v>
      </c>
      <c r="O2231" s="61"/>
      <c r="P2231" s="61"/>
      <c r="Q2231" s="62"/>
      <c r="R2231" s="62"/>
      <c r="S2231" s="68">
        <f t="shared" si="432"/>
        <v>0</v>
      </c>
      <c r="T2231" s="4">
        <f t="shared" si="433"/>
        <v>0</v>
      </c>
      <c r="U2231" s="5">
        <f t="shared" si="434"/>
        <v>0</v>
      </c>
      <c r="V2231" s="16">
        <f t="shared" si="435"/>
        <v>0</v>
      </c>
      <c r="W2231" s="16">
        <f t="shared" si="436"/>
        <v>0</v>
      </c>
      <c r="X2231" s="20">
        <f t="shared" si="437"/>
        <v>0</v>
      </c>
      <c r="Y2231" s="27" t="e">
        <f t="shared" si="438"/>
        <v>#DIV/0!</v>
      </c>
      <c r="Z2231" s="27" t="e">
        <f t="shared" si="439"/>
        <v>#DIV/0!</v>
      </c>
      <c r="AA2231" s="27" t="e">
        <f t="shared" si="440"/>
        <v>#DIV/0!</v>
      </c>
      <c r="AB2231" s="27" t="e">
        <f t="shared" si="441"/>
        <v>#DIV/0!</v>
      </c>
    </row>
    <row r="2232" spans="2:28">
      <c r="B2232" s="2">
        <v>2218</v>
      </c>
      <c r="C2232" s="61"/>
      <c r="D2232" s="61"/>
      <c r="E2232" s="61"/>
      <c r="F2232" s="61"/>
      <c r="G2232" s="62"/>
      <c r="H2232" s="62"/>
      <c r="I2232" s="65">
        <f t="shared" si="430"/>
        <v>0</v>
      </c>
      <c r="J2232" s="61"/>
      <c r="K2232" s="61"/>
      <c r="L2232" s="62"/>
      <c r="M2232" s="62"/>
      <c r="N2232" s="65">
        <f t="shared" si="431"/>
        <v>0</v>
      </c>
      <c r="O2232" s="61"/>
      <c r="P2232" s="61"/>
      <c r="Q2232" s="62"/>
      <c r="R2232" s="62"/>
      <c r="S2232" s="68">
        <f t="shared" si="432"/>
        <v>0</v>
      </c>
      <c r="T2232" s="4">
        <f t="shared" si="433"/>
        <v>0</v>
      </c>
      <c r="U2232" s="5">
        <f t="shared" si="434"/>
        <v>0</v>
      </c>
      <c r="V2232" s="16">
        <f t="shared" si="435"/>
        <v>0</v>
      </c>
      <c r="W2232" s="16">
        <f t="shared" si="436"/>
        <v>0</v>
      </c>
      <c r="X2232" s="20">
        <f t="shared" si="437"/>
        <v>0</v>
      </c>
      <c r="Y2232" s="27" t="e">
        <f t="shared" si="438"/>
        <v>#DIV/0!</v>
      </c>
      <c r="Z2232" s="27" t="e">
        <f t="shared" si="439"/>
        <v>#DIV/0!</v>
      </c>
      <c r="AA2232" s="27" t="e">
        <f t="shared" si="440"/>
        <v>#DIV/0!</v>
      </c>
      <c r="AB2232" s="27" t="e">
        <f t="shared" si="441"/>
        <v>#DIV/0!</v>
      </c>
    </row>
    <row r="2233" spans="2:28">
      <c r="B2233" s="2">
        <v>2219</v>
      </c>
      <c r="C2233" s="61"/>
      <c r="D2233" s="61"/>
      <c r="E2233" s="61"/>
      <c r="F2233" s="61"/>
      <c r="G2233" s="62"/>
      <c r="H2233" s="62"/>
      <c r="I2233" s="65">
        <f t="shared" si="430"/>
        <v>0</v>
      </c>
      <c r="J2233" s="61"/>
      <c r="K2233" s="61"/>
      <c r="L2233" s="62"/>
      <c r="M2233" s="62"/>
      <c r="N2233" s="65">
        <f t="shared" si="431"/>
        <v>0</v>
      </c>
      <c r="O2233" s="61"/>
      <c r="P2233" s="61"/>
      <c r="Q2233" s="62"/>
      <c r="R2233" s="62"/>
      <c r="S2233" s="68">
        <f t="shared" si="432"/>
        <v>0</v>
      </c>
      <c r="T2233" s="4">
        <f t="shared" si="433"/>
        <v>0</v>
      </c>
      <c r="U2233" s="5">
        <f t="shared" si="434"/>
        <v>0</v>
      </c>
      <c r="V2233" s="16">
        <f t="shared" si="435"/>
        <v>0</v>
      </c>
      <c r="W2233" s="16">
        <f t="shared" si="436"/>
        <v>0</v>
      </c>
      <c r="X2233" s="20">
        <f t="shared" si="437"/>
        <v>0</v>
      </c>
      <c r="Y2233" s="27" t="e">
        <f t="shared" si="438"/>
        <v>#DIV/0!</v>
      </c>
      <c r="Z2233" s="27" t="e">
        <f t="shared" si="439"/>
        <v>#DIV/0!</v>
      </c>
      <c r="AA2233" s="27" t="e">
        <f t="shared" si="440"/>
        <v>#DIV/0!</v>
      </c>
      <c r="AB2233" s="27" t="e">
        <f t="shared" si="441"/>
        <v>#DIV/0!</v>
      </c>
    </row>
    <row r="2234" spans="2:28">
      <c r="B2234" s="2">
        <v>2220</v>
      </c>
      <c r="C2234" s="61"/>
      <c r="D2234" s="61"/>
      <c r="E2234" s="61"/>
      <c r="F2234" s="61"/>
      <c r="G2234" s="62"/>
      <c r="H2234" s="62"/>
      <c r="I2234" s="65">
        <f t="shared" si="430"/>
        <v>0</v>
      </c>
      <c r="J2234" s="61"/>
      <c r="K2234" s="61"/>
      <c r="L2234" s="62"/>
      <c r="M2234" s="62"/>
      <c r="N2234" s="65">
        <f t="shared" si="431"/>
        <v>0</v>
      </c>
      <c r="O2234" s="61"/>
      <c r="P2234" s="61"/>
      <c r="Q2234" s="62"/>
      <c r="R2234" s="62"/>
      <c r="S2234" s="68">
        <f t="shared" si="432"/>
        <v>0</v>
      </c>
      <c r="T2234" s="4">
        <f t="shared" si="433"/>
        <v>0</v>
      </c>
      <c r="U2234" s="5">
        <f t="shared" si="434"/>
        <v>0</v>
      </c>
      <c r="V2234" s="16">
        <f t="shared" si="435"/>
        <v>0</v>
      </c>
      <c r="W2234" s="16">
        <f t="shared" si="436"/>
        <v>0</v>
      </c>
      <c r="X2234" s="20">
        <f t="shared" si="437"/>
        <v>0</v>
      </c>
      <c r="Y2234" s="27" t="e">
        <f t="shared" si="438"/>
        <v>#DIV/0!</v>
      </c>
      <c r="Z2234" s="27" t="e">
        <f t="shared" si="439"/>
        <v>#DIV/0!</v>
      </c>
      <c r="AA2234" s="27" t="e">
        <f t="shared" si="440"/>
        <v>#DIV/0!</v>
      </c>
      <c r="AB2234" s="27" t="e">
        <f t="shared" si="441"/>
        <v>#DIV/0!</v>
      </c>
    </row>
    <row r="2235" spans="2:28">
      <c r="B2235" s="2">
        <v>2221</v>
      </c>
      <c r="C2235" s="61"/>
      <c r="D2235" s="61"/>
      <c r="E2235" s="61"/>
      <c r="F2235" s="61"/>
      <c r="G2235" s="62"/>
      <c r="H2235" s="62"/>
      <c r="I2235" s="65">
        <f t="shared" si="430"/>
        <v>0</v>
      </c>
      <c r="J2235" s="61"/>
      <c r="K2235" s="61"/>
      <c r="L2235" s="62"/>
      <c r="M2235" s="62"/>
      <c r="N2235" s="65">
        <f t="shared" si="431"/>
        <v>0</v>
      </c>
      <c r="O2235" s="61"/>
      <c r="P2235" s="61"/>
      <c r="Q2235" s="62"/>
      <c r="R2235" s="62"/>
      <c r="S2235" s="68">
        <f t="shared" si="432"/>
        <v>0</v>
      </c>
      <c r="T2235" s="4">
        <f t="shared" si="433"/>
        <v>0</v>
      </c>
      <c r="U2235" s="5">
        <f t="shared" si="434"/>
        <v>0</v>
      </c>
      <c r="V2235" s="16">
        <f t="shared" si="435"/>
        <v>0</v>
      </c>
      <c r="W2235" s="16">
        <f t="shared" si="436"/>
        <v>0</v>
      </c>
      <c r="X2235" s="20">
        <f t="shared" si="437"/>
        <v>0</v>
      </c>
      <c r="Y2235" s="27" t="e">
        <f t="shared" si="438"/>
        <v>#DIV/0!</v>
      </c>
      <c r="Z2235" s="27" t="e">
        <f t="shared" si="439"/>
        <v>#DIV/0!</v>
      </c>
      <c r="AA2235" s="27" t="e">
        <f t="shared" si="440"/>
        <v>#DIV/0!</v>
      </c>
      <c r="AB2235" s="27" t="e">
        <f t="shared" si="441"/>
        <v>#DIV/0!</v>
      </c>
    </row>
    <row r="2236" spans="2:28">
      <c r="B2236" s="2">
        <v>2222</v>
      </c>
      <c r="C2236" s="61"/>
      <c r="D2236" s="61"/>
      <c r="E2236" s="61"/>
      <c r="F2236" s="61"/>
      <c r="G2236" s="62"/>
      <c r="H2236" s="62"/>
      <c r="I2236" s="65">
        <f t="shared" si="430"/>
        <v>0</v>
      </c>
      <c r="J2236" s="61"/>
      <c r="K2236" s="61"/>
      <c r="L2236" s="62"/>
      <c r="M2236" s="62"/>
      <c r="N2236" s="65">
        <f t="shared" si="431"/>
        <v>0</v>
      </c>
      <c r="O2236" s="61"/>
      <c r="P2236" s="61"/>
      <c r="Q2236" s="62"/>
      <c r="R2236" s="62"/>
      <c r="S2236" s="68">
        <f t="shared" si="432"/>
        <v>0</v>
      </c>
      <c r="T2236" s="4">
        <f t="shared" si="433"/>
        <v>0</v>
      </c>
      <c r="U2236" s="5">
        <f t="shared" si="434"/>
        <v>0</v>
      </c>
      <c r="V2236" s="16">
        <f t="shared" si="435"/>
        <v>0</v>
      </c>
      <c r="W2236" s="16">
        <f t="shared" si="436"/>
        <v>0</v>
      </c>
      <c r="X2236" s="20">
        <f t="shared" si="437"/>
        <v>0</v>
      </c>
      <c r="Y2236" s="27" t="e">
        <f t="shared" si="438"/>
        <v>#DIV/0!</v>
      </c>
      <c r="Z2236" s="27" t="e">
        <f t="shared" si="439"/>
        <v>#DIV/0!</v>
      </c>
      <c r="AA2236" s="27" t="e">
        <f t="shared" si="440"/>
        <v>#DIV/0!</v>
      </c>
      <c r="AB2236" s="27" t="e">
        <f t="shared" si="441"/>
        <v>#DIV/0!</v>
      </c>
    </row>
    <row r="2237" spans="2:28">
      <c r="B2237" s="2">
        <v>2223</v>
      </c>
      <c r="C2237" s="61"/>
      <c r="D2237" s="61"/>
      <c r="E2237" s="61"/>
      <c r="F2237" s="61"/>
      <c r="G2237" s="62"/>
      <c r="H2237" s="62"/>
      <c r="I2237" s="65">
        <f t="shared" si="430"/>
        <v>0</v>
      </c>
      <c r="J2237" s="61"/>
      <c r="K2237" s="61"/>
      <c r="L2237" s="62"/>
      <c r="M2237" s="62"/>
      <c r="N2237" s="65">
        <f t="shared" si="431"/>
        <v>0</v>
      </c>
      <c r="O2237" s="61"/>
      <c r="P2237" s="61"/>
      <c r="Q2237" s="62"/>
      <c r="R2237" s="62"/>
      <c r="S2237" s="68">
        <f t="shared" si="432"/>
        <v>0</v>
      </c>
      <c r="T2237" s="4">
        <f t="shared" si="433"/>
        <v>0</v>
      </c>
      <c r="U2237" s="5">
        <f t="shared" si="434"/>
        <v>0</v>
      </c>
      <c r="V2237" s="16">
        <f t="shared" si="435"/>
        <v>0</v>
      </c>
      <c r="W2237" s="16">
        <f t="shared" si="436"/>
        <v>0</v>
      </c>
      <c r="X2237" s="20">
        <f t="shared" si="437"/>
        <v>0</v>
      </c>
      <c r="Y2237" s="27" t="e">
        <f t="shared" si="438"/>
        <v>#DIV/0!</v>
      </c>
      <c r="Z2237" s="27" t="e">
        <f t="shared" si="439"/>
        <v>#DIV/0!</v>
      </c>
      <c r="AA2237" s="27" t="e">
        <f t="shared" si="440"/>
        <v>#DIV/0!</v>
      </c>
      <c r="AB2237" s="27" t="e">
        <f t="shared" si="441"/>
        <v>#DIV/0!</v>
      </c>
    </row>
    <row r="2238" spans="2:28">
      <c r="B2238" s="2">
        <v>2224</v>
      </c>
      <c r="C2238" s="61"/>
      <c r="D2238" s="61"/>
      <c r="E2238" s="61"/>
      <c r="F2238" s="61"/>
      <c r="G2238" s="62"/>
      <c r="H2238" s="62"/>
      <c r="I2238" s="65">
        <f t="shared" si="430"/>
        <v>0</v>
      </c>
      <c r="J2238" s="61"/>
      <c r="K2238" s="61"/>
      <c r="L2238" s="62"/>
      <c r="M2238" s="62"/>
      <c r="N2238" s="65">
        <f t="shared" si="431"/>
        <v>0</v>
      </c>
      <c r="O2238" s="61"/>
      <c r="P2238" s="61"/>
      <c r="Q2238" s="62"/>
      <c r="R2238" s="62"/>
      <c r="S2238" s="68">
        <f t="shared" si="432"/>
        <v>0</v>
      </c>
      <c r="T2238" s="4">
        <f t="shared" si="433"/>
        <v>0</v>
      </c>
      <c r="U2238" s="5">
        <f t="shared" si="434"/>
        <v>0</v>
      </c>
      <c r="V2238" s="16">
        <f t="shared" si="435"/>
        <v>0</v>
      </c>
      <c r="W2238" s="16">
        <f t="shared" si="436"/>
        <v>0</v>
      </c>
      <c r="X2238" s="20">
        <f t="shared" si="437"/>
        <v>0</v>
      </c>
      <c r="Y2238" s="27" t="e">
        <f t="shared" si="438"/>
        <v>#DIV/0!</v>
      </c>
      <c r="Z2238" s="27" t="e">
        <f t="shared" si="439"/>
        <v>#DIV/0!</v>
      </c>
      <c r="AA2238" s="27" t="e">
        <f t="shared" si="440"/>
        <v>#DIV/0!</v>
      </c>
      <c r="AB2238" s="27" t="e">
        <f t="shared" si="441"/>
        <v>#DIV/0!</v>
      </c>
    </row>
    <row r="2239" spans="2:28">
      <c r="B2239" s="2">
        <v>2225</v>
      </c>
      <c r="C2239" s="61"/>
      <c r="D2239" s="61"/>
      <c r="E2239" s="61"/>
      <c r="F2239" s="61"/>
      <c r="G2239" s="62"/>
      <c r="H2239" s="62"/>
      <c r="I2239" s="65">
        <f t="shared" si="430"/>
        <v>0</v>
      </c>
      <c r="J2239" s="61"/>
      <c r="K2239" s="61"/>
      <c r="L2239" s="62"/>
      <c r="M2239" s="62"/>
      <c r="N2239" s="65">
        <f t="shared" si="431"/>
        <v>0</v>
      </c>
      <c r="O2239" s="61"/>
      <c r="P2239" s="61"/>
      <c r="Q2239" s="62"/>
      <c r="R2239" s="62"/>
      <c r="S2239" s="68">
        <f t="shared" si="432"/>
        <v>0</v>
      </c>
      <c r="T2239" s="4">
        <f t="shared" si="433"/>
        <v>0</v>
      </c>
      <c r="U2239" s="5">
        <f t="shared" si="434"/>
        <v>0</v>
      </c>
      <c r="V2239" s="16">
        <f t="shared" si="435"/>
        <v>0</v>
      </c>
      <c r="W2239" s="16">
        <f t="shared" si="436"/>
        <v>0</v>
      </c>
      <c r="X2239" s="20">
        <f t="shared" si="437"/>
        <v>0</v>
      </c>
      <c r="Y2239" s="27" t="e">
        <f t="shared" si="438"/>
        <v>#DIV/0!</v>
      </c>
      <c r="Z2239" s="27" t="e">
        <f t="shared" si="439"/>
        <v>#DIV/0!</v>
      </c>
      <c r="AA2239" s="27" t="e">
        <f t="shared" si="440"/>
        <v>#DIV/0!</v>
      </c>
      <c r="AB2239" s="27" t="e">
        <f t="shared" si="441"/>
        <v>#DIV/0!</v>
      </c>
    </row>
    <row r="2240" spans="2:28">
      <c r="B2240" s="2">
        <v>2226</v>
      </c>
      <c r="C2240" s="61"/>
      <c r="D2240" s="61"/>
      <c r="E2240" s="61"/>
      <c r="F2240" s="61"/>
      <c r="G2240" s="62"/>
      <c r="H2240" s="62"/>
      <c r="I2240" s="65">
        <f t="shared" si="430"/>
        <v>0</v>
      </c>
      <c r="J2240" s="61"/>
      <c r="K2240" s="61"/>
      <c r="L2240" s="62"/>
      <c r="M2240" s="62"/>
      <c r="N2240" s="65">
        <f t="shared" si="431"/>
        <v>0</v>
      </c>
      <c r="O2240" s="61"/>
      <c r="P2240" s="61"/>
      <c r="Q2240" s="62"/>
      <c r="R2240" s="62"/>
      <c r="S2240" s="68">
        <f t="shared" si="432"/>
        <v>0</v>
      </c>
      <c r="T2240" s="4">
        <f t="shared" si="433"/>
        <v>0</v>
      </c>
      <c r="U2240" s="5">
        <f t="shared" si="434"/>
        <v>0</v>
      </c>
      <c r="V2240" s="16">
        <f t="shared" si="435"/>
        <v>0</v>
      </c>
      <c r="W2240" s="16">
        <f t="shared" si="436"/>
        <v>0</v>
      </c>
      <c r="X2240" s="20">
        <f t="shared" si="437"/>
        <v>0</v>
      </c>
      <c r="Y2240" s="27" t="e">
        <f t="shared" si="438"/>
        <v>#DIV/0!</v>
      </c>
      <c r="Z2240" s="27" t="e">
        <f t="shared" si="439"/>
        <v>#DIV/0!</v>
      </c>
      <c r="AA2240" s="27" t="e">
        <f t="shared" si="440"/>
        <v>#DIV/0!</v>
      </c>
      <c r="AB2240" s="27" t="e">
        <f t="shared" si="441"/>
        <v>#DIV/0!</v>
      </c>
    </row>
    <row r="2241" spans="2:28">
      <c r="B2241" s="2">
        <v>2227</v>
      </c>
      <c r="C2241" s="61"/>
      <c r="D2241" s="61"/>
      <c r="E2241" s="61"/>
      <c r="F2241" s="61"/>
      <c r="G2241" s="62"/>
      <c r="H2241" s="62"/>
      <c r="I2241" s="65">
        <f t="shared" si="430"/>
        <v>0</v>
      </c>
      <c r="J2241" s="61"/>
      <c r="K2241" s="61"/>
      <c r="L2241" s="62"/>
      <c r="M2241" s="62"/>
      <c r="N2241" s="65">
        <f t="shared" si="431"/>
        <v>0</v>
      </c>
      <c r="O2241" s="61"/>
      <c r="P2241" s="61"/>
      <c r="Q2241" s="62"/>
      <c r="R2241" s="62"/>
      <c r="S2241" s="68">
        <f t="shared" si="432"/>
        <v>0</v>
      </c>
      <c r="T2241" s="4">
        <f t="shared" si="433"/>
        <v>0</v>
      </c>
      <c r="U2241" s="5">
        <f t="shared" si="434"/>
        <v>0</v>
      </c>
      <c r="V2241" s="16">
        <f t="shared" si="435"/>
        <v>0</v>
      </c>
      <c r="W2241" s="16">
        <f t="shared" si="436"/>
        <v>0</v>
      </c>
      <c r="X2241" s="20">
        <f t="shared" si="437"/>
        <v>0</v>
      </c>
      <c r="Y2241" s="27" t="e">
        <f t="shared" si="438"/>
        <v>#DIV/0!</v>
      </c>
      <c r="Z2241" s="27" t="e">
        <f t="shared" si="439"/>
        <v>#DIV/0!</v>
      </c>
      <c r="AA2241" s="27" t="e">
        <f t="shared" si="440"/>
        <v>#DIV/0!</v>
      </c>
      <c r="AB2241" s="27" t="e">
        <f t="shared" si="441"/>
        <v>#DIV/0!</v>
      </c>
    </row>
    <row r="2242" spans="2:28">
      <c r="B2242" s="2">
        <v>2228</v>
      </c>
      <c r="C2242" s="61"/>
      <c r="D2242" s="61"/>
      <c r="E2242" s="61"/>
      <c r="F2242" s="61"/>
      <c r="G2242" s="62"/>
      <c r="H2242" s="62"/>
      <c r="I2242" s="65">
        <f t="shared" si="430"/>
        <v>0</v>
      </c>
      <c r="J2242" s="61"/>
      <c r="K2242" s="61"/>
      <c r="L2242" s="62"/>
      <c r="M2242" s="62"/>
      <c r="N2242" s="65">
        <f t="shared" si="431"/>
        <v>0</v>
      </c>
      <c r="O2242" s="61"/>
      <c r="P2242" s="61"/>
      <c r="Q2242" s="62"/>
      <c r="R2242" s="62"/>
      <c r="S2242" s="68">
        <f t="shared" si="432"/>
        <v>0</v>
      </c>
      <c r="T2242" s="4">
        <f t="shared" si="433"/>
        <v>0</v>
      </c>
      <c r="U2242" s="5">
        <f t="shared" si="434"/>
        <v>0</v>
      </c>
      <c r="V2242" s="16">
        <f t="shared" si="435"/>
        <v>0</v>
      </c>
      <c r="W2242" s="16">
        <f t="shared" si="436"/>
        <v>0</v>
      </c>
      <c r="X2242" s="20">
        <f t="shared" si="437"/>
        <v>0</v>
      </c>
      <c r="Y2242" s="27" t="e">
        <f t="shared" si="438"/>
        <v>#DIV/0!</v>
      </c>
      <c r="Z2242" s="27" t="e">
        <f t="shared" si="439"/>
        <v>#DIV/0!</v>
      </c>
      <c r="AA2242" s="27" t="e">
        <f t="shared" si="440"/>
        <v>#DIV/0!</v>
      </c>
      <c r="AB2242" s="27" t="e">
        <f t="shared" si="441"/>
        <v>#DIV/0!</v>
      </c>
    </row>
    <row r="2243" spans="2:28">
      <c r="B2243" s="2">
        <v>2229</v>
      </c>
      <c r="C2243" s="61"/>
      <c r="D2243" s="61"/>
      <c r="E2243" s="61"/>
      <c r="F2243" s="61"/>
      <c r="G2243" s="62"/>
      <c r="H2243" s="62"/>
      <c r="I2243" s="65">
        <f t="shared" si="430"/>
        <v>0</v>
      </c>
      <c r="J2243" s="61"/>
      <c r="K2243" s="61"/>
      <c r="L2243" s="62"/>
      <c r="M2243" s="62"/>
      <c r="N2243" s="65">
        <f t="shared" si="431"/>
        <v>0</v>
      </c>
      <c r="O2243" s="61"/>
      <c r="P2243" s="61"/>
      <c r="Q2243" s="62"/>
      <c r="R2243" s="62"/>
      <c r="S2243" s="68">
        <f t="shared" si="432"/>
        <v>0</v>
      </c>
      <c r="T2243" s="4">
        <f t="shared" si="433"/>
        <v>0</v>
      </c>
      <c r="U2243" s="5">
        <f t="shared" si="434"/>
        <v>0</v>
      </c>
      <c r="V2243" s="16">
        <f t="shared" si="435"/>
        <v>0</v>
      </c>
      <c r="W2243" s="16">
        <f t="shared" si="436"/>
        <v>0</v>
      </c>
      <c r="X2243" s="20">
        <f t="shared" si="437"/>
        <v>0</v>
      </c>
      <c r="Y2243" s="27" t="e">
        <f t="shared" si="438"/>
        <v>#DIV/0!</v>
      </c>
      <c r="Z2243" s="27" t="e">
        <f t="shared" si="439"/>
        <v>#DIV/0!</v>
      </c>
      <c r="AA2243" s="27" t="e">
        <f t="shared" si="440"/>
        <v>#DIV/0!</v>
      </c>
      <c r="AB2243" s="27" t="e">
        <f t="shared" si="441"/>
        <v>#DIV/0!</v>
      </c>
    </row>
    <row r="2244" spans="2:28">
      <c r="B2244" s="2">
        <v>2230</v>
      </c>
      <c r="C2244" s="61"/>
      <c r="D2244" s="61"/>
      <c r="E2244" s="61"/>
      <c r="F2244" s="61"/>
      <c r="G2244" s="62"/>
      <c r="H2244" s="62"/>
      <c r="I2244" s="65">
        <f t="shared" si="430"/>
        <v>0</v>
      </c>
      <c r="J2244" s="61"/>
      <c r="K2244" s="61"/>
      <c r="L2244" s="62"/>
      <c r="M2244" s="62"/>
      <c r="N2244" s="65">
        <f t="shared" si="431"/>
        <v>0</v>
      </c>
      <c r="O2244" s="61"/>
      <c r="P2244" s="61"/>
      <c r="Q2244" s="62"/>
      <c r="R2244" s="62"/>
      <c r="S2244" s="68">
        <f t="shared" si="432"/>
        <v>0</v>
      </c>
      <c r="T2244" s="4">
        <f t="shared" si="433"/>
        <v>0</v>
      </c>
      <c r="U2244" s="5">
        <f t="shared" si="434"/>
        <v>0</v>
      </c>
      <c r="V2244" s="16">
        <f t="shared" si="435"/>
        <v>0</v>
      </c>
      <c r="W2244" s="16">
        <f t="shared" si="436"/>
        <v>0</v>
      </c>
      <c r="X2244" s="20">
        <f t="shared" si="437"/>
        <v>0</v>
      </c>
      <c r="Y2244" s="27" t="e">
        <f t="shared" si="438"/>
        <v>#DIV/0!</v>
      </c>
      <c r="Z2244" s="27" t="e">
        <f t="shared" si="439"/>
        <v>#DIV/0!</v>
      </c>
      <c r="AA2244" s="27" t="e">
        <f t="shared" si="440"/>
        <v>#DIV/0!</v>
      </c>
      <c r="AB2244" s="27" t="e">
        <f t="shared" si="441"/>
        <v>#DIV/0!</v>
      </c>
    </row>
    <row r="2245" spans="2:28">
      <c r="B2245" s="2">
        <v>2231</v>
      </c>
      <c r="C2245" s="61"/>
      <c r="D2245" s="61"/>
      <c r="E2245" s="61"/>
      <c r="F2245" s="61"/>
      <c r="G2245" s="62"/>
      <c r="H2245" s="62"/>
      <c r="I2245" s="65">
        <f t="shared" si="430"/>
        <v>0</v>
      </c>
      <c r="J2245" s="61"/>
      <c r="K2245" s="61"/>
      <c r="L2245" s="62"/>
      <c r="M2245" s="62"/>
      <c r="N2245" s="65">
        <f t="shared" si="431"/>
        <v>0</v>
      </c>
      <c r="O2245" s="61"/>
      <c r="P2245" s="61"/>
      <c r="Q2245" s="62"/>
      <c r="R2245" s="62"/>
      <c r="S2245" s="68">
        <f t="shared" si="432"/>
        <v>0</v>
      </c>
      <c r="T2245" s="4">
        <f t="shared" si="433"/>
        <v>0</v>
      </c>
      <c r="U2245" s="5">
        <f t="shared" si="434"/>
        <v>0</v>
      </c>
      <c r="V2245" s="16">
        <f t="shared" si="435"/>
        <v>0</v>
      </c>
      <c r="W2245" s="16">
        <f t="shared" si="436"/>
        <v>0</v>
      </c>
      <c r="X2245" s="20">
        <f t="shared" si="437"/>
        <v>0</v>
      </c>
      <c r="Y2245" s="27" t="e">
        <f t="shared" si="438"/>
        <v>#DIV/0!</v>
      </c>
      <c r="Z2245" s="27" t="e">
        <f t="shared" si="439"/>
        <v>#DIV/0!</v>
      </c>
      <c r="AA2245" s="27" t="e">
        <f t="shared" si="440"/>
        <v>#DIV/0!</v>
      </c>
      <c r="AB2245" s="27" t="e">
        <f t="shared" si="441"/>
        <v>#DIV/0!</v>
      </c>
    </row>
    <row r="2246" spans="2:28">
      <c r="B2246" s="2">
        <v>2232</v>
      </c>
      <c r="C2246" s="61"/>
      <c r="D2246" s="61"/>
      <c r="E2246" s="61"/>
      <c r="F2246" s="61"/>
      <c r="G2246" s="62"/>
      <c r="H2246" s="62"/>
      <c r="I2246" s="65">
        <f t="shared" si="430"/>
        <v>0</v>
      </c>
      <c r="J2246" s="61"/>
      <c r="K2246" s="61"/>
      <c r="L2246" s="62"/>
      <c r="M2246" s="62"/>
      <c r="N2246" s="65">
        <f t="shared" si="431"/>
        <v>0</v>
      </c>
      <c r="O2246" s="61"/>
      <c r="P2246" s="61"/>
      <c r="Q2246" s="62"/>
      <c r="R2246" s="62"/>
      <c r="S2246" s="68">
        <f t="shared" si="432"/>
        <v>0</v>
      </c>
      <c r="T2246" s="4">
        <f t="shared" si="433"/>
        <v>0</v>
      </c>
      <c r="U2246" s="5">
        <f t="shared" si="434"/>
        <v>0</v>
      </c>
      <c r="V2246" s="16">
        <f t="shared" si="435"/>
        <v>0</v>
      </c>
      <c r="W2246" s="16">
        <f t="shared" si="436"/>
        <v>0</v>
      </c>
      <c r="X2246" s="20">
        <f t="shared" si="437"/>
        <v>0</v>
      </c>
      <c r="Y2246" s="27" t="e">
        <f t="shared" si="438"/>
        <v>#DIV/0!</v>
      </c>
      <c r="Z2246" s="27" t="e">
        <f t="shared" si="439"/>
        <v>#DIV/0!</v>
      </c>
      <c r="AA2246" s="27" t="e">
        <f t="shared" si="440"/>
        <v>#DIV/0!</v>
      </c>
      <c r="AB2246" s="27" t="e">
        <f t="shared" si="441"/>
        <v>#DIV/0!</v>
      </c>
    </row>
    <row r="2247" spans="2:28">
      <c r="B2247" s="2">
        <v>2233</v>
      </c>
      <c r="C2247" s="61"/>
      <c r="D2247" s="61"/>
      <c r="E2247" s="61"/>
      <c r="F2247" s="61"/>
      <c r="G2247" s="62"/>
      <c r="H2247" s="62"/>
      <c r="I2247" s="65">
        <f t="shared" si="430"/>
        <v>0</v>
      </c>
      <c r="J2247" s="61"/>
      <c r="K2247" s="61"/>
      <c r="L2247" s="62"/>
      <c r="M2247" s="62"/>
      <c r="N2247" s="65">
        <f t="shared" si="431"/>
        <v>0</v>
      </c>
      <c r="O2247" s="61"/>
      <c r="P2247" s="61"/>
      <c r="Q2247" s="62"/>
      <c r="R2247" s="62"/>
      <c r="S2247" s="68">
        <f t="shared" si="432"/>
        <v>0</v>
      </c>
      <c r="T2247" s="4">
        <f t="shared" si="433"/>
        <v>0</v>
      </c>
      <c r="U2247" s="5">
        <f t="shared" si="434"/>
        <v>0</v>
      </c>
      <c r="V2247" s="16">
        <f t="shared" si="435"/>
        <v>0</v>
      </c>
      <c r="W2247" s="16">
        <f t="shared" si="436"/>
        <v>0</v>
      </c>
      <c r="X2247" s="20">
        <f t="shared" si="437"/>
        <v>0</v>
      </c>
      <c r="Y2247" s="27" t="e">
        <f t="shared" si="438"/>
        <v>#DIV/0!</v>
      </c>
      <c r="Z2247" s="27" t="e">
        <f t="shared" si="439"/>
        <v>#DIV/0!</v>
      </c>
      <c r="AA2247" s="27" t="e">
        <f t="shared" si="440"/>
        <v>#DIV/0!</v>
      </c>
      <c r="AB2247" s="27" t="e">
        <f t="shared" si="441"/>
        <v>#DIV/0!</v>
      </c>
    </row>
    <row r="2248" spans="2:28">
      <c r="B2248" s="2">
        <v>2234</v>
      </c>
      <c r="C2248" s="61"/>
      <c r="D2248" s="61"/>
      <c r="E2248" s="61"/>
      <c r="F2248" s="61"/>
      <c r="G2248" s="62"/>
      <c r="H2248" s="62"/>
      <c r="I2248" s="65">
        <f t="shared" si="430"/>
        <v>0</v>
      </c>
      <c r="J2248" s="61"/>
      <c r="K2248" s="61"/>
      <c r="L2248" s="62"/>
      <c r="M2248" s="62"/>
      <c r="N2248" s="65">
        <f t="shared" si="431"/>
        <v>0</v>
      </c>
      <c r="O2248" s="61"/>
      <c r="P2248" s="61"/>
      <c r="Q2248" s="62"/>
      <c r="R2248" s="62"/>
      <c r="S2248" s="68">
        <f t="shared" si="432"/>
        <v>0</v>
      </c>
      <c r="T2248" s="4">
        <f t="shared" si="433"/>
        <v>0</v>
      </c>
      <c r="U2248" s="5">
        <f t="shared" si="434"/>
        <v>0</v>
      </c>
      <c r="V2248" s="16">
        <f t="shared" si="435"/>
        <v>0</v>
      </c>
      <c r="W2248" s="16">
        <f t="shared" si="436"/>
        <v>0</v>
      </c>
      <c r="X2248" s="20">
        <f t="shared" si="437"/>
        <v>0</v>
      </c>
      <c r="Y2248" s="27" t="e">
        <f t="shared" si="438"/>
        <v>#DIV/0!</v>
      </c>
      <c r="Z2248" s="27" t="e">
        <f t="shared" si="439"/>
        <v>#DIV/0!</v>
      </c>
      <c r="AA2248" s="27" t="e">
        <f t="shared" si="440"/>
        <v>#DIV/0!</v>
      </c>
      <c r="AB2248" s="27" t="e">
        <f t="shared" si="441"/>
        <v>#DIV/0!</v>
      </c>
    </row>
    <row r="2249" spans="2:28">
      <c r="B2249" s="2">
        <v>2235</v>
      </c>
      <c r="C2249" s="61"/>
      <c r="D2249" s="61"/>
      <c r="E2249" s="61"/>
      <c r="F2249" s="61"/>
      <c r="G2249" s="62"/>
      <c r="H2249" s="62"/>
      <c r="I2249" s="65">
        <f t="shared" si="430"/>
        <v>0</v>
      </c>
      <c r="J2249" s="61"/>
      <c r="K2249" s="61"/>
      <c r="L2249" s="62"/>
      <c r="M2249" s="62"/>
      <c r="N2249" s="65">
        <f t="shared" si="431"/>
        <v>0</v>
      </c>
      <c r="O2249" s="61"/>
      <c r="P2249" s="61"/>
      <c r="Q2249" s="62"/>
      <c r="R2249" s="62"/>
      <c r="S2249" s="68">
        <f t="shared" si="432"/>
        <v>0</v>
      </c>
      <c r="T2249" s="4">
        <f t="shared" si="433"/>
        <v>0</v>
      </c>
      <c r="U2249" s="5">
        <f t="shared" si="434"/>
        <v>0</v>
      </c>
      <c r="V2249" s="16">
        <f t="shared" si="435"/>
        <v>0</v>
      </c>
      <c r="W2249" s="16">
        <f t="shared" si="436"/>
        <v>0</v>
      </c>
      <c r="X2249" s="20">
        <f t="shared" si="437"/>
        <v>0</v>
      </c>
      <c r="Y2249" s="27" t="e">
        <f t="shared" si="438"/>
        <v>#DIV/0!</v>
      </c>
      <c r="Z2249" s="27" t="e">
        <f t="shared" si="439"/>
        <v>#DIV/0!</v>
      </c>
      <c r="AA2249" s="27" t="e">
        <f t="shared" si="440"/>
        <v>#DIV/0!</v>
      </c>
      <c r="AB2249" s="27" t="e">
        <f t="shared" si="441"/>
        <v>#DIV/0!</v>
      </c>
    </row>
    <row r="2250" spans="2:28">
      <c r="B2250" s="2">
        <v>2236</v>
      </c>
      <c r="C2250" s="61"/>
      <c r="D2250" s="61"/>
      <c r="E2250" s="61"/>
      <c r="F2250" s="61"/>
      <c r="G2250" s="62"/>
      <c r="H2250" s="62"/>
      <c r="I2250" s="65">
        <f t="shared" si="430"/>
        <v>0</v>
      </c>
      <c r="J2250" s="61"/>
      <c r="K2250" s="61"/>
      <c r="L2250" s="62"/>
      <c r="M2250" s="62"/>
      <c r="N2250" s="65">
        <f t="shared" si="431"/>
        <v>0</v>
      </c>
      <c r="O2250" s="61"/>
      <c r="P2250" s="61"/>
      <c r="Q2250" s="62"/>
      <c r="R2250" s="62"/>
      <c r="S2250" s="68">
        <f t="shared" si="432"/>
        <v>0</v>
      </c>
      <c r="T2250" s="4">
        <f t="shared" si="433"/>
        <v>0</v>
      </c>
      <c r="U2250" s="5">
        <f t="shared" si="434"/>
        <v>0</v>
      </c>
      <c r="V2250" s="16">
        <f t="shared" si="435"/>
        <v>0</v>
      </c>
      <c r="W2250" s="16">
        <f t="shared" si="436"/>
        <v>0</v>
      </c>
      <c r="X2250" s="20">
        <f t="shared" si="437"/>
        <v>0</v>
      </c>
      <c r="Y2250" s="27" t="e">
        <f t="shared" si="438"/>
        <v>#DIV/0!</v>
      </c>
      <c r="Z2250" s="27" t="e">
        <f t="shared" si="439"/>
        <v>#DIV/0!</v>
      </c>
      <c r="AA2250" s="27" t="e">
        <f t="shared" si="440"/>
        <v>#DIV/0!</v>
      </c>
      <c r="AB2250" s="27" t="e">
        <f t="shared" si="441"/>
        <v>#DIV/0!</v>
      </c>
    </row>
    <row r="2251" spans="2:28">
      <c r="B2251" s="2">
        <v>2237</v>
      </c>
      <c r="C2251" s="61"/>
      <c r="D2251" s="61"/>
      <c r="E2251" s="61"/>
      <c r="F2251" s="61"/>
      <c r="G2251" s="62"/>
      <c r="H2251" s="62"/>
      <c r="I2251" s="65">
        <f t="shared" si="430"/>
        <v>0</v>
      </c>
      <c r="J2251" s="61"/>
      <c r="K2251" s="61"/>
      <c r="L2251" s="62"/>
      <c r="M2251" s="62"/>
      <c r="N2251" s="65">
        <f t="shared" si="431"/>
        <v>0</v>
      </c>
      <c r="O2251" s="61"/>
      <c r="P2251" s="61"/>
      <c r="Q2251" s="62"/>
      <c r="R2251" s="62"/>
      <c r="S2251" s="68">
        <f t="shared" si="432"/>
        <v>0</v>
      </c>
      <c r="T2251" s="4">
        <f t="shared" si="433"/>
        <v>0</v>
      </c>
      <c r="U2251" s="5">
        <f t="shared" si="434"/>
        <v>0</v>
      </c>
      <c r="V2251" s="16">
        <f t="shared" si="435"/>
        <v>0</v>
      </c>
      <c r="W2251" s="16">
        <f t="shared" si="436"/>
        <v>0</v>
      </c>
      <c r="X2251" s="20">
        <f t="shared" si="437"/>
        <v>0</v>
      </c>
      <c r="Y2251" s="27" t="e">
        <f t="shared" si="438"/>
        <v>#DIV/0!</v>
      </c>
      <c r="Z2251" s="27" t="e">
        <f t="shared" si="439"/>
        <v>#DIV/0!</v>
      </c>
      <c r="AA2251" s="27" t="e">
        <f t="shared" si="440"/>
        <v>#DIV/0!</v>
      </c>
      <c r="AB2251" s="27" t="e">
        <f t="shared" si="441"/>
        <v>#DIV/0!</v>
      </c>
    </row>
    <row r="2252" spans="2:28">
      <c r="B2252" s="2">
        <v>2238</v>
      </c>
      <c r="C2252" s="61"/>
      <c r="D2252" s="61"/>
      <c r="E2252" s="61"/>
      <c r="F2252" s="61"/>
      <c r="G2252" s="62"/>
      <c r="H2252" s="62"/>
      <c r="I2252" s="65">
        <f t="shared" si="430"/>
        <v>0</v>
      </c>
      <c r="J2252" s="61"/>
      <c r="K2252" s="61"/>
      <c r="L2252" s="62"/>
      <c r="M2252" s="62"/>
      <c r="N2252" s="65">
        <f t="shared" si="431"/>
        <v>0</v>
      </c>
      <c r="O2252" s="61"/>
      <c r="P2252" s="61"/>
      <c r="Q2252" s="62"/>
      <c r="R2252" s="62"/>
      <c r="S2252" s="68">
        <f t="shared" si="432"/>
        <v>0</v>
      </c>
      <c r="T2252" s="4">
        <f t="shared" si="433"/>
        <v>0</v>
      </c>
      <c r="U2252" s="5">
        <f t="shared" si="434"/>
        <v>0</v>
      </c>
      <c r="V2252" s="16">
        <f t="shared" si="435"/>
        <v>0</v>
      </c>
      <c r="W2252" s="16">
        <f t="shared" si="436"/>
        <v>0</v>
      </c>
      <c r="X2252" s="20">
        <f t="shared" si="437"/>
        <v>0</v>
      </c>
      <c r="Y2252" s="27" t="e">
        <f t="shared" si="438"/>
        <v>#DIV/0!</v>
      </c>
      <c r="Z2252" s="27" t="e">
        <f t="shared" si="439"/>
        <v>#DIV/0!</v>
      </c>
      <c r="AA2252" s="27" t="e">
        <f t="shared" si="440"/>
        <v>#DIV/0!</v>
      </c>
      <c r="AB2252" s="27" t="e">
        <f t="shared" si="441"/>
        <v>#DIV/0!</v>
      </c>
    </row>
    <row r="2253" spans="2:28">
      <c r="B2253" s="2">
        <v>2239</v>
      </c>
      <c r="C2253" s="61"/>
      <c r="D2253" s="61"/>
      <c r="E2253" s="61"/>
      <c r="F2253" s="61"/>
      <c r="G2253" s="62"/>
      <c r="H2253" s="62"/>
      <c r="I2253" s="65">
        <f t="shared" si="430"/>
        <v>0</v>
      </c>
      <c r="J2253" s="61"/>
      <c r="K2253" s="61"/>
      <c r="L2253" s="62"/>
      <c r="M2253" s="62"/>
      <c r="N2253" s="65">
        <f t="shared" si="431"/>
        <v>0</v>
      </c>
      <c r="O2253" s="61"/>
      <c r="P2253" s="61"/>
      <c r="Q2253" s="62"/>
      <c r="R2253" s="62"/>
      <c r="S2253" s="68">
        <f t="shared" si="432"/>
        <v>0</v>
      </c>
      <c r="T2253" s="4">
        <f t="shared" si="433"/>
        <v>0</v>
      </c>
      <c r="U2253" s="5">
        <f t="shared" si="434"/>
        <v>0</v>
      </c>
      <c r="V2253" s="16">
        <f t="shared" si="435"/>
        <v>0</v>
      </c>
      <c r="W2253" s="16">
        <f t="shared" si="436"/>
        <v>0</v>
      </c>
      <c r="X2253" s="20">
        <f t="shared" si="437"/>
        <v>0</v>
      </c>
      <c r="Y2253" s="27" t="e">
        <f t="shared" si="438"/>
        <v>#DIV/0!</v>
      </c>
      <c r="Z2253" s="27" t="e">
        <f t="shared" si="439"/>
        <v>#DIV/0!</v>
      </c>
      <c r="AA2253" s="27" t="e">
        <f t="shared" si="440"/>
        <v>#DIV/0!</v>
      </c>
      <c r="AB2253" s="27" t="e">
        <f t="shared" si="441"/>
        <v>#DIV/0!</v>
      </c>
    </row>
    <row r="2254" spans="2:28">
      <c r="B2254" s="2">
        <v>2240</v>
      </c>
      <c r="C2254" s="61"/>
      <c r="D2254" s="61"/>
      <c r="E2254" s="61"/>
      <c r="F2254" s="61"/>
      <c r="G2254" s="62"/>
      <c r="H2254" s="62"/>
      <c r="I2254" s="65">
        <f t="shared" si="430"/>
        <v>0</v>
      </c>
      <c r="J2254" s="61"/>
      <c r="K2254" s="61"/>
      <c r="L2254" s="62"/>
      <c r="M2254" s="62"/>
      <c r="N2254" s="65">
        <f t="shared" si="431"/>
        <v>0</v>
      </c>
      <c r="O2254" s="61"/>
      <c r="P2254" s="61"/>
      <c r="Q2254" s="62"/>
      <c r="R2254" s="62"/>
      <c r="S2254" s="68">
        <f t="shared" si="432"/>
        <v>0</v>
      </c>
      <c r="T2254" s="4">
        <f t="shared" si="433"/>
        <v>0</v>
      </c>
      <c r="U2254" s="5">
        <f t="shared" si="434"/>
        <v>0</v>
      </c>
      <c r="V2254" s="16">
        <f t="shared" si="435"/>
        <v>0</v>
      </c>
      <c r="W2254" s="16">
        <f t="shared" si="436"/>
        <v>0</v>
      </c>
      <c r="X2254" s="20">
        <f t="shared" si="437"/>
        <v>0</v>
      </c>
      <c r="Y2254" s="27" t="e">
        <f t="shared" si="438"/>
        <v>#DIV/0!</v>
      </c>
      <c r="Z2254" s="27" t="e">
        <f t="shared" si="439"/>
        <v>#DIV/0!</v>
      </c>
      <c r="AA2254" s="27" t="e">
        <f t="shared" si="440"/>
        <v>#DIV/0!</v>
      </c>
      <c r="AB2254" s="27" t="e">
        <f t="shared" si="441"/>
        <v>#DIV/0!</v>
      </c>
    </row>
    <row r="2255" spans="2:28">
      <c r="B2255" s="2">
        <v>2241</v>
      </c>
      <c r="C2255" s="61"/>
      <c r="D2255" s="61"/>
      <c r="E2255" s="61"/>
      <c r="F2255" s="61"/>
      <c r="G2255" s="62"/>
      <c r="H2255" s="62"/>
      <c r="I2255" s="65">
        <f t="shared" si="430"/>
        <v>0</v>
      </c>
      <c r="J2255" s="61"/>
      <c r="K2255" s="61"/>
      <c r="L2255" s="62"/>
      <c r="M2255" s="62"/>
      <c r="N2255" s="65">
        <f t="shared" si="431"/>
        <v>0</v>
      </c>
      <c r="O2255" s="61"/>
      <c r="P2255" s="61"/>
      <c r="Q2255" s="62"/>
      <c r="R2255" s="62"/>
      <c r="S2255" s="68">
        <f t="shared" si="432"/>
        <v>0</v>
      </c>
      <c r="T2255" s="4">
        <f t="shared" si="433"/>
        <v>0</v>
      </c>
      <c r="U2255" s="5">
        <f t="shared" si="434"/>
        <v>0</v>
      </c>
      <c r="V2255" s="16">
        <f t="shared" si="435"/>
        <v>0</v>
      </c>
      <c r="W2255" s="16">
        <f t="shared" si="436"/>
        <v>0</v>
      </c>
      <c r="X2255" s="20">
        <f t="shared" si="437"/>
        <v>0</v>
      </c>
      <c r="Y2255" s="27" t="e">
        <f t="shared" si="438"/>
        <v>#DIV/0!</v>
      </c>
      <c r="Z2255" s="27" t="e">
        <f t="shared" si="439"/>
        <v>#DIV/0!</v>
      </c>
      <c r="AA2255" s="27" t="e">
        <f t="shared" si="440"/>
        <v>#DIV/0!</v>
      </c>
      <c r="AB2255" s="27" t="e">
        <f t="shared" si="441"/>
        <v>#DIV/0!</v>
      </c>
    </row>
    <row r="2256" spans="2:28">
      <c r="B2256" s="2">
        <v>2242</v>
      </c>
      <c r="C2256" s="61"/>
      <c r="D2256" s="61"/>
      <c r="E2256" s="61"/>
      <c r="F2256" s="61"/>
      <c r="G2256" s="62"/>
      <c r="H2256" s="62"/>
      <c r="I2256" s="65">
        <f t="shared" si="430"/>
        <v>0</v>
      </c>
      <c r="J2256" s="61"/>
      <c r="K2256" s="61"/>
      <c r="L2256" s="62"/>
      <c r="M2256" s="62"/>
      <c r="N2256" s="65">
        <f t="shared" si="431"/>
        <v>0</v>
      </c>
      <c r="O2256" s="61"/>
      <c r="P2256" s="61"/>
      <c r="Q2256" s="62"/>
      <c r="R2256" s="62"/>
      <c r="S2256" s="68">
        <f t="shared" si="432"/>
        <v>0</v>
      </c>
      <c r="T2256" s="4">
        <f t="shared" si="433"/>
        <v>0</v>
      </c>
      <c r="U2256" s="5">
        <f t="shared" si="434"/>
        <v>0</v>
      </c>
      <c r="V2256" s="16">
        <f t="shared" si="435"/>
        <v>0</v>
      </c>
      <c r="W2256" s="16">
        <f t="shared" si="436"/>
        <v>0</v>
      </c>
      <c r="X2256" s="20">
        <f t="shared" si="437"/>
        <v>0</v>
      </c>
      <c r="Y2256" s="27" t="e">
        <f t="shared" si="438"/>
        <v>#DIV/0!</v>
      </c>
      <c r="Z2256" s="27" t="e">
        <f t="shared" si="439"/>
        <v>#DIV/0!</v>
      </c>
      <c r="AA2256" s="27" t="e">
        <f t="shared" si="440"/>
        <v>#DIV/0!</v>
      </c>
      <c r="AB2256" s="27" t="e">
        <f t="shared" si="441"/>
        <v>#DIV/0!</v>
      </c>
    </row>
    <row r="2257" spans="2:28">
      <c r="B2257" s="2">
        <v>2243</v>
      </c>
      <c r="C2257" s="61"/>
      <c r="D2257" s="61"/>
      <c r="E2257" s="61"/>
      <c r="F2257" s="61"/>
      <c r="G2257" s="62"/>
      <c r="H2257" s="62"/>
      <c r="I2257" s="65">
        <f t="shared" si="430"/>
        <v>0</v>
      </c>
      <c r="J2257" s="61"/>
      <c r="K2257" s="61"/>
      <c r="L2257" s="62"/>
      <c r="M2257" s="62"/>
      <c r="N2257" s="65">
        <f t="shared" si="431"/>
        <v>0</v>
      </c>
      <c r="O2257" s="61"/>
      <c r="P2257" s="61"/>
      <c r="Q2257" s="62"/>
      <c r="R2257" s="62"/>
      <c r="S2257" s="68">
        <f t="shared" si="432"/>
        <v>0</v>
      </c>
      <c r="T2257" s="4">
        <f t="shared" si="433"/>
        <v>0</v>
      </c>
      <c r="U2257" s="5">
        <f t="shared" si="434"/>
        <v>0</v>
      </c>
      <c r="V2257" s="16">
        <f t="shared" si="435"/>
        <v>0</v>
      </c>
      <c r="W2257" s="16">
        <f t="shared" si="436"/>
        <v>0</v>
      </c>
      <c r="X2257" s="20">
        <f t="shared" si="437"/>
        <v>0</v>
      </c>
      <c r="Y2257" s="27" t="e">
        <f t="shared" si="438"/>
        <v>#DIV/0!</v>
      </c>
      <c r="Z2257" s="27" t="e">
        <f t="shared" si="439"/>
        <v>#DIV/0!</v>
      </c>
      <c r="AA2257" s="27" t="e">
        <f t="shared" si="440"/>
        <v>#DIV/0!</v>
      </c>
      <c r="AB2257" s="27" t="e">
        <f t="shared" si="441"/>
        <v>#DIV/0!</v>
      </c>
    </row>
    <row r="2258" spans="2:28">
      <c r="B2258" s="2">
        <v>2244</v>
      </c>
      <c r="C2258" s="61"/>
      <c r="D2258" s="61"/>
      <c r="E2258" s="61"/>
      <c r="F2258" s="61"/>
      <c r="G2258" s="62"/>
      <c r="H2258" s="62"/>
      <c r="I2258" s="65">
        <f t="shared" si="430"/>
        <v>0</v>
      </c>
      <c r="J2258" s="61"/>
      <c r="K2258" s="61"/>
      <c r="L2258" s="62"/>
      <c r="M2258" s="62"/>
      <c r="N2258" s="65">
        <f t="shared" si="431"/>
        <v>0</v>
      </c>
      <c r="O2258" s="61"/>
      <c r="P2258" s="61"/>
      <c r="Q2258" s="62"/>
      <c r="R2258" s="62"/>
      <c r="S2258" s="68">
        <f t="shared" si="432"/>
        <v>0</v>
      </c>
      <c r="T2258" s="4">
        <f t="shared" si="433"/>
        <v>0</v>
      </c>
      <c r="U2258" s="5">
        <f t="shared" si="434"/>
        <v>0</v>
      </c>
      <c r="V2258" s="16">
        <f t="shared" si="435"/>
        <v>0</v>
      </c>
      <c r="W2258" s="16">
        <f t="shared" si="436"/>
        <v>0</v>
      </c>
      <c r="X2258" s="20">
        <f t="shared" si="437"/>
        <v>0</v>
      </c>
      <c r="Y2258" s="27" t="e">
        <f t="shared" si="438"/>
        <v>#DIV/0!</v>
      </c>
      <c r="Z2258" s="27" t="e">
        <f t="shared" si="439"/>
        <v>#DIV/0!</v>
      </c>
      <c r="AA2258" s="27" t="e">
        <f t="shared" si="440"/>
        <v>#DIV/0!</v>
      </c>
      <c r="AB2258" s="27" t="e">
        <f t="shared" si="441"/>
        <v>#DIV/0!</v>
      </c>
    </row>
    <row r="2259" spans="2:28">
      <c r="B2259" s="2">
        <v>2245</v>
      </c>
      <c r="C2259" s="61"/>
      <c r="D2259" s="61"/>
      <c r="E2259" s="61"/>
      <c r="F2259" s="61"/>
      <c r="G2259" s="62"/>
      <c r="H2259" s="62"/>
      <c r="I2259" s="65">
        <f t="shared" si="430"/>
        <v>0</v>
      </c>
      <c r="J2259" s="61"/>
      <c r="K2259" s="61"/>
      <c r="L2259" s="62"/>
      <c r="M2259" s="62"/>
      <c r="N2259" s="65">
        <f t="shared" si="431"/>
        <v>0</v>
      </c>
      <c r="O2259" s="61"/>
      <c r="P2259" s="61"/>
      <c r="Q2259" s="62"/>
      <c r="R2259" s="62"/>
      <c r="S2259" s="68">
        <f t="shared" si="432"/>
        <v>0</v>
      </c>
      <c r="T2259" s="4">
        <f t="shared" si="433"/>
        <v>0</v>
      </c>
      <c r="U2259" s="5">
        <f t="shared" si="434"/>
        <v>0</v>
      </c>
      <c r="V2259" s="16">
        <f t="shared" si="435"/>
        <v>0</v>
      </c>
      <c r="W2259" s="16">
        <f t="shared" si="436"/>
        <v>0</v>
      </c>
      <c r="X2259" s="20">
        <f t="shared" si="437"/>
        <v>0</v>
      </c>
      <c r="Y2259" s="27" t="e">
        <f t="shared" si="438"/>
        <v>#DIV/0!</v>
      </c>
      <c r="Z2259" s="27" t="e">
        <f t="shared" si="439"/>
        <v>#DIV/0!</v>
      </c>
      <c r="AA2259" s="27" t="e">
        <f t="shared" si="440"/>
        <v>#DIV/0!</v>
      </c>
      <c r="AB2259" s="27" t="e">
        <f t="shared" si="441"/>
        <v>#DIV/0!</v>
      </c>
    </row>
    <row r="2260" spans="2:28">
      <c r="B2260" s="2">
        <v>2246</v>
      </c>
      <c r="C2260" s="61"/>
      <c r="D2260" s="61"/>
      <c r="E2260" s="61"/>
      <c r="F2260" s="61"/>
      <c r="G2260" s="62"/>
      <c r="H2260" s="62"/>
      <c r="I2260" s="65">
        <f t="shared" si="430"/>
        <v>0</v>
      </c>
      <c r="J2260" s="61"/>
      <c r="K2260" s="61"/>
      <c r="L2260" s="62"/>
      <c r="M2260" s="62"/>
      <c r="N2260" s="65">
        <f t="shared" si="431"/>
        <v>0</v>
      </c>
      <c r="O2260" s="61"/>
      <c r="P2260" s="61"/>
      <c r="Q2260" s="62"/>
      <c r="R2260" s="62"/>
      <c r="S2260" s="68">
        <f t="shared" si="432"/>
        <v>0</v>
      </c>
      <c r="T2260" s="4">
        <f t="shared" si="433"/>
        <v>0</v>
      </c>
      <c r="U2260" s="5">
        <f t="shared" si="434"/>
        <v>0</v>
      </c>
      <c r="V2260" s="16">
        <f t="shared" si="435"/>
        <v>0</v>
      </c>
      <c r="W2260" s="16">
        <f t="shared" si="436"/>
        <v>0</v>
      </c>
      <c r="X2260" s="20">
        <f t="shared" si="437"/>
        <v>0</v>
      </c>
      <c r="Y2260" s="27" t="e">
        <f t="shared" si="438"/>
        <v>#DIV/0!</v>
      </c>
      <c r="Z2260" s="27" t="e">
        <f t="shared" si="439"/>
        <v>#DIV/0!</v>
      </c>
      <c r="AA2260" s="27" t="e">
        <f t="shared" si="440"/>
        <v>#DIV/0!</v>
      </c>
      <c r="AB2260" s="27" t="e">
        <f t="shared" si="441"/>
        <v>#DIV/0!</v>
      </c>
    </row>
    <row r="2261" spans="2:28">
      <c r="B2261" s="2">
        <v>2247</v>
      </c>
      <c r="C2261" s="61"/>
      <c r="D2261" s="61"/>
      <c r="E2261" s="61"/>
      <c r="F2261" s="61"/>
      <c r="G2261" s="62"/>
      <c r="H2261" s="62"/>
      <c r="I2261" s="65">
        <f t="shared" si="430"/>
        <v>0</v>
      </c>
      <c r="J2261" s="61"/>
      <c r="K2261" s="61"/>
      <c r="L2261" s="62"/>
      <c r="M2261" s="62"/>
      <c r="N2261" s="65">
        <f t="shared" si="431"/>
        <v>0</v>
      </c>
      <c r="O2261" s="61"/>
      <c r="P2261" s="61"/>
      <c r="Q2261" s="62"/>
      <c r="R2261" s="62"/>
      <c r="S2261" s="68">
        <f t="shared" si="432"/>
        <v>0</v>
      </c>
      <c r="T2261" s="4">
        <f t="shared" si="433"/>
        <v>0</v>
      </c>
      <c r="U2261" s="5">
        <f t="shared" si="434"/>
        <v>0</v>
      </c>
      <c r="V2261" s="16">
        <f t="shared" si="435"/>
        <v>0</v>
      </c>
      <c r="W2261" s="16">
        <f t="shared" si="436"/>
        <v>0</v>
      </c>
      <c r="X2261" s="20">
        <f t="shared" si="437"/>
        <v>0</v>
      </c>
      <c r="Y2261" s="27" t="e">
        <f t="shared" si="438"/>
        <v>#DIV/0!</v>
      </c>
      <c r="Z2261" s="27" t="e">
        <f t="shared" si="439"/>
        <v>#DIV/0!</v>
      </c>
      <c r="AA2261" s="27" t="e">
        <f t="shared" si="440"/>
        <v>#DIV/0!</v>
      </c>
      <c r="AB2261" s="27" t="e">
        <f t="shared" si="441"/>
        <v>#DIV/0!</v>
      </c>
    </row>
    <row r="2262" spans="2:28">
      <c r="B2262" s="2">
        <v>2248</v>
      </c>
      <c r="C2262" s="61"/>
      <c r="D2262" s="61"/>
      <c r="E2262" s="61"/>
      <c r="F2262" s="61"/>
      <c r="G2262" s="62"/>
      <c r="H2262" s="62"/>
      <c r="I2262" s="65">
        <f t="shared" si="430"/>
        <v>0</v>
      </c>
      <c r="J2262" s="61"/>
      <c r="K2262" s="61"/>
      <c r="L2262" s="62"/>
      <c r="M2262" s="62"/>
      <c r="N2262" s="65">
        <f t="shared" si="431"/>
        <v>0</v>
      </c>
      <c r="O2262" s="61"/>
      <c r="P2262" s="61"/>
      <c r="Q2262" s="62"/>
      <c r="R2262" s="62"/>
      <c r="S2262" s="68">
        <f t="shared" si="432"/>
        <v>0</v>
      </c>
      <c r="T2262" s="4">
        <f t="shared" si="433"/>
        <v>0</v>
      </c>
      <c r="U2262" s="5">
        <f t="shared" si="434"/>
        <v>0</v>
      </c>
      <c r="V2262" s="16">
        <f t="shared" si="435"/>
        <v>0</v>
      </c>
      <c r="W2262" s="16">
        <f t="shared" si="436"/>
        <v>0</v>
      </c>
      <c r="X2262" s="20">
        <f t="shared" si="437"/>
        <v>0</v>
      </c>
      <c r="Y2262" s="27" t="e">
        <f t="shared" si="438"/>
        <v>#DIV/0!</v>
      </c>
      <c r="Z2262" s="27" t="e">
        <f t="shared" si="439"/>
        <v>#DIV/0!</v>
      </c>
      <c r="AA2262" s="27" t="e">
        <f t="shared" si="440"/>
        <v>#DIV/0!</v>
      </c>
      <c r="AB2262" s="27" t="e">
        <f t="shared" si="441"/>
        <v>#DIV/0!</v>
      </c>
    </row>
    <row r="2263" spans="2:28">
      <c r="B2263" s="2">
        <v>2249</v>
      </c>
      <c r="C2263" s="61"/>
      <c r="D2263" s="61"/>
      <c r="E2263" s="61"/>
      <c r="F2263" s="61"/>
      <c r="G2263" s="62"/>
      <c r="H2263" s="62"/>
      <c r="I2263" s="65">
        <f t="shared" si="430"/>
        <v>0</v>
      </c>
      <c r="J2263" s="61"/>
      <c r="K2263" s="61"/>
      <c r="L2263" s="62"/>
      <c r="M2263" s="62"/>
      <c r="N2263" s="65">
        <f t="shared" si="431"/>
        <v>0</v>
      </c>
      <c r="O2263" s="61"/>
      <c r="P2263" s="61"/>
      <c r="Q2263" s="62"/>
      <c r="R2263" s="62"/>
      <c r="S2263" s="68">
        <f t="shared" si="432"/>
        <v>0</v>
      </c>
      <c r="T2263" s="4">
        <f t="shared" si="433"/>
        <v>0</v>
      </c>
      <c r="U2263" s="5">
        <f t="shared" si="434"/>
        <v>0</v>
      </c>
      <c r="V2263" s="16">
        <f t="shared" si="435"/>
        <v>0</v>
      </c>
      <c r="W2263" s="16">
        <f t="shared" si="436"/>
        <v>0</v>
      </c>
      <c r="X2263" s="20">
        <f t="shared" si="437"/>
        <v>0</v>
      </c>
      <c r="Y2263" s="27" t="e">
        <f t="shared" si="438"/>
        <v>#DIV/0!</v>
      </c>
      <c r="Z2263" s="27" t="e">
        <f t="shared" si="439"/>
        <v>#DIV/0!</v>
      </c>
      <c r="AA2263" s="27" t="e">
        <f t="shared" si="440"/>
        <v>#DIV/0!</v>
      </c>
      <c r="AB2263" s="27" t="e">
        <f t="shared" si="441"/>
        <v>#DIV/0!</v>
      </c>
    </row>
    <row r="2264" spans="2:28">
      <c r="B2264" s="2">
        <v>2250</v>
      </c>
      <c r="C2264" s="61"/>
      <c r="D2264" s="61"/>
      <c r="E2264" s="61"/>
      <c r="F2264" s="61"/>
      <c r="G2264" s="62"/>
      <c r="H2264" s="62"/>
      <c r="I2264" s="65">
        <f t="shared" si="430"/>
        <v>0</v>
      </c>
      <c r="J2264" s="61"/>
      <c r="K2264" s="61"/>
      <c r="L2264" s="62"/>
      <c r="M2264" s="62"/>
      <c r="N2264" s="65">
        <f t="shared" si="431"/>
        <v>0</v>
      </c>
      <c r="O2264" s="61"/>
      <c r="P2264" s="61"/>
      <c r="Q2264" s="62"/>
      <c r="R2264" s="62"/>
      <c r="S2264" s="68">
        <f t="shared" si="432"/>
        <v>0</v>
      </c>
      <c r="T2264" s="4">
        <f t="shared" si="433"/>
        <v>0</v>
      </c>
      <c r="U2264" s="5">
        <f t="shared" si="434"/>
        <v>0</v>
      </c>
      <c r="V2264" s="16">
        <f t="shared" si="435"/>
        <v>0</v>
      </c>
      <c r="W2264" s="16">
        <f t="shared" si="436"/>
        <v>0</v>
      </c>
      <c r="X2264" s="20">
        <f t="shared" si="437"/>
        <v>0</v>
      </c>
      <c r="Y2264" s="27" t="e">
        <f t="shared" si="438"/>
        <v>#DIV/0!</v>
      </c>
      <c r="Z2264" s="27" t="e">
        <f t="shared" si="439"/>
        <v>#DIV/0!</v>
      </c>
      <c r="AA2264" s="27" t="e">
        <f t="shared" si="440"/>
        <v>#DIV/0!</v>
      </c>
      <c r="AB2264" s="27" t="e">
        <f t="shared" si="441"/>
        <v>#DIV/0!</v>
      </c>
    </row>
    <row r="2265" spans="2:28">
      <c r="B2265" s="2">
        <v>2251</v>
      </c>
      <c r="C2265" s="61"/>
      <c r="D2265" s="61"/>
      <c r="E2265" s="61"/>
      <c r="F2265" s="61"/>
      <c r="G2265" s="62"/>
      <c r="H2265" s="62"/>
      <c r="I2265" s="65">
        <f t="shared" si="430"/>
        <v>0</v>
      </c>
      <c r="J2265" s="61"/>
      <c r="K2265" s="61"/>
      <c r="L2265" s="62"/>
      <c r="M2265" s="62"/>
      <c r="N2265" s="65">
        <f t="shared" si="431"/>
        <v>0</v>
      </c>
      <c r="O2265" s="61"/>
      <c r="P2265" s="61"/>
      <c r="Q2265" s="62"/>
      <c r="R2265" s="62"/>
      <c r="S2265" s="68">
        <f t="shared" si="432"/>
        <v>0</v>
      </c>
      <c r="T2265" s="4">
        <f t="shared" si="433"/>
        <v>0</v>
      </c>
      <c r="U2265" s="5">
        <f t="shared" si="434"/>
        <v>0</v>
      </c>
      <c r="V2265" s="16">
        <f t="shared" si="435"/>
        <v>0</v>
      </c>
      <c r="W2265" s="16">
        <f t="shared" si="436"/>
        <v>0</v>
      </c>
      <c r="X2265" s="20">
        <f t="shared" si="437"/>
        <v>0</v>
      </c>
      <c r="Y2265" s="27" t="e">
        <f t="shared" si="438"/>
        <v>#DIV/0!</v>
      </c>
      <c r="Z2265" s="27" t="e">
        <f t="shared" si="439"/>
        <v>#DIV/0!</v>
      </c>
      <c r="AA2265" s="27" t="e">
        <f t="shared" si="440"/>
        <v>#DIV/0!</v>
      </c>
      <c r="AB2265" s="27" t="e">
        <f t="shared" si="441"/>
        <v>#DIV/0!</v>
      </c>
    </row>
    <row r="2266" spans="2:28">
      <c r="B2266" s="2">
        <v>2252</v>
      </c>
      <c r="C2266" s="61"/>
      <c r="D2266" s="61"/>
      <c r="E2266" s="61"/>
      <c r="F2266" s="61"/>
      <c r="G2266" s="62"/>
      <c r="H2266" s="62"/>
      <c r="I2266" s="65">
        <f t="shared" ref="I2266:I2329" si="442">SUM(G2266:H2266)</f>
        <v>0</v>
      </c>
      <c r="J2266" s="61"/>
      <c r="K2266" s="61"/>
      <c r="L2266" s="62"/>
      <c r="M2266" s="62"/>
      <c r="N2266" s="65">
        <f t="shared" ref="N2266:N2329" si="443">SUM(L2266:M2266)</f>
        <v>0</v>
      </c>
      <c r="O2266" s="61"/>
      <c r="P2266" s="61"/>
      <c r="Q2266" s="62"/>
      <c r="R2266" s="62"/>
      <c r="S2266" s="68">
        <f t="shared" ref="S2266:S2329" si="444">SUM(Q2266:R2266)</f>
        <v>0</v>
      </c>
      <c r="T2266" s="4">
        <f t="shared" ref="T2266:T2329" si="445">E2266+J2266+O2266</f>
        <v>0</v>
      </c>
      <c r="U2266" s="5">
        <f t="shared" ref="U2266:U2329" si="446">F2266+K2266+P2266</f>
        <v>0</v>
      </c>
      <c r="V2266" s="16">
        <f t="shared" ref="V2266:V2329" si="447">G2266+L2266+Q2266</f>
        <v>0</v>
      </c>
      <c r="W2266" s="16">
        <f t="shared" ref="W2266:W2329" si="448">H2266+M2266+R2266</f>
        <v>0</v>
      </c>
      <c r="X2266" s="20">
        <f t="shared" ref="X2266:X2329" si="449">I2266+N2266+S2266</f>
        <v>0</v>
      </c>
      <c r="Y2266" s="27" t="e">
        <f t="shared" ref="Y2266:Y2329" si="450">ROUNDDOWN(X2266/T2266,2)</f>
        <v>#DIV/0!</v>
      </c>
      <c r="Z2266" s="27" t="e">
        <f t="shared" ref="Z2266:Z2329" si="451">ROUNDDOWN(V2266/T2266+W2266/U2266*0.6,2)</f>
        <v>#DIV/0!</v>
      </c>
      <c r="AA2266" s="27" t="e">
        <f t="shared" ref="AA2266:AA2329" si="452">IF(Y2266&lt;Z2266,Z2266,Y2266)</f>
        <v>#DIV/0!</v>
      </c>
      <c r="AB2266" s="27" t="e">
        <f t="shared" ref="AB2266:AB2329" si="453">ROUNDUP(AA2266*$D$10,0)</f>
        <v>#DIV/0!</v>
      </c>
    </row>
    <row r="2267" spans="2:28">
      <c r="B2267" s="2">
        <v>2253</v>
      </c>
      <c r="C2267" s="61"/>
      <c r="D2267" s="61"/>
      <c r="E2267" s="61"/>
      <c r="F2267" s="61"/>
      <c r="G2267" s="62"/>
      <c r="H2267" s="62"/>
      <c r="I2267" s="65">
        <f t="shared" si="442"/>
        <v>0</v>
      </c>
      <c r="J2267" s="61"/>
      <c r="K2267" s="61"/>
      <c r="L2267" s="62"/>
      <c r="M2267" s="62"/>
      <c r="N2267" s="65">
        <f t="shared" si="443"/>
        <v>0</v>
      </c>
      <c r="O2267" s="61"/>
      <c r="P2267" s="61"/>
      <c r="Q2267" s="62"/>
      <c r="R2267" s="62"/>
      <c r="S2267" s="68">
        <f t="shared" si="444"/>
        <v>0</v>
      </c>
      <c r="T2267" s="4">
        <f t="shared" si="445"/>
        <v>0</v>
      </c>
      <c r="U2267" s="5">
        <f t="shared" si="446"/>
        <v>0</v>
      </c>
      <c r="V2267" s="16">
        <f t="shared" si="447"/>
        <v>0</v>
      </c>
      <c r="W2267" s="16">
        <f t="shared" si="448"/>
        <v>0</v>
      </c>
      <c r="X2267" s="20">
        <f t="shared" si="449"/>
        <v>0</v>
      </c>
      <c r="Y2267" s="27" t="e">
        <f t="shared" si="450"/>
        <v>#DIV/0!</v>
      </c>
      <c r="Z2267" s="27" t="e">
        <f t="shared" si="451"/>
        <v>#DIV/0!</v>
      </c>
      <c r="AA2267" s="27" t="e">
        <f t="shared" si="452"/>
        <v>#DIV/0!</v>
      </c>
      <c r="AB2267" s="27" t="e">
        <f t="shared" si="453"/>
        <v>#DIV/0!</v>
      </c>
    </row>
    <row r="2268" spans="2:28">
      <c r="B2268" s="2">
        <v>2254</v>
      </c>
      <c r="C2268" s="61"/>
      <c r="D2268" s="61"/>
      <c r="E2268" s="61"/>
      <c r="F2268" s="61"/>
      <c r="G2268" s="62"/>
      <c r="H2268" s="62"/>
      <c r="I2268" s="65">
        <f t="shared" si="442"/>
        <v>0</v>
      </c>
      <c r="J2268" s="61"/>
      <c r="K2268" s="61"/>
      <c r="L2268" s="62"/>
      <c r="M2268" s="62"/>
      <c r="N2268" s="65">
        <f t="shared" si="443"/>
        <v>0</v>
      </c>
      <c r="O2268" s="61"/>
      <c r="P2268" s="61"/>
      <c r="Q2268" s="62"/>
      <c r="R2268" s="62"/>
      <c r="S2268" s="68">
        <f t="shared" si="444"/>
        <v>0</v>
      </c>
      <c r="T2268" s="4">
        <f t="shared" si="445"/>
        <v>0</v>
      </c>
      <c r="U2268" s="5">
        <f t="shared" si="446"/>
        <v>0</v>
      </c>
      <c r="V2268" s="16">
        <f t="shared" si="447"/>
        <v>0</v>
      </c>
      <c r="W2268" s="16">
        <f t="shared" si="448"/>
        <v>0</v>
      </c>
      <c r="X2268" s="20">
        <f t="shared" si="449"/>
        <v>0</v>
      </c>
      <c r="Y2268" s="27" t="e">
        <f t="shared" si="450"/>
        <v>#DIV/0!</v>
      </c>
      <c r="Z2268" s="27" t="e">
        <f t="shared" si="451"/>
        <v>#DIV/0!</v>
      </c>
      <c r="AA2268" s="27" t="e">
        <f t="shared" si="452"/>
        <v>#DIV/0!</v>
      </c>
      <c r="AB2268" s="27" t="e">
        <f t="shared" si="453"/>
        <v>#DIV/0!</v>
      </c>
    </row>
    <row r="2269" spans="2:28">
      <c r="B2269" s="2">
        <v>2255</v>
      </c>
      <c r="C2269" s="61"/>
      <c r="D2269" s="61"/>
      <c r="E2269" s="61"/>
      <c r="F2269" s="61"/>
      <c r="G2269" s="62"/>
      <c r="H2269" s="62"/>
      <c r="I2269" s="65">
        <f t="shared" si="442"/>
        <v>0</v>
      </c>
      <c r="J2269" s="61"/>
      <c r="K2269" s="61"/>
      <c r="L2269" s="62"/>
      <c r="M2269" s="62"/>
      <c r="N2269" s="65">
        <f t="shared" si="443"/>
        <v>0</v>
      </c>
      <c r="O2269" s="61"/>
      <c r="P2269" s="61"/>
      <c r="Q2269" s="62"/>
      <c r="R2269" s="62"/>
      <c r="S2269" s="68">
        <f t="shared" si="444"/>
        <v>0</v>
      </c>
      <c r="T2269" s="4">
        <f t="shared" si="445"/>
        <v>0</v>
      </c>
      <c r="U2269" s="5">
        <f t="shared" si="446"/>
        <v>0</v>
      </c>
      <c r="V2269" s="16">
        <f t="shared" si="447"/>
        <v>0</v>
      </c>
      <c r="W2269" s="16">
        <f t="shared" si="448"/>
        <v>0</v>
      </c>
      <c r="X2269" s="20">
        <f t="shared" si="449"/>
        <v>0</v>
      </c>
      <c r="Y2269" s="27" t="e">
        <f t="shared" si="450"/>
        <v>#DIV/0!</v>
      </c>
      <c r="Z2269" s="27" t="e">
        <f t="shared" si="451"/>
        <v>#DIV/0!</v>
      </c>
      <c r="AA2269" s="27" t="e">
        <f t="shared" si="452"/>
        <v>#DIV/0!</v>
      </c>
      <c r="AB2269" s="27" t="e">
        <f t="shared" si="453"/>
        <v>#DIV/0!</v>
      </c>
    </row>
    <row r="2270" spans="2:28">
      <c r="B2270" s="2">
        <v>2256</v>
      </c>
      <c r="C2270" s="61"/>
      <c r="D2270" s="61"/>
      <c r="E2270" s="61"/>
      <c r="F2270" s="61"/>
      <c r="G2270" s="62"/>
      <c r="H2270" s="62"/>
      <c r="I2270" s="65">
        <f t="shared" si="442"/>
        <v>0</v>
      </c>
      <c r="J2270" s="61"/>
      <c r="K2270" s="61"/>
      <c r="L2270" s="62"/>
      <c r="M2270" s="62"/>
      <c r="N2270" s="65">
        <f t="shared" si="443"/>
        <v>0</v>
      </c>
      <c r="O2270" s="61"/>
      <c r="P2270" s="61"/>
      <c r="Q2270" s="62"/>
      <c r="R2270" s="62"/>
      <c r="S2270" s="68">
        <f t="shared" si="444"/>
        <v>0</v>
      </c>
      <c r="T2270" s="4">
        <f t="shared" si="445"/>
        <v>0</v>
      </c>
      <c r="U2270" s="5">
        <f t="shared" si="446"/>
        <v>0</v>
      </c>
      <c r="V2270" s="16">
        <f t="shared" si="447"/>
        <v>0</v>
      </c>
      <c r="W2270" s="16">
        <f t="shared" si="448"/>
        <v>0</v>
      </c>
      <c r="X2270" s="20">
        <f t="shared" si="449"/>
        <v>0</v>
      </c>
      <c r="Y2270" s="27" t="e">
        <f t="shared" si="450"/>
        <v>#DIV/0!</v>
      </c>
      <c r="Z2270" s="27" t="e">
        <f t="shared" si="451"/>
        <v>#DIV/0!</v>
      </c>
      <c r="AA2270" s="27" t="e">
        <f t="shared" si="452"/>
        <v>#DIV/0!</v>
      </c>
      <c r="AB2270" s="27" t="e">
        <f t="shared" si="453"/>
        <v>#DIV/0!</v>
      </c>
    </row>
    <row r="2271" spans="2:28">
      <c r="B2271" s="2">
        <v>2257</v>
      </c>
      <c r="C2271" s="61"/>
      <c r="D2271" s="61"/>
      <c r="E2271" s="61"/>
      <c r="F2271" s="61"/>
      <c r="G2271" s="62"/>
      <c r="H2271" s="62"/>
      <c r="I2271" s="65">
        <f t="shared" si="442"/>
        <v>0</v>
      </c>
      <c r="J2271" s="61"/>
      <c r="K2271" s="61"/>
      <c r="L2271" s="62"/>
      <c r="M2271" s="62"/>
      <c r="N2271" s="65">
        <f t="shared" si="443"/>
        <v>0</v>
      </c>
      <c r="O2271" s="61"/>
      <c r="P2271" s="61"/>
      <c r="Q2271" s="62"/>
      <c r="R2271" s="62"/>
      <c r="S2271" s="68">
        <f t="shared" si="444"/>
        <v>0</v>
      </c>
      <c r="T2271" s="4">
        <f t="shared" si="445"/>
        <v>0</v>
      </c>
      <c r="U2271" s="5">
        <f t="shared" si="446"/>
        <v>0</v>
      </c>
      <c r="V2271" s="16">
        <f t="shared" si="447"/>
        <v>0</v>
      </c>
      <c r="W2271" s="16">
        <f t="shared" si="448"/>
        <v>0</v>
      </c>
      <c r="X2271" s="20">
        <f t="shared" si="449"/>
        <v>0</v>
      </c>
      <c r="Y2271" s="27" t="e">
        <f t="shared" si="450"/>
        <v>#DIV/0!</v>
      </c>
      <c r="Z2271" s="27" t="e">
        <f t="shared" si="451"/>
        <v>#DIV/0!</v>
      </c>
      <c r="AA2271" s="27" t="e">
        <f t="shared" si="452"/>
        <v>#DIV/0!</v>
      </c>
      <c r="AB2271" s="27" t="e">
        <f t="shared" si="453"/>
        <v>#DIV/0!</v>
      </c>
    </row>
    <row r="2272" spans="2:28">
      <c r="B2272" s="2">
        <v>2258</v>
      </c>
      <c r="C2272" s="61"/>
      <c r="D2272" s="61"/>
      <c r="E2272" s="61"/>
      <c r="F2272" s="61"/>
      <c r="G2272" s="62"/>
      <c r="H2272" s="62"/>
      <c r="I2272" s="65">
        <f t="shared" si="442"/>
        <v>0</v>
      </c>
      <c r="J2272" s="61"/>
      <c r="K2272" s="61"/>
      <c r="L2272" s="62"/>
      <c r="M2272" s="62"/>
      <c r="N2272" s="65">
        <f t="shared" si="443"/>
        <v>0</v>
      </c>
      <c r="O2272" s="61"/>
      <c r="P2272" s="61"/>
      <c r="Q2272" s="62"/>
      <c r="R2272" s="62"/>
      <c r="S2272" s="68">
        <f t="shared" si="444"/>
        <v>0</v>
      </c>
      <c r="T2272" s="4">
        <f t="shared" si="445"/>
        <v>0</v>
      </c>
      <c r="U2272" s="5">
        <f t="shared" si="446"/>
        <v>0</v>
      </c>
      <c r="V2272" s="16">
        <f t="shared" si="447"/>
        <v>0</v>
      </c>
      <c r="W2272" s="16">
        <f t="shared" si="448"/>
        <v>0</v>
      </c>
      <c r="X2272" s="20">
        <f t="shared" si="449"/>
        <v>0</v>
      </c>
      <c r="Y2272" s="27" t="e">
        <f t="shared" si="450"/>
        <v>#DIV/0!</v>
      </c>
      <c r="Z2272" s="27" t="e">
        <f t="shared" si="451"/>
        <v>#DIV/0!</v>
      </c>
      <c r="AA2272" s="27" t="e">
        <f t="shared" si="452"/>
        <v>#DIV/0!</v>
      </c>
      <c r="AB2272" s="27" t="e">
        <f t="shared" si="453"/>
        <v>#DIV/0!</v>
      </c>
    </row>
    <row r="2273" spans="2:28">
      <c r="B2273" s="2">
        <v>2259</v>
      </c>
      <c r="C2273" s="61"/>
      <c r="D2273" s="61"/>
      <c r="E2273" s="61"/>
      <c r="F2273" s="61"/>
      <c r="G2273" s="62"/>
      <c r="H2273" s="62"/>
      <c r="I2273" s="65">
        <f t="shared" si="442"/>
        <v>0</v>
      </c>
      <c r="J2273" s="61"/>
      <c r="K2273" s="61"/>
      <c r="L2273" s="62"/>
      <c r="M2273" s="62"/>
      <c r="N2273" s="65">
        <f t="shared" si="443"/>
        <v>0</v>
      </c>
      <c r="O2273" s="61"/>
      <c r="P2273" s="61"/>
      <c r="Q2273" s="62"/>
      <c r="R2273" s="62"/>
      <c r="S2273" s="68">
        <f t="shared" si="444"/>
        <v>0</v>
      </c>
      <c r="T2273" s="4">
        <f t="shared" si="445"/>
        <v>0</v>
      </c>
      <c r="U2273" s="5">
        <f t="shared" si="446"/>
        <v>0</v>
      </c>
      <c r="V2273" s="16">
        <f t="shared" si="447"/>
        <v>0</v>
      </c>
      <c r="W2273" s="16">
        <f t="shared" si="448"/>
        <v>0</v>
      </c>
      <c r="X2273" s="20">
        <f t="shared" si="449"/>
        <v>0</v>
      </c>
      <c r="Y2273" s="27" t="e">
        <f t="shared" si="450"/>
        <v>#DIV/0!</v>
      </c>
      <c r="Z2273" s="27" t="e">
        <f t="shared" si="451"/>
        <v>#DIV/0!</v>
      </c>
      <c r="AA2273" s="27" t="e">
        <f t="shared" si="452"/>
        <v>#DIV/0!</v>
      </c>
      <c r="AB2273" s="27" t="e">
        <f t="shared" si="453"/>
        <v>#DIV/0!</v>
      </c>
    </row>
    <row r="2274" spans="2:28">
      <c r="B2274" s="2">
        <v>2260</v>
      </c>
      <c r="C2274" s="61"/>
      <c r="D2274" s="61"/>
      <c r="E2274" s="61"/>
      <c r="F2274" s="61"/>
      <c r="G2274" s="62"/>
      <c r="H2274" s="62"/>
      <c r="I2274" s="65">
        <f t="shared" si="442"/>
        <v>0</v>
      </c>
      <c r="J2274" s="61"/>
      <c r="K2274" s="61"/>
      <c r="L2274" s="62"/>
      <c r="M2274" s="62"/>
      <c r="N2274" s="65">
        <f t="shared" si="443"/>
        <v>0</v>
      </c>
      <c r="O2274" s="61"/>
      <c r="P2274" s="61"/>
      <c r="Q2274" s="62"/>
      <c r="R2274" s="62"/>
      <c r="S2274" s="68">
        <f t="shared" si="444"/>
        <v>0</v>
      </c>
      <c r="T2274" s="4">
        <f t="shared" si="445"/>
        <v>0</v>
      </c>
      <c r="U2274" s="5">
        <f t="shared" si="446"/>
        <v>0</v>
      </c>
      <c r="V2274" s="16">
        <f t="shared" si="447"/>
        <v>0</v>
      </c>
      <c r="W2274" s="16">
        <f t="shared" si="448"/>
        <v>0</v>
      </c>
      <c r="X2274" s="20">
        <f t="shared" si="449"/>
        <v>0</v>
      </c>
      <c r="Y2274" s="27" t="e">
        <f t="shared" si="450"/>
        <v>#DIV/0!</v>
      </c>
      <c r="Z2274" s="27" t="e">
        <f t="shared" si="451"/>
        <v>#DIV/0!</v>
      </c>
      <c r="AA2274" s="27" t="e">
        <f t="shared" si="452"/>
        <v>#DIV/0!</v>
      </c>
      <c r="AB2274" s="27" t="e">
        <f t="shared" si="453"/>
        <v>#DIV/0!</v>
      </c>
    </row>
    <row r="2275" spans="2:28">
      <c r="B2275" s="2">
        <v>2261</v>
      </c>
      <c r="C2275" s="61"/>
      <c r="D2275" s="61"/>
      <c r="E2275" s="61"/>
      <c r="F2275" s="61"/>
      <c r="G2275" s="62"/>
      <c r="H2275" s="62"/>
      <c r="I2275" s="65">
        <f t="shared" si="442"/>
        <v>0</v>
      </c>
      <c r="J2275" s="61"/>
      <c r="K2275" s="61"/>
      <c r="L2275" s="62"/>
      <c r="M2275" s="62"/>
      <c r="N2275" s="65">
        <f t="shared" si="443"/>
        <v>0</v>
      </c>
      <c r="O2275" s="61"/>
      <c r="P2275" s="61"/>
      <c r="Q2275" s="62"/>
      <c r="R2275" s="62"/>
      <c r="S2275" s="68">
        <f t="shared" si="444"/>
        <v>0</v>
      </c>
      <c r="T2275" s="4">
        <f t="shared" si="445"/>
        <v>0</v>
      </c>
      <c r="U2275" s="5">
        <f t="shared" si="446"/>
        <v>0</v>
      </c>
      <c r="V2275" s="16">
        <f t="shared" si="447"/>
        <v>0</v>
      </c>
      <c r="W2275" s="16">
        <f t="shared" si="448"/>
        <v>0</v>
      </c>
      <c r="X2275" s="20">
        <f t="shared" si="449"/>
        <v>0</v>
      </c>
      <c r="Y2275" s="27" t="e">
        <f t="shared" si="450"/>
        <v>#DIV/0!</v>
      </c>
      <c r="Z2275" s="27" t="e">
        <f t="shared" si="451"/>
        <v>#DIV/0!</v>
      </c>
      <c r="AA2275" s="27" t="e">
        <f t="shared" si="452"/>
        <v>#DIV/0!</v>
      </c>
      <c r="AB2275" s="27" t="e">
        <f t="shared" si="453"/>
        <v>#DIV/0!</v>
      </c>
    </row>
    <row r="2276" spans="2:28">
      <c r="B2276" s="2">
        <v>2262</v>
      </c>
      <c r="C2276" s="61"/>
      <c r="D2276" s="61"/>
      <c r="E2276" s="61"/>
      <c r="F2276" s="61"/>
      <c r="G2276" s="62"/>
      <c r="H2276" s="62"/>
      <c r="I2276" s="65">
        <f t="shared" si="442"/>
        <v>0</v>
      </c>
      <c r="J2276" s="61"/>
      <c r="K2276" s="61"/>
      <c r="L2276" s="62"/>
      <c r="M2276" s="62"/>
      <c r="N2276" s="65">
        <f t="shared" si="443"/>
        <v>0</v>
      </c>
      <c r="O2276" s="61"/>
      <c r="P2276" s="61"/>
      <c r="Q2276" s="62"/>
      <c r="R2276" s="62"/>
      <c r="S2276" s="68">
        <f t="shared" si="444"/>
        <v>0</v>
      </c>
      <c r="T2276" s="4">
        <f t="shared" si="445"/>
        <v>0</v>
      </c>
      <c r="U2276" s="5">
        <f t="shared" si="446"/>
        <v>0</v>
      </c>
      <c r="V2276" s="16">
        <f t="shared" si="447"/>
        <v>0</v>
      </c>
      <c r="W2276" s="16">
        <f t="shared" si="448"/>
        <v>0</v>
      </c>
      <c r="X2276" s="20">
        <f t="shared" si="449"/>
        <v>0</v>
      </c>
      <c r="Y2276" s="27" t="e">
        <f t="shared" si="450"/>
        <v>#DIV/0!</v>
      </c>
      <c r="Z2276" s="27" t="e">
        <f t="shared" si="451"/>
        <v>#DIV/0!</v>
      </c>
      <c r="AA2276" s="27" t="e">
        <f t="shared" si="452"/>
        <v>#DIV/0!</v>
      </c>
      <c r="AB2276" s="27" t="e">
        <f t="shared" si="453"/>
        <v>#DIV/0!</v>
      </c>
    </row>
    <row r="2277" spans="2:28">
      <c r="B2277" s="2">
        <v>2263</v>
      </c>
      <c r="C2277" s="61"/>
      <c r="D2277" s="61"/>
      <c r="E2277" s="61"/>
      <c r="F2277" s="61"/>
      <c r="G2277" s="62"/>
      <c r="H2277" s="62"/>
      <c r="I2277" s="65">
        <f t="shared" si="442"/>
        <v>0</v>
      </c>
      <c r="J2277" s="61"/>
      <c r="K2277" s="61"/>
      <c r="L2277" s="62"/>
      <c r="M2277" s="62"/>
      <c r="N2277" s="65">
        <f t="shared" si="443"/>
        <v>0</v>
      </c>
      <c r="O2277" s="61"/>
      <c r="P2277" s="61"/>
      <c r="Q2277" s="62"/>
      <c r="R2277" s="62"/>
      <c r="S2277" s="68">
        <f t="shared" si="444"/>
        <v>0</v>
      </c>
      <c r="T2277" s="4">
        <f t="shared" si="445"/>
        <v>0</v>
      </c>
      <c r="U2277" s="5">
        <f t="shared" si="446"/>
        <v>0</v>
      </c>
      <c r="V2277" s="16">
        <f t="shared" si="447"/>
        <v>0</v>
      </c>
      <c r="W2277" s="16">
        <f t="shared" si="448"/>
        <v>0</v>
      </c>
      <c r="X2277" s="20">
        <f t="shared" si="449"/>
        <v>0</v>
      </c>
      <c r="Y2277" s="27" t="e">
        <f t="shared" si="450"/>
        <v>#DIV/0!</v>
      </c>
      <c r="Z2277" s="27" t="e">
        <f t="shared" si="451"/>
        <v>#DIV/0!</v>
      </c>
      <c r="AA2277" s="27" t="e">
        <f t="shared" si="452"/>
        <v>#DIV/0!</v>
      </c>
      <c r="AB2277" s="27" t="e">
        <f t="shared" si="453"/>
        <v>#DIV/0!</v>
      </c>
    </row>
    <row r="2278" spans="2:28">
      <c r="B2278" s="2">
        <v>2264</v>
      </c>
      <c r="C2278" s="61"/>
      <c r="D2278" s="61"/>
      <c r="E2278" s="61"/>
      <c r="F2278" s="61"/>
      <c r="G2278" s="62"/>
      <c r="H2278" s="62"/>
      <c r="I2278" s="65">
        <f t="shared" si="442"/>
        <v>0</v>
      </c>
      <c r="J2278" s="61"/>
      <c r="K2278" s="61"/>
      <c r="L2278" s="62"/>
      <c r="M2278" s="62"/>
      <c r="N2278" s="65">
        <f t="shared" si="443"/>
        <v>0</v>
      </c>
      <c r="O2278" s="61"/>
      <c r="P2278" s="61"/>
      <c r="Q2278" s="62"/>
      <c r="R2278" s="62"/>
      <c r="S2278" s="68">
        <f t="shared" si="444"/>
        <v>0</v>
      </c>
      <c r="T2278" s="4">
        <f t="shared" si="445"/>
        <v>0</v>
      </c>
      <c r="U2278" s="5">
        <f t="shared" si="446"/>
        <v>0</v>
      </c>
      <c r="V2278" s="16">
        <f t="shared" si="447"/>
        <v>0</v>
      </c>
      <c r="W2278" s="16">
        <f t="shared" si="448"/>
        <v>0</v>
      </c>
      <c r="X2278" s="20">
        <f t="shared" si="449"/>
        <v>0</v>
      </c>
      <c r="Y2278" s="27" t="e">
        <f t="shared" si="450"/>
        <v>#DIV/0!</v>
      </c>
      <c r="Z2278" s="27" t="e">
        <f t="shared" si="451"/>
        <v>#DIV/0!</v>
      </c>
      <c r="AA2278" s="27" t="e">
        <f t="shared" si="452"/>
        <v>#DIV/0!</v>
      </c>
      <c r="AB2278" s="27" t="e">
        <f t="shared" si="453"/>
        <v>#DIV/0!</v>
      </c>
    </row>
    <row r="2279" spans="2:28">
      <c r="B2279" s="2">
        <v>2265</v>
      </c>
      <c r="C2279" s="61"/>
      <c r="D2279" s="61"/>
      <c r="E2279" s="61"/>
      <c r="F2279" s="61"/>
      <c r="G2279" s="62"/>
      <c r="H2279" s="62"/>
      <c r="I2279" s="65">
        <f t="shared" si="442"/>
        <v>0</v>
      </c>
      <c r="J2279" s="61"/>
      <c r="K2279" s="61"/>
      <c r="L2279" s="62"/>
      <c r="M2279" s="62"/>
      <c r="N2279" s="65">
        <f t="shared" si="443"/>
        <v>0</v>
      </c>
      <c r="O2279" s="61"/>
      <c r="P2279" s="61"/>
      <c r="Q2279" s="62"/>
      <c r="R2279" s="62"/>
      <c r="S2279" s="68">
        <f t="shared" si="444"/>
        <v>0</v>
      </c>
      <c r="T2279" s="4">
        <f t="shared" si="445"/>
        <v>0</v>
      </c>
      <c r="U2279" s="5">
        <f t="shared" si="446"/>
        <v>0</v>
      </c>
      <c r="V2279" s="16">
        <f t="shared" si="447"/>
        <v>0</v>
      </c>
      <c r="W2279" s="16">
        <f t="shared" si="448"/>
        <v>0</v>
      </c>
      <c r="X2279" s="20">
        <f t="shared" si="449"/>
        <v>0</v>
      </c>
      <c r="Y2279" s="27" t="e">
        <f t="shared" si="450"/>
        <v>#DIV/0!</v>
      </c>
      <c r="Z2279" s="27" t="e">
        <f t="shared" si="451"/>
        <v>#DIV/0!</v>
      </c>
      <c r="AA2279" s="27" t="e">
        <f t="shared" si="452"/>
        <v>#DIV/0!</v>
      </c>
      <c r="AB2279" s="27" t="e">
        <f t="shared" si="453"/>
        <v>#DIV/0!</v>
      </c>
    </row>
    <row r="2280" spans="2:28">
      <c r="B2280" s="2">
        <v>2266</v>
      </c>
      <c r="C2280" s="61"/>
      <c r="D2280" s="61"/>
      <c r="E2280" s="61"/>
      <c r="F2280" s="61"/>
      <c r="G2280" s="62"/>
      <c r="H2280" s="62"/>
      <c r="I2280" s="65">
        <f t="shared" si="442"/>
        <v>0</v>
      </c>
      <c r="J2280" s="61"/>
      <c r="K2280" s="61"/>
      <c r="L2280" s="62"/>
      <c r="M2280" s="62"/>
      <c r="N2280" s="65">
        <f t="shared" si="443"/>
        <v>0</v>
      </c>
      <c r="O2280" s="61"/>
      <c r="P2280" s="61"/>
      <c r="Q2280" s="62"/>
      <c r="R2280" s="62"/>
      <c r="S2280" s="68">
        <f t="shared" si="444"/>
        <v>0</v>
      </c>
      <c r="T2280" s="4">
        <f t="shared" si="445"/>
        <v>0</v>
      </c>
      <c r="U2280" s="5">
        <f t="shared" si="446"/>
        <v>0</v>
      </c>
      <c r="V2280" s="16">
        <f t="shared" si="447"/>
        <v>0</v>
      </c>
      <c r="W2280" s="16">
        <f t="shared" si="448"/>
        <v>0</v>
      </c>
      <c r="X2280" s="20">
        <f t="shared" si="449"/>
        <v>0</v>
      </c>
      <c r="Y2280" s="27" t="e">
        <f t="shared" si="450"/>
        <v>#DIV/0!</v>
      </c>
      <c r="Z2280" s="27" t="e">
        <f t="shared" si="451"/>
        <v>#DIV/0!</v>
      </c>
      <c r="AA2280" s="27" t="e">
        <f t="shared" si="452"/>
        <v>#DIV/0!</v>
      </c>
      <c r="AB2280" s="27" t="e">
        <f t="shared" si="453"/>
        <v>#DIV/0!</v>
      </c>
    </row>
    <row r="2281" spans="2:28">
      <c r="B2281" s="2">
        <v>2267</v>
      </c>
      <c r="C2281" s="61"/>
      <c r="D2281" s="61"/>
      <c r="E2281" s="61"/>
      <c r="F2281" s="61"/>
      <c r="G2281" s="62"/>
      <c r="H2281" s="62"/>
      <c r="I2281" s="65">
        <f t="shared" si="442"/>
        <v>0</v>
      </c>
      <c r="J2281" s="61"/>
      <c r="K2281" s="61"/>
      <c r="L2281" s="62"/>
      <c r="M2281" s="62"/>
      <c r="N2281" s="65">
        <f t="shared" si="443"/>
        <v>0</v>
      </c>
      <c r="O2281" s="61"/>
      <c r="P2281" s="61"/>
      <c r="Q2281" s="62"/>
      <c r="R2281" s="62"/>
      <c r="S2281" s="68">
        <f t="shared" si="444"/>
        <v>0</v>
      </c>
      <c r="T2281" s="4">
        <f t="shared" si="445"/>
        <v>0</v>
      </c>
      <c r="U2281" s="5">
        <f t="shared" si="446"/>
        <v>0</v>
      </c>
      <c r="V2281" s="16">
        <f t="shared" si="447"/>
        <v>0</v>
      </c>
      <c r="W2281" s="16">
        <f t="shared" si="448"/>
        <v>0</v>
      </c>
      <c r="X2281" s="20">
        <f t="shared" si="449"/>
        <v>0</v>
      </c>
      <c r="Y2281" s="27" t="e">
        <f t="shared" si="450"/>
        <v>#DIV/0!</v>
      </c>
      <c r="Z2281" s="27" t="e">
        <f t="shared" si="451"/>
        <v>#DIV/0!</v>
      </c>
      <c r="AA2281" s="27" t="e">
        <f t="shared" si="452"/>
        <v>#DIV/0!</v>
      </c>
      <c r="AB2281" s="27" t="e">
        <f t="shared" si="453"/>
        <v>#DIV/0!</v>
      </c>
    </row>
    <row r="2282" spans="2:28">
      <c r="B2282" s="2">
        <v>2268</v>
      </c>
      <c r="C2282" s="61"/>
      <c r="D2282" s="61"/>
      <c r="E2282" s="61"/>
      <c r="F2282" s="61"/>
      <c r="G2282" s="62"/>
      <c r="H2282" s="62"/>
      <c r="I2282" s="65">
        <f t="shared" si="442"/>
        <v>0</v>
      </c>
      <c r="J2282" s="61"/>
      <c r="K2282" s="61"/>
      <c r="L2282" s="62"/>
      <c r="M2282" s="62"/>
      <c r="N2282" s="65">
        <f t="shared" si="443"/>
        <v>0</v>
      </c>
      <c r="O2282" s="61"/>
      <c r="P2282" s="61"/>
      <c r="Q2282" s="62"/>
      <c r="R2282" s="62"/>
      <c r="S2282" s="68">
        <f t="shared" si="444"/>
        <v>0</v>
      </c>
      <c r="T2282" s="4">
        <f t="shared" si="445"/>
        <v>0</v>
      </c>
      <c r="U2282" s="5">
        <f t="shared" si="446"/>
        <v>0</v>
      </c>
      <c r="V2282" s="16">
        <f t="shared" si="447"/>
        <v>0</v>
      </c>
      <c r="W2282" s="16">
        <f t="shared" si="448"/>
        <v>0</v>
      </c>
      <c r="X2282" s="20">
        <f t="shared" si="449"/>
        <v>0</v>
      </c>
      <c r="Y2282" s="27" t="e">
        <f t="shared" si="450"/>
        <v>#DIV/0!</v>
      </c>
      <c r="Z2282" s="27" t="e">
        <f t="shared" si="451"/>
        <v>#DIV/0!</v>
      </c>
      <c r="AA2282" s="27" t="e">
        <f t="shared" si="452"/>
        <v>#DIV/0!</v>
      </c>
      <c r="AB2282" s="27" t="e">
        <f t="shared" si="453"/>
        <v>#DIV/0!</v>
      </c>
    </row>
    <row r="2283" spans="2:28">
      <c r="B2283" s="2">
        <v>2269</v>
      </c>
      <c r="C2283" s="61"/>
      <c r="D2283" s="61"/>
      <c r="E2283" s="61"/>
      <c r="F2283" s="61"/>
      <c r="G2283" s="62"/>
      <c r="H2283" s="62"/>
      <c r="I2283" s="65">
        <f t="shared" si="442"/>
        <v>0</v>
      </c>
      <c r="J2283" s="61"/>
      <c r="K2283" s="61"/>
      <c r="L2283" s="62"/>
      <c r="M2283" s="62"/>
      <c r="N2283" s="65">
        <f t="shared" si="443"/>
        <v>0</v>
      </c>
      <c r="O2283" s="61"/>
      <c r="P2283" s="61"/>
      <c r="Q2283" s="62"/>
      <c r="R2283" s="62"/>
      <c r="S2283" s="68">
        <f t="shared" si="444"/>
        <v>0</v>
      </c>
      <c r="T2283" s="4">
        <f t="shared" si="445"/>
        <v>0</v>
      </c>
      <c r="U2283" s="5">
        <f t="shared" si="446"/>
        <v>0</v>
      </c>
      <c r="V2283" s="16">
        <f t="shared" si="447"/>
        <v>0</v>
      </c>
      <c r="W2283" s="16">
        <f t="shared" si="448"/>
        <v>0</v>
      </c>
      <c r="X2283" s="20">
        <f t="shared" si="449"/>
        <v>0</v>
      </c>
      <c r="Y2283" s="27" t="e">
        <f t="shared" si="450"/>
        <v>#DIV/0!</v>
      </c>
      <c r="Z2283" s="27" t="e">
        <f t="shared" si="451"/>
        <v>#DIV/0!</v>
      </c>
      <c r="AA2283" s="27" t="e">
        <f t="shared" si="452"/>
        <v>#DIV/0!</v>
      </c>
      <c r="AB2283" s="27" t="e">
        <f t="shared" si="453"/>
        <v>#DIV/0!</v>
      </c>
    </row>
    <row r="2284" spans="2:28">
      <c r="B2284" s="2">
        <v>2270</v>
      </c>
      <c r="C2284" s="61"/>
      <c r="D2284" s="61"/>
      <c r="E2284" s="61"/>
      <c r="F2284" s="61"/>
      <c r="G2284" s="62"/>
      <c r="H2284" s="62"/>
      <c r="I2284" s="65">
        <f t="shared" si="442"/>
        <v>0</v>
      </c>
      <c r="J2284" s="61"/>
      <c r="K2284" s="61"/>
      <c r="L2284" s="62"/>
      <c r="M2284" s="62"/>
      <c r="N2284" s="65">
        <f t="shared" si="443"/>
        <v>0</v>
      </c>
      <c r="O2284" s="61"/>
      <c r="P2284" s="61"/>
      <c r="Q2284" s="62"/>
      <c r="R2284" s="62"/>
      <c r="S2284" s="68">
        <f t="shared" si="444"/>
        <v>0</v>
      </c>
      <c r="T2284" s="4">
        <f t="shared" si="445"/>
        <v>0</v>
      </c>
      <c r="U2284" s="5">
        <f t="shared" si="446"/>
        <v>0</v>
      </c>
      <c r="V2284" s="16">
        <f t="shared" si="447"/>
        <v>0</v>
      </c>
      <c r="W2284" s="16">
        <f t="shared" si="448"/>
        <v>0</v>
      </c>
      <c r="X2284" s="20">
        <f t="shared" si="449"/>
        <v>0</v>
      </c>
      <c r="Y2284" s="27" t="e">
        <f t="shared" si="450"/>
        <v>#DIV/0!</v>
      </c>
      <c r="Z2284" s="27" t="e">
        <f t="shared" si="451"/>
        <v>#DIV/0!</v>
      </c>
      <c r="AA2284" s="27" t="e">
        <f t="shared" si="452"/>
        <v>#DIV/0!</v>
      </c>
      <c r="AB2284" s="27" t="e">
        <f t="shared" si="453"/>
        <v>#DIV/0!</v>
      </c>
    </row>
    <row r="2285" spans="2:28">
      <c r="B2285" s="2">
        <v>2271</v>
      </c>
      <c r="C2285" s="61"/>
      <c r="D2285" s="61"/>
      <c r="E2285" s="61"/>
      <c r="F2285" s="61"/>
      <c r="G2285" s="62"/>
      <c r="H2285" s="62"/>
      <c r="I2285" s="65">
        <f t="shared" si="442"/>
        <v>0</v>
      </c>
      <c r="J2285" s="61"/>
      <c r="K2285" s="61"/>
      <c r="L2285" s="62"/>
      <c r="M2285" s="62"/>
      <c r="N2285" s="65">
        <f t="shared" si="443"/>
        <v>0</v>
      </c>
      <c r="O2285" s="61"/>
      <c r="P2285" s="61"/>
      <c r="Q2285" s="62"/>
      <c r="R2285" s="62"/>
      <c r="S2285" s="68">
        <f t="shared" si="444"/>
        <v>0</v>
      </c>
      <c r="T2285" s="4">
        <f t="shared" si="445"/>
        <v>0</v>
      </c>
      <c r="U2285" s="5">
        <f t="shared" si="446"/>
        <v>0</v>
      </c>
      <c r="V2285" s="16">
        <f t="shared" si="447"/>
        <v>0</v>
      </c>
      <c r="W2285" s="16">
        <f t="shared" si="448"/>
        <v>0</v>
      </c>
      <c r="X2285" s="20">
        <f t="shared" si="449"/>
        <v>0</v>
      </c>
      <c r="Y2285" s="27" t="e">
        <f t="shared" si="450"/>
        <v>#DIV/0!</v>
      </c>
      <c r="Z2285" s="27" t="e">
        <f t="shared" si="451"/>
        <v>#DIV/0!</v>
      </c>
      <c r="AA2285" s="27" t="e">
        <f t="shared" si="452"/>
        <v>#DIV/0!</v>
      </c>
      <c r="AB2285" s="27" t="e">
        <f t="shared" si="453"/>
        <v>#DIV/0!</v>
      </c>
    </row>
    <row r="2286" spans="2:28">
      <c r="B2286" s="2">
        <v>2272</v>
      </c>
      <c r="C2286" s="61"/>
      <c r="D2286" s="61"/>
      <c r="E2286" s="61"/>
      <c r="F2286" s="61"/>
      <c r="G2286" s="62"/>
      <c r="H2286" s="62"/>
      <c r="I2286" s="65">
        <f t="shared" si="442"/>
        <v>0</v>
      </c>
      <c r="J2286" s="61"/>
      <c r="K2286" s="61"/>
      <c r="L2286" s="62"/>
      <c r="M2286" s="62"/>
      <c r="N2286" s="65">
        <f t="shared" si="443"/>
        <v>0</v>
      </c>
      <c r="O2286" s="61"/>
      <c r="P2286" s="61"/>
      <c r="Q2286" s="62"/>
      <c r="R2286" s="62"/>
      <c r="S2286" s="68">
        <f t="shared" si="444"/>
        <v>0</v>
      </c>
      <c r="T2286" s="4">
        <f t="shared" si="445"/>
        <v>0</v>
      </c>
      <c r="U2286" s="5">
        <f t="shared" si="446"/>
        <v>0</v>
      </c>
      <c r="V2286" s="16">
        <f t="shared" si="447"/>
        <v>0</v>
      </c>
      <c r="W2286" s="16">
        <f t="shared" si="448"/>
        <v>0</v>
      </c>
      <c r="X2286" s="20">
        <f t="shared" si="449"/>
        <v>0</v>
      </c>
      <c r="Y2286" s="27" t="e">
        <f t="shared" si="450"/>
        <v>#DIV/0!</v>
      </c>
      <c r="Z2286" s="27" t="e">
        <f t="shared" si="451"/>
        <v>#DIV/0!</v>
      </c>
      <c r="AA2286" s="27" t="e">
        <f t="shared" si="452"/>
        <v>#DIV/0!</v>
      </c>
      <c r="AB2286" s="27" t="e">
        <f t="shared" si="453"/>
        <v>#DIV/0!</v>
      </c>
    </row>
    <row r="2287" spans="2:28">
      <c r="B2287" s="2">
        <v>2273</v>
      </c>
      <c r="C2287" s="61"/>
      <c r="D2287" s="61"/>
      <c r="E2287" s="61"/>
      <c r="F2287" s="61"/>
      <c r="G2287" s="62"/>
      <c r="H2287" s="62"/>
      <c r="I2287" s="65">
        <f t="shared" si="442"/>
        <v>0</v>
      </c>
      <c r="J2287" s="61"/>
      <c r="K2287" s="61"/>
      <c r="L2287" s="62"/>
      <c r="M2287" s="62"/>
      <c r="N2287" s="65">
        <f t="shared" si="443"/>
        <v>0</v>
      </c>
      <c r="O2287" s="61"/>
      <c r="P2287" s="61"/>
      <c r="Q2287" s="62"/>
      <c r="R2287" s="62"/>
      <c r="S2287" s="68">
        <f t="shared" si="444"/>
        <v>0</v>
      </c>
      <c r="T2287" s="4">
        <f t="shared" si="445"/>
        <v>0</v>
      </c>
      <c r="U2287" s="5">
        <f t="shared" si="446"/>
        <v>0</v>
      </c>
      <c r="V2287" s="16">
        <f t="shared" si="447"/>
        <v>0</v>
      </c>
      <c r="W2287" s="16">
        <f t="shared" si="448"/>
        <v>0</v>
      </c>
      <c r="X2287" s="20">
        <f t="shared" si="449"/>
        <v>0</v>
      </c>
      <c r="Y2287" s="27" t="e">
        <f t="shared" si="450"/>
        <v>#DIV/0!</v>
      </c>
      <c r="Z2287" s="27" t="e">
        <f t="shared" si="451"/>
        <v>#DIV/0!</v>
      </c>
      <c r="AA2287" s="27" t="e">
        <f t="shared" si="452"/>
        <v>#DIV/0!</v>
      </c>
      <c r="AB2287" s="27" t="e">
        <f t="shared" si="453"/>
        <v>#DIV/0!</v>
      </c>
    </row>
    <row r="2288" spans="2:28">
      <c r="B2288" s="2">
        <v>2274</v>
      </c>
      <c r="C2288" s="61"/>
      <c r="D2288" s="61"/>
      <c r="E2288" s="61"/>
      <c r="F2288" s="61"/>
      <c r="G2288" s="62"/>
      <c r="H2288" s="62"/>
      <c r="I2288" s="65">
        <f t="shared" si="442"/>
        <v>0</v>
      </c>
      <c r="J2288" s="61"/>
      <c r="K2288" s="61"/>
      <c r="L2288" s="62"/>
      <c r="M2288" s="62"/>
      <c r="N2288" s="65">
        <f t="shared" si="443"/>
        <v>0</v>
      </c>
      <c r="O2288" s="61"/>
      <c r="P2288" s="61"/>
      <c r="Q2288" s="62"/>
      <c r="R2288" s="62"/>
      <c r="S2288" s="68">
        <f t="shared" si="444"/>
        <v>0</v>
      </c>
      <c r="T2288" s="4">
        <f t="shared" si="445"/>
        <v>0</v>
      </c>
      <c r="U2288" s="5">
        <f t="shared" si="446"/>
        <v>0</v>
      </c>
      <c r="V2288" s="16">
        <f t="shared" si="447"/>
        <v>0</v>
      </c>
      <c r="W2288" s="16">
        <f t="shared" si="448"/>
        <v>0</v>
      </c>
      <c r="X2288" s="20">
        <f t="shared" si="449"/>
        <v>0</v>
      </c>
      <c r="Y2288" s="27" t="e">
        <f t="shared" si="450"/>
        <v>#DIV/0!</v>
      </c>
      <c r="Z2288" s="27" t="e">
        <f t="shared" si="451"/>
        <v>#DIV/0!</v>
      </c>
      <c r="AA2288" s="27" t="e">
        <f t="shared" si="452"/>
        <v>#DIV/0!</v>
      </c>
      <c r="AB2288" s="27" t="e">
        <f t="shared" si="453"/>
        <v>#DIV/0!</v>
      </c>
    </row>
    <row r="2289" spans="2:28">
      <c r="B2289" s="2">
        <v>2275</v>
      </c>
      <c r="C2289" s="61"/>
      <c r="D2289" s="61"/>
      <c r="E2289" s="61"/>
      <c r="F2289" s="61"/>
      <c r="G2289" s="62"/>
      <c r="H2289" s="62"/>
      <c r="I2289" s="65">
        <f t="shared" si="442"/>
        <v>0</v>
      </c>
      <c r="J2289" s="61"/>
      <c r="K2289" s="61"/>
      <c r="L2289" s="62"/>
      <c r="M2289" s="62"/>
      <c r="N2289" s="65">
        <f t="shared" si="443"/>
        <v>0</v>
      </c>
      <c r="O2289" s="61"/>
      <c r="P2289" s="61"/>
      <c r="Q2289" s="62"/>
      <c r="R2289" s="62"/>
      <c r="S2289" s="68">
        <f t="shared" si="444"/>
        <v>0</v>
      </c>
      <c r="T2289" s="4">
        <f t="shared" si="445"/>
        <v>0</v>
      </c>
      <c r="U2289" s="5">
        <f t="shared" si="446"/>
        <v>0</v>
      </c>
      <c r="V2289" s="16">
        <f t="shared" si="447"/>
        <v>0</v>
      </c>
      <c r="W2289" s="16">
        <f t="shared" si="448"/>
        <v>0</v>
      </c>
      <c r="X2289" s="20">
        <f t="shared" si="449"/>
        <v>0</v>
      </c>
      <c r="Y2289" s="27" t="e">
        <f t="shared" si="450"/>
        <v>#DIV/0!</v>
      </c>
      <c r="Z2289" s="27" t="e">
        <f t="shared" si="451"/>
        <v>#DIV/0!</v>
      </c>
      <c r="AA2289" s="27" t="e">
        <f t="shared" si="452"/>
        <v>#DIV/0!</v>
      </c>
      <c r="AB2289" s="27" t="e">
        <f t="shared" si="453"/>
        <v>#DIV/0!</v>
      </c>
    </row>
    <row r="2290" spans="2:28">
      <c r="B2290" s="2">
        <v>2276</v>
      </c>
      <c r="C2290" s="61"/>
      <c r="D2290" s="61"/>
      <c r="E2290" s="61"/>
      <c r="F2290" s="61"/>
      <c r="G2290" s="62"/>
      <c r="H2290" s="62"/>
      <c r="I2290" s="65">
        <f t="shared" si="442"/>
        <v>0</v>
      </c>
      <c r="J2290" s="61"/>
      <c r="K2290" s="61"/>
      <c r="L2290" s="62"/>
      <c r="M2290" s="62"/>
      <c r="N2290" s="65">
        <f t="shared" si="443"/>
        <v>0</v>
      </c>
      <c r="O2290" s="61"/>
      <c r="P2290" s="61"/>
      <c r="Q2290" s="62"/>
      <c r="R2290" s="62"/>
      <c r="S2290" s="68">
        <f t="shared" si="444"/>
        <v>0</v>
      </c>
      <c r="T2290" s="4">
        <f t="shared" si="445"/>
        <v>0</v>
      </c>
      <c r="U2290" s="5">
        <f t="shared" si="446"/>
        <v>0</v>
      </c>
      <c r="V2290" s="16">
        <f t="shared" si="447"/>
        <v>0</v>
      </c>
      <c r="W2290" s="16">
        <f t="shared" si="448"/>
        <v>0</v>
      </c>
      <c r="X2290" s="20">
        <f t="shared" si="449"/>
        <v>0</v>
      </c>
      <c r="Y2290" s="27" t="e">
        <f t="shared" si="450"/>
        <v>#DIV/0!</v>
      </c>
      <c r="Z2290" s="27" t="e">
        <f t="shared" si="451"/>
        <v>#DIV/0!</v>
      </c>
      <c r="AA2290" s="27" t="e">
        <f t="shared" si="452"/>
        <v>#DIV/0!</v>
      </c>
      <c r="AB2290" s="27" t="e">
        <f t="shared" si="453"/>
        <v>#DIV/0!</v>
      </c>
    </row>
    <row r="2291" spans="2:28">
      <c r="B2291" s="2">
        <v>2277</v>
      </c>
      <c r="C2291" s="61"/>
      <c r="D2291" s="61"/>
      <c r="E2291" s="61"/>
      <c r="F2291" s="61"/>
      <c r="G2291" s="62"/>
      <c r="H2291" s="62"/>
      <c r="I2291" s="65">
        <f t="shared" si="442"/>
        <v>0</v>
      </c>
      <c r="J2291" s="61"/>
      <c r="K2291" s="61"/>
      <c r="L2291" s="62"/>
      <c r="M2291" s="62"/>
      <c r="N2291" s="65">
        <f t="shared" si="443"/>
        <v>0</v>
      </c>
      <c r="O2291" s="61"/>
      <c r="P2291" s="61"/>
      <c r="Q2291" s="62"/>
      <c r="R2291" s="62"/>
      <c r="S2291" s="68">
        <f t="shared" si="444"/>
        <v>0</v>
      </c>
      <c r="T2291" s="4">
        <f t="shared" si="445"/>
        <v>0</v>
      </c>
      <c r="U2291" s="5">
        <f t="shared" si="446"/>
        <v>0</v>
      </c>
      <c r="V2291" s="16">
        <f t="shared" si="447"/>
        <v>0</v>
      </c>
      <c r="W2291" s="16">
        <f t="shared" si="448"/>
        <v>0</v>
      </c>
      <c r="X2291" s="20">
        <f t="shared" si="449"/>
        <v>0</v>
      </c>
      <c r="Y2291" s="27" t="e">
        <f t="shared" si="450"/>
        <v>#DIV/0!</v>
      </c>
      <c r="Z2291" s="27" t="e">
        <f t="shared" si="451"/>
        <v>#DIV/0!</v>
      </c>
      <c r="AA2291" s="27" t="e">
        <f t="shared" si="452"/>
        <v>#DIV/0!</v>
      </c>
      <c r="AB2291" s="27" t="e">
        <f t="shared" si="453"/>
        <v>#DIV/0!</v>
      </c>
    </row>
    <row r="2292" spans="2:28">
      <c r="B2292" s="2">
        <v>2278</v>
      </c>
      <c r="C2292" s="61"/>
      <c r="D2292" s="61"/>
      <c r="E2292" s="61"/>
      <c r="F2292" s="61"/>
      <c r="G2292" s="62"/>
      <c r="H2292" s="62"/>
      <c r="I2292" s="65">
        <f t="shared" si="442"/>
        <v>0</v>
      </c>
      <c r="J2292" s="61"/>
      <c r="K2292" s="61"/>
      <c r="L2292" s="62"/>
      <c r="M2292" s="62"/>
      <c r="N2292" s="65">
        <f t="shared" si="443"/>
        <v>0</v>
      </c>
      <c r="O2292" s="61"/>
      <c r="P2292" s="61"/>
      <c r="Q2292" s="62"/>
      <c r="R2292" s="62"/>
      <c r="S2292" s="68">
        <f t="shared" si="444"/>
        <v>0</v>
      </c>
      <c r="T2292" s="4">
        <f t="shared" si="445"/>
        <v>0</v>
      </c>
      <c r="U2292" s="5">
        <f t="shared" si="446"/>
        <v>0</v>
      </c>
      <c r="V2292" s="16">
        <f t="shared" si="447"/>
        <v>0</v>
      </c>
      <c r="W2292" s="16">
        <f t="shared" si="448"/>
        <v>0</v>
      </c>
      <c r="X2292" s="20">
        <f t="shared" si="449"/>
        <v>0</v>
      </c>
      <c r="Y2292" s="27" t="e">
        <f t="shared" si="450"/>
        <v>#DIV/0!</v>
      </c>
      <c r="Z2292" s="27" t="e">
        <f t="shared" si="451"/>
        <v>#DIV/0!</v>
      </c>
      <c r="AA2292" s="27" t="e">
        <f t="shared" si="452"/>
        <v>#DIV/0!</v>
      </c>
      <c r="AB2292" s="27" t="e">
        <f t="shared" si="453"/>
        <v>#DIV/0!</v>
      </c>
    </row>
    <row r="2293" spans="2:28">
      <c r="B2293" s="2">
        <v>2279</v>
      </c>
      <c r="C2293" s="61"/>
      <c r="D2293" s="61"/>
      <c r="E2293" s="61"/>
      <c r="F2293" s="61"/>
      <c r="G2293" s="62"/>
      <c r="H2293" s="62"/>
      <c r="I2293" s="65">
        <f t="shared" si="442"/>
        <v>0</v>
      </c>
      <c r="J2293" s="61"/>
      <c r="K2293" s="61"/>
      <c r="L2293" s="62"/>
      <c r="M2293" s="62"/>
      <c r="N2293" s="65">
        <f t="shared" si="443"/>
        <v>0</v>
      </c>
      <c r="O2293" s="61"/>
      <c r="P2293" s="61"/>
      <c r="Q2293" s="62"/>
      <c r="R2293" s="62"/>
      <c r="S2293" s="68">
        <f t="shared" si="444"/>
        <v>0</v>
      </c>
      <c r="T2293" s="4">
        <f t="shared" si="445"/>
        <v>0</v>
      </c>
      <c r="U2293" s="5">
        <f t="shared" si="446"/>
        <v>0</v>
      </c>
      <c r="V2293" s="16">
        <f t="shared" si="447"/>
        <v>0</v>
      </c>
      <c r="W2293" s="16">
        <f t="shared" si="448"/>
        <v>0</v>
      </c>
      <c r="X2293" s="20">
        <f t="shared" si="449"/>
        <v>0</v>
      </c>
      <c r="Y2293" s="27" t="e">
        <f t="shared" si="450"/>
        <v>#DIV/0!</v>
      </c>
      <c r="Z2293" s="27" t="e">
        <f t="shared" si="451"/>
        <v>#DIV/0!</v>
      </c>
      <c r="AA2293" s="27" t="e">
        <f t="shared" si="452"/>
        <v>#DIV/0!</v>
      </c>
      <c r="AB2293" s="27" t="e">
        <f t="shared" si="453"/>
        <v>#DIV/0!</v>
      </c>
    </row>
    <row r="2294" spans="2:28">
      <c r="B2294" s="2">
        <v>2280</v>
      </c>
      <c r="C2294" s="61"/>
      <c r="D2294" s="61"/>
      <c r="E2294" s="61"/>
      <c r="F2294" s="61"/>
      <c r="G2294" s="62"/>
      <c r="H2294" s="62"/>
      <c r="I2294" s="65">
        <f t="shared" si="442"/>
        <v>0</v>
      </c>
      <c r="J2294" s="61"/>
      <c r="K2294" s="61"/>
      <c r="L2294" s="62"/>
      <c r="M2294" s="62"/>
      <c r="N2294" s="65">
        <f t="shared" si="443"/>
        <v>0</v>
      </c>
      <c r="O2294" s="61"/>
      <c r="P2294" s="61"/>
      <c r="Q2294" s="62"/>
      <c r="R2294" s="62"/>
      <c r="S2294" s="68">
        <f t="shared" si="444"/>
        <v>0</v>
      </c>
      <c r="T2294" s="4">
        <f t="shared" si="445"/>
        <v>0</v>
      </c>
      <c r="U2294" s="5">
        <f t="shared" si="446"/>
        <v>0</v>
      </c>
      <c r="V2294" s="16">
        <f t="shared" si="447"/>
        <v>0</v>
      </c>
      <c r="W2294" s="16">
        <f t="shared" si="448"/>
        <v>0</v>
      </c>
      <c r="X2294" s="20">
        <f t="shared" si="449"/>
        <v>0</v>
      </c>
      <c r="Y2294" s="27" t="e">
        <f t="shared" si="450"/>
        <v>#DIV/0!</v>
      </c>
      <c r="Z2294" s="27" t="e">
        <f t="shared" si="451"/>
        <v>#DIV/0!</v>
      </c>
      <c r="AA2294" s="27" t="e">
        <f t="shared" si="452"/>
        <v>#DIV/0!</v>
      </c>
      <c r="AB2294" s="27" t="e">
        <f t="shared" si="453"/>
        <v>#DIV/0!</v>
      </c>
    </row>
    <row r="2295" spans="2:28">
      <c r="B2295" s="2">
        <v>2281</v>
      </c>
      <c r="C2295" s="61"/>
      <c r="D2295" s="61"/>
      <c r="E2295" s="61"/>
      <c r="F2295" s="61"/>
      <c r="G2295" s="62"/>
      <c r="H2295" s="62"/>
      <c r="I2295" s="65">
        <f t="shared" si="442"/>
        <v>0</v>
      </c>
      <c r="J2295" s="61"/>
      <c r="K2295" s="61"/>
      <c r="L2295" s="62"/>
      <c r="M2295" s="62"/>
      <c r="N2295" s="65">
        <f t="shared" si="443"/>
        <v>0</v>
      </c>
      <c r="O2295" s="61"/>
      <c r="P2295" s="61"/>
      <c r="Q2295" s="62"/>
      <c r="R2295" s="62"/>
      <c r="S2295" s="68">
        <f t="shared" si="444"/>
        <v>0</v>
      </c>
      <c r="T2295" s="4">
        <f t="shared" si="445"/>
        <v>0</v>
      </c>
      <c r="U2295" s="5">
        <f t="shared" si="446"/>
        <v>0</v>
      </c>
      <c r="V2295" s="16">
        <f t="shared" si="447"/>
        <v>0</v>
      </c>
      <c r="W2295" s="16">
        <f t="shared" si="448"/>
        <v>0</v>
      </c>
      <c r="X2295" s="20">
        <f t="shared" si="449"/>
        <v>0</v>
      </c>
      <c r="Y2295" s="27" t="e">
        <f t="shared" si="450"/>
        <v>#DIV/0!</v>
      </c>
      <c r="Z2295" s="27" t="e">
        <f t="shared" si="451"/>
        <v>#DIV/0!</v>
      </c>
      <c r="AA2295" s="27" t="e">
        <f t="shared" si="452"/>
        <v>#DIV/0!</v>
      </c>
      <c r="AB2295" s="27" t="e">
        <f t="shared" si="453"/>
        <v>#DIV/0!</v>
      </c>
    </row>
    <row r="2296" spans="2:28">
      <c r="B2296" s="2">
        <v>2282</v>
      </c>
      <c r="C2296" s="61"/>
      <c r="D2296" s="61"/>
      <c r="E2296" s="61"/>
      <c r="F2296" s="61"/>
      <c r="G2296" s="62"/>
      <c r="H2296" s="62"/>
      <c r="I2296" s="65">
        <f t="shared" si="442"/>
        <v>0</v>
      </c>
      <c r="J2296" s="61"/>
      <c r="K2296" s="61"/>
      <c r="L2296" s="62"/>
      <c r="M2296" s="62"/>
      <c r="N2296" s="65">
        <f t="shared" si="443"/>
        <v>0</v>
      </c>
      <c r="O2296" s="61"/>
      <c r="P2296" s="61"/>
      <c r="Q2296" s="62"/>
      <c r="R2296" s="62"/>
      <c r="S2296" s="68">
        <f t="shared" si="444"/>
        <v>0</v>
      </c>
      <c r="T2296" s="4">
        <f t="shared" si="445"/>
        <v>0</v>
      </c>
      <c r="U2296" s="5">
        <f t="shared" si="446"/>
        <v>0</v>
      </c>
      <c r="V2296" s="16">
        <f t="shared" si="447"/>
        <v>0</v>
      </c>
      <c r="W2296" s="16">
        <f t="shared" si="448"/>
        <v>0</v>
      </c>
      <c r="X2296" s="20">
        <f t="shared" si="449"/>
        <v>0</v>
      </c>
      <c r="Y2296" s="27" t="e">
        <f t="shared" si="450"/>
        <v>#DIV/0!</v>
      </c>
      <c r="Z2296" s="27" t="e">
        <f t="shared" si="451"/>
        <v>#DIV/0!</v>
      </c>
      <c r="AA2296" s="27" t="e">
        <f t="shared" si="452"/>
        <v>#DIV/0!</v>
      </c>
      <c r="AB2296" s="27" t="e">
        <f t="shared" si="453"/>
        <v>#DIV/0!</v>
      </c>
    </row>
    <row r="2297" spans="2:28">
      <c r="B2297" s="2">
        <v>2283</v>
      </c>
      <c r="C2297" s="61"/>
      <c r="D2297" s="61"/>
      <c r="E2297" s="61"/>
      <c r="F2297" s="61"/>
      <c r="G2297" s="62"/>
      <c r="H2297" s="62"/>
      <c r="I2297" s="65">
        <f t="shared" si="442"/>
        <v>0</v>
      </c>
      <c r="J2297" s="61"/>
      <c r="K2297" s="61"/>
      <c r="L2297" s="62"/>
      <c r="M2297" s="62"/>
      <c r="N2297" s="65">
        <f t="shared" si="443"/>
        <v>0</v>
      </c>
      <c r="O2297" s="61"/>
      <c r="P2297" s="61"/>
      <c r="Q2297" s="62"/>
      <c r="R2297" s="62"/>
      <c r="S2297" s="68">
        <f t="shared" si="444"/>
        <v>0</v>
      </c>
      <c r="T2297" s="4">
        <f t="shared" si="445"/>
        <v>0</v>
      </c>
      <c r="U2297" s="5">
        <f t="shared" si="446"/>
        <v>0</v>
      </c>
      <c r="V2297" s="16">
        <f t="shared" si="447"/>
        <v>0</v>
      </c>
      <c r="W2297" s="16">
        <f t="shared" si="448"/>
        <v>0</v>
      </c>
      <c r="X2297" s="20">
        <f t="shared" si="449"/>
        <v>0</v>
      </c>
      <c r="Y2297" s="27" t="e">
        <f t="shared" si="450"/>
        <v>#DIV/0!</v>
      </c>
      <c r="Z2297" s="27" t="e">
        <f t="shared" si="451"/>
        <v>#DIV/0!</v>
      </c>
      <c r="AA2297" s="27" t="e">
        <f t="shared" si="452"/>
        <v>#DIV/0!</v>
      </c>
      <c r="AB2297" s="27" t="e">
        <f t="shared" si="453"/>
        <v>#DIV/0!</v>
      </c>
    </row>
    <row r="2298" spans="2:28">
      <c r="B2298" s="2">
        <v>2284</v>
      </c>
      <c r="C2298" s="61"/>
      <c r="D2298" s="61"/>
      <c r="E2298" s="61"/>
      <c r="F2298" s="61"/>
      <c r="G2298" s="62"/>
      <c r="H2298" s="62"/>
      <c r="I2298" s="65">
        <f t="shared" si="442"/>
        <v>0</v>
      </c>
      <c r="J2298" s="61"/>
      <c r="K2298" s="61"/>
      <c r="L2298" s="62"/>
      <c r="M2298" s="62"/>
      <c r="N2298" s="65">
        <f t="shared" si="443"/>
        <v>0</v>
      </c>
      <c r="O2298" s="61"/>
      <c r="P2298" s="61"/>
      <c r="Q2298" s="62"/>
      <c r="R2298" s="62"/>
      <c r="S2298" s="68">
        <f t="shared" si="444"/>
        <v>0</v>
      </c>
      <c r="T2298" s="4">
        <f t="shared" si="445"/>
        <v>0</v>
      </c>
      <c r="U2298" s="5">
        <f t="shared" si="446"/>
        <v>0</v>
      </c>
      <c r="V2298" s="16">
        <f t="shared" si="447"/>
        <v>0</v>
      </c>
      <c r="W2298" s="16">
        <f t="shared" si="448"/>
        <v>0</v>
      </c>
      <c r="X2298" s="20">
        <f t="shared" si="449"/>
        <v>0</v>
      </c>
      <c r="Y2298" s="27" t="e">
        <f t="shared" si="450"/>
        <v>#DIV/0!</v>
      </c>
      <c r="Z2298" s="27" t="e">
        <f t="shared" si="451"/>
        <v>#DIV/0!</v>
      </c>
      <c r="AA2298" s="27" t="e">
        <f t="shared" si="452"/>
        <v>#DIV/0!</v>
      </c>
      <c r="AB2298" s="27" t="e">
        <f t="shared" si="453"/>
        <v>#DIV/0!</v>
      </c>
    </row>
    <row r="2299" spans="2:28">
      <c r="B2299" s="2">
        <v>2285</v>
      </c>
      <c r="C2299" s="61"/>
      <c r="D2299" s="61"/>
      <c r="E2299" s="61"/>
      <c r="F2299" s="61"/>
      <c r="G2299" s="62"/>
      <c r="H2299" s="62"/>
      <c r="I2299" s="65">
        <f t="shared" si="442"/>
        <v>0</v>
      </c>
      <c r="J2299" s="61"/>
      <c r="K2299" s="61"/>
      <c r="L2299" s="62"/>
      <c r="M2299" s="62"/>
      <c r="N2299" s="65">
        <f t="shared" si="443"/>
        <v>0</v>
      </c>
      <c r="O2299" s="61"/>
      <c r="P2299" s="61"/>
      <c r="Q2299" s="62"/>
      <c r="R2299" s="62"/>
      <c r="S2299" s="68">
        <f t="shared" si="444"/>
        <v>0</v>
      </c>
      <c r="T2299" s="4">
        <f t="shared" si="445"/>
        <v>0</v>
      </c>
      <c r="U2299" s="5">
        <f t="shared" si="446"/>
        <v>0</v>
      </c>
      <c r="V2299" s="16">
        <f t="shared" si="447"/>
        <v>0</v>
      </c>
      <c r="W2299" s="16">
        <f t="shared" si="448"/>
        <v>0</v>
      </c>
      <c r="X2299" s="20">
        <f t="shared" si="449"/>
        <v>0</v>
      </c>
      <c r="Y2299" s="27" t="e">
        <f t="shared" si="450"/>
        <v>#DIV/0!</v>
      </c>
      <c r="Z2299" s="27" t="e">
        <f t="shared" si="451"/>
        <v>#DIV/0!</v>
      </c>
      <c r="AA2299" s="27" t="e">
        <f t="shared" si="452"/>
        <v>#DIV/0!</v>
      </c>
      <c r="AB2299" s="27" t="e">
        <f t="shared" si="453"/>
        <v>#DIV/0!</v>
      </c>
    </row>
    <row r="2300" spans="2:28">
      <c r="B2300" s="2">
        <v>2286</v>
      </c>
      <c r="C2300" s="61"/>
      <c r="D2300" s="61"/>
      <c r="E2300" s="61"/>
      <c r="F2300" s="61"/>
      <c r="G2300" s="62"/>
      <c r="H2300" s="62"/>
      <c r="I2300" s="65">
        <f t="shared" si="442"/>
        <v>0</v>
      </c>
      <c r="J2300" s="61"/>
      <c r="K2300" s="61"/>
      <c r="L2300" s="62"/>
      <c r="M2300" s="62"/>
      <c r="N2300" s="65">
        <f t="shared" si="443"/>
        <v>0</v>
      </c>
      <c r="O2300" s="61"/>
      <c r="P2300" s="61"/>
      <c r="Q2300" s="62"/>
      <c r="R2300" s="62"/>
      <c r="S2300" s="68">
        <f t="shared" si="444"/>
        <v>0</v>
      </c>
      <c r="T2300" s="4">
        <f t="shared" si="445"/>
        <v>0</v>
      </c>
      <c r="U2300" s="5">
        <f t="shared" si="446"/>
        <v>0</v>
      </c>
      <c r="V2300" s="16">
        <f t="shared" si="447"/>
        <v>0</v>
      </c>
      <c r="W2300" s="16">
        <f t="shared" si="448"/>
        <v>0</v>
      </c>
      <c r="X2300" s="20">
        <f t="shared" si="449"/>
        <v>0</v>
      </c>
      <c r="Y2300" s="27" t="e">
        <f t="shared" si="450"/>
        <v>#DIV/0!</v>
      </c>
      <c r="Z2300" s="27" t="e">
        <f t="shared" si="451"/>
        <v>#DIV/0!</v>
      </c>
      <c r="AA2300" s="27" t="e">
        <f t="shared" si="452"/>
        <v>#DIV/0!</v>
      </c>
      <c r="AB2300" s="27" t="e">
        <f t="shared" si="453"/>
        <v>#DIV/0!</v>
      </c>
    </row>
    <row r="2301" spans="2:28">
      <c r="B2301" s="2">
        <v>2287</v>
      </c>
      <c r="C2301" s="61"/>
      <c r="D2301" s="61"/>
      <c r="E2301" s="61"/>
      <c r="F2301" s="61"/>
      <c r="G2301" s="62"/>
      <c r="H2301" s="62"/>
      <c r="I2301" s="65">
        <f t="shared" si="442"/>
        <v>0</v>
      </c>
      <c r="J2301" s="61"/>
      <c r="K2301" s="61"/>
      <c r="L2301" s="62"/>
      <c r="M2301" s="62"/>
      <c r="N2301" s="65">
        <f t="shared" si="443"/>
        <v>0</v>
      </c>
      <c r="O2301" s="61"/>
      <c r="P2301" s="61"/>
      <c r="Q2301" s="62"/>
      <c r="R2301" s="62"/>
      <c r="S2301" s="68">
        <f t="shared" si="444"/>
        <v>0</v>
      </c>
      <c r="T2301" s="4">
        <f t="shared" si="445"/>
        <v>0</v>
      </c>
      <c r="U2301" s="5">
        <f t="shared" si="446"/>
        <v>0</v>
      </c>
      <c r="V2301" s="16">
        <f t="shared" si="447"/>
        <v>0</v>
      </c>
      <c r="W2301" s="16">
        <f t="shared" si="448"/>
        <v>0</v>
      </c>
      <c r="X2301" s="20">
        <f t="shared" si="449"/>
        <v>0</v>
      </c>
      <c r="Y2301" s="27" t="e">
        <f t="shared" si="450"/>
        <v>#DIV/0!</v>
      </c>
      <c r="Z2301" s="27" t="e">
        <f t="shared" si="451"/>
        <v>#DIV/0!</v>
      </c>
      <c r="AA2301" s="27" t="e">
        <f t="shared" si="452"/>
        <v>#DIV/0!</v>
      </c>
      <c r="AB2301" s="27" t="e">
        <f t="shared" si="453"/>
        <v>#DIV/0!</v>
      </c>
    </row>
    <row r="2302" spans="2:28">
      <c r="B2302" s="2">
        <v>2288</v>
      </c>
      <c r="C2302" s="61"/>
      <c r="D2302" s="61"/>
      <c r="E2302" s="61"/>
      <c r="F2302" s="61"/>
      <c r="G2302" s="62"/>
      <c r="H2302" s="62"/>
      <c r="I2302" s="65">
        <f t="shared" si="442"/>
        <v>0</v>
      </c>
      <c r="J2302" s="61"/>
      <c r="K2302" s="61"/>
      <c r="L2302" s="62"/>
      <c r="M2302" s="62"/>
      <c r="N2302" s="65">
        <f t="shared" si="443"/>
        <v>0</v>
      </c>
      <c r="O2302" s="61"/>
      <c r="P2302" s="61"/>
      <c r="Q2302" s="62"/>
      <c r="R2302" s="62"/>
      <c r="S2302" s="68">
        <f t="shared" si="444"/>
        <v>0</v>
      </c>
      <c r="T2302" s="4">
        <f t="shared" si="445"/>
        <v>0</v>
      </c>
      <c r="U2302" s="5">
        <f t="shared" si="446"/>
        <v>0</v>
      </c>
      <c r="V2302" s="16">
        <f t="shared" si="447"/>
        <v>0</v>
      </c>
      <c r="W2302" s="16">
        <f t="shared" si="448"/>
        <v>0</v>
      </c>
      <c r="X2302" s="20">
        <f t="shared" si="449"/>
        <v>0</v>
      </c>
      <c r="Y2302" s="27" t="e">
        <f t="shared" si="450"/>
        <v>#DIV/0!</v>
      </c>
      <c r="Z2302" s="27" t="e">
        <f t="shared" si="451"/>
        <v>#DIV/0!</v>
      </c>
      <c r="AA2302" s="27" t="e">
        <f t="shared" si="452"/>
        <v>#DIV/0!</v>
      </c>
      <c r="AB2302" s="27" t="e">
        <f t="shared" si="453"/>
        <v>#DIV/0!</v>
      </c>
    </row>
    <row r="2303" spans="2:28">
      <c r="B2303" s="2">
        <v>2289</v>
      </c>
      <c r="C2303" s="61"/>
      <c r="D2303" s="61"/>
      <c r="E2303" s="61"/>
      <c r="F2303" s="61"/>
      <c r="G2303" s="62"/>
      <c r="H2303" s="62"/>
      <c r="I2303" s="65">
        <f t="shared" si="442"/>
        <v>0</v>
      </c>
      <c r="J2303" s="61"/>
      <c r="K2303" s="61"/>
      <c r="L2303" s="62"/>
      <c r="M2303" s="62"/>
      <c r="N2303" s="65">
        <f t="shared" si="443"/>
        <v>0</v>
      </c>
      <c r="O2303" s="61"/>
      <c r="P2303" s="61"/>
      <c r="Q2303" s="62"/>
      <c r="R2303" s="62"/>
      <c r="S2303" s="68">
        <f t="shared" si="444"/>
        <v>0</v>
      </c>
      <c r="T2303" s="4">
        <f t="shared" si="445"/>
        <v>0</v>
      </c>
      <c r="U2303" s="5">
        <f t="shared" si="446"/>
        <v>0</v>
      </c>
      <c r="V2303" s="16">
        <f t="shared" si="447"/>
        <v>0</v>
      </c>
      <c r="W2303" s="16">
        <f t="shared" si="448"/>
        <v>0</v>
      </c>
      <c r="X2303" s="20">
        <f t="shared" si="449"/>
        <v>0</v>
      </c>
      <c r="Y2303" s="27" t="e">
        <f t="shared" si="450"/>
        <v>#DIV/0!</v>
      </c>
      <c r="Z2303" s="27" t="e">
        <f t="shared" si="451"/>
        <v>#DIV/0!</v>
      </c>
      <c r="AA2303" s="27" t="e">
        <f t="shared" si="452"/>
        <v>#DIV/0!</v>
      </c>
      <c r="AB2303" s="27" t="e">
        <f t="shared" si="453"/>
        <v>#DIV/0!</v>
      </c>
    </row>
    <row r="2304" spans="2:28">
      <c r="B2304" s="2">
        <v>2290</v>
      </c>
      <c r="C2304" s="61"/>
      <c r="D2304" s="61"/>
      <c r="E2304" s="61"/>
      <c r="F2304" s="61"/>
      <c r="G2304" s="62"/>
      <c r="H2304" s="62"/>
      <c r="I2304" s="65">
        <f t="shared" si="442"/>
        <v>0</v>
      </c>
      <c r="J2304" s="61"/>
      <c r="K2304" s="61"/>
      <c r="L2304" s="62"/>
      <c r="M2304" s="62"/>
      <c r="N2304" s="65">
        <f t="shared" si="443"/>
        <v>0</v>
      </c>
      <c r="O2304" s="61"/>
      <c r="P2304" s="61"/>
      <c r="Q2304" s="62"/>
      <c r="R2304" s="62"/>
      <c r="S2304" s="68">
        <f t="shared" si="444"/>
        <v>0</v>
      </c>
      <c r="T2304" s="4">
        <f t="shared" si="445"/>
        <v>0</v>
      </c>
      <c r="U2304" s="5">
        <f t="shared" si="446"/>
        <v>0</v>
      </c>
      <c r="V2304" s="16">
        <f t="shared" si="447"/>
        <v>0</v>
      </c>
      <c r="W2304" s="16">
        <f t="shared" si="448"/>
        <v>0</v>
      </c>
      <c r="X2304" s="20">
        <f t="shared" si="449"/>
        <v>0</v>
      </c>
      <c r="Y2304" s="27" t="e">
        <f t="shared" si="450"/>
        <v>#DIV/0!</v>
      </c>
      <c r="Z2304" s="27" t="e">
        <f t="shared" si="451"/>
        <v>#DIV/0!</v>
      </c>
      <c r="AA2304" s="27" t="e">
        <f t="shared" si="452"/>
        <v>#DIV/0!</v>
      </c>
      <c r="AB2304" s="27" t="e">
        <f t="shared" si="453"/>
        <v>#DIV/0!</v>
      </c>
    </row>
    <row r="2305" spans="2:28">
      <c r="B2305" s="2">
        <v>2291</v>
      </c>
      <c r="C2305" s="61"/>
      <c r="D2305" s="61"/>
      <c r="E2305" s="61"/>
      <c r="F2305" s="61"/>
      <c r="G2305" s="62"/>
      <c r="H2305" s="62"/>
      <c r="I2305" s="65">
        <f t="shared" si="442"/>
        <v>0</v>
      </c>
      <c r="J2305" s="61"/>
      <c r="K2305" s="61"/>
      <c r="L2305" s="62"/>
      <c r="M2305" s="62"/>
      <c r="N2305" s="65">
        <f t="shared" si="443"/>
        <v>0</v>
      </c>
      <c r="O2305" s="61"/>
      <c r="P2305" s="61"/>
      <c r="Q2305" s="62"/>
      <c r="R2305" s="62"/>
      <c r="S2305" s="68">
        <f t="shared" si="444"/>
        <v>0</v>
      </c>
      <c r="T2305" s="4">
        <f t="shared" si="445"/>
        <v>0</v>
      </c>
      <c r="U2305" s="5">
        <f t="shared" si="446"/>
        <v>0</v>
      </c>
      <c r="V2305" s="16">
        <f t="shared" si="447"/>
        <v>0</v>
      </c>
      <c r="W2305" s="16">
        <f t="shared" si="448"/>
        <v>0</v>
      </c>
      <c r="X2305" s="20">
        <f t="shared" si="449"/>
        <v>0</v>
      </c>
      <c r="Y2305" s="27" t="e">
        <f t="shared" si="450"/>
        <v>#DIV/0!</v>
      </c>
      <c r="Z2305" s="27" t="e">
        <f t="shared" si="451"/>
        <v>#DIV/0!</v>
      </c>
      <c r="AA2305" s="27" t="e">
        <f t="shared" si="452"/>
        <v>#DIV/0!</v>
      </c>
      <c r="AB2305" s="27" t="e">
        <f t="shared" si="453"/>
        <v>#DIV/0!</v>
      </c>
    </row>
    <row r="2306" spans="2:28">
      <c r="B2306" s="2">
        <v>2292</v>
      </c>
      <c r="C2306" s="61"/>
      <c r="D2306" s="61"/>
      <c r="E2306" s="61"/>
      <c r="F2306" s="61"/>
      <c r="G2306" s="62"/>
      <c r="H2306" s="62"/>
      <c r="I2306" s="65">
        <f t="shared" si="442"/>
        <v>0</v>
      </c>
      <c r="J2306" s="61"/>
      <c r="K2306" s="61"/>
      <c r="L2306" s="62"/>
      <c r="M2306" s="62"/>
      <c r="N2306" s="65">
        <f t="shared" si="443"/>
        <v>0</v>
      </c>
      <c r="O2306" s="61"/>
      <c r="P2306" s="61"/>
      <c r="Q2306" s="62"/>
      <c r="R2306" s="62"/>
      <c r="S2306" s="68">
        <f t="shared" si="444"/>
        <v>0</v>
      </c>
      <c r="T2306" s="4">
        <f t="shared" si="445"/>
        <v>0</v>
      </c>
      <c r="U2306" s="5">
        <f t="shared" si="446"/>
        <v>0</v>
      </c>
      <c r="V2306" s="16">
        <f t="shared" si="447"/>
        <v>0</v>
      </c>
      <c r="W2306" s="16">
        <f t="shared" si="448"/>
        <v>0</v>
      </c>
      <c r="X2306" s="20">
        <f t="shared" si="449"/>
        <v>0</v>
      </c>
      <c r="Y2306" s="27" t="e">
        <f t="shared" si="450"/>
        <v>#DIV/0!</v>
      </c>
      <c r="Z2306" s="27" t="e">
        <f t="shared" si="451"/>
        <v>#DIV/0!</v>
      </c>
      <c r="AA2306" s="27" t="e">
        <f t="shared" si="452"/>
        <v>#DIV/0!</v>
      </c>
      <c r="AB2306" s="27" t="e">
        <f t="shared" si="453"/>
        <v>#DIV/0!</v>
      </c>
    </row>
    <row r="2307" spans="2:28">
      <c r="B2307" s="2">
        <v>2293</v>
      </c>
      <c r="C2307" s="61"/>
      <c r="D2307" s="61"/>
      <c r="E2307" s="61"/>
      <c r="F2307" s="61"/>
      <c r="G2307" s="62"/>
      <c r="H2307" s="62"/>
      <c r="I2307" s="65">
        <f t="shared" si="442"/>
        <v>0</v>
      </c>
      <c r="J2307" s="61"/>
      <c r="K2307" s="61"/>
      <c r="L2307" s="62"/>
      <c r="M2307" s="62"/>
      <c r="N2307" s="65">
        <f t="shared" si="443"/>
        <v>0</v>
      </c>
      <c r="O2307" s="61"/>
      <c r="P2307" s="61"/>
      <c r="Q2307" s="62"/>
      <c r="R2307" s="62"/>
      <c r="S2307" s="68">
        <f t="shared" si="444"/>
        <v>0</v>
      </c>
      <c r="T2307" s="4">
        <f t="shared" si="445"/>
        <v>0</v>
      </c>
      <c r="U2307" s="5">
        <f t="shared" si="446"/>
        <v>0</v>
      </c>
      <c r="V2307" s="16">
        <f t="shared" si="447"/>
        <v>0</v>
      </c>
      <c r="W2307" s="16">
        <f t="shared" si="448"/>
        <v>0</v>
      </c>
      <c r="X2307" s="20">
        <f t="shared" si="449"/>
        <v>0</v>
      </c>
      <c r="Y2307" s="27" t="e">
        <f t="shared" si="450"/>
        <v>#DIV/0!</v>
      </c>
      <c r="Z2307" s="27" t="e">
        <f t="shared" si="451"/>
        <v>#DIV/0!</v>
      </c>
      <c r="AA2307" s="27" t="e">
        <f t="shared" si="452"/>
        <v>#DIV/0!</v>
      </c>
      <c r="AB2307" s="27" t="e">
        <f t="shared" si="453"/>
        <v>#DIV/0!</v>
      </c>
    </row>
    <row r="2308" spans="2:28">
      <c r="B2308" s="2">
        <v>2294</v>
      </c>
      <c r="C2308" s="61"/>
      <c r="D2308" s="61"/>
      <c r="E2308" s="61"/>
      <c r="F2308" s="61"/>
      <c r="G2308" s="62"/>
      <c r="H2308" s="62"/>
      <c r="I2308" s="65">
        <f t="shared" si="442"/>
        <v>0</v>
      </c>
      <c r="J2308" s="61"/>
      <c r="K2308" s="61"/>
      <c r="L2308" s="62"/>
      <c r="M2308" s="62"/>
      <c r="N2308" s="65">
        <f t="shared" si="443"/>
        <v>0</v>
      </c>
      <c r="O2308" s="61"/>
      <c r="P2308" s="61"/>
      <c r="Q2308" s="62"/>
      <c r="R2308" s="62"/>
      <c r="S2308" s="68">
        <f t="shared" si="444"/>
        <v>0</v>
      </c>
      <c r="T2308" s="4">
        <f t="shared" si="445"/>
        <v>0</v>
      </c>
      <c r="U2308" s="5">
        <f t="shared" si="446"/>
        <v>0</v>
      </c>
      <c r="V2308" s="16">
        <f t="shared" si="447"/>
        <v>0</v>
      </c>
      <c r="W2308" s="16">
        <f t="shared" si="448"/>
        <v>0</v>
      </c>
      <c r="X2308" s="20">
        <f t="shared" si="449"/>
        <v>0</v>
      </c>
      <c r="Y2308" s="27" t="e">
        <f t="shared" si="450"/>
        <v>#DIV/0!</v>
      </c>
      <c r="Z2308" s="27" t="e">
        <f t="shared" si="451"/>
        <v>#DIV/0!</v>
      </c>
      <c r="AA2308" s="27" t="e">
        <f t="shared" si="452"/>
        <v>#DIV/0!</v>
      </c>
      <c r="AB2308" s="27" t="e">
        <f t="shared" si="453"/>
        <v>#DIV/0!</v>
      </c>
    </row>
    <row r="2309" spans="2:28">
      <c r="B2309" s="2">
        <v>2295</v>
      </c>
      <c r="C2309" s="61"/>
      <c r="D2309" s="61"/>
      <c r="E2309" s="61"/>
      <c r="F2309" s="61"/>
      <c r="G2309" s="62"/>
      <c r="H2309" s="62"/>
      <c r="I2309" s="65">
        <f t="shared" si="442"/>
        <v>0</v>
      </c>
      <c r="J2309" s="61"/>
      <c r="K2309" s="61"/>
      <c r="L2309" s="62"/>
      <c r="M2309" s="62"/>
      <c r="N2309" s="65">
        <f t="shared" si="443"/>
        <v>0</v>
      </c>
      <c r="O2309" s="61"/>
      <c r="P2309" s="61"/>
      <c r="Q2309" s="62"/>
      <c r="R2309" s="62"/>
      <c r="S2309" s="68">
        <f t="shared" si="444"/>
        <v>0</v>
      </c>
      <c r="T2309" s="4">
        <f t="shared" si="445"/>
        <v>0</v>
      </c>
      <c r="U2309" s="5">
        <f t="shared" si="446"/>
        <v>0</v>
      </c>
      <c r="V2309" s="16">
        <f t="shared" si="447"/>
        <v>0</v>
      </c>
      <c r="W2309" s="16">
        <f t="shared" si="448"/>
        <v>0</v>
      </c>
      <c r="X2309" s="20">
        <f t="shared" si="449"/>
        <v>0</v>
      </c>
      <c r="Y2309" s="27" t="e">
        <f t="shared" si="450"/>
        <v>#DIV/0!</v>
      </c>
      <c r="Z2309" s="27" t="e">
        <f t="shared" si="451"/>
        <v>#DIV/0!</v>
      </c>
      <c r="AA2309" s="27" t="e">
        <f t="shared" si="452"/>
        <v>#DIV/0!</v>
      </c>
      <c r="AB2309" s="27" t="e">
        <f t="shared" si="453"/>
        <v>#DIV/0!</v>
      </c>
    </row>
    <row r="2310" spans="2:28">
      <c r="B2310" s="2">
        <v>2296</v>
      </c>
      <c r="C2310" s="61"/>
      <c r="D2310" s="61"/>
      <c r="E2310" s="61"/>
      <c r="F2310" s="61"/>
      <c r="G2310" s="62"/>
      <c r="H2310" s="62"/>
      <c r="I2310" s="65">
        <f t="shared" si="442"/>
        <v>0</v>
      </c>
      <c r="J2310" s="61"/>
      <c r="K2310" s="61"/>
      <c r="L2310" s="62"/>
      <c r="M2310" s="62"/>
      <c r="N2310" s="65">
        <f t="shared" si="443"/>
        <v>0</v>
      </c>
      <c r="O2310" s="61"/>
      <c r="P2310" s="61"/>
      <c r="Q2310" s="62"/>
      <c r="R2310" s="62"/>
      <c r="S2310" s="68">
        <f t="shared" si="444"/>
        <v>0</v>
      </c>
      <c r="T2310" s="4">
        <f t="shared" si="445"/>
        <v>0</v>
      </c>
      <c r="U2310" s="5">
        <f t="shared" si="446"/>
        <v>0</v>
      </c>
      <c r="V2310" s="16">
        <f t="shared" si="447"/>
        <v>0</v>
      </c>
      <c r="W2310" s="16">
        <f t="shared" si="448"/>
        <v>0</v>
      </c>
      <c r="X2310" s="20">
        <f t="shared" si="449"/>
        <v>0</v>
      </c>
      <c r="Y2310" s="27" t="e">
        <f t="shared" si="450"/>
        <v>#DIV/0!</v>
      </c>
      <c r="Z2310" s="27" t="e">
        <f t="shared" si="451"/>
        <v>#DIV/0!</v>
      </c>
      <c r="AA2310" s="27" t="e">
        <f t="shared" si="452"/>
        <v>#DIV/0!</v>
      </c>
      <c r="AB2310" s="27" t="e">
        <f t="shared" si="453"/>
        <v>#DIV/0!</v>
      </c>
    </row>
    <row r="2311" spans="2:28">
      <c r="B2311" s="2">
        <v>2297</v>
      </c>
      <c r="C2311" s="61"/>
      <c r="D2311" s="61"/>
      <c r="E2311" s="61"/>
      <c r="F2311" s="61"/>
      <c r="G2311" s="62"/>
      <c r="H2311" s="62"/>
      <c r="I2311" s="65">
        <f t="shared" si="442"/>
        <v>0</v>
      </c>
      <c r="J2311" s="61"/>
      <c r="K2311" s="61"/>
      <c r="L2311" s="62"/>
      <c r="M2311" s="62"/>
      <c r="N2311" s="65">
        <f t="shared" si="443"/>
        <v>0</v>
      </c>
      <c r="O2311" s="61"/>
      <c r="P2311" s="61"/>
      <c r="Q2311" s="62"/>
      <c r="R2311" s="62"/>
      <c r="S2311" s="68">
        <f t="shared" si="444"/>
        <v>0</v>
      </c>
      <c r="T2311" s="4">
        <f t="shared" si="445"/>
        <v>0</v>
      </c>
      <c r="U2311" s="5">
        <f t="shared" si="446"/>
        <v>0</v>
      </c>
      <c r="V2311" s="16">
        <f t="shared" si="447"/>
        <v>0</v>
      </c>
      <c r="W2311" s="16">
        <f t="shared" si="448"/>
        <v>0</v>
      </c>
      <c r="X2311" s="20">
        <f t="shared" si="449"/>
        <v>0</v>
      </c>
      <c r="Y2311" s="27" t="e">
        <f t="shared" si="450"/>
        <v>#DIV/0!</v>
      </c>
      <c r="Z2311" s="27" t="e">
        <f t="shared" si="451"/>
        <v>#DIV/0!</v>
      </c>
      <c r="AA2311" s="27" t="e">
        <f t="shared" si="452"/>
        <v>#DIV/0!</v>
      </c>
      <c r="AB2311" s="27" t="e">
        <f t="shared" si="453"/>
        <v>#DIV/0!</v>
      </c>
    </row>
    <row r="2312" spans="2:28">
      <c r="B2312" s="2">
        <v>2298</v>
      </c>
      <c r="C2312" s="61"/>
      <c r="D2312" s="61"/>
      <c r="E2312" s="61"/>
      <c r="F2312" s="61"/>
      <c r="G2312" s="62"/>
      <c r="H2312" s="62"/>
      <c r="I2312" s="65">
        <f t="shared" si="442"/>
        <v>0</v>
      </c>
      <c r="J2312" s="61"/>
      <c r="K2312" s="61"/>
      <c r="L2312" s="62"/>
      <c r="M2312" s="62"/>
      <c r="N2312" s="65">
        <f t="shared" si="443"/>
        <v>0</v>
      </c>
      <c r="O2312" s="61"/>
      <c r="P2312" s="61"/>
      <c r="Q2312" s="62"/>
      <c r="R2312" s="62"/>
      <c r="S2312" s="68">
        <f t="shared" si="444"/>
        <v>0</v>
      </c>
      <c r="T2312" s="4">
        <f t="shared" si="445"/>
        <v>0</v>
      </c>
      <c r="U2312" s="5">
        <f t="shared" si="446"/>
        <v>0</v>
      </c>
      <c r="V2312" s="16">
        <f t="shared" si="447"/>
        <v>0</v>
      </c>
      <c r="W2312" s="16">
        <f t="shared" si="448"/>
        <v>0</v>
      </c>
      <c r="X2312" s="20">
        <f t="shared" si="449"/>
        <v>0</v>
      </c>
      <c r="Y2312" s="27" t="e">
        <f t="shared" si="450"/>
        <v>#DIV/0!</v>
      </c>
      <c r="Z2312" s="27" t="e">
        <f t="shared" si="451"/>
        <v>#DIV/0!</v>
      </c>
      <c r="AA2312" s="27" t="e">
        <f t="shared" si="452"/>
        <v>#DIV/0!</v>
      </c>
      <c r="AB2312" s="27" t="e">
        <f t="shared" si="453"/>
        <v>#DIV/0!</v>
      </c>
    </row>
    <row r="2313" spans="2:28">
      <c r="B2313" s="2">
        <v>2299</v>
      </c>
      <c r="C2313" s="61"/>
      <c r="D2313" s="61"/>
      <c r="E2313" s="61"/>
      <c r="F2313" s="61"/>
      <c r="G2313" s="62"/>
      <c r="H2313" s="62"/>
      <c r="I2313" s="65">
        <f t="shared" si="442"/>
        <v>0</v>
      </c>
      <c r="J2313" s="61"/>
      <c r="K2313" s="61"/>
      <c r="L2313" s="62"/>
      <c r="M2313" s="62"/>
      <c r="N2313" s="65">
        <f t="shared" si="443"/>
        <v>0</v>
      </c>
      <c r="O2313" s="61"/>
      <c r="P2313" s="61"/>
      <c r="Q2313" s="62"/>
      <c r="R2313" s="62"/>
      <c r="S2313" s="68">
        <f t="shared" si="444"/>
        <v>0</v>
      </c>
      <c r="T2313" s="4">
        <f t="shared" si="445"/>
        <v>0</v>
      </c>
      <c r="U2313" s="5">
        <f t="shared" si="446"/>
        <v>0</v>
      </c>
      <c r="V2313" s="16">
        <f t="shared" si="447"/>
        <v>0</v>
      </c>
      <c r="W2313" s="16">
        <f t="shared" si="448"/>
        <v>0</v>
      </c>
      <c r="X2313" s="20">
        <f t="shared" si="449"/>
        <v>0</v>
      </c>
      <c r="Y2313" s="27" t="e">
        <f t="shared" si="450"/>
        <v>#DIV/0!</v>
      </c>
      <c r="Z2313" s="27" t="e">
        <f t="shared" si="451"/>
        <v>#DIV/0!</v>
      </c>
      <c r="AA2313" s="27" t="e">
        <f t="shared" si="452"/>
        <v>#DIV/0!</v>
      </c>
      <c r="AB2313" s="27" t="e">
        <f t="shared" si="453"/>
        <v>#DIV/0!</v>
      </c>
    </row>
    <row r="2314" spans="2:28">
      <c r="B2314" s="2">
        <v>2300</v>
      </c>
      <c r="C2314" s="61"/>
      <c r="D2314" s="61"/>
      <c r="E2314" s="61"/>
      <c r="F2314" s="61"/>
      <c r="G2314" s="62"/>
      <c r="H2314" s="62"/>
      <c r="I2314" s="65">
        <f t="shared" si="442"/>
        <v>0</v>
      </c>
      <c r="J2314" s="61"/>
      <c r="K2314" s="61"/>
      <c r="L2314" s="62"/>
      <c r="M2314" s="62"/>
      <c r="N2314" s="65">
        <f t="shared" si="443"/>
        <v>0</v>
      </c>
      <c r="O2314" s="61"/>
      <c r="P2314" s="61"/>
      <c r="Q2314" s="62"/>
      <c r="R2314" s="62"/>
      <c r="S2314" s="68">
        <f t="shared" si="444"/>
        <v>0</v>
      </c>
      <c r="T2314" s="4">
        <f t="shared" si="445"/>
        <v>0</v>
      </c>
      <c r="U2314" s="5">
        <f t="shared" si="446"/>
        <v>0</v>
      </c>
      <c r="V2314" s="16">
        <f t="shared" si="447"/>
        <v>0</v>
      </c>
      <c r="W2314" s="16">
        <f t="shared" si="448"/>
        <v>0</v>
      </c>
      <c r="X2314" s="20">
        <f t="shared" si="449"/>
        <v>0</v>
      </c>
      <c r="Y2314" s="27" t="e">
        <f t="shared" si="450"/>
        <v>#DIV/0!</v>
      </c>
      <c r="Z2314" s="27" t="e">
        <f t="shared" si="451"/>
        <v>#DIV/0!</v>
      </c>
      <c r="AA2314" s="27" t="e">
        <f t="shared" si="452"/>
        <v>#DIV/0!</v>
      </c>
      <c r="AB2314" s="27" t="e">
        <f t="shared" si="453"/>
        <v>#DIV/0!</v>
      </c>
    </row>
    <row r="2315" spans="2:28">
      <c r="B2315" s="2">
        <v>2301</v>
      </c>
      <c r="C2315" s="61"/>
      <c r="D2315" s="61"/>
      <c r="E2315" s="61"/>
      <c r="F2315" s="61"/>
      <c r="G2315" s="62"/>
      <c r="H2315" s="62"/>
      <c r="I2315" s="65">
        <f t="shared" si="442"/>
        <v>0</v>
      </c>
      <c r="J2315" s="61"/>
      <c r="K2315" s="61"/>
      <c r="L2315" s="62"/>
      <c r="M2315" s="62"/>
      <c r="N2315" s="65">
        <f t="shared" si="443"/>
        <v>0</v>
      </c>
      <c r="O2315" s="61"/>
      <c r="P2315" s="61"/>
      <c r="Q2315" s="62"/>
      <c r="R2315" s="62"/>
      <c r="S2315" s="68">
        <f t="shared" si="444"/>
        <v>0</v>
      </c>
      <c r="T2315" s="4">
        <f t="shared" si="445"/>
        <v>0</v>
      </c>
      <c r="U2315" s="5">
        <f t="shared" si="446"/>
        <v>0</v>
      </c>
      <c r="V2315" s="16">
        <f t="shared" si="447"/>
        <v>0</v>
      </c>
      <c r="W2315" s="16">
        <f t="shared" si="448"/>
        <v>0</v>
      </c>
      <c r="X2315" s="20">
        <f t="shared" si="449"/>
        <v>0</v>
      </c>
      <c r="Y2315" s="27" t="e">
        <f t="shared" si="450"/>
        <v>#DIV/0!</v>
      </c>
      <c r="Z2315" s="27" t="e">
        <f t="shared" si="451"/>
        <v>#DIV/0!</v>
      </c>
      <c r="AA2315" s="27" t="e">
        <f t="shared" si="452"/>
        <v>#DIV/0!</v>
      </c>
      <c r="AB2315" s="27" t="e">
        <f t="shared" si="453"/>
        <v>#DIV/0!</v>
      </c>
    </row>
    <row r="2316" spans="2:28">
      <c r="B2316" s="2">
        <v>2302</v>
      </c>
      <c r="C2316" s="61"/>
      <c r="D2316" s="61"/>
      <c r="E2316" s="61"/>
      <c r="F2316" s="61"/>
      <c r="G2316" s="62"/>
      <c r="H2316" s="62"/>
      <c r="I2316" s="65">
        <f t="shared" si="442"/>
        <v>0</v>
      </c>
      <c r="J2316" s="61"/>
      <c r="K2316" s="61"/>
      <c r="L2316" s="62"/>
      <c r="M2316" s="62"/>
      <c r="N2316" s="65">
        <f t="shared" si="443"/>
        <v>0</v>
      </c>
      <c r="O2316" s="61"/>
      <c r="P2316" s="61"/>
      <c r="Q2316" s="62"/>
      <c r="R2316" s="62"/>
      <c r="S2316" s="68">
        <f t="shared" si="444"/>
        <v>0</v>
      </c>
      <c r="T2316" s="4">
        <f t="shared" si="445"/>
        <v>0</v>
      </c>
      <c r="U2316" s="5">
        <f t="shared" si="446"/>
        <v>0</v>
      </c>
      <c r="V2316" s="16">
        <f t="shared" si="447"/>
        <v>0</v>
      </c>
      <c r="W2316" s="16">
        <f t="shared" si="448"/>
        <v>0</v>
      </c>
      <c r="X2316" s="20">
        <f t="shared" si="449"/>
        <v>0</v>
      </c>
      <c r="Y2316" s="27" t="e">
        <f t="shared" si="450"/>
        <v>#DIV/0!</v>
      </c>
      <c r="Z2316" s="27" t="e">
        <f t="shared" si="451"/>
        <v>#DIV/0!</v>
      </c>
      <c r="AA2316" s="27" t="e">
        <f t="shared" si="452"/>
        <v>#DIV/0!</v>
      </c>
      <c r="AB2316" s="27" t="e">
        <f t="shared" si="453"/>
        <v>#DIV/0!</v>
      </c>
    </row>
    <row r="2317" spans="2:28">
      <c r="B2317" s="2">
        <v>2303</v>
      </c>
      <c r="C2317" s="61"/>
      <c r="D2317" s="61"/>
      <c r="E2317" s="61"/>
      <c r="F2317" s="61"/>
      <c r="G2317" s="62"/>
      <c r="H2317" s="62"/>
      <c r="I2317" s="65">
        <f t="shared" si="442"/>
        <v>0</v>
      </c>
      <c r="J2317" s="61"/>
      <c r="K2317" s="61"/>
      <c r="L2317" s="62"/>
      <c r="M2317" s="62"/>
      <c r="N2317" s="65">
        <f t="shared" si="443"/>
        <v>0</v>
      </c>
      <c r="O2317" s="61"/>
      <c r="P2317" s="61"/>
      <c r="Q2317" s="62"/>
      <c r="R2317" s="62"/>
      <c r="S2317" s="68">
        <f t="shared" si="444"/>
        <v>0</v>
      </c>
      <c r="T2317" s="4">
        <f t="shared" si="445"/>
        <v>0</v>
      </c>
      <c r="U2317" s="5">
        <f t="shared" si="446"/>
        <v>0</v>
      </c>
      <c r="V2317" s="16">
        <f t="shared" si="447"/>
        <v>0</v>
      </c>
      <c r="W2317" s="16">
        <f t="shared" si="448"/>
        <v>0</v>
      </c>
      <c r="X2317" s="20">
        <f t="shared" si="449"/>
        <v>0</v>
      </c>
      <c r="Y2317" s="27" t="e">
        <f t="shared" si="450"/>
        <v>#DIV/0!</v>
      </c>
      <c r="Z2317" s="27" t="e">
        <f t="shared" si="451"/>
        <v>#DIV/0!</v>
      </c>
      <c r="AA2317" s="27" t="e">
        <f t="shared" si="452"/>
        <v>#DIV/0!</v>
      </c>
      <c r="AB2317" s="27" t="e">
        <f t="shared" si="453"/>
        <v>#DIV/0!</v>
      </c>
    </row>
    <row r="2318" spans="2:28">
      <c r="B2318" s="2">
        <v>2304</v>
      </c>
      <c r="C2318" s="61"/>
      <c r="D2318" s="61"/>
      <c r="E2318" s="61"/>
      <c r="F2318" s="61"/>
      <c r="G2318" s="62"/>
      <c r="H2318" s="62"/>
      <c r="I2318" s="65">
        <f t="shared" si="442"/>
        <v>0</v>
      </c>
      <c r="J2318" s="61"/>
      <c r="K2318" s="61"/>
      <c r="L2318" s="62"/>
      <c r="M2318" s="62"/>
      <c r="N2318" s="65">
        <f t="shared" si="443"/>
        <v>0</v>
      </c>
      <c r="O2318" s="61"/>
      <c r="P2318" s="61"/>
      <c r="Q2318" s="62"/>
      <c r="R2318" s="62"/>
      <c r="S2318" s="68">
        <f t="shared" si="444"/>
        <v>0</v>
      </c>
      <c r="T2318" s="4">
        <f t="shared" si="445"/>
        <v>0</v>
      </c>
      <c r="U2318" s="5">
        <f t="shared" si="446"/>
        <v>0</v>
      </c>
      <c r="V2318" s="16">
        <f t="shared" si="447"/>
        <v>0</v>
      </c>
      <c r="W2318" s="16">
        <f t="shared" si="448"/>
        <v>0</v>
      </c>
      <c r="X2318" s="20">
        <f t="shared" si="449"/>
        <v>0</v>
      </c>
      <c r="Y2318" s="27" t="e">
        <f t="shared" si="450"/>
        <v>#DIV/0!</v>
      </c>
      <c r="Z2318" s="27" t="e">
        <f t="shared" si="451"/>
        <v>#DIV/0!</v>
      </c>
      <c r="AA2318" s="27" t="e">
        <f t="shared" si="452"/>
        <v>#DIV/0!</v>
      </c>
      <c r="AB2318" s="27" t="e">
        <f t="shared" si="453"/>
        <v>#DIV/0!</v>
      </c>
    </row>
    <row r="2319" spans="2:28">
      <c r="B2319" s="2">
        <v>2305</v>
      </c>
      <c r="C2319" s="61"/>
      <c r="D2319" s="61"/>
      <c r="E2319" s="61"/>
      <c r="F2319" s="61"/>
      <c r="G2319" s="62"/>
      <c r="H2319" s="62"/>
      <c r="I2319" s="65">
        <f t="shared" si="442"/>
        <v>0</v>
      </c>
      <c r="J2319" s="61"/>
      <c r="K2319" s="61"/>
      <c r="L2319" s="62"/>
      <c r="M2319" s="62"/>
      <c r="N2319" s="65">
        <f t="shared" si="443"/>
        <v>0</v>
      </c>
      <c r="O2319" s="61"/>
      <c r="P2319" s="61"/>
      <c r="Q2319" s="62"/>
      <c r="R2319" s="62"/>
      <c r="S2319" s="68">
        <f t="shared" si="444"/>
        <v>0</v>
      </c>
      <c r="T2319" s="4">
        <f t="shared" si="445"/>
        <v>0</v>
      </c>
      <c r="U2319" s="5">
        <f t="shared" si="446"/>
        <v>0</v>
      </c>
      <c r="V2319" s="16">
        <f t="shared" si="447"/>
        <v>0</v>
      </c>
      <c r="W2319" s="16">
        <f t="shared" si="448"/>
        <v>0</v>
      </c>
      <c r="X2319" s="20">
        <f t="shared" si="449"/>
        <v>0</v>
      </c>
      <c r="Y2319" s="27" t="e">
        <f t="shared" si="450"/>
        <v>#DIV/0!</v>
      </c>
      <c r="Z2319" s="27" t="e">
        <f t="shared" si="451"/>
        <v>#DIV/0!</v>
      </c>
      <c r="AA2319" s="27" t="e">
        <f t="shared" si="452"/>
        <v>#DIV/0!</v>
      </c>
      <c r="AB2319" s="27" t="e">
        <f t="shared" si="453"/>
        <v>#DIV/0!</v>
      </c>
    </row>
    <row r="2320" spans="2:28">
      <c r="B2320" s="2">
        <v>2306</v>
      </c>
      <c r="C2320" s="61"/>
      <c r="D2320" s="61"/>
      <c r="E2320" s="61"/>
      <c r="F2320" s="61"/>
      <c r="G2320" s="62"/>
      <c r="H2320" s="62"/>
      <c r="I2320" s="65">
        <f t="shared" si="442"/>
        <v>0</v>
      </c>
      <c r="J2320" s="61"/>
      <c r="K2320" s="61"/>
      <c r="L2320" s="62"/>
      <c r="M2320" s="62"/>
      <c r="N2320" s="65">
        <f t="shared" si="443"/>
        <v>0</v>
      </c>
      <c r="O2320" s="61"/>
      <c r="P2320" s="61"/>
      <c r="Q2320" s="62"/>
      <c r="R2320" s="62"/>
      <c r="S2320" s="68">
        <f t="shared" si="444"/>
        <v>0</v>
      </c>
      <c r="T2320" s="4">
        <f t="shared" si="445"/>
        <v>0</v>
      </c>
      <c r="U2320" s="5">
        <f t="shared" si="446"/>
        <v>0</v>
      </c>
      <c r="V2320" s="16">
        <f t="shared" si="447"/>
        <v>0</v>
      </c>
      <c r="W2320" s="16">
        <f t="shared" si="448"/>
        <v>0</v>
      </c>
      <c r="X2320" s="20">
        <f t="shared" si="449"/>
        <v>0</v>
      </c>
      <c r="Y2320" s="27" t="e">
        <f t="shared" si="450"/>
        <v>#DIV/0!</v>
      </c>
      <c r="Z2320" s="27" t="e">
        <f t="shared" si="451"/>
        <v>#DIV/0!</v>
      </c>
      <c r="AA2320" s="27" t="e">
        <f t="shared" si="452"/>
        <v>#DIV/0!</v>
      </c>
      <c r="AB2320" s="27" t="e">
        <f t="shared" si="453"/>
        <v>#DIV/0!</v>
      </c>
    </row>
    <row r="2321" spans="2:28">
      <c r="B2321" s="2">
        <v>2307</v>
      </c>
      <c r="C2321" s="61"/>
      <c r="D2321" s="61"/>
      <c r="E2321" s="61"/>
      <c r="F2321" s="61"/>
      <c r="G2321" s="62"/>
      <c r="H2321" s="62"/>
      <c r="I2321" s="65">
        <f t="shared" si="442"/>
        <v>0</v>
      </c>
      <c r="J2321" s="61"/>
      <c r="K2321" s="61"/>
      <c r="L2321" s="62"/>
      <c r="M2321" s="62"/>
      <c r="N2321" s="65">
        <f t="shared" si="443"/>
        <v>0</v>
      </c>
      <c r="O2321" s="61"/>
      <c r="P2321" s="61"/>
      <c r="Q2321" s="62"/>
      <c r="R2321" s="62"/>
      <c r="S2321" s="68">
        <f t="shared" si="444"/>
        <v>0</v>
      </c>
      <c r="T2321" s="4">
        <f t="shared" si="445"/>
        <v>0</v>
      </c>
      <c r="U2321" s="5">
        <f t="shared" si="446"/>
        <v>0</v>
      </c>
      <c r="V2321" s="16">
        <f t="shared" si="447"/>
        <v>0</v>
      </c>
      <c r="W2321" s="16">
        <f t="shared" si="448"/>
        <v>0</v>
      </c>
      <c r="X2321" s="20">
        <f t="shared" si="449"/>
        <v>0</v>
      </c>
      <c r="Y2321" s="27" t="e">
        <f t="shared" si="450"/>
        <v>#DIV/0!</v>
      </c>
      <c r="Z2321" s="27" t="e">
        <f t="shared" si="451"/>
        <v>#DIV/0!</v>
      </c>
      <c r="AA2321" s="27" t="e">
        <f t="shared" si="452"/>
        <v>#DIV/0!</v>
      </c>
      <c r="AB2321" s="27" t="e">
        <f t="shared" si="453"/>
        <v>#DIV/0!</v>
      </c>
    </row>
    <row r="2322" spans="2:28">
      <c r="B2322" s="2">
        <v>2308</v>
      </c>
      <c r="C2322" s="61"/>
      <c r="D2322" s="61"/>
      <c r="E2322" s="61"/>
      <c r="F2322" s="61"/>
      <c r="G2322" s="62"/>
      <c r="H2322" s="62"/>
      <c r="I2322" s="65">
        <f t="shared" si="442"/>
        <v>0</v>
      </c>
      <c r="J2322" s="61"/>
      <c r="K2322" s="61"/>
      <c r="L2322" s="62"/>
      <c r="M2322" s="62"/>
      <c r="N2322" s="65">
        <f t="shared" si="443"/>
        <v>0</v>
      </c>
      <c r="O2322" s="61"/>
      <c r="P2322" s="61"/>
      <c r="Q2322" s="62"/>
      <c r="R2322" s="62"/>
      <c r="S2322" s="68">
        <f t="shared" si="444"/>
        <v>0</v>
      </c>
      <c r="T2322" s="4">
        <f t="shared" si="445"/>
        <v>0</v>
      </c>
      <c r="U2322" s="5">
        <f t="shared" si="446"/>
        <v>0</v>
      </c>
      <c r="V2322" s="16">
        <f t="shared" si="447"/>
        <v>0</v>
      </c>
      <c r="W2322" s="16">
        <f t="shared" si="448"/>
        <v>0</v>
      </c>
      <c r="X2322" s="20">
        <f t="shared" si="449"/>
        <v>0</v>
      </c>
      <c r="Y2322" s="27" t="e">
        <f t="shared" si="450"/>
        <v>#DIV/0!</v>
      </c>
      <c r="Z2322" s="27" t="e">
        <f t="shared" si="451"/>
        <v>#DIV/0!</v>
      </c>
      <c r="AA2322" s="27" t="e">
        <f t="shared" si="452"/>
        <v>#DIV/0!</v>
      </c>
      <c r="AB2322" s="27" t="e">
        <f t="shared" si="453"/>
        <v>#DIV/0!</v>
      </c>
    </row>
    <row r="2323" spans="2:28">
      <c r="B2323" s="2">
        <v>2309</v>
      </c>
      <c r="C2323" s="61"/>
      <c r="D2323" s="61"/>
      <c r="E2323" s="61"/>
      <c r="F2323" s="61"/>
      <c r="G2323" s="62"/>
      <c r="H2323" s="62"/>
      <c r="I2323" s="65">
        <f t="shared" si="442"/>
        <v>0</v>
      </c>
      <c r="J2323" s="61"/>
      <c r="K2323" s="61"/>
      <c r="L2323" s="62"/>
      <c r="M2323" s="62"/>
      <c r="N2323" s="65">
        <f t="shared" si="443"/>
        <v>0</v>
      </c>
      <c r="O2323" s="61"/>
      <c r="P2323" s="61"/>
      <c r="Q2323" s="62"/>
      <c r="R2323" s="62"/>
      <c r="S2323" s="68">
        <f t="shared" si="444"/>
        <v>0</v>
      </c>
      <c r="T2323" s="4">
        <f t="shared" si="445"/>
        <v>0</v>
      </c>
      <c r="U2323" s="5">
        <f t="shared" si="446"/>
        <v>0</v>
      </c>
      <c r="V2323" s="16">
        <f t="shared" si="447"/>
        <v>0</v>
      </c>
      <c r="W2323" s="16">
        <f t="shared" si="448"/>
        <v>0</v>
      </c>
      <c r="X2323" s="20">
        <f t="shared" si="449"/>
        <v>0</v>
      </c>
      <c r="Y2323" s="27" t="e">
        <f t="shared" si="450"/>
        <v>#DIV/0!</v>
      </c>
      <c r="Z2323" s="27" t="e">
        <f t="shared" si="451"/>
        <v>#DIV/0!</v>
      </c>
      <c r="AA2323" s="27" t="e">
        <f t="shared" si="452"/>
        <v>#DIV/0!</v>
      </c>
      <c r="AB2323" s="27" t="e">
        <f t="shared" si="453"/>
        <v>#DIV/0!</v>
      </c>
    </row>
    <row r="2324" spans="2:28">
      <c r="B2324" s="2">
        <v>2310</v>
      </c>
      <c r="C2324" s="61"/>
      <c r="D2324" s="61"/>
      <c r="E2324" s="61"/>
      <c r="F2324" s="61"/>
      <c r="G2324" s="62"/>
      <c r="H2324" s="62"/>
      <c r="I2324" s="65">
        <f t="shared" si="442"/>
        <v>0</v>
      </c>
      <c r="J2324" s="61"/>
      <c r="K2324" s="61"/>
      <c r="L2324" s="62"/>
      <c r="M2324" s="62"/>
      <c r="N2324" s="65">
        <f t="shared" si="443"/>
        <v>0</v>
      </c>
      <c r="O2324" s="61"/>
      <c r="P2324" s="61"/>
      <c r="Q2324" s="62"/>
      <c r="R2324" s="62"/>
      <c r="S2324" s="68">
        <f t="shared" si="444"/>
        <v>0</v>
      </c>
      <c r="T2324" s="4">
        <f t="shared" si="445"/>
        <v>0</v>
      </c>
      <c r="U2324" s="5">
        <f t="shared" si="446"/>
        <v>0</v>
      </c>
      <c r="V2324" s="16">
        <f t="shared" si="447"/>
        <v>0</v>
      </c>
      <c r="W2324" s="16">
        <f t="shared" si="448"/>
        <v>0</v>
      </c>
      <c r="X2324" s="20">
        <f t="shared" si="449"/>
        <v>0</v>
      </c>
      <c r="Y2324" s="27" t="e">
        <f t="shared" si="450"/>
        <v>#DIV/0!</v>
      </c>
      <c r="Z2324" s="27" t="e">
        <f t="shared" si="451"/>
        <v>#DIV/0!</v>
      </c>
      <c r="AA2324" s="27" t="e">
        <f t="shared" si="452"/>
        <v>#DIV/0!</v>
      </c>
      <c r="AB2324" s="27" t="e">
        <f t="shared" si="453"/>
        <v>#DIV/0!</v>
      </c>
    </row>
    <row r="2325" spans="2:28">
      <c r="B2325" s="2">
        <v>2311</v>
      </c>
      <c r="C2325" s="61"/>
      <c r="D2325" s="61"/>
      <c r="E2325" s="61"/>
      <c r="F2325" s="61"/>
      <c r="G2325" s="62"/>
      <c r="H2325" s="62"/>
      <c r="I2325" s="65">
        <f t="shared" si="442"/>
        <v>0</v>
      </c>
      <c r="J2325" s="61"/>
      <c r="K2325" s="61"/>
      <c r="L2325" s="62"/>
      <c r="M2325" s="62"/>
      <c r="N2325" s="65">
        <f t="shared" si="443"/>
        <v>0</v>
      </c>
      <c r="O2325" s="61"/>
      <c r="P2325" s="61"/>
      <c r="Q2325" s="62"/>
      <c r="R2325" s="62"/>
      <c r="S2325" s="68">
        <f t="shared" si="444"/>
        <v>0</v>
      </c>
      <c r="T2325" s="4">
        <f t="shared" si="445"/>
        <v>0</v>
      </c>
      <c r="U2325" s="5">
        <f t="shared" si="446"/>
        <v>0</v>
      </c>
      <c r="V2325" s="16">
        <f t="shared" si="447"/>
        <v>0</v>
      </c>
      <c r="W2325" s="16">
        <f t="shared" si="448"/>
        <v>0</v>
      </c>
      <c r="X2325" s="20">
        <f t="shared" si="449"/>
        <v>0</v>
      </c>
      <c r="Y2325" s="27" t="e">
        <f t="shared" si="450"/>
        <v>#DIV/0!</v>
      </c>
      <c r="Z2325" s="27" t="e">
        <f t="shared" si="451"/>
        <v>#DIV/0!</v>
      </c>
      <c r="AA2325" s="27" t="e">
        <f t="shared" si="452"/>
        <v>#DIV/0!</v>
      </c>
      <c r="AB2325" s="27" t="e">
        <f t="shared" si="453"/>
        <v>#DIV/0!</v>
      </c>
    </row>
    <row r="2326" spans="2:28">
      <c r="B2326" s="2">
        <v>2312</v>
      </c>
      <c r="C2326" s="61"/>
      <c r="D2326" s="61"/>
      <c r="E2326" s="61"/>
      <c r="F2326" s="61"/>
      <c r="G2326" s="62"/>
      <c r="H2326" s="62"/>
      <c r="I2326" s="65">
        <f t="shared" si="442"/>
        <v>0</v>
      </c>
      <c r="J2326" s="61"/>
      <c r="K2326" s="61"/>
      <c r="L2326" s="62"/>
      <c r="M2326" s="62"/>
      <c r="N2326" s="65">
        <f t="shared" si="443"/>
        <v>0</v>
      </c>
      <c r="O2326" s="61"/>
      <c r="P2326" s="61"/>
      <c r="Q2326" s="62"/>
      <c r="R2326" s="62"/>
      <c r="S2326" s="68">
        <f t="shared" si="444"/>
        <v>0</v>
      </c>
      <c r="T2326" s="4">
        <f t="shared" si="445"/>
        <v>0</v>
      </c>
      <c r="U2326" s="5">
        <f t="shared" si="446"/>
        <v>0</v>
      </c>
      <c r="V2326" s="16">
        <f t="shared" si="447"/>
        <v>0</v>
      </c>
      <c r="W2326" s="16">
        <f t="shared" si="448"/>
        <v>0</v>
      </c>
      <c r="X2326" s="20">
        <f t="shared" si="449"/>
        <v>0</v>
      </c>
      <c r="Y2326" s="27" t="e">
        <f t="shared" si="450"/>
        <v>#DIV/0!</v>
      </c>
      <c r="Z2326" s="27" t="e">
        <f t="shared" si="451"/>
        <v>#DIV/0!</v>
      </c>
      <c r="AA2326" s="27" t="e">
        <f t="shared" si="452"/>
        <v>#DIV/0!</v>
      </c>
      <c r="AB2326" s="27" t="e">
        <f t="shared" si="453"/>
        <v>#DIV/0!</v>
      </c>
    </row>
    <row r="2327" spans="2:28">
      <c r="B2327" s="2">
        <v>2313</v>
      </c>
      <c r="C2327" s="61"/>
      <c r="D2327" s="61"/>
      <c r="E2327" s="61"/>
      <c r="F2327" s="61"/>
      <c r="G2327" s="62"/>
      <c r="H2327" s="62"/>
      <c r="I2327" s="65">
        <f t="shared" si="442"/>
        <v>0</v>
      </c>
      <c r="J2327" s="61"/>
      <c r="K2327" s="61"/>
      <c r="L2327" s="62"/>
      <c r="M2327" s="62"/>
      <c r="N2327" s="65">
        <f t="shared" si="443"/>
        <v>0</v>
      </c>
      <c r="O2327" s="61"/>
      <c r="P2327" s="61"/>
      <c r="Q2327" s="62"/>
      <c r="R2327" s="62"/>
      <c r="S2327" s="68">
        <f t="shared" si="444"/>
        <v>0</v>
      </c>
      <c r="T2327" s="4">
        <f t="shared" si="445"/>
        <v>0</v>
      </c>
      <c r="U2327" s="5">
        <f t="shared" si="446"/>
        <v>0</v>
      </c>
      <c r="V2327" s="16">
        <f t="shared" si="447"/>
        <v>0</v>
      </c>
      <c r="W2327" s="16">
        <f t="shared" si="448"/>
        <v>0</v>
      </c>
      <c r="X2327" s="20">
        <f t="shared" si="449"/>
        <v>0</v>
      </c>
      <c r="Y2327" s="27" t="e">
        <f t="shared" si="450"/>
        <v>#DIV/0!</v>
      </c>
      <c r="Z2327" s="27" t="e">
        <f t="shared" si="451"/>
        <v>#DIV/0!</v>
      </c>
      <c r="AA2327" s="27" t="e">
        <f t="shared" si="452"/>
        <v>#DIV/0!</v>
      </c>
      <c r="AB2327" s="27" t="e">
        <f t="shared" si="453"/>
        <v>#DIV/0!</v>
      </c>
    </row>
    <row r="2328" spans="2:28">
      <c r="B2328" s="2">
        <v>2314</v>
      </c>
      <c r="C2328" s="61"/>
      <c r="D2328" s="61"/>
      <c r="E2328" s="61"/>
      <c r="F2328" s="61"/>
      <c r="G2328" s="62"/>
      <c r="H2328" s="62"/>
      <c r="I2328" s="65">
        <f t="shared" si="442"/>
        <v>0</v>
      </c>
      <c r="J2328" s="61"/>
      <c r="K2328" s="61"/>
      <c r="L2328" s="62"/>
      <c r="M2328" s="62"/>
      <c r="N2328" s="65">
        <f t="shared" si="443"/>
        <v>0</v>
      </c>
      <c r="O2328" s="61"/>
      <c r="P2328" s="61"/>
      <c r="Q2328" s="62"/>
      <c r="R2328" s="62"/>
      <c r="S2328" s="68">
        <f t="shared" si="444"/>
        <v>0</v>
      </c>
      <c r="T2328" s="4">
        <f t="shared" si="445"/>
        <v>0</v>
      </c>
      <c r="U2328" s="5">
        <f t="shared" si="446"/>
        <v>0</v>
      </c>
      <c r="V2328" s="16">
        <f t="shared" si="447"/>
        <v>0</v>
      </c>
      <c r="W2328" s="16">
        <f t="shared" si="448"/>
        <v>0</v>
      </c>
      <c r="X2328" s="20">
        <f t="shared" si="449"/>
        <v>0</v>
      </c>
      <c r="Y2328" s="27" t="e">
        <f t="shared" si="450"/>
        <v>#DIV/0!</v>
      </c>
      <c r="Z2328" s="27" t="e">
        <f t="shared" si="451"/>
        <v>#DIV/0!</v>
      </c>
      <c r="AA2328" s="27" t="e">
        <f t="shared" si="452"/>
        <v>#DIV/0!</v>
      </c>
      <c r="AB2328" s="27" t="e">
        <f t="shared" si="453"/>
        <v>#DIV/0!</v>
      </c>
    </row>
    <row r="2329" spans="2:28">
      <c r="B2329" s="2">
        <v>2315</v>
      </c>
      <c r="C2329" s="61"/>
      <c r="D2329" s="61"/>
      <c r="E2329" s="61"/>
      <c r="F2329" s="61"/>
      <c r="G2329" s="62"/>
      <c r="H2329" s="62"/>
      <c r="I2329" s="65">
        <f t="shared" si="442"/>
        <v>0</v>
      </c>
      <c r="J2329" s="61"/>
      <c r="K2329" s="61"/>
      <c r="L2329" s="62"/>
      <c r="M2329" s="62"/>
      <c r="N2329" s="65">
        <f t="shared" si="443"/>
        <v>0</v>
      </c>
      <c r="O2329" s="61"/>
      <c r="P2329" s="61"/>
      <c r="Q2329" s="62"/>
      <c r="R2329" s="62"/>
      <c r="S2329" s="68">
        <f t="shared" si="444"/>
        <v>0</v>
      </c>
      <c r="T2329" s="4">
        <f t="shared" si="445"/>
        <v>0</v>
      </c>
      <c r="U2329" s="5">
        <f t="shared" si="446"/>
        <v>0</v>
      </c>
      <c r="V2329" s="16">
        <f t="shared" si="447"/>
        <v>0</v>
      </c>
      <c r="W2329" s="16">
        <f t="shared" si="448"/>
        <v>0</v>
      </c>
      <c r="X2329" s="20">
        <f t="shared" si="449"/>
        <v>0</v>
      </c>
      <c r="Y2329" s="27" t="e">
        <f t="shared" si="450"/>
        <v>#DIV/0!</v>
      </c>
      <c r="Z2329" s="27" t="e">
        <f t="shared" si="451"/>
        <v>#DIV/0!</v>
      </c>
      <c r="AA2329" s="27" t="e">
        <f t="shared" si="452"/>
        <v>#DIV/0!</v>
      </c>
      <c r="AB2329" s="27" t="e">
        <f t="shared" si="453"/>
        <v>#DIV/0!</v>
      </c>
    </row>
    <row r="2330" spans="2:28">
      <c r="B2330" s="2">
        <v>2316</v>
      </c>
      <c r="C2330" s="61"/>
      <c r="D2330" s="61"/>
      <c r="E2330" s="61"/>
      <c r="F2330" s="61"/>
      <c r="G2330" s="62"/>
      <c r="H2330" s="62"/>
      <c r="I2330" s="65">
        <f t="shared" ref="I2330:I2393" si="454">SUM(G2330:H2330)</f>
        <v>0</v>
      </c>
      <c r="J2330" s="61"/>
      <c r="K2330" s="61"/>
      <c r="L2330" s="62"/>
      <c r="M2330" s="62"/>
      <c r="N2330" s="65">
        <f t="shared" ref="N2330:N2393" si="455">SUM(L2330:M2330)</f>
        <v>0</v>
      </c>
      <c r="O2330" s="61"/>
      <c r="P2330" s="61"/>
      <c r="Q2330" s="62"/>
      <c r="R2330" s="62"/>
      <c r="S2330" s="68">
        <f t="shared" ref="S2330:S2393" si="456">SUM(Q2330:R2330)</f>
        <v>0</v>
      </c>
      <c r="T2330" s="4">
        <f t="shared" ref="T2330:T2393" si="457">E2330+J2330+O2330</f>
        <v>0</v>
      </c>
      <c r="U2330" s="5">
        <f t="shared" ref="U2330:U2393" si="458">F2330+K2330+P2330</f>
        <v>0</v>
      </c>
      <c r="V2330" s="16">
        <f t="shared" ref="V2330:V2393" si="459">G2330+L2330+Q2330</f>
        <v>0</v>
      </c>
      <c r="W2330" s="16">
        <f t="shared" ref="W2330:W2393" si="460">H2330+M2330+R2330</f>
        <v>0</v>
      </c>
      <c r="X2330" s="20">
        <f t="shared" ref="X2330:X2393" si="461">I2330+N2330+S2330</f>
        <v>0</v>
      </c>
      <c r="Y2330" s="27" t="e">
        <f t="shared" ref="Y2330:Y2393" si="462">ROUNDDOWN(X2330/T2330,2)</f>
        <v>#DIV/0!</v>
      </c>
      <c r="Z2330" s="27" t="e">
        <f t="shared" ref="Z2330:Z2393" si="463">ROUNDDOWN(V2330/T2330+W2330/U2330*0.6,2)</f>
        <v>#DIV/0!</v>
      </c>
      <c r="AA2330" s="27" t="e">
        <f t="shared" ref="AA2330:AA2393" si="464">IF(Y2330&lt;Z2330,Z2330,Y2330)</f>
        <v>#DIV/0!</v>
      </c>
      <c r="AB2330" s="27" t="e">
        <f t="shared" ref="AB2330:AB2393" si="465">ROUNDUP(AA2330*$D$10,0)</f>
        <v>#DIV/0!</v>
      </c>
    </row>
    <row r="2331" spans="2:28">
      <c r="B2331" s="2">
        <v>2317</v>
      </c>
      <c r="C2331" s="61"/>
      <c r="D2331" s="61"/>
      <c r="E2331" s="61"/>
      <c r="F2331" s="61"/>
      <c r="G2331" s="62"/>
      <c r="H2331" s="62"/>
      <c r="I2331" s="65">
        <f t="shared" si="454"/>
        <v>0</v>
      </c>
      <c r="J2331" s="61"/>
      <c r="K2331" s="61"/>
      <c r="L2331" s="62"/>
      <c r="M2331" s="62"/>
      <c r="N2331" s="65">
        <f t="shared" si="455"/>
        <v>0</v>
      </c>
      <c r="O2331" s="61"/>
      <c r="P2331" s="61"/>
      <c r="Q2331" s="62"/>
      <c r="R2331" s="62"/>
      <c r="S2331" s="68">
        <f t="shared" si="456"/>
        <v>0</v>
      </c>
      <c r="T2331" s="4">
        <f t="shared" si="457"/>
        <v>0</v>
      </c>
      <c r="U2331" s="5">
        <f t="shared" si="458"/>
        <v>0</v>
      </c>
      <c r="V2331" s="16">
        <f t="shared" si="459"/>
        <v>0</v>
      </c>
      <c r="W2331" s="16">
        <f t="shared" si="460"/>
        <v>0</v>
      </c>
      <c r="X2331" s="20">
        <f t="shared" si="461"/>
        <v>0</v>
      </c>
      <c r="Y2331" s="27" t="e">
        <f t="shared" si="462"/>
        <v>#DIV/0!</v>
      </c>
      <c r="Z2331" s="27" t="e">
        <f t="shared" si="463"/>
        <v>#DIV/0!</v>
      </c>
      <c r="AA2331" s="27" t="e">
        <f t="shared" si="464"/>
        <v>#DIV/0!</v>
      </c>
      <c r="AB2331" s="27" t="e">
        <f t="shared" si="465"/>
        <v>#DIV/0!</v>
      </c>
    </row>
    <row r="2332" spans="2:28">
      <c r="B2332" s="2">
        <v>2318</v>
      </c>
      <c r="C2332" s="61"/>
      <c r="D2332" s="61"/>
      <c r="E2332" s="61"/>
      <c r="F2332" s="61"/>
      <c r="G2332" s="62"/>
      <c r="H2332" s="62"/>
      <c r="I2332" s="65">
        <f t="shared" si="454"/>
        <v>0</v>
      </c>
      <c r="J2332" s="61"/>
      <c r="K2332" s="61"/>
      <c r="L2332" s="62"/>
      <c r="M2332" s="62"/>
      <c r="N2332" s="65">
        <f t="shared" si="455"/>
        <v>0</v>
      </c>
      <c r="O2332" s="61"/>
      <c r="P2332" s="61"/>
      <c r="Q2332" s="62"/>
      <c r="R2332" s="62"/>
      <c r="S2332" s="68">
        <f t="shared" si="456"/>
        <v>0</v>
      </c>
      <c r="T2332" s="4">
        <f t="shared" si="457"/>
        <v>0</v>
      </c>
      <c r="U2332" s="5">
        <f t="shared" si="458"/>
        <v>0</v>
      </c>
      <c r="V2332" s="16">
        <f t="shared" si="459"/>
        <v>0</v>
      </c>
      <c r="W2332" s="16">
        <f t="shared" si="460"/>
        <v>0</v>
      </c>
      <c r="X2332" s="20">
        <f t="shared" si="461"/>
        <v>0</v>
      </c>
      <c r="Y2332" s="27" t="e">
        <f t="shared" si="462"/>
        <v>#DIV/0!</v>
      </c>
      <c r="Z2332" s="27" t="e">
        <f t="shared" si="463"/>
        <v>#DIV/0!</v>
      </c>
      <c r="AA2332" s="27" t="e">
        <f t="shared" si="464"/>
        <v>#DIV/0!</v>
      </c>
      <c r="AB2332" s="27" t="e">
        <f t="shared" si="465"/>
        <v>#DIV/0!</v>
      </c>
    </row>
    <row r="2333" spans="2:28">
      <c r="B2333" s="2">
        <v>2319</v>
      </c>
      <c r="C2333" s="61"/>
      <c r="D2333" s="61"/>
      <c r="E2333" s="61"/>
      <c r="F2333" s="61"/>
      <c r="G2333" s="62"/>
      <c r="H2333" s="62"/>
      <c r="I2333" s="65">
        <f t="shared" si="454"/>
        <v>0</v>
      </c>
      <c r="J2333" s="61"/>
      <c r="K2333" s="61"/>
      <c r="L2333" s="62"/>
      <c r="M2333" s="62"/>
      <c r="N2333" s="65">
        <f t="shared" si="455"/>
        <v>0</v>
      </c>
      <c r="O2333" s="61"/>
      <c r="P2333" s="61"/>
      <c r="Q2333" s="62"/>
      <c r="R2333" s="62"/>
      <c r="S2333" s="68">
        <f t="shared" si="456"/>
        <v>0</v>
      </c>
      <c r="T2333" s="4">
        <f t="shared" si="457"/>
        <v>0</v>
      </c>
      <c r="U2333" s="5">
        <f t="shared" si="458"/>
        <v>0</v>
      </c>
      <c r="V2333" s="16">
        <f t="shared" si="459"/>
        <v>0</v>
      </c>
      <c r="W2333" s="16">
        <f t="shared" si="460"/>
        <v>0</v>
      </c>
      <c r="X2333" s="20">
        <f t="shared" si="461"/>
        <v>0</v>
      </c>
      <c r="Y2333" s="27" t="e">
        <f t="shared" si="462"/>
        <v>#DIV/0!</v>
      </c>
      <c r="Z2333" s="27" t="e">
        <f t="shared" si="463"/>
        <v>#DIV/0!</v>
      </c>
      <c r="AA2333" s="27" t="e">
        <f t="shared" si="464"/>
        <v>#DIV/0!</v>
      </c>
      <c r="AB2333" s="27" t="e">
        <f t="shared" si="465"/>
        <v>#DIV/0!</v>
      </c>
    </row>
    <row r="2334" spans="2:28">
      <c r="B2334" s="2">
        <v>2320</v>
      </c>
      <c r="C2334" s="61"/>
      <c r="D2334" s="61"/>
      <c r="E2334" s="61"/>
      <c r="F2334" s="61"/>
      <c r="G2334" s="62"/>
      <c r="H2334" s="62"/>
      <c r="I2334" s="65">
        <f t="shared" si="454"/>
        <v>0</v>
      </c>
      <c r="J2334" s="61"/>
      <c r="K2334" s="61"/>
      <c r="L2334" s="62"/>
      <c r="M2334" s="62"/>
      <c r="N2334" s="65">
        <f t="shared" si="455"/>
        <v>0</v>
      </c>
      <c r="O2334" s="61"/>
      <c r="P2334" s="61"/>
      <c r="Q2334" s="62"/>
      <c r="R2334" s="62"/>
      <c r="S2334" s="68">
        <f t="shared" si="456"/>
        <v>0</v>
      </c>
      <c r="T2334" s="4">
        <f t="shared" si="457"/>
        <v>0</v>
      </c>
      <c r="U2334" s="5">
        <f t="shared" si="458"/>
        <v>0</v>
      </c>
      <c r="V2334" s="16">
        <f t="shared" si="459"/>
        <v>0</v>
      </c>
      <c r="W2334" s="16">
        <f t="shared" si="460"/>
        <v>0</v>
      </c>
      <c r="X2334" s="20">
        <f t="shared" si="461"/>
        <v>0</v>
      </c>
      <c r="Y2334" s="27" t="e">
        <f t="shared" si="462"/>
        <v>#DIV/0!</v>
      </c>
      <c r="Z2334" s="27" t="e">
        <f t="shared" si="463"/>
        <v>#DIV/0!</v>
      </c>
      <c r="AA2334" s="27" t="e">
        <f t="shared" si="464"/>
        <v>#DIV/0!</v>
      </c>
      <c r="AB2334" s="27" t="e">
        <f t="shared" si="465"/>
        <v>#DIV/0!</v>
      </c>
    </row>
    <row r="2335" spans="2:28">
      <c r="B2335" s="2">
        <v>2321</v>
      </c>
      <c r="C2335" s="61"/>
      <c r="D2335" s="61"/>
      <c r="E2335" s="61"/>
      <c r="F2335" s="61"/>
      <c r="G2335" s="62"/>
      <c r="H2335" s="62"/>
      <c r="I2335" s="65">
        <f t="shared" si="454"/>
        <v>0</v>
      </c>
      <c r="J2335" s="61"/>
      <c r="K2335" s="61"/>
      <c r="L2335" s="62"/>
      <c r="M2335" s="62"/>
      <c r="N2335" s="65">
        <f t="shared" si="455"/>
        <v>0</v>
      </c>
      <c r="O2335" s="61"/>
      <c r="P2335" s="61"/>
      <c r="Q2335" s="62"/>
      <c r="R2335" s="62"/>
      <c r="S2335" s="68">
        <f t="shared" si="456"/>
        <v>0</v>
      </c>
      <c r="T2335" s="4">
        <f t="shared" si="457"/>
        <v>0</v>
      </c>
      <c r="U2335" s="5">
        <f t="shared" si="458"/>
        <v>0</v>
      </c>
      <c r="V2335" s="16">
        <f t="shared" si="459"/>
        <v>0</v>
      </c>
      <c r="W2335" s="16">
        <f t="shared" si="460"/>
        <v>0</v>
      </c>
      <c r="X2335" s="20">
        <f t="shared" si="461"/>
        <v>0</v>
      </c>
      <c r="Y2335" s="27" t="e">
        <f t="shared" si="462"/>
        <v>#DIV/0!</v>
      </c>
      <c r="Z2335" s="27" t="e">
        <f t="shared" si="463"/>
        <v>#DIV/0!</v>
      </c>
      <c r="AA2335" s="27" t="e">
        <f t="shared" si="464"/>
        <v>#DIV/0!</v>
      </c>
      <c r="AB2335" s="27" t="e">
        <f t="shared" si="465"/>
        <v>#DIV/0!</v>
      </c>
    </row>
    <row r="2336" spans="2:28">
      <c r="B2336" s="2">
        <v>2322</v>
      </c>
      <c r="C2336" s="61"/>
      <c r="D2336" s="61"/>
      <c r="E2336" s="61"/>
      <c r="F2336" s="61"/>
      <c r="G2336" s="62"/>
      <c r="H2336" s="62"/>
      <c r="I2336" s="65">
        <f t="shared" si="454"/>
        <v>0</v>
      </c>
      <c r="J2336" s="61"/>
      <c r="K2336" s="61"/>
      <c r="L2336" s="62"/>
      <c r="M2336" s="62"/>
      <c r="N2336" s="65">
        <f t="shared" si="455"/>
        <v>0</v>
      </c>
      <c r="O2336" s="61"/>
      <c r="P2336" s="61"/>
      <c r="Q2336" s="62"/>
      <c r="R2336" s="62"/>
      <c r="S2336" s="68">
        <f t="shared" si="456"/>
        <v>0</v>
      </c>
      <c r="T2336" s="4">
        <f t="shared" si="457"/>
        <v>0</v>
      </c>
      <c r="U2336" s="5">
        <f t="shared" si="458"/>
        <v>0</v>
      </c>
      <c r="V2336" s="16">
        <f t="shared" si="459"/>
        <v>0</v>
      </c>
      <c r="W2336" s="16">
        <f t="shared" si="460"/>
        <v>0</v>
      </c>
      <c r="X2336" s="20">
        <f t="shared" si="461"/>
        <v>0</v>
      </c>
      <c r="Y2336" s="27" t="e">
        <f t="shared" si="462"/>
        <v>#DIV/0!</v>
      </c>
      <c r="Z2336" s="27" t="e">
        <f t="shared" si="463"/>
        <v>#DIV/0!</v>
      </c>
      <c r="AA2336" s="27" t="e">
        <f t="shared" si="464"/>
        <v>#DIV/0!</v>
      </c>
      <c r="AB2336" s="27" t="e">
        <f t="shared" si="465"/>
        <v>#DIV/0!</v>
      </c>
    </row>
    <row r="2337" spans="2:28">
      <c r="B2337" s="2">
        <v>2323</v>
      </c>
      <c r="C2337" s="61"/>
      <c r="D2337" s="61"/>
      <c r="E2337" s="61"/>
      <c r="F2337" s="61"/>
      <c r="G2337" s="62"/>
      <c r="H2337" s="62"/>
      <c r="I2337" s="65">
        <f t="shared" si="454"/>
        <v>0</v>
      </c>
      <c r="J2337" s="61"/>
      <c r="K2337" s="61"/>
      <c r="L2337" s="62"/>
      <c r="M2337" s="62"/>
      <c r="N2337" s="65">
        <f t="shared" si="455"/>
        <v>0</v>
      </c>
      <c r="O2337" s="61"/>
      <c r="P2337" s="61"/>
      <c r="Q2337" s="62"/>
      <c r="R2337" s="62"/>
      <c r="S2337" s="68">
        <f t="shared" si="456"/>
        <v>0</v>
      </c>
      <c r="T2337" s="4">
        <f t="shared" si="457"/>
        <v>0</v>
      </c>
      <c r="U2337" s="5">
        <f t="shared" si="458"/>
        <v>0</v>
      </c>
      <c r="V2337" s="16">
        <f t="shared" si="459"/>
        <v>0</v>
      </c>
      <c r="W2337" s="16">
        <f t="shared" si="460"/>
        <v>0</v>
      </c>
      <c r="X2337" s="20">
        <f t="shared" si="461"/>
        <v>0</v>
      </c>
      <c r="Y2337" s="27" t="e">
        <f t="shared" si="462"/>
        <v>#DIV/0!</v>
      </c>
      <c r="Z2337" s="27" t="e">
        <f t="shared" si="463"/>
        <v>#DIV/0!</v>
      </c>
      <c r="AA2337" s="27" t="e">
        <f t="shared" si="464"/>
        <v>#DIV/0!</v>
      </c>
      <c r="AB2337" s="27" t="e">
        <f t="shared" si="465"/>
        <v>#DIV/0!</v>
      </c>
    </row>
    <row r="2338" spans="2:28">
      <c r="B2338" s="2">
        <v>2324</v>
      </c>
      <c r="C2338" s="61"/>
      <c r="D2338" s="61"/>
      <c r="E2338" s="61"/>
      <c r="F2338" s="61"/>
      <c r="G2338" s="62"/>
      <c r="H2338" s="62"/>
      <c r="I2338" s="65">
        <f t="shared" si="454"/>
        <v>0</v>
      </c>
      <c r="J2338" s="61"/>
      <c r="K2338" s="61"/>
      <c r="L2338" s="62"/>
      <c r="M2338" s="62"/>
      <c r="N2338" s="65">
        <f t="shared" si="455"/>
        <v>0</v>
      </c>
      <c r="O2338" s="61"/>
      <c r="P2338" s="61"/>
      <c r="Q2338" s="62"/>
      <c r="R2338" s="62"/>
      <c r="S2338" s="68">
        <f t="shared" si="456"/>
        <v>0</v>
      </c>
      <c r="T2338" s="4">
        <f t="shared" si="457"/>
        <v>0</v>
      </c>
      <c r="U2338" s="5">
        <f t="shared" si="458"/>
        <v>0</v>
      </c>
      <c r="V2338" s="16">
        <f t="shared" si="459"/>
        <v>0</v>
      </c>
      <c r="W2338" s="16">
        <f t="shared" si="460"/>
        <v>0</v>
      </c>
      <c r="X2338" s="20">
        <f t="shared" si="461"/>
        <v>0</v>
      </c>
      <c r="Y2338" s="27" t="e">
        <f t="shared" si="462"/>
        <v>#DIV/0!</v>
      </c>
      <c r="Z2338" s="27" t="e">
        <f t="shared" si="463"/>
        <v>#DIV/0!</v>
      </c>
      <c r="AA2338" s="27" t="e">
        <f t="shared" si="464"/>
        <v>#DIV/0!</v>
      </c>
      <c r="AB2338" s="27" t="e">
        <f t="shared" si="465"/>
        <v>#DIV/0!</v>
      </c>
    </row>
    <row r="2339" spans="2:28">
      <c r="B2339" s="2">
        <v>2325</v>
      </c>
      <c r="C2339" s="61"/>
      <c r="D2339" s="61"/>
      <c r="E2339" s="61"/>
      <c r="F2339" s="61"/>
      <c r="G2339" s="62"/>
      <c r="H2339" s="62"/>
      <c r="I2339" s="65">
        <f t="shared" si="454"/>
        <v>0</v>
      </c>
      <c r="J2339" s="61"/>
      <c r="K2339" s="61"/>
      <c r="L2339" s="62"/>
      <c r="M2339" s="62"/>
      <c r="N2339" s="65">
        <f t="shared" si="455"/>
        <v>0</v>
      </c>
      <c r="O2339" s="61"/>
      <c r="P2339" s="61"/>
      <c r="Q2339" s="62"/>
      <c r="R2339" s="62"/>
      <c r="S2339" s="68">
        <f t="shared" si="456"/>
        <v>0</v>
      </c>
      <c r="T2339" s="4">
        <f t="shared" si="457"/>
        <v>0</v>
      </c>
      <c r="U2339" s="5">
        <f t="shared" si="458"/>
        <v>0</v>
      </c>
      <c r="V2339" s="16">
        <f t="shared" si="459"/>
        <v>0</v>
      </c>
      <c r="W2339" s="16">
        <f t="shared" si="460"/>
        <v>0</v>
      </c>
      <c r="X2339" s="20">
        <f t="shared" si="461"/>
        <v>0</v>
      </c>
      <c r="Y2339" s="27" t="e">
        <f t="shared" si="462"/>
        <v>#DIV/0!</v>
      </c>
      <c r="Z2339" s="27" t="e">
        <f t="shared" si="463"/>
        <v>#DIV/0!</v>
      </c>
      <c r="AA2339" s="27" t="e">
        <f t="shared" si="464"/>
        <v>#DIV/0!</v>
      </c>
      <c r="AB2339" s="27" t="e">
        <f t="shared" si="465"/>
        <v>#DIV/0!</v>
      </c>
    </row>
    <row r="2340" spans="2:28">
      <c r="B2340" s="2">
        <v>2326</v>
      </c>
      <c r="C2340" s="61"/>
      <c r="D2340" s="61"/>
      <c r="E2340" s="61"/>
      <c r="F2340" s="61"/>
      <c r="G2340" s="62"/>
      <c r="H2340" s="62"/>
      <c r="I2340" s="65">
        <f t="shared" si="454"/>
        <v>0</v>
      </c>
      <c r="J2340" s="61"/>
      <c r="K2340" s="61"/>
      <c r="L2340" s="62"/>
      <c r="M2340" s="62"/>
      <c r="N2340" s="65">
        <f t="shared" si="455"/>
        <v>0</v>
      </c>
      <c r="O2340" s="61"/>
      <c r="P2340" s="61"/>
      <c r="Q2340" s="62"/>
      <c r="R2340" s="62"/>
      <c r="S2340" s="68">
        <f t="shared" si="456"/>
        <v>0</v>
      </c>
      <c r="T2340" s="4">
        <f t="shared" si="457"/>
        <v>0</v>
      </c>
      <c r="U2340" s="5">
        <f t="shared" si="458"/>
        <v>0</v>
      </c>
      <c r="V2340" s="16">
        <f t="shared" si="459"/>
        <v>0</v>
      </c>
      <c r="W2340" s="16">
        <f t="shared" si="460"/>
        <v>0</v>
      </c>
      <c r="X2340" s="20">
        <f t="shared" si="461"/>
        <v>0</v>
      </c>
      <c r="Y2340" s="27" t="e">
        <f t="shared" si="462"/>
        <v>#DIV/0!</v>
      </c>
      <c r="Z2340" s="27" t="e">
        <f t="shared" si="463"/>
        <v>#DIV/0!</v>
      </c>
      <c r="AA2340" s="27" t="e">
        <f t="shared" si="464"/>
        <v>#DIV/0!</v>
      </c>
      <c r="AB2340" s="27" t="e">
        <f t="shared" si="465"/>
        <v>#DIV/0!</v>
      </c>
    </row>
    <row r="2341" spans="2:28">
      <c r="B2341" s="2">
        <v>2327</v>
      </c>
      <c r="C2341" s="61"/>
      <c r="D2341" s="61"/>
      <c r="E2341" s="61"/>
      <c r="F2341" s="61"/>
      <c r="G2341" s="62"/>
      <c r="H2341" s="62"/>
      <c r="I2341" s="65">
        <f t="shared" si="454"/>
        <v>0</v>
      </c>
      <c r="J2341" s="61"/>
      <c r="K2341" s="61"/>
      <c r="L2341" s="62"/>
      <c r="M2341" s="62"/>
      <c r="N2341" s="65">
        <f t="shared" si="455"/>
        <v>0</v>
      </c>
      <c r="O2341" s="61"/>
      <c r="P2341" s="61"/>
      <c r="Q2341" s="62"/>
      <c r="R2341" s="62"/>
      <c r="S2341" s="68">
        <f t="shared" si="456"/>
        <v>0</v>
      </c>
      <c r="T2341" s="4">
        <f t="shared" si="457"/>
        <v>0</v>
      </c>
      <c r="U2341" s="5">
        <f t="shared" si="458"/>
        <v>0</v>
      </c>
      <c r="V2341" s="16">
        <f t="shared" si="459"/>
        <v>0</v>
      </c>
      <c r="W2341" s="16">
        <f t="shared" si="460"/>
        <v>0</v>
      </c>
      <c r="X2341" s="20">
        <f t="shared" si="461"/>
        <v>0</v>
      </c>
      <c r="Y2341" s="27" t="e">
        <f t="shared" si="462"/>
        <v>#DIV/0!</v>
      </c>
      <c r="Z2341" s="27" t="e">
        <f t="shared" si="463"/>
        <v>#DIV/0!</v>
      </c>
      <c r="AA2341" s="27" t="e">
        <f t="shared" si="464"/>
        <v>#DIV/0!</v>
      </c>
      <c r="AB2341" s="27" t="e">
        <f t="shared" si="465"/>
        <v>#DIV/0!</v>
      </c>
    </row>
    <row r="2342" spans="2:28">
      <c r="B2342" s="2">
        <v>2328</v>
      </c>
      <c r="C2342" s="61"/>
      <c r="D2342" s="61"/>
      <c r="E2342" s="61"/>
      <c r="F2342" s="61"/>
      <c r="G2342" s="62"/>
      <c r="H2342" s="62"/>
      <c r="I2342" s="65">
        <f t="shared" si="454"/>
        <v>0</v>
      </c>
      <c r="J2342" s="61"/>
      <c r="K2342" s="61"/>
      <c r="L2342" s="62"/>
      <c r="M2342" s="62"/>
      <c r="N2342" s="65">
        <f t="shared" si="455"/>
        <v>0</v>
      </c>
      <c r="O2342" s="61"/>
      <c r="P2342" s="61"/>
      <c r="Q2342" s="62"/>
      <c r="R2342" s="62"/>
      <c r="S2342" s="68">
        <f t="shared" si="456"/>
        <v>0</v>
      </c>
      <c r="T2342" s="4">
        <f t="shared" si="457"/>
        <v>0</v>
      </c>
      <c r="U2342" s="5">
        <f t="shared" si="458"/>
        <v>0</v>
      </c>
      <c r="V2342" s="16">
        <f t="shared" si="459"/>
        <v>0</v>
      </c>
      <c r="W2342" s="16">
        <f t="shared" si="460"/>
        <v>0</v>
      </c>
      <c r="X2342" s="20">
        <f t="shared" si="461"/>
        <v>0</v>
      </c>
      <c r="Y2342" s="27" t="e">
        <f t="shared" si="462"/>
        <v>#DIV/0!</v>
      </c>
      <c r="Z2342" s="27" t="e">
        <f t="shared" si="463"/>
        <v>#DIV/0!</v>
      </c>
      <c r="AA2342" s="27" t="e">
        <f t="shared" si="464"/>
        <v>#DIV/0!</v>
      </c>
      <c r="AB2342" s="27" t="e">
        <f t="shared" si="465"/>
        <v>#DIV/0!</v>
      </c>
    </row>
    <row r="2343" spans="2:28">
      <c r="B2343" s="2">
        <v>2329</v>
      </c>
      <c r="C2343" s="61"/>
      <c r="D2343" s="61"/>
      <c r="E2343" s="61"/>
      <c r="F2343" s="61"/>
      <c r="G2343" s="62"/>
      <c r="H2343" s="62"/>
      <c r="I2343" s="65">
        <f t="shared" si="454"/>
        <v>0</v>
      </c>
      <c r="J2343" s="61"/>
      <c r="K2343" s="61"/>
      <c r="L2343" s="62"/>
      <c r="M2343" s="62"/>
      <c r="N2343" s="65">
        <f t="shared" si="455"/>
        <v>0</v>
      </c>
      <c r="O2343" s="61"/>
      <c r="P2343" s="61"/>
      <c r="Q2343" s="62"/>
      <c r="R2343" s="62"/>
      <c r="S2343" s="68">
        <f t="shared" si="456"/>
        <v>0</v>
      </c>
      <c r="T2343" s="4">
        <f t="shared" si="457"/>
        <v>0</v>
      </c>
      <c r="U2343" s="5">
        <f t="shared" si="458"/>
        <v>0</v>
      </c>
      <c r="V2343" s="16">
        <f t="shared" si="459"/>
        <v>0</v>
      </c>
      <c r="W2343" s="16">
        <f t="shared" si="460"/>
        <v>0</v>
      </c>
      <c r="X2343" s="20">
        <f t="shared" si="461"/>
        <v>0</v>
      </c>
      <c r="Y2343" s="27" t="e">
        <f t="shared" si="462"/>
        <v>#DIV/0!</v>
      </c>
      <c r="Z2343" s="27" t="e">
        <f t="shared" si="463"/>
        <v>#DIV/0!</v>
      </c>
      <c r="AA2343" s="27" t="e">
        <f t="shared" si="464"/>
        <v>#DIV/0!</v>
      </c>
      <c r="AB2343" s="27" t="e">
        <f t="shared" si="465"/>
        <v>#DIV/0!</v>
      </c>
    </row>
    <row r="2344" spans="2:28">
      <c r="B2344" s="2">
        <v>2330</v>
      </c>
      <c r="C2344" s="61"/>
      <c r="D2344" s="61"/>
      <c r="E2344" s="61"/>
      <c r="F2344" s="61"/>
      <c r="G2344" s="62"/>
      <c r="H2344" s="62"/>
      <c r="I2344" s="65">
        <f t="shared" si="454"/>
        <v>0</v>
      </c>
      <c r="J2344" s="61"/>
      <c r="K2344" s="61"/>
      <c r="L2344" s="62"/>
      <c r="M2344" s="62"/>
      <c r="N2344" s="65">
        <f t="shared" si="455"/>
        <v>0</v>
      </c>
      <c r="O2344" s="61"/>
      <c r="P2344" s="61"/>
      <c r="Q2344" s="62"/>
      <c r="R2344" s="62"/>
      <c r="S2344" s="68">
        <f t="shared" si="456"/>
        <v>0</v>
      </c>
      <c r="T2344" s="4">
        <f t="shared" si="457"/>
        <v>0</v>
      </c>
      <c r="U2344" s="5">
        <f t="shared" si="458"/>
        <v>0</v>
      </c>
      <c r="V2344" s="16">
        <f t="shared" si="459"/>
        <v>0</v>
      </c>
      <c r="W2344" s="16">
        <f t="shared" si="460"/>
        <v>0</v>
      </c>
      <c r="X2344" s="20">
        <f t="shared" si="461"/>
        <v>0</v>
      </c>
      <c r="Y2344" s="27" t="e">
        <f t="shared" si="462"/>
        <v>#DIV/0!</v>
      </c>
      <c r="Z2344" s="27" t="e">
        <f t="shared" si="463"/>
        <v>#DIV/0!</v>
      </c>
      <c r="AA2344" s="27" t="e">
        <f t="shared" si="464"/>
        <v>#DIV/0!</v>
      </c>
      <c r="AB2344" s="27" t="e">
        <f t="shared" si="465"/>
        <v>#DIV/0!</v>
      </c>
    </row>
    <row r="2345" spans="2:28">
      <c r="B2345" s="2">
        <v>2331</v>
      </c>
      <c r="C2345" s="61"/>
      <c r="D2345" s="61"/>
      <c r="E2345" s="61"/>
      <c r="F2345" s="61"/>
      <c r="G2345" s="62"/>
      <c r="H2345" s="62"/>
      <c r="I2345" s="65">
        <f t="shared" si="454"/>
        <v>0</v>
      </c>
      <c r="J2345" s="61"/>
      <c r="K2345" s="61"/>
      <c r="L2345" s="62"/>
      <c r="M2345" s="62"/>
      <c r="N2345" s="65">
        <f t="shared" si="455"/>
        <v>0</v>
      </c>
      <c r="O2345" s="61"/>
      <c r="P2345" s="61"/>
      <c r="Q2345" s="62"/>
      <c r="R2345" s="62"/>
      <c r="S2345" s="68">
        <f t="shared" si="456"/>
        <v>0</v>
      </c>
      <c r="T2345" s="4">
        <f t="shared" si="457"/>
        <v>0</v>
      </c>
      <c r="U2345" s="5">
        <f t="shared" si="458"/>
        <v>0</v>
      </c>
      <c r="V2345" s="16">
        <f t="shared" si="459"/>
        <v>0</v>
      </c>
      <c r="W2345" s="16">
        <f t="shared" si="460"/>
        <v>0</v>
      </c>
      <c r="X2345" s="20">
        <f t="shared" si="461"/>
        <v>0</v>
      </c>
      <c r="Y2345" s="27" t="e">
        <f t="shared" si="462"/>
        <v>#DIV/0!</v>
      </c>
      <c r="Z2345" s="27" t="e">
        <f t="shared" si="463"/>
        <v>#DIV/0!</v>
      </c>
      <c r="AA2345" s="27" t="e">
        <f t="shared" si="464"/>
        <v>#DIV/0!</v>
      </c>
      <c r="AB2345" s="27" t="e">
        <f t="shared" si="465"/>
        <v>#DIV/0!</v>
      </c>
    </row>
    <row r="2346" spans="2:28">
      <c r="B2346" s="2">
        <v>2332</v>
      </c>
      <c r="C2346" s="61"/>
      <c r="D2346" s="61"/>
      <c r="E2346" s="61"/>
      <c r="F2346" s="61"/>
      <c r="G2346" s="62"/>
      <c r="H2346" s="62"/>
      <c r="I2346" s="65">
        <f t="shared" si="454"/>
        <v>0</v>
      </c>
      <c r="J2346" s="61"/>
      <c r="K2346" s="61"/>
      <c r="L2346" s="62"/>
      <c r="M2346" s="62"/>
      <c r="N2346" s="65">
        <f t="shared" si="455"/>
        <v>0</v>
      </c>
      <c r="O2346" s="61"/>
      <c r="P2346" s="61"/>
      <c r="Q2346" s="62"/>
      <c r="R2346" s="62"/>
      <c r="S2346" s="68">
        <f t="shared" si="456"/>
        <v>0</v>
      </c>
      <c r="T2346" s="4">
        <f t="shared" si="457"/>
        <v>0</v>
      </c>
      <c r="U2346" s="5">
        <f t="shared" si="458"/>
        <v>0</v>
      </c>
      <c r="V2346" s="16">
        <f t="shared" si="459"/>
        <v>0</v>
      </c>
      <c r="W2346" s="16">
        <f t="shared" si="460"/>
        <v>0</v>
      </c>
      <c r="X2346" s="20">
        <f t="shared" si="461"/>
        <v>0</v>
      </c>
      <c r="Y2346" s="27" t="e">
        <f t="shared" si="462"/>
        <v>#DIV/0!</v>
      </c>
      <c r="Z2346" s="27" t="e">
        <f t="shared" si="463"/>
        <v>#DIV/0!</v>
      </c>
      <c r="AA2346" s="27" t="e">
        <f t="shared" si="464"/>
        <v>#DIV/0!</v>
      </c>
      <c r="AB2346" s="27" t="e">
        <f t="shared" si="465"/>
        <v>#DIV/0!</v>
      </c>
    </row>
    <row r="2347" spans="2:28">
      <c r="B2347" s="2">
        <v>2333</v>
      </c>
      <c r="C2347" s="61"/>
      <c r="D2347" s="61"/>
      <c r="E2347" s="61"/>
      <c r="F2347" s="61"/>
      <c r="G2347" s="62"/>
      <c r="H2347" s="62"/>
      <c r="I2347" s="65">
        <f t="shared" si="454"/>
        <v>0</v>
      </c>
      <c r="J2347" s="61"/>
      <c r="K2347" s="61"/>
      <c r="L2347" s="62"/>
      <c r="M2347" s="62"/>
      <c r="N2347" s="65">
        <f t="shared" si="455"/>
        <v>0</v>
      </c>
      <c r="O2347" s="61"/>
      <c r="P2347" s="61"/>
      <c r="Q2347" s="62"/>
      <c r="R2347" s="62"/>
      <c r="S2347" s="68">
        <f t="shared" si="456"/>
        <v>0</v>
      </c>
      <c r="T2347" s="4">
        <f t="shared" si="457"/>
        <v>0</v>
      </c>
      <c r="U2347" s="5">
        <f t="shared" si="458"/>
        <v>0</v>
      </c>
      <c r="V2347" s="16">
        <f t="shared" si="459"/>
        <v>0</v>
      </c>
      <c r="W2347" s="16">
        <f t="shared" si="460"/>
        <v>0</v>
      </c>
      <c r="X2347" s="20">
        <f t="shared" si="461"/>
        <v>0</v>
      </c>
      <c r="Y2347" s="27" t="e">
        <f t="shared" si="462"/>
        <v>#DIV/0!</v>
      </c>
      <c r="Z2347" s="27" t="e">
        <f t="shared" si="463"/>
        <v>#DIV/0!</v>
      </c>
      <c r="AA2347" s="27" t="e">
        <f t="shared" si="464"/>
        <v>#DIV/0!</v>
      </c>
      <c r="AB2347" s="27" t="e">
        <f t="shared" si="465"/>
        <v>#DIV/0!</v>
      </c>
    </row>
    <row r="2348" spans="2:28">
      <c r="B2348" s="2">
        <v>2334</v>
      </c>
      <c r="C2348" s="61"/>
      <c r="D2348" s="61"/>
      <c r="E2348" s="61"/>
      <c r="F2348" s="61"/>
      <c r="G2348" s="62"/>
      <c r="H2348" s="62"/>
      <c r="I2348" s="65">
        <f t="shared" si="454"/>
        <v>0</v>
      </c>
      <c r="J2348" s="61"/>
      <c r="K2348" s="61"/>
      <c r="L2348" s="62"/>
      <c r="M2348" s="62"/>
      <c r="N2348" s="65">
        <f t="shared" si="455"/>
        <v>0</v>
      </c>
      <c r="O2348" s="61"/>
      <c r="P2348" s="61"/>
      <c r="Q2348" s="62"/>
      <c r="R2348" s="62"/>
      <c r="S2348" s="68">
        <f t="shared" si="456"/>
        <v>0</v>
      </c>
      <c r="T2348" s="4">
        <f t="shared" si="457"/>
        <v>0</v>
      </c>
      <c r="U2348" s="5">
        <f t="shared" si="458"/>
        <v>0</v>
      </c>
      <c r="V2348" s="16">
        <f t="shared" si="459"/>
        <v>0</v>
      </c>
      <c r="W2348" s="16">
        <f t="shared" si="460"/>
        <v>0</v>
      </c>
      <c r="X2348" s="20">
        <f t="shared" si="461"/>
        <v>0</v>
      </c>
      <c r="Y2348" s="27" t="e">
        <f t="shared" si="462"/>
        <v>#DIV/0!</v>
      </c>
      <c r="Z2348" s="27" t="e">
        <f t="shared" si="463"/>
        <v>#DIV/0!</v>
      </c>
      <c r="AA2348" s="27" t="e">
        <f t="shared" si="464"/>
        <v>#DIV/0!</v>
      </c>
      <c r="AB2348" s="27" t="e">
        <f t="shared" si="465"/>
        <v>#DIV/0!</v>
      </c>
    </row>
    <row r="2349" spans="2:28">
      <c r="B2349" s="2">
        <v>2335</v>
      </c>
      <c r="C2349" s="61"/>
      <c r="D2349" s="61"/>
      <c r="E2349" s="61"/>
      <c r="F2349" s="61"/>
      <c r="G2349" s="62"/>
      <c r="H2349" s="62"/>
      <c r="I2349" s="65">
        <f t="shared" si="454"/>
        <v>0</v>
      </c>
      <c r="J2349" s="61"/>
      <c r="K2349" s="61"/>
      <c r="L2349" s="62"/>
      <c r="M2349" s="62"/>
      <c r="N2349" s="65">
        <f t="shared" si="455"/>
        <v>0</v>
      </c>
      <c r="O2349" s="61"/>
      <c r="P2349" s="61"/>
      <c r="Q2349" s="62"/>
      <c r="R2349" s="62"/>
      <c r="S2349" s="68">
        <f t="shared" si="456"/>
        <v>0</v>
      </c>
      <c r="T2349" s="4">
        <f t="shared" si="457"/>
        <v>0</v>
      </c>
      <c r="U2349" s="5">
        <f t="shared" si="458"/>
        <v>0</v>
      </c>
      <c r="V2349" s="16">
        <f t="shared" si="459"/>
        <v>0</v>
      </c>
      <c r="W2349" s="16">
        <f t="shared" si="460"/>
        <v>0</v>
      </c>
      <c r="X2349" s="20">
        <f t="shared" si="461"/>
        <v>0</v>
      </c>
      <c r="Y2349" s="27" t="e">
        <f t="shared" si="462"/>
        <v>#DIV/0!</v>
      </c>
      <c r="Z2349" s="27" t="e">
        <f t="shared" si="463"/>
        <v>#DIV/0!</v>
      </c>
      <c r="AA2349" s="27" t="e">
        <f t="shared" si="464"/>
        <v>#DIV/0!</v>
      </c>
      <c r="AB2349" s="27" t="e">
        <f t="shared" si="465"/>
        <v>#DIV/0!</v>
      </c>
    </row>
    <row r="2350" spans="2:28">
      <c r="B2350" s="2">
        <v>2336</v>
      </c>
      <c r="C2350" s="61"/>
      <c r="D2350" s="61"/>
      <c r="E2350" s="61"/>
      <c r="F2350" s="61"/>
      <c r="G2350" s="62"/>
      <c r="H2350" s="62"/>
      <c r="I2350" s="65">
        <f t="shared" si="454"/>
        <v>0</v>
      </c>
      <c r="J2350" s="61"/>
      <c r="K2350" s="61"/>
      <c r="L2350" s="62"/>
      <c r="M2350" s="62"/>
      <c r="N2350" s="65">
        <f t="shared" si="455"/>
        <v>0</v>
      </c>
      <c r="O2350" s="61"/>
      <c r="P2350" s="61"/>
      <c r="Q2350" s="62"/>
      <c r="R2350" s="62"/>
      <c r="S2350" s="68">
        <f t="shared" si="456"/>
        <v>0</v>
      </c>
      <c r="T2350" s="4">
        <f t="shared" si="457"/>
        <v>0</v>
      </c>
      <c r="U2350" s="5">
        <f t="shared" si="458"/>
        <v>0</v>
      </c>
      <c r="V2350" s="16">
        <f t="shared" si="459"/>
        <v>0</v>
      </c>
      <c r="W2350" s="16">
        <f t="shared" si="460"/>
        <v>0</v>
      </c>
      <c r="X2350" s="20">
        <f t="shared" si="461"/>
        <v>0</v>
      </c>
      <c r="Y2350" s="27" t="e">
        <f t="shared" si="462"/>
        <v>#DIV/0!</v>
      </c>
      <c r="Z2350" s="27" t="e">
        <f t="shared" si="463"/>
        <v>#DIV/0!</v>
      </c>
      <c r="AA2350" s="27" t="e">
        <f t="shared" si="464"/>
        <v>#DIV/0!</v>
      </c>
      <c r="AB2350" s="27" t="e">
        <f t="shared" si="465"/>
        <v>#DIV/0!</v>
      </c>
    </row>
    <row r="2351" spans="2:28">
      <c r="B2351" s="2">
        <v>2337</v>
      </c>
      <c r="C2351" s="61"/>
      <c r="D2351" s="61"/>
      <c r="E2351" s="61"/>
      <c r="F2351" s="61"/>
      <c r="G2351" s="62"/>
      <c r="H2351" s="62"/>
      <c r="I2351" s="65">
        <f t="shared" si="454"/>
        <v>0</v>
      </c>
      <c r="J2351" s="61"/>
      <c r="K2351" s="61"/>
      <c r="L2351" s="62"/>
      <c r="M2351" s="62"/>
      <c r="N2351" s="65">
        <f t="shared" si="455"/>
        <v>0</v>
      </c>
      <c r="O2351" s="61"/>
      <c r="P2351" s="61"/>
      <c r="Q2351" s="62"/>
      <c r="R2351" s="62"/>
      <c r="S2351" s="68">
        <f t="shared" si="456"/>
        <v>0</v>
      </c>
      <c r="T2351" s="4">
        <f t="shared" si="457"/>
        <v>0</v>
      </c>
      <c r="U2351" s="5">
        <f t="shared" si="458"/>
        <v>0</v>
      </c>
      <c r="V2351" s="16">
        <f t="shared" si="459"/>
        <v>0</v>
      </c>
      <c r="W2351" s="16">
        <f t="shared" si="460"/>
        <v>0</v>
      </c>
      <c r="X2351" s="20">
        <f t="shared" si="461"/>
        <v>0</v>
      </c>
      <c r="Y2351" s="27" t="e">
        <f t="shared" si="462"/>
        <v>#DIV/0!</v>
      </c>
      <c r="Z2351" s="27" t="e">
        <f t="shared" si="463"/>
        <v>#DIV/0!</v>
      </c>
      <c r="AA2351" s="27" t="e">
        <f t="shared" si="464"/>
        <v>#DIV/0!</v>
      </c>
      <c r="AB2351" s="27" t="e">
        <f t="shared" si="465"/>
        <v>#DIV/0!</v>
      </c>
    </row>
    <row r="2352" spans="2:28">
      <c r="B2352" s="2">
        <v>2338</v>
      </c>
      <c r="C2352" s="61"/>
      <c r="D2352" s="61"/>
      <c r="E2352" s="61"/>
      <c r="F2352" s="61"/>
      <c r="G2352" s="62"/>
      <c r="H2352" s="62"/>
      <c r="I2352" s="65">
        <f t="shared" si="454"/>
        <v>0</v>
      </c>
      <c r="J2352" s="61"/>
      <c r="K2352" s="61"/>
      <c r="L2352" s="62"/>
      <c r="M2352" s="62"/>
      <c r="N2352" s="65">
        <f t="shared" si="455"/>
        <v>0</v>
      </c>
      <c r="O2352" s="61"/>
      <c r="P2352" s="61"/>
      <c r="Q2352" s="62"/>
      <c r="R2352" s="62"/>
      <c r="S2352" s="68">
        <f t="shared" si="456"/>
        <v>0</v>
      </c>
      <c r="T2352" s="4">
        <f t="shared" si="457"/>
        <v>0</v>
      </c>
      <c r="U2352" s="5">
        <f t="shared" si="458"/>
        <v>0</v>
      </c>
      <c r="V2352" s="16">
        <f t="shared" si="459"/>
        <v>0</v>
      </c>
      <c r="W2352" s="16">
        <f t="shared" si="460"/>
        <v>0</v>
      </c>
      <c r="X2352" s="20">
        <f t="shared" si="461"/>
        <v>0</v>
      </c>
      <c r="Y2352" s="27" t="e">
        <f t="shared" si="462"/>
        <v>#DIV/0!</v>
      </c>
      <c r="Z2352" s="27" t="e">
        <f t="shared" si="463"/>
        <v>#DIV/0!</v>
      </c>
      <c r="AA2352" s="27" t="e">
        <f t="shared" si="464"/>
        <v>#DIV/0!</v>
      </c>
      <c r="AB2352" s="27" t="e">
        <f t="shared" si="465"/>
        <v>#DIV/0!</v>
      </c>
    </row>
    <row r="2353" spans="2:28">
      <c r="B2353" s="2">
        <v>2339</v>
      </c>
      <c r="C2353" s="61"/>
      <c r="D2353" s="61"/>
      <c r="E2353" s="61"/>
      <c r="F2353" s="61"/>
      <c r="G2353" s="62"/>
      <c r="H2353" s="62"/>
      <c r="I2353" s="65">
        <f t="shared" si="454"/>
        <v>0</v>
      </c>
      <c r="J2353" s="61"/>
      <c r="K2353" s="61"/>
      <c r="L2353" s="62"/>
      <c r="M2353" s="62"/>
      <c r="N2353" s="65">
        <f t="shared" si="455"/>
        <v>0</v>
      </c>
      <c r="O2353" s="61"/>
      <c r="P2353" s="61"/>
      <c r="Q2353" s="62"/>
      <c r="R2353" s="62"/>
      <c r="S2353" s="68">
        <f t="shared" si="456"/>
        <v>0</v>
      </c>
      <c r="T2353" s="4">
        <f t="shared" si="457"/>
        <v>0</v>
      </c>
      <c r="U2353" s="5">
        <f t="shared" si="458"/>
        <v>0</v>
      </c>
      <c r="V2353" s="16">
        <f t="shared" si="459"/>
        <v>0</v>
      </c>
      <c r="W2353" s="16">
        <f t="shared" si="460"/>
        <v>0</v>
      </c>
      <c r="X2353" s="20">
        <f t="shared" si="461"/>
        <v>0</v>
      </c>
      <c r="Y2353" s="27" t="e">
        <f t="shared" si="462"/>
        <v>#DIV/0!</v>
      </c>
      <c r="Z2353" s="27" t="e">
        <f t="shared" si="463"/>
        <v>#DIV/0!</v>
      </c>
      <c r="AA2353" s="27" t="e">
        <f t="shared" si="464"/>
        <v>#DIV/0!</v>
      </c>
      <c r="AB2353" s="27" t="e">
        <f t="shared" si="465"/>
        <v>#DIV/0!</v>
      </c>
    </row>
    <row r="2354" spans="2:28">
      <c r="B2354" s="2">
        <v>2340</v>
      </c>
      <c r="C2354" s="61"/>
      <c r="D2354" s="61"/>
      <c r="E2354" s="61"/>
      <c r="F2354" s="61"/>
      <c r="G2354" s="62"/>
      <c r="H2354" s="62"/>
      <c r="I2354" s="65">
        <f t="shared" si="454"/>
        <v>0</v>
      </c>
      <c r="J2354" s="61"/>
      <c r="K2354" s="61"/>
      <c r="L2354" s="62"/>
      <c r="M2354" s="62"/>
      <c r="N2354" s="65">
        <f t="shared" si="455"/>
        <v>0</v>
      </c>
      <c r="O2354" s="61"/>
      <c r="P2354" s="61"/>
      <c r="Q2354" s="62"/>
      <c r="R2354" s="62"/>
      <c r="S2354" s="68">
        <f t="shared" si="456"/>
        <v>0</v>
      </c>
      <c r="T2354" s="4">
        <f t="shared" si="457"/>
        <v>0</v>
      </c>
      <c r="U2354" s="5">
        <f t="shared" si="458"/>
        <v>0</v>
      </c>
      <c r="V2354" s="16">
        <f t="shared" si="459"/>
        <v>0</v>
      </c>
      <c r="W2354" s="16">
        <f t="shared" si="460"/>
        <v>0</v>
      </c>
      <c r="X2354" s="20">
        <f t="shared" si="461"/>
        <v>0</v>
      </c>
      <c r="Y2354" s="27" t="e">
        <f t="shared" si="462"/>
        <v>#DIV/0!</v>
      </c>
      <c r="Z2354" s="27" t="e">
        <f t="shared" si="463"/>
        <v>#DIV/0!</v>
      </c>
      <c r="AA2354" s="27" t="e">
        <f t="shared" si="464"/>
        <v>#DIV/0!</v>
      </c>
      <c r="AB2354" s="27" t="e">
        <f t="shared" si="465"/>
        <v>#DIV/0!</v>
      </c>
    </row>
    <row r="2355" spans="2:28">
      <c r="B2355" s="2">
        <v>2341</v>
      </c>
      <c r="C2355" s="61"/>
      <c r="D2355" s="61"/>
      <c r="E2355" s="61"/>
      <c r="F2355" s="61"/>
      <c r="G2355" s="62"/>
      <c r="H2355" s="62"/>
      <c r="I2355" s="65">
        <f t="shared" si="454"/>
        <v>0</v>
      </c>
      <c r="J2355" s="61"/>
      <c r="K2355" s="61"/>
      <c r="L2355" s="62"/>
      <c r="M2355" s="62"/>
      <c r="N2355" s="65">
        <f t="shared" si="455"/>
        <v>0</v>
      </c>
      <c r="O2355" s="61"/>
      <c r="P2355" s="61"/>
      <c r="Q2355" s="62"/>
      <c r="R2355" s="62"/>
      <c r="S2355" s="68">
        <f t="shared" si="456"/>
        <v>0</v>
      </c>
      <c r="T2355" s="4">
        <f t="shared" si="457"/>
        <v>0</v>
      </c>
      <c r="U2355" s="5">
        <f t="shared" si="458"/>
        <v>0</v>
      </c>
      <c r="V2355" s="16">
        <f t="shared" si="459"/>
        <v>0</v>
      </c>
      <c r="W2355" s="16">
        <f t="shared" si="460"/>
        <v>0</v>
      </c>
      <c r="X2355" s="20">
        <f t="shared" si="461"/>
        <v>0</v>
      </c>
      <c r="Y2355" s="27" t="e">
        <f t="shared" si="462"/>
        <v>#DIV/0!</v>
      </c>
      <c r="Z2355" s="27" t="e">
        <f t="shared" si="463"/>
        <v>#DIV/0!</v>
      </c>
      <c r="AA2355" s="27" t="e">
        <f t="shared" si="464"/>
        <v>#DIV/0!</v>
      </c>
      <c r="AB2355" s="27" t="e">
        <f t="shared" si="465"/>
        <v>#DIV/0!</v>
      </c>
    </row>
    <row r="2356" spans="2:28">
      <c r="B2356" s="2">
        <v>2342</v>
      </c>
      <c r="C2356" s="61"/>
      <c r="D2356" s="61"/>
      <c r="E2356" s="61"/>
      <c r="F2356" s="61"/>
      <c r="G2356" s="62"/>
      <c r="H2356" s="62"/>
      <c r="I2356" s="65">
        <f t="shared" si="454"/>
        <v>0</v>
      </c>
      <c r="J2356" s="61"/>
      <c r="K2356" s="61"/>
      <c r="L2356" s="62"/>
      <c r="M2356" s="62"/>
      <c r="N2356" s="65">
        <f t="shared" si="455"/>
        <v>0</v>
      </c>
      <c r="O2356" s="61"/>
      <c r="P2356" s="61"/>
      <c r="Q2356" s="62"/>
      <c r="R2356" s="62"/>
      <c r="S2356" s="68">
        <f t="shared" si="456"/>
        <v>0</v>
      </c>
      <c r="T2356" s="4">
        <f t="shared" si="457"/>
        <v>0</v>
      </c>
      <c r="U2356" s="5">
        <f t="shared" si="458"/>
        <v>0</v>
      </c>
      <c r="V2356" s="16">
        <f t="shared" si="459"/>
        <v>0</v>
      </c>
      <c r="W2356" s="16">
        <f t="shared" si="460"/>
        <v>0</v>
      </c>
      <c r="X2356" s="20">
        <f t="shared" si="461"/>
        <v>0</v>
      </c>
      <c r="Y2356" s="27" t="e">
        <f t="shared" si="462"/>
        <v>#DIV/0!</v>
      </c>
      <c r="Z2356" s="27" t="e">
        <f t="shared" si="463"/>
        <v>#DIV/0!</v>
      </c>
      <c r="AA2356" s="27" t="e">
        <f t="shared" si="464"/>
        <v>#DIV/0!</v>
      </c>
      <c r="AB2356" s="27" t="e">
        <f t="shared" si="465"/>
        <v>#DIV/0!</v>
      </c>
    </row>
    <row r="2357" spans="2:28">
      <c r="B2357" s="2">
        <v>2343</v>
      </c>
      <c r="C2357" s="61"/>
      <c r="D2357" s="61"/>
      <c r="E2357" s="61"/>
      <c r="F2357" s="61"/>
      <c r="G2357" s="62"/>
      <c r="H2357" s="62"/>
      <c r="I2357" s="65">
        <f t="shared" si="454"/>
        <v>0</v>
      </c>
      <c r="J2357" s="61"/>
      <c r="K2357" s="61"/>
      <c r="L2357" s="62"/>
      <c r="M2357" s="62"/>
      <c r="N2357" s="65">
        <f t="shared" si="455"/>
        <v>0</v>
      </c>
      <c r="O2357" s="61"/>
      <c r="P2357" s="61"/>
      <c r="Q2357" s="62"/>
      <c r="R2357" s="62"/>
      <c r="S2357" s="68">
        <f t="shared" si="456"/>
        <v>0</v>
      </c>
      <c r="T2357" s="4">
        <f t="shared" si="457"/>
        <v>0</v>
      </c>
      <c r="U2357" s="5">
        <f t="shared" si="458"/>
        <v>0</v>
      </c>
      <c r="V2357" s="16">
        <f t="shared" si="459"/>
        <v>0</v>
      </c>
      <c r="W2357" s="16">
        <f t="shared" si="460"/>
        <v>0</v>
      </c>
      <c r="X2357" s="20">
        <f t="shared" si="461"/>
        <v>0</v>
      </c>
      <c r="Y2357" s="27" t="e">
        <f t="shared" si="462"/>
        <v>#DIV/0!</v>
      </c>
      <c r="Z2357" s="27" t="e">
        <f t="shared" si="463"/>
        <v>#DIV/0!</v>
      </c>
      <c r="AA2357" s="27" t="e">
        <f t="shared" si="464"/>
        <v>#DIV/0!</v>
      </c>
      <c r="AB2357" s="27" t="e">
        <f t="shared" si="465"/>
        <v>#DIV/0!</v>
      </c>
    </row>
    <row r="2358" spans="2:28">
      <c r="B2358" s="2">
        <v>2344</v>
      </c>
      <c r="C2358" s="61"/>
      <c r="D2358" s="61"/>
      <c r="E2358" s="61"/>
      <c r="F2358" s="61"/>
      <c r="G2358" s="62"/>
      <c r="H2358" s="62"/>
      <c r="I2358" s="65">
        <f t="shared" si="454"/>
        <v>0</v>
      </c>
      <c r="J2358" s="61"/>
      <c r="K2358" s="61"/>
      <c r="L2358" s="62"/>
      <c r="M2358" s="62"/>
      <c r="N2358" s="65">
        <f t="shared" si="455"/>
        <v>0</v>
      </c>
      <c r="O2358" s="61"/>
      <c r="P2358" s="61"/>
      <c r="Q2358" s="62"/>
      <c r="R2358" s="62"/>
      <c r="S2358" s="68">
        <f t="shared" si="456"/>
        <v>0</v>
      </c>
      <c r="T2358" s="4">
        <f t="shared" si="457"/>
        <v>0</v>
      </c>
      <c r="U2358" s="5">
        <f t="shared" si="458"/>
        <v>0</v>
      </c>
      <c r="V2358" s="16">
        <f t="shared" si="459"/>
        <v>0</v>
      </c>
      <c r="W2358" s="16">
        <f t="shared" si="460"/>
        <v>0</v>
      </c>
      <c r="X2358" s="20">
        <f t="shared" si="461"/>
        <v>0</v>
      </c>
      <c r="Y2358" s="27" t="e">
        <f t="shared" si="462"/>
        <v>#DIV/0!</v>
      </c>
      <c r="Z2358" s="27" t="e">
        <f t="shared" si="463"/>
        <v>#DIV/0!</v>
      </c>
      <c r="AA2358" s="27" t="e">
        <f t="shared" si="464"/>
        <v>#DIV/0!</v>
      </c>
      <c r="AB2358" s="27" t="e">
        <f t="shared" si="465"/>
        <v>#DIV/0!</v>
      </c>
    </row>
    <row r="2359" spans="2:28">
      <c r="B2359" s="2">
        <v>2345</v>
      </c>
      <c r="C2359" s="61"/>
      <c r="D2359" s="61"/>
      <c r="E2359" s="61"/>
      <c r="F2359" s="61"/>
      <c r="G2359" s="62"/>
      <c r="H2359" s="62"/>
      <c r="I2359" s="65">
        <f t="shared" si="454"/>
        <v>0</v>
      </c>
      <c r="J2359" s="61"/>
      <c r="K2359" s="61"/>
      <c r="L2359" s="62"/>
      <c r="M2359" s="62"/>
      <c r="N2359" s="65">
        <f t="shared" si="455"/>
        <v>0</v>
      </c>
      <c r="O2359" s="61"/>
      <c r="P2359" s="61"/>
      <c r="Q2359" s="62"/>
      <c r="R2359" s="62"/>
      <c r="S2359" s="68">
        <f t="shared" si="456"/>
        <v>0</v>
      </c>
      <c r="T2359" s="4">
        <f t="shared" si="457"/>
        <v>0</v>
      </c>
      <c r="U2359" s="5">
        <f t="shared" si="458"/>
        <v>0</v>
      </c>
      <c r="V2359" s="16">
        <f t="shared" si="459"/>
        <v>0</v>
      </c>
      <c r="W2359" s="16">
        <f t="shared" si="460"/>
        <v>0</v>
      </c>
      <c r="X2359" s="20">
        <f t="shared" si="461"/>
        <v>0</v>
      </c>
      <c r="Y2359" s="27" t="e">
        <f t="shared" si="462"/>
        <v>#DIV/0!</v>
      </c>
      <c r="Z2359" s="27" t="e">
        <f t="shared" si="463"/>
        <v>#DIV/0!</v>
      </c>
      <c r="AA2359" s="27" t="e">
        <f t="shared" si="464"/>
        <v>#DIV/0!</v>
      </c>
      <c r="AB2359" s="27" t="e">
        <f t="shared" si="465"/>
        <v>#DIV/0!</v>
      </c>
    </row>
    <row r="2360" spans="2:28">
      <c r="B2360" s="2">
        <v>2346</v>
      </c>
      <c r="C2360" s="61"/>
      <c r="D2360" s="61"/>
      <c r="E2360" s="61"/>
      <c r="F2360" s="61"/>
      <c r="G2360" s="62"/>
      <c r="H2360" s="62"/>
      <c r="I2360" s="65">
        <f t="shared" si="454"/>
        <v>0</v>
      </c>
      <c r="J2360" s="61"/>
      <c r="K2360" s="61"/>
      <c r="L2360" s="62"/>
      <c r="M2360" s="62"/>
      <c r="N2360" s="65">
        <f t="shared" si="455"/>
        <v>0</v>
      </c>
      <c r="O2360" s="61"/>
      <c r="P2360" s="61"/>
      <c r="Q2360" s="62"/>
      <c r="R2360" s="62"/>
      <c r="S2360" s="68">
        <f t="shared" si="456"/>
        <v>0</v>
      </c>
      <c r="T2360" s="4">
        <f t="shared" si="457"/>
        <v>0</v>
      </c>
      <c r="U2360" s="5">
        <f t="shared" si="458"/>
        <v>0</v>
      </c>
      <c r="V2360" s="16">
        <f t="shared" si="459"/>
        <v>0</v>
      </c>
      <c r="W2360" s="16">
        <f t="shared" si="460"/>
        <v>0</v>
      </c>
      <c r="X2360" s="20">
        <f t="shared" si="461"/>
        <v>0</v>
      </c>
      <c r="Y2360" s="27" t="e">
        <f t="shared" si="462"/>
        <v>#DIV/0!</v>
      </c>
      <c r="Z2360" s="27" t="e">
        <f t="shared" si="463"/>
        <v>#DIV/0!</v>
      </c>
      <c r="AA2360" s="27" t="e">
        <f t="shared" si="464"/>
        <v>#DIV/0!</v>
      </c>
      <c r="AB2360" s="27" t="e">
        <f t="shared" si="465"/>
        <v>#DIV/0!</v>
      </c>
    </row>
    <row r="2361" spans="2:28">
      <c r="B2361" s="2">
        <v>2347</v>
      </c>
      <c r="C2361" s="61"/>
      <c r="D2361" s="61"/>
      <c r="E2361" s="61"/>
      <c r="F2361" s="61"/>
      <c r="G2361" s="62"/>
      <c r="H2361" s="62"/>
      <c r="I2361" s="65">
        <f t="shared" si="454"/>
        <v>0</v>
      </c>
      <c r="J2361" s="61"/>
      <c r="K2361" s="61"/>
      <c r="L2361" s="62"/>
      <c r="M2361" s="62"/>
      <c r="N2361" s="65">
        <f t="shared" si="455"/>
        <v>0</v>
      </c>
      <c r="O2361" s="61"/>
      <c r="P2361" s="61"/>
      <c r="Q2361" s="62"/>
      <c r="R2361" s="62"/>
      <c r="S2361" s="68">
        <f t="shared" si="456"/>
        <v>0</v>
      </c>
      <c r="T2361" s="4">
        <f t="shared" si="457"/>
        <v>0</v>
      </c>
      <c r="U2361" s="5">
        <f t="shared" si="458"/>
        <v>0</v>
      </c>
      <c r="V2361" s="16">
        <f t="shared" si="459"/>
        <v>0</v>
      </c>
      <c r="W2361" s="16">
        <f t="shared" si="460"/>
        <v>0</v>
      </c>
      <c r="X2361" s="20">
        <f t="shared" si="461"/>
        <v>0</v>
      </c>
      <c r="Y2361" s="27" t="e">
        <f t="shared" si="462"/>
        <v>#DIV/0!</v>
      </c>
      <c r="Z2361" s="27" t="e">
        <f t="shared" si="463"/>
        <v>#DIV/0!</v>
      </c>
      <c r="AA2361" s="27" t="e">
        <f t="shared" si="464"/>
        <v>#DIV/0!</v>
      </c>
      <c r="AB2361" s="27" t="e">
        <f t="shared" si="465"/>
        <v>#DIV/0!</v>
      </c>
    </row>
    <row r="2362" spans="2:28">
      <c r="B2362" s="2">
        <v>2348</v>
      </c>
      <c r="C2362" s="61"/>
      <c r="D2362" s="61"/>
      <c r="E2362" s="61"/>
      <c r="F2362" s="61"/>
      <c r="G2362" s="62"/>
      <c r="H2362" s="62"/>
      <c r="I2362" s="65">
        <f t="shared" si="454"/>
        <v>0</v>
      </c>
      <c r="J2362" s="61"/>
      <c r="K2362" s="61"/>
      <c r="L2362" s="62"/>
      <c r="M2362" s="62"/>
      <c r="N2362" s="65">
        <f t="shared" si="455"/>
        <v>0</v>
      </c>
      <c r="O2362" s="61"/>
      <c r="P2362" s="61"/>
      <c r="Q2362" s="62"/>
      <c r="R2362" s="62"/>
      <c r="S2362" s="68">
        <f t="shared" si="456"/>
        <v>0</v>
      </c>
      <c r="T2362" s="4">
        <f t="shared" si="457"/>
        <v>0</v>
      </c>
      <c r="U2362" s="5">
        <f t="shared" si="458"/>
        <v>0</v>
      </c>
      <c r="V2362" s="16">
        <f t="shared" si="459"/>
        <v>0</v>
      </c>
      <c r="W2362" s="16">
        <f t="shared" si="460"/>
        <v>0</v>
      </c>
      <c r="X2362" s="20">
        <f t="shared" si="461"/>
        <v>0</v>
      </c>
      <c r="Y2362" s="27" t="e">
        <f t="shared" si="462"/>
        <v>#DIV/0!</v>
      </c>
      <c r="Z2362" s="27" t="e">
        <f t="shared" si="463"/>
        <v>#DIV/0!</v>
      </c>
      <c r="AA2362" s="27" t="e">
        <f t="shared" si="464"/>
        <v>#DIV/0!</v>
      </c>
      <c r="AB2362" s="27" t="e">
        <f t="shared" si="465"/>
        <v>#DIV/0!</v>
      </c>
    </row>
    <row r="2363" spans="2:28">
      <c r="B2363" s="2">
        <v>2349</v>
      </c>
      <c r="C2363" s="61"/>
      <c r="D2363" s="61"/>
      <c r="E2363" s="61"/>
      <c r="F2363" s="61"/>
      <c r="G2363" s="62"/>
      <c r="H2363" s="62"/>
      <c r="I2363" s="65">
        <f t="shared" si="454"/>
        <v>0</v>
      </c>
      <c r="J2363" s="61"/>
      <c r="K2363" s="61"/>
      <c r="L2363" s="62"/>
      <c r="M2363" s="62"/>
      <c r="N2363" s="65">
        <f t="shared" si="455"/>
        <v>0</v>
      </c>
      <c r="O2363" s="61"/>
      <c r="P2363" s="61"/>
      <c r="Q2363" s="62"/>
      <c r="R2363" s="62"/>
      <c r="S2363" s="68">
        <f t="shared" si="456"/>
        <v>0</v>
      </c>
      <c r="T2363" s="4">
        <f t="shared" si="457"/>
        <v>0</v>
      </c>
      <c r="U2363" s="5">
        <f t="shared" si="458"/>
        <v>0</v>
      </c>
      <c r="V2363" s="16">
        <f t="shared" si="459"/>
        <v>0</v>
      </c>
      <c r="W2363" s="16">
        <f t="shared" si="460"/>
        <v>0</v>
      </c>
      <c r="X2363" s="20">
        <f t="shared" si="461"/>
        <v>0</v>
      </c>
      <c r="Y2363" s="27" t="e">
        <f t="shared" si="462"/>
        <v>#DIV/0!</v>
      </c>
      <c r="Z2363" s="27" t="e">
        <f t="shared" si="463"/>
        <v>#DIV/0!</v>
      </c>
      <c r="AA2363" s="27" t="e">
        <f t="shared" si="464"/>
        <v>#DIV/0!</v>
      </c>
      <c r="AB2363" s="27" t="e">
        <f t="shared" si="465"/>
        <v>#DIV/0!</v>
      </c>
    </row>
    <row r="2364" spans="2:28">
      <c r="B2364" s="2">
        <v>2350</v>
      </c>
      <c r="C2364" s="61"/>
      <c r="D2364" s="61"/>
      <c r="E2364" s="61"/>
      <c r="F2364" s="61"/>
      <c r="G2364" s="62"/>
      <c r="H2364" s="62"/>
      <c r="I2364" s="65">
        <f t="shared" si="454"/>
        <v>0</v>
      </c>
      <c r="J2364" s="61"/>
      <c r="K2364" s="61"/>
      <c r="L2364" s="62"/>
      <c r="M2364" s="62"/>
      <c r="N2364" s="65">
        <f t="shared" si="455"/>
        <v>0</v>
      </c>
      <c r="O2364" s="61"/>
      <c r="P2364" s="61"/>
      <c r="Q2364" s="62"/>
      <c r="R2364" s="62"/>
      <c r="S2364" s="68">
        <f t="shared" si="456"/>
        <v>0</v>
      </c>
      <c r="T2364" s="4">
        <f t="shared" si="457"/>
        <v>0</v>
      </c>
      <c r="U2364" s="5">
        <f t="shared" si="458"/>
        <v>0</v>
      </c>
      <c r="V2364" s="16">
        <f t="shared" si="459"/>
        <v>0</v>
      </c>
      <c r="W2364" s="16">
        <f t="shared" si="460"/>
        <v>0</v>
      </c>
      <c r="X2364" s="20">
        <f t="shared" si="461"/>
        <v>0</v>
      </c>
      <c r="Y2364" s="27" t="e">
        <f t="shared" si="462"/>
        <v>#DIV/0!</v>
      </c>
      <c r="Z2364" s="27" t="e">
        <f t="shared" si="463"/>
        <v>#DIV/0!</v>
      </c>
      <c r="AA2364" s="27" t="e">
        <f t="shared" si="464"/>
        <v>#DIV/0!</v>
      </c>
      <c r="AB2364" s="27" t="e">
        <f t="shared" si="465"/>
        <v>#DIV/0!</v>
      </c>
    </row>
    <row r="2365" spans="2:28">
      <c r="B2365" s="2">
        <v>2351</v>
      </c>
      <c r="C2365" s="61"/>
      <c r="D2365" s="61"/>
      <c r="E2365" s="61"/>
      <c r="F2365" s="61"/>
      <c r="G2365" s="62"/>
      <c r="H2365" s="62"/>
      <c r="I2365" s="65">
        <f t="shared" si="454"/>
        <v>0</v>
      </c>
      <c r="J2365" s="61"/>
      <c r="K2365" s="61"/>
      <c r="L2365" s="62"/>
      <c r="M2365" s="62"/>
      <c r="N2365" s="65">
        <f t="shared" si="455"/>
        <v>0</v>
      </c>
      <c r="O2365" s="61"/>
      <c r="P2365" s="61"/>
      <c r="Q2365" s="62"/>
      <c r="R2365" s="62"/>
      <c r="S2365" s="68">
        <f t="shared" si="456"/>
        <v>0</v>
      </c>
      <c r="T2365" s="4">
        <f t="shared" si="457"/>
        <v>0</v>
      </c>
      <c r="U2365" s="5">
        <f t="shared" si="458"/>
        <v>0</v>
      </c>
      <c r="V2365" s="16">
        <f t="shared" si="459"/>
        <v>0</v>
      </c>
      <c r="W2365" s="16">
        <f t="shared" si="460"/>
        <v>0</v>
      </c>
      <c r="X2365" s="20">
        <f t="shared" si="461"/>
        <v>0</v>
      </c>
      <c r="Y2365" s="27" t="e">
        <f t="shared" si="462"/>
        <v>#DIV/0!</v>
      </c>
      <c r="Z2365" s="27" t="e">
        <f t="shared" si="463"/>
        <v>#DIV/0!</v>
      </c>
      <c r="AA2365" s="27" t="e">
        <f t="shared" si="464"/>
        <v>#DIV/0!</v>
      </c>
      <c r="AB2365" s="27" t="e">
        <f t="shared" si="465"/>
        <v>#DIV/0!</v>
      </c>
    </row>
    <row r="2366" spans="2:28">
      <c r="B2366" s="2">
        <v>2352</v>
      </c>
      <c r="C2366" s="61"/>
      <c r="D2366" s="61"/>
      <c r="E2366" s="61"/>
      <c r="F2366" s="61"/>
      <c r="G2366" s="62"/>
      <c r="H2366" s="62"/>
      <c r="I2366" s="65">
        <f t="shared" si="454"/>
        <v>0</v>
      </c>
      <c r="J2366" s="61"/>
      <c r="K2366" s="61"/>
      <c r="L2366" s="62"/>
      <c r="M2366" s="62"/>
      <c r="N2366" s="65">
        <f t="shared" si="455"/>
        <v>0</v>
      </c>
      <c r="O2366" s="61"/>
      <c r="P2366" s="61"/>
      <c r="Q2366" s="62"/>
      <c r="R2366" s="62"/>
      <c r="S2366" s="68">
        <f t="shared" si="456"/>
        <v>0</v>
      </c>
      <c r="T2366" s="4">
        <f t="shared" si="457"/>
        <v>0</v>
      </c>
      <c r="U2366" s="5">
        <f t="shared" si="458"/>
        <v>0</v>
      </c>
      <c r="V2366" s="16">
        <f t="shared" si="459"/>
        <v>0</v>
      </c>
      <c r="W2366" s="16">
        <f t="shared" si="460"/>
        <v>0</v>
      </c>
      <c r="X2366" s="20">
        <f t="shared" si="461"/>
        <v>0</v>
      </c>
      <c r="Y2366" s="27" t="e">
        <f t="shared" si="462"/>
        <v>#DIV/0!</v>
      </c>
      <c r="Z2366" s="27" t="e">
        <f t="shared" si="463"/>
        <v>#DIV/0!</v>
      </c>
      <c r="AA2366" s="27" t="e">
        <f t="shared" si="464"/>
        <v>#DIV/0!</v>
      </c>
      <c r="AB2366" s="27" t="e">
        <f t="shared" si="465"/>
        <v>#DIV/0!</v>
      </c>
    </row>
    <row r="2367" spans="2:28">
      <c r="B2367" s="2">
        <v>2353</v>
      </c>
      <c r="C2367" s="61"/>
      <c r="D2367" s="61"/>
      <c r="E2367" s="61"/>
      <c r="F2367" s="61"/>
      <c r="G2367" s="62"/>
      <c r="H2367" s="62"/>
      <c r="I2367" s="65">
        <f t="shared" si="454"/>
        <v>0</v>
      </c>
      <c r="J2367" s="61"/>
      <c r="K2367" s="61"/>
      <c r="L2367" s="62"/>
      <c r="M2367" s="62"/>
      <c r="N2367" s="65">
        <f t="shared" si="455"/>
        <v>0</v>
      </c>
      <c r="O2367" s="61"/>
      <c r="P2367" s="61"/>
      <c r="Q2367" s="62"/>
      <c r="R2367" s="62"/>
      <c r="S2367" s="68">
        <f t="shared" si="456"/>
        <v>0</v>
      </c>
      <c r="T2367" s="4">
        <f t="shared" si="457"/>
        <v>0</v>
      </c>
      <c r="U2367" s="5">
        <f t="shared" si="458"/>
        <v>0</v>
      </c>
      <c r="V2367" s="16">
        <f t="shared" si="459"/>
        <v>0</v>
      </c>
      <c r="W2367" s="16">
        <f t="shared" si="460"/>
        <v>0</v>
      </c>
      <c r="X2367" s="20">
        <f t="shared" si="461"/>
        <v>0</v>
      </c>
      <c r="Y2367" s="27" t="e">
        <f t="shared" si="462"/>
        <v>#DIV/0!</v>
      </c>
      <c r="Z2367" s="27" t="e">
        <f t="shared" si="463"/>
        <v>#DIV/0!</v>
      </c>
      <c r="AA2367" s="27" t="e">
        <f t="shared" si="464"/>
        <v>#DIV/0!</v>
      </c>
      <c r="AB2367" s="27" t="e">
        <f t="shared" si="465"/>
        <v>#DIV/0!</v>
      </c>
    </row>
    <row r="2368" spans="2:28">
      <c r="B2368" s="2">
        <v>2354</v>
      </c>
      <c r="C2368" s="61"/>
      <c r="D2368" s="61"/>
      <c r="E2368" s="61"/>
      <c r="F2368" s="61"/>
      <c r="G2368" s="62"/>
      <c r="H2368" s="62"/>
      <c r="I2368" s="65">
        <f t="shared" si="454"/>
        <v>0</v>
      </c>
      <c r="J2368" s="61"/>
      <c r="K2368" s="61"/>
      <c r="L2368" s="62"/>
      <c r="M2368" s="62"/>
      <c r="N2368" s="65">
        <f t="shared" si="455"/>
        <v>0</v>
      </c>
      <c r="O2368" s="61"/>
      <c r="P2368" s="61"/>
      <c r="Q2368" s="62"/>
      <c r="R2368" s="62"/>
      <c r="S2368" s="68">
        <f t="shared" si="456"/>
        <v>0</v>
      </c>
      <c r="T2368" s="4">
        <f t="shared" si="457"/>
        <v>0</v>
      </c>
      <c r="U2368" s="5">
        <f t="shared" si="458"/>
        <v>0</v>
      </c>
      <c r="V2368" s="16">
        <f t="shared" si="459"/>
        <v>0</v>
      </c>
      <c r="W2368" s="16">
        <f t="shared" si="460"/>
        <v>0</v>
      </c>
      <c r="X2368" s="20">
        <f t="shared" si="461"/>
        <v>0</v>
      </c>
      <c r="Y2368" s="27" t="e">
        <f t="shared" si="462"/>
        <v>#DIV/0!</v>
      </c>
      <c r="Z2368" s="27" t="e">
        <f t="shared" si="463"/>
        <v>#DIV/0!</v>
      </c>
      <c r="AA2368" s="27" t="e">
        <f t="shared" si="464"/>
        <v>#DIV/0!</v>
      </c>
      <c r="AB2368" s="27" t="e">
        <f t="shared" si="465"/>
        <v>#DIV/0!</v>
      </c>
    </row>
    <row r="2369" spans="2:28">
      <c r="B2369" s="2">
        <v>2355</v>
      </c>
      <c r="C2369" s="61"/>
      <c r="D2369" s="61"/>
      <c r="E2369" s="61"/>
      <c r="F2369" s="61"/>
      <c r="G2369" s="62"/>
      <c r="H2369" s="62"/>
      <c r="I2369" s="65">
        <f t="shared" si="454"/>
        <v>0</v>
      </c>
      <c r="J2369" s="61"/>
      <c r="K2369" s="61"/>
      <c r="L2369" s="62"/>
      <c r="M2369" s="62"/>
      <c r="N2369" s="65">
        <f t="shared" si="455"/>
        <v>0</v>
      </c>
      <c r="O2369" s="61"/>
      <c r="P2369" s="61"/>
      <c r="Q2369" s="62"/>
      <c r="R2369" s="62"/>
      <c r="S2369" s="68">
        <f t="shared" si="456"/>
        <v>0</v>
      </c>
      <c r="T2369" s="4">
        <f t="shared" si="457"/>
        <v>0</v>
      </c>
      <c r="U2369" s="5">
        <f t="shared" si="458"/>
        <v>0</v>
      </c>
      <c r="V2369" s="16">
        <f t="shared" si="459"/>
        <v>0</v>
      </c>
      <c r="W2369" s="16">
        <f t="shared" si="460"/>
        <v>0</v>
      </c>
      <c r="X2369" s="20">
        <f t="shared" si="461"/>
        <v>0</v>
      </c>
      <c r="Y2369" s="27" t="e">
        <f t="shared" si="462"/>
        <v>#DIV/0!</v>
      </c>
      <c r="Z2369" s="27" t="e">
        <f t="shared" si="463"/>
        <v>#DIV/0!</v>
      </c>
      <c r="AA2369" s="27" t="e">
        <f t="shared" si="464"/>
        <v>#DIV/0!</v>
      </c>
      <c r="AB2369" s="27" t="e">
        <f t="shared" si="465"/>
        <v>#DIV/0!</v>
      </c>
    </row>
    <row r="2370" spans="2:28">
      <c r="B2370" s="2">
        <v>2356</v>
      </c>
      <c r="C2370" s="61"/>
      <c r="D2370" s="61"/>
      <c r="E2370" s="61"/>
      <c r="F2370" s="61"/>
      <c r="G2370" s="62"/>
      <c r="H2370" s="62"/>
      <c r="I2370" s="65">
        <f t="shared" si="454"/>
        <v>0</v>
      </c>
      <c r="J2370" s="61"/>
      <c r="K2370" s="61"/>
      <c r="L2370" s="62"/>
      <c r="M2370" s="62"/>
      <c r="N2370" s="65">
        <f t="shared" si="455"/>
        <v>0</v>
      </c>
      <c r="O2370" s="61"/>
      <c r="P2370" s="61"/>
      <c r="Q2370" s="62"/>
      <c r="R2370" s="62"/>
      <c r="S2370" s="68">
        <f t="shared" si="456"/>
        <v>0</v>
      </c>
      <c r="T2370" s="4">
        <f t="shared" si="457"/>
        <v>0</v>
      </c>
      <c r="U2370" s="5">
        <f t="shared" si="458"/>
        <v>0</v>
      </c>
      <c r="V2370" s="16">
        <f t="shared" si="459"/>
        <v>0</v>
      </c>
      <c r="W2370" s="16">
        <f t="shared" si="460"/>
        <v>0</v>
      </c>
      <c r="X2370" s="20">
        <f t="shared" si="461"/>
        <v>0</v>
      </c>
      <c r="Y2370" s="27" t="e">
        <f t="shared" si="462"/>
        <v>#DIV/0!</v>
      </c>
      <c r="Z2370" s="27" t="e">
        <f t="shared" si="463"/>
        <v>#DIV/0!</v>
      </c>
      <c r="AA2370" s="27" t="e">
        <f t="shared" si="464"/>
        <v>#DIV/0!</v>
      </c>
      <c r="AB2370" s="27" t="e">
        <f t="shared" si="465"/>
        <v>#DIV/0!</v>
      </c>
    </row>
    <row r="2371" spans="2:28">
      <c r="B2371" s="2">
        <v>2357</v>
      </c>
      <c r="C2371" s="61"/>
      <c r="D2371" s="61"/>
      <c r="E2371" s="61"/>
      <c r="F2371" s="61"/>
      <c r="G2371" s="62"/>
      <c r="H2371" s="62"/>
      <c r="I2371" s="65">
        <f t="shared" si="454"/>
        <v>0</v>
      </c>
      <c r="J2371" s="61"/>
      <c r="K2371" s="61"/>
      <c r="L2371" s="62"/>
      <c r="M2371" s="62"/>
      <c r="N2371" s="65">
        <f t="shared" si="455"/>
        <v>0</v>
      </c>
      <c r="O2371" s="61"/>
      <c r="P2371" s="61"/>
      <c r="Q2371" s="62"/>
      <c r="R2371" s="62"/>
      <c r="S2371" s="68">
        <f t="shared" si="456"/>
        <v>0</v>
      </c>
      <c r="T2371" s="4">
        <f t="shared" si="457"/>
        <v>0</v>
      </c>
      <c r="U2371" s="5">
        <f t="shared" si="458"/>
        <v>0</v>
      </c>
      <c r="V2371" s="16">
        <f t="shared" si="459"/>
        <v>0</v>
      </c>
      <c r="W2371" s="16">
        <f t="shared" si="460"/>
        <v>0</v>
      </c>
      <c r="X2371" s="20">
        <f t="shared" si="461"/>
        <v>0</v>
      </c>
      <c r="Y2371" s="27" t="e">
        <f t="shared" si="462"/>
        <v>#DIV/0!</v>
      </c>
      <c r="Z2371" s="27" t="e">
        <f t="shared" si="463"/>
        <v>#DIV/0!</v>
      </c>
      <c r="AA2371" s="27" t="e">
        <f t="shared" si="464"/>
        <v>#DIV/0!</v>
      </c>
      <c r="AB2371" s="27" t="e">
        <f t="shared" si="465"/>
        <v>#DIV/0!</v>
      </c>
    </row>
    <row r="2372" spans="2:28">
      <c r="B2372" s="2">
        <v>2358</v>
      </c>
      <c r="C2372" s="61"/>
      <c r="D2372" s="61"/>
      <c r="E2372" s="61"/>
      <c r="F2372" s="61"/>
      <c r="G2372" s="62"/>
      <c r="H2372" s="62"/>
      <c r="I2372" s="65">
        <f t="shared" si="454"/>
        <v>0</v>
      </c>
      <c r="J2372" s="61"/>
      <c r="K2372" s="61"/>
      <c r="L2372" s="62"/>
      <c r="M2372" s="62"/>
      <c r="N2372" s="65">
        <f t="shared" si="455"/>
        <v>0</v>
      </c>
      <c r="O2372" s="61"/>
      <c r="P2372" s="61"/>
      <c r="Q2372" s="62"/>
      <c r="R2372" s="62"/>
      <c r="S2372" s="68">
        <f t="shared" si="456"/>
        <v>0</v>
      </c>
      <c r="T2372" s="4">
        <f t="shared" si="457"/>
        <v>0</v>
      </c>
      <c r="U2372" s="5">
        <f t="shared" si="458"/>
        <v>0</v>
      </c>
      <c r="V2372" s="16">
        <f t="shared" si="459"/>
        <v>0</v>
      </c>
      <c r="W2372" s="16">
        <f t="shared" si="460"/>
        <v>0</v>
      </c>
      <c r="X2372" s="20">
        <f t="shared" si="461"/>
        <v>0</v>
      </c>
      <c r="Y2372" s="27" t="e">
        <f t="shared" si="462"/>
        <v>#DIV/0!</v>
      </c>
      <c r="Z2372" s="27" t="e">
        <f t="shared" si="463"/>
        <v>#DIV/0!</v>
      </c>
      <c r="AA2372" s="27" t="e">
        <f t="shared" si="464"/>
        <v>#DIV/0!</v>
      </c>
      <c r="AB2372" s="27" t="e">
        <f t="shared" si="465"/>
        <v>#DIV/0!</v>
      </c>
    </row>
    <row r="2373" spans="2:28">
      <c r="B2373" s="2">
        <v>2359</v>
      </c>
      <c r="C2373" s="61"/>
      <c r="D2373" s="61"/>
      <c r="E2373" s="61"/>
      <c r="F2373" s="61"/>
      <c r="G2373" s="62"/>
      <c r="H2373" s="62"/>
      <c r="I2373" s="65">
        <f t="shared" si="454"/>
        <v>0</v>
      </c>
      <c r="J2373" s="61"/>
      <c r="K2373" s="61"/>
      <c r="L2373" s="62"/>
      <c r="M2373" s="62"/>
      <c r="N2373" s="65">
        <f t="shared" si="455"/>
        <v>0</v>
      </c>
      <c r="O2373" s="61"/>
      <c r="P2373" s="61"/>
      <c r="Q2373" s="62"/>
      <c r="R2373" s="62"/>
      <c r="S2373" s="68">
        <f t="shared" si="456"/>
        <v>0</v>
      </c>
      <c r="T2373" s="4">
        <f t="shared" si="457"/>
        <v>0</v>
      </c>
      <c r="U2373" s="5">
        <f t="shared" si="458"/>
        <v>0</v>
      </c>
      <c r="V2373" s="16">
        <f t="shared" si="459"/>
        <v>0</v>
      </c>
      <c r="W2373" s="16">
        <f t="shared" si="460"/>
        <v>0</v>
      </c>
      <c r="X2373" s="20">
        <f t="shared" si="461"/>
        <v>0</v>
      </c>
      <c r="Y2373" s="27" t="e">
        <f t="shared" si="462"/>
        <v>#DIV/0!</v>
      </c>
      <c r="Z2373" s="27" t="e">
        <f t="shared" si="463"/>
        <v>#DIV/0!</v>
      </c>
      <c r="AA2373" s="27" t="e">
        <f t="shared" si="464"/>
        <v>#DIV/0!</v>
      </c>
      <c r="AB2373" s="27" t="e">
        <f t="shared" si="465"/>
        <v>#DIV/0!</v>
      </c>
    </row>
    <row r="2374" spans="2:28">
      <c r="B2374" s="2">
        <v>2360</v>
      </c>
      <c r="C2374" s="61"/>
      <c r="D2374" s="61"/>
      <c r="E2374" s="61"/>
      <c r="F2374" s="61"/>
      <c r="G2374" s="62"/>
      <c r="H2374" s="62"/>
      <c r="I2374" s="65">
        <f t="shared" si="454"/>
        <v>0</v>
      </c>
      <c r="J2374" s="61"/>
      <c r="K2374" s="61"/>
      <c r="L2374" s="62"/>
      <c r="M2374" s="62"/>
      <c r="N2374" s="65">
        <f t="shared" si="455"/>
        <v>0</v>
      </c>
      <c r="O2374" s="61"/>
      <c r="P2374" s="61"/>
      <c r="Q2374" s="62"/>
      <c r="R2374" s="62"/>
      <c r="S2374" s="68">
        <f t="shared" si="456"/>
        <v>0</v>
      </c>
      <c r="T2374" s="4">
        <f t="shared" si="457"/>
        <v>0</v>
      </c>
      <c r="U2374" s="5">
        <f t="shared" si="458"/>
        <v>0</v>
      </c>
      <c r="V2374" s="16">
        <f t="shared" si="459"/>
        <v>0</v>
      </c>
      <c r="W2374" s="16">
        <f t="shared" si="460"/>
        <v>0</v>
      </c>
      <c r="X2374" s="20">
        <f t="shared" si="461"/>
        <v>0</v>
      </c>
      <c r="Y2374" s="27" t="e">
        <f t="shared" si="462"/>
        <v>#DIV/0!</v>
      </c>
      <c r="Z2374" s="27" t="e">
        <f t="shared" si="463"/>
        <v>#DIV/0!</v>
      </c>
      <c r="AA2374" s="27" t="e">
        <f t="shared" si="464"/>
        <v>#DIV/0!</v>
      </c>
      <c r="AB2374" s="27" t="e">
        <f t="shared" si="465"/>
        <v>#DIV/0!</v>
      </c>
    </row>
    <row r="2375" spans="2:28">
      <c r="B2375" s="2">
        <v>2361</v>
      </c>
      <c r="C2375" s="61"/>
      <c r="D2375" s="61"/>
      <c r="E2375" s="61"/>
      <c r="F2375" s="61"/>
      <c r="G2375" s="62"/>
      <c r="H2375" s="62"/>
      <c r="I2375" s="65">
        <f t="shared" si="454"/>
        <v>0</v>
      </c>
      <c r="J2375" s="61"/>
      <c r="K2375" s="61"/>
      <c r="L2375" s="62"/>
      <c r="M2375" s="62"/>
      <c r="N2375" s="65">
        <f t="shared" si="455"/>
        <v>0</v>
      </c>
      <c r="O2375" s="61"/>
      <c r="P2375" s="61"/>
      <c r="Q2375" s="62"/>
      <c r="R2375" s="62"/>
      <c r="S2375" s="68">
        <f t="shared" si="456"/>
        <v>0</v>
      </c>
      <c r="T2375" s="4">
        <f t="shared" si="457"/>
        <v>0</v>
      </c>
      <c r="U2375" s="5">
        <f t="shared" si="458"/>
        <v>0</v>
      </c>
      <c r="V2375" s="16">
        <f t="shared" si="459"/>
        <v>0</v>
      </c>
      <c r="W2375" s="16">
        <f t="shared" si="460"/>
        <v>0</v>
      </c>
      <c r="X2375" s="20">
        <f t="shared" si="461"/>
        <v>0</v>
      </c>
      <c r="Y2375" s="27" t="e">
        <f t="shared" si="462"/>
        <v>#DIV/0!</v>
      </c>
      <c r="Z2375" s="27" t="e">
        <f t="shared" si="463"/>
        <v>#DIV/0!</v>
      </c>
      <c r="AA2375" s="27" t="e">
        <f t="shared" si="464"/>
        <v>#DIV/0!</v>
      </c>
      <c r="AB2375" s="27" t="e">
        <f t="shared" si="465"/>
        <v>#DIV/0!</v>
      </c>
    </row>
    <row r="2376" spans="2:28">
      <c r="B2376" s="2">
        <v>2362</v>
      </c>
      <c r="C2376" s="61"/>
      <c r="D2376" s="61"/>
      <c r="E2376" s="61"/>
      <c r="F2376" s="61"/>
      <c r="G2376" s="62"/>
      <c r="H2376" s="62"/>
      <c r="I2376" s="65">
        <f t="shared" si="454"/>
        <v>0</v>
      </c>
      <c r="J2376" s="61"/>
      <c r="K2376" s="61"/>
      <c r="L2376" s="62"/>
      <c r="M2376" s="62"/>
      <c r="N2376" s="65">
        <f t="shared" si="455"/>
        <v>0</v>
      </c>
      <c r="O2376" s="61"/>
      <c r="P2376" s="61"/>
      <c r="Q2376" s="62"/>
      <c r="R2376" s="62"/>
      <c r="S2376" s="68">
        <f t="shared" si="456"/>
        <v>0</v>
      </c>
      <c r="T2376" s="4">
        <f t="shared" si="457"/>
        <v>0</v>
      </c>
      <c r="U2376" s="5">
        <f t="shared" si="458"/>
        <v>0</v>
      </c>
      <c r="V2376" s="16">
        <f t="shared" si="459"/>
        <v>0</v>
      </c>
      <c r="W2376" s="16">
        <f t="shared" si="460"/>
        <v>0</v>
      </c>
      <c r="X2376" s="20">
        <f t="shared" si="461"/>
        <v>0</v>
      </c>
      <c r="Y2376" s="27" t="e">
        <f t="shared" si="462"/>
        <v>#DIV/0!</v>
      </c>
      <c r="Z2376" s="27" t="e">
        <f t="shared" si="463"/>
        <v>#DIV/0!</v>
      </c>
      <c r="AA2376" s="27" t="e">
        <f t="shared" si="464"/>
        <v>#DIV/0!</v>
      </c>
      <c r="AB2376" s="27" t="e">
        <f t="shared" si="465"/>
        <v>#DIV/0!</v>
      </c>
    </row>
    <row r="2377" spans="2:28">
      <c r="B2377" s="2">
        <v>2363</v>
      </c>
      <c r="C2377" s="61"/>
      <c r="D2377" s="61"/>
      <c r="E2377" s="61"/>
      <c r="F2377" s="61"/>
      <c r="G2377" s="62"/>
      <c r="H2377" s="62"/>
      <c r="I2377" s="65">
        <f t="shared" si="454"/>
        <v>0</v>
      </c>
      <c r="J2377" s="61"/>
      <c r="K2377" s="61"/>
      <c r="L2377" s="62"/>
      <c r="M2377" s="62"/>
      <c r="N2377" s="65">
        <f t="shared" si="455"/>
        <v>0</v>
      </c>
      <c r="O2377" s="61"/>
      <c r="P2377" s="61"/>
      <c r="Q2377" s="62"/>
      <c r="R2377" s="62"/>
      <c r="S2377" s="68">
        <f t="shared" si="456"/>
        <v>0</v>
      </c>
      <c r="T2377" s="4">
        <f t="shared" si="457"/>
        <v>0</v>
      </c>
      <c r="U2377" s="5">
        <f t="shared" si="458"/>
        <v>0</v>
      </c>
      <c r="V2377" s="16">
        <f t="shared" si="459"/>
        <v>0</v>
      </c>
      <c r="W2377" s="16">
        <f t="shared" si="460"/>
        <v>0</v>
      </c>
      <c r="X2377" s="20">
        <f t="shared" si="461"/>
        <v>0</v>
      </c>
      <c r="Y2377" s="27" t="e">
        <f t="shared" si="462"/>
        <v>#DIV/0!</v>
      </c>
      <c r="Z2377" s="27" t="e">
        <f t="shared" si="463"/>
        <v>#DIV/0!</v>
      </c>
      <c r="AA2377" s="27" t="e">
        <f t="shared" si="464"/>
        <v>#DIV/0!</v>
      </c>
      <c r="AB2377" s="27" t="e">
        <f t="shared" si="465"/>
        <v>#DIV/0!</v>
      </c>
    </row>
    <row r="2378" spans="2:28">
      <c r="B2378" s="2">
        <v>2364</v>
      </c>
      <c r="C2378" s="61"/>
      <c r="D2378" s="61"/>
      <c r="E2378" s="61"/>
      <c r="F2378" s="61"/>
      <c r="G2378" s="62"/>
      <c r="H2378" s="62"/>
      <c r="I2378" s="65">
        <f t="shared" si="454"/>
        <v>0</v>
      </c>
      <c r="J2378" s="61"/>
      <c r="K2378" s="61"/>
      <c r="L2378" s="62"/>
      <c r="M2378" s="62"/>
      <c r="N2378" s="65">
        <f t="shared" si="455"/>
        <v>0</v>
      </c>
      <c r="O2378" s="61"/>
      <c r="P2378" s="61"/>
      <c r="Q2378" s="62"/>
      <c r="R2378" s="62"/>
      <c r="S2378" s="68">
        <f t="shared" si="456"/>
        <v>0</v>
      </c>
      <c r="T2378" s="4">
        <f t="shared" si="457"/>
        <v>0</v>
      </c>
      <c r="U2378" s="5">
        <f t="shared" si="458"/>
        <v>0</v>
      </c>
      <c r="V2378" s="16">
        <f t="shared" si="459"/>
        <v>0</v>
      </c>
      <c r="W2378" s="16">
        <f t="shared" si="460"/>
        <v>0</v>
      </c>
      <c r="X2378" s="20">
        <f t="shared" si="461"/>
        <v>0</v>
      </c>
      <c r="Y2378" s="27" t="e">
        <f t="shared" si="462"/>
        <v>#DIV/0!</v>
      </c>
      <c r="Z2378" s="27" t="e">
        <f t="shared" si="463"/>
        <v>#DIV/0!</v>
      </c>
      <c r="AA2378" s="27" t="e">
        <f t="shared" si="464"/>
        <v>#DIV/0!</v>
      </c>
      <c r="AB2378" s="27" t="e">
        <f t="shared" si="465"/>
        <v>#DIV/0!</v>
      </c>
    </row>
    <row r="2379" spans="2:28">
      <c r="B2379" s="2">
        <v>2365</v>
      </c>
      <c r="C2379" s="61"/>
      <c r="D2379" s="61"/>
      <c r="E2379" s="61"/>
      <c r="F2379" s="61"/>
      <c r="G2379" s="62"/>
      <c r="H2379" s="62"/>
      <c r="I2379" s="65">
        <f t="shared" si="454"/>
        <v>0</v>
      </c>
      <c r="J2379" s="61"/>
      <c r="K2379" s="61"/>
      <c r="L2379" s="62"/>
      <c r="M2379" s="62"/>
      <c r="N2379" s="65">
        <f t="shared" si="455"/>
        <v>0</v>
      </c>
      <c r="O2379" s="61"/>
      <c r="P2379" s="61"/>
      <c r="Q2379" s="62"/>
      <c r="R2379" s="62"/>
      <c r="S2379" s="68">
        <f t="shared" si="456"/>
        <v>0</v>
      </c>
      <c r="T2379" s="4">
        <f t="shared" si="457"/>
        <v>0</v>
      </c>
      <c r="U2379" s="5">
        <f t="shared" si="458"/>
        <v>0</v>
      </c>
      <c r="V2379" s="16">
        <f t="shared" si="459"/>
        <v>0</v>
      </c>
      <c r="W2379" s="16">
        <f t="shared" si="460"/>
        <v>0</v>
      </c>
      <c r="X2379" s="20">
        <f t="shared" si="461"/>
        <v>0</v>
      </c>
      <c r="Y2379" s="27" t="e">
        <f t="shared" si="462"/>
        <v>#DIV/0!</v>
      </c>
      <c r="Z2379" s="27" t="e">
        <f t="shared" si="463"/>
        <v>#DIV/0!</v>
      </c>
      <c r="AA2379" s="27" t="e">
        <f t="shared" si="464"/>
        <v>#DIV/0!</v>
      </c>
      <c r="AB2379" s="27" t="e">
        <f t="shared" si="465"/>
        <v>#DIV/0!</v>
      </c>
    </row>
    <row r="2380" spans="2:28">
      <c r="B2380" s="2">
        <v>2366</v>
      </c>
      <c r="C2380" s="61"/>
      <c r="D2380" s="61"/>
      <c r="E2380" s="61"/>
      <c r="F2380" s="61"/>
      <c r="G2380" s="62"/>
      <c r="H2380" s="62"/>
      <c r="I2380" s="65">
        <f t="shared" si="454"/>
        <v>0</v>
      </c>
      <c r="J2380" s="61"/>
      <c r="K2380" s="61"/>
      <c r="L2380" s="62"/>
      <c r="M2380" s="62"/>
      <c r="N2380" s="65">
        <f t="shared" si="455"/>
        <v>0</v>
      </c>
      <c r="O2380" s="61"/>
      <c r="P2380" s="61"/>
      <c r="Q2380" s="62"/>
      <c r="R2380" s="62"/>
      <c r="S2380" s="68">
        <f t="shared" si="456"/>
        <v>0</v>
      </c>
      <c r="T2380" s="4">
        <f t="shared" si="457"/>
        <v>0</v>
      </c>
      <c r="U2380" s="5">
        <f t="shared" si="458"/>
        <v>0</v>
      </c>
      <c r="V2380" s="16">
        <f t="shared" si="459"/>
        <v>0</v>
      </c>
      <c r="W2380" s="16">
        <f t="shared" si="460"/>
        <v>0</v>
      </c>
      <c r="X2380" s="20">
        <f t="shared" si="461"/>
        <v>0</v>
      </c>
      <c r="Y2380" s="27" t="e">
        <f t="shared" si="462"/>
        <v>#DIV/0!</v>
      </c>
      <c r="Z2380" s="27" t="e">
        <f t="shared" si="463"/>
        <v>#DIV/0!</v>
      </c>
      <c r="AA2380" s="27" t="e">
        <f t="shared" si="464"/>
        <v>#DIV/0!</v>
      </c>
      <c r="AB2380" s="27" t="e">
        <f t="shared" si="465"/>
        <v>#DIV/0!</v>
      </c>
    </row>
    <row r="2381" spans="2:28">
      <c r="B2381" s="2">
        <v>2367</v>
      </c>
      <c r="C2381" s="61"/>
      <c r="D2381" s="61"/>
      <c r="E2381" s="61"/>
      <c r="F2381" s="61"/>
      <c r="G2381" s="62"/>
      <c r="H2381" s="62"/>
      <c r="I2381" s="65">
        <f t="shared" si="454"/>
        <v>0</v>
      </c>
      <c r="J2381" s="61"/>
      <c r="K2381" s="61"/>
      <c r="L2381" s="62"/>
      <c r="M2381" s="62"/>
      <c r="N2381" s="65">
        <f t="shared" si="455"/>
        <v>0</v>
      </c>
      <c r="O2381" s="61"/>
      <c r="P2381" s="61"/>
      <c r="Q2381" s="62"/>
      <c r="R2381" s="62"/>
      <c r="S2381" s="68">
        <f t="shared" si="456"/>
        <v>0</v>
      </c>
      <c r="T2381" s="4">
        <f t="shared" si="457"/>
        <v>0</v>
      </c>
      <c r="U2381" s="5">
        <f t="shared" si="458"/>
        <v>0</v>
      </c>
      <c r="V2381" s="16">
        <f t="shared" si="459"/>
        <v>0</v>
      </c>
      <c r="W2381" s="16">
        <f t="shared" si="460"/>
        <v>0</v>
      </c>
      <c r="X2381" s="20">
        <f t="shared" si="461"/>
        <v>0</v>
      </c>
      <c r="Y2381" s="27" t="e">
        <f t="shared" si="462"/>
        <v>#DIV/0!</v>
      </c>
      <c r="Z2381" s="27" t="e">
        <f t="shared" si="463"/>
        <v>#DIV/0!</v>
      </c>
      <c r="AA2381" s="27" t="e">
        <f t="shared" si="464"/>
        <v>#DIV/0!</v>
      </c>
      <c r="AB2381" s="27" t="e">
        <f t="shared" si="465"/>
        <v>#DIV/0!</v>
      </c>
    </row>
    <row r="2382" spans="2:28">
      <c r="B2382" s="2">
        <v>2368</v>
      </c>
      <c r="C2382" s="61"/>
      <c r="D2382" s="61"/>
      <c r="E2382" s="61"/>
      <c r="F2382" s="61"/>
      <c r="G2382" s="62"/>
      <c r="H2382" s="62"/>
      <c r="I2382" s="65">
        <f t="shared" si="454"/>
        <v>0</v>
      </c>
      <c r="J2382" s="61"/>
      <c r="K2382" s="61"/>
      <c r="L2382" s="62"/>
      <c r="M2382" s="62"/>
      <c r="N2382" s="65">
        <f t="shared" si="455"/>
        <v>0</v>
      </c>
      <c r="O2382" s="61"/>
      <c r="P2382" s="61"/>
      <c r="Q2382" s="62"/>
      <c r="R2382" s="62"/>
      <c r="S2382" s="68">
        <f t="shared" si="456"/>
        <v>0</v>
      </c>
      <c r="T2382" s="4">
        <f t="shared" si="457"/>
        <v>0</v>
      </c>
      <c r="U2382" s="5">
        <f t="shared" si="458"/>
        <v>0</v>
      </c>
      <c r="V2382" s="16">
        <f t="shared" si="459"/>
        <v>0</v>
      </c>
      <c r="W2382" s="16">
        <f t="shared" si="460"/>
        <v>0</v>
      </c>
      <c r="X2382" s="20">
        <f t="shared" si="461"/>
        <v>0</v>
      </c>
      <c r="Y2382" s="27" t="e">
        <f t="shared" si="462"/>
        <v>#DIV/0!</v>
      </c>
      <c r="Z2382" s="27" t="e">
        <f t="shared" si="463"/>
        <v>#DIV/0!</v>
      </c>
      <c r="AA2382" s="27" t="e">
        <f t="shared" si="464"/>
        <v>#DIV/0!</v>
      </c>
      <c r="AB2382" s="27" t="e">
        <f t="shared" si="465"/>
        <v>#DIV/0!</v>
      </c>
    </row>
    <row r="2383" spans="2:28">
      <c r="B2383" s="2">
        <v>2369</v>
      </c>
      <c r="C2383" s="61"/>
      <c r="D2383" s="61"/>
      <c r="E2383" s="61"/>
      <c r="F2383" s="61"/>
      <c r="G2383" s="62"/>
      <c r="H2383" s="62"/>
      <c r="I2383" s="65">
        <f t="shared" si="454"/>
        <v>0</v>
      </c>
      <c r="J2383" s="61"/>
      <c r="K2383" s="61"/>
      <c r="L2383" s="62"/>
      <c r="M2383" s="62"/>
      <c r="N2383" s="65">
        <f t="shared" si="455"/>
        <v>0</v>
      </c>
      <c r="O2383" s="61"/>
      <c r="P2383" s="61"/>
      <c r="Q2383" s="62"/>
      <c r="R2383" s="62"/>
      <c r="S2383" s="68">
        <f t="shared" si="456"/>
        <v>0</v>
      </c>
      <c r="T2383" s="4">
        <f t="shared" si="457"/>
        <v>0</v>
      </c>
      <c r="U2383" s="5">
        <f t="shared" si="458"/>
        <v>0</v>
      </c>
      <c r="V2383" s="16">
        <f t="shared" si="459"/>
        <v>0</v>
      </c>
      <c r="W2383" s="16">
        <f t="shared" si="460"/>
        <v>0</v>
      </c>
      <c r="X2383" s="20">
        <f t="shared" si="461"/>
        <v>0</v>
      </c>
      <c r="Y2383" s="27" t="e">
        <f t="shared" si="462"/>
        <v>#DIV/0!</v>
      </c>
      <c r="Z2383" s="27" t="e">
        <f t="shared" si="463"/>
        <v>#DIV/0!</v>
      </c>
      <c r="AA2383" s="27" t="e">
        <f t="shared" si="464"/>
        <v>#DIV/0!</v>
      </c>
      <c r="AB2383" s="27" t="e">
        <f t="shared" si="465"/>
        <v>#DIV/0!</v>
      </c>
    </row>
    <row r="2384" spans="2:28">
      <c r="B2384" s="2">
        <v>2370</v>
      </c>
      <c r="C2384" s="61"/>
      <c r="D2384" s="61"/>
      <c r="E2384" s="61"/>
      <c r="F2384" s="61"/>
      <c r="G2384" s="62"/>
      <c r="H2384" s="62"/>
      <c r="I2384" s="65">
        <f t="shared" si="454"/>
        <v>0</v>
      </c>
      <c r="J2384" s="61"/>
      <c r="K2384" s="61"/>
      <c r="L2384" s="62"/>
      <c r="M2384" s="62"/>
      <c r="N2384" s="65">
        <f t="shared" si="455"/>
        <v>0</v>
      </c>
      <c r="O2384" s="61"/>
      <c r="P2384" s="61"/>
      <c r="Q2384" s="62"/>
      <c r="R2384" s="62"/>
      <c r="S2384" s="68">
        <f t="shared" si="456"/>
        <v>0</v>
      </c>
      <c r="T2384" s="4">
        <f t="shared" si="457"/>
        <v>0</v>
      </c>
      <c r="U2384" s="5">
        <f t="shared" si="458"/>
        <v>0</v>
      </c>
      <c r="V2384" s="16">
        <f t="shared" si="459"/>
        <v>0</v>
      </c>
      <c r="W2384" s="16">
        <f t="shared" si="460"/>
        <v>0</v>
      </c>
      <c r="X2384" s="20">
        <f t="shared" si="461"/>
        <v>0</v>
      </c>
      <c r="Y2384" s="27" t="e">
        <f t="shared" si="462"/>
        <v>#DIV/0!</v>
      </c>
      <c r="Z2384" s="27" t="e">
        <f t="shared" si="463"/>
        <v>#DIV/0!</v>
      </c>
      <c r="AA2384" s="27" t="e">
        <f t="shared" si="464"/>
        <v>#DIV/0!</v>
      </c>
      <c r="AB2384" s="27" t="e">
        <f t="shared" si="465"/>
        <v>#DIV/0!</v>
      </c>
    </row>
    <row r="2385" spans="2:28">
      <c r="B2385" s="2">
        <v>2371</v>
      </c>
      <c r="C2385" s="61"/>
      <c r="D2385" s="61"/>
      <c r="E2385" s="61"/>
      <c r="F2385" s="61"/>
      <c r="G2385" s="62"/>
      <c r="H2385" s="62"/>
      <c r="I2385" s="65">
        <f t="shared" si="454"/>
        <v>0</v>
      </c>
      <c r="J2385" s="61"/>
      <c r="K2385" s="61"/>
      <c r="L2385" s="62"/>
      <c r="M2385" s="62"/>
      <c r="N2385" s="65">
        <f t="shared" si="455"/>
        <v>0</v>
      </c>
      <c r="O2385" s="61"/>
      <c r="P2385" s="61"/>
      <c r="Q2385" s="62"/>
      <c r="R2385" s="62"/>
      <c r="S2385" s="68">
        <f t="shared" si="456"/>
        <v>0</v>
      </c>
      <c r="T2385" s="4">
        <f t="shared" si="457"/>
        <v>0</v>
      </c>
      <c r="U2385" s="5">
        <f t="shared" si="458"/>
        <v>0</v>
      </c>
      <c r="V2385" s="16">
        <f t="shared" si="459"/>
        <v>0</v>
      </c>
      <c r="W2385" s="16">
        <f t="shared" si="460"/>
        <v>0</v>
      </c>
      <c r="X2385" s="20">
        <f t="shared" si="461"/>
        <v>0</v>
      </c>
      <c r="Y2385" s="27" t="e">
        <f t="shared" si="462"/>
        <v>#DIV/0!</v>
      </c>
      <c r="Z2385" s="27" t="e">
        <f t="shared" si="463"/>
        <v>#DIV/0!</v>
      </c>
      <c r="AA2385" s="27" t="e">
        <f t="shared" si="464"/>
        <v>#DIV/0!</v>
      </c>
      <c r="AB2385" s="27" t="e">
        <f t="shared" si="465"/>
        <v>#DIV/0!</v>
      </c>
    </row>
    <row r="2386" spans="2:28">
      <c r="B2386" s="2">
        <v>2372</v>
      </c>
      <c r="C2386" s="61"/>
      <c r="D2386" s="61"/>
      <c r="E2386" s="61"/>
      <c r="F2386" s="61"/>
      <c r="G2386" s="62"/>
      <c r="H2386" s="62"/>
      <c r="I2386" s="65">
        <f t="shared" si="454"/>
        <v>0</v>
      </c>
      <c r="J2386" s="61"/>
      <c r="K2386" s="61"/>
      <c r="L2386" s="62"/>
      <c r="M2386" s="62"/>
      <c r="N2386" s="65">
        <f t="shared" si="455"/>
        <v>0</v>
      </c>
      <c r="O2386" s="61"/>
      <c r="P2386" s="61"/>
      <c r="Q2386" s="62"/>
      <c r="R2386" s="62"/>
      <c r="S2386" s="68">
        <f t="shared" si="456"/>
        <v>0</v>
      </c>
      <c r="T2386" s="4">
        <f t="shared" si="457"/>
        <v>0</v>
      </c>
      <c r="U2386" s="5">
        <f t="shared" si="458"/>
        <v>0</v>
      </c>
      <c r="V2386" s="16">
        <f t="shared" si="459"/>
        <v>0</v>
      </c>
      <c r="W2386" s="16">
        <f t="shared" si="460"/>
        <v>0</v>
      </c>
      <c r="X2386" s="20">
        <f t="shared" si="461"/>
        <v>0</v>
      </c>
      <c r="Y2386" s="27" t="e">
        <f t="shared" si="462"/>
        <v>#DIV/0!</v>
      </c>
      <c r="Z2386" s="27" t="e">
        <f t="shared" si="463"/>
        <v>#DIV/0!</v>
      </c>
      <c r="AA2386" s="27" t="e">
        <f t="shared" si="464"/>
        <v>#DIV/0!</v>
      </c>
      <c r="AB2386" s="27" t="e">
        <f t="shared" si="465"/>
        <v>#DIV/0!</v>
      </c>
    </row>
    <row r="2387" spans="2:28">
      <c r="B2387" s="2">
        <v>2373</v>
      </c>
      <c r="C2387" s="61"/>
      <c r="D2387" s="61"/>
      <c r="E2387" s="61"/>
      <c r="F2387" s="61"/>
      <c r="G2387" s="62"/>
      <c r="H2387" s="62"/>
      <c r="I2387" s="65">
        <f t="shared" si="454"/>
        <v>0</v>
      </c>
      <c r="J2387" s="61"/>
      <c r="K2387" s="61"/>
      <c r="L2387" s="62"/>
      <c r="M2387" s="62"/>
      <c r="N2387" s="65">
        <f t="shared" si="455"/>
        <v>0</v>
      </c>
      <c r="O2387" s="61"/>
      <c r="P2387" s="61"/>
      <c r="Q2387" s="62"/>
      <c r="R2387" s="62"/>
      <c r="S2387" s="68">
        <f t="shared" si="456"/>
        <v>0</v>
      </c>
      <c r="T2387" s="4">
        <f t="shared" si="457"/>
        <v>0</v>
      </c>
      <c r="U2387" s="5">
        <f t="shared" si="458"/>
        <v>0</v>
      </c>
      <c r="V2387" s="16">
        <f t="shared" si="459"/>
        <v>0</v>
      </c>
      <c r="W2387" s="16">
        <f t="shared" si="460"/>
        <v>0</v>
      </c>
      <c r="X2387" s="20">
        <f t="shared" si="461"/>
        <v>0</v>
      </c>
      <c r="Y2387" s="27" t="e">
        <f t="shared" si="462"/>
        <v>#DIV/0!</v>
      </c>
      <c r="Z2387" s="27" t="e">
        <f t="shared" si="463"/>
        <v>#DIV/0!</v>
      </c>
      <c r="AA2387" s="27" t="e">
        <f t="shared" si="464"/>
        <v>#DIV/0!</v>
      </c>
      <c r="AB2387" s="27" t="e">
        <f t="shared" si="465"/>
        <v>#DIV/0!</v>
      </c>
    </row>
    <row r="2388" spans="2:28">
      <c r="B2388" s="2">
        <v>2374</v>
      </c>
      <c r="C2388" s="61"/>
      <c r="D2388" s="61"/>
      <c r="E2388" s="61"/>
      <c r="F2388" s="61"/>
      <c r="G2388" s="62"/>
      <c r="H2388" s="62"/>
      <c r="I2388" s="65">
        <f t="shared" si="454"/>
        <v>0</v>
      </c>
      <c r="J2388" s="61"/>
      <c r="K2388" s="61"/>
      <c r="L2388" s="62"/>
      <c r="M2388" s="62"/>
      <c r="N2388" s="65">
        <f t="shared" si="455"/>
        <v>0</v>
      </c>
      <c r="O2388" s="61"/>
      <c r="P2388" s="61"/>
      <c r="Q2388" s="62"/>
      <c r="R2388" s="62"/>
      <c r="S2388" s="68">
        <f t="shared" si="456"/>
        <v>0</v>
      </c>
      <c r="T2388" s="4">
        <f t="shared" si="457"/>
        <v>0</v>
      </c>
      <c r="U2388" s="5">
        <f t="shared" si="458"/>
        <v>0</v>
      </c>
      <c r="V2388" s="16">
        <f t="shared" si="459"/>
        <v>0</v>
      </c>
      <c r="W2388" s="16">
        <f t="shared" si="460"/>
        <v>0</v>
      </c>
      <c r="X2388" s="20">
        <f t="shared" si="461"/>
        <v>0</v>
      </c>
      <c r="Y2388" s="27" t="e">
        <f t="shared" si="462"/>
        <v>#DIV/0!</v>
      </c>
      <c r="Z2388" s="27" t="e">
        <f t="shared" si="463"/>
        <v>#DIV/0!</v>
      </c>
      <c r="AA2388" s="27" t="e">
        <f t="shared" si="464"/>
        <v>#DIV/0!</v>
      </c>
      <c r="AB2388" s="27" t="e">
        <f t="shared" si="465"/>
        <v>#DIV/0!</v>
      </c>
    </row>
    <row r="2389" spans="2:28">
      <c r="B2389" s="2">
        <v>2375</v>
      </c>
      <c r="C2389" s="61"/>
      <c r="D2389" s="61"/>
      <c r="E2389" s="61"/>
      <c r="F2389" s="61"/>
      <c r="G2389" s="62"/>
      <c r="H2389" s="62"/>
      <c r="I2389" s="65">
        <f t="shared" si="454"/>
        <v>0</v>
      </c>
      <c r="J2389" s="61"/>
      <c r="K2389" s="61"/>
      <c r="L2389" s="62"/>
      <c r="M2389" s="62"/>
      <c r="N2389" s="65">
        <f t="shared" si="455"/>
        <v>0</v>
      </c>
      <c r="O2389" s="61"/>
      <c r="P2389" s="61"/>
      <c r="Q2389" s="62"/>
      <c r="R2389" s="62"/>
      <c r="S2389" s="68">
        <f t="shared" si="456"/>
        <v>0</v>
      </c>
      <c r="T2389" s="4">
        <f t="shared" si="457"/>
        <v>0</v>
      </c>
      <c r="U2389" s="5">
        <f t="shared" si="458"/>
        <v>0</v>
      </c>
      <c r="V2389" s="16">
        <f t="shared" si="459"/>
        <v>0</v>
      </c>
      <c r="W2389" s="16">
        <f t="shared" si="460"/>
        <v>0</v>
      </c>
      <c r="X2389" s="20">
        <f t="shared" si="461"/>
        <v>0</v>
      </c>
      <c r="Y2389" s="27" t="e">
        <f t="shared" si="462"/>
        <v>#DIV/0!</v>
      </c>
      <c r="Z2389" s="27" t="e">
        <f t="shared" si="463"/>
        <v>#DIV/0!</v>
      </c>
      <c r="AA2389" s="27" t="e">
        <f t="shared" si="464"/>
        <v>#DIV/0!</v>
      </c>
      <c r="AB2389" s="27" t="e">
        <f t="shared" si="465"/>
        <v>#DIV/0!</v>
      </c>
    </row>
    <row r="2390" spans="2:28">
      <c r="B2390" s="2">
        <v>2376</v>
      </c>
      <c r="C2390" s="61"/>
      <c r="D2390" s="61"/>
      <c r="E2390" s="61"/>
      <c r="F2390" s="61"/>
      <c r="G2390" s="62"/>
      <c r="H2390" s="62"/>
      <c r="I2390" s="65">
        <f t="shared" si="454"/>
        <v>0</v>
      </c>
      <c r="J2390" s="61"/>
      <c r="K2390" s="61"/>
      <c r="L2390" s="62"/>
      <c r="M2390" s="62"/>
      <c r="N2390" s="65">
        <f t="shared" si="455"/>
        <v>0</v>
      </c>
      <c r="O2390" s="61"/>
      <c r="P2390" s="61"/>
      <c r="Q2390" s="62"/>
      <c r="R2390" s="62"/>
      <c r="S2390" s="68">
        <f t="shared" si="456"/>
        <v>0</v>
      </c>
      <c r="T2390" s="4">
        <f t="shared" si="457"/>
        <v>0</v>
      </c>
      <c r="U2390" s="5">
        <f t="shared" si="458"/>
        <v>0</v>
      </c>
      <c r="V2390" s="16">
        <f t="shared" si="459"/>
        <v>0</v>
      </c>
      <c r="W2390" s="16">
        <f t="shared" si="460"/>
        <v>0</v>
      </c>
      <c r="X2390" s="20">
        <f t="shared" si="461"/>
        <v>0</v>
      </c>
      <c r="Y2390" s="27" t="e">
        <f t="shared" si="462"/>
        <v>#DIV/0!</v>
      </c>
      <c r="Z2390" s="27" t="e">
        <f t="shared" si="463"/>
        <v>#DIV/0!</v>
      </c>
      <c r="AA2390" s="27" t="e">
        <f t="shared" si="464"/>
        <v>#DIV/0!</v>
      </c>
      <c r="AB2390" s="27" t="e">
        <f t="shared" si="465"/>
        <v>#DIV/0!</v>
      </c>
    </row>
    <row r="2391" spans="2:28">
      <c r="B2391" s="2">
        <v>2377</v>
      </c>
      <c r="C2391" s="61"/>
      <c r="D2391" s="61"/>
      <c r="E2391" s="61"/>
      <c r="F2391" s="61"/>
      <c r="G2391" s="62"/>
      <c r="H2391" s="62"/>
      <c r="I2391" s="65">
        <f t="shared" si="454"/>
        <v>0</v>
      </c>
      <c r="J2391" s="61"/>
      <c r="K2391" s="61"/>
      <c r="L2391" s="62"/>
      <c r="M2391" s="62"/>
      <c r="N2391" s="65">
        <f t="shared" si="455"/>
        <v>0</v>
      </c>
      <c r="O2391" s="61"/>
      <c r="P2391" s="61"/>
      <c r="Q2391" s="62"/>
      <c r="R2391" s="62"/>
      <c r="S2391" s="68">
        <f t="shared" si="456"/>
        <v>0</v>
      </c>
      <c r="T2391" s="4">
        <f t="shared" si="457"/>
        <v>0</v>
      </c>
      <c r="U2391" s="5">
        <f t="shared" si="458"/>
        <v>0</v>
      </c>
      <c r="V2391" s="16">
        <f t="shared" si="459"/>
        <v>0</v>
      </c>
      <c r="W2391" s="16">
        <f t="shared" si="460"/>
        <v>0</v>
      </c>
      <c r="X2391" s="20">
        <f t="shared" si="461"/>
        <v>0</v>
      </c>
      <c r="Y2391" s="27" t="e">
        <f t="shared" si="462"/>
        <v>#DIV/0!</v>
      </c>
      <c r="Z2391" s="27" t="e">
        <f t="shared" si="463"/>
        <v>#DIV/0!</v>
      </c>
      <c r="AA2391" s="27" t="e">
        <f t="shared" si="464"/>
        <v>#DIV/0!</v>
      </c>
      <c r="AB2391" s="27" t="e">
        <f t="shared" si="465"/>
        <v>#DIV/0!</v>
      </c>
    </row>
    <row r="2392" spans="2:28">
      <c r="B2392" s="2">
        <v>2378</v>
      </c>
      <c r="C2392" s="61"/>
      <c r="D2392" s="61"/>
      <c r="E2392" s="61"/>
      <c r="F2392" s="61"/>
      <c r="G2392" s="62"/>
      <c r="H2392" s="62"/>
      <c r="I2392" s="65">
        <f t="shared" si="454"/>
        <v>0</v>
      </c>
      <c r="J2392" s="61"/>
      <c r="K2392" s="61"/>
      <c r="L2392" s="62"/>
      <c r="M2392" s="62"/>
      <c r="N2392" s="65">
        <f t="shared" si="455"/>
        <v>0</v>
      </c>
      <c r="O2392" s="61"/>
      <c r="P2392" s="61"/>
      <c r="Q2392" s="62"/>
      <c r="R2392" s="62"/>
      <c r="S2392" s="68">
        <f t="shared" si="456"/>
        <v>0</v>
      </c>
      <c r="T2392" s="4">
        <f t="shared" si="457"/>
        <v>0</v>
      </c>
      <c r="U2392" s="5">
        <f t="shared" si="458"/>
        <v>0</v>
      </c>
      <c r="V2392" s="16">
        <f t="shared" si="459"/>
        <v>0</v>
      </c>
      <c r="W2392" s="16">
        <f t="shared" si="460"/>
        <v>0</v>
      </c>
      <c r="X2392" s="20">
        <f t="shared" si="461"/>
        <v>0</v>
      </c>
      <c r="Y2392" s="27" t="e">
        <f t="shared" si="462"/>
        <v>#DIV/0!</v>
      </c>
      <c r="Z2392" s="27" t="e">
        <f t="shared" si="463"/>
        <v>#DIV/0!</v>
      </c>
      <c r="AA2392" s="27" t="e">
        <f t="shared" si="464"/>
        <v>#DIV/0!</v>
      </c>
      <c r="AB2392" s="27" t="e">
        <f t="shared" si="465"/>
        <v>#DIV/0!</v>
      </c>
    </row>
    <row r="2393" spans="2:28">
      <c r="B2393" s="2">
        <v>2379</v>
      </c>
      <c r="C2393" s="61"/>
      <c r="D2393" s="61"/>
      <c r="E2393" s="61"/>
      <c r="F2393" s="61"/>
      <c r="G2393" s="62"/>
      <c r="H2393" s="62"/>
      <c r="I2393" s="65">
        <f t="shared" si="454"/>
        <v>0</v>
      </c>
      <c r="J2393" s="61"/>
      <c r="K2393" s="61"/>
      <c r="L2393" s="62"/>
      <c r="M2393" s="62"/>
      <c r="N2393" s="65">
        <f t="shared" si="455"/>
        <v>0</v>
      </c>
      <c r="O2393" s="61"/>
      <c r="P2393" s="61"/>
      <c r="Q2393" s="62"/>
      <c r="R2393" s="62"/>
      <c r="S2393" s="68">
        <f t="shared" si="456"/>
        <v>0</v>
      </c>
      <c r="T2393" s="4">
        <f t="shared" si="457"/>
        <v>0</v>
      </c>
      <c r="U2393" s="5">
        <f t="shared" si="458"/>
        <v>0</v>
      </c>
      <c r="V2393" s="16">
        <f t="shared" si="459"/>
        <v>0</v>
      </c>
      <c r="W2393" s="16">
        <f t="shared" si="460"/>
        <v>0</v>
      </c>
      <c r="X2393" s="20">
        <f t="shared" si="461"/>
        <v>0</v>
      </c>
      <c r="Y2393" s="27" t="e">
        <f t="shared" si="462"/>
        <v>#DIV/0!</v>
      </c>
      <c r="Z2393" s="27" t="e">
        <f t="shared" si="463"/>
        <v>#DIV/0!</v>
      </c>
      <c r="AA2393" s="27" t="e">
        <f t="shared" si="464"/>
        <v>#DIV/0!</v>
      </c>
      <c r="AB2393" s="27" t="e">
        <f t="shared" si="465"/>
        <v>#DIV/0!</v>
      </c>
    </row>
    <row r="2394" spans="2:28">
      <c r="B2394" s="2">
        <v>2380</v>
      </c>
      <c r="C2394" s="61"/>
      <c r="D2394" s="61"/>
      <c r="E2394" s="61"/>
      <c r="F2394" s="61"/>
      <c r="G2394" s="62"/>
      <c r="H2394" s="62"/>
      <c r="I2394" s="65">
        <f t="shared" ref="I2394:I2457" si="466">SUM(G2394:H2394)</f>
        <v>0</v>
      </c>
      <c r="J2394" s="61"/>
      <c r="K2394" s="61"/>
      <c r="L2394" s="62"/>
      <c r="M2394" s="62"/>
      <c r="N2394" s="65">
        <f t="shared" ref="N2394:N2457" si="467">SUM(L2394:M2394)</f>
        <v>0</v>
      </c>
      <c r="O2394" s="61"/>
      <c r="P2394" s="61"/>
      <c r="Q2394" s="62"/>
      <c r="R2394" s="62"/>
      <c r="S2394" s="68">
        <f t="shared" ref="S2394:S2457" si="468">SUM(Q2394:R2394)</f>
        <v>0</v>
      </c>
      <c r="T2394" s="4">
        <f t="shared" ref="T2394:T2457" si="469">E2394+J2394+O2394</f>
        <v>0</v>
      </c>
      <c r="U2394" s="5">
        <f t="shared" ref="U2394:U2457" si="470">F2394+K2394+P2394</f>
        <v>0</v>
      </c>
      <c r="V2394" s="16">
        <f t="shared" ref="V2394:V2457" si="471">G2394+L2394+Q2394</f>
        <v>0</v>
      </c>
      <c r="W2394" s="16">
        <f t="shared" ref="W2394:W2457" si="472">H2394+M2394+R2394</f>
        <v>0</v>
      </c>
      <c r="X2394" s="20">
        <f t="shared" ref="X2394:X2457" si="473">I2394+N2394+S2394</f>
        <v>0</v>
      </c>
      <c r="Y2394" s="27" t="e">
        <f t="shared" ref="Y2394:Y2457" si="474">ROUNDDOWN(X2394/T2394,2)</f>
        <v>#DIV/0!</v>
      </c>
      <c r="Z2394" s="27" t="e">
        <f t="shared" ref="Z2394:Z2457" si="475">ROUNDDOWN(V2394/T2394+W2394/U2394*0.6,2)</f>
        <v>#DIV/0!</v>
      </c>
      <c r="AA2394" s="27" t="e">
        <f t="shared" ref="AA2394:AA2457" si="476">IF(Y2394&lt;Z2394,Z2394,Y2394)</f>
        <v>#DIV/0!</v>
      </c>
      <c r="AB2394" s="27" t="e">
        <f t="shared" ref="AB2394:AB2457" si="477">ROUNDUP(AA2394*$D$10,0)</f>
        <v>#DIV/0!</v>
      </c>
    </row>
    <row r="2395" spans="2:28">
      <c r="B2395" s="2">
        <v>2381</v>
      </c>
      <c r="C2395" s="61"/>
      <c r="D2395" s="61"/>
      <c r="E2395" s="61"/>
      <c r="F2395" s="61"/>
      <c r="G2395" s="62"/>
      <c r="H2395" s="62"/>
      <c r="I2395" s="65">
        <f t="shared" si="466"/>
        <v>0</v>
      </c>
      <c r="J2395" s="61"/>
      <c r="K2395" s="61"/>
      <c r="L2395" s="62"/>
      <c r="M2395" s="62"/>
      <c r="N2395" s="65">
        <f t="shared" si="467"/>
        <v>0</v>
      </c>
      <c r="O2395" s="61"/>
      <c r="P2395" s="61"/>
      <c r="Q2395" s="62"/>
      <c r="R2395" s="62"/>
      <c r="S2395" s="68">
        <f t="shared" si="468"/>
        <v>0</v>
      </c>
      <c r="T2395" s="4">
        <f t="shared" si="469"/>
        <v>0</v>
      </c>
      <c r="U2395" s="5">
        <f t="shared" si="470"/>
        <v>0</v>
      </c>
      <c r="V2395" s="16">
        <f t="shared" si="471"/>
        <v>0</v>
      </c>
      <c r="W2395" s="16">
        <f t="shared" si="472"/>
        <v>0</v>
      </c>
      <c r="X2395" s="20">
        <f t="shared" si="473"/>
        <v>0</v>
      </c>
      <c r="Y2395" s="27" t="e">
        <f t="shared" si="474"/>
        <v>#DIV/0!</v>
      </c>
      <c r="Z2395" s="27" t="e">
        <f t="shared" si="475"/>
        <v>#DIV/0!</v>
      </c>
      <c r="AA2395" s="27" t="e">
        <f t="shared" si="476"/>
        <v>#DIV/0!</v>
      </c>
      <c r="AB2395" s="27" t="e">
        <f t="shared" si="477"/>
        <v>#DIV/0!</v>
      </c>
    </row>
    <row r="2396" spans="2:28">
      <c r="B2396" s="2">
        <v>2382</v>
      </c>
      <c r="C2396" s="61"/>
      <c r="D2396" s="61"/>
      <c r="E2396" s="61"/>
      <c r="F2396" s="61"/>
      <c r="G2396" s="62"/>
      <c r="H2396" s="62"/>
      <c r="I2396" s="65">
        <f t="shared" si="466"/>
        <v>0</v>
      </c>
      <c r="J2396" s="61"/>
      <c r="K2396" s="61"/>
      <c r="L2396" s="62"/>
      <c r="M2396" s="62"/>
      <c r="N2396" s="65">
        <f t="shared" si="467"/>
        <v>0</v>
      </c>
      <c r="O2396" s="61"/>
      <c r="P2396" s="61"/>
      <c r="Q2396" s="62"/>
      <c r="R2396" s="62"/>
      <c r="S2396" s="68">
        <f t="shared" si="468"/>
        <v>0</v>
      </c>
      <c r="T2396" s="4">
        <f t="shared" si="469"/>
        <v>0</v>
      </c>
      <c r="U2396" s="5">
        <f t="shared" si="470"/>
        <v>0</v>
      </c>
      <c r="V2396" s="16">
        <f t="shared" si="471"/>
        <v>0</v>
      </c>
      <c r="W2396" s="16">
        <f t="shared" si="472"/>
        <v>0</v>
      </c>
      <c r="X2396" s="20">
        <f t="shared" si="473"/>
        <v>0</v>
      </c>
      <c r="Y2396" s="27" t="e">
        <f t="shared" si="474"/>
        <v>#DIV/0!</v>
      </c>
      <c r="Z2396" s="27" t="e">
        <f t="shared" si="475"/>
        <v>#DIV/0!</v>
      </c>
      <c r="AA2396" s="27" t="e">
        <f t="shared" si="476"/>
        <v>#DIV/0!</v>
      </c>
      <c r="AB2396" s="27" t="e">
        <f t="shared" si="477"/>
        <v>#DIV/0!</v>
      </c>
    </row>
    <row r="2397" spans="2:28">
      <c r="B2397" s="2">
        <v>2383</v>
      </c>
      <c r="C2397" s="61"/>
      <c r="D2397" s="61"/>
      <c r="E2397" s="61"/>
      <c r="F2397" s="61"/>
      <c r="G2397" s="62"/>
      <c r="H2397" s="62"/>
      <c r="I2397" s="65">
        <f t="shared" si="466"/>
        <v>0</v>
      </c>
      <c r="J2397" s="61"/>
      <c r="K2397" s="61"/>
      <c r="L2397" s="62"/>
      <c r="M2397" s="62"/>
      <c r="N2397" s="65">
        <f t="shared" si="467"/>
        <v>0</v>
      </c>
      <c r="O2397" s="61"/>
      <c r="P2397" s="61"/>
      <c r="Q2397" s="62"/>
      <c r="R2397" s="62"/>
      <c r="S2397" s="68">
        <f t="shared" si="468"/>
        <v>0</v>
      </c>
      <c r="T2397" s="4">
        <f t="shared" si="469"/>
        <v>0</v>
      </c>
      <c r="U2397" s="5">
        <f t="shared" si="470"/>
        <v>0</v>
      </c>
      <c r="V2397" s="16">
        <f t="shared" si="471"/>
        <v>0</v>
      </c>
      <c r="W2397" s="16">
        <f t="shared" si="472"/>
        <v>0</v>
      </c>
      <c r="X2397" s="20">
        <f t="shared" si="473"/>
        <v>0</v>
      </c>
      <c r="Y2397" s="27" t="e">
        <f t="shared" si="474"/>
        <v>#DIV/0!</v>
      </c>
      <c r="Z2397" s="27" t="e">
        <f t="shared" si="475"/>
        <v>#DIV/0!</v>
      </c>
      <c r="AA2397" s="27" t="e">
        <f t="shared" si="476"/>
        <v>#DIV/0!</v>
      </c>
      <c r="AB2397" s="27" t="e">
        <f t="shared" si="477"/>
        <v>#DIV/0!</v>
      </c>
    </row>
    <row r="2398" spans="2:28">
      <c r="B2398" s="2">
        <v>2384</v>
      </c>
      <c r="C2398" s="61"/>
      <c r="D2398" s="61"/>
      <c r="E2398" s="61"/>
      <c r="F2398" s="61"/>
      <c r="G2398" s="62"/>
      <c r="H2398" s="62"/>
      <c r="I2398" s="65">
        <f t="shared" si="466"/>
        <v>0</v>
      </c>
      <c r="J2398" s="61"/>
      <c r="K2398" s="61"/>
      <c r="L2398" s="62"/>
      <c r="M2398" s="62"/>
      <c r="N2398" s="65">
        <f t="shared" si="467"/>
        <v>0</v>
      </c>
      <c r="O2398" s="61"/>
      <c r="P2398" s="61"/>
      <c r="Q2398" s="62"/>
      <c r="R2398" s="62"/>
      <c r="S2398" s="68">
        <f t="shared" si="468"/>
        <v>0</v>
      </c>
      <c r="T2398" s="4">
        <f t="shared" si="469"/>
        <v>0</v>
      </c>
      <c r="U2398" s="5">
        <f t="shared" si="470"/>
        <v>0</v>
      </c>
      <c r="V2398" s="16">
        <f t="shared" si="471"/>
        <v>0</v>
      </c>
      <c r="W2398" s="16">
        <f t="shared" si="472"/>
        <v>0</v>
      </c>
      <c r="X2398" s="20">
        <f t="shared" si="473"/>
        <v>0</v>
      </c>
      <c r="Y2398" s="27" t="e">
        <f t="shared" si="474"/>
        <v>#DIV/0!</v>
      </c>
      <c r="Z2398" s="27" t="e">
        <f t="shared" si="475"/>
        <v>#DIV/0!</v>
      </c>
      <c r="AA2398" s="27" t="e">
        <f t="shared" si="476"/>
        <v>#DIV/0!</v>
      </c>
      <c r="AB2398" s="27" t="e">
        <f t="shared" si="477"/>
        <v>#DIV/0!</v>
      </c>
    </row>
    <row r="2399" spans="2:28">
      <c r="B2399" s="2">
        <v>2385</v>
      </c>
      <c r="C2399" s="61"/>
      <c r="D2399" s="61"/>
      <c r="E2399" s="61"/>
      <c r="F2399" s="61"/>
      <c r="G2399" s="62"/>
      <c r="H2399" s="62"/>
      <c r="I2399" s="65">
        <f t="shared" si="466"/>
        <v>0</v>
      </c>
      <c r="J2399" s="61"/>
      <c r="K2399" s="61"/>
      <c r="L2399" s="62"/>
      <c r="M2399" s="62"/>
      <c r="N2399" s="65">
        <f t="shared" si="467"/>
        <v>0</v>
      </c>
      <c r="O2399" s="61"/>
      <c r="P2399" s="61"/>
      <c r="Q2399" s="62"/>
      <c r="R2399" s="62"/>
      <c r="S2399" s="68">
        <f t="shared" si="468"/>
        <v>0</v>
      </c>
      <c r="T2399" s="4">
        <f t="shared" si="469"/>
        <v>0</v>
      </c>
      <c r="U2399" s="5">
        <f t="shared" si="470"/>
        <v>0</v>
      </c>
      <c r="V2399" s="16">
        <f t="shared" si="471"/>
        <v>0</v>
      </c>
      <c r="W2399" s="16">
        <f t="shared" si="472"/>
        <v>0</v>
      </c>
      <c r="X2399" s="20">
        <f t="shared" si="473"/>
        <v>0</v>
      </c>
      <c r="Y2399" s="27" t="e">
        <f t="shared" si="474"/>
        <v>#DIV/0!</v>
      </c>
      <c r="Z2399" s="27" t="e">
        <f t="shared" si="475"/>
        <v>#DIV/0!</v>
      </c>
      <c r="AA2399" s="27" t="e">
        <f t="shared" si="476"/>
        <v>#DIV/0!</v>
      </c>
      <c r="AB2399" s="27" t="e">
        <f t="shared" si="477"/>
        <v>#DIV/0!</v>
      </c>
    </row>
    <row r="2400" spans="2:28">
      <c r="B2400" s="2">
        <v>2386</v>
      </c>
      <c r="C2400" s="61"/>
      <c r="D2400" s="61"/>
      <c r="E2400" s="61"/>
      <c r="F2400" s="61"/>
      <c r="G2400" s="62"/>
      <c r="H2400" s="62"/>
      <c r="I2400" s="65">
        <f t="shared" si="466"/>
        <v>0</v>
      </c>
      <c r="J2400" s="61"/>
      <c r="K2400" s="61"/>
      <c r="L2400" s="62"/>
      <c r="M2400" s="62"/>
      <c r="N2400" s="65">
        <f t="shared" si="467"/>
        <v>0</v>
      </c>
      <c r="O2400" s="61"/>
      <c r="P2400" s="61"/>
      <c r="Q2400" s="62"/>
      <c r="R2400" s="62"/>
      <c r="S2400" s="68">
        <f t="shared" si="468"/>
        <v>0</v>
      </c>
      <c r="T2400" s="4">
        <f t="shared" si="469"/>
        <v>0</v>
      </c>
      <c r="U2400" s="5">
        <f t="shared" si="470"/>
        <v>0</v>
      </c>
      <c r="V2400" s="16">
        <f t="shared" si="471"/>
        <v>0</v>
      </c>
      <c r="W2400" s="16">
        <f t="shared" si="472"/>
        <v>0</v>
      </c>
      <c r="X2400" s="20">
        <f t="shared" si="473"/>
        <v>0</v>
      </c>
      <c r="Y2400" s="27" t="e">
        <f t="shared" si="474"/>
        <v>#DIV/0!</v>
      </c>
      <c r="Z2400" s="27" t="e">
        <f t="shared" si="475"/>
        <v>#DIV/0!</v>
      </c>
      <c r="AA2400" s="27" t="e">
        <f t="shared" si="476"/>
        <v>#DIV/0!</v>
      </c>
      <c r="AB2400" s="27" t="e">
        <f t="shared" si="477"/>
        <v>#DIV/0!</v>
      </c>
    </row>
    <row r="2401" spans="2:28">
      <c r="B2401" s="2">
        <v>2387</v>
      </c>
      <c r="C2401" s="61"/>
      <c r="D2401" s="61"/>
      <c r="E2401" s="61"/>
      <c r="F2401" s="61"/>
      <c r="G2401" s="62"/>
      <c r="H2401" s="62"/>
      <c r="I2401" s="65">
        <f t="shared" si="466"/>
        <v>0</v>
      </c>
      <c r="J2401" s="61"/>
      <c r="K2401" s="61"/>
      <c r="L2401" s="62"/>
      <c r="M2401" s="62"/>
      <c r="N2401" s="65">
        <f t="shared" si="467"/>
        <v>0</v>
      </c>
      <c r="O2401" s="61"/>
      <c r="P2401" s="61"/>
      <c r="Q2401" s="62"/>
      <c r="R2401" s="62"/>
      <c r="S2401" s="68">
        <f t="shared" si="468"/>
        <v>0</v>
      </c>
      <c r="T2401" s="4">
        <f t="shared" si="469"/>
        <v>0</v>
      </c>
      <c r="U2401" s="5">
        <f t="shared" si="470"/>
        <v>0</v>
      </c>
      <c r="V2401" s="16">
        <f t="shared" si="471"/>
        <v>0</v>
      </c>
      <c r="W2401" s="16">
        <f t="shared" si="472"/>
        <v>0</v>
      </c>
      <c r="X2401" s="20">
        <f t="shared" si="473"/>
        <v>0</v>
      </c>
      <c r="Y2401" s="27" t="e">
        <f t="shared" si="474"/>
        <v>#DIV/0!</v>
      </c>
      <c r="Z2401" s="27" t="e">
        <f t="shared" si="475"/>
        <v>#DIV/0!</v>
      </c>
      <c r="AA2401" s="27" t="e">
        <f t="shared" si="476"/>
        <v>#DIV/0!</v>
      </c>
      <c r="AB2401" s="27" t="e">
        <f t="shared" si="477"/>
        <v>#DIV/0!</v>
      </c>
    </row>
    <row r="2402" spans="2:28">
      <c r="B2402" s="2">
        <v>2388</v>
      </c>
      <c r="C2402" s="61"/>
      <c r="D2402" s="61"/>
      <c r="E2402" s="61"/>
      <c r="F2402" s="61"/>
      <c r="G2402" s="62"/>
      <c r="H2402" s="62"/>
      <c r="I2402" s="65">
        <f t="shared" si="466"/>
        <v>0</v>
      </c>
      <c r="J2402" s="61"/>
      <c r="K2402" s="61"/>
      <c r="L2402" s="62"/>
      <c r="M2402" s="62"/>
      <c r="N2402" s="65">
        <f t="shared" si="467"/>
        <v>0</v>
      </c>
      <c r="O2402" s="61"/>
      <c r="P2402" s="61"/>
      <c r="Q2402" s="62"/>
      <c r="R2402" s="62"/>
      <c r="S2402" s="68">
        <f t="shared" si="468"/>
        <v>0</v>
      </c>
      <c r="T2402" s="4">
        <f t="shared" si="469"/>
        <v>0</v>
      </c>
      <c r="U2402" s="5">
        <f t="shared" si="470"/>
        <v>0</v>
      </c>
      <c r="V2402" s="16">
        <f t="shared" si="471"/>
        <v>0</v>
      </c>
      <c r="W2402" s="16">
        <f t="shared" si="472"/>
        <v>0</v>
      </c>
      <c r="X2402" s="20">
        <f t="shared" si="473"/>
        <v>0</v>
      </c>
      <c r="Y2402" s="27" t="e">
        <f t="shared" si="474"/>
        <v>#DIV/0!</v>
      </c>
      <c r="Z2402" s="27" t="e">
        <f t="shared" si="475"/>
        <v>#DIV/0!</v>
      </c>
      <c r="AA2402" s="27" t="e">
        <f t="shared" si="476"/>
        <v>#DIV/0!</v>
      </c>
      <c r="AB2402" s="27" t="e">
        <f t="shared" si="477"/>
        <v>#DIV/0!</v>
      </c>
    </row>
    <row r="2403" spans="2:28">
      <c r="B2403" s="2">
        <v>2389</v>
      </c>
      <c r="C2403" s="61"/>
      <c r="D2403" s="61"/>
      <c r="E2403" s="61"/>
      <c r="F2403" s="61"/>
      <c r="G2403" s="62"/>
      <c r="H2403" s="62"/>
      <c r="I2403" s="65">
        <f t="shared" si="466"/>
        <v>0</v>
      </c>
      <c r="J2403" s="61"/>
      <c r="K2403" s="61"/>
      <c r="L2403" s="62"/>
      <c r="M2403" s="62"/>
      <c r="N2403" s="65">
        <f t="shared" si="467"/>
        <v>0</v>
      </c>
      <c r="O2403" s="61"/>
      <c r="P2403" s="61"/>
      <c r="Q2403" s="62"/>
      <c r="R2403" s="62"/>
      <c r="S2403" s="68">
        <f t="shared" si="468"/>
        <v>0</v>
      </c>
      <c r="T2403" s="4">
        <f t="shared" si="469"/>
        <v>0</v>
      </c>
      <c r="U2403" s="5">
        <f t="shared" si="470"/>
        <v>0</v>
      </c>
      <c r="V2403" s="16">
        <f t="shared" si="471"/>
        <v>0</v>
      </c>
      <c r="W2403" s="16">
        <f t="shared" si="472"/>
        <v>0</v>
      </c>
      <c r="X2403" s="20">
        <f t="shared" si="473"/>
        <v>0</v>
      </c>
      <c r="Y2403" s="27" t="e">
        <f t="shared" si="474"/>
        <v>#DIV/0!</v>
      </c>
      <c r="Z2403" s="27" t="e">
        <f t="shared" si="475"/>
        <v>#DIV/0!</v>
      </c>
      <c r="AA2403" s="27" t="e">
        <f t="shared" si="476"/>
        <v>#DIV/0!</v>
      </c>
      <c r="AB2403" s="27" t="e">
        <f t="shared" si="477"/>
        <v>#DIV/0!</v>
      </c>
    </row>
    <row r="2404" spans="2:28">
      <c r="B2404" s="2">
        <v>2390</v>
      </c>
      <c r="C2404" s="61"/>
      <c r="D2404" s="61"/>
      <c r="E2404" s="61"/>
      <c r="F2404" s="61"/>
      <c r="G2404" s="62"/>
      <c r="H2404" s="62"/>
      <c r="I2404" s="65">
        <f t="shared" si="466"/>
        <v>0</v>
      </c>
      <c r="J2404" s="61"/>
      <c r="K2404" s="61"/>
      <c r="L2404" s="62"/>
      <c r="M2404" s="62"/>
      <c r="N2404" s="65">
        <f t="shared" si="467"/>
        <v>0</v>
      </c>
      <c r="O2404" s="61"/>
      <c r="P2404" s="61"/>
      <c r="Q2404" s="62"/>
      <c r="R2404" s="62"/>
      <c r="S2404" s="68">
        <f t="shared" si="468"/>
        <v>0</v>
      </c>
      <c r="T2404" s="4">
        <f t="shared" si="469"/>
        <v>0</v>
      </c>
      <c r="U2404" s="5">
        <f t="shared" si="470"/>
        <v>0</v>
      </c>
      <c r="V2404" s="16">
        <f t="shared" si="471"/>
        <v>0</v>
      </c>
      <c r="W2404" s="16">
        <f t="shared" si="472"/>
        <v>0</v>
      </c>
      <c r="X2404" s="20">
        <f t="shared" si="473"/>
        <v>0</v>
      </c>
      <c r="Y2404" s="27" t="e">
        <f t="shared" si="474"/>
        <v>#DIV/0!</v>
      </c>
      <c r="Z2404" s="27" t="e">
        <f t="shared" si="475"/>
        <v>#DIV/0!</v>
      </c>
      <c r="AA2404" s="27" t="e">
        <f t="shared" si="476"/>
        <v>#DIV/0!</v>
      </c>
      <c r="AB2404" s="27" t="e">
        <f t="shared" si="477"/>
        <v>#DIV/0!</v>
      </c>
    </row>
    <row r="2405" spans="2:28">
      <c r="B2405" s="2">
        <v>2391</v>
      </c>
      <c r="C2405" s="61"/>
      <c r="D2405" s="61"/>
      <c r="E2405" s="61"/>
      <c r="F2405" s="61"/>
      <c r="G2405" s="62"/>
      <c r="H2405" s="62"/>
      <c r="I2405" s="65">
        <f t="shared" si="466"/>
        <v>0</v>
      </c>
      <c r="J2405" s="61"/>
      <c r="K2405" s="61"/>
      <c r="L2405" s="62"/>
      <c r="M2405" s="62"/>
      <c r="N2405" s="65">
        <f t="shared" si="467"/>
        <v>0</v>
      </c>
      <c r="O2405" s="61"/>
      <c r="P2405" s="61"/>
      <c r="Q2405" s="62"/>
      <c r="R2405" s="62"/>
      <c r="S2405" s="68">
        <f t="shared" si="468"/>
        <v>0</v>
      </c>
      <c r="T2405" s="4">
        <f t="shared" si="469"/>
        <v>0</v>
      </c>
      <c r="U2405" s="5">
        <f t="shared" si="470"/>
        <v>0</v>
      </c>
      <c r="V2405" s="16">
        <f t="shared" si="471"/>
        <v>0</v>
      </c>
      <c r="W2405" s="16">
        <f t="shared" si="472"/>
        <v>0</v>
      </c>
      <c r="X2405" s="20">
        <f t="shared" si="473"/>
        <v>0</v>
      </c>
      <c r="Y2405" s="27" t="e">
        <f t="shared" si="474"/>
        <v>#DIV/0!</v>
      </c>
      <c r="Z2405" s="27" t="e">
        <f t="shared" si="475"/>
        <v>#DIV/0!</v>
      </c>
      <c r="AA2405" s="27" t="e">
        <f t="shared" si="476"/>
        <v>#DIV/0!</v>
      </c>
      <c r="AB2405" s="27" t="e">
        <f t="shared" si="477"/>
        <v>#DIV/0!</v>
      </c>
    </row>
    <row r="2406" spans="2:28">
      <c r="B2406" s="2">
        <v>2392</v>
      </c>
      <c r="C2406" s="61"/>
      <c r="D2406" s="61"/>
      <c r="E2406" s="61"/>
      <c r="F2406" s="61"/>
      <c r="G2406" s="62"/>
      <c r="H2406" s="62"/>
      <c r="I2406" s="65">
        <f t="shared" si="466"/>
        <v>0</v>
      </c>
      <c r="J2406" s="61"/>
      <c r="K2406" s="61"/>
      <c r="L2406" s="62"/>
      <c r="M2406" s="62"/>
      <c r="N2406" s="65">
        <f t="shared" si="467"/>
        <v>0</v>
      </c>
      <c r="O2406" s="61"/>
      <c r="P2406" s="61"/>
      <c r="Q2406" s="62"/>
      <c r="R2406" s="62"/>
      <c r="S2406" s="68">
        <f t="shared" si="468"/>
        <v>0</v>
      </c>
      <c r="T2406" s="4">
        <f t="shared" si="469"/>
        <v>0</v>
      </c>
      <c r="U2406" s="5">
        <f t="shared" si="470"/>
        <v>0</v>
      </c>
      <c r="V2406" s="16">
        <f t="shared" si="471"/>
        <v>0</v>
      </c>
      <c r="W2406" s="16">
        <f t="shared" si="472"/>
        <v>0</v>
      </c>
      <c r="X2406" s="20">
        <f t="shared" si="473"/>
        <v>0</v>
      </c>
      <c r="Y2406" s="27" t="e">
        <f t="shared" si="474"/>
        <v>#DIV/0!</v>
      </c>
      <c r="Z2406" s="27" t="e">
        <f t="shared" si="475"/>
        <v>#DIV/0!</v>
      </c>
      <c r="AA2406" s="27" t="e">
        <f t="shared" si="476"/>
        <v>#DIV/0!</v>
      </c>
      <c r="AB2406" s="27" t="e">
        <f t="shared" si="477"/>
        <v>#DIV/0!</v>
      </c>
    </row>
    <row r="2407" spans="2:28">
      <c r="B2407" s="2">
        <v>2393</v>
      </c>
      <c r="C2407" s="61"/>
      <c r="D2407" s="61"/>
      <c r="E2407" s="61"/>
      <c r="F2407" s="61"/>
      <c r="G2407" s="62"/>
      <c r="H2407" s="62"/>
      <c r="I2407" s="65">
        <f t="shared" si="466"/>
        <v>0</v>
      </c>
      <c r="J2407" s="61"/>
      <c r="K2407" s="61"/>
      <c r="L2407" s="62"/>
      <c r="M2407" s="62"/>
      <c r="N2407" s="65">
        <f t="shared" si="467"/>
        <v>0</v>
      </c>
      <c r="O2407" s="61"/>
      <c r="P2407" s="61"/>
      <c r="Q2407" s="62"/>
      <c r="R2407" s="62"/>
      <c r="S2407" s="68">
        <f t="shared" si="468"/>
        <v>0</v>
      </c>
      <c r="T2407" s="4">
        <f t="shared" si="469"/>
        <v>0</v>
      </c>
      <c r="U2407" s="5">
        <f t="shared" si="470"/>
        <v>0</v>
      </c>
      <c r="V2407" s="16">
        <f t="shared" si="471"/>
        <v>0</v>
      </c>
      <c r="W2407" s="16">
        <f t="shared" si="472"/>
        <v>0</v>
      </c>
      <c r="X2407" s="20">
        <f t="shared" si="473"/>
        <v>0</v>
      </c>
      <c r="Y2407" s="27" t="e">
        <f t="shared" si="474"/>
        <v>#DIV/0!</v>
      </c>
      <c r="Z2407" s="27" t="e">
        <f t="shared" si="475"/>
        <v>#DIV/0!</v>
      </c>
      <c r="AA2407" s="27" t="e">
        <f t="shared" si="476"/>
        <v>#DIV/0!</v>
      </c>
      <c r="AB2407" s="27" t="e">
        <f t="shared" si="477"/>
        <v>#DIV/0!</v>
      </c>
    </row>
    <row r="2408" spans="2:28">
      <c r="B2408" s="2">
        <v>2394</v>
      </c>
      <c r="C2408" s="61"/>
      <c r="D2408" s="61"/>
      <c r="E2408" s="61"/>
      <c r="F2408" s="61"/>
      <c r="G2408" s="62"/>
      <c r="H2408" s="62"/>
      <c r="I2408" s="65">
        <f t="shared" si="466"/>
        <v>0</v>
      </c>
      <c r="J2408" s="61"/>
      <c r="K2408" s="61"/>
      <c r="L2408" s="62"/>
      <c r="M2408" s="62"/>
      <c r="N2408" s="65">
        <f t="shared" si="467"/>
        <v>0</v>
      </c>
      <c r="O2408" s="61"/>
      <c r="P2408" s="61"/>
      <c r="Q2408" s="62"/>
      <c r="R2408" s="62"/>
      <c r="S2408" s="68">
        <f t="shared" si="468"/>
        <v>0</v>
      </c>
      <c r="T2408" s="4">
        <f t="shared" si="469"/>
        <v>0</v>
      </c>
      <c r="U2408" s="5">
        <f t="shared" si="470"/>
        <v>0</v>
      </c>
      <c r="V2408" s="16">
        <f t="shared" si="471"/>
        <v>0</v>
      </c>
      <c r="W2408" s="16">
        <f t="shared" si="472"/>
        <v>0</v>
      </c>
      <c r="X2408" s="20">
        <f t="shared" si="473"/>
        <v>0</v>
      </c>
      <c r="Y2408" s="27" t="e">
        <f t="shared" si="474"/>
        <v>#DIV/0!</v>
      </c>
      <c r="Z2408" s="27" t="e">
        <f t="shared" si="475"/>
        <v>#DIV/0!</v>
      </c>
      <c r="AA2408" s="27" t="e">
        <f t="shared" si="476"/>
        <v>#DIV/0!</v>
      </c>
      <c r="AB2408" s="27" t="e">
        <f t="shared" si="477"/>
        <v>#DIV/0!</v>
      </c>
    </row>
    <row r="2409" spans="2:28">
      <c r="B2409" s="2">
        <v>2395</v>
      </c>
      <c r="C2409" s="61"/>
      <c r="D2409" s="61"/>
      <c r="E2409" s="61"/>
      <c r="F2409" s="61"/>
      <c r="G2409" s="62"/>
      <c r="H2409" s="62"/>
      <c r="I2409" s="65">
        <f t="shared" si="466"/>
        <v>0</v>
      </c>
      <c r="J2409" s="61"/>
      <c r="K2409" s="61"/>
      <c r="L2409" s="62"/>
      <c r="M2409" s="62"/>
      <c r="N2409" s="65">
        <f t="shared" si="467"/>
        <v>0</v>
      </c>
      <c r="O2409" s="61"/>
      <c r="P2409" s="61"/>
      <c r="Q2409" s="62"/>
      <c r="R2409" s="62"/>
      <c r="S2409" s="68">
        <f t="shared" si="468"/>
        <v>0</v>
      </c>
      <c r="T2409" s="4">
        <f t="shared" si="469"/>
        <v>0</v>
      </c>
      <c r="U2409" s="5">
        <f t="shared" si="470"/>
        <v>0</v>
      </c>
      <c r="V2409" s="16">
        <f t="shared" si="471"/>
        <v>0</v>
      </c>
      <c r="W2409" s="16">
        <f t="shared" si="472"/>
        <v>0</v>
      </c>
      <c r="X2409" s="20">
        <f t="shared" si="473"/>
        <v>0</v>
      </c>
      <c r="Y2409" s="27" t="e">
        <f t="shared" si="474"/>
        <v>#DIV/0!</v>
      </c>
      <c r="Z2409" s="27" t="e">
        <f t="shared" si="475"/>
        <v>#DIV/0!</v>
      </c>
      <c r="AA2409" s="27" t="e">
        <f t="shared" si="476"/>
        <v>#DIV/0!</v>
      </c>
      <c r="AB2409" s="27" t="e">
        <f t="shared" si="477"/>
        <v>#DIV/0!</v>
      </c>
    </row>
    <row r="2410" spans="2:28">
      <c r="B2410" s="2">
        <v>2396</v>
      </c>
      <c r="C2410" s="61"/>
      <c r="D2410" s="61"/>
      <c r="E2410" s="61"/>
      <c r="F2410" s="61"/>
      <c r="G2410" s="62"/>
      <c r="H2410" s="62"/>
      <c r="I2410" s="65">
        <f t="shared" si="466"/>
        <v>0</v>
      </c>
      <c r="J2410" s="61"/>
      <c r="K2410" s="61"/>
      <c r="L2410" s="62"/>
      <c r="M2410" s="62"/>
      <c r="N2410" s="65">
        <f t="shared" si="467"/>
        <v>0</v>
      </c>
      <c r="O2410" s="61"/>
      <c r="P2410" s="61"/>
      <c r="Q2410" s="62"/>
      <c r="R2410" s="62"/>
      <c r="S2410" s="68">
        <f t="shared" si="468"/>
        <v>0</v>
      </c>
      <c r="T2410" s="4">
        <f t="shared" si="469"/>
        <v>0</v>
      </c>
      <c r="U2410" s="5">
        <f t="shared" si="470"/>
        <v>0</v>
      </c>
      <c r="V2410" s="16">
        <f t="shared" si="471"/>
        <v>0</v>
      </c>
      <c r="W2410" s="16">
        <f t="shared" si="472"/>
        <v>0</v>
      </c>
      <c r="X2410" s="20">
        <f t="shared" si="473"/>
        <v>0</v>
      </c>
      <c r="Y2410" s="27" t="e">
        <f t="shared" si="474"/>
        <v>#DIV/0!</v>
      </c>
      <c r="Z2410" s="27" t="e">
        <f t="shared" si="475"/>
        <v>#DIV/0!</v>
      </c>
      <c r="AA2410" s="27" t="e">
        <f t="shared" si="476"/>
        <v>#DIV/0!</v>
      </c>
      <c r="AB2410" s="27" t="e">
        <f t="shared" si="477"/>
        <v>#DIV/0!</v>
      </c>
    </row>
    <row r="2411" spans="2:28">
      <c r="B2411" s="2">
        <v>2397</v>
      </c>
      <c r="C2411" s="61"/>
      <c r="D2411" s="61"/>
      <c r="E2411" s="61"/>
      <c r="F2411" s="61"/>
      <c r="G2411" s="62"/>
      <c r="H2411" s="62"/>
      <c r="I2411" s="65">
        <f t="shared" si="466"/>
        <v>0</v>
      </c>
      <c r="J2411" s="61"/>
      <c r="K2411" s="61"/>
      <c r="L2411" s="62"/>
      <c r="M2411" s="62"/>
      <c r="N2411" s="65">
        <f t="shared" si="467"/>
        <v>0</v>
      </c>
      <c r="O2411" s="61"/>
      <c r="P2411" s="61"/>
      <c r="Q2411" s="62"/>
      <c r="R2411" s="62"/>
      <c r="S2411" s="68">
        <f t="shared" si="468"/>
        <v>0</v>
      </c>
      <c r="T2411" s="4">
        <f t="shared" si="469"/>
        <v>0</v>
      </c>
      <c r="U2411" s="5">
        <f t="shared" si="470"/>
        <v>0</v>
      </c>
      <c r="V2411" s="16">
        <f t="shared" si="471"/>
        <v>0</v>
      </c>
      <c r="W2411" s="16">
        <f t="shared" si="472"/>
        <v>0</v>
      </c>
      <c r="X2411" s="20">
        <f t="shared" si="473"/>
        <v>0</v>
      </c>
      <c r="Y2411" s="27" t="e">
        <f t="shared" si="474"/>
        <v>#DIV/0!</v>
      </c>
      <c r="Z2411" s="27" t="e">
        <f t="shared" si="475"/>
        <v>#DIV/0!</v>
      </c>
      <c r="AA2411" s="27" t="e">
        <f t="shared" si="476"/>
        <v>#DIV/0!</v>
      </c>
      <c r="AB2411" s="27" t="e">
        <f t="shared" si="477"/>
        <v>#DIV/0!</v>
      </c>
    </row>
    <row r="2412" spans="2:28">
      <c r="B2412" s="2">
        <v>2398</v>
      </c>
      <c r="C2412" s="61"/>
      <c r="D2412" s="61"/>
      <c r="E2412" s="61"/>
      <c r="F2412" s="61"/>
      <c r="G2412" s="62"/>
      <c r="H2412" s="62"/>
      <c r="I2412" s="65">
        <f t="shared" si="466"/>
        <v>0</v>
      </c>
      <c r="J2412" s="61"/>
      <c r="K2412" s="61"/>
      <c r="L2412" s="62"/>
      <c r="M2412" s="62"/>
      <c r="N2412" s="65">
        <f t="shared" si="467"/>
        <v>0</v>
      </c>
      <c r="O2412" s="61"/>
      <c r="P2412" s="61"/>
      <c r="Q2412" s="62"/>
      <c r="R2412" s="62"/>
      <c r="S2412" s="68">
        <f t="shared" si="468"/>
        <v>0</v>
      </c>
      <c r="T2412" s="4">
        <f t="shared" si="469"/>
        <v>0</v>
      </c>
      <c r="U2412" s="5">
        <f t="shared" si="470"/>
        <v>0</v>
      </c>
      <c r="V2412" s="16">
        <f t="shared" si="471"/>
        <v>0</v>
      </c>
      <c r="W2412" s="16">
        <f t="shared" si="472"/>
        <v>0</v>
      </c>
      <c r="X2412" s="20">
        <f t="shared" si="473"/>
        <v>0</v>
      </c>
      <c r="Y2412" s="27" t="e">
        <f t="shared" si="474"/>
        <v>#DIV/0!</v>
      </c>
      <c r="Z2412" s="27" t="e">
        <f t="shared" si="475"/>
        <v>#DIV/0!</v>
      </c>
      <c r="AA2412" s="27" t="e">
        <f t="shared" si="476"/>
        <v>#DIV/0!</v>
      </c>
      <c r="AB2412" s="27" t="e">
        <f t="shared" si="477"/>
        <v>#DIV/0!</v>
      </c>
    </row>
    <row r="2413" spans="2:28">
      <c r="B2413" s="2">
        <v>2399</v>
      </c>
      <c r="C2413" s="61"/>
      <c r="D2413" s="61"/>
      <c r="E2413" s="61"/>
      <c r="F2413" s="61"/>
      <c r="G2413" s="62"/>
      <c r="H2413" s="62"/>
      <c r="I2413" s="65">
        <f t="shared" si="466"/>
        <v>0</v>
      </c>
      <c r="J2413" s="61"/>
      <c r="K2413" s="61"/>
      <c r="L2413" s="62"/>
      <c r="M2413" s="62"/>
      <c r="N2413" s="65">
        <f t="shared" si="467"/>
        <v>0</v>
      </c>
      <c r="O2413" s="61"/>
      <c r="P2413" s="61"/>
      <c r="Q2413" s="62"/>
      <c r="R2413" s="62"/>
      <c r="S2413" s="68">
        <f t="shared" si="468"/>
        <v>0</v>
      </c>
      <c r="T2413" s="4">
        <f t="shared" si="469"/>
        <v>0</v>
      </c>
      <c r="U2413" s="5">
        <f t="shared" si="470"/>
        <v>0</v>
      </c>
      <c r="V2413" s="16">
        <f t="shared" si="471"/>
        <v>0</v>
      </c>
      <c r="W2413" s="16">
        <f t="shared" si="472"/>
        <v>0</v>
      </c>
      <c r="X2413" s="20">
        <f t="shared" si="473"/>
        <v>0</v>
      </c>
      <c r="Y2413" s="27" t="e">
        <f t="shared" si="474"/>
        <v>#DIV/0!</v>
      </c>
      <c r="Z2413" s="27" t="e">
        <f t="shared" si="475"/>
        <v>#DIV/0!</v>
      </c>
      <c r="AA2413" s="27" t="e">
        <f t="shared" si="476"/>
        <v>#DIV/0!</v>
      </c>
      <c r="AB2413" s="27" t="e">
        <f t="shared" si="477"/>
        <v>#DIV/0!</v>
      </c>
    </row>
    <row r="2414" spans="2:28">
      <c r="B2414" s="2">
        <v>2400</v>
      </c>
      <c r="C2414" s="61"/>
      <c r="D2414" s="61"/>
      <c r="E2414" s="61"/>
      <c r="F2414" s="61"/>
      <c r="G2414" s="62"/>
      <c r="H2414" s="62"/>
      <c r="I2414" s="65">
        <f t="shared" si="466"/>
        <v>0</v>
      </c>
      <c r="J2414" s="61"/>
      <c r="K2414" s="61"/>
      <c r="L2414" s="62"/>
      <c r="M2414" s="62"/>
      <c r="N2414" s="65">
        <f t="shared" si="467"/>
        <v>0</v>
      </c>
      <c r="O2414" s="61"/>
      <c r="P2414" s="61"/>
      <c r="Q2414" s="62"/>
      <c r="R2414" s="62"/>
      <c r="S2414" s="68">
        <f t="shared" si="468"/>
        <v>0</v>
      </c>
      <c r="T2414" s="4">
        <f t="shared" si="469"/>
        <v>0</v>
      </c>
      <c r="U2414" s="5">
        <f t="shared" si="470"/>
        <v>0</v>
      </c>
      <c r="V2414" s="16">
        <f t="shared" si="471"/>
        <v>0</v>
      </c>
      <c r="W2414" s="16">
        <f t="shared" si="472"/>
        <v>0</v>
      </c>
      <c r="X2414" s="20">
        <f t="shared" si="473"/>
        <v>0</v>
      </c>
      <c r="Y2414" s="27" t="e">
        <f t="shared" si="474"/>
        <v>#DIV/0!</v>
      </c>
      <c r="Z2414" s="27" t="e">
        <f t="shared" si="475"/>
        <v>#DIV/0!</v>
      </c>
      <c r="AA2414" s="27" t="e">
        <f t="shared" si="476"/>
        <v>#DIV/0!</v>
      </c>
      <c r="AB2414" s="27" t="e">
        <f t="shared" si="477"/>
        <v>#DIV/0!</v>
      </c>
    </row>
    <row r="2415" spans="2:28">
      <c r="B2415" s="2">
        <v>2401</v>
      </c>
      <c r="C2415" s="61"/>
      <c r="D2415" s="61"/>
      <c r="E2415" s="61"/>
      <c r="F2415" s="61"/>
      <c r="G2415" s="62"/>
      <c r="H2415" s="62"/>
      <c r="I2415" s="65">
        <f t="shared" si="466"/>
        <v>0</v>
      </c>
      <c r="J2415" s="61"/>
      <c r="K2415" s="61"/>
      <c r="L2415" s="62"/>
      <c r="M2415" s="62"/>
      <c r="N2415" s="65">
        <f t="shared" si="467"/>
        <v>0</v>
      </c>
      <c r="O2415" s="61"/>
      <c r="P2415" s="61"/>
      <c r="Q2415" s="62"/>
      <c r="R2415" s="62"/>
      <c r="S2415" s="68">
        <f t="shared" si="468"/>
        <v>0</v>
      </c>
      <c r="T2415" s="4">
        <f t="shared" si="469"/>
        <v>0</v>
      </c>
      <c r="U2415" s="5">
        <f t="shared" si="470"/>
        <v>0</v>
      </c>
      <c r="V2415" s="16">
        <f t="shared" si="471"/>
        <v>0</v>
      </c>
      <c r="W2415" s="16">
        <f t="shared" si="472"/>
        <v>0</v>
      </c>
      <c r="X2415" s="20">
        <f t="shared" si="473"/>
        <v>0</v>
      </c>
      <c r="Y2415" s="27" t="e">
        <f t="shared" si="474"/>
        <v>#DIV/0!</v>
      </c>
      <c r="Z2415" s="27" t="e">
        <f t="shared" si="475"/>
        <v>#DIV/0!</v>
      </c>
      <c r="AA2415" s="27" t="e">
        <f t="shared" si="476"/>
        <v>#DIV/0!</v>
      </c>
      <c r="AB2415" s="27" t="e">
        <f t="shared" si="477"/>
        <v>#DIV/0!</v>
      </c>
    </row>
    <row r="2416" spans="2:28">
      <c r="B2416" s="2">
        <v>2402</v>
      </c>
      <c r="C2416" s="61"/>
      <c r="D2416" s="61"/>
      <c r="E2416" s="61"/>
      <c r="F2416" s="61"/>
      <c r="G2416" s="62"/>
      <c r="H2416" s="62"/>
      <c r="I2416" s="65">
        <f t="shared" si="466"/>
        <v>0</v>
      </c>
      <c r="J2416" s="61"/>
      <c r="K2416" s="61"/>
      <c r="L2416" s="62"/>
      <c r="M2416" s="62"/>
      <c r="N2416" s="65">
        <f t="shared" si="467"/>
        <v>0</v>
      </c>
      <c r="O2416" s="61"/>
      <c r="P2416" s="61"/>
      <c r="Q2416" s="62"/>
      <c r="R2416" s="62"/>
      <c r="S2416" s="68">
        <f t="shared" si="468"/>
        <v>0</v>
      </c>
      <c r="T2416" s="4">
        <f t="shared" si="469"/>
        <v>0</v>
      </c>
      <c r="U2416" s="5">
        <f t="shared" si="470"/>
        <v>0</v>
      </c>
      <c r="V2416" s="16">
        <f t="shared" si="471"/>
        <v>0</v>
      </c>
      <c r="W2416" s="16">
        <f t="shared" si="472"/>
        <v>0</v>
      </c>
      <c r="X2416" s="20">
        <f t="shared" si="473"/>
        <v>0</v>
      </c>
      <c r="Y2416" s="27" t="e">
        <f t="shared" si="474"/>
        <v>#DIV/0!</v>
      </c>
      <c r="Z2416" s="27" t="e">
        <f t="shared" si="475"/>
        <v>#DIV/0!</v>
      </c>
      <c r="AA2416" s="27" t="e">
        <f t="shared" si="476"/>
        <v>#DIV/0!</v>
      </c>
      <c r="AB2416" s="27" t="e">
        <f t="shared" si="477"/>
        <v>#DIV/0!</v>
      </c>
    </row>
    <row r="2417" spans="2:28">
      <c r="B2417" s="2">
        <v>2403</v>
      </c>
      <c r="C2417" s="61"/>
      <c r="D2417" s="61"/>
      <c r="E2417" s="61"/>
      <c r="F2417" s="61"/>
      <c r="G2417" s="62"/>
      <c r="H2417" s="62"/>
      <c r="I2417" s="65">
        <f t="shared" si="466"/>
        <v>0</v>
      </c>
      <c r="J2417" s="61"/>
      <c r="K2417" s="61"/>
      <c r="L2417" s="62"/>
      <c r="M2417" s="62"/>
      <c r="N2417" s="65">
        <f t="shared" si="467"/>
        <v>0</v>
      </c>
      <c r="O2417" s="61"/>
      <c r="P2417" s="61"/>
      <c r="Q2417" s="62"/>
      <c r="R2417" s="62"/>
      <c r="S2417" s="68">
        <f t="shared" si="468"/>
        <v>0</v>
      </c>
      <c r="T2417" s="4">
        <f t="shared" si="469"/>
        <v>0</v>
      </c>
      <c r="U2417" s="5">
        <f t="shared" si="470"/>
        <v>0</v>
      </c>
      <c r="V2417" s="16">
        <f t="shared" si="471"/>
        <v>0</v>
      </c>
      <c r="W2417" s="16">
        <f t="shared" si="472"/>
        <v>0</v>
      </c>
      <c r="X2417" s="20">
        <f t="shared" si="473"/>
        <v>0</v>
      </c>
      <c r="Y2417" s="27" t="e">
        <f t="shared" si="474"/>
        <v>#DIV/0!</v>
      </c>
      <c r="Z2417" s="27" t="e">
        <f t="shared" si="475"/>
        <v>#DIV/0!</v>
      </c>
      <c r="AA2417" s="27" t="e">
        <f t="shared" si="476"/>
        <v>#DIV/0!</v>
      </c>
      <c r="AB2417" s="27" t="e">
        <f t="shared" si="477"/>
        <v>#DIV/0!</v>
      </c>
    </row>
    <row r="2418" spans="2:28">
      <c r="B2418" s="2">
        <v>2404</v>
      </c>
      <c r="C2418" s="61"/>
      <c r="D2418" s="61"/>
      <c r="E2418" s="61"/>
      <c r="F2418" s="61"/>
      <c r="G2418" s="62"/>
      <c r="H2418" s="62"/>
      <c r="I2418" s="65">
        <f t="shared" si="466"/>
        <v>0</v>
      </c>
      <c r="J2418" s="61"/>
      <c r="K2418" s="61"/>
      <c r="L2418" s="62"/>
      <c r="M2418" s="62"/>
      <c r="N2418" s="65">
        <f t="shared" si="467"/>
        <v>0</v>
      </c>
      <c r="O2418" s="61"/>
      <c r="P2418" s="61"/>
      <c r="Q2418" s="62"/>
      <c r="R2418" s="62"/>
      <c r="S2418" s="68">
        <f t="shared" si="468"/>
        <v>0</v>
      </c>
      <c r="T2418" s="4">
        <f t="shared" si="469"/>
        <v>0</v>
      </c>
      <c r="U2418" s="5">
        <f t="shared" si="470"/>
        <v>0</v>
      </c>
      <c r="V2418" s="16">
        <f t="shared" si="471"/>
        <v>0</v>
      </c>
      <c r="W2418" s="16">
        <f t="shared" si="472"/>
        <v>0</v>
      </c>
      <c r="X2418" s="20">
        <f t="shared" si="473"/>
        <v>0</v>
      </c>
      <c r="Y2418" s="27" t="e">
        <f t="shared" si="474"/>
        <v>#DIV/0!</v>
      </c>
      <c r="Z2418" s="27" t="e">
        <f t="shared" si="475"/>
        <v>#DIV/0!</v>
      </c>
      <c r="AA2418" s="27" t="e">
        <f t="shared" si="476"/>
        <v>#DIV/0!</v>
      </c>
      <c r="AB2418" s="27" t="e">
        <f t="shared" si="477"/>
        <v>#DIV/0!</v>
      </c>
    </row>
    <row r="2419" spans="2:28">
      <c r="B2419" s="2">
        <v>2405</v>
      </c>
      <c r="C2419" s="61"/>
      <c r="D2419" s="61"/>
      <c r="E2419" s="61"/>
      <c r="F2419" s="61"/>
      <c r="G2419" s="62"/>
      <c r="H2419" s="62"/>
      <c r="I2419" s="65">
        <f t="shared" si="466"/>
        <v>0</v>
      </c>
      <c r="J2419" s="61"/>
      <c r="K2419" s="61"/>
      <c r="L2419" s="62"/>
      <c r="M2419" s="62"/>
      <c r="N2419" s="65">
        <f t="shared" si="467"/>
        <v>0</v>
      </c>
      <c r="O2419" s="61"/>
      <c r="P2419" s="61"/>
      <c r="Q2419" s="62"/>
      <c r="R2419" s="62"/>
      <c r="S2419" s="68">
        <f t="shared" si="468"/>
        <v>0</v>
      </c>
      <c r="T2419" s="4">
        <f t="shared" si="469"/>
        <v>0</v>
      </c>
      <c r="U2419" s="5">
        <f t="shared" si="470"/>
        <v>0</v>
      </c>
      <c r="V2419" s="16">
        <f t="shared" si="471"/>
        <v>0</v>
      </c>
      <c r="W2419" s="16">
        <f t="shared" si="472"/>
        <v>0</v>
      </c>
      <c r="X2419" s="20">
        <f t="shared" si="473"/>
        <v>0</v>
      </c>
      <c r="Y2419" s="27" t="e">
        <f t="shared" si="474"/>
        <v>#DIV/0!</v>
      </c>
      <c r="Z2419" s="27" t="e">
        <f t="shared" si="475"/>
        <v>#DIV/0!</v>
      </c>
      <c r="AA2419" s="27" t="e">
        <f t="shared" si="476"/>
        <v>#DIV/0!</v>
      </c>
      <c r="AB2419" s="27" t="e">
        <f t="shared" si="477"/>
        <v>#DIV/0!</v>
      </c>
    </row>
    <row r="2420" spans="2:28">
      <c r="B2420" s="2">
        <v>2406</v>
      </c>
      <c r="C2420" s="61"/>
      <c r="D2420" s="61"/>
      <c r="E2420" s="61"/>
      <c r="F2420" s="61"/>
      <c r="G2420" s="62"/>
      <c r="H2420" s="62"/>
      <c r="I2420" s="65">
        <f t="shared" si="466"/>
        <v>0</v>
      </c>
      <c r="J2420" s="61"/>
      <c r="K2420" s="61"/>
      <c r="L2420" s="62"/>
      <c r="M2420" s="62"/>
      <c r="N2420" s="65">
        <f t="shared" si="467"/>
        <v>0</v>
      </c>
      <c r="O2420" s="61"/>
      <c r="P2420" s="61"/>
      <c r="Q2420" s="62"/>
      <c r="R2420" s="62"/>
      <c r="S2420" s="68">
        <f t="shared" si="468"/>
        <v>0</v>
      </c>
      <c r="T2420" s="4">
        <f t="shared" si="469"/>
        <v>0</v>
      </c>
      <c r="U2420" s="5">
        <f t="shared" si="470"/>
        <v>0</v>
      </c>
      <c r="V2420" s="16">
        <f t="shared" si="471"/>
        <v>0</v>
      </c>
      <c r="W2420" s="16">
        <f t="shared" si="472"/>
        <v>0</v>
      </c>
      <c r="X2420" s="20">
        <f t="shared" si="473"/>
        <v>0</v>
      </c>
      <c r="Y2420" s="27" t="e">
        <f t="shared" si="474"/>
        <v>#DIV/0!</v>
      </c>
      <c r="Z2420" s="27" t="e">
        <f t="shared" si="475"/>
        <v>#DIV/0!</v>
      </c>
      <c r="AA2420" s="27" t="e">
        <f t="shared" si="476"/>
        <v>#DIV/0!</v>
      </c>
      <c r="AB2420" s="27" t="e">
        <f t="shared" si="477"/>
        <v>#DIV/0!</v>
      </c>
    </row>
    <row r="2421" spans="2:28">
      <c r="B2421" s="2">
        <v>2407</v>
      </c>
      <c r="C2421" s="61"/>
      <c r="D2421" s="61"/>
      <c r="E2421" s="61"/>
      <c r="F2421" s="61"/>
      <c r="G2421" s="62"/>
      <c r="H2421" s="62"/>
      <c r="I2421" s="65">
        <f t="shared" si="466"/>
        <v>0</v>
      </c>
      <c r="J2421" s="61"/>
      <c r="K2421" s="61"/>
      <c r="L2421" s="62"/>
      <c r="M2421" s="62"/>
      <c r="N2421" s="65">
        <f t="shared" si="467"/>
        <v>0</v>
      </c>
      <c r="O2421" s="61"/>
      <c r="P2421" s="61"/>
      <c r="Q2421" s="62"/>
      <c r="R2421" s="62"/>
      <c r="S2421" s="68">
        <f t="shared" si="468"/>
        <v>0</v>
      </c>
      <c r="T2421" s="4">
        <f t="shared" si="469"/>
        <v>0</v>
      </c>
      <c r="U2421" s="5">
        <f t="shared" si="470"/>
        <v>0</v>
      </c>
      <c r="V2421" s="16">
        <f t="shared" si="471"/>
        <v>0</v>
      </c>
      <c r="W2421" s="16">
        <f t="shared" si="472"/>
        <v>0</v>
      </c>
      <c r="X2421" s="20">
        <f t="shared" si="473"/>
        <v>0</v>
      </c>
      <c r="Y2421" s="27" t="e">
        <f t="shared" si="474"/>
        <v>#DIV/0!</v>
      </c>
      <c r="Z2421" s="27" t="e">
        <f t="shared" si="475"/>
        <v>#DIV/0!</v>
      </c>
      <c r="AA2421" s="27" t="e">
        <f t="shared" si="476"/>
        <v>#DIV/0!</v>
      </c>
      <c r="AB2421" s="27" t="e">
        <f t="shared" si="477"/>
        <v>#DIV/0!</v>
      </c>
    </row>
    <row r="2422" spans="2:28">
      <c r="B2422" s="2">
        <v>2408</v>
      </c>
      <c r="C2422" s="61"/>
      <c r="D2422" s="61"/>
      <c r="E2422" s="61"/>
      <c r="F2422" s="61"/>
      <c r="G2422" s="62"/>
      <c r="H2422" s="62"/>
      <c r="I2422" s="65">
        <f t="shared" si="466"/>
        <v>0</v>
      </c>
      <c r="J2422" s="61"/>
      <c r="K2422" s="61"/>
      <c r="L2422" s="62"/>
      <c r="M2422" s="62"/>
      <c r="N2422" s="65">
        <f t="shared" si="467"/>
        <v>0</v>
      </c>
      <c r="O2422" s="61"/>
      <c r="P2422" s="61"/>
      <c r="Q2422" s="62"/>
      <c r="R2422" s="62"/>
      <c r="S2422" s="68">
        <f t="shared" si="468"/>
        <v>0</v>
      </c>
      <c r="T2422" s="4">
        <f t="shared" si="469"/>
        <v>0</v>
      </c>
      <c r="U2422" s="5">
        <f t="shared" si="470"/>
        <v>0</v>
      </c>
      <c r="V2422" s="16">
        <f t="shared" si="471"/>
        <v>0</v>
      </c>
      <c r="W2422" s="16">
        <f t="shared" si="472"/>
        <v>0</v>
      </c>
      <c r="X2422" s="20">
        <f t="shared" si="473"/>
        <v>0</v>
      </c>
      <c r="Y2422" s="27" t="e">
        <f t="shared" si="474"/>
        <v>#DIV/0!</v>
      </c>
      <c r="Z2422" s="27" t="e">
        <f t="shared" si="475"/>
        <v>#DIV/0!</v>
      </c>
      <c r="AA2422" s="27" t="e">
        <f t="shared" si="476"/>
        <v>#DIV/0!</v>
      </c>
      <c r="AB2422" s="27" t="e">
        <f t="shared" si="477"/>
        <v>#DIV/0!</v>
      </c>
    </row>
    <row r="2423" spans="2:28">
      <c r="B2423" s="2">
        <v>2409</v>
      </c>
      <c r="C2423" s="61"/>
      <c r="D2423" s="61"/>
      <c r="E2423" s="61"/>
      <c r="F2423" s="61"/>
      <c r="G2423" s="62"/>
      <c r="H2423" s="62"/>
      <c r="I2423" s="65">
        <f t="shared" si="466"/>
        <v>0</v>
      </c>
      <c r="J2423" s="61"/>
      <c r="K2423" s="61"/>
      <c r="L2423" s="62"/>
      <c r="M2423" s="62"/>
      <c r="N2423" s="65">
        <f t="shared" si="467"/>
        <v>0</v>
      </c>
      <c r="O2423" s="61"/>
      <c r="P2423" s="61"/>
      <c r="Q2423" s="62"/>
      <c r="R2423" s="62"/>
      <c r="S2423" s="68">
        <f t="shared" si="468"/>
        <v>0</v>
      </c>
      <c r="T2423" s="4">
        <f t="shared" si="469"/>
        <v>0</v>
      </c>
      <c r="U2423" s="5">
        <f t="shared" si="470"/>
        <v>0</v>
      </c>
      <c r="V2423" s="16">
        <f t="shared" si="471"/>
        <v>0</v>
      </c>
      <c r="W2423" s="16">
        <f t="shared" si="472"/>
        <v>0</v>
      </c>
      <c r="X2423" s="20">
        <f t="shared" si="473"/>
        <v>0</v>
      </c>
      <c r="Y2423" s="27" t="e">
        <f t="shared" si="474"/>
        <v>#DIV/0!</v>
      </c>
      <c r="Z2423" s="27" t="e">
        <f t="shared" si="475"/>
        <v>#DIV/0!</v>
      </c>
      <c r="AA2423" s="27" t="e">
        <f t="shared" si="476"/>
        <v>#DIV/0!</v>
      </c>
      <c r="AB2423" s="27" t="e">
        <f t="shared" si="477"/>
        <v>#DIV/0!</v>
      </c>
    </row>
    <row r="2424" spans="2:28">
      <c r="B2424" s="2">
        <v>2410</v>
      </c>
      <c r="C2424" s="61"/>
      <c r="D2424" s="61"/>
      <c r="E2424" s="61"/>
      <c r="F2424" s="61"/>
      <c r="G2424" s="62"/>
      <c r="H2424" s="62"/>
      <c r="I2424" s="65">
        <f t="shared" si="466"/>
        <v>0</v>
      </c>
      <c r="J2424" s="61"/>
      <c r="K2424" s="61"/>
      <c r="L2424" s="62"/>
      <c r="M2424" s="62"/>
      <c r="N2424" s="65">
        <f t="shared" si="467"/>
        <v>0</v>
      </c>
      <c r="O2424" s="61"/>
      <c r="P2424" s="61"/>
      <c r="Q2424" s="62"/>
      <c r="R2424" s="62"/>
      <c r="S2424" s="68">
        <f t="shared" si="468"/>
        <v>0</v>
      </c>
      <c r="T2424" s="4">
        <f t="shared" si="469"/>
        <v>0</v>
      </c>
      <c r="U2424" s="5">
        <f t="shared" si="470"/>
        <v>0</v>
      </c>
      <c r="V2424" s="16">
        <f t="shared" si="471"/>
        <v>0</v>
      </c>
      <c r="W2424" s="16">
        <f t="shared" si="472"/>
        <v>0</v>
      </c>
      <c r="X2424" s="20">
        <f t="shared" si="473"/>
        <v>0</v>
      </c>
      <c r="Y2424" s="27" t="e">
        <f t="shared" si="474"/>
        <v>#DIV/0!</v>
      </c>
      <c r="Z2424" s="27" t="e">
        <f t="shared" si="475"/>
        <v>#DIV/0!</v>
      </c>
      <c r="AA2424" s="27" t="e">
        <f t="shared" si="476"/>
        <v>#DIV/0!</v>
      </c>
      <c r="AB2424" s="27" t="e">
        <f t="shared" si="477"/>
        <v>#DIV/0!</v>
      </c>
    </row>
    <row r="2425" spans="2:28">
      <c r="B2425" s="2">
        <v>2411</v>
      </c>
      <c r="C2425" s="61"/>
      <c r="D2425" s="61"/>
      <c r="E2425" s="61"/>
      <c r="F2425" s="61"/>
      <c r="G2425" s="62"/>
      <c r="H2425" s="62"/>
      <c r="I2425" s="65">
        <f t="shared" si="466"/>
        <v>0</v>
      </c>
      <c r="J2425" s="61"/>
      <c r="K2425" s="61"/>
      <c r="L2425" s="62"/>
      <c r="M2425" s="62"/>
      <c r="N2425" s="65">
        <f t="shared" si="467"/>
        <v>0</v>
      </c>
      <c r="O2425" s="61"/>
      <c r="P2425" s="61"/>
      <c r="Q2425" s="62"/>
      <c r="R2425" s="62"/>
      <c r="S2425" s="68">
        <f t="shared" si="468"/>
        <v>0</v>
      </c>
      <c r="T2425" s="4">
        <f t="shared" si="469"/>
        <v>0</v>
      </c>
      <c r="U2425" s="5">
        <f t="shared" si="470"/>
        <v>0</v>
      </c>
      <c r="V2425" s="16">
        <f t="shared" si="471"/>
        <v>0</v>
      </c>
      <c r="W2425" s="16">
        <f t="shared" si="472"/>
        <v>0</v>
      </c>
      <c r="X2425" s="20">
        <f t="shared" si="473"/>
        <v>0</v>
      </c>
      <c r="Y2425" s="27" t="e">
        <f t="shared" si="474"/>
        <v>#DIV/0!</v>
      </c>
      <c r="Z2425" s="27" t="e">
        <f t="shared" si="475"/>
        <v>#DIV/0!</v>
      </c>
      <c r="AA2425" s="27" t="e">
        <f t="shared" si="476"/>
        <v>#DIV/0!</v>
      </c>
      <c r="AB2425" s="27" t="e">
        <f t="shared" si="477"/>
        <v>#DIV/0!</v>
      </c>
    </row>
    <row r="2426" spans="2:28">
      <c r="B2426" s="2">
        <v>2412</v>
      </c>
      <c r="C2426" s="61"/>
      <c r="D2426" s="61"/>
      <c r="E2426" s="61"/>
      <c r="F2426" s="61"/>
      <c r="G2426" s="62"/>
      <c r="H2426" s="62"/>
      <c r="I2426" s="65">
        <f t="shared" si="466"/>
        <v>0</v>
      </c>
      <c r="J2426" s="61"/>
      <c r="K2426" s="61"/>
      <c r="L2426" s="62"/>
      <c r="M2426" s="62"/>
      <c r="N2426" s="65">
        <f t="shared" si="467"/>
        <v>0</v>
      </c>
      <c r="O2426" s="61"/>
      <c r="P2426" s="61"/>
      <c r="Q2426" s="62"/>
      <c r="R2426" s="62"/>
      <c r="S2426" s="68">
        <f t="shared" si="468"/>
        <v>0</v>
      </c>
      <c r="T2426" s="4">
        <f t="shared" si="469"/>
        <v>0</v>
      </c>
      <c r="U2426" s="5">
        <f t="shared" si="470"/>
        <v>0</v>
      </c>
      <c r="V2426" s="16">
        <f t="shared" si="471"/>
        <v>0</v>
      </c>
      <c r="W2426" s="16">
        <f t="shared" si="472"/>
        <v>0</v>
      </c>
      <c r="X2426" s="20">
        <f t="shared" si="473"/>
        <v>0</v>
      </c>
      <c r="Y2426" s="27" t="e">
        <f t="shared" si="474"/>
        <v>#DIV/0!</v>
      </c>
      <c r="Z2426" s="27" t="e">
        <f t="shared" si="475"/>
        <v>#DIV/0!</v>
      </c>
      <c r="AA2426" s="27" t="e">
        <f t="shared" si="476"/>
        <v>#DIV/0!</v>
      </c>
      <c r="AB2426" s="27" t="e">
        <f t="shared" si="477"/>
        <v>#DIV/0!</v>
      </c>
    </row>
    <row r="2427" spans="2:28">
      <c r="B2427" s="2">
        <v>2413</v>
      </c>
      <c r="C2427" s="61"/>
      <c r="D2427" s="61"/>
      <c r="E2427" s="61"/>
      <c r="F2427" s="61"/>
      <c r="G2427" s="62"/>
      <c r="H2427" s="62"/>
      <c r="I2427" s="65">
        <f t="shared" si="466"/>
        <v>0</v>
      </c>
      <c r="J2427" s="61"/>
      <c r="K2427" s="61"/>
      <c r="L2427" s="62"/>
      <c r="M2427" s="62"/>
      <c r="N2427" s="65">
        <f t="shared" si="467"/>
        <v>0</v>
      </c>
      <c r="O2427" s="61"/>
      <c r="P2427" s="61"/>
      <c r="Q2427" s="62"/>
      <c r="R2427" s="62"/>
      <c r="S2427" s="68">
        <f t="shared" si="468"/>
        <v>0</v>
      </c>
      <c r="T2427" s="4">
        <f t="shared" si="469"/>
        <v>0</v>
      </c>
      <c r="U2427" s="5">
        <f t="shared" si="470"/>
        <v>0</v>
      </c>
      <c r="V2427" s="16">
        <f t="shared" si="471"/>
        <v>0</v>
      </c>
      <c r="W2427" s="16">
        <f t="shared" si="472"/>
        <v>0</v>
      </c>
      <c r="X2427" s="20">
        <f t="shared" si="473"/>
        <v>0</v>
      </c>
      <c r="Y2427" s="27" t="e">
        <f t="shared" si="474"/>
        <v>#DIV/0!</v>
      </c>
      <c r="Z2427" s="27" t="e">
        <f t="shared" si="475"/>
        <v>#DIV/0!</v>
      </c>
      <c r="AA2427" s="27" t="e">
        <f t="shared" si="476"/>
        <v>#DIV/0!</v>
      </c>
      <c r="AB2427" s="27" t="e">
        <f t="shared" si="477"/>
        <v>#DIV/0!</v>
      </c>
    </row>
    <row r="2428" spans="2:28">
      <c r="B2428" s="2">
        <v>2414</v>
      </c>
      <c r="C2428" s="61"/>
      <c r="D2428" s="61"/>
      <c r="E2428" s="61"/>
      <c r="F2428" s="61"/>
      <c r="G2428" s="62"/>
      <c r="H2428" s="62"/>
      <c r="I2428" s="65">
        <f t="shared" si="466"/>
        <v>0</v>
      </c>
      <c r="J2428" s="61"/>
      <c r="K2428" s="61"/>
      <c r="L2428" s="62"/>
      <c r="M2428" s="62"/>
      <c r="N2428" s="65">
        <f t="shared" si="467"/>
        <v>0</v>
      </c>
      <c r="O2428" s="61"/>
      <c r="P2428" s="61"/>
      <c r="Q2428" s="62"/>
      <c r="R2428" s="62"/>
      <c r="S2428" s="68">
        <f t="shared" si="468"/>
        <v>0</v>
      </c>
      <c r="T2428" s="4">
        <f t="shared" si="469"/>
        <v>0</v>
      </c>
      <c r="U2428" s="5">
        <f t="shared" si="470"/>
        <v>0</v>
      </c>
      <c r="V2428" s="16">
        <f t="shared" si="471"/>
        <v>0</v>
      </c>
      <c r="W2428" s="16">
        <f t="shared" si="472"/>
        <v>0</v>
      </c>
      <c r="X2428" s="20">
        <f t="shared" si="473"/>
        <v>0</v>
      </c>
      <c r="Y2428" s="27" t="e">
        <f t="shared" si="474"/>
        <v>#DIV/0!</v>
      </c>
      <c r="Z2428" s="27" t="e">
        <f t="shared" si="475"/>
        <v>#DIV/0!</v>
      </c>
      <c r="AA2428" s="27" t="e">
        <f t="shared" si="476"/>
        <v>#DIV/0!</v>
      </c>
      <c r="AB2428" s="27" t="e">
        <f t="shared" si="477"/>
        <v>#DIV/0!</v>
      </c>
    </row>
    <row r="2429" spans="2:28">
      <c r="B2429" s="2">
        <v>2415</v>
      </c>
      <c r="C2429" s="61"/>
      <c r="D2429" s="61"/>
      <c r="E2429" s="61"/>
      <c r="F2429" s="61"/>
      <c r="G2429" s="62"/>
      <c r="H2429" s="62"/>
      <c r="I2429" s="65">
        <f t="shared" si="466"/>
        <v>0</v>
      </c>
      <c r="J2429" s="61"/>
      <c r="K2429" s="61"/>
      <c r="L2429" s="62"/>
      <c r="M2429" s="62"/>
      <c r="N2429" s="65">
        <f t="shared" si="467"/>
        <v>0</v>
      </c>
      <c r="O2429" s="61"/>
      <c r="P2429" s="61"/>
      <c r="Q2429" s="62"/>
      <c r="R2429" s="62"/>
      <c r="S2429" s="68">
        <f t="shared" si="468"/>
        <v>0</v>
      </c>
      <c r="T2429" s="4">
        <f t="shared" si="469"/>
        <v>0</v>
      </c>
      <c r="U2429" s="5">
        <f t="shared" si="470"/>
        <v>0</v>
      </c>
      <c r="V2429" s="16">
        <f t="shared" si="471"/>
        <v>0</v>
      </c>
      <c r="W2429" s="16">
        <f t="shared" si="472"/>
        <v>0</v>
      </c>
      <c r="X2429" s="20">
        <f t="shared" si="473"/>
        <v>0</v>
      </c>
      <c r="Y2429" s="27" t="e">
        <f t="shared" si="474"/>
        <v>#DIV/0!</v>
      </c>
      <c r="Z2429" s="27" t="e">
        <f t="shared" si="475"/>
        <v>#DIV/0!</v>
      </c>
      <c r="AA2429" s="27" t="e">
        <f t="shared" si="476"/>
        <v>#DIV/0!</v>
      </c>
      <c r="AB2429" s="27" t="e">
        <f t="shared" si="477"/>
        <v>#DIV/0!</v>
      </c>
    </row>
    <row r="2430" spans="2:28">
      <c r="B2430" s="2">
        <v>2416</v>
      </c>
      <c r="C2430" s="61"/>
      <c r="D2430" s="61"/>
      <c r="E2430" s="61"/>
      <c r="F2430" s="61"/>
      <c r="G2430" s="62"/>
      <c r="H2430" s="62"/>
      <c r="I2430" s="65">
        <f t="shared" si="466"/>
        <v>0</v>
      </c>
      <c r="J2430" s="61"/>
      <c r="K2430" s="61"/>
      <c r="L2430" s="62"/>
      <c r="M2430" s="62"/>
      <c r="N2430" s="65">
        <f t="shared" si="467"/>
        <v>0</v>
      </c>
      <c r="O2430" s="61"/>
      <c r="P2430" s="61"/>
      <c r="Q2430" s="62"/>
      <c r="R2430" s="62"/>
      <c r="S2430" s="68">
        <f t="shared" si="468"/>
        <v>0</v>
      </c>
      <c r="T2430" s="4">
        <f t="shared" si="469"/>
        <v>0</v>
      </c>
      <c r="U2430" s="5">
        <f t="shared" si="470"/>
        <v>0</v>
      </c>
      <c r="V2430" s="16">
        <f t="shared" si="471"/>
        <v>0</v>
      </c>
      <c r="W2430" s="16">
        <f t="shared" si="472"/>
        <v>0</v>
      </c>
      <c r="X2430" s="20">
        <f t="shared" si="473"/>
        <v>0</v>
      </c>
      <c r="Y2430" s="27" t="e">
        <f t="shared" si="474"/>
        <v>#DIV/0!</v>
      </c>
      <c r="Z2430" s="27" t="e">
        <f t="shared" si="475"/>
        <v>#DIV/0!</v>
      </c>
      <c r="AA2430" s="27" t="e">
        <f t="shared" si="476"/>
        <v>#DIV/0!</v>
      </c>
      <c r="AB2430" s="27" t="e">
        <f t="shared" si="477"/>
        <v>#DIV/0!</v>
      </c>
    </row>
    <row r="2431" spans="2:28">
      <c r="B2431" s="2">
        <v>2417</v>
      </c>
      <c r="C2431" s="61"/>
      <c r="D2431" s="61"/>
      <c r="E2431" s="61"/>
      <c r="F2431" s="61"/>
      <c r="G2431" s="62"/>
      <c r="H2431" s="62"/>
      <c r="I2431" s="65">
        <f t="shared" si="466"/>
        <v>0</v>
      </c>
      <c r="J2431" s="61"/>
      <c r="K2431" s="61"/>
      <c r="L2431" s="62"/>
      <c r="M2431" s="62"/>
      <c r="N2431" s="65">
        <f t="shared" si="467"/>
        <v>0</v>
      </c>
      <c r="O2431" s="61"/>
      <c r="P2431" s="61"/>
      <c r="Q2431" s="62"/>
      <c r="R2431" s="62"/>
      <c r="S2431" s="68">
        <f t="shared" si="468"/>
        <v>0</v>
      </c>
      <c r="T2431" s="4">
        <f t="shared" si="469"/>
        <v>0</v>
      </c>
      <c r="U2431" s="5">
        <f t="shared" si="470"/>
        <v>0</v>
      </c>
      <c r="V2431" s="16">
        <f t="shared" si="471"/>
        <v>0</v>
      </c>
      <c r="W2431" s="16">
        <f t="shared" si="472"/>
        <v>0</v>
      </c>
      <c r="X2431" s="20">
        <f t="shared" si="473"/>
        <v>0</v>
      </c>
      <c r="Y2431" s="27" t="e">
        <f t="shared" si="474"/>
        <v>#DIV/0!</v>
      </c>
      <c r="Z2431" s="27" t="e">
        <f t="shared" si="475"/>
        <v>#DIV/0!</v>
      </c>
      <c r="AA2431" s="27" t="e">
        <f t="shared" si="476"/>
        <v>#DIV/0!</v>
      </c>
      <c r="AB2431" s="27" t="e">
        <f t="shared" si="477"/>
        <v>#DIV/0!</v>
      </c>
    </row>
    <row r="2432" spans="2:28">
      <c r="B2432" s="2">
        <v>2418</v>
      </c>
      <c r="C2432" s="61"/>
      <c r="D2432" s="61"/>
      <c r="E2432" s="61"/>
      <c r="F2432" s="61"/>
      <c r="G2432" s="62"/>
      <c r="H2432" s="62"/>
      <c r="I2432" s="65">
        <f t="shared" si="466"/>
        <v>0</v>
      </c>
      <c r="J2432" s="61"/>
      <c r="K2432" s="61"/>
      <c r="L2432" s="62"/>
      <c r="M2432" s="62"/>
      <c r="N2432" s="65">
        <f t="shared" si="467"/>
        <v>0</v>
      </c>
      <c r="O2432" s="61"/>
      <c r="P2432" s="61"/>
      <c r="Q2432" s="62"/>
      <c r="R2432" s="62"/>
      <c r="S2432" s="68">
        <f t="shared" si="468"/>
        <v>0</v>
      </c>
      <c r="T2432" s="4">
        <f t="shared" si="469"/>
        <v>0</v>
      </c>
      <c r="U2432" s="5">
        <f t="shared" si="470"/>
        <v>0</v>
      </c>
      <c r="V2432" s="16">
        <f t="shared" si="471"/>
        <v>0</v>
      </c>
      <c r="W2432" s="16">
        <f t="shared" si="472"/>
        <v>0</v>
      </c>
      <c r="X2432" s="20">
        <f t="shared" si="473"/>
        <v>0</v>
      </c>
      <c r="Y2432" s="27" t="e">
        <f t="shared" si="474"/>
        <v>#DIV/0!</v>
      </c>
      <c r="Z2432" s="27" t="e">
        <f t="shared" si="475"/>
        <v>#DIV/0!</v>
      </c>
      <c r="AA2432" s="27" t="e">
        <f t="shared" si="476"/>
        <v>#DIV/0!</v>
      </c>
      <c r="AB2432" s="27" t="e">
        <f t="shared" si="477"/>
        <v>#DIV/0!</v>
      </c>
    </row>
    <row r="2433" spans="2:28">
      <c r="B2433" s="2">
        <v>2419</v>
      </c>
      <c r="C2433" s="61"/>
      <c r="D2433" s="61"/>
      <c r="E2433" s="61"/>
      <c r="F2433" s="61"/>
      <c r="G2433" s="62"/>
      <c r="H2433" s="62"/>
      <c r="I2433" s="65">
        <f t="shared" si="466"/>
        <v>0</v>
      </c>
      <c r="J2433" s="61"/>
      <c r="K2433" s="61"/>
      <c r="L2433" s="62"/>
      <c r="M2433" s="62"/>
      <c r="N2433" s="65">
        <f t="shared" si="467"/>
        <v>0</v>
      </c>
      <c r="O2433" s="61"/>
      <c r="P2433" s="61"/>
      <c r="Q2433" s="62"/>
      <c r="R2433" s="62"/>
      <c r="S2433" s="68">
        <f t="shared" si="468"/>
        <v>0</v>
      </c>
      <c r="T2433" s="4">
        <f t="shared" si="469"/>
        <v>0</v>
      </c>
      <c r="U2433" s="5">
        <f t="shared" si="470"/>
        <v>0</v>
      </c>
      <c r="V2433" s="16">
        <f t="shared" si="471"/>
        <v>0</v>
      </c>
      <c r="W2433" s="16">
        <f t="shared" si="472"/>
        <v>0</v>
      </c>
      <c r="X2433" s="20">
        <f t="shared" si="473"/>
        <v>0</v>
      </c>
      <c r="Y2433" s="27" t="e">
        <f t="shared" si="474"/>
        <v>#DIV/0!</v>
      </c>
      <c r="Z2433" s="27" t="e">
        <f t="shared" si="475"/>
        <v>#DIV/0!</v>
      </c>
      <c r="AA2433" s="27" t="e">
        <f t="shared" si="476"/>
        <v>#DIV/0!</v>
      </c>
      <c r="AB2433" s="27" t="e">
        <f t="shared" si="477"/>
        <v>#DIV/0!</v>
      </c>
    </row>
    <row r="2434" spans="2:28">
      <c r="B2434" s="2">
        <v>2420</v>
      </c>
      <c r="C2434" s="61"/>
      <c r="D2434" s="61"/>
      <c r="E2434" s="61"/>
      <c r="F2434" s="61"/>
      <c r="G2434" s="62"/>
      <c r="H2434" s="62"/>
      <c r="I2434" s="65">
        <f t="shared" si="466"/>
        <v>0</v>
      </c>
      <c r="J2434" s="61"/>
      <c r="K2434" s="61"/>
      <c r="L2434" s="62"/>
      <c r="M2434" s="62"/>
      <c r="N2434" s="65">
        <f t="shared" si="467"/>
        <v>0</v>
      </c>
      <c r="O2434" s="61"/>
      <c r="P2434" s="61"/>
      <c r="Q2434" s="62"/>
      <c r="R2434" s="62"/>
      <c r="S2434" s="68">
        <f t="shared" si="468"/>
        <v>0</v>
      </c>
      <c r="T2434" s="4">
        <f t="shared" si="469"/>
        <v>0</v>
      </c>
      <c r="U2434" s="5">
        <f t="shared" si="470"/>
        <v>0</v>
      </c>
      <c r="V2434" s="16">
        <f t="shared" si="471"/>
        <v>0</v>
      </c>
      <c r="W2434" s="16">
        <f t="shared" si="472"/>
        <v>0</v>
      </c>
      <c r="X2434" s="20">
        <f t="shared" si="473"/>
        <v>0</v>
      </c>
      <c r="Y2434" s="27" t="e">
        <f t="shared" si="474"/>
        <v>#DIV/0!</v>
      </c>
      <c r="Z2434" s="27" t="e">
        <f t="shared" si="475"/>
        <v>#DIV/0!</v>
      </c>
      <c r="AA2434" s="27" t="e">
        <f t="shared" si="476"/>
        <v>#DIV/0!</v>
      </c>
      <c r="AB2434" s="27" t="e">
        <f t="shared" si="477"/>
        <v>#DIV/0!</v>
      </c>
    </row>
    <row r="2435" spans="2:28">
      <c r="B2435" s="2">
        <v>2421</v>
      </c>
      <c r="C2435" s="61"/>
      <c r="D2435" s="61"/>
      <c r="E2435" s="61"/>
      <c r="F2435" s="61"/>
      <c r="G2435" s="62"/>
      <c r="H2435" s="62"/>
      <c r="I2435" s="65">
        <f t="shared" si="466"/>
        <v>0</v>
      </c>
      <c r="J2435" s="61"/>
      <c r="K2435" s="61"/>
      <c r="L2435" s="62"/>
      <c r="M2435" s="62"/>
      <c r="N2435" s="65">
        <f t="shared" si="467"/>
        <v>0</v>
      </c>
      <c r="O2435" s="61"/>
      <c r="P2435" s="61"/>
      <c r="Q2435" s="62"/>
      <c r="R2435" s="62"/>
      <c r="S2435" s="68">
        <f t="shared" si="468"/>
        <v>0</v>
      </c>
      <c r="T2435" s="4">
        <f t="shared" si="469"/>
        <v>0</v>
      </c>
      <c r="U2435" s="5">
        <f t="shared" si="470"/>
        <v>0</v>
      </c>
      <c r="V2435" s="16">
        <f t="shared" si="471"/>
        <v>0</v>
      </c>
      <c r="W2435" s="16">
        <f t="shared" si="472"/>
        <v>0</v>
      </c>
      <c r="X2435" s="20">
        <f t="shared" si="473"/>
        <v>0</v>
      </c>
      <c r="Y2435" s="27" t="e">
        <f t="shared" si="474"/>
        <v>#DIV/0!</v>
      </c>
      <c r="Z2435" s="27" t="e">
        <f t="shared" si="475"/>
        <v>#DIV/0!</v>
      </c>
      <c r="AA2435" s="27" t="e">
        <f t="shared" si="476"/>
        <v>#DIV/0!</v>
      </c>
      <c r="AB2435" s="27" t="e">
        <f t="shared" si="477"/>
        <v>#DIV/0!</v>
      </c>
    </row>
    <row r="2436" spans="2:28">
      <c r="B2436" s="2">
        <v>2422</v>
      </c>
      <c r="C2436" s="61"/>
      <c r="D2436" s="61"/>
      <c r="E2436" s="61"/>
      <c r="F2436" s="61"/>
      <c r="G2436" s="62"/>
      <c r="H2436" s="62"/>
      <c r="I2436" s="65">
        <f t="shared" si="466"/>
        <v>0</v>
      </c>
      <c r="J2436" s="61"/>
      <c r="K2436" s="61"/>
      <c r="L2436" s="62"/>
      <c r="M2436" s="62"/>
      <c r="N2436" s="65">
        <f t="shared" si="467"/>
        <v>0</v>
      </c>
      <c r="O2436" s="61"/>
      <c r="P2436" s="61"/>
      <c r="Q2436" s="62"/>
      <c r="R2436" s="62"/>
      <c r="S2436" s="68">
        <f t="shared" si="468"/>
        <v>0</v>
      </c>
      <c r="T2436" s="4">
        <f t="shared" si="469"/>
        <v>0</v>
      </c>
      <c r="U2436" s="5">
        <f t="shared" si="470"/>
        <v>0</v>
      </c>
      <c r="V2436" s="16">
        <f t="shared" si="471"/>
        <v>0</v>
      </c>
      <c r="W2436" s="16">
        <f t="shared" si="472"/>
        <v>0</v>
      </c>
      <c r="X2436" s="20">
        <f t="shared" si="473"/>
        <v>0</v>
      </c>
      <c r="Y2436" s="27" t="e">
        <f t="shared" si="474"/>
        <v>#DIV/0!</v>
      </c>
      <c r="Z2436" s="27" t="e">
        <f t="shared" si="475"/>
        <v>#DIV/0!</v>
      </c>
      <c r="AA2436" s="27" t="e">
        <f t="shared" si="476"/>
        <v>#DIV/0!</v>
      </c>
      <c r="AB2436" s="27" t="e">
        <f t="shared" si="477"/>
        <v>#DIV/0!</v>
      </c>
    </row>
    <row r="2437" spans="2:28">
      <c r="B2437" s="2">
        <v>2423</v>
      </c>
      <c r="C2437" s="61"/>
      <c r="D2437" s="61"/>
      <c r="E2437" s="61"/>
      <c r="F2437" s="61"/>
      <c r="G2437" s="62"/>
      <c r="H2437" s="62"/>
      <c r="I2437" s="65">
        <f t="shared" si="466"/>
        <v>0</v>
      </c>
      <c r="J2437" s="61"/>
      <c r="K2437" s="61"/>
      <c r="L2437" s="62"/>
      <c r="M2437" s="62"/>
      <c r="N2437" s="65">
        <f t="shared" si="467"/>
        <v>0</v>
      </c>
      <c r="O2437" s="61"/>
      <c r="P2437" s="61"/>
      <c r="Q2437" s="62"/>
      <c r="R2437" s="62"/>
      <c r="S2437" s="68">
        <f t="shared" si="468"/>
        <v>0</v>
      </c>
      <c r="T2437" s="4">
        <f t="shared" si="469"/>
        <v>0</v>
      </c>
      <c r="U2437" s="5">
        <f t="shared" si="470"/>
        <v>0</v>
      </c>
      <c r="V2437" s="16">
        <f t="shared" si="471"/>
        <v>0</v>
      </c>
      <c r="W2437" s="16">
        <f t="shared" si="472"/>
        <v>0</v>
      </c>
      <c r="X2437" s="20">
        <f t="shared" si="473"/>
        <v>0</v>
      </c>
      <c r="Y2437" s="27" t="e">
        <f t="shared" si="474"/>
        <v>#DIV/0!</v>
      </c>
      <c r="Z2437" s="27" t="e">
        <f t="shared" si="475"/>
        <v>#DIV/0!</v>
      </c>
      <c r="AA2437" s="27" t="e">
        <f t="shared" si="476"/>
        <v>#DIV/0!</v>
      </c>
      <c r="AB2437" s="27" t="e">
        <f t="shared" si="477"/>
        <v>#DIV/0!</v>
      </c>
    </row>
    <row r="2438" spans="2:28">
      <c r="B2438" s="2">
        <v>2424</v>
      </c>
      <c r="C2438" s="61"/>
      <c r="D2438" s="61"/>
      <c r="E2438" s="61"/>
      <c r="F2438" s="61"/>
      <c r="G2438" s="62"/>
      <c r="H2438" s="62"/>
      <c r="I2438" s="65">
        <f t="shared" si="466"/>
        <v>0</v>
      </c>
      <c r="J2438" s="61"/>
      <c r="K2438" s="61"/>
      <c r="L2438" s="62"/>
      <c r="M2438" s="62"/>
      <c r="N2438" s="65">
        <f t="shared" si="467"/>
        <v>0</v>
      </c>
      <c r="O2438" s="61"/>
      <c r="P2438" s="61"/>
      <c r="Q2438" s="62"/>
      <c r="R2438" s="62"/>
      <c r="S2438" s="68">
        <f t="shared" si="468"/>
        <v>0</v>
      </c>
      <c r="T2438" s="4">
        <f t="shared" si="469"/>
        <v>0</v>
      </c>
      <c r="U2438" s="5">
        <f t="shared" si="470"/>
        <v>0</v>
      </c>
      <c r="V2438" s="16">
        <f t="shared" si="471"/>
        <v>0</v>
      </c>
      <c r="W2438" s="16">
        <f t="shared" si="472"/>
        <v>0</v>
      </c>
      <c r="X2438" s="20">
        <f t="shared" si="473"/>
        <v>0</v>
      </c>
      <c r="Y2438" s="27" t="e">
        <f t="shared" si="474"/>
        <v>#DIV/0!</v>
      </c>
      <c r="Z2438" s="27" t="e">
        <f t="shared" si="475"/>
        <v>#DIV/0!</v>
      </c>
      <c r="AA2438" s="27" t="e">
        <f t="shared" si="476"/>
        <v>#DIV/0!</v>
      </c>
      <c r="AB2438" s="27" t="e">
        <f t="shared" si="477"/>
        <v>#DIV/0!</v>
      </c>
    </row>
    <row r="2439" spans="2:28">
      <c r="B2439" s="2">
        <v>2425</v>
      </c>
      <c r="C2439" s="61"/>
      <c r="D2439" s="61"/>
      <c r="E2439" s="61"/>
      <c r="F2439" s="61"/>
      <c r="G2439" s="62"/>
      <c r="H2439" s="62"/>
      <c r="I2439" s="65">
        <f t="shared" si="466"/>
        <v>0</v>
      </c>
      <c r="J2439" s="61"/>
      <c r="K2439" s="61"/>
      <c r="L2439" s="62"/>
      <c r="M2439" s="62"/>
      <c r="N2439" s="65">
        <f t="shared" si="467"/>
        <v>0</v>
      </c>
      <c r="O2439" s="61"/>
      <c r="P2439" s="61"/>
      <c r="Q2439" s="62"/>
      <c r="R2439" s="62"/>
      <c r="S2439" s="68">
        <f t="shared" si="468"/>
        <v>0</v>
      </c>
      <c r="T2439" s="4">
        <f t="shared" si="469"/>
        <v>0</v>
      </c>
      <c r="U2439" s="5">
        <f t="shared" si="470"/>
        <v>0</v>
      </c>
      <c r="V2439" s="16">
        <f t="shared" si="471"/>
        <v>0</v>
      </c>
      <c r="W2439" s="16">
        <f t="shared" si="472"/>
        <v>0</v>
      </c>
      <c r="X2439" s="20">
        <f t="shared" si="473"/>
        <v>0</v>
      </c>
      <c r="Y2439" s="27" t="e">
        <f t="shared" si="474"/>
        <v>#DIV/0!</v>
      </c>
      <c r="Z2439" s="27" t="e">
        <f t="shared" si="475"/>
        <v>#DIV/0!</v>
      </c>
      <c r="AA2439" s="27" t="e">
        <f t="shared" si="476"/>
        <v>#DIV/0!</v>
      </c>
      <c r="AB2439" s="27" t="e">
        <f t="shared" si="477"/>
        <v>#DIV/0!</v>
      </c>
    </row>
    <row r="2440" spans="2:28">
      <c r="B2440" s="2">
        <v>2426</v>
      </c>
      <c r="C2440" s="61"/>
      <c r="D2440" s="61"/>
      <c r="E2440" s="61"/>
      <c r="F2440" s="61"/>
      <c r="G2440" s="62"/>
      <c r="H2440" s="62"/>
      <c r="I2440" s="65">
        <f t="shared" si="466"/>
        <v>0</v>
      </c>
      <c r="J2440" s="61"/>
      <c r="K2440" s="61"/>
      <c r="L2440" s="62"/>
      <c r="M2440" s="62"/>
      <c r="N2440" s="65">
        <f t="shared" si="467"/>
        <v>0</v>
      </c>
      <c r="O2440" s="61"/>
      <c r="P2440" s="61"/>
      <c r="Q2440" s="62"/>
      <c r="R2440" s="62"/>
      <c r="S2440" s="68">
        <f t="shared" si="468"/>
        <v>0</v>
      </c>
      <c r="T2440" s="4">
        <f t="shared" si="469"/>
        <v>0</v>
      </c>
      <c r="U2440" s="5">
        <f t="shared" si="470"/>
        <v>0</v>
      </c>
      <c r="V2440" s="16">
        <f t="shared" si="471"/>
        <v>0</v>
      </c>
      <c r="W2440" s="16">
        <f t="shared" si="472"/>
        <v>0</v>
      </c>
      <c r="X2440" s="20">
        <f t="shared" si="473"/>
        <v>0</v>
      </c>
      <c r="Y2440" s="27" t="e">
        <f t="shared" si="474"/>
        <v>#DIV/0!</v>
      </c>
      <c r="Z2440" s="27" t="e">
        <f t="shared" si="475"/>
        <v>#DIV/0!</v>
      </c>
      <c r="AA2440" s="27" t="e">
        <f t="shared" si="476"/>
        <v>#DIV/0!</v>
      </c>
      <c r="AB2440" s="27" t="e">
        <f t="shared" si="477"/>
        <v>#DIV/0!</v>
      </c>
    </row>
    <row r="2441" spans="2:28">
      <c r="B2441" s="2">
        <v>2427</v>
      </c>
      <c r="C2441" s="61"/>
      <c r="D2441" s="61"/>
      <c r="E2441" s="61"/>
      <c r="F2441" s="61"/>
      <c r="G2441" s="62"/>
      <c r="H2441" s="62"/>
      <c r="I2441" s="65">
        <f t="shared" si="466"/>
        <v>0</v>
      </c>
      <c r="J2441" s="61"/>
      <c r="K2441" s="61"/>
      <c r="L2441" s="62"/>
      <c r="M2441" s="62"/>
      <c r="N2441" s="65">
        <f t="shared" si="467"/>
        <v>0</v>
      </c>
      <c r="O2441" s="61"/>
      <c r="P2441" s="61"/>
      <c r="Q2441" s="62"/>
      <c r="R2441" s="62"/>
      <c r="S2441" s="68">
        <f t="shared" si="468"/>
        <v>0</v>
      </c>
      <c r="T2441" s="4">
        <f t="shared" si="469"/>
        <v>0</v>
      </c>
      <c r="U2441" s="5">
        <f t="shared" si="470"/>
        <v>0</v>
      </c>
      <c r="V2441" s="16">
        <f t="shared" si="471"/>
        <v>0</v>
      </c>
      <c r="W2441" s="16">
        <f t="shared" si="472"/>
        <v>0</v>
      </c>
      <c r="X2441" s="20">
        <f t="shared" si="473"/>
        <v>0</v>
      </c>
      <c r="Y2441" s="27" t="e">
        <f t="shared" si="474"/>
        <v>#DIV/0!</v>
      </c>
      <c r="Z2441" s="27" t="e">
        <f t="shared" si="475"/>
        <v>#DIV/0!</v>
      </c>
      <c r="AA2441" s="27" t="e">
        <f t="shared" si="476"/>
        <v>#DIV/0!</v>
      </c>
      <c r="AB2441" s="27" t="e">
        <f t="shared" si="477"/>
        <v>#DIV/0!</v>
      </c>
    </row>
    <row r="2442" spans="2:28">
      <c r="B2442" s="2">
        <v>2428</v>
      </c>
      <c r="C2442" s="61"/>
      <c r="D2442" s="61"/>
      <c r="E2442" s="61"/>
      <c r="F2442" s="61"/>
      <c r="G2442" s="62"/>
      <c r="H2442" s="62"/>
      <c r="I2442" s="65">
        <f t="shared" si="466"/>
        <v>0</v>
      </c>
      <c r="J2442" s="61"/>
      <c r="K2442" s="61"/>
      <c r="L2442" s="62"/>
      <c r="M2442" s="62"/>
      <c r="N2442" s="65">
        <f t="shared" si="467"/>
        <v>0</v>
      </c>
      <c r="O2442" s="61"/>
      <c r="P2442" s="61"/>
      <c r="Q2442" s="62"/>
      <c r="R2442" s="62"/>
      <c r="S2442" s="68">
        <f t="shared" si="468"/>
        <v>0</v>
      </c>
      <c r="T2442" s="4">
        <f t="shared" si="469"/>
        <v>0</v>
      </c>
      <c r="U2442" s="5">
        <f t="shared" si="470"/>
        <v>0</v>
      </c>
      <c r="V2442" s="16">
        <f t="shared" si="471"/>
        <v>0</v>
      </c>
      <c r="W2442" s="16">
        <f t="shared" si="472"/>
        <v>0</v>
      </c>
      <c r="X2442" s="20">
        <f t="shared" si="473"/>
        <v>0</v>
      </c>
      <c r="Y2442" s="27" t="e">
        <f t="shared" si="474"/>
        <v>#DIV/0!</v>
      </c>
      <c r="Z2442" s="27" t="e">
        <f t="shared" si="475"/>
        <v>#DIV/0!</v>
      </c>
      <c r="AA2442" s="27" t="e">
        <f t="shared" si="476"/>
        <v>#DIV/0!</v>
      </c>
      <c r="AB2442" s="27" t="e">
        <f t="shared" si="477"/>
        <v>#DIV/0!</v>
      </c>
    </row>
    <row r="2443" spans="2:28">
      <c r="B2443" s="2">
        <v>2429</v>
      </c>
      <c r="C2443" s="61"/>
      <c r="D2443" s="61"/>
      <c r="E2443" s="61"/>
      <c r="F2443" s="61"/>
      <c r="G2443" s="62"/>
      <c r="H2443" s="62"/>
      <c r="I2443" s="65">
        <f t="shared" si="466"/>
        <v>0</v>
      </c>
      <c r="J2443" s="61"/>
      <c r="K2443" s="61"/>
      <c r="L2443" s="62"/>
      <c r="M2443" s="62"/>
      <c r="N2443" s="65">
        <f t="shared" si="467"/>
        <v>0</v>
      </c>
      <c r="O2443" s="61"/>
      <c r="P2443" s="61"/>
      <c r="Q2443" s="62"/>
      <c r="R2443" s="62"/>
      <c r="S2443" s="68">
        <f t="shared" si="468"/>
        <v>0</v>
      </c>
      <c r="T2443" s="4">
        <f t="shared" si="469"/>
        <v>0</v>
      </c>
      <c r="U2443" s="5">
        <f t="shared" si="470"/>
        <v>0</v>
      </c>
      <c r="V2443" s="16">
        <f t="shared" si="471"/>
        <v>0</v>
      </c>
      <c r="W2443" s="16">
        <f t="shared" si="472"/>
        <v>0</v>
      </c>
      <c r="X2443" s="20">
        <f t="shared" si="473"/>
        <v>0</v>
      </c>
      <c r="Y2443" s="27" t="e">
        <f t="shared" si="474"/>
        <v>#DIV/0!</v>
      </c>
      <c r="Z2443" s="27" t="e">
        <f t="shared" si="475"/>
        <v>#DIV/0!</v>
      </c>
      <c r="AA2443" s="27" t="e">
        <f t="shared" si="476"/>
        <v>#DIV/0!</v>
      </c>
      <c r="AB2443" s="27" t="e">
        <f t="shared" si="477"/>
        <v>#DIV/0!</v>
      </c>
    </row>
    <row r="2444" spans="2:28">
      <c r="B2444" s="2">
        <v>2430</v>
      </c>
      <c r="C2444" s="61"/>
      <c r="D2444" s="61"/>
      <c r="E2444" s="61"/>
      <c r="F2444" s="61"/>
      <c r="G2444" s="62"/>
      <c r="H2444" s="62"/>
      <c r="I2444" s="65">
        <f t="shared" si="466"/>
        <v>0</v>
      </c>
      <c r="J2444" s="61"/>
      <c r="K2444" s="61"/>
      <c r="L2444" s="62"/>
      <c r="M2444" s="62"/>
      <c r="N2444" s="65">
        <f t="shared" si="467"/>
        <v>0</v>
      </c>
      <c r="O2444" s="61"/>
      <c r="P2444" s="61"/>
      <c r="Q2444" s="62"/>
      <c r="R2444" s="62"/>
      <c r="S2444" s="68">
        <f t="shared" si="468"/>
        <v>0</v>
      </c>
      <c r="T2444" s="4">
        <f t="shared" si="469"/>
        <v>0</v>
      </c>
      <c r="U2444" s="5">
        <f t="shared" si="470"/>
        <v>0</v>
      </c>
      <c r="V2444" s="16">
        <f t="shared" si="471"/>
        <v>0</v>
      </c>
      <c r="W2444" s="16">
        <f t="shared" si="472"/>
        <v>0</v>
      </c>
      <c r="X2444" s="20">
        <f t="shared" si="473"/>
        <v>0</v>
      </c>
      <c r="Y2444" s="27" t="e">
        <f t="shared" si="474"/>
        <v>#DIV/0!</v>
      </c>
      <c r="Z2444" s="27" t="e">
        <f t="shared" si="475"/>
        <v>#DIV/0!</v>
      </c>
      <c r="AA2444" s="27" t="e">
        <f t="shared" si="476"/>
        <v>#DIV/0!</v>
      </c>
      <c r="AB2444" s="27" t="e">
        <f t="shared" si="477"/>
        <v>#DIV/0!</v>
      </c>
    </row>
    <row r="2445" spans="2:28">
      <c r="B2445" s="2">
        <v>2431</v>
      </c>
      <c r="C2445" s="61"/>
      <c r="D2445" s="61"/>
      <c r="E2445" s="61"/>
      <c r="F2445" s="61"/>
      <c r="G2445" s="62"/>
      <c r="H2445" s="62"/>
      <c r="I2445" s="65">
        <f t="shared" si="466"/>
        <v>0</v>
      </c>
      <c r="J2445" s="61"/>
      <c r="K2445" s="61"/>
      <c r="L2445" s="62"/>
      <c r="M2445" s="62"/>
      <c r="N2445" s="65">
        <f t="shared" si="467"/>
        <v>0</v>
      </c>
      <c r="O2445" s="61"/>
      <c r="P2445" s="61"/>
      <c r="Q2445" s="62"/>
      <c r="R2445" s="62"/>
      <c r="S2445" s="68">
        <f t="shared" si="468"/>
        <v>0</v>
      </c>
      <c r="T2445" s="4">
        <f t="shared" si="469"/>
        <v>0</v>
      </c>
      <c r="U2445" s="5">
        <f t="shared" si="470"/>
        <v>0</v>
      </c>
      <c r="V2445" s="16">
        <f t="shared" si="471"/>
        <v>0</v>
      </c>
      <c r="W2445" s="16">
        <f t="shared" si="472"/>
        <v>0</v>
      </c>
      <c r="X2445" s="20">
        <f t="shared" si="473"/>
        <v>0</v>
      </c>
      <c r="Y2445" s="27" t="e">
        <f t="shared" si="474"/>
        <v>#DIV/0!</v>
      </c>
      <c r="Z2445" s="27" t="e">
        <f t="shared" si="475"/>
        <v>#DIV/0!</v>
      </c>
      <c r="AA2445" s="27" t="e">
        <f t="shared" si="476"/>
        <v>#DIV/0!</v>
      </c>
      <c r="AB2445" s="27" t="e">
        <f t="shared" si="477"/>
        <v>#DIV/0!</v>
      </c>
    </row>
    <row r="2446" spans="2:28">
      <c r="B2446" s="2">
        <v>2432</v>
      </c>
      <c r="C2446" s="61"/>
      <c r="D2446" s="61"/>
      <c r="E2446" s="61"/>
      <c r="F2446" s="61"/>
      <c r="G2446" s="62"/>
      <c r="H2446" s="62"/>
      <c r="I2446" s="65">
        <f t="shared" si="466"/>
        <v>0</v>
      </c>
      <c r="J2446" s="61"/>
      <c r="K2446" s="61"/>
      <c r="L2446" s="62"/>
      <c r="M2446" s="62"/>
      <c r="N2446" s="65">
        <f t="shared" si="467"/>
        <v>0</v>
      </c>
      <c r="O2446" s="61"/>
      <c r="P2446" s="61"/>
      <c r="Q2446" s="62"/>
      <c r="R2446" s="62"/>
      <c r="S2446" s="68">
        <f t="shared" si="468"/>
        <v>0</v>
      </c>
      <c r="T2446" s="4">
        <f t="shared" si="469"/>
        <v>0</v>
      </c>
      <c r="U2446" s="5">
        <f t="shared" si="470"/>
        <v>0</v>
      </c>
      <c r="V2446" s="16">
        <f t="shared" si="471"/>
        <v>0</v>
      </c>
      <c r="W2446" s="16">
        <f t="shared" si="472"/>
        <v>0</v>
      </c>
      <c r="X2446" s="20">
        <f t="shared" si="473"/>
        <v>0</v>
      </c>
      <c r="Y2446" s="27" t="e">
        <f t="shared" si="474"/>
        <v>#DIV/0!</v>
      </c>
      <c r="Z2446" s="27" t="e">
        <f t="shared" si="475"/>
        <v>#DIV/0!</v>
      </c>
      <c r="AA2446" s="27" t="e">
        <f t="shared" si="476"/>
        <v>#DIV/0!</v>
      </c>
      <c r="AB2446" s="27" t="e">
        <f t="shared" si="477"/>
        <v>#DIV/0!</v>
      </c>
    </row>
    <row r="2447" spans="2:28">
      <c r="B2447" s="2">
        <v>2433</v>
      </c>
      <c r="C2447" s="61"/>
      <c r="D2447" s="61"/>
      <c r="E2447" s="61"/>
      <c r="F2447" s="61"/>
      <c r="G2447" s="62"/>
      <c r="H2447" s="62"/>
      <c r="I2447" s="65">
        <f t="shared" si="466"/>
        <v>0</v>
      </c>
      <c r="J2447" s="61"/>
      <c r="K2447" s="61"/>
      <c r="L2447" s="62"/>
      <c r="M2447" s="62"/>
      <c r="N2447" s="65">
        <f t="shared" si="467"/>
        <v>0</v>
      </c>
      <c r="O2447" s="61"/>
      <c r="P2447" s="61"/>
      <c r="Q2447" s="62"/>
      <c r="R2447" s="62"/>
      <c r="S2447" s="68">
        <f t="shared" si="468"/>
        <v>0</v>
      </c>
      <c r="T2447" s="4">
        <f t="shared" si="469"/>
        <v>0</v>
      </c>
      <c r="U2447" s="5">
        <f t="shared" si="470"/>
        <v>0</v>
      </c>
      <c r="V2447" s="16">
        <f t="shared" si="471"/>
        <v>0</v>
      </c>
      <c r="W2447" s="16">
        <f t="shared" si="472"/>
        <v>0</v>
      </c>
      <c r="X2447" s="20">
        <f t="shared" si="473"/>
        <v>0</v>
      </c>
      <c r="Y2447" s="27" t="e">
        <f t="shared" si="474"/>
        <v>#DIV/0!</v>
      </c>
      <c r="Z2447" s="27" t="e">
        <f t="shared" si="475"/>
        <v>#DIV/0!</v>
      </c>
      <c r="AA2447" s="27" t="e">
        <f t="shared" si="476"/>
        <v>#DIV/0!</v>
      </c>
      <c r="AB2447" s="27" t="e">
        <f t="shared" si="477"/>
        <v>#DIV/0!</v>
      </c>
    </row>
    <row r="2448" spans="2:28">
      <c r="B2448" s="2">
        <v>2434</v>
      </c>
      <c r="C2448" s="61"/>
      <c r="D2448" s="61"/>
      <c r="E2448" s="61"/>
      <c r="F2448" s="61"/>
      <c r="G2448" s="62"/>
      <c r="H2448" s="62"/>
      <c r="I2448" s="65">
        <f t="shared" si="466"/>
        <v>0</v>
      </c>
      <c r="J2448" s="61"/>
      <c r="K2448" s="61"/>
      <c r="L2448" s="62"/>
      <c r="M2448" s="62"/>
      <c r="N2448" s="65">
        <f t="shared" si="467"/>
        <v>0</v>
      </c>
      <c r="O2448" s="61"/>
      <c r="P2448" s="61"/>
      <c r="Q2448" s="62"/>
      <c r="R2448" s="62"/>
      <c r="S2448" s="68">
        <f t="shared" si="468"/>
        <v>0</v>
      </c>
      <c r="T2448" s="4">
        <f t="shared" si="469"/>
        <v>0</v>
      </c>
      <c r="U2448" s="5">
        <f t="shared" si="470"/>
        <v>0</v>
      </c>
      <c r="V2448" s="16">
        <f t="shared" si="471"/>
        <v>0</v>
      </c>
      <c r="W2448" s="16">
        <f t="shared" si="472"/>
        <v>0</v>
      </c>
      <c r="X2448" s="20">
        <f t="shared" si="473"/>
        <v>0</v>
      </c>
      <c r="Y2448" s="27" t="e">
        <f t="shared" si="474"/>
        <v>#DIV/0!</v>
      </c>
      <c r="Z2448" s="27" t="e">
        <f t="shared" si="475"/>
        <v>#DIV/0!</v>
      </c>
      <c r="AA2448" s="27" t="e">
        <f t="shared" si="476"/>
        <v>#DIV/0!</v>
      </c>
      <c r="AB2448" s="27" t="e">
        <f t="shared" si="477"/>
        <v>#DIV/0!</v>
      </c>
    </row>
    <row r="2449" spans="2:28">
      <c r="B2449" s="2">
        <v>2435</v>
      </c>
      <c r="C2449" s="61"/>
      <c r="D2449" s="61"/>
      <c r="E2449" s="61"/>
      <c r="F2449" s="61"/>
      <c r="G2449" s="62"/>
      <c r="H2449" s="62"/>
      <c r="I2449" s="65">
        <f t="shared" si="466"/>
        <v>0</v>
      </c>
      <c r="J2449" s="61"/>
      <c r="K2449" s="61"/>
      <c r="L2449" s="62"/>
      <c r="M2449" s="62"/>
      <c r="N2449" s="65">
        <f t="shared" si="467"/>
        <v>0</v>
      </c>
      <c r="O2449" s="61"/>
      <c r="P2449" s="61"/>
      <c r="Q2449" s="62"/>
      <c r="R2449" s="62"/>
      <c r="S2449" s="68">
        <f t="shared" si="468"/>
        <v>0</v>
      </c>
      <c r="T2449" s="4">
        <f t="shared" si="469"/>
        <v>0</v>
      </c>
      <c r="U2449" s="5">
        <f t="shared" si="470"/>
        <v>0</v>
      </c>
      <c r="V2449" s="16">
        <f t="shared" si="471"/>
        <v>0</v>
      </c>
      <c r="W2449" s="16">
        <f t="shared" si="472"/>
        <v>0</v>
      </c>
      <c r="X2449" s="20">
        <f t="shared" si="473"/>
        <v>0</v>
      </c>
      <c r="Y2449" s="27" t="e">
        <f t="shared" si="474"/>
        <v>#DIV/0!</v>
      </c>
      <c r="Z2449" s="27" t="e">
        <f t="shared" si="475"/>
        <v>#DIV/0!</v>
      </c>
      <c r="AA2449" s="27" t="e">
        <f t="shared" si="476"/>
        <v>#DIV/0!</v>
      </c>
      <c r="AB2449" s="27" t="e">
        <f t="shared" si="477"/>
        <v>#DIV/0!</v>
      </c>
    </row>
    <row r="2450" spans="2:28">
      <c r="B2450" s="2">
        <v>2436</v>
      </c>
      <c r="C2450" s="61"/>
      <c r="D2450" s="61"/>
      <c r="E2450" s="61"/>
      <c r="F2450" s="61"/>
      <c r="G2450" s="62"/>
      <c r="H2450" s="62"/>
      <c r="I2450" s="65">
        <f t="shared" si="466"/>
        <v>0</v>
      </c>
      <c r="J2450" s="61"/>
      <c r="K2450" s="61"/>
      <c r="L2450" s="62"/>
      <c r="M2450" s="62"/>
      <c r="N2450" s="65">
        <f t="shared" si="467"/>
        <v>0</v>
      </c>
      <c r="O2450" s="61"/>
      <c r="P2450" s="61"/>
      <c r="Q2450" s="62"/>
      <c r="R2450" s="62"/>
      <c r="S2450" s="68">
        <f t="shared" si="468"/>
        <v>0</v>
      </c>
      <c r="T2450" s="4">
        <f t="shared" si="469"/>
        <v>0</v>
      </c>
      <c r="U2450" s="5">
        <f t="shared" si="470"/>
        <v>0</v>
      </c>
      <c r="V2450" s="16">
        <f t="shared" si="471"/>
        <v>0</v>
      </c>
      <c r="W2450" s="16">
        <f t="shared" si="472"/>
        <v>0</v>
      </c>
      <c r="X2450" s="20">
        <f t="shared" si="473"/>
        <v>0</v>
      </c>
      <c r="Y2450" s="27" t="e">
        <f t="shared" si="474"/>
        <v>#DIV/0!</v>
      </c>
      <c r="Z2450" s="27" t="e">
        <f t="shared" si="475"/>
        <v>#DIV/0!</v>
      </c>
      <c r="AA2450" s="27" t="e">
        <f t="shared" si="476"/>
        <v>#DIV/0!</v>
      </c>
      <c r="AB2450" s="27" t="e">
        <f t="shared" si="477"/>
        <v>#DIV/0!</v>
      </c>
    </row>
    <row r="2451" spans="2:28">
      <c r="B2451" s="2">
        <v>2437</v>
      </c>
      <c r="C2451" s="61"/>
      <c r="D2451" s="61"/>
      <c r="E2451" s="61"/>
      <c r="F2451" s="61"/>
      <c r="G2451" s="62"/>
      <c r="H2451" s="62"/>
      <c r="I2451" s="65">
        <f t="shared" si="466"/>
        <v>0</v>
      </c>
      <c r="J2451" s="61"/>
      <c r="K2451" s="61"/>
      <c r="L2451" s="62"/>
      <c r="M2451" s="62"/>
      <c r="N2451" s="65">
        <f t="shared" si="467"/>
        <v>0</v>
      </c>
      <c r="O2451" s="61"/>
      <c r="P2451" s="61"/>
      <c r="Q2451" s="62"/>
      <c r="R2451" s="62"/>
      <c r="S2451" s="68">
        <f t="shared" si="468"/>
        <v>0</v>
      </c>
      <c r="T2451" s="4">
        <f t="shared" si="469"/>
        <v>0</v>
      </c>
      <c r="U2451" s="5">
        <f t="shared" si="470"/>
        <v>0</v>
      </c>
      <c r="V2451" s="16">
        <f t="shared" si="471"/>
        <v>0</v>
      </c>
      <c r="W2451" s="16">
        <f t="shared" si="472"/>
        <v>0</v>
      </c>
      <c r="X2451" s="20">
        <f t="shared" si="473"/>
        <v>0</v>
      </c>
      <c r="Y2451" s="27" t="e">
        <f t="shared" si="474"/>
        <v>#DIV/0!</v>
      </c>
      <c r="Z2451" s="27" t="e">
        <f t="shared" si="475"/>
        <v>#DIV/0!</v>
      </c>
      <c r="AA2451" s="27" t="e">
        <f t="shared" si="476"/>
        <v>#DIV/0!</v>
      </c>
      <c r="AB2451" s="27" t="e">
        <f t="shared" si="477"/>
        <v>#DIV/0!</v>
      </c>
    </row>
    <row r="2452" spans="2:28">
      <c r="B2452" s="2">
        <v>2438</v>
      </c>
      <c r="C2452" s="61"/>
      <c r="D2452" s="61"/>
      <c r="E2452" s="61"/>
      <c r="F2452" s="61"/>
      <c r="G2452" s="62"/>
      <c r="H2452" s="62"/>
      <c r="I2452" s="65">
        <f t="shared" si="466"/>
        <v>0</v>
      </c>
      <c r="J2452" s="61"/>
      <c r="K2452" s="61"/>
      <c r="L2452" s="62"/>
      <c r="M2452" s="62"/>
      <c r="N2452" s="65">
        <f t="shared" si="467"/>
        <v>0</v>
      </c>
      <c r="O2452" s="61"/>
      <c r="P2452" s="61"/>
      <c r="Q2452" s="62"/>
      <c r="R2452" s="62"/>
      <c r="S2452" s="68">
        <f t="shared" si="468"/>
        <v>0</v>
      </c>
      <c r="T2452" s="4">
        <f t="shared" si="469"/>
        <v>0</v>
      </c>
      <c r="U2452" s="5">
        <f t="shared" si="470"/>
        <v>0</v>
      </c>
      <c r="V2452" s="16">
        <f t="shared" si="471"/>
        <v>0</v>
      </c>
      <c r="W2452" s="16">
        <f t="shared" si="472"/>
        <v>0</v>
      </c>
      <c r="X2452" s="20">
        <f t="shared" si="473"/>
        <v>0</v>
      </c>
      <c r="Y2452" s="27" t="e">
        <f t="shared" si="474"/>
        <v>#DIV/0!</v>
      </c>
      <c r="Z2452" s="27" t="e">
        <f t="shared" si="475"/>
        <v>#DIV/0!</v>
      </c>
      <c r="AA2452" s="27" t="e">
        <f t="shared" si="476"/>
        <v>#DIV/0!</v>
      </c>
      <c r="AB2452" s="27" t="e">
        <f t="shared" si="477"/>
        <v>#DIV/0!</v>
      </c>
    </row>
    <row r="2453" spans="2:28">
      <c r="B2453" s="2">
        <v>2439</v>
      </c>
      <c r="C2453" s="61"/>
      <c r="D2453" s="61"/>
      <c r="E2453" s="61"/>
      <c r="F2453" s="61"/>
      <c r="G2453" s="62"/>
      <c r="H2453" s="62"/>
      <c r="I2453" s="65">
        <f t="shared" si="466"/>
        <v>0</v>
      </c>
      <c r="J2453" s="61"/>
      <c r="K2453" s="61"/>
      <c r="L2453" s="62"/>
      <c r="M2453" s="62"/>
      <c r="N2453" s="65">
        <f t="shared" si="467"/>
        <v>0</v>
      </c>
      <c r="O2453" s="61"/>
      <c r="P2453" s="61"/>
      <c r="Q2453" s="62"/>
      <c r="R2453" s="62"/>
      <c r="S2453" s="68">
        <f t="shared" si="468"/>
        <v>0</v>
      </c>
      <c r="T2453" s="4">
        <f t="shared" si="469"/>
        <v>0</v>
      </c>
      <c r="U2453" s="5">
        <f t="shared" si="470"/>
        <v>0</v>
      </c>
      <c r="V2453" s="16">
        <f t="shared" si="471"/>
        <v>0</v>
      </c>
      <c r="W2453" s="16">
        <f t="shared" si="472"/>
        <v>0</v>
      </c>
      <c r="X2453" s="20">
        <f t="shared" si="473"/>
        <v>0</v>
      </c>
      <c r="Y2453" s="27" t="e">
        <f t="shared" si="474"/>
        <v>#DIV/0!</v>
      </c>
      <c r="Z2453" s="27" t="e">
        <f t="shared" si="475"/>
        <v>#DIV/0!</v>
      </c>
      <c r="AA2453" s="27" t="e">
        <f t="shared" si="476"/>
        <v>#DIV/0!</v>
      </c>
      <c r="AB2453" s="27" t="e">
        <f t="shared" si="477"/>
        <v>#DIV/0!</v>
      </c>
    </row>
    <row r="2454" spans="2:28">
      <c r="B2454" s="2">
        <v>2440</v>
      </c>
      <c r="C2454" s="61"/>
      <c r="D2454" s="61"/>
      <c r="E2454" s="61"/>
      <c r="F2454" s="61"/>
      <c r="G2454" s="62"/>
      <c r="H2454" s="62"/>
      <c r="I2454" s="65">
        <f t="shared" si="466"/>
        <v>0</v>
      </c>
      <c r="J2454" s="61"/>
      <c r="K2454" s="61"/>
      <c r="L2454" s="62"/>
      <c r="M2454" s="62"/>
      <c r="N2454" s="65">
        <f t="shared" si="467"/>
        <v>0</v>
      </c>
      <c r="O2454" s="61"/>
      <c r="P2454" s="61"/>
      <c r="Q2454" s="62"/>
      <c r="R2454" s="62"/>
      <c r="S2454" s="68">
        <f t="shared" si="468"/>
        <v>0</v>
      </c>
      <c r="T2454" s="4">
        <f t="shared" si="469"/>
        <v>0</v>
      </c>
      <c r="U2454" s="5">
        <f t="shared" si="470"/>
        <v>0</v>
      </c>
      <c r="V2454" s="16">
        <f t="shared" si="471"/>
        <v>0</v>
      </c>
      <c r="W2454" s="16">
        <f t="shared" si="472"/>
        <v>0</v>
      </c>
      <c r="X2454" s="20">
        <f t="shared" si="473"/>
        <v>0</v>
      </c>
      <c r="Y2454" s="27" t="e">
        <f t="shared" si="474"/>
        <v>#DIV/0!</v>
      </c>
      <c r="Z2454" s="27" t="e">
        <f t="shared" si="475"/>
        <v>#DIV/0!</v>
      </c>
      <c r="AA2454" s="27" t="e">
        <f t="shared" si="476"/>
        <v>#DIV/0!</v>
      </c>
      <c r="AB2454" s="27" t="e">
        <f t="shared" si="477"/>
        <v>#DIV/0!</v>
      </c>
    </row>
    <row r="2455" spans="2:28">
      <c r="B2455" s="2">
        <v>2441</v>
      </c>
      <c r="C2455" s="61"/>
      <c r="D2455" s="61"/>
      <c r="E2455" s="61"/>
      <c r="F2455" s="61"/>
      <c r="G2455" s="62"/>
      <c r="H2455" s="62"/>
      <c r="I2455" s="65">
        <f t="shared" si="466"/>
        <v>0</v>
      </c>
      <c r="J2455" s="61"/>
      <c r="K2455" s="61"/>
      <c r="L2455" s="62"/>
      <c r="M2455" s="62"/>
      <c r="N2455" s="65">
        <f t="shared" si="467"/>
        <v>0</v>
      </c>
      <c r="O2455" s="61"/>
      <c r="P2455" s="61"/>
      <c r="Q2455" s="62"/>
      <c r="R2455" s="62"/>
      <c r="S2455" s="68">
        <f t="shared" si="468"/>
        <v>0</v>
      </c>
      <c r="T2455" s="4">
        <f t="shared" si="469"/>
        <v>0</v>
      </c>
      <c r="U2455" s="5">
        <f t="shared" si="470"/>
        <v>0</v>
      </c>
      <c r="V2455" s="16">
        <f t="shared" si="471"/>
        <v>0</v>
      </c>
      <c r="W2455" s="16">
        <f t="shared" si="472"/>
        <v>0</v>
      </c>
      <c r="X2455" s="20">
        <f t="shared" si="473"/>
        <v>0</v>
      </c>
      <c r="Y2455" s="27" t="e">
        <f t="shared" si="474"/>
        <v>#DIV/0!</v>
      </c>
      <c r="Z2455" s="27" t="e">
        <f t="shared" si="475"/>
        <v>#DIV/0!</v>
      </c>
      <c r="AA2455" s="27" t="e">
        <f t="shared" si="476"/>
        <v>#DIV/0!</v>
      </c>
      <c r="AB2455" s="27" t="e">
        <f t="shared" si="477"/>
        <v>#DIV/0!</v>
      </c>
    </row>
    <row r="2456" spans="2:28">
      <c r="B2456" s="2">
        <v>2442</v>
      </c>
      <c r="C2456" s="61"/>
      <c r="D2456" s="61"/>
      <c r="E2456" s="61"/>
      <c r="F2456" s="61"/>
      <c r="G2456" s="62"/>
      <c r="H2456" s="62"/>
      <c r="I2456" s="65">
        <f t="shared" si="466"/>
        <v>0</v>
      </c>
      <c r="J2456" s="61"/>
      <c r="K2456" s="61"/>
      <c r="L2456" s="62"/>
      <c r="M2456" s="62"/>
      <c r="N2456" s="65">
        <f t="shared" si="467"/>
        <v>0</v>
      </c>
      <c r="O2456" s="61"/>
      <c r="P2456" s="61"/>
      <c r="Q2456" s="62"/>
      <c r="R2456" s="62"/>
      <c r="S2456" s="68">
        <f t="shared" si="468"/>
        <v>0</v>
      </c>
      <c r="T2456" s="4">
        <f t="shared" si="469"/>
        <v>0</v>
      </c>
      <c r="U2456" s="5">
        <f t="shared" si="470"/>
        <v>0</v>
      </c>
      <c r="V2456" s="16">
        <f t="shared" si="471"/>
        <v>0</v>
      </c>
      <c r="W2456" s="16">
        <f t="shared" si="472"/>
        <v>0</v>
      </c>
      <c r="X2456" s="20">
        <f t="shared" si="473"/>
        <v>0</v>
      </c>
      <c r="Y2456" s="27" t="e">
        <f t="shared" si="474"/>
        <v>#DIV/0!</v>
      </c>
      <c r="Z2456" s="27" t="e">
        <f t="shared" si="475"/>
        <v>#DIV/0!</v>
      </c>
      <c r="AA2456" s="27" t="e">
        <f t="shared" si="476"/>
        <v>#DIV/0!</v>
      </c>
      <c r="AB2456" s="27" t="e">
        <f t="shared" si="477"/>
        <v>#DIV/0!</v>
      </c>
    </row>
    <row r="2457" spans="2:28">
      <c r="B2457" s="2">
        <v>2443</v>
      </c>
      <c r="C2457" s="61"/>
      <c r="D2457" s="61"/>
      <c r="E2457" s="61"/>
      <c r="F2457" s="61"/>
      <c r="G2457" s="62"/>
      <c r="H2457" s="62"/>
      <c r="I2457" s="65">
        <f t="shared" si="466"/>
        <v>0</v>
      </c>
      <c r="J2457" s="61"/>
      <c r="K2457" s="61"/>
      <c r="L2457" s="62"/>
      <c r="M2457" s="62"/>
      <c r="N2457" s="65">
        <f t="shared" si="467"/>
        <v>0</v>
      </c>
      <c r="O2457" s="61"/>
      <c r="P2457" s="61"/>
      <c r="Q2457" s="62"/>
      <c r="R2457" s="62"/>
      <c r="S2457" s="68">
        <f t="shared" si="468"/>
        <v>0</v>
      </c>
      <c r="T2457" s="4">
        <f t="shared" si="469"/>
        <v>0</v>
      </c>
      <c r="U2457" s="5">
        <f t="shared" si="470"/>
        <v>0</v>
      </c>
      <c r="V2457" s="16">
        <f t="shared" si="471"/>
        <v>0</v>
      </c>
      <c r="W2457" s="16">
        <f t="shared" si="472"/>
        <v>0</v>
      </c>
      <c r="X2457" s="20">
        <f t="shared" si="473"/>
        <v>0</v>
      </c>
      <c r="Y2457" s="27" t="e">
        <f t="shared" si="474"/>
        <v>#DIV/0!</v>
      </c>
      <c r="Z2457" s="27" t="e">
        <f t="shared" si="475"/>
        <v>#DIV/0!</v>
      </c>
      <c r="AA2457" s="27" t="e">
        <f t="shared" si="476"/>
        <v>#DIV/0!</v>
      </c>
      <c r="AB2457" s="27" t="e">
        <f t="shared" si="477"/>
        <v>#DIV/0!</v>
      </c>
    </row>
    <row r="2458" spans="2:28">
      <c r="B2458" s="2">
        <v>2444</v>
      </c>
      <c r="C2458" s="61"/>
      <c r="D2458" s="61"/>
      <c r="E2458" s="61"/>
      <c r="F2458" s="61"/>
      <c r="G2458" s="62"/>
      <c r="H2458" s="62"/>
      <c r="I2458" s="65">
        <f t="shared" ref="I2458:I2521" si="478">SUM(G2458:H2458)</f>
        <v>0</v>
      </c>
      <c r="J2458" s="61"/>
      <c r="K2458" s="61"/>
      <c r="L2458" s="62"/>
      <c r="M2458" s="62"/>
      <c r="N2458" s="65">
        <f t="shared" ref="N2458:N2521" si="479">SUM(L2458:M2458)</f>
        <v>0</v>
      </c>
      <c r="O2458" s="61"/>
      <c r="P2458" s="61"/>
      <c r="Q2458" s="62"/>
      <c r="R2458" s="62"/>
      <c r="S2458" s="68">
        <f t="shared" ref="S2458:S2521" si="480">SUM(Q2458:R2458)</f>
        <v>0</v>
      </c>
      <c r="T2458" s="4">
        <f t="shared" ref="T2458:T2521" si="481">E2458+J2458+O2458</f>
        <v>0</v>
      </c>
      <c r="U2458" s="5">
        <f t="shared" ref="U2458:U2521" si="482">F2458+K2458+P2458</f>
        <v>0</v>
      </c>
      <c r="V2458" s="16">
        <f t="shared" ref="V2458:V2521" si="483">G2458+L2458+Q2458</f>
        <v>0</v>
      </c>
      <c r="W2458" s="16">
        <f t="shared" ref="W2458:W2521" si="484">H2458+M2458+R2458</f>
        <v>0</v>
      </c>
      <c r="X2458" s="20">
        <f t="shared" ref="X2458:X2521" si="485">I2458+N2458+S2458</f>
        <v>0</v>
      </c>
      <c r="Y2458" s="27" t="e">
        <f t="shared" ref="Y2458:Y2521" si="486">ROUNDDOWN(X2458/T2458,2)</f>
        <v>#DIV/0!</v>
      </c>
      <c r="Z2458" s="27" t="e">
        <f t="shared" ref="Z2458:Z2521" si="487">ROUNDDOWN(V2458/T2458+W2458/U2458*0.6,2)</f>
        <v>#DIV/0!</v>
      </c>
      <c r="AA2458" s="27" t="e">
        <f t="shared" ref="AA2458:AA2521" si="488">IF(Y2458&lt;Z2458,Z2458,Y2458)</f>
        <v>#DIV/0!</v>
      </c>
      <c r="AB2458" s="27" t="e">
        <f t="shared" ref="AB2458:AB2521" si="489">ROUNDUP(AA2458*$D$10,0)</f>
        <v>#DIV/0!</v>
      </c>
    </row>
    <row r="2459" spans="2:28">
      <c r="B2459" s="2">
        <v>2445</v>
      </c>
      <c r="C2459" s="61"/>
      <c r="D2459" s="61"/>
      <c r="E2459" s="61"/>
      <c r="F2459" s="61"/>
      <c r="G2459" s="62"/>
      <c r="H2459" s="62"/>
      <c r="I2459" s="65">
        <f t="shared" si="478"/>
        <v>0</v>
      </c>
      <c r="J2459" s="61"/>
      <c r="K2459" s="61"/>
      <c r="L2459" s="62"/>
      <c r="M2459" s="62"/>
      <c r="N2459" s="65">
        <f t="shared" si="479"/>
        <v>0</v>
      </c>
      <c r="O2459" s="61"/>
      <c r="P2459" s="61"/>
      <c r="Q2459" s="62"/>
      <c r="R2459" s="62"/>
      <c r="S2459" s="68">
        <f t="shared" si="480"/>
        <v>0</v>
      </c>
      <c r="T2459" s="4">
        <f t="shared" si="481"/>
        <v>0</v>
      </c>
      <c r="U2459" s="5">
        <f t="shared" si="482"/>
        <v>0</v>
      </c>
      <c r="V2459" s="16">
        <f t="shared" si="483"/>
        <v>0</v>
      </c>
      <c r="W2459" s="16">
        <f t="shared" si="484"/>
        <v>0</v>
      </c>
      <c r="X2459" s="20">
        <f t="shared" si="485"/>
        <v>0</v>
      </c>
      <c r="Y2459" s="27" t="e">
        <f t="shared" si="486"/>
        <v>#DIV/0!</v>
      </c>
      <c r="Z2459" s="27" t="e">
        <f t="shared" si="487"/>
        <v>#DIV/0!</v>
      </c>
      <c r="AA2459" s="27" t="e">
        <f t="shared" si="488"/>
        <v>#DIV/0!</v>
      </c>
      <c r="AB2459" s="27" t="e">
        <f t="shared" si="489"/>
        <v>#DIV/0!</v>
      </c>
    </row>
    <row r="2460" spans="2:28">
      <c r="B2460" s="2">
        <v>2446</v>
      </c>
      <c r="C2460" s="61"/>
      <c r="D2460" s="61"/>
      <c r="E2460" s="61"/>
      <c r="F2460" s="61"/>
      <c r="G2460" s="62"/>
      <c r="H2460" s="62"/>
      <c r="I2460" s="65">
        <f t="shared" si="478"/>
        <v>0</v>
      </c>
      <c r="J2460" s="61"/>
      <c r="K2460" s="61"/>
      <c r="L2460" s="62"/>
      <c r="M2460" s="62"/>
      <c r="N2460" s="65">
        <f t="shared" si="479"/>
        <v>0</v>
      </c>
      <c r="O2460" s="61"/>
      <c r="P2460" s="61"/>
      <c r="Q2460" s="62"/>
      <c r="R2460" s="62"/>
      <c r="S2460" s="68">
        <f t="shared" si="480"/>
        <v>0</v>
      </c>
      <c r="T2460" s="4">
        <f t="shared" si="481"/>
        <v>0</v>
      </c>
      <c r="U2460" s="5">
        <f t="shared" si="482"/>
        <v>0</v>
      </c>
      <c r="V2460" s="16">
        <f t="shared" si="483"/>
        <v>0</v>
      </c>
      <c r="W2460" s="16">
        <f t="shared" si="484"/>
        <v>0</v>
      </c>
      <c r="X2460" s="20">
        <f t="shared" si="485"/>
        <v>0</v>
      </c>
      <c r="Y2460" s="27" t="e">
        <f t="shared" si="486"/>
        <v>#DIV/0!</v>
      </c>
      <c r="Z2460" s="27" t="e">
        <f t="shared" si="487"/>
        <v>#DIV/0!</v>
      </c>
      <c r="AA2460" s="27" t="e">
        <f t="shared" si="488"/>
        <v>#DIV/0!</v>
      </c>
      <c r="AB2460" s="27" t="e">
        <f t="shared" si="489"/>
        <v>#DIV/0!</v>
      </c>
    </row>
    <row r="2461" spans="2:28">
      <c r="B2461" s="2">
        <v>2447</v>
      </c>
      <c r="C2461" s="61"/>
      <c r="D2461" s="61"/>
      <c r="E2461" s="61"/>
      <c r="F2461" s="61"/>
      <c r="G2461" s="62"/>
      <c r="H2461" s="62"/>
      <c r="I2461" s="65">
        <f t="shared" si="478"/>
        <v>0</v>
      </c>
      <c r="J2461" s="61"/>
      <c r="K2461" s="61"/>
      <c r="L2461" s="62"/>
      <c r="M2461" s="62"/>
      <c r="N2461" s="65">
        <f t="shared" si="479"/>
        <v>0</v>
      </c>
      <c r="O2461" s="61"/>
      <c r="P2461" s="61"/>
      <c r="Q2461" s="62"/>
      <c r="R2461" s="62"/>
      <c r="S2461" s="68">
        <f t="shared" si="480"/>
        <v>0</v>
      </c>
      <c r="T2461" s="4">
        <f t="shared" si="481"/>
        <v>0</v>
      </c>
      <c r="U2461" s="5">
        <f t="shared" si="482"/>
        <v>0</v>
      </c>
      <c r="V2461" s="16">
        <f t="shared" si="483"/>
        <v>0</v>
      </c>
      <c r="W2461" s="16">
        <f t="shared" si="484"/>
        <v>0</v>
      </c>
      <c r="X2461" s="20">
        <f t="shared" si="485"/>
        <v>0</v>
      </c>
      <c r="Y2461" s="27" t="e">
        <f t="shared" si="486"/>
        <v>#DIV/0!</v>
      </c>
      <c r="Z2461" s="27" t="e">
        <f t="shared" si="487"/>
        <v>#DIV/0!</v>
      </c>
      <c r="AA2461" s="27" t="e">
        <f t="shared" si="488"/>
        <v>#DIV/0!</v>
      </c>
      <c r="AB2461" s="27" t="e">
        <f t="shared" si="489"/>
        <v>#DIV/0!</v>
      </c>
    </row>
    <row r="2462" spans="2:28">
      <c r="B2462" s="2">
        <v>2448</v>
      </c>
      <c r="C2462" s="61"/>
      <c r="D2462" s="61"/>
      <c r="E2462" s="61"/>
      <c r="F2462" s="61"/>
      <c r="G2462" s="62"/>
      <c r="H2462" s="62"/>
      <c r="I2462" s="65">
        <f t="shared" si="478"/>
        <v>0</v>
      </c>
      <c r="J2462" s="61"/>
      <c r="K2462" s="61"/>
      <c r="L2462" s="62"/>
      <c r="M2462" s="62"/>
      <c r="N2462" s="65">
        <f t="shared" si="479"/>
        <v>0</v>
      </c>
      <c r="O2462" s="61"/>
      <c r="P2462" s="61"/>
      <c r="Q2462" s="62"/>
      <c r="R2462" s="62"/>
      <c r="S2462" s="68">
        <f t="shared" si="480"/>
        <v>0</v>
      </c>
      <c r="T2462" s="4">
        <f t="shared" si="481"/>
        <v>0</v>
      </c>
      <c r="U2462" s="5">
        <f t="shared" si="482"/>
        <v>0</v>
      </c>
      <c r="V2462" s="16">
        <f t="shared" si="483"/>
        <v>0</v>
      </c>
      <c r="W2462" s="16">
        <f t="shared" si="484"/>
        <v>0</v>
      </c>
      <c r="X2462" s="20">
        <f t="shared" si="485"/>
        <v>0</v>
      </c>
      <c r="Y2462" s="27" t="e">
        <f t="shared" si="486"/>
        <v>#DIV/0!</v>
      </c>
      <c r="Z2462" s="27" t="e">
        <f t="shared" si="487"/>
        <v>#DIV/0!</v>
      </c>
      <c r="AA2462" s="27" t="e">
        <f t="shared" si="488"/>
        <v>#DIV/0!</v>
      </c>
      <c r="AB2462" s="27" t="e">
        <f t="shared" si="489"/>
        <v>#DIV/0!</v>
      </c>
    </row>
    <row r="2463" spans="2:28">
      <c r="B2463" s="2">
        <v>2449</v>
      </c>
      <c r="C2463" s="61"/>
      <c r="D2463" s="61"/>
      <c r="E2463" s="61"/>
      <c r="F2463" s="61"/>
      <c r="G2463" s="62"/>
      <c r="H2463" s="62"/>
      <c r="I2463" s="65">
        <f t="shared" si="478"/>
        <v>0</v>
      </c>
      <c r="J2463" s="61"/>
      <c r="K2463" s="61"/>
      <c r="L2463" s="62"/>
      <c r="M2463" s="62"/>
      <c r="N2463" s="65">
        <f t="shared" si="479"/>
        <v>0</v>
      </c>
      <c r="O2463" s="61"/>
      <c r="P2463" s="61"/>
      <c r="Q2463" s="62"/>
      <c r="R2463" s="62"/>
      <c r="S2463" s="68">
        <f t="shared" si="480"/>
        <v>0</v>
      </c>
      <c r="T2463" s="4">
        <f t="shared" si="481"/>
        <v>0</v>
      </c>
      <c r="U2463" s="5">
        <f t="shared" si="482"/>
        <v>0</v>
      </c>
      <c r="V2463" s="16">
        <f t="shared" si="483"/>
        <v>0</v>
      </c>
      <c r="W2463" s="16">
        <f t="shared" si="484"/>
        <v>0</v>
      </c>
      <c r="X2463" s="20">
        <f t="shared" si="485"/>
        <v>0</v>
      </c>
      <c r="Y2463" s="27" t="e">
        <f t="shared" si="486"/>
        <v>#DIV/0!</v>
      </c>
      <c r="Z2463" s="27" t="e">
        <f t="shared" si="487"/>
        <v>#DIV/0!</v>
      </c>
      <c r="AA2463" s="27" t="e">
        <f t="shared" si="488"/>
        <v>#DIV/0!</v>
      </c>
      <c r="AB2463" s="27" t="e">
        <f t="shared" si="489"/>
        <v>#DIV/0!</v>
      </c>
    </row>
    <row r="2464" spans="2:28">
      <c r="B2464" s="2">
        <v>2450</v>
      </c>
      <c r="C2464" s="61"/>
      <c r="D2464" s="61"/>
      <c r="E2464" s="61"/>
      <c r="F2464" s="61"/>
      <c r="G2464" s="62"/>
      <c r="H2464" s="62"/>
      <c r="I2464" s="65">
        <f t="shared" si="478"/>
        <v>0</v>
      </c>
      <c r="J2464" s="61"/>
      <c r="K2464" s="61"/>
      <c r="L2464" s="62"/>
      <c r="M2464" s="62"/>
      <c r="N2464" s="65">
        <f t="shared" si="479"/>
        <v>0</v>
      </c>
      <c r="O2464" s="61"/>
      <c r="P2464" s="61"/>
      <c r="Q2464" s="62"/>
      <c r="R2464" s="62"/>
      <c r="S2464" s="68">
        <f t="shared" si="480"/>
        <v>0</v>
      </c>
      <c r="T2464" s="4">
        <f t="shared" si="481"/>
        <v>0</v>
      </c>
      <c r="U2464" s="5">
        <f t="shared" si="482"/>
        <v>0</v>
      </c>
      <c r="V2464" s="16">
        <f t="shared" si="483"/>
        <v>0</v>
      </c>
      <c r="W2464" s="16">
        <f t="shared" si="484"/>
        <v>0</v>
      </c>
      <c r="X2464" s="20">
        <f t="shared" si="485"/>
        <v>0</v>
      </c>
      <c r="Y2464" s="27" t="e">
        <f t="shared" si="486"/>
        <v>#DIV/0!</v>
      </c>
      <c r="Z2464" s="27" t="e">
        <f t="shared" si="487"/>
        <v>#DIV/0!</v>
      </c>
      <c r="AA2464" s="27" t="e">
        <f t="shared" si="488"/>
        <v>#DIV/0!</v>
      </c>
      <c r="AB2464" s="27" t="e">
        <f t="shared" si="489"/>
        <v>#DIV/0!</v>
      </c>
    </row>
    <row r="2465" spans="2:28">
      <c r="B2465" s="2">
        <v>2451</v>
      </c>
      <c r="C2465" s="61"/>
      <c r="D2465" s="61"/>
      <c r="E2465" s="61"/>
      <c r="F2465" s="61"/>
      <c r="G2465" s="62"/>
      <c r="H2465" s="62"/>
      <c r="I2465" s="65">
        <f t="shared" si="478"/>
        <v>0</v>
      </c>
      <c r="J2465" s="61"/>
      <c r="K2465" s="61"/>
      <c r="L2465" s="62"/>
      <c r="M2465" s="62"/>
      <c r="N2465" s="65">
        <f t="shared" si="479"/>
        <v>0</v>
      </c>
      <c r="O2465" s="61"/>
      <c r="P2465" s="61"/>
      <c r="Q2465" s="62"/>
      <c r="R2465" s="62"/>
      <c r="S2465" s="68">
        <f t="shared" si="480"/>
        <v>0</v>
      </c>
      <c r="T2465" s="4">
        <f t="shared" si="481"/>
        <v>0</v>
      </c>
      <c r="U2465" s="5">
        <f t="shared" si="482"/>
        <v>0</v>
      </c>
      <c r="V2465" s="16">
        <f t="shared" si="483"/>
        <v>0</v>
      </c>
      <c r="W2465" s="16">
        <f t="shared" si="484"/>
        <v>0</v>
      </c>
      <c r="X2465" s="20">
        <f t="shared" si="485"/>
        <v>0</v>
      </c>
      <c r="Y2465" s="27" t="e">
        <f t="shared" si="486"/>
        <v>#DIV/0!</v>
      </c>
      <c r="Z2465" s="27" t="e">
        <f t="shared" si="487"/>
        <v>#DIV/0!</v>
      </c>
      <c r="AA2465" s="27" t="e">
        <f t="shared" si="488"/>
        <v>#DIV/0!</v>
      </c>
      <c r="AB2465" s="27" t="e">
        <f t="shared" si="489"/>
        <v>#DIV/0!</v>
      </c>
    </row>
    <row r="2466" spans="2:28">
      <c r="B2466" s="2">
        <v>2452</v>
      </c>
      <c r="C2466" s="61"/>
      <c r="D2466" s="61"/>
      <c r="E2466" s="61"/>
      <c r="F2466" s="61"/>
      <c r="G2466" s="62"/>
      <c r="H2466" s="62"/>
      <c r="I2466" s="65">
        <f t="shared" si="478"/>
        <v>0</v>
      </c>
      <c r="J2466" s="61"/>
      <c r="K2466" s="61"/>
      <c r="L2466" s="62"/>
      <c r="M2466" s="62"/>
      <c r="N2466" s="65">
        <f t="shared" si="479"/>
        <v>0</v>
      </c>
      <c r="O2466" s="61"/>
      <c r="P2466" s="61"/>
      <c r="Q2466" s="62"/>
      <c r="R2466" s="62"/>
      <c r="S2466" s="68">
        <f t="shared" si="480"/>
        <v>0</v>
      </c>
      <c r="T2466" s="4">
        <f t="shared" si="481"/>
        <v>0</v>
      </c>
      <c r="U2466" s="5">
        <f t="shared" si="482"/>
        <v>0</v>
      </c>
      <c r="V2466" s="16">
        <f t="shared" si="483"/>
        <v>0</v>
      </c>
      <c r="W2466" s="16">
        <f t="shared" si="484"/>
        <v>0</v>
      </c>
      <c r="X2466" s="20">
        <f t="shared" si="485"/>
        <v>0</v>
      </c>
      <c r="Y2466" s="27" t="e">
        <f t="shared" si="486"/>
        <v>#DIV/0!</v>
      </c>
      <c r="Z2466" s="27" t="e">
        <f t="shared" si="487"/>
        <v>#DIV/0!</v>
      </c>
      <c r="AA2466" s="27" t="e">
        <f t="shared" si="488"/>
        <v>#DIV/0!</v>
      </c>
      <c r="AB2466" s="27" t="e">
        <f t="shared" si="489"/>
        <v>#DIV/0!</v>
      </c>
    </row>
    <row r="2467" spans="2:28">
      <c r="B2467" s="2">
        <v>2453</v>
      </c>
      <c r="C2467" s="61"/>
      <c r="D2467" s="61"/>
      <c r="E2467" s="61"/>
      <c r="F2467" s="61"/>
      <c r="G2467" s="62"/>
      <c r="H2467" s="62"/>
      <c r="I2467" s="65">
        <f t="shared" si="478"/>
        <v>0</v>
      </c>
      <c r="J2467" s="61"/>
      <c r="K2467" s="61"/>
      <c r="L2467" s="62"/>
      <c r="M2467" s="62"/>
      <c r="N2467" s="65">
        <f t="shared" si="479"/>
        <v>0</v>
      </c>
      <c r="O2467" s="61"/>
      <c r="P2467" s="61"/>
      <c r="Q2467" s="62"/>
      <c r="R2467" s="62"/>
      <c r="S2467" s="68">
        <f t="shared" si="480"/>
        <v>0</v>
      </c>
      <c r="T2467" s="4">
        <f t="shared" si="481"/>
        <v>0</v>
      </c>
      <c r="U2467" s="5">
        <f t="shared" si="482"/>
        <v>0</v>
      </c>
      <c r="V2467" s="16">
        <f t="shared" si="483"/>
        <v>0</v>
      </c>
      <c r="W2467" s="16">
        <f t="shared" si="484"/>
        <v>0</v>
      </c>
      <c r="X2467" s="20">
        <f t="shared" si="485"/>
        <v>0</v>
      </c>
      <c r="Y2467" s="27" t="e">
        <f t="shared" si="486"/>
        <v>#DIV/0!</v>
      </c>
      <c r="Z2467" s="27" t="e">
        <f t="shared" si="487"/>
        <v>#DIV/0!</v>
      </c>
      <c r="AA2467" s="27" t="e">
        <f t="shared" si="488"/>
        <v>#DIV/0!</v>
      </c>
      <c r="AB2467" s="27" t="e">
        <f t="shared" si="489"/>
        <v>#DIV/0!</v>
      </c>
    </row>
    <row r="2468" spans="2:28">
      <c r="B2468" s="2">
        <v>2454</v>
      </c>
      <c r="C2468" s="61"/>
      <c r="D2468" s="61"/>
      <c r="E2468" s="61"/>
      <c r="F2468" s="61"/>
      <c r="G2468" s="62"/>
      <c r="H2468" s="62"/>
      <c r="I2468" s="65">
        <f t="shared" si="478"/>
        <v>0</v>
      </c>
      <c r="J2468" s="61"/>
      <c r="K2468" s="61"/>
      <c r="L2468" s="62"/>
      <c r="M2468" s="62"/>
      <c r="N2468" s="65">
        <f t="shared" si="479"/>
        <v>0</v>
      </c>
      <c r="O2468" s="61"/>
      <c r="P2468" s="61"/>
      <c r="Q2468" s="62"/>
      <c r="R2468" s="62"/>
      <c r="S2468" s="68">
        <f t="shared" si="480"/>
        <v>0</v>
      </c>
      <c r="T2468" s="4">
        <f t="shared" si="481"/>
        <v>0</v>
      </c>
      <c r="U2468" s="5">
        <f t="shared" si="482"/>
        <v>0</v>
      </c>
      <c r="V2468" s="16">
        <f t="shared" si="483"/>
        <v>0</v>
      </c>
      <c r="W2468" s="16">
        <f t="shared" si="484"/>
        <v>0</v>
      </c>
      <c r="X2468" s="20">
        <f t="shared" si="485"/>
        <v>0</v>
      </c>
      <c r="Y2468" s="27" t="e">
        <f t="shared" si="486"/>
        <v>#DIV/0!</v>
      </c>
      <c r="Z2468" s="27" t="e">
        <f t="shared" si="487"/>
        <v>#DIV/0!</v>
      </c>
      <c r="AA2468" s="27" t="e">
        <f t="shared" si="488"/>
        <v>#DIV/0!</v>
      </c>
      <c r="AB2468" s="27" t="e">
        <f t="shared" si="489"/>
        <v>#DIV/0!</v>
      </c>
    </row>
    <row r="2469" spans="2:28">
      <c r="B2469" s="2">
        <v>2455</v>
      </c>
      <c r="C2469" s="61"/>
      <c r="D2469" s="61"/>
      <c r="E2469" s="61"/>
      <c r="F2469" s="61"/>
      <c r="G2469" s="62"/>
      <c r="H2469" s="62"/>
      <c r="I2469" s="65">
        <f t="shared" si="478"/>
        <v>0</v>
      </c>
      <c r="J2469" s="61"/>
      <c r="K2469" s="61"/>
      <c r="L2469" s="62"/>
      <c r="M2469" s="62"/>
      <c r="N2469" s="65">
        <f t="shared" si="479"/>
        <v>0</v>
      </c>
      <c r="O2469" s="61"/>
      <c r="P2469" s="61"/>
      <c r="Q2469" s="62"/>
      <c r="R2469" s="62"/>
      <c r="S2469" s="68">
        <f t="shared" si="480"/>
        <v>0</v>
      </c>
      <c r="T2469" s="4">
        <f t="shared" si="481"/>
        <v>0</v>
      </c>
      <c r="U2469" s="5">
        <f t="shared" si="482"/>
        <v>0</v>
      </c>
      <c r="V2469" s="16">
        <f t="shared" si="483"/>
        <v>0</v>
      </c>
      <c r="W2469" s="16">
        <f t="shared" si="484"/>
        <v>0</v>
      </c>
      <c r="X2469" s="20">
        <f t="shared" si="485"/>
        <v>0</v>
      </c>
      <c r="Y2469" s="27" t="e">
        <f t="shared" si="486"/>
        <v>#DIV/0!</v>
      </c>
      <c r="Z2469" s="27" t="e">
        <f t="shared" si="487"/>
        <v>#DIV/0!</v>
      </c>
      <c r="AA2469" s="27" t="e">
        <f t="shared" si="488"/>
        <v>#DIV/0!</v>
      </c>
      <c r="AB2469" s="27" t="e">
        <f t="shared" si="489"/>
        <v>#DIV/0!</v>
      </c>
    </row>
    <row r="2470" spans="2:28">
      <c r="B2470" s="2">
        <v>2456</v>
      </c>
      <c r="C2470" s="61"/>
      <c r="D2470" s="61"/>
      <c r="E2470" s="61"/>
      <c r="F2470" s="61"/>
      <c r="G2470" s="62"/>
      <c r="H2470" s="62"/>
      <c r="I2470" s="65">
        <f t="shared" si="478"/>
        <v>0</v>
      </c>
      <c r="J2470" s="61"/>
      <c r="K2470" s="61"/>
      <c r="L2470" s="62"/>
      <c r="M2470" s="62"/>
      <c r="N2470" s="65">
        <f t="shared" si="479"/>
        <v>0</v>
      </c>
      <c r="O2470" s="61"/>
      <c r="P2470" s="61"/>
      <c r="Q2470" s="62"/>
      <c r="R2470" s="62"/>
      <c r="S2470" s="68">
        <f t="shared" si="480"/>
        <v>0</v>
      </c>
      <c r="T2470" s="4">
        <f t="shared" si="481"/>
        <v>0</v>
      </c>
      <c r="U2470" s="5">
        <f t="shared" si="482"/>
        <v>0</v>
      </c>
      <c r="V2470" s="16">
        <f t="shared" si="483"/>
        <v>0</v>
      </c>
      <c r="W2470" s="16">
        <f t="shared" si="484"/>
        <v>0</v>
      </c>
      <c r="X2470" s="20">
        <f t="shared" si="485"/>
        <v>0</v>
      </c>
      <c r="Y2470" s="27" t="e">
        <f t="shared" si="486"/>
        <v>#DIV/0!</v>
      </c>
      <c r="Z2470" s="27" t="e">
        <f t="shared" si="487"/>
        <v>#DIV/0!</v>
      </c>
      <c r="AA2470" s="27" t="e">
        <f t="shared" si="488"/>
        <v>#DIV/0!</v>
      </c>
      <c r="AB2470" s="27" t="e">
        <f t="shared" si="489"/>
        <v>#DIV/0!</v>
      </c>
    </row>
    <row r="2471" spans="2:28">
      <c r="B2471" s="2">
        <v>2457</v>
      </c>
      <c r="C2471" s="61"/>
      <c r="D2471" s="61"/>
      <c r="E2471" s="61"/>
      <c r="F2471" s="61"/>
      <c r="G2471" s="62"/>
      <c r="H2471" s="62"/>
      <c r="I2471" s="65">
        <f t="shared" si="478"/>
        <v>0</v>
      </c>
      <c r="J2471" s="61"/>
      <c r="K2471" s="61"/>
      <c r="L2471" s="62"/>
      <c r="M2471" s="62"/>
      <c r="N2471" s="65">
        <f t="shared" si="479"/>
        <v>0</v>
      </c>
      <c r="O2471" s="61"/>
      <c r="P2471" s="61"/>
      <c r="Q2471" s="62"/>
      <c r="R2471" s="62"/>
      <c r="S2471" s="68">
        <f t="shared" si="480"/>
        <v>0</v>
      </c>
      <c r="T2471" s="4">
        <f t="shared" si="481"/>
        <v>0</v>
      </c>
      <c r="U2471" s="5">
        <f t="shared" si="482"/>
        <v>0</v>
      </c>
      <c r="V2471" s="16">
        <f t="shared" si="483"/>
        <v>0</v>
      </c>
      <c r="W2471" s="16">
        <f t="shared" si="484"/>
        <v>0</v>
      </c>
      <c r="X2471" s="20">
        <f t="shared" si="485"/>
        <v>0</v>
      </c>
      <c r="Y2471" s="27" t="e">
        <f t="shared" si="486"/>
        <v>#DIV/0!</v>
      </c>
      <c r="Z2471" s="27" t="e">
        <f t="shared" si="487"/>
        <v>#DIV/0!</v>
      </c>
      <c r="AA2471" s="27" t="e">
        <f t="shared" si="488"/>
        <v>#DIV/0!</v>
      </c>
      <c r="AB2471" s="27" t="e">
        <f t="shared" si="489"/>
        <v>#DIV/0!</v>
      </c>
    </row>
    <row r="2472" spans="2:28">
      <c r="B2472" s="2">
        <v>2458</v>
      </c>
      <c r="C2472" s="61"/>
      <c r="D2472" s="61"/>
      <c r="E2472" s="61"/>
      <c r="F2472" s="61"/>
      <c r="G2472" s="62"/>
      <c r="H2472" s="62"/>
      <c r="I2472" s="65">
        <f t="shared" si="478"/>
        <v>0</v>
      </c>
      <c r="J2472" s="61"/>
      <c r="K2472" s="61"/>
      <c r="L2472" s="62"/>
      <c r="M2472" s="62"/>
      <c r="N2472" s="65">
        <f t="shared" si="479"/>
        <v>0</v>
      </c>
      <c r="O2472" s="61"/>
      <c r="P2472" s="61"/>
      <c r="Q2472" s="62"/>
      <c r="R2472" s="62"/>
      <c r="S2472" s="68">
        <f t="shared" si="480"/>
        <v>0</v>
      </c>
      <c r="T2472" s="4">
        <f t="shared" si="481"/>
        <v>0</v>
      </c>
      <c r="U2472" s="5">
        <f t="shared" si="482"/>
        <v>0</v>
      </c>
      <c r="V2472" s="16">
        <f t="shared" si="483"/>
        <v>0</v>
      </c>
      <c r="W2472" s="16">
        <f t="shared" si="484"/>
        <v>0</v>
      </c>
      <c r="X2472" s="20">
        <f t="shared" si="485"/>
        <v>0</v>
      </c>
      <c r="Y2472" s="27" t="e">
        <f t="shared" si="486"/>
        <v>#DIV/0!</v>
      </c>
      <c r="Z2472" s="27" t="e">
        <f t="shared" si="487"/>
        <v>#DIV/0!</v>
      </c>
      <c r="AA2472" s="27" t="e">
        <f t="shared" si="488"/>
        <v>#DIV/0!</v>
      </c>
      <c r="AB2472" s="27" t="e">
        <f t="shared" si="489"/>
        <v>#DIV/0!</v>
      </c>
    </row>
    <row r="2473" spans="2:28">
      <c r="B2473" s="2">
        <v>2459</v>
      </c>
      <c r="C2473" s="61"/>
      <c r="D2473" s="61"/>
      <c r="E2473" s="61"/>
      <c r="F2473" s="61"/>
      <c r="G2473" s="62"/>
      <c r="H2473" s="62"/>
      <c r="I2473" s="65">
        <f t="shared" si="478"/>
        <v>0</v>
      </c>
      <c r="J2473" s="61"/>
      <c r="K2473" s="61"/>
      <c r="L2473" s="62"/>
      <c r="M2473" s="62"/>
      <c r="N2473" s="65">
        <f t="shared" si="479"/>
        <v>0</v>
      </c>
      <c r="O2473" s="61"/>
      <c r="P2473" s="61"/>
      <c r="Q2473" s="62"/>
      <c r="R2473" s="62"/>
      <c r="S2473" s="68">
        <f t="shared" si="480"/>
        <v>0</v>
      </c>
      <c r="T2473" s="4">
        <f t="shared" si="481"/>
        <v>0</v>
      </c>
      <c r="U2473" s="5">
        <f t="shared" si="482"/>
        <v>0</v>
      </c>
      <c r="V2473" s="16">
        <f t="shared" si="483"/>
        <v>0</v>
      </c>
      <c r="W2473" s="16">
        <f t="shared" si="484"/>
        <v>0</v>
      </c>
      <c r="X2473" s="20">
        <f t="shared" si="485"/>
        <v>0</v>
      </c>
      <c r="Y2473" s="27" t="e">
        <f t="shared" si="486"/>
        <v>#DIV/0!</v>
      </c>
      <c r="Z2473" s="27" t="e">
        <f t="shared" si="487"/>
        <v>#DIV/0!</v>
      </c>
      <c r="AA2473" s="27" t="e">
        <f t="shared" si="488"/>
        <v>#DIV/0!</v>
      </c>
      <c r="AB2473" s="27" t="e">
        <f t="shared" si="489"/>
        <v>#DIV/0!</v>
      </c>
    </row>
    <row r="2474" spans="2:28">
      <c r="B2474" s="2">
        <v>2460</v>
      </c>
      <c r="C2474" s="61"/>
      <c r="D2474" s="61"/>
      <c r="E2474" s="61"/>
      <c r="F2474" s="61"/>
      <c r="G2474" s="62"/>
      <c r="H2474" s="62"/>
      <c r="I2474" s="65">
        <f t="shared" si="478"/>
        <v>0</v>
      </c>
      <c r="J2474" s="61"/>
      <c r="K2474" s="61"/>
      <c r="L2474" s="62"/>
      <c r="M2474" s="62"/>
      <c r="N2474" s="65">
        <f t="shared" si="479"/>
        <v>0</v>
      </c>
      <c r="O2474" s="61"/>
      <c r="P2474" s="61"/>
      <c r="Q2474" s="62"/>
      <c r="R2474" s="62"/>
      <c r="S2474" s="68">
        <f t="shared" si="480"/>
        <v>0</v>
      </c>
      <c r="T2474" s="4">
        <f t="shared" si="481"/>
        <v>0</v>
      </c>
      <c r="U2474" s="5">
        <f t="shared" si="482"/>
        <v>0</v>
      </c>
      <c r="V2474" s="16">
        <f t="shared" si="483"/>
        <v>0</v>
      </c>
      <c r="W2474" s="16">
        <f t="shared" si="484"/>
        <v>0</v>
      </c>
      <c r="X2474" s="20">
        <f t="shared" si="485"/>
        <v>0</v>
      </c>
      <c r="Y2474" s="27" t="e">
        <f t="shared" si="486"/>
        <v>#DIV/0!</v>
      </c>
      <c r="Z2474" s="27" t="e">
        <f t="shared" si="487"/>
        <v>#DIV/0!</v>
      </c>
      <c r="AA2474" s="27" t="e">
        <f t="shared" si="488"/>
        <v>#DIV/0!</v>
      </c>
      <c r="AB2474" s="27" t="e">
        <f t="shared" si="489"/>
        <v>#DIV/0!</v>
      </c>
    </row>
    <row r="2475" spans="2:28">
      <c r="B2475" s="2">
        <v>2461</v>
      </c>
      <c r="C2475" s="61"/>
      <c r="D2475" s="61"/>
      <c r="E2475" s="61"/>
      <c r="F2475" s="61"/>
      <c r="G2475" s="62"/>
      <c r="H2475" s="62"/>
      <c r="I2475" s="65">
        <f t="shared" si="478"/>
        <v>0</v>
      </c>
      <c r="J2475" s="61"/>
      <c r="K2475" s="61"/>
      <c r="L2475" s="62"/>
      <c r="M2475" s="62"/>
      <c r="N2475" s="65">
        <f t="shared" si="479"/>
        <v>0</v>
      </c>
      <c r="O2475" s="61"/>
      <c r="P2475" s="61"/>
      <c r="Q2475" s="62"/>
      <c r="R2475" s="62"/>
      <c r="S2475" s="68">
        <f t="shared" si="480"/>
        <v>0</v>
      </c>
      <c r="T2475" s="4">
        <f t="shared" si="481"/>
        <v>0</v>
      </c>
      <c r="U2475" s="5">
        <f t="shared" si="482"/>
        <v>0</v>
      </c>
      <c r="V2475" s="16">
        <f t="shared" si="483"/>
        <v>0</v>
      </c>
      <c r="W2475" s="16">
        <f t="shared" si="484"/>
        <v>0</v>
      </c>
      <c r="X2475" s="20">
        <f t="shared" si="485"/>
        <v>0</v>
      </c>
      <c r="Y2475" s="27" t="e">
        <f t="shared" si="486"/>
        <v>#DIV/0!</v>
      </c>
      <c r="Z2475" s="27" t="e">
        <f t="shared" si="487"/>
        <v>#DIV/0!</v>
      </c>
      <c r="AA2475" s="27" t="e">
        <f t="shared" si="488"/>
        <v>#DIV/0!</v>
      </c>
      <c r="AB2475" s="27" t="e">
        <f t="shared" si="489"/>
        <v>#DIV/0!</v>
      </c>
    </row>
    <row r="2476" spans="2:28">
      <c r="B2476" s="2">
        <v>2462</v>
      </c>
      <c r="C2476" s="61"/>
      <c r="D2476" s="61"/>
      <c r="E2476" s="61"/>
      <c r="F2476" s="61"/>
      <c r="G2476" s="62"/>
      <c r="H2476" s="62"/>
      <c r="I2476" s="65">
        <f t="shared" si="478"/>
        <v>0</v>
      </c>
      <c r="J2476" s="61"/>
      <c r="K2476" s="61"/>
      <c r="L2476" s="62"/>
      <c r="M2476" s="62"/>
      <c r="N2476" s="65">
        <f t="shared" si="479"/>
        <v>0</v>
      </c>
      <c r="O2476" s="61"/>
      <c r="P2476" s="61"/>
      <c r="Q2476" s="62"/>
      <c r="R2476" s="62"/>
      <c r="S2476" s="68">
        <f t="shared" si="480"/>
        <v>0</v>
      </c>
      <c r="T2476" s="4">
        <f t="shared" si="481"/>
        <v>0</v>
      </c>
      <c r="U2476" s="5">
        <f t="shared" si="482"/>
        <v>0</v>
      </c>
      <c r="V2476" s="16">
        <f t="shared" si="483"/>
        <v>0</v>
      </c>
      <c r="W2476" s="16">
        <f t="shared" si="484"/>
        <v>0</v>
      </c>
      <c r="X2476" s="20">
        <f t="shared" si="485"/>
        <v>0</v>
      </c>
      <c r="Y2476" s="27" t="e">
        <f t="shared" si="486"/>
        <v>#DIV/0!</v>
      </c>
      <c r="Z2476" s="27" t="e">
        <f t="shared" si="487"/>
        <v>#DIV/0!</v>
      </c>
      <c r="AA2476" s="27" t="e">
        <f t="shared" si="488"/>
        <v>#DIV/0!</v>
      </c>
      <c r="AB2476" s="27" t="e">
        <f t="shared" si="489"/>
        <v>#DIV/0!</v>
      </c>
    </row>
    <row r="2477" spans="2:28">
      <c r="B2477" s="2">
        <v>2463</v>
      </c>
      <c r="C2477" s="61"/>
      <c r="D2477" s="61"/>
      <c r="E2477" s="61"/>
      <c r="F2477" s="61"/>
      <c r="G2477" s="62"/>
      <c r="H2477" s="62"/>
      <c r="I2477" s="65">
        <f t="shared" si="478"/>
        <v>0</v>
      </c>
      <c r="J2477" s="61"/>
      <c r="K2477" s="61"/>
      <c r="L2477" s="62"/>
      <c r="M2477" s="62"/>
      <c r="N2477" s="65">
        <f t="shared" si="479"/>
        <v>0</v>
      </c>
      <c r="O2477" s="61"/>
      <c r="P2477" s="61"/>
      <c r="Q2477" s="62"/>
      <c r="R2477" s="62"/>
      <c r="S2477" s="68">
        <f t="shared" si="480"/>
        <v>0</v>
      </c>
      <c r="T2477" s="4">
        <f t="shared" si="481"/>
        <v>0</v>
      </c>
      <c r="U2477" s="5">
        <f t="shared" si="482"/>
        <v>0</v>
      </c>
      <c r="V2477" s="16">
        <f t="shared" si="483"/>
        <v>0</v>
      </c>
      <c r="W2477" s="16">
        <f t="shared" si="484"/>
        <v>0</v>
      </c>
      <c r="X2477" s="20">
        <f t="shared" si="485"/>
        <v>0</v>
      </c>
      <c r="Y2477" s="27" t="e">
        <f t="shared" si="486"/>
        <v>#DIV/0!</v>
      </c>
      <c r="Z2477" s="27" t="e">
        <f t="shared" si="487"/>
        <v>#DIV/0!</v>
      </c>
      <c r="AA2477" s="27" t="e">
        <f t="shared" si="488"/>
        <v>#DIV/0!</v>
      </c>
      <c r="AB2477" s="27" t="e">
        <f t="shared" si="489"/>
        <v>#DIV/0!</v>
      </c>
    </row>
    <row r="2478" spans="2:28">
      <c r="B2478" s="2">
        <v>2464</v>
      </c>
      <c r="C2478" s="61"/>
      <c r="D2478" s="61"/>
      <c r="E2478" s="61"/>
      <c r="F2478" s="61"/>
      <c r="G2478" s="62"/>
      <c r="H2478" s="62"/>
      <c r="I2478" s="65">
        <f t="shared" si="478"/>
        <v>0</v>
      </c>
      <c r="J2478" s="61"/>
      <c r="K2478" s="61"/>
      <c r="L2478" s="62"/>
      <c r="M2478" s="62"/>
      <c r="N2478" s="65">
        <f t="shared" si="479"/>
        <v>0</v>
      </c>
      <c r="O2478" s="61"/>
      <c r="P2478" s="61"/>
      <c r="Q2478" s="62"/>
      <c r="R2478" s="62"/>
      <c r="S2478" s="68">
        <f t="shared" si="480"/>
        <v>0</v>
      </c>
      <c r="T2478" s="4">
        <f t="shared" si="481"/>
        <v>0</v>
      </c>
      <c r="U2478" s="5">
        <f t="shared" si="482"/>
        <v>0</v>
      </c>
      <c r="V2478" s="16">
        <f t="shared" si="483"/>
        <v>0</v>
      </c>
      <c r="W2478" s="16">
        <f t="shared" si="484"/>
        <v>0</v>
      </c>
      <c r="X2478" s="20">
        <f t="shared" si="485"/>
        <v>0</v>
      </c>
      <c r="Y2478" s="27" t="e">
        <f t="shared" si="486"/>
        <v>#DIV/0!</v>
      </c>
      <c r="Z2478" s="27" t="e">
        <f t="shared" si="487"/>
        <v>#DIV/0!</v>
      </c>
      <c r="AA2478" s="27" t="e">
        <f t="shared" si="488"/>
        <v>#DIV/0!</v>
      </c>
      <c r="AB2478" s="27" t="e">
        <f t="shared" si="489"/>
        <v>#DIV/0!</v>
      </c>
    </row>
    <row r="2479" spans="2:28">
      <c r="B2479" s="2">
        <v>2465</v>
      </c>
      <c r="C2479" s="61"/>
      <c r="D2479" s="61"/>
      <c r="E2479" s="61"/>
      <c r="F2479" s="61"/>
      <c r="G2479" s="62"/>
      <c r="H2479" s="62"/>
      <c r="I2479" s="65">
        <f t="shared" si="478"/>
        <v>0</v>
      </c>
      <c r="J2479" s="61"/>
      <c r="K2479" s="61"/>
      <c r="L2479" s="62"/>
      <c r="M2479" s="62"/>
      <c r="N2479" s="65">
        <f t="shared" si="479"/>
        <v>0</v>
      </c>
      <c r="O2479" s="61"/>
      <c r="P2479" s="61"/>
      <c r="Q2479" s="62"/>
      <c r="R2479" s="62"/>
      <c r="S2479" s="68">
        <f t="shared" si="480"/>
        <v>0</v>
      </c>
      <c r="T2479" s="4">
        <f t="shared" si="481"/>
        <v>0</v>
      </c>
      <c r="U2479" s="5">
        <f t="shared" si="482"/>
        <v>0</v>
      </c>
      <c r="V2479" s="16">
        <f t="shared" si="483"/>
        <v>0</v>
      </c>
      <c r="W2479" s="16">
        <f t="shared" si="484"/>
        <v>0</v>
      </c>
      <c r="X2479" s="20">
        <f t="shared" si="485"/>
        <v>0</v>
      </c>
      <c r="Y2479" s="27" t="e">
        <f t="shared" si="486"/>
        <v>#DIV/0!</v>
      </c>
      <c r="Z2479" s="27" t="e">
        <f t="shared" si="487"/>
        <v>#DIV/0!</v>
      </c>
      <c r="AA2479" s="27" t="e">
        <f t="shared" si="488"/>
        <v>#DIV/0!</v>
      </c>
      <c r="AB2479" s="27" t="e">
        <f t="shared" si="489"/>
        <v>#DIV/0!</v>
      </c>
    </row>
    <row r="2480" spans="2:28">
      <c r="B2480" s="2">
        <v>2466</v>
      </c>
      <c r="C2480" s="61"/>
      <c r="D2480" s="61"/>
      <c r="E2480" s="61"/>
      <c r="F2480" s="61"/>
      <c r="G2480" s="62"/>
      <c r="H2480" s="62"/>
      <c r="I2480" s="65">
        <f t="shared" si="478"/>
        <v>0</v>
      </c>
      <c r="J2480" s="61"/>
      <c r="K2480" s="61"/>
      <c r="L2480" s="62"/>
      <c r="M2480" s="62"/>
      <c r="N2480" s="65">
        <f t="shared" si="479"/>
        <v>0</v>
      </c>
      <c r="O2480" s="61"/>
      <c r="P2480" s="61"/>
      <c r="Q2480" s="62"/>
      <c r="R2480" s="62"/>
      <c r="S2480" s="68">
        <f t="shared" si="480"/>
        <v>0</v>
      </c>
      <c r="T2480" s="4">
        <f t="shared" si="481"/>
        <v>0</v>
      </c>
      <c r="U2480" s="5">
        <f t="shared" si="482"/>
        <v>0</v>
      </c>
      <c r="V2480" s="16">
        <f t="shared" si="483"/>
        <v>0</v>
      </c>
      <c r="W2480" s="16">
        <f t="shared" si="484"/>
        <v>0</v>
      </c>
      <c r="X2480" s="20">
        <f t="shared" si="485"/>
        <v>0</v>
      </c>
      <c r="Y2480" s="27" t="e">
        <f t="shared" si="486"/>
        <v>#DIV/0!</v>
      </c>
      <c r="Z2480" s="27" t="e">
        <f t="shared" si="487"/>
        <v>#DIV/0!</v>
      </c>
      <c r="AA2480" s="27" t="e">
        <f t="shared" si="488"/>
        <v>#DIV/0!</v>
      </c>
      <c r="AB2480" s="27" t="e">
        <f t="shared" si="489"/>
        <v>#DIV/0!</v>
      </c>
    </row>
    <row r="2481" spans="2:28">
      <c r="B2481" s="2">
        <v>2467</v>
      </c>
      <c r="C2481" s="61"/>
      <c r="D2481" s="61"/>
      <c r="E2481" s="61"/>
      <c r="F2481" s="61"/>
      <c r="G2481" s="62"/>
      <c r="H2481" s="62"/>
      <c r="I2481" s="65">
        <f t="shared" si="478"/>
        <v>0</v>
      </c>
      <c r="J2481" s="61"/>
      <c r="K2481" s="61"/>
      <c r="L2481" s="62"/>
      <c r="M2481" s="62"/>
      <c r="N2481" s="65">
        <f t="shared" si="479"/>
        <v>0</v>
      </c>
      <c r="O2481" s="61"/>
      <c r="P2481" s="61"/>
      <c r="Q2481" s="62"/>
      <c r="R2481" s="62"/>
      <c r="S2481" s="68">
        <f t="shared" si="480"/>
        <v>0</v>
      </c>
      <c r="T2481" s="4">
        <f t="shared" si="481"/>
        <v>0</v>
      </c>
      <c r="U2481" s="5">
        <f t="shared" si="482"/>
        <v>0</v>
      </c>
      <c r="V2481" s="16">
        <f t="shared" si="483"/>
        <v>0</v>
      </c>
      <c r="W2481" s="16">
        <f t="shared" si="484"/>
        <v>0</v>
      </c>
      <c r="X2481" s="20">
        <f t="shared" si="485"/>
        <v>0</v>
      </c>
      <c r="Y2481" s="27" t="e">
        <f t="shared" si="486"/>
        <v>#DIV/0!</v>
      </c>
      <c r="Z2481" s="27" t="e">
        <f t="shared" si="487"/>
        <v>#DIV/0!</v>
      </c>
      <c r="AA2481" s="27" t="e">
        <f t="shared" si="488"/>
        <v>#DIV/0!</v>
      </c>
      <c r="AB2481" s="27" t="e">
        <f t="shared" si="489"/>
        <v>#DIV/0!</v>
      </c>
    </row>
    <row r="2482" spans="2:28">
      <c r="B2482" s="2">
        <v>2468</v>
      </c>
      <c r="C2482" s="61"/>
      <c r="D2482" s="61"/>
      <c r="E2482" s="61"/>
      <c r="F2482" s="61"/>
      <c r="G2482" s="62"/>
      <c r="H2482" s="62"/>
      <c r="I2482" s="65">
        <f t="shared" si="478"/>
        <v>0</v>
      </c>
      <c r="J2482" s="61"/>
      <c r="K2482" s="61"/>
      <c r="L2482" s="62"/>
      <c r="M2482" s="62"/>
      <c r="N2482" s="65">
        <f t="shared" si="479"/>
        <v>0</v>
      </c>
      <c r="O2482" s="61"/>
      <c r="P2482" s="61"/>
      <c r="Q2482" s="62"/>
      <c r="R2482" s="62"/>
      <c r="S2482" s="68">
        <f t="shared" si="480"/>
        <v>0</v>
      </c>
      <c r="T2482" s="4">
        <f t="shared" si="481"/>
        <v>0</v>
      </c>
      <c r="U2482" s="5">
        <f t="shared" si="482"/>
        <v>0</v>
      </c>
      <c r="V2482" s="16">
        <f t="shared" si="483"/>
        <v>0</v>
      </c>
      <c r="W2482" s="16">
        <f t="shared" si="484"/>
        <v>0</v>
      </c>
      <c r="X2482" s="20">
        <f t="shared" si="485"/>
        <v>0</v>
      </c>
      <c r="Y2482" s="27" t="e">
        <f t="shared" si="486"/>
        <v>#DIV/0!</v>
      </c>
      <c r="Z2482" s="27" t="e">
        <f t="shared" si="487"/>
        <v>#DIV/0!</v>
      </c>
      <c r="AA2482" s="27" t="e">
        <f t="shared" si="488"/>
        <v>#DIV/0!</v>
      </c>
      <c r="AB2482" s="27" t="e">
        <f t="shared" si="489"/>
        <v>#DIV/0!</v>
      </c>
    </row>
    <row r="2483" spans="2:28">
      <c r="B2483" s="2">
        <v>2469</v>
      </c>
      <c r="C2483" s="61"/>
      <c r="D2483" s="61"/>
      <c r="E2483" s="61"/>
      <c r="F2483" s="61"/>
      <c r="G2483" s="62"/>
      <c r="H2483" s="62"/>
      <c r="I2483" s="65">
        <f t="shared" si="478"/>
        <v>0</v>
      </c>
      <c r="J2483" s="61"/>
      <c r="K2483" s="61"/>
      <c r="L2483" s="62"/>
      <c r="M2483" s="62"/>
      <c r="N2483" s="65">
        <f t="shared" si="479"/>
        <v>0</v>
      </c>
      <c r="O2483" s="61"/>
      <c r="P2483" s="61"/>
      <c r="Q2483" s="62"/>
      <c r="R2483" s="62"/>
      <c r="S2483" s="68">
        <f t="shared" si="480"/>
        <v>0</v>
      </c>
      <c r="T2483" s="4">
        <f t="shared" si="481"/>
        <v>0</v>
      </c>
      <c r="U2483" s="5">
        <f t="shared" si="482"/>
        <v>0</v>
      </c>
      <c r="V2483" s="16">
        <f t="shared" si="483"/>
        <v>0</v>
      </c>
      <c r="W2483" s="16">
        <f t="shared" si="484"/>
        <v>0</v>
      </c>
      <c r="X2483" s="20">
        <f t="shared" si="485"/>
        <v>0</v>
      </c>
      <c r="Y2483" s="27" t="e">
        <f t="shared" si="486"/>
        <v>#DIV/0!</v>
      </c>
      <c r="Z2483" s="27" t="e">
        <f t="shared" si="487"/>
        <v>#DIV/0!</v>
      </c>
      <c r="AA2483" s="27" t="e">
        <f t="shared" si="488"/>
        <v>#DIV/0!</v>
      </c>
      <c r="AB2483" s="27" t="e">
        <f t="shared" si="489"/>
        <v>#DIV/0!</v>
      </c>
    </row>
    <row r="2484" spans="2:28">
      <c r="B2484" s="2">
        <v>2470</v>
      </c>
      <c r="C2484" s="61"/>
      <c r="D2484" s="61"/>
      <c r="E2484" s="61"/>
      <c r="F2484" s="61"/>
      <c r="G2484" s="62"/>
      <c r="H2484" s="62"/>
      <c r="I2484" s="65">
        <f t="shared" si="478"/>
        <v>0</v>
      </c>
      <c r="J2484" s="61"/>
      <c r="K2484" s="61"/>
      <c r="L2484" s="62"/>
      <c r="M2484" s="62"/>
      <c r="N2484" s="65">
        <f t="shared" si="479"/>
        <v>0</v>
      </c>
      <c r="O2484" s="61"/>
      <c r="P2484" s="61"/>
      <c r="Q2484" s="62"/>
      <c r="R2484" s="62"/>
      <c r="S2484" s="68">
        <f t="shared" si="480"/>
        <v>0</v>
      </c>
      <c r="T2484" s="4">
        <f t="shared" si="481"/>
        <v>0</v>
      </c>
      <c r="U2484" s="5">
        <f t="shared" si="482"/>
        <v>0</v>
      </c>
      <c r="V2484" s="16">
        <f t="shared" si="483"/>
        <v>0</v>
      </c>
      <c r="W2484" s="16">
        <f t="shared" si="484"/>
        <v>0</v>
      </c>
      <c r="X2484" s="20">
        <f t="shared" si="485"/>
        <v>0</v>
      </c>
      <c r="Y2484" s="27" t="e">
        <f t="shared" si="486"/>
        <v>#DIV/0!</v>
      </c>
      <c r="Z2484" s="27" t="e">
        <f t="shared" si="487"/>
        <v>#DIV/0!</v>
      </c>
      <c r="AA2484" s="27" t="e">
        <f t="shared" si="488"/>
        <v>#DIV/0!</v>
      </c>
      <c r="AB2484" s="27" t="e">
        <f t="shared" si="489"/>
        <v>#DIV/0!</v>
      </c>
    </row>
    <row r="2485" spans="2:28">
      <c r="B2485" s="2">
        <v>2471</v>
      </c>
      <c r="C2485" s="61"/>
      <c r="D2485" s="61"/>
      <c r="E2485" s="61"/>
      <c r="F2485" s="61"/>
      <c r="G2485" s="62"/>
      <c r="H2485" s="62"/>
      <c r="I2485" s="65">
        <f t="shared" si="478"/>
        <v>0</v>
      </c>
      <c r="J2485" s="61"/>
      <c r="K2485" s="61"/>
      <c r="L2485" s="62"/>
      <c r="M2485" s="62"/>
      <c r="N2485" s="65">
        <f t="shared" si="479"/>
        <v>0</v>
      </c>
      <c r="O2485" s="61"/>
      <c r="P2485" s="61"/>
      <c r="Q2485" s="62"/>
      <c r="R2485" s="62"/>
      <c r="S2485" s="68">
        <f t="shared" si="480"/>
        <v>0</v>
      </c>
      <c r="T2485" s="4">
        <f t="shared" si="481"/>
        <v>0</v>
      </c>
      <c r="U2485" s="5">
        <f t="shared" si="482"/>
        <v>0</v>
      </c>
      <c r="V2485" s="16">
        <f t="shared" si="483"/>
        <v>0</v>
      </c>
      <c r="W2485" s="16">
        <f t="shared" si="484"/>
        <v>0</v>
      </c>
      <c r="X2485" s="20">
        <f t="shared" si="485"/>
        <v>0</v>
      </c>
      <c r="Y2485" s="27" t="e">
        <f t="shared" si="486"/>
        <v>#DIV/0!</v>
      </c>
      <c r="Z2485" s="27" t="e">
        <f t="shared" si="487"/>
        <v>#DIV/0!</v>
      </c>
      <c r="AA2485" s="27" t="e">
        <f t="shared" si="488"/>
        <v>#DIV/0!</v>
      </c>
      <c r="AB2485" s="27" t="e">
        <f t="shared" si="489"/>
        <v>#DIV/0!</v>
      </c>
    </row>
    <row r="2486" spans="2:28">
      <c r="B2486" s="2">
        <v>2472</v>
      </c>
      <c r="C2486" s="61"/>
      <c r="D2486" s="61"/>
      <c r="E2486" s="61"/>
      <c r="F2486" s="61"/>
      <c r="G2486" s="62"/>
      <c r="H2486" s="62"/>
      <c r="I2486" s="65">
        <f t="shared" si="478"/>
        <v>0</v>
      </c>
      <c r="J2486" s="61"/>
      <c r="K2486" s="61"/>
      <c r="L2486" s="62"/>
      <c r="M2486" s="62"/>
      <c r="N2486" s="65">
        <f t="shared" si="479"/>
        <v>0</v>
      </c>
      <c r="O2486" s="61"/>
      <c r="P2486" s="61"/>
      <c r="Q2486" s="62"/>
      <c r="R2486" s="62"/>
      <c r="S2486" s="68">
        <f t="shared" si="480"/>
        <v>0</v>
      </c>
      <c r="T2486" s="4">
        <f t="shared" si="481"/>
        <v>0</v>
      </c>
      <c r="U2486" s="5">
        <f t="shared" si="482"/>
        <v>0</v>
      </c>
      <c r="V2486" s="16">
        <f t="shared" si="483"/>
        <v>0</v>
      </c>
      <c r="W2486" s="16">
        <f t="shared" si="484"/>
        <v>0</v>
      </c>
      <c r="X2486" s="20">
        <f t="shared" si="485"/>
        <v>0</v>
      </c>
      <c r="Y2486" s="27" t="e">
        <f t="shared" si="486"/>
        <v>#DIV/0!</v>
      </c>
      <c r="Z2486" s="27" t="e">
        <f t="shared" si="487"/>
        <v>#DIV/0!</v>
      </c>
      <c r="AA2486" s="27" t="e">
        <f t="shared" si="488"/>
        <v>#DIV/0!</v>
      </c>
      <c r="AB2486" s="27" t="e">
        <f t="shared" si="489"/>
        <v>#DIV/0!</v>
      </c>
    </row>
    <row r="2487" spans="2:28">
      <c r="B2487" s="2">
        <v>2473</v>
      </c>
      <c r="C2487" s="61"/>
      <c r="D2487" s="61"/>
      <c r="E2487" s="61"/>
      <c r="F2487" s="61"/>
      <c r="G2487" s="62"/>
      <c r="H2487" s="62"/>
      <c r="I2487" s="65">
        <f t="shared" si="478"/>
        <v>0</v>
      </c>
      <c r="J2487" s="61"/>
      <c r="K2487" s="61"/>
      <c r="L2487" s="62"/>
      <c r="M2487" s="62"/>
      <c r="N2487" s="65">
        <f t="shared" si="479"/>
        <v>0</v>
      </c>
      <c r="O2487" s="61"/>
      <c r="P2487" s="61"/>
      <c r="Q2487" s="62"/>
      <c r="R2487" s="62"/>
      <c r="S2487" s="68">
        <f t="shared" si="480"/>
        <v>0</v>
      </c>
      <c r="T2487" s="4">
        <f t="shared" si="481"/>
        <v>0</v>
      </c>
      <c r="U2487" s="5">
        <f t="shared" si="482"/>
        <v>0</v>
      </c>
      <c r="V2487" s="16">
        <f t="shared" si="483"/>
        <v>0</v>
      </c>
      <c r="W2487" s="16">
        <f t="shared" si="484"/>
        <v>0</v>
      </c>
      <c r="X2487" s="20">
        <f t="shared" si="485"/>
        <v>0</v>
      </c>
      <c r="Y2487" s="27" t="e">
        <f t="shared" si="486"/>
        <v>#DIV/0!</v>
      </c>
      <c r="Z2487" s="27" t="e">
        <f t="shared" si="487"/>
        <v>#DIV/0!</v>
      </c>
      <c r="AA2487" s="27" t="e">
        <f t="shared" si="488"/>
        <v>#DIV/0!</v>
      </c>
      <c r="AB2487" s="27" t="e">
        <f t="shared" si="489"/>
        <v>#DIV/0!</v>
      </c>
    </row>
    <row r="2488" spans="2:28">
      <c r="B2488" s="2">
        <v>2474</v>
      </c>
      <c r="C2488" s="61"/>
      <c r="D2488" s="61"/>
      <c r="E2488" s="61"/>
      <c r="F2488" s="61"/>
      <c r="G2488" s="62"/>
      <c r="H2488" s="62"/>
      <c r="I2488" s="65">
        <f t="shared" si="478"/>
        <v>0</v>
      </c>
      <c r="J2488" s="61"/>
      <c r="K2488" s="61"/>
      <c r="L2488" s="62"/>
      <c r="M2488" s="62"/>
      <c r="N2488" s="65">
        <f t="shared" si="479"/>
        <v>0</v>
      </c>
      <c r="O2488" s="61"/>
      <c r="P2488" s="61"/>
      <c r="Q2488" s="62"/>
      <c r="R2488" s="62"/>
      <c r="S2488" s="68">
        <f t="shared" si="480"/>
        <v>0</v>
      </c>
      <c r="T2488" s="4">
        <f t="shared" si="481"/>
        <v>0</v>
      </c>
      <c r="U2488" s="5">
        <f t="shared" si="482"/>
        <v>0</v>
      </c>
      <c r="V2488" s="16">
        <f t="shared" si="483"/>
        <v>0</v>
      </c>
      <c r="W2488" s="16">
        <f t="shared" si="484"/>
        <v>0</v>
      </c>
      <c r="X2488" s="20">
        <f t="shared" si="485"/>
        <v>0</v>
      </c>
      <c r="Y2488" s="27" t="e">
        <f t="shared" si="486"/>
        <v>#DIV/0!</v>
      </c>
      <c r="Z2488" s="27" t="e">
        <f t="shared" si="487"/>
        <v>#DIV/0!</v>
      </c>
      <c r="AA2488" s="27" t="e">
        <f t="shared" si="488"/>
        <v>#DIV/0!</v>
      </c>
      <c r="AB2488" s="27" t="e">
        <f t="shared" si="489"/>
        <v>#DIV/0!</v>
      </c>
    </row>
    <row r="2489" spans="2:28">
      <c r="B2489" s="2">
        <v>2475</v>
      </c>
      <c r="C2489" s="61"/>
      <c r="D2489" s="61"/>
      <c r="E2489" s="61"/>
      <c r="F2489" s="61"/>
      <c r="G2489" s="62"/>
      <c r="H2489" s="62"/>
      <c r="I2489" s="65">
        <f t="shared" si="478"/>
        <v>0</v>
      </c>
      <c r="J2489" s="61"/>
      <c r="K2489" s="61"/>
      <c r="L2489" s="62"/>
      <c r="M2489" s="62"/>
      <c r="N2489" s="65">
        <f t="shared" si="479"/>
        <v>0</v>
      </c>
      <c r="O2489" s="61"/>
      <c r="P2489" s="61"/>
      <c r="Q2489" s="62"/>
      <c r="R2489" s="62"/>
      <c r="S2489" s="68">
        <f t="shared" si="480"/>
        <v>0</v>
      </c>
      <c r="T2489" s="4">
        <f t="shared" si="481"/>
        <v>0</v>
      </c>
      <c r="U2489" s="5">
        <f t="shared" si="482"/>
        <v>0</v>
      </c>
      <c r="V2489" s="16">
        <f t="shared" si="483"/>
        <v>0</v>
      </c>
      <c r="W2489" s="16">
        <f t="shared" si="484"/>
        <v>0</v>
      </c>
      <c r="X2489" s="20">
        <f t="shared" si="485"/>
        <v>0</v>
      </c>
      <c r="Y2489" s="27" t="e">
        <f t="shared" si="486"/>
        <v>#DIV/0!</v>
      </c>
      <c r="Z2489" s="27" t="e">
        <f t="shared" si="487"/>
        <v>#DIV/0!</v>
      </c>
      <c r="AA2489" s="27" t="e">
        <f t="shared" si="488"/>
        <v>#DIV/0!</v>
      </c>
      <c r="AB2489" s="27" t="e">
        <f t="shared" si="489"/>
        <v>#DIV/0!</v>
      </c>
    </row>
    <row r="2490" spans="2:28">
      <c r="B2490" s="2">
        <v>2476</v>
      </c>
      <c r="C2490" s="61"/>
      <c r="D2490" s="61"/>
      <c r="E2490" s="61"/>
      <c r="F2490" s="61"/>
      <c r="G2490" s="62"/>
      <c r="H2490" s="62"/>
      <c r="I2490" s="65">
        <f t="shared" si="478"/>
        <v>0</v>
      </c>
      <c r="J2490" s="61"/>
      <c r="K2490" s="61"/>
      <c r="L2490" s="62"/>
      <c r="M2490" s="62"/>
      <c r="N2490" s="65">
        <f t="shared" si="479"/>
        <v>0</v>
      </c>
      <c r="O2490" s="61"/>
      <c r="P2490" s="61"/>
      <c r="Q2490" s="62"/>
      <c r="R2490" s="62"/>
      <c r="S2490" s="68">
        <f t="shared" si="480"/>
        <v>0</v>
      </c>
      <c r="T2490" s="4">
        <f t="shared" si="481"/>
        <v>0</v>
      </c>
      <c r="U2490" s="5">
        <f t="shared" si="482"/>
        <v>0</v>
      </c>
      <c r="V2490" s="16">
        <f t="shared" si="483"/>
        <v>0</v>
      </c>
      <c r="W2490" s="16">
        <f t="shared" si="484"/>
        <v>0</v>
      </c>
      <c r="X2490" s="20">
        <f t="shared" si="485"/>
        <v>0</v>
      </c>
      <c r="Y2490" s="27" t="e">
        <f t="shared" si="486"/>
        <v>#DIV/0!</v>
      </c>
      <c r="Z2490" s="27" t="e">
        <f t="shared" si="487"/>
        <v>#DIV/0!</v>
      </c>
      <c r="AA2490" s="27" t="e">
        <f t="shared" si="488"/>
        <v>#DIV/0!</v>
      </c>
      <c r="AB2490" s="27" t="e">
        <f t="shared" si="489"/>
        <v>#DIV/0!</v>
      </c>
    </row>
    <row r="2491" spans="2:28">
      <c r="B2491" s="2">
        <v>2477</v>
      </c>
      <c r="C2491" s="61"/>
      <c r="D2491" s="61"/>
      <c r="E2491" s="61"/>
      <c r="F2491" s="61"/>
      <c r="G2491" s="62"/>
      <c r="H2491" s="62"/>
      <c r="I2491" s="65">
        <f t="shared" si="478"/>
        <v>0</v>
      </c>
      <c r="J2491" s="61"/>
      <c r="K2491" s="61"/>
      <c r="L2491" s="62"/>
      <c r="M2491" s="62"/>
      <c r="N2491" s="65">
        <f t="shared" si="479"/>
        <v>0</v>
      </c>
      <c r="O2491" s="61"/>
      <c r="P2491" s="61"/>
      <c r="Q2491" s="62"/>
      <c r="R2491" s="62"/>
      <c r="S2491" s="68">
        <f t="shared" si="480"/>
        <v>0</v>
      </c>
      <c r="T2491" s="4">
        <f t="shared" si="481"/>
        <v>0</v>
      </c>
      <c r="U2491" s="5">
        <f t="shared" si="482"/>
        <v>0</v>
      </c>
      <c r="V2491" s="16">
        <f t="shared" si="483"/>
        <v>0</v>
      </c>
      <c r="W2491" s="16">
        <f t="shared" si="484"/>
        <v>0</v>
      </c>
      <c r="X2491" s="20">
        <f t="shared" si="485"/>
        <v>0</v>
      </c>
      <c r="Y2491" s="27" t="e">
        <f t="shared" si="486"/>
        <v>#DIV/0!</v>
      </c>
      <c r="Z2491" s="27" t="e">
        <f t="shared" si="487"/>
        <v>#DIV/0!</v>
      </c>
      <c r="AA2491" s="27" t="e">
        <f t="shared" si="488"/>
        <v>#DIV/0!</v>
      </c>
      <c r="AB2491" s="27" t="e">
        <f t="shared" si="489"/>
        <v>#DIV/0!</v>
      </c>
    </row>
    <row r="2492" spans="2:28">
      <c r="B2492" s="2">
        <v>2478</v>
      </c>
      <c r="C2492" s="61"/>
      <c r="D2492" s="61"/>
      <c r="E2492" s="61"/>
      <c r="F2492" s="61"/>
      <c r="G2492" s="62"/>
      <c r="H2492" s="62"/>
      <c r="I2492" s="65">
        <f t="shared" si="478"/>
        <v>0</v>
      </c>
      <c r="J2492" s="61"/>
      <c r="K2492" s="61"/>
      <c r="L2492" s="62"/>
      <c r="M2492" s="62"/>
      <c r="N2492" s="65">
        <f t="shared" si="479"/>
        <v>0</v>
      </c>
      <c r="O2492" s="61"/>
      <c r="P2492" s="61"/>
      <c r="Q2492" s="62"/>
      <c r="R2492" s="62"/>
      <c r="S2492" s="68">
        <f t="shared" si="480"/>
        <v>0</v>
      </c>
      <c r="T2492" s="4">
        <f t="shared" si="481"/>
        <v>0</v>
      </c>
      <c r="U2492" s="5">
        <f t="shared" si="482"/>
        <v>0</v>
      </c>
      <c r="V2492" s="16">
        <f t="shared" si="483"/>
        <v>0</v>
      </c>
      <c r="W2492" s="16">
        <f t="shared" si="484"/>
        <v>0</v>
      </c>
      <c r="X2492" s="20">
        <f t="shared" si="485"/>
        <v>0</v>
      </c>
      <c r="Y2492" s="27" t="e">
        <f t="shared" si="486"/>
        <v>#DIV/0!</v>
      </c>
      <c r="Z2492" s="27" t="e">
        <f t="shared" si="487"/>
        <v>#DIV/0!</v>
      </c>
      <c r="AA2492" s="27" t="e">
        <f t="shared" si="488"/>
        <v>#DIV/0!</v>
      </c>
      <c r="AB2492" s="27" t="e">
        <f t="shared" si="489"/>
        <v>#DIV/0!</v>
      </c>
    </row>
    <row r="2493" spans="2:28">
      <c r="B2493" s="2">
        <v>2479</v>
      </c>
      <c r="C2493" s="61"/>
      <c r="D2493" s="61"/>
      <c r="E2493" s="61"/>
      <c r="F2493" s="61"/>
      <c r="G2493" s="62"/>
      <c r="H2493" s="62"/>
      <c r="I2493" s="65">
        <f t="shared" si="478"/>
        <v>0</v>
      </c>
      <c r="J2493" s="61"/>
      <c r="K2493" s="61"/>
      <c r="L2493" s="62"/>
      <c r="M2493" s="62"/>
      <c r="N2493" s="65">
        <f t="shared" si="479"/>
        <v>0</v>
      </c>
      <c r="O2493" s="61"/>
      <c r="P2493" s="61"/>
      <c r="Q2493" s="62"/>
      <c r="R2493" s="62"/>
      <c r="S2493" s="68">
        <f t="shared" si="480"/>
        <v>0</v>
      </c>
      <c r="T2493" s="4">
        <f t="shared" si="481"/>
        <v>0</v>
      </c>
      <c r="U2493" s="5">
        <f t="shared" si="482"/>
        <v>0</v>
      </c>
      <c r="V2493" s="16">
        <f t="shared" si="483"/>
        <v>0</v>
      </c>
      <c r="W2493" s="16">
        <f t="shared" si="484"/>
        <v>0</v>
      </c>
      <c r="X2493" s="20">
        <f t="shared" si="485"/>
        <v>0</v>
      </c>
      <c r="Y2493" s="27" t="e">
        <f t="shared" si="486"/>
        <v>#DIV/0!</v>
      </c>
      <c r="Z2493" s="27" t="e">
        <f t="shared" si="487"/>
        <v>#DIV/0!</v>
      </c>
      <c r="AA2493" s="27" t="e">
        <f t="shared" si="488"/>
        <v>#DIV/0!</v>
      </c>
      <c r="AB2493" s="27" t="e">
        <f t="shared" si="489"/>
        <v>#DIV/0!</v>
      </c>
    </row>
    <row r="2494" spans="2:28">
      <c r="B2494" s="2">
        <v>2480</v>
      </c>
      <c r="C2494" s="61"/>
      <c r="D2494" s="61"/>
      <c r="E2494" s="61"/>
      <c r="F2494" s="61"/>
      <c r="G2494" s="62"/>
      <c r="H2494" s="62"/>
      <c r="I2494" s="65">
        <f t="shared" si="478"/>
        <v>0</v>
      </c>
      <c r="J2494" s="61"/>
      <c r="K2494" s="61"/>
      <c r="L2494" s="62"/>
      <c r="M2494" s="62"/>
      <c r="N2494" s="65">
        <f t="shared" si="479"/>
        <v>0</v>
      </c>
      <c r="O2494" s="61"/>
      <c r="P2494" s="61"/>
      <c r="Q2494" s="62"/>
      <c r="R2494" s="62"/>
      <c r="S2494" s="68">
        <f t="shared" si="480"/>
        <v>0</v>
      </c>
      <c r="T2494" s="4">
        <f t="shared" si="481"/>
        <v>0</v>
      </c>
      <c r="U2494" s="5">
        <f t="shared" si="482"/>
        <v>0</v>
      </c>
      <c r="V2494" s="16">
        <f t="shared" si="483"/>
        <v>0</v>
      </c>
      <c r="W2494" s="16">
        <f t="shared" si="484"/>
        <v>0</v>
      </c>
      <c r="X2494" s="20">
        <f t="shared" si="485"/>
        <v>0</v>
      </c>
      <c r="Y2494" s="27" t="e">
        <f t="shared" si="486"/>
        <v>#DIV/0!</v>
      </c>
      <c r="Z2494" s="27" t="e">
        <f t="shared" si="487"/>
        <v>#DIV/0!</v>
      </c>
      <c r="AA2494" s="27" t="e">
        <f t="shared" si="488"/>
        <v>#DIV/0!</v>
      </c>
      <c r="AB2494" s="27" t="e">
        <f t="shared" si="489"/>
        <v>#DIV/0!</v>
      </c>
    </row>
    <row r="2495" spans="2:28">
      <c r="B2495" s="2">
        <v>2481</v>
      </c>
      <c r="C2495" s="61"/>
      <c r="D2495" s="61"/>
      <c r="E2495" s="61"/>
      <c r="F2495" s="61"/>
      <c r="G2495" s="62"/>
      <c r="H2495" s="62"/>
      <c r="I2495" s="65">
        <f t="shared" si="478"/>
        <v>0</v>
      </c>
      <c r="J2495" s="61"/>
      <c r="K2495" s="61"/>
      <c r="L2495" s="62"/>
      <c r="M2495" s="62"/>
      <c r="N2495" s="65">
        <f t="shared" si="479"/>
        <v>0</v>
      </c>
      <c r="O2495" s="61"/>
      <c r="P2495" s="61"/>
      <c r="Q2495" s="62"/>
      <c r="R2495" s="62"/>
      <c r="S2495" s="68">
        <f t="shared" si="480"/>
        <v>0</v>
      </c>
      <c r="T2495" s="4">
        <f t="shared" si="481"/>
        <v>0</v>
      </c>
      <c r="U2495" s="5">
        <f t="shared" si="482"/>
        <v>0</v>
      </c>
      <c r="V2495" s="16">
        <f t="shared" si="483"/>
        <v>0</v>
      </c>
      <c r="W2495" s="16">
        <f t="shared" si="484"/>
        <v>0</v>
      </c>
      <c r="X2495" s="20">
        <f t="shared" si="485"/>
        <v>0</v>
      </c>
      <c r="Y2495" s="27" t="e">
        <f t="shared" si="486"/>
        <v>#DIV/0!</v>
      </c>
      <c r="Z2495" s="27" t="e">
        <f t="shared" si="487"/>
        <v>#DIV/0!</v>
      </c>
      <c r="AA2495" s="27" t="e">
        <f t="shared" si="488"/>
        <v>#DIV/0!</v>
      </c>
      <c r="AB2495" s="27" t="e">
        <f t="shared" si="489"/>
        <v>#DIV/0!</v>
      </c>
    </row>
    <row r="2496" spans="2:28">
      <c r="B2496" s="2">
        <v>2482</v>
      </c>
      <c r="C2496" s="61"/>
      <c r="D2496" s="61"/>
      <c r="E2496" s="61"/>
      <c r="F2496" s="61"/>
      <c r="G2496" s="62"/>
      <c r="H2496" s="62"/>
      <c r="I2496" s="65">
        <f t="shared" si="478"/>
        <v>0</v>
      </c>
      <c r="J2496" s="61"/>
      <c r="K2496" s="61"/>
      <c r="L2496" s="62"/>
      <c r="M2496" s="62"/>
      <c r="N2496" s="65">
        <f t="shared" si="479"/>
        <v>0</v>
      </c>
      <c r="O2496" s="61"/>
      <c r="P2496" s="61"/>
      <c r="Q2496" s="62"/>
      <c r="R2496" s="62"/>
      <c r="S2496" s="68">
        <f t="shared" si="480"/>
        <v>0</v>
      </c>
      <c r="T2496" s="4">
        <f t="shared" si="481"/>
        <v>0</v>
      </c>
      <c r="U2496" s="5">
        <f t="shared" si="482"/>
        <v>0</v>
      </c>
      <c r="V2496" s="16">
        <f t="shared" si="483"/>
        <v>0</v>
      </c>
      <c r="W2496" s="16">
        <f t="shared" si="484"/>
        <v>0</v>
      </c>
      <c r="X2496" s="20">
        <f t="shared" si="485"/>
        <v>0</v>
      </c>
      <c r="Y2496" s="27" t="e">
        <f t="shared" si="486"/>
        <v>#DIV/0!</v>
      </c>
      <c r="Z2496" s="27" t="e">
        <f t="shared" si="487"/>
        <v>#DIV/0!</v>
      </c>
      <c r="AA2496" s="27" t="e">
        <f t="shared" si="488"/>
        <v>#DIV/0!</v>
      </c>
      <c r="AB2496" s="27" t="e">
        <f t="shared" si="489"/>
        <v>#DIV/0!</v>
      </c>
    </row>
    <row r="2497" spans="2:28">
      <c r="B2497" s="2">
        <v>2483</v>
      </c>
      <c r="C2497" s="61"/>
      <c r="D2497" s="61"/>
      <c r="E2497" s="61"/>
      <c r="F2497" s="61"/>
      <c r="G2497" s="62"/>
      <c r="H2497" s="62"/>
      <c r="I2497" s="65">
        <f t="shared" si="478"/>
        <v>0</v>
      </c>
      <c r="J2497" s="61"/>
      <c r="K2497" s="61"/>
      <c r="L2497" s="62"/>
      <c r="M2497" s="62"/>
      <c r="N2497" s="65">
        <f t="shared" si="479"/>
        <v>0</v>
      </c>
      <c r="O2497" s="61"/>
      <c r="P2497" s="61"/>
      <c r="Q2497" s="62"/>
      <c r="R2497" s="62"/>
      <c r="S2497" s="68">
        <f t="shared" si="480"/>
        <v>0</v>
      </c>
      <c r="T2497" s="4">
        <f t="shared" si="481"/>
        <v>0</v>
      </c>
      <c r="U2497" s="5">
        <f t="shared" si="482"/>
        <v>0</v>
      </c>
      <c r="V2497" s="16">
        <f t="shared" si="483"/>
        <v>0</v>
      </c>
      <c r="W2497" s="16">
        <f t="shared" si="484"/>
        <v>0</v>
      </c>
      <c r="X2497" s="20">
        <f t="shared" si="485"/>
        <v>0</v>
      </c>
      <c r="Y2497" s="27" t="e">
        <f t="shared" si="486"/>
        <v>#DIV/0!</v>
      </c>
      <c r="Z2497" s="27" t="e">
        <f t="shared" si="487"/>
        <v>#DIV/0!</v>
      </c>
      <c r="AA2497" s="27" t="e">
        <f t="shared" si="488"/>
        <v>#DIV/0!</v>
      </c>
      <c r="AB2497" s="27" t="e">
        <f t="shared" si="489"/>
        <v>#DIV/0!</v>
      </c>
    </row>
    <row r="2498" spans="2:28">
      <c r="B2498" s="2">
        <v>2484</v>
      </c>
      <c r="C2498" s="61"/>
      <c r="D2498" s="61"/>
      <c r="E2498" s="61"/>
      <c r="F2498" s="61"/>
      <c r="G2498" s="62"/>
      <c r="H2498" s="62"/>
      <c r="I2498" s="65">
        <f t="shared" si="478"/>
        <v>0</v>
      </c>
      <c r="J2498" s="61"/>
      <c r="K2498" s="61"/>
      <c r="L2498" s="62"/>
      <c r="M2498" s="62"/>
      <c r="N2498" s="65">
        <f t="shared" si="479"/>
        <v>0</v>
      </c>
      <c r="O2498" s="61"/>
      <c r="P2498" s="61"/>
      <c r="Q2498" s="62"/>
      <c r="R2498" s="62"/>
      <c r="S2498" s="68">
        <f t="shared" si="480"/>
        <v>0</v>
      </c>
      <c r="T2498" s="4">
        <f t="shared" si="481"/>
        <v>0</v>
      </c>
      <c r="U2498" s="5">
        <f t="shared" si="482"/>
        <v>0</v>
      </c>
      <c r="V2498" s="16">
        <f t="shared" si="483"/>
        <v>0</v>
      </c>
      <c r="W2498" s="16">
        <f t="shared" si="484"/>
        <v>0</v>
      </c>
      <c r="X2498" s="20">
        <f t="shared" si="485"/>
        <v>0</v>
      </c>
      <c r="Y2498" s="27" t="e">
        <f t="shared" si="486"/>
        <v>#DIV/0!</v>
      </c>
      <c r="Z2498" s="27" t="e">
        <f t="shared" si="487"/>
        <v>#DIV/0!</v>
      </c>
      <c r="AA2498" s="27" t="e">
        <f t="shared" si="488"/>
        <v>#DIV/0!</v>
      </c>
      <c r="AB2498" s="27" t="e">
        <f t="shared" si="489"/>
        <v>#DIV/0!</v>
      </c>
    </row>
    <row r="2499" spans="2:28">
      <c r="B2499" s="2">
        <v>2485</v>
      </c>
      <c r="C2499" s="61"/>
      <c r="D2499" s="61"/>
      <c r="E2499" s="61"/>
      <c r="F2499" s="61"/>
      <c r="G2499" s="62"/>
      <c r="H2499" s="62"/>
      <c r="I2499" s="65">
        <f t="shared" si="478"/>
        <v>0</v>
      </c>
      <c r="J2499" s="61"/>
      <c r="K2499" s="61"/>
      <c r="L2499" s="62"/>
      <c r="M2499" s="62"/>
      <c r="N2499" s="65">
        <f t="shared" si="479"/>
        <v>0</v>
      </c>
      <c r="O2499" s="61"/>
      <c r="P2499" s="61"/>
      <c r="Q2499" s="62"/>
      <c r="R2499" s="62"/>
      <c r="S2499" s="68">
        <f t="shared" si="480"/>
        <v>0</v>
      </c>
      <c r="T2499" s="4">
        <f t="shared" si="481"/>
        <v>0</v>
      </c>
      <c r="U2499" s="5">
        <f t="shared" si="482"/>
        <v>0</v>
      </c>
      <c r="V2499" s="16">
        <f t="shared" si="483"/>
        <v>0</v>
      </c>
      <c r="W2499" s="16">
        <f t="shared" si="484"/>
        <v>0</v>
      </c>
      <c r="X2499" s="20">
        <f t="shared" si="485"/>
        <v>0</v>
      </c>
      <c r="Y2499" s="27" t="e">
        <f t="shared" si="486"/>
        <v>#DIV/0!</v>
      </c>
      <c r="Z2499" s="27" t="e">
        <f t="shared" si="487"/>
        <v>#DIV/0!</v>
      </c>
      <c r="AA2499" s="27" t="e">
        <f t="shared" si="488"/>
        <v>#DIV/0!</v>
      </c>
      <c r="AB2499" s="27" t="e">
        <f t="shared" si="489"/>
        <v>#DIV/0!</v>
      </c>
    </row>
    <row r="2500" spans="2:28">
      <c r="B2500" s="2">
        <v>2486</v>
      </c>
      <c r="C2500" s="61"/>
      <c r="D2500" s="61"/>
      <c r="E2500" s="61"/>
      <c r="F2500" s="61"/>
      <c r="G2500" s="62"/>
      <c r="H2500" s="62"/>
      <c r="I2500" s="65">
        <f t="shared" si="478"/>
        <v>0</v>
      </c>
      <c r="J2500" s="61"/>
      <c r="K2500" s="61"/>
      <c r="L2500" s="62"/>
      <c r="M2500" s="62"/>
      <c r="N2500" s="65">
        <f t="shared" si="479"/>
        <v>0</v>
      </c>
      <c r="O2500" s="61"/>
      <c r="P2500" s="61"/>
      <c r="Q2500" s="62"/>
      <c r="R2500" s="62"/>
      <c r="S2500" s="68">
        <f t="shared" si="480"/>
        <v>0</v>
      </c>
      <c r="T2500" s="4">
        <f t="shared" si="481"/>
        <v>0</v>
      </c>
      <c r="U2500" s="5">
        <f t="shared" si="482"/>
        <v>0</v>
      </c>
      <c r="V2500" s="16">
        <f t="shared" si="483"/>
        <v>0</v>
      </c>
      <c r="W2500" s="16">
        <f t="shared" si="484"/>
        <v>0</v>
      </c>
      <c r="X2500" s="20">
        <f t="shared" si="485"/>
        <v>0</v>
      </c>
      <c r="Y2500" s="27" t="e">
        <f t="shared" si="486"/>
        <v>#DIV/0!</v>
      </c>
      <c r="Z2500" s="27" t="e">
        <f t="shared" si="487"/>
        <v>#DIV/0!</v>
      </c>
      <c r="AA2500" s="27" t="e">
        <f t="shared" si="488"/>
        <v>#DIV/0!</v>
      </c>
      <c r="AB2500" s="27" t="e">
        <f t="shared" si="489"/>
        <v>#DIV/0!</v>
      </c>
    </row>
    <row r="2501" spans="2:28">
      <c r="B2501" s="2">
        <v>2487</v>
      </c>
      <c r="C2501" s="61"/>
      <c r="D2501" s="61"/>
      <c r="E2501" s="61"/>
      <c r="F2501" s="61"/>
      <c r="G2501" s="62"/>
      <c r="H2501" s="62"/>
      <c r="I2501" s="65">
        <f t="shared" si="478"/>
        <v>0</v>
      </c>
      <c r="J2501" s="61"/>
      <c r="K2501" s="61"/>
      <c r="L2501" s="62"/>
      <c r="M2501" s="62"/>
      <c r="N2501" s="65">
        <f t="shared" si="479"/>
        <v>0</v>
      </c>
      <c r="O2501" s="61"/>
      <c r="P2501" s="61"/>
      <c r="Q2501" s="62"/>
      <c r="R2501" s="62"/>
      <c r="S2501" s="68">
        <f t="shared" si="480"/>
        <v>0</v>
      </c>
      <c r="T2501" s="4">
        <f t="shared" si="481"/>
        <v>0</v>
      </c>
      <c r="U2501" s="5">
        <f t="shared" si="482"/>
        <v>0</v>
      </c>
      <c r="V2501" s="16">
        <f t="shared" si="483"/>
        <v>0</v>
      </c>
      <c r="W2501" s="16">
        <f t="shared" si="484"/>
        <v>0</v>
      </c>
      <c r="X2501" s="20">
        <f t="shared" si="485"/>
        <v>0</v>
      </c>
      <c r="Y2501" s="27" t="e">
        <f t="shared" si="486"/>
        <v>#DIV/0!</v>
      </c>
      <c r="Z2501" s="27" t="e">
        <f t="shared" si="487"/>
        <v>#DIV/0!</v>
      </c>
      <c r="AA2501" s="27" t="e">
        <f t="shared" si="488"/>
        <v>#DIV/0!</v>
      </c>
      <c r="AB2501" s="27" t="e">
        <f t="shared" si="489"/>
        <v>#DIV/0!</v>
      </c>
    </row>
    <row r="2502" spans="2:28">
      <c r="B2502" s="2">
        <v>2488</v>
      </c>
      <c r="C2502" s="61"/>
      <c r="D2502" s="61"/>
      <c r="E2502" s="61"/>
      <c r="F2502" s="61"/>
      <c r="G2502" s="62"/>
      <c r="H2502" s="62"/>
      <c r="I2502" s="65">
        <f t="shared" si="478"/>
        <v>0</v>
      </c>
      <c r="J2502" s="61"/>
      <c r="K2502" s="61"/>
      <c r="L2502" s="62"/>
      <c r="M2502" s="62"/>
      <c r="N2502" s="65">
        <f t="shared" si="479"/>
        <v>0</v>
      </c>
      <c r="O2502" s="61"/>
      <c r="P2502" s="61"/>
      <c r="Q2502" s="62"/>
      <c r="R2502" s="62"/>
      <c r="S2502" s="68">
        <f t="shared" si="480"/>
        <v>0</v>
      </c>
      <c r="T2502" s="4">
        <f t="shared" si="481"/>
        <v>0</v>
      </c>
      <c r="U2502" s="5">
        <f t="shared" si="482"/>
        <v>0</v>
      </c>
      <c r="V2502" s="16">
        <f t="shared" si="483"/>
        <v>0</v>
      </c>
      <c r="W2502" s="16">
        <f t="shared" si="484"/>
        <v>0</v>
      </c>
      <c r="X2502" s="20">
        <f t="shared" si="485"/>
        <v>0</v>
      </c>
      <c r="Y2502" s="27" t="e">
        <f t="shared" si="486"/>
        <v>#DIV/0!</v>
      </c>
      <c r="Z2502" s="27" t="e">
        <f t="shared" si="487"/>
        <v>#DIV/0!</v>
      </c>
      <c r="AA2502" s="27" t="e">
        <f t="shared" si="488"/>
        <v>#DIV/0!</v>
      </c>
      <c r="AB2502" s="27" t="e">
        <f t="shared" si="489"/>
        <v>#DIV/0!</v>
      </c>
    </row>
    <row r="2503" spans="2:28">
      <c r="B2503" s="2">
        <v>2489</v>
      </c>
      <c r="C2503" s="61"/>
      <c r="D2503" s="61"/>
      <c r="E2503" s="61"/>
      <c r="F2503" s="61"/>
      <c r="G2503" s="62"/>
      <c r="H2503" s="62"/>
      <c r="I2503" s="65">
        <f t="shared" si="478"/>
        <v>0</v>
      </c>
      <c r="J2503" s="61"/>
      <c r="K2503" s="61"/>
      <c r="L2503" s="62"/>
      <c r="M2503" s="62"/>
      <c r="N2503" s="65">
        <f t="shared" si="479"/>
        <v>0</v>
      </c>
      <c r="O2503" s="61"/>
      <c r="P2503" s="61"/>
      <c r="Q2503" s="62"/>
      <c r="R2503" s="62"/>
      <c r="S2503" s="68">
        <f t="shared" si="480"/>
        <v>0</v>
      </c>
      <c r="T2503" s="4">
        <f t="shared" si="481"/>
        <v>0</v>
      </c>
      <c r="U2503" s="5">
        <f t="shared" si="482"/>
        <v>0</v>
      </c>
      <c r="V2503" s="16">
        <f t="shared" si="483"/>
        <v>0</v>
      </c>
      <c r="W2503" s="16">
        <f t="shared" si="484"/>
        <v>0</v>
      </c>
      <c r="X2503" s="20">
        <f t="shared" si="485"/>
        <v>0</v>
      </c>
      <c r="Y2503" s="27" t="e">
        <f t="shared" si="486"/>
        <v>#DIV/0!</v>
      </c>
      <c r="Z2503" s="27" t="e">
        <f t="shared" si="487"/>
        <v>#DIV/0!</v>
      </c>
      <c r="AA2503" s="27" t="e">
        <f t="shared" si="488"/>
        <v>#DIV/0!</v>
      </c>
      <c r="AB2503" s="27" t="e">
        <f t="shared" si="489"/>
        <v>#DIV/0!</v>
      </c>
    </row>
    <row r="2504" spans="2:28">
      <c r="B2504" s="2">
        <v>2490</v>
      </c>
      <c r="C2504" s="61"/>
      <c r="D2504" s="61"/>
      <c r="E2504" s="61"/>
      <c r="F2504" s="61"/>
      <c r="G2504" s="62"/>
      <c r="H2504" s="62"/>
      <c r="I2504" s="65">
        <f t="shared" si="478"/>
        <v>0</v>
      </c>
      <c r="J2504" s="61"/>
      <c r="K2504" s="61"/>
      <c r="L2504" s="62"/>
      <c r="M2504" s="62"/>
      <c r="N2504" s="65">
        <f t="shared" si="479"/>
        <v>0</v>
      </c>
      <c r="O2504" s="61"/>
      <c r="P2504" s="61"/>
      <c r="Q2504" s="62"/>
      <c r="R2504" s="62"/>
      <c r="S2504" s="68">
        <f t="shared" si="480"/>
        <v>0</v>
      </c>
      <c r="T2504" s="4">
        <f t="shared" si="481"/>
        <v>0</v>
      </c>
      <c r="U2504" s="5">
        <f t="shared" si="482"/>
        <v>0</v>
      </c>
      <c r="V2504" s="16">
        <f t="shared" si="483"/>
        <v>0</v>
      </c>
      <c r="W2504" s="16">
        <f t="shared" si="484"/>
        <v>0</v>
      </c>
      <c r="X2504" s="20">
        <f t="shared" si="485"/>
        <v>0</v>
      </c>
      <c r="Y2504" s="27" t="e">
        <f t="shared" si="486"/>
        <v>#DIV/0!</v>
      </c>
      <c r="Z2504" s="27" t="e">
        <f t="shared" si="487"/>
        <v>#DIV/0!</v>
      </c>
      <c r="AA2504" s="27" t="e">
        <f t="shared" si="488"/>
        <v>#DIV/0!</v>
      </c>
      <c r="AB2504" s="27" t="e">
        <f t="shared" si="489"/>
        <v>#DIV/0!</v>
      </c>
    </row>
    <row r="2505" spans="2:28">
      <c r="B2505" s="2">
        <v>2491</v>
      </c>
      <c r="C2505" s="61"/>
      <c r="D2505" s="61"/>
      <c r="E2505" s="61"/>
      <c r="F2505" s="61"/>
      <c r="G2505" s="62"/>
      <c r="H2505" s="62"/>
      <c r="I2505" s="65">
        <f t="shared" si="478"/>
        <v>0</v>
      </c>
      <c r="J2505" s="61"/>
      <c r="K2505" s="61"/>
      <c r="L2505" s="62"/>
      <c r="M2505" s="62"/>
      <c r="N2505" s="65">
        <f t="shared" si="479"/>
        <v>0</v>
      </c>
      <c r="O2505" s="61"/>
      <c r="P2505" s="61"/>
      <c r="Q2505" s="62"/>
      <c r="R2505" s="62"/>
      <c r="S2505" s="68">
        <f t="shared" si="480"/>
        <v>0</v>
      </c>
      <c r="T2505" s="4">
        <f t="shared" si="481"/>
        <v>0</v>
      </c>
      <c r="U2505" s="5">
        <f t="shared" si="482"/>
        <v>0</v>
      </c>
      <c r="V2505" s="16">
        <f t="shared" si="483"/>
        <v>0</v>
      </c>
      <c r="W2505" s="16">
        <f t="shared" si="484"/>
        <v>0</v>
      </c>
      <c r="X2505" s="20">
        <f t="shared" si="485"/>
        <v>0</v>
      </c>
      <c r="Y2505" s="27" t="e">
        <f t="shared" si="486"/>
        <v>#DIV/0!</v>
      </c>
      <c r="Z2505" s="27" t="e">
        <f t="shared" si="487"/>
        <v>#DIV/0!</v>
      </c>
      <c r="AA2505" s="27" t="e">
        <f t="shared" si="488"/>
        <v>#DIV/0!</v>
      </c>
      <c r="AB2505" s="27" t="e">
        <f t="shared" si="489"/>
        <v>#DIV/0!</v>
      </c>
    </row>
    <row r="2506" spans="2:28">
      <c r="B2506" s="2">
        <v>2492</v>
      </c>
      <c r="C2506" s="61"/>
      <c r="D2506" s="61"/>
      <c r="E2506" s="61"/>
      <c r="F2506" s="61"/>
      <c r="G2506" s="62"/>
      <c r="H2506" s="62"/>
      <c r="I2506" s="65">
        <f t="shared" si="478"/>
        <v>0</v>
      </c>
      <c r="J2506" s="61"/>
      <c r="K2506" s="61"/>
      <c r="L2506" s="62"/>
      <c r="M2506" s="62"/>
      <c r="N2506" s="65">
        <f t="shared" si="479"/>
        <v>0</v>
      </c>
      <c r="O2506" s="61"/>
      <c r="P2506" s="61"/>
      <c r="Q2506" s="62"/>
      <c r="R2506" s="62"/>
      <c r="S2506" s="68">
        <f t="shared" si="480"/>
        <v>0</v>
      </c>
      <c r="T2506" s="4">
        <f t="shared" si="481"/>
        <v>0</v>
      </c>
      <c r="U2506" s="5">
        <f t="shared" si="482"/>
        <v>0</v>
      </c>
      <c r="V2506" s="16">
        <f t="shared" si="483"/>
        <v>0</v>
      </c>
      <c r="W2506" s="16">
        <f t="shared" si="484"/>
        <v>0</v>
      </c>
      <c r="X2506" s="20">
        <f t="shared" si="485"/>
        <v>0</v>
      </c>
      <c r="Y2506" s="27" t="e">
        <f t="shared" si="486"/>
        <v>#DIV/0!</v>
      </c>
      <c r="Z2506" s="27" t="e">
        <f t="shared" si="487"/>
        <v>#DIV/0!</v>
      </c>
      <c r="AA2506" s="27" t="e">
        <f t="shared" si="488"/>
        <v>#DIV/0!</v>
      </c>
      <c r="AB2506" s="27" t="e">
        <f t="shared" si="489"/>
        <v>#DIV/0!</v>
      </c>
    </row>
    <row r="2507" spans="2:28">
      <c r="B2507" s="2">
        <v>2493</v>
      </c>
      <c r="C2507" s="61"/>
      <c r="D2507" s="61"/>
      <c r="E2507" s="61"/>
      <c r="F2507" s="61"/>
      <c r="G2507" s="62"/>
      <c r="H2507" s="62"/>
      <c r="I2507" s="65">
        <f t="shared" si="478"/>
        <v>0</v>
      </c>
      <c r="J2507" s="61"/>
      <c r="K2507" s="61"/>
      <c r="L2507" s="62"/>
      <c r="M2507" s="62"/>
      <c r="N2507" s="65">
        <f t="shared" si="479"/>
        <v>0</v>
      </c>
      <c r="O2507" s="61"/>
      <c r="P2507" s="61"/>
      <c r="Q2507" s="62"/>
      <c r="R2507" s="62"/>
      <c r="S2507" s="68">
        <f t="shared" si="480"/>
        <v>0</v>
      </c>
      <c r="T2507" s="4">
        <f t="shared" si="481"/>
        <v>0</v>
      </c>
      <c r="U2507" s="5">
        <f t="shared" si="482"/>
        <v>0</v>
      </c>
      <c r="V2507" s="16">
        <f t="shared" si="483"/>
        <v>0</v>
      </c>
      <c r="W2507" s="16">
        <f t="shared" si="484"/>
        <v>0</v>
      </c>
      <c r="X2507" s="20">
        <f t="shared" si="485"/>
        <v>0</v>
      </c>
      <c r="Y2507" s="27" t="e">
        <f t="shared" si="486"/>
        <v>#DIV/0!</v>
      </c>
      <c r="Z2507" s="27" t="e">
        <f t="shared" si="487"/>
        <v>#DIV/0!</v>
      </c>
      <c r="AA2507" s="27" t="e">
        <f t="shared" si="488"/>
        <v>#DIV/0!</v>
      </c>
      <c r="AB2507" s="27" t="e">
        <f t="shared" si="489"/>
        <v>#DIV/0!</v>
      </c>
    </row>
    <row r="2508" spans="2:28">
      <c r="B2508" s="2">
        <v>2494</v>
      </c>
      <c r="C2508" s="61"/>
      <c r="D2508" s="61"/>
      <c r="E2508" s="61"/>
      <c r="F2508" s="61"/>
      <c r="G2508" s="62"/>
      <c r="H2508" s="62"/>
      <c r="I2508" s="65">
        <f t="shared" si="478"/>
        <v>0</v>
      </c>
      <c r="J2508" s="61"/>
      <c r="K2508" s="61"/>
      <c r="L2508" s="62"/>
      <c r="M2508" s="62"/>
      <c r="N2508" s="65">
        <f t="shared" si="479"/>
        <v>0</v>
      </c>
      <c r="O2508" s="61"/>
      <c r="P2508" s="61"/>
      <c r="Q2508" s="62"/>
      <c r="R2508" s="62"/>
      <c r="S2508" s="68">
        <f t="shared" si="480"/>
        <v>0</v>
      </c>
      <c r="T2508" s="4">
        <f t="shared" si="481"/>
        <v>0</v>
      </c>
      <c r="U2508" s="5">
        <f t="shared" si="482"/>
        <v>0</v>
      </c>
      <c r="V2508" s="16">
        <f t="shared" si="483"/>
        <v>0</v>
      </c>
      <c r="W2508" s="16">
        <f t="shared" si="484"/>
        <v>0</v>
      </c>
      <c r="X2508" s="20">
        <f t="shared" si="485"/>
        <v>0</v>
      </c>
      <c r="Y2508" s="27" t="e">
        <f t="shared" si="486"/>
        <v>#DIV/0!</v>
      </c>
      <c r="Z2508" s="27" t="e">
        <f t="shared" si="487"/>
        <v>#DIV/0!</v>
      </c>
      <c r="AA2508" s="27" t="e">
        <f t="shared" si="488"/>
        <v>#DIV/0!</v>
      </c>
      <c r="AB2508" s="27" t="e">
        <f t="shared" si="489"/>
        <v>#DIV/0!</v>
      </c>
    </row>
    <row r="2509" spans="2:28">
      <c r="B2509" s="2">
        <v>2495</v>
      </c>
      <c r="C2509" s="61"/>
      <c r="D2509" s="61"/>
      <c r="E2509" s="61"/>
      <c r="F2509" s="61"/>
      <c r="G2509" s="62"/>
      <c r="H2509" s="62"/>
      <c r="I2509" s="65">
        <f t="shared" si="478"/>
        <v>0</v>
      </c>
      <c r="J2509" s="61"/>
      <c r="K2509" s="61"/>
      <c r="L2509" s="62"/>
      <c r="M2509" s="62"/>
      <c r="N2509" s="65">
        <f t="shared" si="479"/>
        <v>0</v>
      </c>
      <c r="O2509" s="61"/>
      <c r="P2509" s="61"/>
      <c r="Q2509" s="62"/>
      <c r="R2509" s="62"/>
      <c r="S2509" s="68">
        <f t="shared" si="480"/>
        <v>0</v>
      </c>
      <c r="T2509" s="4">
        <f t="shared" si="481"/>
        <v>0</v>
      </c>
      <c r="U2509" s="5">
        <f t="shared" si="482"/>
        <v>0</v>
      </c>
      <c r="V2509" s="16">
        <f t="shared" si="483"/>
        <v>0</v>
      </c>
      <c r="W2509" s="16">
        <f t="shared" si="484"/>
        <v>0</v>
      </c>
      <c r="X2509" s="20">
        <f t="shared" si="485"/>
        <v>0</v>
      </c>
      <c r="Y2509" s="27" t="e">
        <f t="shared" si="486"/>
        <v>#DIV/0!</v>
      </c>
      <c r="Z2509" s="27" t="e">
        <f t="shared" si="487"/>
        <v>#DIV/0!</v>
      </c>
      <c r="AA2509" s="27" t="e">
        <f t="shared" si="488"/>
        <v>#DIV/0!</v>
      </c>
      <c r="AB2509" s="27" t="e">
        <f t="shared" si="489"/>
        <v>#DIV/0!</v>
      </c>
    </row>
    <row r="2510" spans="2:28">
      <c r="B2510" s="2">
        <v>2496</v>
      </c>
      <c r="C2510" s="61"/>
      <c r="D2510" s="61"/>
      <c r="E2510" s="61"/>
      <c r="F2510" s="61"/>
      <c r="G2510" s="62"/>
      <c r="H2510" s="62"/>
      <c r="I2510" s="65">
        <f t="shared" si="478"/>
        <v>0</v>
      </c>
      <c r="J2510" s="61"/>
      <c r="K2510" s="61"/>
      <c r="L2510" s="62"/>
      <c r="M2510" s="62"/>
      <c r="N2510" s="65">
        <f t="shared" si="479"/>
        <v>0</v>
      </c>
      <c r="O2510" s="61"/>
      <c r="P2510" s="61"/>
      <c r="Q2510" s="62"/>
      <c r="R2510" s="62"/>
      <c r="S2510" s="68">
        <f t="shared" si="480"/>
        <v>0</v>
      </c>
      <c r="T2510" s="4">
        <f t="shared" si="481"/>
        <v>0</v>
      </c>
      <c r="U2510" s="5">
        <f t="shared" si="482"/>
        <v>0</v>
      </c>
      <c r="V2510" s="16">
        <f t="shared" si="483"/>
        <v>0</v>
      </c>
      <c r="W2510" s="16">
        <f t="shared" si="484"/>
        <v>0</v>
      </c>
      <c r="X2510" s="20">
        <f t="shared" si="485"/>
        <v>0</v>
      </c>
      <c r="Y2510" s="27" t="e">
        <f t="shared" si="486"/>
        <v>#DIV/0!</v>
      </c>
      <c r="Z2510" s="27" t="e">
        <f t="shared" si="487"/>
        <v>#DIV/0!</v>
      </c>
      <c r="AA2510" s="27" t="e">
        <f t="shared" si="488"/>
        <v>#DIV/0!</v>
      </c>
      <c r="AB2510" s="27" t="e">
        <f t="shared" si="489"/>
        <v>#DIV/0!</v>
      </c>
    </row>
    <row r="2511" spans="2:28">
      <c r="B2511" s="2">
        <v>2497</v>
      </c>
      <c r="C2511" s="61"/>
      <c r="D2511" s="61"/>
      <c r="E2511" s="61"/>
      <c r="F2511" s="61"/>
      <c r="G2511" s="62"/>
      <c r="H2511" s="62"/>
      <c r="I2511" s="65">
        <f t="shared" si="478"/>
        <v>0</v>
      </c>
      <c r="J2511" s="61"/>
      <c r="K2511" s="61"/>
      <c r="L2511" s="62"/>
      <c r="M2511" s="62"/>
      <c r="N2511" s="65">
        <f t="shared" si="479"/>
        <v>0</v>
      </c>
      <c r="O2511" s="61"/>
      <c r="P2511" s="61"/>
      <c r="Q2511" s="62"/>
      <c r="R2511" s="62"/>
      <c r="S2511" s="68">
        <f t="shared" si="480"/>
        <v>0</v>
      </c>
      <c r="T2511" s="4">
        <f t="shared" si="481"/>
        <v>0</v>
      </c>
      <c r="U2511" s="5">
        <f t="shared" si="482"/>
        <v>0</v>
      </c>
      <c r="V2511" s="16">
        <f t="shared" si="483"/>
        <v>0</v>
      </c>
      <c r="W2511" s="16">
        <f t="shared" si="484"/>
        <v>0</v>
      </c>
      <c r="X2511" s="20">
        <f t="shared" si="485"/>
        <v>0</v>
      </c>
      <c r="Y2511" s="27" t="e">
        <f t="shared" si="486"/>
        <v>#DIV/0!</v>
      </c>
      <c r="Z2511" s="27" t="e">
        <f t="shared" si="487"/>
        <v>#DIV/0!</v>
      </c>
      <c r="AA2511" s="27" t="e">
        <f t="shared" si="488"/>
        <v>#DIV/0!</v>
      </c>
      <c r="AB2511" s="27" t="e">
        <f t="shared" si="489"/>
        <v>#DIV/0!</v>
      </c>
    </row>
    <row r="2512" spans="2:28">
      <c r="B2512" s="2">
        <v>2498</v>
      </c>
      <c r="C2512" s="61"/>
      <c r="D2512" s="61"/>
      <c r="E2512" s="61"/>
      <c r="F2512" s="61"/>
      <c r="G2512" s="62"/>
      <c r="H2512" s="62"/>
      <c r="I2512" s="65">
        <f t="shared" si="478"/>
        <v>0</v>
      </c>
      <c r="J2512" s="61"/>
      <c r="K2512" s="61"/>
      <c r="L2512" s="62"/>
      <c r="M2512" s="62"/>
      <c r="N2512" s="65">
        <f t="shared" si="479"/>
        <v>0</v>
      </c>
      <c r="O2512" s="61"/>
      <c r="P2512" s="61"/>
      <c r="Q2512" s="62"/>
      <c r="R2512" s="62"/>
      <c r="S2512" s="68">
        <f t="shared" si="480"/>
        <v>0</v>
      </c>
      <c r="T2512" s="4">
        <f t="shared" si="481"/>
        <v>0</v>
      </c>
      <c r="U2512" s="5">
        <f t="shared" si="482"/>
        <v>0</v>
      </c>
      <c r="V2512" s="16">
        <f t="shared" si="483"/>
        <v>0</v>
      </c>
      <c r="W2512" s="16">
        <f t="shared" si="484"/>
        <v>0</v>
      </c>
      <c r="X2512" s="20">
        <f t="shared" si="485"/>
        <v>0</v>
      </c>
      <c r="Y2512" s="27" t="e">
        <f t="shared" si="486"/>
        <v>#DIV/0!</v>
      </c>
      <c r="Z2512" s="27" t="e">
        <f t="shared" si="487"/>
        <v>#DIV/0!</v>
      </c>
      <c r="AA2512" s="27" t="e">
        <f t="shared" si="488"/>
        <v>#DIV/0!</v>
      </c>
      <c r="AB2512" s="27" t="e">
        <f t="shared" si="489"/>
        <v>#DIV/0!</v>
      </c>
    </row>
    <row r="2513" spans="2:28">
      <c r="B2513" s="2">
        <v>2499</v>
      </c>
      <c r="C2513" s="61"/>
      <c r="D2513" s="61"/>
      <c r="E2513" s="61"/>
      <c r="F2513" s="61"/>
      <c r="G2513" s="62"/>
      <c r="H2513" s="62"/>
      <c r="I2513" s="65">
        <f t="shared" si="478"/>
        <v>0</v>
      </c>
      <c r="J2513" s="61"/>
      <c r="K2513" s="61"/>
      <c r="L2513" s="62"/>
      <c r="M2513" s="62"/>
      <c r="N2513" s="65">
        <f t="shared" si="479"/>
        <v>0</v>
      </c>
      <c r="O2513" s="61"/>
      <c r="P2513" s="61"/>
      <c r="Q2513" s="62"/>
      <c r="R2513" s="62"/>
      <c r="S2513" s="68">
        <f t="shared" si="480"/>
        <v>0</v>
      </c>
      <c r="T2513" s="4">
        <f t="shared" si="481"/>
        <v>0</v>
      </c>
      <c r="U2513" s="5">
        <f t="shared" si="482"/>
        <v>0</v>
      </c>
      <c r="V2513" s="16">
        <f t="shared" si="483"/>
        <v>0</v>
      </c>
      <c r="W2513" s="16">
        <f t="shared" si="484"/>
        <v>0</v>
      </c>
      <c r="X2513" s="20">
        <f t="shared" si="485"/>
        <v>0</v>
      </c>
      <c r="Y2513" s="27" t="e">
        <f t="shared" si="486"/>
        <v>#DIV/0!</v>
      </c>
      <c r="Z2513" s="27" t="e">
        <f t="shared" si="487"/>
        <v>#DIV/0!</v>
      </c>
      <c r="AA2513" s="27" t="e">
        <f t="shared" si="488"/>
        <v>#DIV/0!</v>
      </c>
      <c r="AB2513" s="27" t="e">
        <f t="shared" si="489"/>
        <v>#DIV/0!</v>
      </c>
    </row>
    <row r="2514" spans="2:28">
      <c r="B2514" s="2">
        <v>2500</v>
      </c>
      <c r="C2514" s="61"/>
      <c r="D2514" s="61"/>
      <c r="E2514" s="61"/>
      <c r="F2514" s="61"/>
      <c r="G2514" s="62"/>
      <c r="H2514" s="62"/>
      <c r="I2514" s="65">
        <f t="shared" si="478"/>
        <v>0</v>
      </c>
      <c r="J2514" s="61"/>
      <c r="K2514" s="61"/>
      <c r="L2514" s="62"/>
      <c r="M2514" s="62"/>
      <c r="N2514" s="65">
        <f t="shared" si="479"/>
        <v>0</v>
      </c>
      <c r="O2514" s="61"/>
      <c r="P2514" s="61"/>
      <c r="Q2514" s="62"/>
      <c r="R2514" s="62"/>
      <c r="S2514" s="68">
        <f t="shared" si="480"/>
        <v>0</v>
      </c>
      <c r="T2514" s="4">
        <f t="shared" si="481"/>
        <v>0</v>
      </c>
      <c r="U2514" s="5">
        <f t="shared" si="482"/>
        <v>0</v>
      </c>
      <c r="V2514" s="16">
        <f t="shared" si="483"/>
        <v>0</v>
      </c>
      <c r="W2514" s="16">
        <f t="shared" si="484"/>
        <v>0</v>
      </c>
      <c r="X2514" s="20">
        <f t="shared" si="485"/>
        <v>0</v>
      </c>
      <c r="Y2514" s="27" t="e">
        <f t="shared" si="486"/>
        <v>#DIV/0!</v>
      </c>
      <c r="Z2514" s="27" t="e">
        <f t="shared" si="487"/>
        <v>#DIV/0!</v>
      </c>
      <c r="AA2514" s="27" t="e">
        <f t="shared" si="488"/>
        <v>#DIV/0!</v>
      </c>
      <c r="AB2514" s="27" t="e">
        <f t="shared" si="489"/>
        <v>#DIV/0!</v>
      </c>
    </row>
    <row r="2515" spans="2:28">
      <c r="B2515" s="2">
        <v>2501</v>
      </c>
      <c r="C2515" s="61"/>
      <c r="D2515" s="61"/>
      <c r="E2515" s="61"/>
      <c r="F2515" s="61"/>
      <c r="G2515" s="62"/>
      <c r="H2515" s="62"/>
      <c r="I2515" s="65">
        <f t="shared" si="478"/>
        <v>0</v>
      </c>
      <c r="J2515" s="61"/>
      <c r="K2515" s="61"/>
      <c r="L2515" s="62"/>
      <c r="M2515" s="62"/>
      <c r="N2515" s="65">
        <f t="shared" si="479"/>
        <v>0</v>
      </c>
      <c r="O2515" s="61"/>
      <c r="P2515" s="61"/>
      <c r="Q2515" s="62"/>
      <c r="R2515" s="62"/>
      <c r="S2515" s="68">
        <f t="shared" si="480"/>
        <v>0</v>
      </c>
      <c r="T2515" s="4">
        <f t="shared" si="481"/>
        <v>0</v>
      </c>
      <c r="U2515" s="5">
        <f t="shared" si="482"/>
        <v>0</v>
      </c>
      <c r="V2515" s="16">
        <f t="shared" si="483"/>
        <v>0</v>
      </c>
      <c r="W2515" s="16">
        <f t="shared" si="484"/>
        <v>0</v>
      </c>
      <c r="X2515" s="20">
        <f t="shared" si="485"/>
        <v>0</v>
      </c>
      <c r="Y2515" s="27" t="e">
        <f t="shared" si="486"/>
        <v>#DIV/0!</v>
      </c>
      <c r="Z2515" s="27" t="e">
        <f t="shared" si="487"/>
        <v>#DIV/0!</v>
      </c>
      <c r="AA2515" s="27" t="e">
        <f t="shared" si="488"/>
        <v>#DIV/0!</v>
      </c>
      <c r="AB2515" s="27" t="e">
        <f t="shared" si="489"/>
        <v>#DIV/0!</v>
      </c>
    </row>
    <row r="2516" spans="2:28">
      <c r="B2516" s="2">
        <v>2502</v>
      </c>
      <c r="C2516" s="61"/>
      <c r="D2516" s="61"/>
      <c r="E2516" s="61"/>
      <c r="F2516" s="61"/>
      <c r="G2516" s="62"/>
      <c r="H2516" s="62"/>
      <c r="I2516" s="65">
        <f t="shared" si="478"/>
        <v>0</v>
      </c>
      <c r="J2516" s="61"/>
      <c r="K2516" s="61"/>
      <c r="L2516" s="62"/>
      <c r="M2516" s="62"/>
      <c r="N2516" s="65">
        <f t="shared" si="479"/>
        <v>0</v>
      </c>
      <c r="O2516" s="61"/>
      <c r="P2516" s="61"/>
      <c r="Q2516" s="62"/>
      <c r="R2516" s="62"/>
      <c r="S2516" s="68">
        <f t="shared" si="480"/>
        <v>0</v>
      </c>
      <c r="T2516" s="4">
        <f t="shared" si="481"/>
        <v>0</v>
      </c>
      <c r="U2516" s="5">
        <f t="shared" si="482"/>
        <v>0</v>
      </c>
      <c r="V2516" s="16">
        <f t="shared" si="483"/>
        <v>0</v>
      </c>
      <c r="W2516" s="16">
        <f t="shared" si="484"/>
        <v>0</v>
      </c>
      <c r="X2516" s="20">
        <f t="shared" si="485"/>
        <v>0</v>
      </c>
      <c r="Y2516" s="27" t="e">
        <f t="shared" si="486"/>
        <v>#DIV/0!</v>
      </c>
      <c r="Z2516" s="27" t="e">
        <f t="shared" si="487"/>
        <v>#DIV/0!</v>
      </c>
      <c r="AA2516" s="27" t="e">
        <f t="shared" si="488"/>
        <v>#DIV/0!</v>
      </c>
      <c r="AB2516" s="27" t="e">
        <f t="shared" si="489"/>
        <v>#DIV/0!</v>
      </c>
    </row>
    <row r="2517" spans="2:28">
      <c r="B2517" s="2">
        <v>2503</v>
      </c>
      <c r="C2517" s="61"/>
      <c r="D2517" s="61"/>
      <c r="E2517" s="61"/>
      <c r="F2517" s="61"/>
      <c r="G2517" s="62"/>
      <c r="H2517" s="62"/>
      <c r="I2517" s="65">
        <f t="shared" si="478"/>
        <v>0</v>
      </c>
      <c r="J2517" s="61"/>
      <c r="K2517" s="61"/>
      <c r="L2517" s="62"/>
      <c r="M2517" s="62"/>
      <c r="N2517" s="65">
        <f t="shared" si="479"/>
        <v>0</v>
      </c>
      <c r="O2517" s="61"/>
      <c r="P2517" s="61"/>
      <c r="Q2517" s="62"/>
      <c r="R2517" s="62"/>
      <c r="S2517" s="68">
        <f t="shared" si="480"/>
        <v>0</v>
      </c>
      <c r="T2517" s="4">
        <f t="shared" si="481"/>
        <v>0</v>
      </c>
      <c r="U2517" s="5">
        <f t="shared" si="482"/>
        <v>0</v>
      </c>
      <c r="V2517" s="16">
        <f t="shared" si="483"/>
        <v>0</v>
      </c>
      <c r="W2517" s="16">
        <f t="shared" si="484"/>
        <v>0</v>
      </c>
      <c r="X2517" s="20">
        <f t="shared" si="485"/>
        <v>0</v>
      </c>
      <c r="Y2517" s="27" t="e">
        <f t="shared" si="486"/>
        <v>#DIV/0!</v>
      </c>
      <c r="Z2517" s="27" t="e">
        <f t="shared" si="487"/>
        <v>#DIV/0!</v>
      </c>
      <c r="AA2517" s="27" t="e">
        <f t="shared" si="488"/>
        <v>#DIV/0!</v>
      </c>
      <c r="AB2517" s="27" t="e">
        <f t="shared" si="489"/>
        <v>#DIV/0!</v>
      </c>
    </row>
    <row r="2518" spans="2:28">
      <c r="B2518" s="2">
        <v>2504</v>
      </c>
      <c r="C2518" s="61"/>
      <c r="D2518" s="61"/>
      <c r="E2518" s="61"/>
      <c r="F2518" s="61"/>
      <c r="G2518" s="62"/>
      <c r="H2518" s="62"/>
      <c r="I2518" s="65">
        <f t="shared" si="478"/>
        <v>0</v>
      </c>
      <c r="J2518" s="61"/>
      <c r="K2518" s="61"/>
      <c r="L2518" s="62"/>
      <c r="M2518" s="62"/>
      <c r="N2518" s="65">
        <f t="shared" si="479"/>
        <v>0</v>
      </c>
      <c r="O2518" s="61"/>
      <c r="P2518" s="61"/>
      <c r="Q2518" s="62"/>
      <c r="R2518" s="62"/>
      <c r="S2518" s="68">
        <f t="shared" si="480"/>
        <v>0</v>
      </c>
      <c r="T2518" s="4">
        <f t="shared" si="481"/>
        <v>0</v>
      </c>
      <c r="U2518" s="5">
        <f t="shared" si="482"/>
        <v>0</v>
      </c>
      <c r="V2518" s="16">
        <f t="shared" si="483"/>
        <v>0</v>
      </c>
      <c r="W2518" s="16">
        <f t="shared" si="484"/>
        <v>0</v>
      </c>
      <c r="X2518" s="20">
        <f t="shared" si="485"/>
        <v>0</v>
      </c>
      <c r="Y2518" s="27" t="e">
        <f t="shared" si="486"/>
        <v>#DIV/0!</v>
      </c>
      <c r="Z2518" s="27" t="e">
        <f t="shared" si="487"/>
        <v>#DIV/0!</v>
      </c>
      <c r="AA2518" s="27" t="e">
        <f t="shared" si="488"/>
        <v>#DIV/0!</v>
      </c>
      <c r="AB2518" s="27" t="e">
        <f t="shared" si="489"/>
        <v>#DIV/0!</v>
      </c>
    </row>
    <row r="2519" spans="2:28">
      <c r="B2519" s="2">
        <v>2505</v>
      </c>
      <c r="C2519" s="61"/>
      <c r="D2519" s="61"/>
      <c r="E2519" s="61"/>
      <c r="F2519" s="61"/>
      <c r="G2519" s="62"/>
      <c r="H2519" s="62"/>
      <c r="I2519" s="65">
        <f t="shared" si="478"/>
        <v>0</v>
      </c>
      <c r="J2519" s="61"/>
      <c r="K2519" s="61"/>
      <c r="L2519" s="62"/>
      <c r="M2519" s="62"/>
      <c r="N2519" s="65">
        <f t="shared" si="479"/>
        <v>0</v>
      </c>
      <c r="O2519" s="61"/>
      <c r="P2519" s="61"/>
      <c r="Q2519" s="62"/>
      <c r="R2519" s="62"/>
      <c r="S2519" s="68">
        <f t="shared" si="480"/>
        <v>0</v>
      </c>
      <c r="T2519" s="4">
        <f t="shared" si="481"/>
        <v>0</v>
      </c>
      <c r="U2519" s="5">
        <f t="shared" si="482"/>
        <v>0</v>
      </c>
      <c r="V2519" s="16">
        <f t="shared" si="483"/>
        <v>0</v>
      </c>
      <c r="W2519" s="16">
        <f t="shared" si="484"/>
        <v>0</v>
      </c>
      <c r="X2519" s="20">
        <f t="shared" si="485"/>
        <v>0</v>
      </c>
      <c r="Y2519" s="27" t="e">
        <f t="shared" si="486"/>
        <v>#DIV/0!</v>
      </c>
      <c r="Z2519" s="27" t="e">
        <f t="shared" si="487"/>
        <v>#DIV/0!</v>
      </c>
      <c r="AA2519" s="27" t="e">
        <f t="shared" si="488"/>
        <v>#DIV/0!</v>
      </c>
      <c r="AB2519" s="27" t="e">
        <f t="shared" si="489"/>
        <v>#DIV/0!</v>
      </c>
    </row>
    <row r="2520" spans="2:28">
      <c r="B2520" s="2">
        <v>2506</v>
      </c>
      <c r="C2520" s="61"/>
      <c r="D2520" s="61"/>
      <c r="E2520" s="61"/>
      <c r="F2520" s="61"/>
      <c r="G2520" s="62"/>
      <c r="H2520" s="62"/>
      <c r="I2520" s="65">
        <f t="shared" si="478"/>
        <v>0</v>
      </c>
      <c r="J2520" s="61"/>
      <c r="K2520" s="61"/>
      <c r="L2520" s="62"/>
      <c r="M2520" s="62"/>
      <c r="N2520" s="65">
        <f t="shared" si="479"/>
        <v>0</v>
      </c>
      <c r="O2520" s="61"/>
      <c r="P2520" s="61"/>
      <c r="Q2520" s="62"/>
      <c r="R2520" s="62"/>
      <c r="S2520" s="68">
        <f t="shared" si="480"/>
        <v>0</v>
      </c>
      <c r="T2520" s="4">
        <f t="shared" si="481"/>
        <v>0</v>
      </c>
      <c r="U2520" s="5">
        <f t="shared" si="482"/>
        <v>0</v>
      </c>
      <c r="V2520" s="16">
        <f t="shared" si="483"/>
        <v>0</v>
      </c>
      <c r="W2520" s="16">
        <f t="shared" si="484"/>
        <v>0</v>
      </c>
      <c r="X2520" s="20">
        <f t="shared" si="485"/>
        <v>0</v>
      </c>
      <c r="Y2520" s="27" t="e">
        <f t="shared" si="486"/>
        <v>#DIV/0!</v>
      </c>
      <c r="Z2520" s="27" t="e">
        <f t="shared" si="487"/>
        <v>#DIV/0!</v>
      </c>
      <c r="AA2520" s="27" t="e">
        <f t="shared" si="488"/>
        <v>#DIV/0!</v>
      </c>
      <c r="AB2520" s="27" t="e">
        <f t="shared" si="489"/>
        <v>#DIV/0!</v>
      </c>
    </row>
    <row r="2521" spans="2:28">
      <c r="B2521" s="2">
        <v>2507</v>
      </c>
      <c r="C2521" s="61"/>
      <c r="D2521" s="61"/>
      <c r="E2521" s="61"/>
      <c r="F2521" s="61"/>
      <c r="G2521" s="62"/>
      <c r="H2521" s="62"/>
      <c r="I2521" s="65">
        <f t="shared" si="478"/>
        <v>0</v>
      </c>
      <c r="J2521" s="61"/>
      <c r="K2521" s="61"/>
      <c r="L2521" s="62"/>
      <c r="M2521" s="62"/>
      <c r="N2521" s="65">
        <f t="shared" si="479"/>
        <v>0</v>
      </c>
      <c r="O2521" s="61"/>
      <c r="P2521" s="61"/>
      <c r="Q2521" s="62"/>
      <c r="R2521" s="62"/>
      <c r="S2521" s="68">
        <f t="shared" si="480"/>
        <v>0</v>
      </c>
      <c r="T2521" s="4">
        <f t="shared" si="481"/>
        <v>0</v>
      </c>
      <c r="U2521" s="5">
        <f t="shared" si="482"/>
        <v>0</v>
      </c>
      <c r="V2521" s="16">
        <f t="shared" si="483"/>
        <v>0</v>
      </c>
      <c r="W2521" s="16">
        <f t="shared" si="484"/>
        <v>0</v>
      </c>
      <c r="X2521" s="20">
        <f t="shared" si="485"/>
        <v>0</v>
      </c>
      <c r="Y2521" s="27" t="e">
        <f t="shared" si="486"/>
        <v>#DIV/0!</v>
      </c>
      <c r="Z2521" s="27" t="e">
        <f t="shared" si="487"/>
        <v>#DIV/0!</v>
      </c>
      <c r="AA2521" s="27" t="e">
        <f t="shared" si="488"/>
        <v>#DIV/0!</v>
      </c>
      <c r="AB2521" s="27" t="e">
        <f t="shared" si="489"/>
        <v>#DIV/0!</v>
      </c>
    </row>
    <row r="2522" spans="2:28">
      <c r="B2522" s="2">
        <v>2508</v>
      </c>
      <c r="C2522" s="61"/>
      <c r="D2522" s="61"/>
      <c r="E2522" s="61"/>
      <c r="F2522" s="61"/>
      <c r="G2522" s="62"/>
      <c r="H2522" s="62"/>
      <c r="I2522" s="65">
        <f t="shared" ref="I2522:I2585" si="490">SUM(G2522:H2522)</f>
        <v>0</v>
      </c>
      <c r="J2522" s="61"/>
      <c r="K2522" s="61"/>
      <c r="L2522" s="62"/>
      <c r="M2522" s="62"/>
      <c r="N2522" s="65">
        <f t="shared" ref="N2522:N2585" si="491">SUM(L2522:M2522)</f>
        <v>0</v>
      </c>
      <c r="O2522" s="61"/>
      <c r="P2522" s="61"/>
      <c r="Q2522" s="62"/>
      <c r="R2522" s="62"/>
      <c r="S2522" s="68">
        <f t="shared" ref="S2522:S2585" si="492">SUM(Q2522:R2522)</f>
        <v>0</v>
      </c>
      <c r="T2522" s="4">
        <f t="shared" ref="T2522:T2585" si="493">E2522+J2522+O2522</f>
        <v>0</v>
      </c>
      <c r="U2522" s="5">
        <f t="shared" ref="U2522:U2585" si="494">F2522+K2522+P2522</f>
        <v>0</v>
      </c>
      <c r="V2522" s="16">
        <f t="shared" ref="V2522:V2585" si="495">G2522+L2522+Q2522</f>
        <v>0</v>
      </c>
      <c r="W2522" s="16">
        <f t="shared" ref="W2522:W2585" si="496">H2522+M2522+R2522</f>
        <v>0</v>
      </c>
      <c r="X2522" s="20">
        <f t="shared" ref="X2522:X2585" si="497">I2522+N2522+S2522</f>
        <v>0</v>
      </c>
      <c r="Y2522" s="27" t="e">
        <f t="shared" ref="Y2522:Y2585" si="498">ROUNDDOWN(X2522/T2522,2)</f>
        <v>#DIV/0!</v>
      </c>
      <c r="Z2522" s="27" t="e">
        <f t="shared" ref="Z2522:Z2585" si="499">ROUNDDOWN(V2522/T2522+W2522/U2522*0.6,2)</f>
        <v>#DIV/0!</v>
      </c>
      <c r="AA2522" s="27" t="e">
        <f t="shared" ref="AA2522:AA2585" si="500">IF(Y2522&lt;Z2522,Z2522,Y2522)</f>
        <v>#DIV/0!</v>
      </c>
      <c r="AB2522" s="27" t="e">
        <f t="shared" ref="AB2522:AB2585" si="501">ROUNDUP(AA2522*$D$10,0)</f>
        <v>#DIV/0!</v>
      </c>
    </row>
    <row r="2523" spans="2:28">
      <c r="B2523" s="2">
        <v>2509</v>
      </c>
      <c r="C2523" s="61"/>
      <c r="D2523" s="61"/>
      <c r="E2523" s="61"/>
      <c r="F2523" s="61"/>
      <c r="G2523" s="62"/>
      <c r="H2523" s="62"/>
      <c r="I2523" s="65">
        <f t="shared" si="490"/>
        <v>0</v>
      </c>
      <c r="J2523" s="61"/>
      <c r="K2523" s="61"/>
      <c r="L2523" s="62"/>
      <c r="M2523" s="62"/>
      <c r="N2523" s="65">
        <f t="shared" si="491"/>
        <v>0</v>
      </c>
      <c r="O2523" s="61"/>
      <c r="P2523" s="61"/>
      <c r="Q2523" s="62"/>
      <c r="R2523" s="62"/>
      <c r="S2523" s="68">
        <f t="shared" si="492"/>
        <v>0</v>
      </c>
      <c r="T2523" s="4">
        <f t="shared" si="493"/>
        <v>0</v>
      </c>
      <c r="U2523" s="5">
        <f t="shared" si="494"/>
        <v>0</v>
      </c>
      <c r="V2523" s="16">
        <f t="shared" si="495"/>
        <v>0</v>
      </c>
      <c r="W2523" s="16">
        <f t="shared" si="496"/>
        <v>0</v>
      </c>
      <c r="X2523" s="20">
        <f t="shared" si="497"/>
        <v>0</v>
      </c>
      <c r="Y2523" s="27" t="e">
        <f t="shared" si="498"/>
        <v>#DIV/0!</v>
      </c>
      <c r="Z2523" s="27" t="e">
        <f t="shared" si="499"/>
        <v>#DIV/0!</v>
      </c>
      <c r="AA2523" s="27" t="e">
        <f t="shared" si="500"/>
        <v>#DIV/0!</v>
      </c>
      <c r="AB2523" s="27" t="e">
        <f t="shared" si="501"/>
        <v>#DIV/0!</v>
      </c>
    </row>
    <row r="2524" spans="2:28">
      <c r="B2524" s="2">
        <v>2510</v>
      </c>
      <c r="C2524" s="61"/>
      <c r="D2524" s="61"/>
      <c r="E2524" s="61"/>
      <c r="F2524" s="61"/>
      <c r="G2524" s="62"/>
      <c r="H2524" s="62"/>
      <c r="I2524" s="65">
        <f t="shared" si="490"/>
        <v>0</v>
      </c>
      <c r="J2524" s="61"/>
      <c r="K2524" s="61"/>
      <c r="L2524" s="62"/>
      <c r="M2524" s="62"/>
      <c r="N2524" s="65">
        <f t="shared" si="491"/>
        <v>0</v>
      </c>
      <c r="O2524" s="61"/>
      <c r="P2524" s="61"/>
      <c r="Q2524" s="62"/>
      <c r="R2524" s="62"/>
      <c r="S2524" s="68">
        <f t="shared" si="492"/>
        <v>0</v>
      </c>
      <c r="T2524" s="4">
        <f t="shared" si="493"/>
        <v>0</v>
      </c>
      <c r="U2524" s="5">
        <f t="shared" si="494"/>
        <v>0</v>
      </c>
      <c r="V2524" s="16">
        <f t="shared" si="495"/>
        <v>0</v>
      </c>
      <c r="W2524" s="16">
        <f t="shared" si="496"/>
        <v>0</v>
      </c>
      <c r="X2524" s="20">
        <f t="shared" si="497"/>
        <v>0</v>
      </c>
      <c r="Y2524" s="27" t="e">
        <f t="shared" si="498"/>
        <v>#DIV/0!</v>
      </c>
      <c r="Z2524" s="27" t="e">
        <f t="shared" si="499"/>
        <v>#DIV/0!</v>
      </c>
      <c r="AA2524" s="27" t="e">
        <f t="shared" si="500"/>
        <v>#DIV/0!</v>
      </c>
      <c r="AB2524" s="27" t="e">
        <f t="shared" si="501"/>
        <v>#DIV/0!</v>
      </c>
    </row>
    <row r="2525" spans="2:28">
      <c r="B2525" s="2">
        <v>2511</v>
      </c>
      <c r="C2525" s="61"/>
      <c r="D2525" s="61"/>
      <c r="E2525" s="61"/>
      <c r="F2525" s="61"/>
      <c r="G2525" s="62"/>
      <c r="H2525" s="62"/>
      <c r="I2525" s="65">
        <f t="shared" si="490"/>
        <v>0</v>
      </c>
      <c r="J2525" s="61"/>
      <c r="K2525" s="61"/>
      <c r="L2525" s="62"/>
      <c r="M2525" s="62"/>
      <c r="N2525" s="65">
        <f t="shared" si="491"/>
        <v>0</v>
      </c>
      <c r="O2525" s="61"/>
      <c r="P2525" s="61"/>
      <c r="Q2525" s="62"/>
      <c r="R2525" s="62"/>
      <c r="S2525" s="68">
        <f t="shared" si="492"/>
        <v>0</v>
      </c>
      <c r="T2525" s="4">
        <f t="shared" si="493"/>
        <v>0</v>
      </c>
      <c r="U2525" s="5">
        <f t="shared" si="494"/>
        <v>0</v>
      </c>
      <c r="V2525" s="16">
        <f t="shared" si="495"/>
        <v>0</v>
      </c>
      <c r="W2525" s="16">
        <f t="shared" si="496"/>
        <v>0</v>
      </c>
      <c r="X2525" s="20">
        <f t="shared" si="497"/>
        <v>0</v>
      </c>
      <c r="Y2525" s="27" t="e">
        <f t="shared" si="498"/>
        <v>#DIV/0!</v>
      </c>
      <c r="Z2525" s="27" t="e">
        <f t="shared" si="499"/>
        <v>#DIV/0!</v>
      </c>
      <c r="AA2525" s="27" t="e">
        <f t="shared" si="500"/>
        <v>#DIV/0!</v>
      </c>
      <c r="AB2525" s="27" t="e">
        <f t="shared" si="501"/>
        <v>#DIV/0!</v>
      </c>
    </row>
    <row r="2526" spans="2:28">
      <c r="B2526" s="2">
        <v>2512</v>
      </c>
      <c r="C2526" s="61"/>
      <c r="D2526" s="61"/>
      <c r="E2526" s="61"/>
      <c r="F2526" s="61"/>
      <c r="G2526" s="62"/>
      <c r="H2526" s="62"/>
      <c r="I2526" s="65">
        <f t="shared" si="490"/>
        <v>0</v>
      </c>
      <c r="J2526" s="61"/>
      <c r="K2526" s="61"/>
      <c r="L2526" s="62"/>
      <c r="M2526" s="62"/>
      <c r="N2526" s="65">
        <f t="shared" si="491"/>
        <v>0</v>
      </c>
      <c r="O2526" s="61"/>
      <c r="P2526" s="61"/>
      <c r="Q2526" s="62"/>
      <c r="R2526" s="62"/>
      <c r="S2526" s="68">
        <f t="shared" si="492"/>
        <v>0</v>
      </c>
      <c r="T2526" s="4">
        <f t="shared" si="493"/>
        <v>0</v>
      </c>
      <c r="U2526" s="5">
        <f t="shared" si="494"/>
        <v>0</v>
      </c>
      <c r="V2526" s="16">
        <f t="shared" si="495"/>
        <v>0</v>
      </c>
      <c r="W2526" s="16">
        <f t="shared" si="496"/>
        <v>0</v>
      </c>
      <c r="X2526" s="20">
        <f t="shared" si="497"/>
        <v>0</v>
      </c>
      <c r="Y2526" s="27" t="e">
        <f t="shared" si="498"/>
        <v>#DIV/0!</v>
      </c>
      <c r="Z2526" s="27" t="e">
        <f t="shared" si="499"/>
        <v>#DIV/0!</v>
      </c>
      <c r="AA2526" s="27" t="e">
        <f t="shared" si="500"/>
        <v>#DIV/0!</v>
      </c>
      <c r="AB2526" s="27" t="e">
        <f t="shared" si="501"/>
        <v>#DIV/0!</v>
      </c>
    </row>
    <row r="2527" spans="2:28">
      <c r="B2527" s="2">
        <v>2513</v>
      </c>
      <c r="C2527" s="61"/>
      <c r="D2527" s="61"/>
      <c r="E2527" s="61"/>
      <c r="F2527" s="61"/>
      <c r="G2527" s="62"/>
      <c r="H2527" s="62"/>
      <c r="I2527" s="65">
        <f t="shared" si="490"/>
        <v>0</v>
      </c>
      <c r="J2527" s="61"/>
      <c r="K2527" s="61"/>
      <c r="L2527" s="62"/>
      <c r="M2527" s="62"/>
      <c r="N2527" s="65">
        <f t="shared" si="491"/>
        <v>0</v>
      </c>
      <c r="O2527" s="61"/>
      <c r="P2527" s="61"/>
      <c r="Q2527" s="62"/>
      <c r="R2527" s="62"/>
      <c r="S2527" s="68">
        <f t="shared" si="492"/>
        <v>0</v>
      </c>
      <c r="T2527" s="4">
        <f t="shared" si="493"/>
        <v>0</v>
      </c>
      <c r="U2527" s="5">
        <f t="shared" si="494"/>
        <v>0</v>
      </c>
      <c r="V2527" s="16">
        <f t="shared" si="495"/>
        <v>0</v>
      </c>
      <c r="W2527" s="16">
        <f t="shared" si="496"/>
        <v>0</v>
      </c>
      <c r="X2527" s="20">
        <f t="shared" si="497"/>
        <v>0</v>
      </c>
      <c r="Y2527" s="27" t="e">
        <f t="shared" si="498"/>
        <v>#DIV/0!</v>
      </c>
      <c r="Z2527" s="27" t="e">
        <f t="shared" si="499"/>
        <v>#DIV/0!</v>
      </c>
      <c r="AA2527" s="27" t="e">
        <f t="shared" si="500"/>
        <v>#DIV/0!</v>
      </c>
      <c r="AB2527" s="27" t="e">
        <f t="shared" si="501"/>
        <v>#DIV/0!</v>
      </c>
    </row>
    <row r="2528" spans="2:28">
      <c r="B2528" s="2">
        <v>2514</v>
      </c>
      <c r="C2528" s="61"/>
      <c r="D2528" s="61"/>
      <c r="E2528" s="61"/>
      <c r="F2528" s="61"/>
      <c r="G2528" s="62"/>
      <c r="H2528" s="62"/>
      <c r="I2528" s="65">
        <f t="shared" si="490"/>
        <v>0</v>
      </c>
      <c r="J2528" s="61"/>
      <c r="K2528" s="61"/>
      <c r="L2528" s="62"/>
      <c r="M2528" s="62"/>
      <c r="N2528" s="65">
        <f t="shared" si="491"/>
        <v>0</v>
      </c>
      <c r="O2528" s="61"/>
      <c r="P2528" s="61"/>
      <c r="Q2528" s="62"/>
      <c r="R2528" s="62"/>
      <c r="S2528" s="68">
        <f t="shared" si="492"/>
        <v>0</v>
      </c>
      <c r="T2528" s="4">
        <f t="shared" si="493"/>
        <v>0</v>
      </c>
      <c r="U2528" s="5">
        <f t="shared" si="494"/>
        <v>0</v>
      </c>
      <c r="V2528" s="16">
        <f t="shared" si="495"/>
        <v>0</v>
      </c>
      <c r="W2528" s="16">
        <f t="shared" si="496"/>
        <v>0</v>
      </c>
      <c r="X2528" s="20">
        <f t="shared" si="497"/>
        <v>0</v>
      </c>
      <c r="Y2528" s="27" t="e">
        <f t="shared" si="498"/>
        <v>#DIV/0!</v>
      </c>
      <c r="Z2528" s="27" t="e">
        <f t="shared" si="499"/>
        <v>#DIV/0!</v>
      </c>
      <c r="AA2528" s="27" t="e">
        <f t="shared" si="500"/>
        <v>#DIV/0!</v>
      </c>
      <c r="AB2528" s="27" t="e">
        <f t="shared" si="501"/>
        <v>#DIV/0!</v>
      </c>
    </row>
    <row r="2529" spans="2:28">
      <c r="B2529" s="2">
        <v>2515</v>
      </c>
      <c r="C2529" s="61"/>
      <c r="D2529" s="61"/>
      <c r="E2529" s="61"/>
      <c r="F2529" s="61"/>
      <c r="G2529" s="62"/>
      <c r="H2529" s="62"/>
      <c r="I2529" s="65">
        <f t="shared" si="490"/>
        <v>0</v>
      </c>
      <c r="J2529" s="61"/>
      <c r="K2529" s="61"/>
      <c r="L2529" s="62"/>
      <c r="M2529" s="62"/>
      <c r="N2529" s="65">
        <f t="shared" si="491"/>
        <v>0</v>
      </c>
      <c r="O2529" s="61"/>
      <c r="P2529" s="61"/>
      <c r="Q2529" s="62"/>
      <c r="R2529" s="62"/>
      <c r="S2529" s="68">
        <f t="shared" si="492"/>
        <v>0</v>
      </c>
      <c r="T2529" s="4">
        <f t="shared" si="493"/>
        <v>0</v>
      </c>
      <c r="U2529" s="5">
        <f t="shared" si="494"/>
        <v>0</v>
      </c>
      <c r="V2529" s="16">
        <f t="shared" si="495"/>
        <v>0</v>
      </c>
      <c r="W2529" s="16">
        <f t="shared" si="496"/>
        <v>0</v>
      </c>
      <c r="X2529" s="20">
        <f t="shared" si="497"/>
        <v>0</v>
      </c>
      <c r="Y2529" s="27" t="e">
        <f t="shared" si="498"/>
        <v>#DIV/0!</v>
      </c>
      <c r="Z2529" s="27" t="e">
        <f t="shared" si="499"/>
        <v>#DIV/0!</v>
      </c>
      <c r="AA2529" s="27" t="e">
        <f t="shared" si="500"/>
        <v>#DIV/0!</v>
      </c>
      <c r="AB2529" s="27" t="e">
        <f t="shared" si="501"/>
        <v>#DIV/0!</v>
      </c>
    </row>
    <row r="2530" spans="2:28">
      <c r="B2530" s="2">
        <v>2516</v>
      </c>
      <c r="C2530" s="61"/>
      <c r="D2530" s="61"/>
      <c r="E2530" s="61"/>
      <c r="F2530" s="61"/>
      <c r="G2530" s="62"/>
      <c r="H2530" s="62"/>
      <c r="I2530" s="65">
        <f t="shared" si="490"/>
        <v>0</v>
      </c>
      <c r="J2530" s="61"/>
      <c r="K2530" s="61"/>
      <c r="L2530" s="62"/>
      <c r="M2530" s="62"/>
      <c r="N2530" s="65">
        <f t="shared" si="491"/>
        <v>0</v>
      </c>
      <c r="O2530" s="61"/>
      <c r="P2530" s="61"/>
      <c r="Q2530" s="62"/>
      <c r="R2530" s="62"/>
      <c r="S2530" s="68">
        <f t="shared" si="492"/>
        <v>0</v>
      </c>
      <c r="T2530" s="4">
        <f t="shared" si="493"/>
        <v>0</v>
      </c>
      <c r="U2530" s="5">
        <f t="shared" si="494"/>
        <v>0</v>
      </c>
      <c r="V2530" s="16">
        <f t="shared" si="495"/>
        <v>0</v>
      </c>
      <c r="W2530" s="16">
        <f t="shared" si="496"/>
        <v>0</v>
      </c>
      <c r="X2530" s="20">
        <f t="shared" si="497"/>
        <v>0</v>
      </c>
      <c r="Y2530" s="27" t="e">
        <f t="shared" si="498"/>
        <v>#DIV/0!</v>
      </c>
      <c r="Z2530" s="27" t="e">
        <f t="shared" si="499"/>
        <v>#DIV/0!</v>
      </c>
      <c r="AA2530" s="27" t="e">
        <f t="shared" si="500"/>
        <v>#DIV/0!</v>
      </c>
      <c r="AB2530" s="27" t="e">
        <f t="shared" si="501"/>
        <v>#DIV/0!</v>
      </c>
    </row>
    <row r="2531" spans="2:28">
      <c r="B2531" s="2">
        <v>2517</v>
      </c>
      <c r="C2531" s="61"/>
      <c r="D2531" s="61"/>
      <c r="E2531" s="61"/>
      <c r="F2531" s="61"/>
      <c r="G2531" s="62"/>
      <c r="H2531" s="62"/>
      <c r="I2531" s="65">
        <f t="shared" si="490"/>
        <v>0</v>
      </c>
      <c r="J2531" s="61"/>
      <c r="K2531" s="61"/>
      <c r="L2531" s="62"/>
      <c r="M2531" s="62"/>
      <c r="N2531" s="65">
        <f t="shared" si="491"/>
        <v>0</v>
      </c>
      <c r="O2531" s="61"/>
      <c r="P2531" s="61"/>
      <c r="Q2531" s="62"/>
      <c r="R2531" s="62"/>
      <c r="S2531" s="68">
        <f t="shared" si="492"/>
        <v>0</v>
      </c>
      <c r="T2531" s="4">
        <f t="shared" si="493"/>
        <v>0</v>
      </c>
      <c r="U2531" s="5">
        <f t="shared" si="494"/>
        <v>0</v>
      </c>
      <c r="V2531" s="16">
        <f t="shared" si="495"/>
        <v>0</v>
      </c>
      <c r="W2531" s="16">
        <f t="shared" si="496"/>
        <v>0</v>
      </c>
      <c r="X2531" s="20">
        <f t="shared" si="497"/>
        <v>0</v>
      </c>
      <c r="Y2531" s="27" t="e">
        <f t="shared" si="498"/>
        <v>#DIV/0!</v>
      </c>
      <c r="Z2531" s="27" t="e">
        <f t="shared" si="499"/>
        <v>#DIV/0!</v>
      </c>
      <c r="AA2531" s="27" t="e">
        <f t="shared" si="500"/>
        <v>#DIV/0!</v>
      </c>
      <c r="AB2531" s="27" t="e">
        <f t="shared" si="501"/>
        <v>#DIV/0!</v>
      </c>
    </row>
    <row r="2532" spans="2:28">
      <c r="B2532" s="2">
        <v>2518</v>
      </c>
      <c r="C2532" s="61"/>
      <c r="D2532" s="61"/>
      <c r="E2532" s="61"/>
      <c r="F2532" s="61"/>
      <c r="G2532" s="62"/>
      <c r="H2532" s="62"/>
      <c r="I2532" s="65">
        <f t="shared" si="490"/>
        <v>0</v>
      </c>
      <c r="J2532" s="61"/>
      <c r="K2532" s="61"/>
      <c r="L2532" s="62"/>
      <c r="M2532" s="62"/>
      <c r="N2532" s="65">
        <f t="shared" si="491"/>
        <v>0</v>
      </c>
      <c r="O2532" s="61"/>
      <c r="P2532" s="61"/>
      <c r="Q2532" s="62"/>
      <c r="R2532" s="62"/>
      <c r="S2532" s="68">
        <f t="shared" si="492"/>
        <v>0</v>
      </c>
      <c r="T2532" s="4">
        <f t="shared" si="493"/>
        <v>0</v>
      </c>
      <c r="U2532" s="5">
        <f t="shared" si="494"/>
        <v>0</v>
      </c>
      <c r="V2532" s="16">
        <f t="shared" si="495"/>
        <v>0</v>
      </c>
      <c r="W2532" s="16">
        <f t="shared" si="496"/>
        <v>0</v>
      </c>
      <c r="X2532" s="20">
        <f t="shared" si="497"/>
        <v>0</v>
      </c>
      <c r="Y2532" s="27" t="e">
        <f t="shared" si="498"/>
        <v>#DIV/0!</v>
      </c>
      <c r="Z2532" s="27" t="e">
        <f t="shared" si="499"/>
        <v>#DIV/0!</v>
      </c>
      <c r="AA2532" s="27" t="e">
        <f t="shared" si="500"/>
        <v>#DIV/0!</v>
      </c>
      <c r="AB2532" s="27" t="e">
        <f t="shared" si="501"/>
        <v>#DIV/0!</v>
      </c>
    </row>
    <row r="2533" spans="2:28">
      <c r="B2533" s="2">
        <v>2519</v>
      </c>
      <c r="C2533" s="61"/>
      <c r="D2533" s="61"/>
      <c r="E2533" s="61"/>
      <c r="F2533" s="61"/>
      <c r="G2533" s="62"/>
      <c r="H2533" s="62"/>
      <c r="I2533" s="65">
        <f t="shared" si="490"/>
        <v>0</v>
      </c>
      <c r="J2533" s="61"/>
      <c r="K2533" s="61"/>
      <c r="L2533" s="62"/>
      <c r="M2533" s="62"/>
      <c r="N2533" s="65">
        <f t="shared" si="491"/>
        <v>0</v>
      </c>
      <c r="O2533" s="61"/>
      <c r="P2533" s="61"/>
      <c r="Q2533" s="62"/>
      <c r="R2533" s="62"/>
      <c r="S2533" s="68">
        <f t="shared" si="492"/>
        <v>0</v>
      </c>
      <c r="T2533" s="4">
        <f t="shared" si="493"/>
        <v>0</v>
      </c>
      <c r="U2533" s="5">
        <f t="shared" si="494"/>
        <v>0</v>
      </c>
      <c r="V2533" s="16">
        <f t="shared" si="495"/>
        <v>0</v>
      </c>
      <c r="W2533" s="16">
        <f t="shared" si="496"/>
        <v>0</v>
      </c>
      <c r="X2533" s="20">
        <f t="shared" si="497"/>
        <v>0</v>
      </c>
      <c r="Y2533" s="27" t="e">
        <f t="shared" si="498"/>
        <v>#DIV/0!</v>
      </c>
      <c r="Z2533" s="27" t="e">
        <f t="shared" si="499"/>
        <v>#DIV/0!</v>
      </c>
      <c r="AA2533" s="27" t="e">
        <f t="shared" si="500"/>
        <v>#DIV/0!</v>
      </c>
      <c r="AB2533" s="27" t="e">
        <f t="shared" si="501"/>
        <v>#DIV/0!</v>
      </c>
    </row>
    <row r="2534" spans="2:28">
      <c r="B2534" s="2">
        <v>2520</v>
      </c>
      <c r="C2534" s="61"/>
      <c r="D2534" s="61"/>
      <c r="E2534" s="61"/>
      <c r="F2534" s="61"/>
      <c r="G2534" s="62"/>
      <c r="H2534" s="62"/>
      <c r="I2534" s="65">
        <f t="shared" si="490"/>
        <v>0</v>
      </c>
      <c r="J2534" s="61"/>
      <c r="K2534" s="61"/>
      <c r="L2534" s="62"/>
      <c r="M2534" s="62"/>
      <c r="N2534" s="65">
        <f t="shared" si="491"/>
        <v>0</v>
      </c>
      <c r="O2534" s="61"/>
      <c r="P2534" s="61"/>
      <c r="Q2534" s="62"/>
      <c r="R2534" s="62"/>
      <c r="S2534" s="68">
        <f t="shared" si="492"/>
        <v>0</v>
      </c>
      <c r="T2534" s="4">
        <f t="shared" si="493"/>
        <v>0</v>
      </c>
      <c r="U2534" s="5">
        <f t="shared" si="494"/>
        <v>0</v>
      </c>
      <c r="V2534" s="16">
        <f t="shared" si="495"/>
        <v>0</v>
      </c>
      <c r="W2534" s="16">
        <f t="shared" si="496"/>
        <v>0</v>
      </c>
      <c r="X2534" s="20">
        <f t="shared" si="497"/>
        <v>0</v>
      </c>
      <c r="Y2534" s="27" t="e">
        <f t="shared" si="498"/>
        <v>#DIV/0!</v>
      </c>
      <c r="Z2534" s="27" t="e">
        <f t="shared" si="499"/>
        <v>#DIV/0!</v>
      </c>
      <c r="AA2534" s="27" t="e">
        <f t="shared" si="500"/>
        <v>#DIV/0!</v>
      </c>
      <c r="AB2534" s="27" t="e">
        <f t="shared" si="501"/>
        <v>#DIV/0!</v>
      </c>
    </row>
    <row r="2535" spans="2:28">
      <c r="B2535" s="2">
        <v>2521</v>
      </c>
      <c r="C2535" s="61"/>
      <c r="D2535" s="61"/>
      <c r="E2535" s="61"/>
      <c r="F2535" s="61"/>
      <c r="G2535" s="62"/>
      <c r="H2535" s="62"/>
      <c r="I2535" s="65">
        <f t="shared" si="490"/>
        <v>0</v>
      </c>
      <c r="J2535" s="61"/>
      <c r="K2535" s="61"/>
      <c r="L2535" s="62"/>
      <c r="M2535" s="62"/>
      <c r="N2535" s="65">
        <f t="shared" si="491"/>
        <v>0</v>
      </c>
      <c r="O2535" s="61"/>
      <c r="P2535" s="61"/>
      <c r="Q2535" s="62"/>
      <c r="R2535" s="62"/>
      <c r="S2535" s="68">
        <f t="shared" si="492"/>
        <v>0</v>
      </c>
      <c r="T2535" s="4">
        <f t="shared" si="493"/>
        <v>0</v>
      </c>
      <c r="U2535" s="5">
        <f t="shared" si="494"/>
        <v>0</v>
      </c>
      <c r="V2535" s="16">
        <f t="shared" si="495"/>
        <v>0</v>
      </c>
      <c r="W2535" s="16">
        <f t="shared" si="496"/>
        <v>0</v>
      </c>
      <c r="X2535" s="20">
        <f t="shared" si="497"/>
        <v>0</v>
      </c>
      <c r="Y2535" s="27" t="e">
        <f t="shared" si="498"/>
        <v>#DIV/0!</v>
      </c>
      <c r="Z2535" s="27" t="e">
        <f t="shared" si="499"/>
        <v>#DIV/0!</v>
      </c>
      <c r="AA2535" s="27" t="e">
        <f t="shared" si="500"/>
        <v>#DIV/0!</v>
      </c>
      <c r="AB2535" s="27" t="e">
        <f t="shared" si="501"/>
        <v>#DIV/0!</v>
      </c>
    </row>
    <row r="2536" spans="2:28">
      <c r="B2536" s="2">
        <v>2522</v>
      </c>
      <c r="C2536" s="61"/>
      <c r="D2536" s="61"/>
      <c r="E2536" s="61"/>
      <c r="F2536" s="61"/>
      <c r="G2536" s="62"/>
      <c r="H2536" s="62"/>
      <c r="I2536" s="65">
        <f t="shared" si="490"/>
        <v>0</v>
      </c>
      <c r="J2536" s="61"/>
      <c r="K2536" s="61"/>
      <c r="L2536" s="62"/>
      <c r="M2536" s="62"/>
      <c r="N2536" s="65">
        <f t="shared" si="491"/>
        <v>0</v>
      </c>
      <c r="O2536" s="61"/>
      <c r="P2536" s="61"/>
      <c r="Q2536" s="62"/>
      <c r="R2536" s="62"/>
      <c r="S2536" s="68">
        <f t="shared" si="492"/>
        <v>0</v>
      </c>
      <c r="T2536" s="4">
        <f t="shared" si="493"/>
        <v>0</v>
      </c>
      <c r="U2536" s="5">
        <f t="shared" si="494"/>
        <v>0</v>
      </c>
      <c r="V2536" s="16">
        <f t="shared" si="495"/>
        <v>0</v>
      </c>
      <c r="W2536" s="16">
        <f t="shared" si="496"/>
        <v>0</v>
      </c>
      <c r="X2536" s="20">
        <f t="shared" si="497"/>
        <v>0</v>
      </c>
      <c r="Y2536" s="27" t="e">
        <f t="shared" si="498"/>
        <v>#DIV/0!</v>
      </c>
      <c r="Z2536" s="27" t="e">
        <f t="shared" si="499"/>
        <v>#DIV/0!</v>
      </c>
      <c r="AA2536" s="27" t="e">
        <f t="shared" si="500"/>
        <v>#DIV/0!</v>
      </c>
      <c r="AB2536" s="27" t="e">
        <f t="shared" si="501"/>
        <v>#DIV/0!</v>
      </c>
    </row>
    <row r="2537" spans="2:28">
      <c r="B2537" s="2">
        <v>2523</v>
      </c>
      <c r="C2537" s="61"/>
      <c r="D2537" s="61"/>
      <c r="E2537" s="61"/>
      <c r="F2537" s="61"/>
      <c r="G2537" s="62"/>
      <c r="H2537" s="62"/>
      <c r="I2537" s="65">
        <f t="shared" si="490"/>
        <v>0</v>
      </c>
      <c r="J2537" s="61"/>
      <c r="K2537" s="61"/>
      <c r="L2537" s="62"/>
      <c r="M2537" s="62"/>
      <c r="N2537" s="65">
        <f t="shared" si="491"/>
        <v>0</v>
      </c>
      <c r="O2537" s="61"/>
      <c r="P2537" s="61"/>
      <c r="Q2537" s="62"/>
      <c r="R2537" s="62"/>
      <c r="S2537" s="68">
        <f t="shared" si="492"/>
        <v>0</v>
      </c>
      <c r="T2537" s="4">
        <f t="shared" si="493"/>
        <v>0</v>
      </c>
      <c r="U2537" s="5">
        <f t="shared" si="494"/>
        <v>0</v>
      </c>
      <c r="V2537" s="16">
        <f t="shared" si="495"/>
        <v>0</v>
      </c>
      <c r="W2537" s="16">
        <f t="shared" si="496"/>
        <v>0</v>
      </c>
      <c r="X2537" s="20">
        <f t="shared" si="497"/>
        <v>0</v>
      </c>
      <c r="Y2537" s="27" t="e">
        <f t="shared" si="498"/>
        <v>#DIV/0!</v>
      </c>
      <c r="Z2537" s="27" t="e">
        <f t="shared" si="499"/>
        <v>#DIV/0!</v>
      </c>
      <c r="AA2537" s="27" t="e">
        <f t="shared" si="500"/>
        <v>#DIV/0!</v>
      </c>
      <c r="AB2537" s="27" t="e">
        <f t="shared" si="501"/>
        <v>#DIV/0!</v>
      </c>
    </row>
    <row r="2538" spans="2:28">
      <c r="B2538" s="2">
        <v>2524</v>
      </c>
      <c r="C2538" s="61"/>
      <c r="D2538" s="61"/>
      <c r="E2538" s="61"/>
      <c r="F2538" s="61"/>
      <c r="G2538" s="62"/>
      <c r="H2538" s="62"/>
      <c r="I2538" s="65">
        <f t="shared" si="490"/>
        <v>0</v>
      </c>
      <c r="J2538" s="61"/>
      <c r="K2538" s="61"/>
      <c r="L2538" s="62"/>
      <c r="M2538" s="62"/>
      <c r="N2538" s="65">
        <f t="shared" si="491"/>
        <v>0</v>
      </c>
      <c r="O2538" s="61"/>
      <c r="P2538" s="61"/>
      <c r="Q2538" s="62"/>
      <c r="R2538" s="62"/>
      <c r="S2538" s="68">
        <f t="shared" si="492"/>
        <v>0</v>
      </c>
      <c r="T2538" s="4">
        <f t="shared" si="493"/>
        <v>0</v>
      </c>
      <c r="U2538" s="5">
        <f t="shared" si="494"/>
        <v>0</v>
      </c>
      <c r="V2538" s="16">
        <f t="shared" si="495"/>
        <v>0</v>
      </c>
      <c r="W2538" s="16">
        <f t="shared" si="496"/>
        <v>0</v>
      </c>
      <c r="X2538" s="20">
        <f t="shared" si="497"/>
        <v>0</v>
      </c>
      <c r="Y2538" s="27" t="e">
        <f t="shared" si="498"/>
        <v>#DIV/0!</v>
      </c>
      <c r="Z2538" s="27" t="e">
        <f t="shared" si="499"/>
        <v>#DIV/0!</v>
      </c>
      <c r="AA2538" s="27" t="e">
        <f t="shared" si="500"/>
        <v>#DIV/0!</v>
      </c>
      <c r="AB2538" s="27" t="e">
        <f t="shared" si="501"/>
        <v>#DIV/0!</v>
      </c>
    </row>
    <row r="2539" spans="2:28">
      <c r="B2539" s="2">
        <v>2525</v>
      </c>
      <c r="C2539" s="61"/>
      <c r="D2539" s="61"/>
      <c r="E2539" s="61"/>
      <c r="F2539" s="61"/>
      <c r="G2539" s="62"/>
      <c r="H2539" s="62"/>
      <c r="I2539" s="65">
        <f t="shared" si="490"/>
        <v>0</v>
      </c>
      <c r="J2539" s="61"/>
      <c r="K2539" s="61"/>
      <c r="L2539" s="62"/>
      <c r="M2539" s="62"/>
      <c r="N2539" s="65">
        <f t="shared" si="491"/>
        <v>0</v>
      </c>
      <c r="O2539" s="61"/>
      <c r="P2539" s="61"/>
      <c r="Q2539" s="62"/>
      <c r="R2539" s="62"/>
      <c r="S2539" s="68">
        <f t="shared" si="492"/>
        <v>0</v>
      </c>
      <c r="T2539" s="4">
        <f t="shared" si="493"/>
        <v>0</v>
      </c>
      <c r="U2539" s="5">
        <f t="shared" si="494"/>
        <v>0</v>
      </c>
      <c r="V2539" s="16">
        <f t="shared" si="495"/>
        <v>0</v>
      </c>
      <c r="W2539" s="16">
        <f t="shared" si="496"/>
        <v>0</v>
      </c>
      <c r="X2539" s="20">
        <f t="shared" si="497"/>
        <v>0</v>
      </c>
      <c r="Y2539" s="27" t="e">
        <f t="shared" si="498"/>
        <v>#DIV/0!</v>
      </c>
      <c r="Z2539" s="27" t="e">
        <f t="shared" si="499"/>
        <v>#DIV/0!</v>
      </c>
      <c r="AA2539" s="27" t="e">
        <f t="shared" si="500"/>
        <v>#DIV/0!</v>
      </c>
      <c r="AB2539" s="27" t="e">
        <f t="shared" si="501"/>
        <v>#DIV/0!</v>
      </c>
    </row>
    <row r="2540" spans="2:28">
      <c r="B2540" s="2">
        <v>2526</v>
      </c>
      <c r="C2540" s="61"/>
      <c r="D2540" s="61"/>
      <c r="E2540" s="61"/>
      <c r="F2540" s="61"/>
      <c r="G2540" s="62"/>
      <c r="H2540" s="62"/>
      <c r="I2540" s="65">
        <f t="shared" si="490"/>
        <v>0</v>
      </c>
      <c r="J2540" s="61"/>
      <c r="K2540" s="61"/>
      <c r="L2540" s="62"/>
      <c r="M2540" s="62"/>
      <c r="N2540" s="65">
        <f t="shared" si="491"/>
        <v>0</v>
      </c>
      <c r="O2540" s="61"/>
      <c r="P2540" s="61"/>
      <c r="Q2540" s="62"/>
      <c r="R2540" s="62"/>
      <c r="S2540" s="68">
        <f t="shared" si="492"/>
        <v>0</v>
      </c>
      <c r="T2540" s="4">
        <f t="shared" si="493"/>
        <v>0</v>
      </c>
      <c r="U2540" s="5">
        <f t="shared" si="494"/>
        <v>0</v>
      </c>
      <c r="V2540" s="16">
        <f t="shared" si="495"/>
        <v>0</v>
      </c>
      <c r="W2540" s="16">
        <f t="shared" si="496"/>
        <v>0</v>
      </c>
      <c r="X2540" s="20">
        <f t="shared" si="497"/>
        <v>0</v>
      </c>
      <c r="Y2540" s="27" t="e">
        <f t="shared" si="498"/>
        <v>#DIV/0!</v>
      </c>
      <c r="Z2540" s="27" t="e">
        <f t="shared" si="499"/>
        <v>#DIV/0!</v>
      </c>
      <c r="AA2540" s="27" t="e">
        <f t="shared" si="500"/>
        <v>#DIV/0!</v>
      </c>
      <c r="AB2540" s="27" t="e">
        <f t="shared" si="501"/>
        <v>#DIV/0!</v>
      </c>
    </row>
    <row r="2541" spans="2:28">
      <c r="B2541" s="2">
        <v>2527</v>
      </c>
      <c r="C2541" s="61"/>
      <c r="D2541" s="61"/>
      <c r="E2541" s="61"/>
      <c r="F2541" s="61"/>
      <c r="G2541" s="62"/>
      <c r="H2541" s="62"/>
      <c r="I2541" s="65">
        <f t="shared" si="490"/>
        <v>0</v>
      </c>
      <c r="J2541" s="61"/>
      <c r="K2541" s="61"/>
      <c r="L2541" s="62"/>
      <c r="M2541" s="62"/>
      <c r="N2541" s="65">
        <f t="shared" si="491"/>
        <v>0</v>
      </c>
      <c r="O2541" s="61"/>
      <c r="P2541" s="61"/>
      <c r="Q2541" s="62"/>
      <c r="R2541" s="62"/>
      <c r="S2541" s="68">
        <f t="shared" si="492"/>
        <v>0</v>
      </c>
      <c r="T2541" s="4">
        <f t="shared" si="493"/>
        <v>0</v>
      </c>
      <c r="U2541" s="5">
        <f t="shared" si="494"/>
        <v>0</v>
      </c>
      <c r="V2541" s="16">
        <f t="shared" si="495"/>
        <v>0</v>
      </c>
      <c r="W2541" s="16">
        <f t="shared" si="496"/>
        <v>0</v>
      </c>
      <c r="X2541" s="20">
        <f t="shared" si="497"/>
        <v>0</v>
      </c>
      <c r="Y2541" s="27" t="e">
        <f t="shared" si="498"/>
        <v>#DIV/0!</v>
      </c>
      <c r="Z2541" s="27" t="e">
        <f t="shared" si="499"/>
        <v>#DIV/0!</v>
      </c>
      <c r="AA2541" s="27" t="e">
        <f t="shared" si="500"/>
        <v>#DIV/0!</v>
      </c>
      <c r="AB2541" s="27" t="e">
        <f t="shared" si="501"/>
        <v>#DIV/0!</v>
      </c>
    </row>
    <row r="2542" spans="2:28">
      <c r="B2542" s="2">
        <v>2528</v>
      </c>
      <c r="C2542" s="61"/>
      <c r="D2542" s="61"/>
      <c r="E2542" s="61"/>
      <c r="F2542" s="61"/>
      <c r="G2542" s="62"/>
      <c r="H2542" s="62"/>
      <c r="I2542" s="65">
        <f t="shared" si="490"/>
        <v>0</v>
      </c>
      <c r="J2542" s="61"/>
      <c r="K2542" s="61"/>
      <c r="L2542" s="62"/>
      <c r="M2542" s="62"/>
      <c r="N2542" s="65">
        <f t="shared" si="491"/>
        <v>0</v>
      </c>
      <c r="O2542" s="61"/>
      <c r="P2542" s="61"/>
      <c r="Q2542" s="62"/>
      <c r="R2542" s="62"/>
      <c r="S2542" s="68">
        <f t="shared" si="492"/>
        <v>0</v>
      </c>
      <c r="T2542" s="4">
        <f t="shared" si="493"/>
        <v>0</v>
      </c>
      <c r="U2542" s="5">
        <f t="shared" si="494"/>
        <v>0</v>
      </c>
      <c r="V2542" s="16">
        <f t="shared" si="495"/>
        <v>0</v>
      </c>
      <c r="W2542" s="16">
        <f t="shared" si="496"/>
        <v>0</v>
      </c>
      <c r="X2542" s="20">
        <f t="shared" si="497"/>
        <v>0</v>
      </c>
      <c r="Y2542" s="27" t="e">
        <f t="shared" si="498"/>
        <v>#DIV/0!</v>
      </c>
      <c r="Z2542" s="27" t="e">
        <f t="shared" si="499"/>
        <v>#DIV/0!</v>
      </c>
      <c r="AA2542" s="27" t="e">
        <f t="shared" si="500"/>
        <v>#DIV/0!</v>
      </c>
      <c r="AB2542" s="27" t="e">
        <f t="shared" si="501"/>
        <v>#DIV/0!</v>
      </c>
    </row>
    <row r="2543" spans="2:28">
      <c r="B2543" s="2">
        <v>2529</v>
      </c>
      <c r="C2543" s="61"/>
      <c r="D2543" s="61"/>
      <c r="E2543" s="61"/>
      <c r="F2543" s="61"/>
      <c r="G2543" s="62"/>
      <c r="H2543" s="62"/>
      <c r="I2543" s="65">
        <f t="shared" si="490"/>
        <v>0</v>
      </c>
      <c r="J2543" s="61"/>
      <c r="K2543" s="61"/>
      <c r="L2543" s="62"/>
      <c r="M2543" s="62"/>
      <c r="N2543" s="65">
        <f t="shared" si="491"/>
        <v>0</v>
      </c>
      <c r="O2543" s="61"/>
      <c r="P2543" s="61"/>
      <c r="Q2543" s="62"/>
      <c r="R2543" s="62"/>
      <c r="S2543" s="68">
        <f t="shared" si="492"/>
        <v>0</v>
      </c>
      <c r="T2543" s="4">
        <f t="shared" si="493"/>
        <v>0</v>
      </c>
      <c r="U2543" s="5">
        <f t="shared" si="494"/>
        <v>0</v>
      </c>
      <c r="V2543" s="16">
        <f t="shared" si="495"/>
        <v>0</v>
      </c>
      <c r="W2543" s="16">
        <f t="shared" si="496"/>
        <v>0</v>
      </c>
      <c r="X2543" s="20">
        <f t="shared" si="497"/>
        <v>0</v>
      </c>
      <c r="Y2543" s="27" t="e">
        <f t="shared" si="498"/>
        <v>#DIV/0!</v>
      </c>
      <c r="Z2543" s="27" t="e">
        <f t="shared" si="499"/>
        <v>#DIV/0!</v>
      </c>
      <c r="AA2543" s="27" t="e">
        <f t="shared" si="500"/>
        <v>#DIV/0!</v>
      </c>
      <c r="AB2543" s="27" t="e">
        <f t="shared" si="501"/>
        <v>#DIV/0!</v>
      </c>
    </row>
    <row r="2544" spans="2:28">
      <c r="B2544" s="2">
        <v>2530</v>
      </c>
      <c r="C2544" s="61"/>
      <c r="D2544" s="61"/>
      <c r="E2544" s="61"/>
      <c r="F2544" s="61"/>
      <c r="G2544" s="62"/>
      <c r="H2544" s="62"/>
      <c r="I2544" s="65">
        <f t="shared" si="490"/>
        <v>0</v>
      </c>
      <c r="J2544" s="61"/>
      <c r="K2544" s="61"/>
      <c r="L2544" s="62"/>
      <c r="M2544" s="62"/>
      <c r="N2544" s="65">
        <f t="shared" si="491"/>
        <v>0</v>
      </c>
      <c r="O2544" s="61"/>
      <c r="P2544" s="61"/>
      <c r="Q2544" s="62"/>
      <c r="R2544" s="62"/>
      <c r="S2544" s="68">
        <f t="shared" si="492"/>
        <v>0</v>
      </c>
      <c r="T2544" s="4">
        <f t="shared" si="493"/>
        <v>0</v>
      </c>
      <c r="U2544" s="5">
        <f t="shared" si="494"/>
        <v>0</v>
      </c>
      <c r="V2544" s="16">
        <f t="shared" si="495"/>
        <v>0</v>
      </c>
      <c r="W2544" s="16">
        <f t="shared" si="496"/>
        <v>0</v>
      </c>
      <c r="X2544" s="20">
        <f t="shared" si="497"/>
        <v>0</v>
      </c>
      <c r="Y2544" s="27" t="e">
        <f t="shared" si="498"/>
        <v>#DIV/0!</v>
      </c>
      <c r="Z2544" s="27" t="e">
        <f t="shared" si="499"/>
        <v>#DIV/0!</v>
      </c>
      <c r="AA2544" s="27" t="e">
        <f t="shared" si="500"/>
        <v>#DIV/0!</v>
      </c>
      <c r="AB2544" s="27" t="e">
        <f t="shared" si="501"/>
        <v>#DIV/0!</v>
      </c>
    </row>
    <row r="2545" spans="2:28">
      <c r="B2545" s="2">
        <v>2531</v>
      </c>
      <c r="C2545" s="61"/>
      <c r="D2545" s="61"/>
      <c r="E2545" s="61"/>
      <c r="F2545" s="61"/>
      <c r="G2545" s="62"/>
      <c r="H2545" s="62"/>
      <c r="I2545" s="65">
        <f t="shared" si="490"/>
        <v>0</v>
      </c>
      <c r="J2545" s="61"/>
      <c r="K2545" s="61"/>
      <c r="L2545" s="62"/>
      <c r="M2545" s="62"/>
      <c r="N2545" s="65">
        <f t="shared" si="491"/>
        <v>0</v>
      </c>
      <c r="O2545" s="61"/>
      <c r="P2545" s="61"/>
      <c r="Q2545" s="62"/>
      <c r="R2545" s="62"/>
      <c r="S2545" s="68">
        <f t="shared" si="492"/>
        <v>0</v>
      </c>
      <c r="T2545" s="4">
        <f t="shared" si="493"/>
        <v>0</v>
      </c>
      <c r="U2545" s="5">
        <f t="shared" si="494"/>
        <v>0</v>
      </c>
      <c r="V2545" s="16">
        <f t="shared" si="495"/>
        <v>0</v>
      </c>
      <c r="W2545" s="16">
        <f t="shared" si="496"/>
        <v>0</v>
      </c>
      <c r="X2545" s="20">
        <f t="shared" si="497"/>
        <v>0</v>
      </c>
      <c r="Y2545" s="27" t="e">
        <f t="shared" si="498"/>
        <v>#DIV/0!</v>
      </c>
      <c r="Z2545" s="27" t="e">
        <f t="shared" si="499"/>
        <v>#DIV/0!</v>
      </c>
      <c r="AA2545" s="27" t="e">
        <f t="shared" si="500"/>
        <v>#DIV/0!</v>
      </c>
      <c r="AB2545" s="27" t="e">
        <f t="shared" si="501"/>
        <v>#DIV/0!</v>
      </c>
    </row>
    <row r="2546" spans="2:28">
      <c r="B2546" s="2">
        <v>2532</v>
      </c>
      <c r="C2546" s="61"/>
      <c r="D2546" s="61"/>
      <c r="E2546" s="61"/>
      <c r="F2546" s="61"/>
      <c r="G2546" s="62"/>
      <c r="H2546" s="62"/>
      <c r="I2546" s="65">
        <f t="shared" si="490"/>
        <v>0</v>
      </c>
      <c r="J2546" s="61"/>
      <c r="K2546" s="61"/>
      <c r="L2546" s="62"/>
      <c r="M2546" s="62"/>
      <c r="N2546" s="65">
        <f t="shared" si="491"/>
        <v>0</v>
      </c>
      <c r="O2546" s="61"/>
      <c r="P2546" s="61"/>
      <c r="Q2546" s="62"/>
      <c r="R2546" s="62"/>
      <c r="S2546" s="68">
        <f t="shared" si="492"/>
        <v>0</v>
      </c>
      <c r="T2546" s="4">
        <f t="shared" si="493"/>
        <v>0</v>
      </c>
      <c r="U2546" s="5">
        <f t="shared" si="494"/>
        <v>0</v>
      </c>
      <c r="V2546" s="16">
        <f t="shared" si="495"/>
        <v>0</v>
      </c>
      <c r="W2546" s="16">
        <f t="shared" si="496"/>
        <v>0</v>
      </c>
      <c r="X2546" s="20">
        <f t="shared" si="497"/>
        <v>0</v>
      </c>
      <c r="Y2546" s="27" t="e">
        <f t="shared" si="498"/>
        <v>#DIV/0!</v>
      </c>
      <c r="Z2546" s="27" t="e">
        <f t="shared" si="499"/>
        <v>#DIV/0!</v>
      </c>
      <c r="AA2546" s="27" t="e">
        <f t="shared" si="500"/>
        <v>#DIV/0!</v>
      </c>
      <c r="AB2546" s="27" t="e">
        <f t="shared" si="501"/>
        <v>#DIV/0!</v>
      </c>
    </row>
    <row r="2547" spans="2:28">
      <c r="B2547" s="2">
        <v>2533</v>
      </c>
      <c r="C2547" s="61"/>
      <c r="D2547" s="61"/>
      <c r="E2547" s="61"/>
      <c r="F2547" s="61"/>
      <c r="G2547" s="62"/>
      <c r="H2547" s="62"/>
      <c r="I2547" s="65">
        <f t="shared" si="490"/>
        <v>0</v>
      </c>
      <c r="J2547" s="61"/>
      <c r="K2547" s="61"/>
      <c r="L2547" s="62"/>
      <c r="M2547" s="62"/>
      <c r="N2547" s="65">
        <f t="shared" si="491"/>
        <v>0</v>
      </c>
      <c r="O2547" s="61"/>
      <c r="P2547" s="61"/>
      <c r="Q2547" s="62"/>
      <c r="R2547" s="62"/>
      <c r="S2547" s="68">
        <f t="shared" si="492"/>
        <v>0</v>
      </c>
      <c r="T2547" s="4">
        <f t="shared" si="493"/>
        <v>0</v>
      </c>
      <c r="U2547" s="5">
        <f t="shared" si="494"/>
        <v>0</v>
      </c>
      <c r="V2547" s="16">
        <f t="shared" si="495"/>
        <v>0</v>
      </c>
      <c r="W2547" s="16">
        <f t="shared" si="496"/>
        <v>0</v>
      </c>
      <c r="X2547" s="20">
        <f t="shared" si="497"/>
        <v>0</v>
      </c>
      <c r="Y2547" s="27" t="e">
        <f t="shared" si="498"/>
        <v>#DIV/0!</v>
      </c>
      <c r="Z2547" s="27" t="e">
        <f t="shared" si="499"/>
        <v>#DIV/0!</v>
      </c>
      <c r="AA2547" s="27" t="e">
        <f t="shared" si="500"/>
        <v>#DIV/0!</v>
      </c>
      <c r="AB2547" s="27" t="e">
        <f t="shared" si="501"/>
        <v>#DIV/0!</v>
      </c>
    </row>
    <row r="2548" spans="2:28">
      <c r="B2548" s="2">
        <v>2534</v>
      </c>
      <c r="C2548" s="61"/>
      <c r="D2548" s="61"/>
      <c r="E2548" s="61"/>
      <c r="F2548" s="61"/>
      <c r="G2548" s="62"/>
      <c r="H2548" s="62"/>
      <c r="I2548" s="65">
        <f t="shared" si="490"/>
        <v>0</v>
      </c>
      <c r="J2548" s="61"/>
      <c r="K2548" s="61"/>
      <c r="L2548" s="62"/>
      <c r="M2548" s="62"/>
      <c r="N2548" s="65">
        <f t="shared" si="491"/>
        <v>0</v>
      </c>
      <c r="O2548" s="61"/>
      <c r="P2548" s="61"/>
      <c r="Q2548" s="62"/>
      <c r="R2548" s="62"/>
      <c r="S2548" s="68">
        <f t="shared" si="492"/>
        <v>0</v>
      </c>
      <c r="T2548" s="4">
        <f t="shared" si="493"/>
        <v>0</v>
      </c>
      <c r="U2548" s="5">
        <f t="shared" si="494"/>
        <v>0</v>
      </c>
      <c r="V2548" s="16">
        <f t="shared" si="495"/>
        <v>0</v>
      </c>
      <c r="W2548" s="16">
        <f t="shared" si="496"/>
        <v>0</v>
      </c>
      <c r="X2548" s="20">
        <f t="shared" si="497"/>
        <v>0</v>
      </c>
      <c r="Y2548" s="27" t="e">
        <f t="shared" si="498"/>
        <v>#DIV/0!</v>
      </c>
      <c r="Z2548" s="27" t="e">
        <f t="shared" si="499"/>
        <v>#DIV/0!</v>
      </c>
      <c r="AA2548" s="27" t="e">
        <f t="shared" si="500"/>
        <v>#DIV/0!</v>
      </c>
      <c r="AB2548" s="27" t="e">
        <f t="shared" si="501"/>
        <v>#DIV/0!</v>
      </c>
    </row>
    <row r="2549" spans="2:28">
      <c r="B2549" s="2">
        <v>2535</v>
      </c>
      <c r="C2549" s="61"/>
      <c r="D2549" s="61"/>
      <c r="E2549" s="61"/>
      <c r="F2549" s="61"/>
      <c r="G2549" s="62"/>
      <c r="H2549" s="62"/>
      <c r="I2549" s="65">
        <f t="shared" si="490"/>
        <v>0</v>
      </c>
      <c r="J2549" s="61"/>
      <c r="K2549" s="61"/>
      <c r="L2549" s="62"/>
      <c r="M2549" s="62"/>
      <c r="N2549" s="65">
        <f t="shared" si="491"/>
        <v>0</v>
      </c>
      <c r="O2549" s="61"/>
      <c r="P2549" s="61"/>
      <c r="Q2549" s="62"/>
      <c r="R2549" s="62"/>
      <c r="S2549" s="68">
        <f t="shared" si="492"/>
        <v>0</v>
      </c>
      <c r="T2549" s="4">
        <f t="shared" si="493"/>
        <v>0</v>
      </c>
      <c r="U2549" s="5">
        <f t="shared" si="494"/>
        <v>0</v>
      </c>
      <c r="V2549" s="16">
        <f t="shared" si="495"/>
        <v>0</v>
      </c>
      <c r="W2549" s="16">
        <f t="shared" si="496"/>
        <v>0</v>
      </c>
      <c r="X2549" s="20">
        <f t="shared" si="497"/>
        <v>0</v>
      </c>
      <c r="Y2549" s="27" t="e">
        <f t="shared" si="498"/>
        <v>#DIV/0!</v>
      </c>
      <c r="Z2549" s="27" t="e">
        <f t="shared" si="499"/>
        <v>#DIV/0!</v>
      </c>
      <c r="AA2549" s="27" t="e">
        <f t="shared" si="500"/>
        <v>#DIV/0!</v>
      </c>
      <c r="AB2549" s="27" t="e">
        <f t="shared" si="501"/>
        <v>#DIV/0!</v>
      </c>
    </row>
    <row r="2550" spans="2:28">
      <c r="B2550" s="2">
        <v>2536</v>
      </c>
      <c r="C2550" s="61"/>
      <c r="D2550" s="61"/>
      <c r="E2550" s="61"/>
      <c r="F2550" s="61"/>
      <c r="G2550" s="62"/>
      <c r="H2550" s="62"/>
      <c r="I2550" s="65">
        <f t="shared" si="490"/>
        <v>0</v>
      </c>
      <c r="J2550" s="61"/>
      <c r="K2550" s="61"/>
      <c r="L2550" s="62"/>
      <c r="M2550" s="62"/>
      <c r="N2550" s="65">
        <f t="shared" si="491"/>
        <v>0</v>
      </c>
      <c r="O2550" s="61"/>
      <c r="P2550" s="61"/>
      <c r="Q2550" s="62"/>
      <c r="R2550" s="62"/>
      <c r="S2550" s="68">
        <f t="shared" si="492"/>
        <v>0</v>
      </c>
      <c r="T2550" s="4">
        <f t="shared" si="493"/>
        <v>0</v>
      </c>
      <c r="U2550" s="5">
        <f t="shared" si="494"/>
        <v>0</v>
      </c>
      <c r="V2550" s="16">
        <f t="shared" si="495"/>
        <v>0</v>
      </c>
      <c r="W2550" s="16">
        <f t="shared" si="496"/>
        <v>0</v>
      </c>
      <c r="X2550" s="20">
        <f t="shared" si="497"/>
        <v>0</v>
      </c>
      <c r="Y2550" s="27" t="e">
        <f t="shared" si="498"/>
        <v>#DIV/0!</v>
      </c>
      <c r="Z2550" s="27" t="e">
        <f t="shared" si="499"/>
        <v>#DIV/0!</v>
      </c>
      <c r="AA2550" s="27" t="e">
        <f t="shared" si="500"/>
        <v>#DIV/0!</v>
      </c>
      <c r="AB2550" s="27" t="e">
        <f t="shared" si="501"/>
        <v>#DIV/0!</v>
      </c>
    </row>
    <row r="2551" spans="2:28">
      <c r="B2551" s="2">
        <v>2537</v>
      </c>
      <c r="C2551" s="61"/>
      <c r="D2551" s="61"/>
      <c r="E2551" s="61"/>
      <c r="F2551" s="61"/>
      <c r="G2551" s="62"/>
      <c r="H2551" s="62"/>
      <c r="I2551" s="65">
        <f t="shared" si="490"/>
        <v>0</v>
      </c>
      <c r="J2551" s="61"/>
      <c r="K2551" s="61"/>
      <c r="L2551" s="62"/>
      <c r="M2551" s="62"/>
      <c r="N2551" s="65">
        <f t="shared" si="491"/>
        <v>0</v>
      </c>
      <c r="O2551" s="61"/>
      <c r="P2551" s="61"/>
      <c r="Q2551" s="62"/>
      <c r="R2551" s="62"/>
      <c r="S2551" s="68">
        <f t="shared" si="492"/>
        <v>0</v>
      </c>
      <c r="T2551" s="4">
        <f t="shared" si="493"/>
        <v>0</v>
      </c>
      <c r="U2551" s="5">
        <f t="shared" si="494"/>
        <v>0</v>
      </c>
      <c r="V2551" s="16">
        <f t="shared" si="495"/>
        <v>0</v>
      </c>
      <c r="W2551" s="16">
        <f t="shared" si="496"/>
        <v>0</v>
      </c>
      <c r="X2551" s="20">
        <f t="shared" si="497"/>
        <v>0</v>
      </c>
      <c r="Y2551" s="27" t="e">
        <f t="shared" si="498"/>
        <v>#DIV/0!</v>
      </c>
      <c r="Z2551" s="27" t="e">
        <f t="shared" si="499"/>
        <v>#DIV/0!</v>
      </c>
      <c r="AA2551" s="27" t="e">
        <f t="shared" si="500"/>
        <v>#DIV/0!</v>
      </c>
      <c r="AB2551" s="27" t="e">
        <f t="shared" si="501"/>
        <v>#DIV/0!</v>
      </c>
    </row>
    <row r="2552" spans="2:28">
      <c r="B2552" s="2">
        <v>2538</v>
      </c>
      <c r="C2552" s="61"/>
      <c r="D2552" s="61"/>
      <c r="E2552" s="61"/>
      <c r="F2552" s="61"/>
      <c r="G2552" s="62"/>
      <c r="H2552" s="62"/>
      <c r="I2552" s="65">
        <f t="shared" si="490"/>
        <v>0</v>
      </c>
      <c r="J2552" s="61"/>
      <c r="K2552" s="61"/>
      <c r="L2552" s="62"/>
      <c r="M2552" s="62"/>
      <c r="N2552" s="65">
        <f t="shared" si="491"/>
        <v>0</v>
      </c>
      <c r="O2552" s="61"/>
      <c r="P2552" s="61"/>
      <c r="Q2552" s="62"/>
      <c r="R2552" s="62"/>
      <c r="S2552" s="68">
        <f t="shared" si="492"/>
        <v>0</v>
      </c>
      <c r="T2552" s="4">
        <f t="shared" si="493"/>
        <v>0</v>
      </c>
      <c r="U2552" s="5">
        <f t="shared" si="494"/>
        <v>0</v>
      </c>
      <c r="V2552" s="16">
        <f t="shared" si="495"/>
        <v>0</v>
      </c>
      <c r="W2552" s="16">
        <f t="shared" si="496"/>
        <v>0</v>
      </c>
      <c r="X2552" s="20">
        <f t="shared" si="497"/>
        <v>0</v>
      </c>
      <c r="Y2552" s="27" t="e">
        <f t="shared" si="498"/>
        <v>#DIV/0!</v>
      </c>
      <c r="Z2552" s="27" t="e">
        <f t="shared" si="499"/>
        <v>#DIV/0!</v>
      </c>
      <c r="AA2552" s="27" t="e">
        <f t="shared" si="500"/>
        <v>#DIV/0!</v>
      </c>
      <c r="AB2552" s="27" t="e">
        <f t="shared" si="501"/>
        <v>#DIV/0!</v>
      </c>
    </row>
    <row r="2553" spans="2:28">
      <c r="B2553" s="2">
        <v>2539</v>
      </c>
      <c r="C2553" s="61"/>
      <c r="D2553" s="61"/>
      <c r="E2553" s="61"/>
      <c r="F2553" s="61"/>
      <c r="G2553" s="62"/>
      <c r="H2553" s="62"/>
      <c r="I2553" s="65">
        <f t="shared" si="490"/>
        <v>0</v>
      </c>
      <c r="J2553" s="61"/>
      <c r="K2553" s="61"/>
      <c r="L2553" s="62"/>
      <c r="M2553" s="62"/>
      <c r="N2553" s="65">
        <f t="shared" si="491"/>
        <v>0</v>
      </c>
      <c r="O2553" s="61"/>
      <c r="P2553" s="61"/>
      <c r="Q2553" s="62"/>
      <c r="R2553" s="62"/>
      <c r="S2553" s="68">
        <f t="shared" si="492"/>
        <v>0</v>
      </c>
      <c r="T2553" s="4">
        <f t="shared" si="493"/>
        <v>0</v>
      </c>
      <c r="U2553" s="5">
        <f t="shared" si="494"/>
        <v>0</v>
      </c>
      <c r="V2553" s="16">
        <f t="shared" si="495"/>
        <v>0</v>
      </c>
      <c r="W2553" s="16">
        <f t="shared" si="496"/>
        <v>0</v>
      </c>
      <c r="X2553" s="20">
        <f t="shared" si="497"/>
        <v>0</v>
      </c>
      <c r="Y2553" s="27" t="e">
        <f t="shared" si="498"/>
        <v>#DIV/0!</v>
      </c>
      <c r="Z2553" s="27" t="e">
        <f t="shared" si="499"/>
        <v>#DIV/0!</v>
      </c>
      <c r="AA2553" s="27" t="e">
        <f t="shared" si="500"/>
        <v>#DIV/0!</v>
      </c>
      <c r="AB2553" s="27" t="e">
        <f t="shared" si="501"/>
        <v>#DIV/0!</v>
      </c>
    </row>
    <row r="2554" spans="2:28">
      <c r="B2554" s="2">
        <v>2540</v>
      </c>
      <c r="C2554" s="61"/>
      <c r="D2554" s="61"/>
      <c r="E2554" s="61"/>
      <c r="F2554" s="61"/>
      <c r="G2554" s="62"/>
      <c r="H2554" s="62"/>
      <c r="I2554" s="65">
        <f t="shared" si="490"/>
        <v>0</v>
      </c>
      <c r="J2554" s="61"/>
      <c r="K2554" s="61"/>
      <c r="L2554" s="62"/>
      <c r="M2554" s="62"/>
      <c r="N2554" s="65">
        <f t="shared" si="491"/>
        <v>0</v>
      </c>
      <c r="O2554" s="61"/>
      <c r="P2554" s="61"/>
      <c r="Q2554" s="62"/>
      <c r="R2554" s="62"/>
      <c r="S2554" s="68">
        <f t="shared" si="492"/>
        <v>0</v>
      </c>
      <c r="T2554" s="4">
        <f t="shared" si="493"/>
        <v>0</v>
      </c>
      <c r="U2554" s="5">
        <f t="shared" si="494"/>
        <v>0</v>
      </c>
      <c r="V2554" s="16">
        <f t="shared" si="495"/>
        <v>0</v>
      </c>
      <c r="W2554" s="16">
        <f t="shared" si="496"/>
        <v>0</v>
      </c>
      <c r="X2554" s="20">
        <f t="shared" si="497"/>
        <v>0</v>
      </c>
      <c r="Y2554" s="27" t="e">
        <f t="shared" si="498"/>
        <v>#DIV/0!</v>
      </c>
      <c r="Z2554" s="27" t="e">
        <f t="shared" si="499"/>
        <v>#DIV/0!</v>
      </c>
      <c r="AA2554" s="27" t="e">
        <f t="shared" si="500"/>
        <v>#DIV/0!</v>
      </c>
      <c r="AB2554" s="27" t="e">
        <f t="shared" si="501"/>
        <v>#DIV/0!</v>
      </c>
    </row>
    <row r="2555" spans="2:28">
      <c r="B2555" s="2">
        <v>2541</v>
      </c>
      <c r="C2555" s="61"/>
      <c r="D2555" s="61"/>
      <c r="E2555" s="61"/>
      <c r="F2555" s="61"/>
      <c r="G2555" s="62"/>
      <c r="H2555" s="62"/>
      <c r="I2555" s="65">
        <f t="shared" si="490"/>
        <v>0</v>
      </c>
      <c r="J2555" s="61"/>
      <c r="K2555" s="61"/>
      <c r="L2555" s="62"/>
      <c r="M2555" s="62"/>
      <c r="N2555" s="65">
        <f t="shared" si="491"/>
        <v>0</v>
      </c>
      <c r="O2555" s="61"/>
      <c r="P2555" s="61"/>
      <c r="Q2555" s="62"/>
      <c r="R2555" s="62"/>
      <c r="S2555" s="68">
        <f t="shared" si="492"/>
        <v>0</v>
      </c>
      <c r="T2555" s="4">
        <f t="shared" si="493"/>
        <v>0</v>
      </c>
      <c r="U2555" s="5">
        <f t="shared" si="494"/>
        <v>0</v>
      </c>
      <c r="V2555" s="16">
        <f t="shared" si="495"/>
        <v>0</v>
      </c>
      <c r="W2555" s="16">
        <f t="shared" si="496"/>
        <v>0</v>
      </c>
      <c r="X2555" s="20">
        <f t="shared" si="497"/>
        <v>0</v>
      </c>
      <c r="Y2555" s="27" t="e">
        <f t="shared" si="498"/>
        <v>#DIV/0!</v>
      </c>
      <c r="Z2555" s="27" t="e">
        <f t="shared" si="499"/>
        <v>#DIV/0!</v>
      </c>
      <c r="AA2555" s="27" t="e">
        <f t="shared" si="500"/>
        <v>#DIV/0!</v>
      </c>
      <c r="AB2555" s="27" t="e">
        <f t="shared" si="501"/>
        <v>#DIV/0!</v>
      </c>
    </row>
    <row r="2556" spans="2:28">
      <c r="B2556" s="2">
        <v>2542</v>
      </c>
      <c r="C2556" s="61"/>
      <c r="D2556" s="61"/>
      <c r="E2556" s="61"/>
      <c r="F2556" s="61"/>
      <c r="G2556" s="62"/>
      <c r="H2556" s="62"/>
      <c r="I2556" s="65">
        <f t="shared" si="490"/>
        <v>0</v>
      </c>
      <c r="J2556" s="61"/>
      <c r="K2556" s="61"/>
      <c r="L2556" s="62"/>
      <c r="M2556" s="62"/>
      <c r="N2556" s="65">
        <f t="shared" si="491"/>
        <v>0</v>
      </c>
      <c r="O2556" s="61"/>
      <c r="P2556" s="61"/>
      <c r="Q2556" s="62"/>
      <c r="R2556" s="62"/>
      <c r="S2556" s="68">
        <f t="shared" si="492"/>
        <v>0</v>
      </c>
      <c r="T2556" s="4">
        <f t="shared" si="493"/>
        <v>0</v>
      </c>
      <c r="U2556" s="5">
        <f t="shared" si="494"/>
        <v>0</v>
      </c>
      <c r="V2556" s="16">
        <f t="shared" si="495"/>
        <v>0</v>
      </c>
      <c r="W2556" s="16">
        <f t="shared" si="496"/>
        <v>0</v>
      </c>
      <c r="X2556" s="20">
        <f t="shared" si="497"/>
        <v>0</v>
      </c>
      <c r="Y2556" s="27" t="e">
        <f t="shared" si="498"/>
        <v>#DIV/0!</v>
      </c>
      <c r="Z2556" s="27" t="e">
        <f t="shared" si="499"/>
        <v>#DIV/0!</v>
      </c>
      <c r="AA2556" s="27" t="e">
        <f t="shared" si="500"/>
        <v>#DIV/0!</v>
      </c>
      <c r="AB2556" s="27" t="e">
        <f t="shared" si="501"/>
        <v>#DIV/0!</v>
      </c>
    </row>
    <row r="2557" spans="2:28">
      <c r="B2557" s="2">
        <v>2543</v>
      </c>
      <c r="C2557" s="61"/>
      <c r="D2557" s="61"/>
      <c r="E2557" s="61"/>
      <c r="F2557" s="61"/>
      <c r="G2557" s="62"/>
      <c r="H2557" s="62"/>
      <c r="I2557" s="65">
        <f t="shared" si="490"/>
        <v>0</v>
      </c>
      <c r="J2557" s="61"/>
      <c r="K2557" s="61"/>
      <c r="L2557" s="62"/>
      <c r="M2557" s="62"/>
      <c r="N2557" s="65">
        <f t="shared" si="491"/>
        <v>0</v>
      </c>
      <c r="O2557" s="61"/>
      <c r="P2557" s="61"/>
      <c r="Q2557" s="62"/>
      <c r="R2557" s="62"/>
      <c r="S2557" s="68">
        <f t="shared" si="492"/>
        <v>0</v>
      </c>
      <c r="T2557" s="4">
        <f t="shared" si="493"/>
        <v>0</v>
      </c>
      <c r="U2557" s="5">
        <f t="shared" si="494"/>
        <v>0</v>
      </c>
      <c r="V2557" s="16">
        <f t="shared" si="495"/>
        <v>0</v>
      </c>
      <c r="W2557" s="16">
        <f t="shared" si="496"/>
        <v>0</v>
      </c>
      <c r="X2557" s="20">
        <f t="shared" si="497"/>
        <v>0</v>
      </c>
      <c r="Y2557" s="27" t="e">
        <f t="shared" si="498"/>
        <v>#DIV/0!</v>
      </c>
      <c r="Z2557" s="27" t="e">
        <f t="shared" si="499"/>
        <v>#DIV/0!</v>
      </c>
      <c r="AA2557" s="27" t="e">
        <f t="shared" si="500"/>
        <v>#DIV/0!</v>
      </c>
      <c r="AB2557" s="27" t="e">
        <f t="shared" si="501"/>
        <v>#DIV/0!</v>
      </c>
    </row>
    <row r="2558" spans="2:28">
      <c r="B2558" s="2">
        <v>2544</v>
      </c>
      <c r="C2558" s="61"/>
      <c r="D2558" s="61"/>
      <c r="E2558" s="61"/>
      <c r="F2558" s="61"/>
      <c r="G2558" s="62"/>
      <c r="H2558" s="62"/>
      <c r="I2558" s="65">
        <f t="shared" si="490"/>
        <v>0</v>
      </c>
      <c r="J2558" s="61"/>
      <c r="K2558" s="61"/>
      <c r="L2558" s="62"/>
      <c r="M2558" s="62"/>
      <c r="N2558" s="65">
        <f t="shared" si="491"/>
        <v>0</v>
      </c>
      <c r="O2558" s="61"/>
      <c r="P2558" s="61"/>
      <c r="Q2558" s="62"/>
      <c r="R2558" s="62"/>
      <c r="S2558" s="68">
        <f t="shared" si="492"/>
        <v>0</v>
      </c>
      <c r="T2558" s="4">
        <f t="shared" si="493"/>
        <v>0</v>
      </c>
      <c r="U2558" s="5">
        <f t="shared" si="494"/>
        <v>0</v>
      </c>
      <c r="V2558" s="16">
        <f t="shared" si="495"/>
        <v>0</v>
      </c>
      <c r="W2558" s="16">
        <f t="shared" si="496"/>
        <v>0</v>
      </c>
      <c r="X2558" s="20">
        <f t="shared" si="497"/>
        <v>0</v>
      </c>
      <c r="Y2558" s="27" t="e">
        <f t="shared" si="498"/>
        <v>#DIV/0!</v>
      </c>
      <c r="Z2558" s="27" t="e">
        <f t="shared" si="499"/>
        <v>#DIV/0!</v>
      </c>
      <c r="AA2558" s="27" t="e">
        <f t="shared" si="500"/>
        <v>#DIV/0!</v>
      </c>
      <c r="AB2558" s="27" t="e">
        <f t="shared" si="501"/>
        <v>#DIV/0!</v>
      </c>
    </row>
    <row r="2559" spans="2:28">
      <c r="B2559" s="2">
        <v>2545</v>
      </c>
      <c r="C2559" s="61"/>
      <c r="D2559" s="61"/>
      <c r="E2559" s="61"/>
      <c r="F2559" s="61"/>
      <c r="G2559" s="62"/>
      <c r="H2559" s="62"/>
      <c r="I2559" s="65">
        <f t="shared" si="490"/>
        <v>0</v>
      </c>
      <c r="J2559" s="61"/>
      <c r="K2559" s="61"/>
      <c r="L2559" s="62"/>
      <c r="M2559" s="62"/>
      <c r="N2559" s="65">
        <f t="shared" si="491"/>
        <v>0</v>
      </c>
      <c r="O2559" s="61"/>
      <c r="P2559" s="61"/>
      <c r="Q2559" s="62"/>
      <c r="R2559" s="62"/>
      <c r="S2559" s="68">
        <f t="shared" si="492"/>
        <v>0</v>
      </c>
      <c r="T2559" s="4">
        <f t="shared" si="493"/>
        <v>0</v>
      </c>
      <c r="U2559" s="5">
        <f t="shared" si="494"/>
        <v>0</v>
      </c>
      <c r="V2559" s="16">
        <f t="shared" si="495"/>
        <v>0</v>
      </c>
      <c r="W2559" s="16">
        <f t="shared" si="496"/>
        <v>0</v>
      </c>
      <c r="X2559" s="20">
        <f t="shared" si="497"/>
        <v>0</v>
      </c>
      <c r="Y2559" s="27" t="e">
        <f t="shared" si="498"/>
        <v>#DIV/0!</v>
      </c>
      <c r="Z2559" s="27" t="e">
        <f t="shared" si="499"/>
        <v>#DIV/0!</v>
      </c>
      <c r="AA2559" s="27" t="e">
        <f t="shared" si="500"/>
        <v>#DIV/0!</v>
      </c>
      <c r="AB2559" s="27" t="e">
        <f t="shared" si="501"/>
        <v>#DIV/0!</v>
      </c>
    </row>
    <row r="2560" spans="2:28">
      <c r="B2560" s="2">
        <v>2546</v>
      </c>
      <c r="C2560" s="61"/>
      <c r="D2560" s="61"/>
      <c r="E2560" s="61"/>
      <c r="F2560" s="61"/>
      <c r="G2560" s="62"/>
      <c r="H2560" s="62"/>
      <c r="I2560" s="65">
        <f t="shared" si="490"/>
        <v>0</v>
      </c>
      <c r="J2560" s="61"/>
      <c r="K2560" s="61"/>
      <c r="L2560" s="62"/>
      <c r="M2560" s="62"/>
      <c r="N2560" s="65">
        <f t="shared" si="491"/>
        <v>0</v>
      </c>
      <c r="O2560" s="61"/>
      <c r="P2560" s="61"/>
      <c r="Q2560" s="62"/>
      <c r="R2560" s="62"/>
      <c r="S2560" s="68">
        <f t="shared" si="492"/>
        <v>0</v>
      </c>
      <c r="T2560" s="4">
        <f t="shared" si="493"/>
        <v>0</v>
      </c>
      <c r="U2560" s="5">
        <f t="shared" si="494"/>
        <v>0</v>
      </c>
      <c r="V2560" s="16">
        <f t="shared" si="495"/>
        <v>0</v>
      </c>
      <c r="W2560" s="16">
        <f t="shared" si="496"/>
        <v>0</v>
      </c>
      <c r="X2560" s="20">
        <f t="shared" si="497"/>
        <v>0</v>
      </c>
      <c r="Y2560" s="27" t="e">
        <f t="shared" si="498"/>
        <v>#DIV/0!</v>
      </c>
      <c r="Z2560" s="27" t="e">
        <f t="shared" si="499"/>
        <v>#DIV/0!</v>
      </c>
      <c r="AA2560" s="27" t="e">
        <f t="shared" si="500"/>
        <v>#DIV/0!</v>
      </c>
      <c r="AB2560" s="27" t="e">
        <f t="shared" si="501"/>
        <v>#DIV/0!</v>
      </c>
    </row>
    <row r="2561" spans="2:28">
      <c r="B2561" s="2">
        <v>2547</v>
      </c>
      <c r="C2561" s="61"/>
      <c r="D2561" s="61"/>
      <c r="E2561" s="61"/>
      <c r="F2561" s="61"/>
      <c r="G2561" s="62"/>
      <c r="H2561" s="62"/>
      <c r="I2561" s="65">
        <f t="shared" si="490"/>
        <v>0</v>
      </c>
      <c r="J2561" s="61"/>
      <c r="K2561" s="61"/>
      <c r="L2561" s="62"/>
      <c r="M2561" s="62"/>
      <c r="N2561" s="65">
        <f t="shared" si="491"/>
        <v>0</v>
      </c>
      <c r="O2561" s="61"/>
      <c r="P2561" s="61"/>
      <c r="Q2561" s="62"/>
      <c r="R2561" s="62"/>
      <c r="S2561" s="68">
        <f t="shared" si="492"/>
        <v>0</v>
      </c>
      <c r="T2561" s="4">
        <f t="shared" si="493"/>
        <v>0</v>
      </c>
      <c r="U2561" s="5">
        <f t="shared" si="494"/>
        <v>0</v>
      </c>
      <c r="V2561" s="16">
        <f t="shared" si="495"/>
        <v>0</v>
      </c>
      <c r="W2561" s="16">
        <f t="shared" si="496"/>
        <v>0</v>
      </c>
      <c r="X2561" s="20">
        <f t="shared" si="497"/>
        <v>0</v>
      </c>
      <c r="Y2561" s="27" t="e">
        <f t="shared" si="498"/>
        <v>#DIV/0!</v>
      </c>
      <c r="Z2561" s="27" t="e">
        <f t="shared" si="499"/>
        <v>#DIV/0!</v>
      </c>
      <c r="AA2561" s="27" t="e">
        <f t="shared" si="500"/>
        <v>#DIV/0!</v>
      </c>
      <c r="AB2561" s="27" t="e">
        <f t="shared" si="501"/>
        <v>#DIV/0!</v>
      </c>
    </row>
    <row r="2562" spans="2:28">
      <c r="B2562" s="2">
        <v>2548</v>
      </c>
      <c r="C2562" s="61"/>
      <c r="D2562" s="61"/>
      <c r="E2562" s="61"/>
      <c r="F2562" s="61"/>
      <c r="G2562" s="62"/>
      <c r="H2562" s="62"/>
      <c r="I2562" s="65">
        <f t="shared" si="490"/>
        <v>0</v>
      </c>
      <c r="J2562" s="61"/>
      <c r="K2562" s="61"/>
      <c r="L2562" s="62"/>
      <c r="M2562" s="62"/>
      <c r="N2562" s="65">
        <f t="shared" si="491"/>
        <v>0</v>
      </c>
      <c r="O2562" s="61"/>
      <c r="P2562" s="61"/>
      <c r="Q2562" s="62"/>
      <c r="R2562" s="62"/>
      <c r="S2562" s="68">
        <f t="shared" si="492"/>
        <v>0</v>
      </c>
      <c r="T2562" s="4">
        <f t="shared" si="493"/>
        <v>0</v>
      </c>
      <c r="U2562" s="5">
        <f t="shared" si="494"/>
        <v>0</v>
      </c>
      <c r="V2562" s="16">
        <f t="shared" si="495"/>
        <v>0</v>
      </c>
      <c r="W2562" s="16">
        <f t="shared" si="496"/>
        <v>0</v>
      </c>
      <c r="X2562" s="20">
        <f t="shared" si="497"/>
        <v>0</v>
      </c>
      <c r="Y2562" s="27" t="e">
        <f t="shared" si="498"/>
        <v>#DIV/0!</v>
      </c>
      <c r="Z2562" s="27" t="e">
        <f t="shared" si="499"/>
        <v>#DIV/0!</v>
      </c>
      <c r="AA2562" s="27" t="e">
        <f t="shared" si="500"/>
        <v>#DIV/0!</v>
      </c>
      <c r="AB2562" s="27" t="e">
        <f t="shared" si="501"/>
        <v>#DIV/0!</v>
      </c>
    </row>
    <row r="2563" spans="2:28">
      <c r="B2563" s="2">
        <v>2549</v>
      </c>
      <c r="C2563" s="61"/>
      <c r="D2563" s="61"/>
      <c r="E2563" s="61"/>
      <c r="F2563" s="61"/>
      <c r="G2563" s="62"/>
      <c r="H2563" s="62"/>
      <c r="I2563" s="65">
        <f t="shared" si="490"/>
        <v>0</v>
      </c>
      <c r="J2563" s="61"/>
      <c r="K2563" s="61"/>
      <c r="L2563" s="62"/>
      <c r="M2563" s="62"/>
      <c r="N2563" s="65">
        <f t="shared" si="491"/>
        <v>0</v>
      </c>
      <c r="O2563" s="61"/>
      <c r="P2563" s="61"/>
      <c r="Q2563" s="62"/>
      <c r="R2563" s="62"/>
      <c r="S2563" s="68">
        <f t="shared" si="492"/>
        <v>0</v>
      </c>
      <c r="T2563" s="4">
        <f t="shared" si="493"/>
        <v>0</v>
      </c>
      <c r="U2563" s="5">
        <f t="shared" si="494"/>
        <v>0</v>
      </c>
      <c r="V2563" s="16">
        <f t="shared" si="495"/>
        <v>0</v>
      </c>
      <c r="W2563" s="16">
        <f t="shared" si="496"/>
        <v>0</v>
      </c>
      <c r="X2563" s="20">
        <f t="shared" si="497"/>
        <v>0</v>
      </c>
      <c r="Y2563" s="27" t="e">
        <f t="shared" si="498"/>
        <v>#DIV/0!</v>
      </c>
      <c r="Z2563" s="27" t="e">
        <f t="shared" si="499"/>
        <v>#DIV/0!</v>
      </c>
      <c r="AA2563" s="27" t="e">
        <f t="shared" si="500"/>
        <v>#DIV/0!</v>
      </c>
      <c r="AB2563" s="27" t="e">
        <f t="shared" si="501"/>
        <v>#DIV/0!</v>
      </c>
    </row>
    <row r="2564" spans="2:28">
      <c r="B2564" s="2">
        <v>2550</v>
      </c>
      <c r="C2564" s="61"/>
      <c r="D2564" s="61"/>
      <c r="E2564" s="61"/>
      <c r="F2564" s="61"/>
      <c r="G2564" s="62"/>
      <c r="H2564" s="62"/>
      <c r="I2564" s="65">
        <f t="shared" si="490"/>
        <v>0</v>
      </c>
      <c r="J2564" s="61"/>
      <c r="K2564" s="61"/>
      <c r="L2564" s="62"/>
      <c r="M2564" s="62"/>
      <c r="N2564" s="65">
        <f t="shared" si="491"/>
        <v>0</v>
      </c>
      <c r="O2564" s="61"/>
      <c r="P2564" s="61"/>
      <c r="Q2564" s="62"/>
      <c r="R2564" s="62"/>
      <c r="S2564" s="68">
        <f t="shared" si="492"/>
        <v>0</v>
      </c>
      <c r="T2564" s="4">
        <f t="shared" si="493"/>
        <v>0</v>
      </c>
      <c r="U2564" s="5">
        <f t="shared" si="494"/>
        <v>0</v>
      </c>
      <c r="V2564" s="16">
        <f t="shared" si="495"/>
        <v>0</v>
      </c>
      <c r="W2564" s="16">
        <f t="shared" si="496"/>
        <v>0</v>
      </c>
      <c r="X2564" s="20">
        <f t="shared" si="497"/>
        <v>0</v>
      </c>
      <c r="Y2564" s="27" t="e">
        <f t="shared" si="498"/>
        <v>#DIV/0!</v>
      </c>
      <c r="Z2564" s="27" t="e">
        <f t="shared" si="499"/>
        <v>#DIV/0!</v>
      </c>
      <c r="AA2564" s="27" t="e">
        <f t="shared" si="500"/>
        <v>#DIV/0!</v>
      </c>
      <c r="AB2564" s="27" t="e">
        <f t="shared" si="501"/>
        <v>#DIV/0!</v>
      </c>
    </row>
    <row r="2565" spans="2:28">
      <c r="B2565" s="2">
        <v>2551</v>
      </c>
      <c r="C2565" s="61"/>
      <c r="D2565" s="61"/>
      <c r="E2565" s="61"/>
      <c r="F2565" s="61"/>
      <c r="G2565" s="62"/>
      <c r="H2565" s="62"/>
      <c r="I2565" s="65">
        <f t="shared" si="490"/>
        <v>0</v>
      </c>
      <c r="J2565" s="61"/>
      <c r="K2565" s="61"/>
      <c r="L2565" s="62"/>
      <c r="M2565" s="62"/>
      <c r="N2565" s="65">
        <f t="shared" si="491"/>
        <v>0</v>
      </c>
      <c r="O2565" s="61"/>
      <c r="P2565" s="61"/>
      <c r="Q2565" s="62"/>
      <c r="R2565" s="62"/>
      <c r="S2565" s="68">
        <f t="shared" si="492"/>
        <v>0</v>
      </c>
      <c r="T2565" s="4">
        <f t="shared" si="493"/>
        <v>0</v>
      </c>
      <c r="U2565" s="5">
        <f t="shared" si="494"/>
        <v>0</v>
      </c>
      <c r="V2565" s="16">
        <f t="shared" si="495"/>
        <v>0</v>
      </c>
      <c r="W2565" s="16">
        <f t="shared" si="496"/>
        <v>0</v>
      </c>
      <c r="X2565" s="20">
        <f t="shared" si="497"/>
        <v>0</v>
      </c>
      <c r="Y2565" s="27" t="e">
        <f t="shared" si="498"/>
        <v>#DIV/0!</v>
      </c>
      <c r="Z2565" s="27" t="e">
        <f t="shared" si="499"/>
        <v>#DIV/0!</v>
      </c>
      <c r="AA2565" s="27" t="e">
        <f t="shared" si="500"/>
        <v>#DIV/0!</v>
      </c>
      <c r="AB2565" s="27" t="e">
        <f t="shared" si="501"/>
        <v>#DIV/0!</v>
      </c>
    </row>
    <row r="2566" spans="2:28">
      <c r="B2566" s="2">
        <v>2552</v>
      </c>
      <c r="C2566" s="61"/>
      <c r="D2566" s="61"/>
      <c r="E2566" s="61"/>
      <c r="F2566" s="61"/>
      <c r="G2566" s="62"/>
      <c r="H2566" s="62"/>
      <c r="I2566" s="65">
        <f t="shared" si="490"/>
        <v>0</v>
      </c>
      <c r="J2566" s="61"/>
      <c r="K2566" s="61"/>
      <c r="L2566" s="62"/>
      <c r="M2566" s="62"/>
      <c r="N2566" s="65">
        <f t="shared" si="491"/>
        <v>0</v>
      </c>
      <c r="O2566" s="61"/>
      <c r="P2566" s="61"/>
      <c r="Q2566" s="62"/>
      <c r="R2566" s="62"/>
      <c r="S2566" s="68">
        <f t="shared" si="492"/>
        <v>0</v>
      </c>
      <c r="T2566" s="4">
        <f t="shared" si="493"/>
        <v>0</v>
      </c>
      <c r="U2566" s="5">
        <f t="shared" si="494"/>
        <v>0</v>
      </c>
      <c r="V2566" s="16">
        <f t="shared" si="495"/>
        <v>0</v>
      </c>
      <c r="W2566" s="16">
        <f t="shared" si="496"/>
        <v>0</v>
      </c>
      <c r="X2566" s="20">
        <f t="shared" si="497"/>
        <v>0</v>
      </c>
      <c r="Y2566" s="27" t="e">
        <f t="shared" si="498"/>
        <v>#DIV/0!</v>
      </c>
      <c r="Z2566" s="27" t="e">
        <f t="shared" si="499"/>
        <v>#DIV/0!</v>
      </c>
      <c r="AA2566" s="27" t="e">
        <f t="shared" si="500"/>
        <v>#DIV/0!</v>
      </c>
      <c r="AB2566" s="27" t="e">
        <f t="shared" si="501"/>
        <v>#DIV/0!</v>
      </c>
    </row>
    <row r="2567" spans="2:28">
      <c r="B2567" s="2">
        <v>2553</v>
      </c>
      <c r="C2567" s="61"/>
      <c r="D2567" s="61"/>
      <c r="E2567" s="61"/>
      <c r="F2567" s="61"/>
      <c r="G2567" s="62"/>
      <c r="H2567" s="62"/>
      <c r="I2567" s="65">
        <f t="shared" si="490"/>
        <v>0</v>
      </c>
      <c r="J2567" s="61"/>
      <c r="K2567" s="61"/>
      <c r="L2567" s="62"/>
      <c r="M2567" s="62"/>
      <c r="N2567" s="65">
        <f t="shared" si="491"/>
        <v>0</v>
      </c>
      <c r="O2567" s="61"/>
      <c r="P2567" s="61"/>
      <c r="Q2567" s="62"/>
      <c r="R2567" s="62"/>
      <c r="S2567" s="68">
        <f t="shared" si="492"/>
        <v>0</v>
      </c>
      <c r="T2567" s="4">
        <f t="shared" si="493"/>
        <v>0</v>
      </c>
      <c r="U2567" s="5">
        <f t="shared" si="494"/>
        <v>0</v>
      </c>
      <c r="V2567" s="16">
        <f t="shared" si="495"/>
        <v>0</v>
      </c>
      <c r="W2567" s="16">
        <f t="shared" si="496"/>
        <v>0</v>
      </c>
      <c r="X2567" s="20">
        <f t="shared" si="497"/>
        <v>0</v>
      </c>
      <c r="Y2567" s="27" t="e">
        <f t="shared" si="498"/>
        <v>#DIV/0!</v>
      </c>
      <c r="Z2567" s="27" t="e">
        <f t="shared" si="499"/>
        <v>#DIV/0!</v>
      </c>
      <c r="AA2567" s="27" t="e">
        <f t="shared" si="500"/>
        <v>#DIV/0!</v>
      </c>
      <c r="AB2567" s="27" t="e">
        <f t="shared" si="501"/>
        <v>#DIV/0!</v>
      </c>
    </row>
    <row r="2568" spans="2:28">
      <c r="B2568" s="2">
        <v>2554</v>
      </c>
      <c r="C2568" s="61"/>
      <c r="D2568" s="61"/>
      <c r="E2568" s="61"/>
      <c r="F2568" s="61"/>
      <c r="G2568" s="62"/>
      <c r="H2568" s="62"/>
      <c r="I2568" s="65">
        <f t="shared" si="490"/>
        <v>0</v>
      </c>
      <c r="J2568" s="61"/>
      <c r="K2568" s="61"/>
      <c r="L2568" s="62"/>
      <c r="M2568" s="62"/>
      <c r="N2568" s="65">
        <f t="shared" si="491"/>
        <v>0</v>
      </c>
      <c r="O2568" s="61"/>
      <c r="P2568" s="61"/>
      <c r="Q2568" s="62"/>
      <c r="R2568" s="62"/>
      <c r="S2568" s="68">
        <f t="shared" si="492"/>
        <v>0</v>
      </c>
      <c r="T2568" s="4">
        <f t="shared" si="493"/>
        <v>0</v>
      </c>
      <c r="U2568" s="5">
        <f t="shared" si="494"/>
        <v>0</v>
      </c>
      <c r="V2568" s="16">
        <f t="shared" si="495"/>
        <v>0</v>
      </c>
      <c r="W2568" s="16">
        <f t="shared" si="496"/>
        <v>0</v>
      </c>
      <c r="X2568" s="20">
        <f t="shared" si="497"/>
        <v>0</v>
      </c>
      <c r="Y2568" s="27" t="e">
        <f t="shared" si="498"/>
        <v>#DIV/0!</v>
      </c>
      <c r="Z2568" s="27" t="e">
        <f t="shared" si="499"/>
        <v>#DIV/0!</v>
      </c>
      <c r="AA2568" s="27" t="e">
        <f t="shared" si="500"/>
        <v>#DIV/0!</v>
      </c>
      <c r="AB2568" s="27" t="e">
        <f t="shared" si="501"/>
        <v>#DIV/0!</v>
      </c>
    </row>
    <row r="2569" spans="2:28">
      <c r="B2569" s="2">
        <v>2555</v>
      </c>
      <c r="C2569" s="61"/>
      <c r="D2569" s="61"/>
      <c r="E2569" s="61"/>
      <c r="F2569" s="61"/>
      <c r="G2569" s="62"/>
      <c r="H2569" s="62"/>
      <c r="I2569" s="65">
        <f t="shared" si="490"/>
        <v>0</v>
      </c>
      <c r="J2569" s="61"/>
      <c r="K2569" s="61"/>
      <c r="L2569" s="62"/>
      <c r="M2569" s="62"/>
      <c r="N2569" s="65">
        <f t="shared" si="491"/>
        <v>0</v>
      </c>
      <c r="O2569" s="61"/>
      <c r="P2569" s="61"/>
      <c r="Q2569" s="62"/>
      <c r="R2569" s="62"/>
      <c r="S2569" s="68">
        <f t="shared" si="492"/>
        <v>0</v>
      </c>
      <c r="T2569" s="4">
        <f t="shared" si="493"/>
        <v>0</v>
      </c>
      <c r="U2569" s="5">
        <f t="shared" si="494"/>
        <v>0</v>
      </c>
      <c r="V2569" s="16">
        <f t="shared" si="495"/>
        <v>0</v>
      </c>
      <c r="W2569" s="16">
        <f t="shared" si="496"/>
        <v>0</v>
      </c>
      <c r="X2569" s="20">
        <f t="shared" si="497"/>
        <v>0</v>
      </c>
      <c r="Y2569" s="27" t="e">
        <f t="shared" si="498"/>
        <v>#DIV/0!</v>
      </c>
      <c r="Z2569" s="27" t="e">
        <f t="shared" si="499"/>
        <v>#DIV/0!</v>
      </c>
      <c r="AA2569" s="27" t="e">
        <f t="shared" si="500"/>
        <v>#DIV/0!</v>
      </c>
      <c r="AB2569" s="27" t="e">
        <f t="shared" si="501"/>
        <v>#DIV/0!</v>
      </c>
    </row>
    <row r="2570" spans="2:28">
      <c r="B2570" s="2">
        <v>2556</v>
      </c>
      <c r="C2570" s="61"/>
      <c r="D2570" s="61"/>
      <c r="E2570" s="61"/>
      <c r="F2570" s="61"/>
      <c r="G2570" s="62"/>
      <c r="H2570" s="62"/>
      <c r="I2570" s="65">
        <f t="shared" si="490"/>
        <v>0</v>
      </c>
      <c r="J2570" s="61"/>
      <c r="K2570" s="61"/>
      <c r="L2570" s="62"/>
      <c r="M2570" s="62"/>
      <c r="N2570" s="65">
        <f t="shared" si="491"/>
        <v>0</v>
      </c>
      <c r="O2570" s="61"/>
      <c r="P2570" s="61"/>
      <c r="Q2570" s="62"/>
      <c r="R2570" s="62"/>
      <c r="S2570" s="68">
        <f t="shared" si="492"/>
        <v>0</v>
      </c>
      <c r="T2570" s="4">
        <f t="shared" si="493"/>
        <v>0</v>
      </c>
      <c r="U2570" s="5">
        <f t="shared" si="494"/>
        <v>0</v>
      </c>
      <c r="V2570" s="16">
        <f t="shared" si="495"/>
        <v>0</v>
      </c>
      <c r="W2570" s="16">
        <f t="shared" si="496"/>
        <v>0</v>
      </c>
      <c r="X2570" s="20">
        <f t="shared" si="497"/>
        <v>0</v>
      </c>
      <c r="Y2570" s="27" t="e">
        <f t="shared" si="498"/>
        <v>#DIV/0!</v>
      </c>
      <c r="Z2570" s="27" t="e">
        <f t="shared" si="499"/>
        <v>#DIV/0!</v>
      </c>
      <c r="AA2570" s="27" t="e">
        <f t="shared" si="500"/>
        <v>#DIV/0!</v>
      </c>
      <c r="AB2570" s="27" t="e">
        <f t="shared" si="501"/>
        <v>#DIV/0!</v>
      </c>
    </row>
    <row r="2571" spans="2:28">
      <c r="B2571" s="2">
        <v>2557</v>
      </c>
      <c r="C2571" s="61"/>
      <c r="D2571" s="61"/>
      <c r="E2571" s="61"/>
      <c r="F2571" s="61"/>
      <c r="G2571" s="62"/>
      <c r="H2571" s="62"/>
      <c r="I2571" s="65">
        <f t="shared" si="490"/>
        <v>0</v>
      </c>
      <c r="J2571" s="61"/>
      <c r="K2571" s="61"/>
      <c r="L2571" s="62"/>
      <c r="M2571" s="62"/>
      <c r="N2571" s="65">
        <f t="shared" si="491"/>
        <v>0</v>
      </c>
      <c r="O2571" s="61"/>
      <c r="P2571" s="61"/>
      <c r="Q2571" s="62"/>
      <c r="R2571" s="62"/>
      <c r="S2571" s="68">
        <f t="shared" si="492"/>
        <v>0</v>
      </c>
      <c r="T2571" s="4">
        <f t="shared" si="493"/>
        <v>0</v>
      </c>
      <c r="U2571" s="5">
        <f t="shared" si="494"/>
        <v>0</v>
      </c>
      <c r="V2571" s="16">
        <f t="shared" si="495"/>
        <v>0</v>
      </c>
      <c r="W2571" s="16">
        <f t="shared" si="496"/>
        <v>0</v>
      </c>
      <c r="X2571" s="20">
        <f t="shared" si="497"/>
        <v>0</v>
      </c>
      <c r="Y2571" s="27" t="e">
        <f t="shared" si="498"/>
        <v>#DIV/0!</v>
      </c>
      <c r="Z2571" s="27" t="e">
        <f t="shared" si="499"/>
        <v>#DIV/0!</v>
      </c>
      <c r="AA2571" s="27" t="e">
        <f t="shared" si="500"/>
        <v>#DIV/0!</v>
      </c>
      <c r="AB2571" s="27" t="e">
        <f t="shared" si="501"/>
        <v>#DIV/0!</v>
      </c>
    </row>
    <row r="2572" spans="2:28">
      <c r="B2572" s="2">
        <v>2558</v>
      </c>
      <c r="C2572" s="61"/>
      <c r="D2572" s="61"/>
      <c r="E2572" s="61"/>
      <c r="F2572" s="61"/>
      <c r="G2572" s="62"/>
      <c r="H2572" s="62"/>
      <c r="I2572" s="65">
        <f t="shared" si="490"/>
        <v>0</v>
      </c>
      <c r="J2572" s="61"/>
      <c r="K2572" s="61"/>
      <c r="L2572" s="62"/>
      <c r="M2572" s="62"/>
      <c r="N2572" s="65">
        <f t="shared" si="491"/>
        <v>0</v>
      </c>
      <c r="O2572" s="61"/>
      <c r="P2572" s="61"/>
      <c r="Q2572" s="62"/>
      <c r="R2572" s="62"/>
      <c r="S2572" s="68">
        <f t="shared" si="492"/>
        <v>0</v>
      </c>
      <c r="T2572" s="4">
        <f t="shared" si="493"/>
        <v>0</v>
      </c>
      <c r="U2572" s="5">
        <f t="shared" si="494"/>
        <v>0</v>
      </c>
      <c r="V2572" s="16">
        <f t="shared" si="495"/>
        <v>0</v>
      </c>
      <c r="W2572" s="16">
        <f t="shared" si="496"/>
        <v>0</v>
      </c>
      <c r="X2572" s="20">
        <f t="shared" si="497"/>
        <v>0</v>
      </c>
      <c r="Y2572" s="27" t="e">
        <f t="shared" si="498"/>
        <v>#DIV/0!</v>
      </c>
      <c r="Z2572" s="27" t="e">
        <f t="shared" si="499"/>
        <v>#DIV/0!</v>
      </c>
      <c r="AA2572" s="27" t="e">
        <f t="shared" si="500"/>
        <v>#DIV/0!</v>
      </c>
      <c r="AB2572" s="27" t="e">
        <f t="shared" si="501"/>
        <v>#DIV/0!</v>
      </c>
    </row>
    <row r="2573" spans="2:28">
      <c r="B2573" s="2">
        <v>2559</v>
      </c>
      <c r="C2573" s="61"/>
      <c r="D2573" s="61"/>
      <c r="E2573" s="61"/>
      <c r="F2573" s="61"/>
      <c r="G2573" s="62"/>
      <c r="H2573" s="62"/>
      <c r="I2573" s="65">
        <f t="shared" si="490"/>
        <v>0</v>
      </c>
      <c r="J2573" s="61"/>
      <c r="K2573" s="61"/>
      <c r="L2573" s="62"/>
      <c r="M2573" s="62"/>
      <c r="N2573" s="65">
        <f t="shared" si="491"/>
        <v>0</v>
      </c>
      <c r="O2573" s="61"/>
      <c r="P2573" s="61"/>
      <c r="Q2573" s="62"/>
      <c r="R2573" s="62"/>
      <c r="S2573" s="68">
        <f t="shared" si="492"/>
        <v>0</v>
      </c>
      <c r="T2573" s="4">
        <f t="shared" si="493"/>
        <v>0</v>
      </c>
      <c r="U2573" s="5">
        <f t="shared" si="494"/>
        <v>0</v>
      </c>
      <c r="V2573" s="16">
        <f t="shared" si="495"/>
        <v>0</v>
      </c>
      <c r="W2573" s="16">
        <f t="shared" si="496"/>
        <v>0</v>
      </c>
      <c r="X2573" s="20">
        <f t="shared" si="497"/>
        <v>0</v>
      </c>
      <c r="Y2573" s="27" t="e">
        <f t="shared" si="498"/>
        <v>#DIV/0!</v>
      </c>
      <c r="Z2573" s="27" t="e">
        <f t="shared" si="499"/>
        <v>#DIV/0!</v>
      </c>
      <c r="AA2573" s="27" t="e">
        <f t="shared" si="500"/>
        <v>#DIV/0!</v>
      </c>
      <c r="AB2573" s="27" t="e">
        <f t="shared" si="501"/>
        <v>#DIV/0!</v>
      </c>
    </row>
    <row r="2574" spans="2:28">
      <c r="B2574" s="2">
        <v>2560</v>
      </c>
      <c r="C2574" s="61"/>
      <c r="D2574" s="61"/>
      <c r="E2574" s="61"/>
      <c r="F2574" s="61"/>
      <c r="G2574" s="62"/>
      <c r="H2574" s="62"/>
      <c r="I2574" s="65">
        <f t="shared" si="490"/>
        <v>0</v>
      </c>
      <c r="J2574" s="61"/>
      <c r="K2574" s="61"/>
      <c r="L2574" s="62"/>
      <c r="M2574" s="62"/>
      <c r="N2574" s="65">
        <f t="shared" si="491"/>
        <v>0</v>
      </c>
      <c r="O2574" s="61"/>
      <c r="P2574" s="61"/>
      <c r="Q2574" s="62"/>
      <c r="R2574" s="62"/>
      <c r="S2574" s="68">
        <f t="shared" si="492"/>
        <v>0</v>
      </c>
      <c r="T2574" s="4">
        <f t="shared" si="493"/>
        <v>0</v>
      </c>
      <c r="U2574" s="5">
        <f t="shared" si="494"/>
        <v>0</v>
      </c>
      <c r="V2574" s="16">
        <f t="shared" si="495"/>
        <v>0</v>
      </c>
      <c r="W2574" s="16">
        <f t="shared" si="496"/>
        <v>0</v>
      </c>
      <c r="X2574" s="20">
        <f t="shared" si="497"/>
        <v>0</v>
      </c>
      <c r="Y2574" s="27" t="e">
        <f t="shared" si="498"/>
        <v>#DIV/0!</v>
      </c>
      <c r="Z2574" s="27" t="e">
        <f t="shared" si="499"/>
        <v>#DIV/0!</v>
      </c>
      <c r="AA2574" s="27" t="e">
        <f t="shared" si="500"/>
        <v>#DIV/0!</v>
      </c>
      <c r="AB2574" s="27" t="e">
        <f t="shared" si="501"/>
        <v>#DIV/0!</v>
      </c>
    </row>
    <row r="2575" spans="2:28">
      <c r="B2575" s="2">
        <v>2561</v>
      </c>
      <c r="C2575" s="61"/>
      <c r="D2575" s="61"/>
      <c r="E2575" s="61"/>
      <c r="F2575" s="61"/>
      <c r="G2575" s="62"/>
      <c r="H2575" s="62"/>
      <c r="I2575" s="65">
        <f t="shared" si="490"/>
        <v>0</v>
      </c>
      <c r="J2575" s="61"/>
      <c r="K2575" s="61"/>
      <c r="L2575" s="62"/>
      <c r="M2575" s="62"/>
      <c r="N2575" s="65">
        <f t="shared" si="491"/>
        <v>0</v>
      </c>
      <c r="O2575" s="61"/>
      <c r="P2575" s="61"/>
      <c r="Q2575" s="62"/>
      <c r="R2575" s="62"/>
      <c r="S2575" s="68">
        <f t="shared" si="492"/>
        <v>0</v>
      </c>
      <c r="T2575" s="4">
        <f t="shared" si="493"/>
        <v>0</v>
      </c>
      <c r="U2575" s="5">
        <f t="shared" si="494"/>
        <v>0</v>
      </c>
      <c r="V2575" s="16">
        <f t="shared" si="495"/>
        <v>0</v>
      </c>
      <c r="W2575" s="16">
        <f t="shared" si="496"/>
        <v>0</v>
      </c>
      <c r="X2575" s="20">
        <f t="shared" si="497"/>
        <v>0</v>
      </c>
      <c r="Y2575" s="27" t="e">
        <f t="shared" si="498"/>
        <v>#DIV/0!</v>
      </c>
      <c r="Z2575" s="27" t="e">
        <f t="shared" si="499"/>
        <v>#DIV/0!</v>
      </c>
      <c r="AA2575" s="27" t="e">
        <f t="shared" si="500"/>
        <v>#DIV/0!</v>
      </c>
      <c r="AB2575" s="27" t="e">
        <f t="shared" si="501"/>
        <v>#DIV/0!</v>
      </c>
    </row>
    <row r="2576" spans="2:28">
      <c r="B2576" s="2">
        <v>2562</v>
      </c>
      <c r="C2576" s="61"/>
      <c r="D2576" s="61"/>
      <c r="E2576" s="61"/>
      <c r="F2576" s="61"/>
      <c r="G2576" s="62"/>
      <c r="H2576" s="62"/>
      <c r="I2576" s="65">
        <f t="shared" si="490"/>
        <v>0</v>
      </c>
      <c r="J2576" s="61"/>
      <c r="K2576" s="61"/>
      <c r="L2576" s="62"/>
      <c r="M2576" s="62"/>
      <c r="N2576" s="65">
        <f t="shared" si="491"/>
        <v>0</v>
      </c>
      <c r="O2576" s="61"/>
      <c r="P2576" s="61"/>
      <c r="Q2576" s="62"/>
      <c r="R2576" s="62"/>
      <c r="S2576" s="68">
        <f t="shared" si="492"/>
        <v>0</v>
      </c>
      <c r="T2576" s="4">
        <f t="shared" si="493"/>
        <v>0</v>
      </c>
      <c r="U2576" s="5">
        <f t="shared" si="494"/>
        <v>0</v>
      </c>
      <c r="V2576" s="16">
        <f t="shared" si="495"/>
        <v>0</v>
      </c>
      <c r="W2576" s="16">
        <f t="shared" si="496"/>
        <v>0</v>
      </c>
      <c r="X2576" s="20">
        <f t="shared" si="497"/>
        <v>0</v>
      </c>
      <c r="Y2576" s="27" t="e">
        <f t="shared" si="498"/>
        <v>#DIV/0!</v>
      </c>
      <c r="Z2576" s="27" t="e">
        <f t="shared" si="499"/>
        <v>#DIV/0!</v>
      </c>
      <c r="AA2576" s="27" t="e">
        <f t="shared" si="500"/>
        <v>#DIV/0!</v>
      </c>
      <c r="AB2576" s="27" t="e">
        <f t="shared" si="501"/>
        <v>#DIV/0!</v>
      </c>
    </row>
    <row r="2577" spans="2:28">
      <c r="B2577" s="2">
        <v>2563</v>
      </c>
      <c r="C2577" s="61"/>
      <c r="D2577" s="61"/>
      <c r="E2577" s="61"/>
      <c r="F2577" s="61"/>
      <c r="G2577" s="62"/>
      <c r="H2577" s="62"/>
      <c r="I2577" s="65">
        <f t="shared" si="490"/>
        <v>0</v>
      </c>
      <c r="J2577" s="61"/>
      <c r="K2577" s="61"/>
      <c r="L2577" s="62"/>
      <c r="M2577" s="62"/>
      <c r="N2577" s="65">
        <f t="shared" si="491"/>
        <v>0</v>
      </c>
      <c r="O2577" s="61"/>
      <c r="P2577" s="61"/>
      <c r="Q2577" s="62"/>
      <c r="R2577" s="62"/>
      <c r="S2577" s="68">
        <f t="shared" si="492"/>
        <v>0</v>
      </c>
      <c r="T2577" s="4">
        <f t="shared" si="493"/>
        <v>0</v>
      </c>
      <c r="U2577" s="5">
        <f t="shared" si="494"/>
        <v>0</v>
      </c>
      <c r="V2577" s="16">
        <f t="shared" si="495"/>
        <v>0</v>
      </c>
      <c r="W2577" s="16">
        <f t="shared" si="496"/>
        <v>0</v>
      </c>
      <c r="X2577" s="20">
        <f t="shared" si="497"/>
        <v>0</v>
      </c>
      <c r="Y2577" s="27" t="e">
        <f t="shared" si="498"/>
        <v>#DIV/0!</v>
      </c>
      <c r="Z2577" s="27" t="e">
        <f t="shared" si="499"/>
        <v>#DIV/0!</v>
      </c>
      <c r="AA2577" s="27" t="e">
        <f t="shared" si="500"/>
        <v>#DIV/0!</v>
      </c>
      <c r="AB2577" s="27" t="e">
        <f t="shared" si="501"/>
        <v>#DIV/0!</v>
      </c>
    </row>
    <row r="2578" spans="2:28">
      <c r="B2578" s="2">
        <v>2564</v>
      </c>
      <c r="C2578" s="61"/>
      <c r="D2578" s="61"/>
      <c r="E2578" s="61"/>
      <c r="F2578" s="61"/>
      <c r="G2578" s="62"/>
      <c r="H2578" s="62"/>
      <c r="I2578" s="65">
        <f t="shared" si="490"/>
        <v>0</v>
      </c>
      <c r="J2578" s="61"/>
      <c r="K2578" s="61"/>
      <c r="L2578" s="62"/>
      <c r="M2578" s="62"/>
      <c r="N2578" s="65">
        <f t="shared" si="491"/>
        <v>0</v>
      </c>
      <c r="O2578" s="61"/>
      <c r="P2578" s="61"/>
      <c r="Q2578" s="62"/>
      <c r="R2578" s="62"/>
      <c r="S2578" s="68">
        <f t="shared" si="492"/>
        <v>0</v>
      </c>
      <c r="T2578" s="4">
        <f t="shared" si="493"/>
        <v>0</v>
      </c>
      <c r="U2578" s="5">
        <f t="shared" si="494"/>
        <v>0</v>
      </c>
      <c r="V2578" s="16">
        <f t="shared" si="495"/>
        <v>0</v>
      </c>
      <c r="W2578" s="16">
        <f t="shared" si="496"/>
        <v>0</v>
      </c>
      <c r="X2578" s="20">
        <f t="shared" si="497"/>
        <v>0</v>
      </c>
      <c r="Y2578" s="27" t="e">
        <f t="shared" si="498"/>
        <v>#DIV/0!</v>
      </c>
      <c r="Z2578" s="27" t="e">
        <f t="shared" si="499"/>
        <v>#DIV/0!</v>
      </c>
      <c r="AA2578" s="27" t="e">
        <f t="shared" si="500"/>
        <v>#DIV/0!</v>
      </c>
      <c r="AB2578" s="27" t="e">
        <f t="shared" si="501"/>
        <v>#DIV/0!</v>
      </c>
    </row>
    <row r="2579" spans="2:28">
      <c r="B2579" s="2">
        <v>2565</v>
      </c>
      <c r="C2579" s="61"/>
      <c r="D2579" s="61"/>
      <c r="E2579" s="61"/>
      <c r="F2579" s="61"/>
      <c r="G2579" s="62"/>
      <c r="H2579" s="62"/>
      <c r="I2579" s="65">
        <f t="shared" si="490"/>
        <v>0</v>
      </c>
      <c r="J2579" s="61"/>
      <c r="K2579" s="61"/>
      <c r="L2579" s="62"/>
      <c r="M2579" s="62"/>
      <c r="N2579" s="65">
        <f t="shared" si="491"/>
        <v>0</v>
      </c>
      <c r="O2579" s="61"/>
      <c r="P2579" s="61"/>
      <c r="Q2579" s="62"/>
      <c r="R2579" s="62"/>
      <c r="S2579" s="68">
        <f t="shared" si="492"/>
        <v>0</v>
      </c>
      <c r="T2579" s="4">
        <f t="shared" si="493"/>
        <v>0</v>
      </c>
      <c r="U2579" s="5">
        <f t="shared" si="494"/>
        <v>0</v>
      </c>
      <c r="V2579" s="16">
        <f t="shared" si="495"/>
        <v>0</v>
      </c>
      <c r="W2579" s="16">
        <f t="shared" si="496"/>
        <v>0</v>
      </c>
      <c r="X2579" s="20">
        <f t="shared" si="497"/>
        <v>0</v>
      </c>
      <c r="Y2579" s="27" t="e">
        <f t="shared" si="498"/>
        <v>#DIV/0!</v>
      </c>
      <c r="Z2579" s="27" t="e">
        <f t="shared" si="499"/>
        <v>#DIV/0!</v>
      </c>
      <c r="AA2579" s="27" t="e">
        <f t="shared" si="500"/>
        <v>#DIV/0!</v>
      </c>
      <c r="AB2579" s="27" t="e">
        <f t="shared" si="501"/>
        <v>#DIV/0!</v>
      </c>
    </row>
    <row r="2580" spans="2:28">
      <c r="B2580" s="2">
        <v>2566</v>
      </c>
      <c r="C2580" s="61"/>
      <c r="D2580" s="61"/>
      <c r="E2580" s="61"/>
      <c r="F2580" s="61"/>
      <c r="G2580" s="62"/>
      <c r="H2580" s="62"/>
      <c r="I2580" s="65">
        <f t="shared" si="490"/>
        <v>0</v>
      </c>
      <c r="J2580" s="61"/>
      <c r="K2580" s="61"/>
      <c r="L2580" s="62"/>
      <c r="M2580" s="62"/>
      <c r="N2580" s="65">
        <f t="shared" si="491"/>
        <v>0</v>
      </c>
      <c r="O2580" s="61"/>
      <c r="P2580" s="61"/>
      <c r="Q2580" s="62"/>
      <c r="R2580" s="62"/>
      <c r="S2580" s="68">
        <f t="shared" si="492"/>
        <v>0</v>
      </c>
      <c r="T2580" s="4">
        <f t="shared" si="493"/>
        <v>0</v>
      </c>
      <c r="U2580" s="5">
        <f t="shared" si="494"/>
        <v>0</v>
      </c>
      <c r="V2580" s="16">
        <f t="shared" si="495"/>
        <v>0</v>
      </c>
      <c r="W2580" s="16">
        <f t="shared" si="496"/>
        <v>0</v>
      </c>
      <c r="X2580" s="20">
        <f t="shared" si="497"/>
        <v>0</v>
      </c>
      <c r="Y2580" s="27" t="e">
        <f t="shared" si="498"/>
        <v>#DIV/0!</v>
      </c>
      <c r="Z2580" s="27" t="e">
        <f t="shared" si="499"/>
        <v>#DIV/0!</v>
      </c>
      <c r="AA2580" s="27" t="e">
        <f t="shared" si="500"/>
        <v>#DIV/0!</v>
      </c>
      <c r="AB2580" s="27" t="e">
        <f t="shared" si="501"/>
        <v>#DIV/0!</v>
      </c>
    </row>
    <row r="2581" spans="2:28">
      <c r="B2581" s="2">
        <v>2567</v>
      </c>
      <c r="C2581" s="61"/>
      <c r="D2581" s="61"/>
      <c r="E2581" s="61"/>
      <c r="F2581" s="61"/>
      <c r="G2581" s="62"/>
      <c r="H2581" s="62"/>
      <c r="I2581" s="65">
        <f t="shared" si="490"/>
        <v>0</v>
      </c>
      <c r="J2581" s="61"/>
      <c r="K2581" s="61"/>
      <c r="L2581" s="62"/>
      <c r="M2581" s="62"/>
      <c r="N2581" s="65">
        <f t="shared" si="491"/>
        <v>0</v>
      </c>
      <c r="O2581" s="61"/>
      <c r="P2581" s="61"/>
      <c r="Q2581" s="62"/>
      <c r="R2581" s="62"/>
      <c r="S2581" s="68">
        <f t="shared" si="492"/>
        <v>0</v>
      </c>
      <c r="T2581" s="4">
        <f t="shared" si="493"/>
        <v>0</v>
      </c>
      <c r="U2581" s="5">
        <f t="shared" si="494"/>
        <v>0</v>
      </c>
      <c r="V2581" s="16">
        <f t="shared" si="495"/>
        <v>0</v>
      </c>
      <c r="W2581" s="16">
        <f t="shared" si="496"/>
        <v>0</v>
      </c>
      <c r="X2581" s="20">
        <f t="shared" si="497"/>
        <v>0</v>
      </c>
      <c r="Y2581" s="27" t="e">
        <f t="shared" si="498"/>
        <v>#DIV/0!</v>
      </c>
      <c r="Z2581" s="27" t="e">
        <f t="shared" si="499"/>
        <v>#DIV/0!</v>
      </c>
      <c r="AA2581" s="27" t="e">
        <f t="shared" si="500"/>
        <v>#DIV/0!</v>
      </c>
      <c r="AB2581" s="27" t="e">
        <f t="shared" si="501"/>
        <v>#DIV/0!</v>
      </c>
    </row>
    <row r="2582" spans="2:28">
      <c r="B2582" s="2">
        <v>2568</v>
      </c>
      <c r="C2582" s="61"/>
      <c r="D2582" s="61"/>
      <c r="E2582" s="61"/>
      <c r="F2582" s="61"/>
      <c r="G2582" s="62"/>
      <c r="H2582" s="62"/>
      <c r="I2582" s="65">
        <f t="shared" si="490"/>
        <v>0</v>
      </c>
      <c r="J2582" s="61"/>
      <c r="K2582" s="61"/>
      <c r="L2582" s="62"/>
      <c r="M2582" s="62"/>
      <c r="N2582" s="65">
        <f t="shared" si="491"/>
        <v>0</v>
      </c>
      <c r="O2582" s="61"/>
      <c r="P2582" s="61"/>
      <c r="Q2582" s="62"/>
      <c r="R2582" s="62"/>
      <c r="S2582" s="68">
        <f t="shared" si="492"/>
        <v>0</v>
      </c>
      <c r="T2582" s="4">
        <f t="shared" si="493"/>
        <v>0</v>
      </c>
      <c r="U2582" s="5">
        <f t="shared" si="494"/>
        <v>0</v>
      </c>
      <c r="V2582" s="16">
        <f t="shared" si="495"/>
        <v>0</v>
      </c>
      <c r="W2582" s="16">
        <f t="shared" si="496"/>
        <v>0</v>
      </c>
      <c r="X2582" s="20">
        <f t="shared" si="497"/>
        <v>0</v>
      </c>
      <c r="Y2582" s="27" t="e">
        <f t="shared" si="498"/>
        <v>#DIV/0!</v>
      </c>
      <c r="Z2582" s="27" t="e">
        <f t="shared" si="499"/>
        <v>#DIV/0!</v>
      </c>
      <c r="AA2582" s="27" t="e">
        <f t="shared" si="500"/>
        <v>#DIV/0!</v>
      </c>
      <c r="AB2582" s="27" t="e">
        <f t="shared" si="501"/>
        <v>#DIV/0!</v>
      </c>
    </row>
    <row r="2583" spans="2:28">
      <c r="B2583" s="2">
        <v>2569</v>
      </c>
      <c r="C2583" s="61"/>
      <c r="D2583" s="61"/>
      <c r="E2583" s="61"/>
      <c r="F2583" s="61"/>
      <c r="G2583" s="62"/>
      <c r="H2583" s="62"/>
      <c r="I2583" s="65">
        <f t="shared" si="490"/>
        <v>0</v>
      </c>
      <c r="J2583" s="61"/>
      <c r="K2583" s="61"/>
      <c r="L2583" s="62"/>
      <c r="M2583" s="62"/>
      <c r="N2583" s="65">
        <f t="shared" si="491"/>
        <v>0</v>
      </c>
      <c r="O2583" s="61"/>
      <c r="P2583" s="61"/>
      <c r="Q2583" s="62"/>
      <c r="R2583" s="62"/>
      <c r="S2583" s="68">
        <f t="shared" si="492"/>
        <v>0</v>
      </c>
      <c r="T2583" s="4">
        <f t="shared" si="493"/>
        <v>0</v>
      </c>
      <c r="U2583" s="5">
        <f t="shared" si="494"/>
        <v>0</v>
      </c>
      <c r="V2583" s="16">
        <f t="shared" si="495"/>
        <v>0</v>
      </c>
      <c r="W2583" s="16">
        <f t="shared" si="496"/>
        <v>0</v>
      </c>
      <c r="X2583" s="20">
        <f t="shared" si="497"/>
        <v>0</v>
      </c>
      <c r="Y2583" s="27" t="e">
        <f t="shared" si="498"/>
        <v>#DIV/0!</v>
      </c>
      <c r="Z2583" s="27" t="e">
        <f t="shared" si="499"/>
        <v>#DIV/0!</v>
      </c>
      <c r="AA2583" s="27" t="e">
        <f t="shared" si="500"/>
        <v>#DIV/0!</v>
      </c>
      <c r="AB2583" s="27" t="e">
        <f t="shared" si="501"/>
        <v>#DIV/0!</v>
      </c>
    </row>
    <row r="2584" spans="2:28">
      <c r="B2584" s="2">
        <v>2570</v>
      </c>
      <c r="C2584" s="61"/>
      <c r="D2584" s="61"/>
      <c r="E2584" s="61"/>
      <c r="F2584" s="61"/>
      <c r="G2584" s="62"/>
      <c r="H2584" s="62"/>
      <c r="I2584" s="65">
        <f t="shared" si="490"/>
        <v>0</v>
      </c>
      <c r="J2584" s="61"/>
      <c r="K2584" s="61"/>
      <c r="L2584" s="62"/>
      <c r="M2584" s="62"/>
      <c r="N2584" s="65">
        <f t="shared" si="491"/>
        <v>0</v>
      </c>
      <c r="O2584" s="61"/>
      <c r="P2584" s="61"/>
      <c r="Q2584" s="62"/>
      <c r="R2584" s="62"/>
      <c r="S2584" s="68">
        <f t="shared" si="492"/>
        <v>0</v>
      </c>
      <c r="T2584" s="4">
        <f t="shared" si="493"/>
        <v>0</v>
      </c>
      <c r="U2584" s="5">
        <f t="shared" si="494"/>
        <v>0</v>
      </c>
      <c r="V2584" s="16">
        <f t="shared" si="495"/>
        <v>0</v>
      </c>
      <c r="W2584" s="16">
        <f t="shared" si="496"/>
        <v>0</v>
      </c>
      <c r="X2584" s="20">
        <f t="shared" si="497"/>
        <v>0</v>
      </c>
      <c r="Y2584" s="27" t="e">
        <f t="shared" si="498"/>
        <v>#DIV/0!</v>
      </c>
      <c r="Z2584" s="27" t="e">
        <f t="shared" si="499"/>
        <v>#DIV/0!</v>
      </c>
      <c r="AA2584" s="27" t="e">
        <f t="shared" si="500"/>
        <v>#DIV/0!</v>
      </c>
      <c r="AB2584" s="27" t="e">
        <f t="shared" si="501"/>
        <v>#DIV/0!</v>
      </c>
    </row>
    <row r="2585" spans="2:28">
      <c r="B2585" s="2">
        <v>2571</v>
      </c>
      <c r="C2585" s="61"/>
      <c r="D2585" s="61"/>
      <c r="E2585" s="61"/>
      <c r="F2585" s="61"/>
      <c r="G2585" s="62"/>
      <c r="H2585" s="62"/>
      <c r="I2585" s="65">
        <f t="shared" si="490"/>
        <v>0</v>
      </c>
      <c r="J2585" s="61"/>
      <c r="K2585" s="61"/>
      <c r="L2585" s="62"/>
      <c r="M2585" s="62"/>
      <c r="N2585" s="65">
        <f t="shared" si="491"/>
        <v>0</v>
      </c>
      <c r="O2585" s="61"/>
      <c r="P2585" s="61"/>
      <c r="Q2585" s="62"/>
      <c r="R2585" s="62"/>
      <c r="S2585" s="68">
        <f t="shared" si="492"/>
        <v>0</v>
      </c>
      <c r="T2585" s="4">
        <f t="shared" si="493"/>
        <v>0</v>
      </c>
      <c r="U2585" s="5">
        <f t="shared" si="494"/>
        <v>0</v>
      </c>
      <c r="V2585" s="16">
        <f t="shared" si="495"/>
        <v>0</v>
      </c>
      <c r="W2585" s="16">
        <f t="shared" si="496"/>
        <v>0</v>
      </c>
      <c r="X2585" s="20">
        <f t="shared" si="497"/>
        <v>0</v>
      </c>
      <c r="Y2585" s="27" t="e">
        <f t="shared" si="498"/>
        <v>#DIV/0!</v>
      </c>
      <c r="Z2585" s="27" t="e">
        <f t="shared" si="499"/>
        <v>#DIV/0!</v>
      </c>
      <c r="AA2585" s="27" t="e">
        <f t="shared" si="500"/>
        <v>#DIV/0!</v>
      </c>
      <c r="AB2585" s="27" t="e">
        <f t="shared" si="501"/>
        <v>#DIV/0!</v>
      </c>
    </row>
    <row r="2586" spans="2:28">
      <c r="B2586" s="2">
        <v>2572</v>
      </c>
      <c r="C2586" s="61"/>
      <c r="D2586" s="61"/>
      <c r="E2586" s="61"/>
      <c r="F2586" s="61"/>
      <c r="G2586" s="62"/>
      <c r="H2586" s="62"/>
      <c r="I2586" s="65">
        <f t="shared" ref="I2586:I2649" si="502">SUM(G2586:H2586)</f>
        <v>0</v>
      </c>
      <c r="J2586" s="61"/>
      <c r="K2586" s="61"/>
      <c r="L2586" s="62"/>
      <c r="M2586" s="62"/>
      <c r="N2586" s="65">
        <f t="shared" ref="N2586:N2649" si="503">SUM(L2586:M2586)</f>
        <v>0</v>
      </c>
      <c r="O2586" s="61"/>
      <c r="P2586" s="61"/>
      <c r="Q2586" s="62"/>
      <c r="R2586" s="62"/>
      <c r="S2586" s="68">
        <f t="shared" ref="S2586:S2649" si="504">SUM(Q2586:R2586)</f>
        <v>0</v>
      </c>
      <c r="T2586" s="4">
        <f t="shared" ref="T2586:T2649" si="505">E2586+J2586+O2586</f>
        <v>0</v>
      </c>
      <c r="U2586" s="5">
        <f t="shared" ref="U2586:U2649" si="506">F2586+K2586+P2586</f>
        <v>0</v>
      </c>
      <c r="V2586" s="16">
        <f t="shared" ref="V2586:V2649" si="507">G2586+L2586+Q2586</f>
        <v>0</v>
      </c>
      <c r="W2586" s="16">
        <f t="shared" ref="W2586:W2649" si="508">H2586+M2586+R2586</f>
        <v>0</v>
      </c>
      <c r="X2586" s="20">
        <f t="shared" ref="X2586:X2649" si="509">I2586+N2586+S2586</f>
        <v>0</v>
      </c>
      <c r="Y2586" s="27" t="e">
        <f t="shared" ref="Y2586:Y2649" si="510">ROUNDDOWN(X2586/T2586,2)</f>
        <v>#DIV/0!</v>
      </c>
      <c r="Z2586" s="27" t="e">
        <f t="shared" ref="Z2586:Z2649" si="511">ROUNDDOWN(V2586/T2586+W2586/U2586*0.6,2)</f>
        <v>#DIV/0!</v>
      </c>
      <c r="AA2586" s="27" t="e">
        <f t="shared" ref="AA2586:AA2649" si="512">IF(Y2586&lt;Z2586,Z2586,Y2586)</f>
        <v>#DIV/0!</v>
      </c>
      <c r="AB2586" s="27" t="e">
        <f t="shared" ref="AB2586:AB2649" si="513">ROUNDUP(AA2586*$D$10,0)</f>
        <v>#DIV/0!</v>
      </c>
    </row>
    <row r="2587" spans="2:28">
      <c r="B2587" s="2">
        <v>2573</v>
      </c>
      <c r="C2587" s="61"/>
      <c r="D2587" s="61"/>
      <c r="E2587" s="61"/>
      <c r="F2587" s="61"/>
      <c r="G2587" s="62"/>
      <c r="H2587" s="62"/>
      <c r="I2587" s="65">
        <f t="shared" si="502"/>
        <v>0</v>
      </c>
      <c r="J2587" s="61"/>
      <c r="K2587" s="61"/>
      <c r="L2587" s="62"/>
      <c r="M2587" s="62"/>
      <c r="N2587" s="65">
        <f t="shared" si="503"/>
        <v>0</v>
      </c>
      <c r="O2587" s="61"/>
      <c r="P2587" s="61"/>
      <c r="Q2587" s="62"/>
      <c r="R2587" s="62"/>
      <c r="S2587" s="68">
        <f t="shared" si="504"/>
        <v>0</v>
      </c>
      <c r="T2587" s="4">
        <f t="shared" si="505"/>
        <v>0</v>
      </c>
      <c r="U2587" s="5">
        <f t="shared" si="506"/>
        <v>0</v>
      </c>
      <c r="V2587" s="16">
        <f t="shared" si="507"/>
        <v>0</v>
      </c>
      <c r="W2587" s="16">
        <f t="shared" si="508"/>
        <v>0</v>
      </c>
      <c r="X2587" s="20">
        <f t="shared" si="509"/>
        <v>0</v>
      </c>
      <c r="Y2587" s="27" t="e">
        <f t="shared" si="510"/>
        <v>#DIV/0!</v>
      </c>
      <c r="Z2587" s="27" t="e">
        <f t="shared" si="511"/>
        <v>#DIV/0!</v>
      </c>
      <c r="AA2587" s="27" t="e">
        <f t="shared" si="512"/>
        <v>#DIV/0!</v>
      </c>
      <c r="AB2587" s="27" t="e">
        <f t="shared" si="513"/>
        <v>#DIV/0!</v>
      </c>
    </row>
    <row r="2588" spans="2:28">
      <c r="B2588" s="2">
        <v>2574</v>
      </c>
      <c r="C2588" s="61"/>
      <c r="D2588" s="61"/>
      <c r="E2588" s="61"/>
      <c r="F2588" s="61"/>
      <c r="G2588" s="62"/>
      <c r="H2588" s="62"/>
      <c r="I2588" s="65">
        <f t="shared" si="502"/>
        <v>0</v>
      </c>
      <c r="J2588" s="61"/>
      <c r="K2588" s="61"/>
      <c r="L2588" s="62"/>
      <c r="M2588" s="62"/>
      <c r="N2588" s="65">
        <f t="shared" si="503"/>
        <v>0</v>
      </c>
      <c r="O2588" s="61"/>
      <c r="P2588" s="61"/>
      <c r="Q2588" s="62"/>
      <c r="R2588" s="62"/>
      <c r="S2588" s="68">
        <f t="shared" si="504"/>
        <v>0</v>
      </c>
      <c r="T2588" s="4">
        <f t="shared" si="505"/>
        <v>0</v>
      </c>
      <c r="U2588" s="5">
        <f t="shared" si="506"/>
        <v>0</v>
      </c>
      <c r="V2588" s="16">
        <f t="shared" si="507"/>
        <v>0</v>
      </c>
      <c r="W2588" s="16">
        <f t="shared" si="508"/>
        <v>0</v>
      </c>
      <c r="X2588" s="20">
        <f t="shared" si="509"/>
        <v>0</v>
      </c>
      <c r="Y2588" s="27" t="e">
        <f t="shared" si="510"/>
        <v>#DIV/0!</v>
      </c>
      <c r="Z2588" s="27" t="e">
        <f t="shared" si="511"/>
        <v>#DIV/0!</v>
      </c>
      <c r="AA2588" s="27" t="e">
        <f t="shared" si="512"/>
        <v>#DIV/0!</v>
      </c>
      <c r="AB2588" s="27" t="e">
        <f t="shared" si="513"/>
        <v>#DIV/0!</v>
      </c>
    </row>
    <row r="2589" spans="2:28">
      <c r="B2589" s="2">
        <v>2575</v>
      </c>
      <c r="C2589" s="61"/>
      <c r="D2589" s="61"/>
      <c r="E2589" s="61"/>
      <c r="F2589" s="61"/>
      <c r="G2589" s="62"/>
      <c r="H2589" s="62"/>
      <c r="I2589" s="65">
        <f t="shared" si="502"/>
        <v>0</v>
      </c>
      <c r="J2589" s="61"/>
      <c r="K2589" s="61"/>
      <c r="L2589" s="62"/>
      <c r="M2589" s="62"/>
      <c r="N2589" s="65">
        <f t="shared" si="503"/>
        <v>0</v>
      </c>
      <c r="O2589" s="61"/>
      <c r="P2589" s="61"/>
      <c r="Q2589" s="62"/>
      <c r="R2589" s="62"/>
      <c r="S2589" s="68">
        <f t="shared" si="504"/>
        <v>0</v>
      </c>
      <c r="T2589" s="4">
        <f t="shared" si="505"/>
        <v>0</v>
      </c>
      <c r="U2589" s="5">
        <f t="shared" si="506"/>
        <v>0</v>
      </c>
      <c r="V2589" s="16">
        <f t="shared" si="507"/>
        <v>0</v>
      </c>
      <c r="W2589" s="16">
        <f t="shared" si="508"/>
        <v>0</v>
      </c>
      <c r="X2589" s="20">
        <f t="shared" si="509"/>
        <v>0</v>
      </c>
      <c r="Y2589" s="27" t="e">
        <f t="shared" si="510"/>
        <v>#DIV/0!</v>
      </c>
      <c r="Z2589" s="27" t="e">
        <f t="shared" si="511"/>
        <v>#DIV/0!</v>
      </c>
      <c r="AA2589" s="27" t="e">
        <f t="shared" si="512"/>
        <v>#DIV/0!</v>
      </c>
      <c r="AB2589" s="27" t="e">
        <f t="shared" si="513"/>
        <v>#DIV/0!</v>
      </c>
    </row>
    <row r="2590" spans="2:28">
      <c r="B2590" s="2">
        <v>2576</v>
      </c>
      <c r="C2590" s="61"/>
      <c r="D2590" s="61"/>
      <c r="E2590" s="61"/>
      <c r="F2590" s="61"/>
      <c r="G2590" s="62"/>
      <c r="H2590" s="62"/>
      <c r="I2590" s="65">
        <f t="shared" si="502"/>
        <v>0</v>
      </c>
      <c r="J2590" s="61"/>
      <c r="K2590" s="61"/>
      <c r="L2590" s="62"/>
      <c r="M2590" s="62"/>
      <c r="N2590" s="65">
        <f t="shared" si="503"/>
        <v>0</v>
      </c>
      <c r="O2590" s="61"/>
      <c r="P2590" s="61"/>
      <c r="Q2590" s="62"/>
      <c r="R2590" s="62"/>
      <c r="S2590" s="68">
        <f t="shared" si="504"/>
        <v>0</v>
      </c>
      <c r="T2590" s="4">
        <f t="shared" si="505"/>
        <v>0</v>
      </c>
      <c r="U2590" s="5">
        <f t="shared" si="506"/>
        <v>0</v>
      </c>
      <c r="V2590" s="16">
        <f t="shared" si="507"/>
        <v>0</v>
      </c>
      <c r="W2590" s="16">
        <f t="shared" si="508"/>
        <v>0</v>
      </c>
      <c r="X2590" s="20">
        <f t="shared" si="509"/>
        <v>0</v>
      </c>
      <c r="Y2590" s="27" t="e">
        <f t="shared" si="510"/>
        <v>#DIV/0!</v>
      </c>
      <c r="Z2590" s="27" t="e">
        <f t="shared" si="511"/>
        <v>#DIV/0!</v>
      </c>
      <c r="AA2590" s="27" t="e">
        <f t="shared" si="512"/>
        <v>#DIV/0!</v>
      </c>
      <c r="AB2590" s="27" t="e">
        <f t="shared" si="513"/>
        <v>#DIV/0!</v>
      </c>
    </row>
    <row r="2591" spans="2:28">
      <c r="B2591" s="2">
        <v>2577</v>
      </c>
      <c r="C2591" s="61"/>
      <c r="D2591" s="61"/>
      <c r="E2591" s="61"/>
      <c r="F2591" s="61"/>
      <c r="G2591" s="62"/>
      <c r="H2591" s="62"/>
      <c r="I2591" s="65">
        <f t="shared" si="502"/>
        <v>0</v>
      </c>
      <c r="J2591" s="61"/>
      <c r="K2591" s="61"/>
      <c r="L2591" s="62"/>
      <c r="M2591" s="62"/>
      <c r="N2591" s="65">
        <f t="shared" si="503"/>
        <v>0</v>
      </c>
      <c r="O2591" s="61"/>
      <c r="P2591" s="61"/>
      <c r="Q2591" s="62"/>
      <c r="R2591" s="62"/>
      <c r="S2591" s="68">
        <f t="shared" si="504"/>
        <v>0</v>
      </c>
      <c r="T2591" s="4">
        <f t="shared" si="505"/>
        <v>0</v>
      </c>
      <c r="U2591" s="5">
        <f t="shared" si="506"/>
        <v>0</v>
      </c>
      <c r="V2591" s="16">
        <f t="shared" si="507"/>
        <v>0</v>
      </c>
      <c r="W2591" s="16">
        <f t="shared" si="508"/>
        <v>0</v>
      </c>
      <c r="X2591" s="20">
        <f t="shared" si="509"/>
        <v>0</v>
      </c>
      <c r="Y2591" s="27" t="e">
        <f t="shared" si="510"/>
        <v>#DIV/0!</v>
      </c>
      <c r="Z2591" s="27" t="e">
        <f t="shared" si="511"/>
        <v>#DIV/0!</v>
      </c>
      <c r="AA2591" s="27" t="e">
        <f t="shared" si="512"/>
        <v>#DIV/0!</v>
      </c>
      <c r="AB2591" s="27" t="e">
        <f t="shared" si="513"/>
        <v>#DIV/0!</v>
      </c>
    </row>
    <row r="2592" spans="2:28">
      <c r="B2592" s="2">
        <v>2578</v>
      </c>
      <c r="C2592" s="61"/>
      <c r="D2592" s="61"/>
      <c r="E2592" s="61"/>
      <c r="F2592" s="61"/>
      <c r="G2592" s="62"/>
      <c r="H2592" s="62"/>
      <c r="I2592" s="65">
        <f t="shared" si="502"/>
        <v>0</v>
      </c>
      <c r="J2592" s="61"/>
      <c r="K2592" s="61"/>
      <c r="L2592" s="62"/>
      <c r="M2592" s="62"/>
      <c r="N2592" s="65">
        <f t="shared" si="503"/>
        <v>0</v>
      </c>
      <c r="O2592" s="61"/>
      <c r="P2592" s="61"/>
      <c r="Q2592" s="62"/>
      <c r="R2592" s="62"/>
      <c r="S2592" s="68">
        <f t="shared" si="504"/>
        <v>0</v>
      </c>
      <c r="T2592" s="4">
        <f t="shared" si="505"/>
        <v>0</v>
      </c>
      <c r="U2592" s="5">
        <f t="shared" si="506"/>
        <v>0</v>
      </c>
      <c r="V2592" s="16">
        <f t="shared" si="507"/>
        <v>0</v>
      </c>
      <c r="W2592" s="16">
        <f t="shared" si="508"/>
        <v>0</v>
      </c>
      <c r="X2592" s="20">
        <f t="shared" si="509"/>
        <v>0</v>
      </c>
      <c r="Y2592" s="27" t="e">
        <f t="shared" si="510"/>
        <v>#DIV/0!</v>
      </c>
      <c r="Z2592" s="27" t="e">
        <f t="shared" si="511"/>
        <v>#DIV/0!</v>
      </c>
      <c r="AA2592" s="27" t="e">
        <f t="shared" si="512"/>
        <v>#DIV/0!</v>
      </c>
      <c r="AB2592" s="27" t="e">
        <f t="shared" si="513"/>
        <v>#DIV/0!</v>
      </c>
    </row>
    <row r="2593" spans="2:28">
      <c r="B2593" s="2">
        <v>2579</v>
      </c>
      <c r="C2593" s="61"/>
      <c r="D2593" s="61"/>
      <c r="E2593" s="61"/>
      <c r="F2593" s="61"/>
      <c r="G2593" s="62"/>
      <c r="H2593" s="62"/>
      <c r="I2593" s="65">
        <f t="shared" si="502"/>
        <v>0</v>
      </c>
      <c r="J2593" s="61"/>
      <c r="K2593" s="61"/>
      <c r="L2593" s="62"/>
      <c r="M2593" s="62"/>
      <c r="N2593" s="65">
        <f t="shared" si="503"/>
        <v>0</v>
      </c>
      <c r="O2593" s="61"/>
      <c r="P2593" s="61"/>
      <c r="Q2593" s="62"/>
      <c r="R2593" s="62"/>
      <c r="S2593" s="68">
        <f t="shared" si="504"/>
        <v>0</v>
      </c>
      <c r="T2593" s="4">
        <f t="shared" si="505"/>
        <v>0</v>
      </c>
      <c r="U2593" s="5">
        <f t="shared" si="506"/>
        <v>0</v>
      </c>
      <c r="V2593" s="16">
        <f t="shared" si="507"/>
        <v>0</v>
      </c>
      <c r="W2593" s="16">
        <f t="shared" si="508"/>
        <v>0</v>
      </c>
      <c r="X2593" s="20">
        <f t="shared" si="509"/>
        <v>0</v>
      </c>
      <c r="Y2593" s="27" t="e">
        <f t="shared" si="510"/>
        <v>#DIV/0!</v>
      </c>
      <c r="Z2593" s="27" t="e">
        <f t="shared" si="511"/>
        <v>#DIV/0!</v>
      </c>
      <c r="AA2593" s="27" t="e">
        <f t="shared" si="512"/>
        <v>#DIV/0!</v>
      </c>
      <c r="AB2593" s="27" t="e">
        <f t="shared" si="513"/>
        <v>#DIV/0!</v>
      </c>
    </row>
    <row r="2594" spans="2:28">
      <c r="B2594" s="2">
        <v>2580</v>
      </c>
      <c r="C2594" s="61"/>
      <c r="D2594" s="61"/>
      <c r="E2594" s="61"/>
      <c r="F2594" s="61"/>
      <c r="G2594" s="62"/>
      <c r="H2594" s="62"/>
      <c r="I2594" s="65">
        <f t="shared" si="502"/>
        <v>0</v>
      </c>
      <c r="J2594" s="61"/>
      <c r="K2594" s="61"/>
      <c r="L2594" s="62"/>
      <c r="M2594" s="62"/>
      <c r="N2594" s="65">
        <f t="shared" si="503"/>
        <v>0</v>
      </c>
      <c r="O2594" s="61"/>
      <c r="P2594" s="61"/>
      <c r="Q2594" s="62"/>
      <c r="R2594" s="62"/>
      <c r="S2594" s="68">
        <f t="shared" si="504"/>
        <v>0</v>
      </c>
      <c r="T2594" s="4">
        <f t="shared" si="505"/>
        <v>0</v>
      </c>
      <c r="U2594" s="5">
        <f t="shared" si="506"/>
        <v>0</v>
      </c>
      <c r="V2594" s="16">
        <f t="shared" si="507"/>
        <v>0</v>
      </c>
      <c r="W2594" s="16">
        <f t="shared" si="508"/>
        <v>0</v>
      </c>
      <c r="X2594" s="20">
        <f t="shared" si="509"/>
        <v>0</v>
      </c>
      <c r="Y2594" s="27" t="e">
        <f t="shared" si="510"/>
        <v>#DIV/0!</v>
      </c>
      <c r="Z2594" s="27" t="e">
        <f t="shared" si="511"/>
        <v>#DIV/0!</v>
      </c>
      <c r="AA2594" s="27" t="e">
        <f t="shared" si="512"/>
        <v>#DIV/0!</v>
      </c>
      <c r="AB2594" s="27" t="e">
        <f t="shared" si="513"/>
        <v>#DIV/0!</v>
      </c>
    </row>
    <row r="2595" spans="2:28">
      <c r="B2595" s="2">
        <v>2581</v>
      </c>
      <c r="C2595" s="61"/>
      <c r="D2595" s="61"/>
      <c r="E2595" s="61"/>
      <c r="F2595" s="61"/>
      <c r="G2595" s="62"/>
      <c r="H2595" s="62"/>
      <c r="I2595" s="65">
        <f t="shared" si="502"/>
        <v>0</v>
      </c>
      <c r="J2595" s="61"/>
      <c r="K2595" s="61"/>
      <c r="L2595" s="62"/>
      <c r="M2595" s="62"/>
      <c r="N2595" s="65">
        <f t="shared" si="503"/>
        <v>0</v>
      </c>
      <c r="O2595" s="61"/>
      <c r="P2595" s="61"/>
      <c r="Q2595" s="62"/>
      <c r="R2595" s="62"/>
      <c r="S2595" s="68">
        <f t="shared" si="504"/>
        <v>0</v>
      </c>
      <c r="T2595" s="4">
        <f t="shared" si="505"/>
        <v>0</v>
      </c>
      <c r="U2595" s="5">
        <f t="shared" si="506"/>
        <v>0</v>
      </c>
      <c r="V2595" s="16">
        <f t="shared" si="507"/>
        <v>0</v>
      </c>
      <c r="W2595" s="16">
        <f t="shared" si="508"/>
        <v>0</v>
      </c>
      <c r="X2595" s="20">
        <f t="shared" si="509"/>
        <v>0</v>
      </c>
      <c r="Y2595" s="27" t="e">
        <f t="shared" si="510"/>
        <v>#DIV/0!</v>
      </c>
      <c r="Z2595" s="27" t="e">
        <f t="shared" si="511"/>
        <v>#DIV/0!</v>
      </c>
      <c r="AA2595" s="27" t="e">
        <f t="shared" si="512"/>
        <v>#DIV/0!</v>
      </c>
      <c r="AB2595" s="27" t="e">
        <f t="shared" si="513"/>
        <v>#DIV/0!</v>
      </c>
    </row>
    <row r="2596" spans="2:28">
      <c r="B2596" s="2">
        <v>2582</v>
      </c>
      <c r="C2596" s="61"/>
      <c r="D2596" s="61"/>
      <c r="E2596" s="61"/>
      <c r="F2596" s="61"/>
      <c r="G2596" s="62"/>
      <c r="H2596" s="62"/>
      <c r="I2596" s="65">
        <f t="shared" si="502"/>
        <v>0</v>
      </c>
      <c r="J2596" s="61"/>
      <c r="K2596" s="61"/>
      <c r="L2596" s="62"/>
      <c r="M2596" s="62"/>
      <c r="N2596" s="65">
        <f t="shared" si="503"/>
        <v>0</v>
      </c>
      <c r="O2596" s="61"/>
      <c r="P2596" s="61"/>
      <c r="Q2596" s="62"/>
      <c r="R2596" s="62"/>
      <c r="S2596" s="68">
        <f t="shared" si="504"/>
        <v>0</v>
      </c>
      <c r="T2596" s="4">
        <f t="shared" si="505"/>
        <v>0</v>
      </c>
      <c r="U2596" s="5">
        <f t="shared" si="506"/>
        <v>0</v>
      </c>
      <c r="V2596" s="16">
        <f t="shared" si="507"/>
        <v>0</v>
      </c>
      <c r="W2596" s="16">
        <f t="shared" si="508"/>
        <v>0</v>
      </c>
      <c r="X2596" s="20">
        <f t="shared" si="509"/>
        <v>0</v>
      </c>
      <c r="Y2596" s="27" t="e">
        <f t="shared" si="510"/>
        <v>#DIV/0!</v>
      </c>
      <c r="Z2596" s="27" t="e">
        <f t="shared" si="511"/>
        <v>#DIV/0!</v>
      </c>
      <c r="AA2596" s="27" t="e">
        <f t="shared" si="512"/>
        <v>#DIV/0!</v>
      </c>
      <c r="AB2596" s="27" t="e">
        <f t="shared" si="513"/>
        <v>#DIV/0!</v>
      </c>
    </row>
    <row r="2597" spans="2:28">
      <c r="B2597" s="2">
        <v>2583</v>
      </c>
      <c r="C2597" s="61"/>
      <c r="D2597" s="61"/>
      <c r="E2597" s="61"/>
      <c r="F2597" s="61"/>
      <c r="G2597" s="62"/>
      <c r="H2597" s="62"/>
      <c r="I2597" s="65">
        <f t="shared" si="502"/>
        <v>0</v>
      </c>
      <c r="J2597" s="61"/>
      <c r="K2597" s="61"/>
      <c r="L2597" s="62"/>
      <c r="M2597" s="62"/>
      <c r="N2597" s="65">
        <f t="shared" si="503"/>
        <v>0</v>
      </c>
      <c r="O2597" s="61"/>
      <c r="P2597" s="61"/>
      <c r="Q2597" s="62"/>
      <c r="R2597" s="62"/>
      <c r="S2597" s="68">
        <f t="shared" si="504"/>
        <v>0</v>
      </c>
      <c r="T2597" s="4">
        <f t="shared" si="505"/>
        <v>0</v>
      </c>
      <c r="U2597" s="5">
        <f t="shared" si="506"/>
        <v>0</v>
      </c>
      <c r="V2597" s="16">
        <f t="shared" si="507"/>
        <v>0</v>
      </c>
      <c r="W2597" s="16">
        <f t="shared" si="508"/>
        <v>0</v>
      </c>
      <c r="X2597" s="20">
        <f t="shared" si="509"/>
        <v>0</v>
      </c>
      <c r="Y2597" s="27" t="e">
        <f t="shared" si="510"/>
        <v>#DIV/0!</v>
      </c>
      <c r="Z2597" s="27" t="e">
        <f t="shared" si="511"/>
        <v>#DIV/0!</v>
      </c>
      <c r="AA2597" s="27" t="e">
        <f t="shared" si="512"/>
        <v>#DIV/0!</v>
      </c>
      <c r="AB2597" s="27" t="e">
        <f t="shared" si="513"/>
        <v>#DIV/0!</v>
      </c>
    </row>
    <row r="2598" spans="2:28">
      <c r="B2598" s="2">
        <v>2584</v>
      </c>
      <c r="C2598" s="61"/>
      <c r="D2598" s="61"/>
      <c r="E2598" s="61"/>
      <c r="F2598" s="61"/>
      <c r="G2598" s="62"/>
      <c r="H2598" s="62"/>
      <c r="I2598" s="65">
        <f t="shared" si="502"/>
        <v>0</v>
      </c>
      <c r="J2598" s="61"/>
      <c r="K2598" s="61"/>
      <c r="L2598" s="62"/>
      <c r="M2598" s="62"/>
      <c r="N2598" s="65">
        <f t="shared" si="503"/>
        <v>0</v>
      </c>
      <c r="O2598" s="61"/>
      <c r="P2598" s="61"/>
      <c r="Q2598" s="62"/>
      <c r="R2598" s="62"/>
      <c r="S2598" s="68">
        <f t="shared" si="504"/>
        <v>0</v>
      </c>
      <c r="T2598" s="4">
        <f t="shared" si="505"/>
        <v>0</v>
      </c>
      <c r="U2598" s="5">
        <f t="shared" si="506"/>
        <v>0</v>
      </c>
      <c r="V2598" s="16">
        <f t="shared" si="507"/>
        <v>0</v>
      </c>
      <c r="W2598" s="16">
        <f t="shared" si="508"/>
        <v>0</v>
      </c>
      <c r="X2598" s="20">
        <f t="shared" si="509"/>
        <v>0</v>
      </c>
      <c r="Y2598" s="27" t="e">
        <f t="shared" si="510"/>
        <v>#DIV/0!</v>
      </c>
      <c r="Z2598" s="27" t="e">
        <f t="shared" si="511"/>
        <v>#DIV/0!</v>
      </c>
      <c r="AA2598" s="27" t="e">
        <f t="shared" si="512"/>
        <v>#DIV/0!</v>
      </c>
      <c r="AB2598" s="27" t="e">
        <f t="shared" si="513"/>
        <v>#DIV/0!</v>
      </c>
    </row>
    <row r="2599" spans="2:28">
      <c r="B2599" s="2">
        <v>2585</v>
      </c>
      <c r="C2599" s="61"/>
      <c r="D2599" s="61"/>
      <c r="E2599" s="61"/>
      <c r="F2599" s="61"/>
      <c r="G2599" s="62"/>
      <c r="H2599" s="62"/>
      <c r="I2599" s="65">
        <f t="shared" si="502"/>
        <v>0</v>
      </c>
      <c r="J2599" s="61"/>
      <c r="K2599" s="61"/>
      <c r="L2599" s="62"/>
      <c r="M2599" s="62"/>
      <c r="N2599" s="65">
        <f t="shared" si="503"/>
        <v>0</v>
      </c>
      <c r="O2599" s="61"/>
      <c r="P2599" s="61"/>
      <c r="Q2599" s="62"/>
      <c r="R2599" s="62"/>
      <c r="S2599" s="68">
        <f t="shared" si="504"/>
        <v>0</v>
      </c>
      <c r="T2599" s="4">
        <f t="shared" si="505"/>
        <v>0</v>
      </c>
      <c r="U2599" s="5">
        <f t="shared" si="506"/>
        <v>0</v>
      </c>
      <c r="V2599" s="16">
        <f t="shared" si="507"/>
        <v>0</v>
      </c>
      <c r="W2599" s="16">
        <f t="shared" si="508"/>
        <v>0</v>
      </c>
      <c r="X2599" s="20">
        <f t="shared" si="509"/>
        <v>0</v>
      </c>
      <c r="Y2599" s="27" t="e">
        <f t="shared" si="510"/>
        <v>#DIV/0!</v>
      </c>
      <c r="Z2599" s="27" t="e">
        <f t="shared" si="511"/>
        <v>#DIV/0!</v>
      </c>
      <c r="AA2599" s="27" t="e">
        <f t="shared" si="512"/>
        <v>#DIV/0!</v>
      </c>
      <c r="AB2599" s="27" t="e">
        <f t="shared" si="513"/>
        <v>#DIV/0!</v>
      </c>
    </row>
    <row r="2600" spans="2:28">
      <c r="B2600" s="2">
        <v>2586</v>
      </c>
      <c r="C2600" s="61"/>
      <c r="D2600" s="61"/>
      <c r="E2600" s="61"/>
      <c r="F2600" s="61"/>
      <c r="G2600" s="62"/>
      <c r="H2600" s="62"/>
      <c r="I2600" s="65">
        <f t="shared" si="502"/>
        <v>0</v>
      </c>
      <c r="J2600" s="61"/>
      <c r="K2600" s="61"/>
      <c r="L2600" s="62"/>
      <c r="M2600" s="62"/>
      <c r="N2600" s="65">
        <f t="shared" si="503"/>
        <v>0</v>
      </c>
      <c r="O2600" s="61"/>
      <c r="P2600" s="61"/>
      <c r="Q2600" s="62"/>
      <c r="R2600" s="62"/>
      <c r="S2600" s="68">
        <f t="shared" si="504"/>
        <v>0</v>
      </c>
      <c r="T2600" s="4">
        <f t="shared" si="505"/>
        <v>0</v>
      </c>
      <c r="U2600" s="5">
        <f t="shared" si="506"/>
        <v>0</v>
      </c>
      <c r="V2600" s="16">
        <f t="shared" si="507"/>
        <v>0</v>
      </c>
      <c r="W2600" s="16">
        <f t="shared" si="508"/>
        <v>0</v>
      </c>
      <c r="X2600" s="20">
        <f t="shared" si="509"/>
        <v>0</v>
      </c>
      <c r="Y2600" s="27" t="e">
        <f t="shared" si="510"/>
        <v>#DIV/0!</v>
      </c>
      <c r="Z2600" s="27" t="e">
        <f t="shared" si="511"/>
        <v>#DIV/0!</v>
      </c>
      <c r="AA2600" s="27" t="e">
        <f t="shared" si="512"/>
        <v>#DIV/0!</v>
      </c>
      <c r="AB2600" s="27" t="e">
        <f t="shared" si="513"/>
        <v>#DIV/0!</v>
      </c>
    </row>
    <row r="2601" spans="2:28">
      <c r="B2601" s="2">
        <v>2587</v>
      </c>
      <c r="C2601" s="61"/>
      <c r="D2601" s="61"/>
      <c r="E2601" s="61"/>
      <c r="F2601" s="61"/>
      <c r="G2601" s="62"/>
      <c r="H2601" s="62"/>
      <c r="I2601" s="65">
        <f t="shared" si="502"/>
        <v>0</v>
      </c>
      <c r="J2601" s="61"/>
      <c r="K2601" s="61"/>
      <c r="L2601" s="62"/>
      <c r="M2601" s="62"/>
      <c r="N2601" s="65">
        <f t="shared" si="503"/>
        <v>0</v>
      </c>
      <c r="O2601" s="61"/>
      <c r="P2601" s="61"/>
      <c r="Q2601" s="62"/>
      <c r="R2601" s="62"/>
      <c r="S2601" s="68">
        <f t="shared" si="504"/>
        <v>0</v>
      </c>
      <c r="T2601" s="4">
        <f t="shared" si="505"/>
        <v>0</v>
      </c>
      <c r="U2601" s="5">
        <f t="shared" si="506"/>
        <v>0</v>
      </c>
      <c r="V2601" s="16">
        <f t="shared" si="507"/>
        <v>0</v>
      </c>
      <c r="W2601" s="16">
        <f t="shared" si="508"/>
        <v>0</v>
      </c>
      <c r="X2601" s="20">
        <f t="shared" si="509"/>
        <v>0</v>
      </c>
      <c r="Y2601" s="27" t="e">
        <f t="shared" si="510"/>
        <v>#DIV/0!</v>
      </c>
      <c r="Z2601" s="27" t="e">
        <f t="shared" si="511"/>
        <v>#DIV/0!</v>
      </c>
      <c r="AA2601" s="27" t="e">
        <f t="shared" si="512"/>
        <v>#DIV/0!</v>
      </c>
      <c r="AB2601" s="27" t="e">
        <f t="shared" si="513"/>
        <v>#DIV/0!</v>
      </c>
    </row>
    <row r="2602" spans="2:28">
      <c r="B2602" s="2">
        <v>2588</v>
      </c>
      <c r="C2602" s="61"/>
      <c r="D2602" s="61"/>
      <c r="E2602" s="61"/>
      <c r="F2602" s="61"/>
      <c r="G2602" s="62"/>
      <c r="H2602" s="62"/>
      <c r="I2602" s="65">
        <f t="shared" si="502"/>
        <v>0</v>
      </c>
      <c r="J2602" s="61"/>
      <c r="K2602" s="61"/>
      <c r="L2602" s="62"/>
      <c r="M2602" s="62"/>
      <c r="N2602" s="65">
        <f t="shared" si="503"/>
        <v>0</v>
      </c>
      <c r="O2602" s="61"/>
      <c r="P2602" s="61"/>
      <c r="Q2602" s="62"/>
      <c r="R2602" s="62"/>
      <c r="S2602" s="68">
        <f t="shared" si="504"/>
        <v>0</v>
      </c>
      <c r="T2602" s="4">
        <f t="shared" si="505"/>
        <v>0</v>
      </c>
      <c r="U2602" s="5">
        <f t="shared" si="506"/>
        <v>0</v>
      </c>
      <c r="V2602" s="16">
        <f t="shared" si="507"/>
        <v>0</v>
      </c>
      <c r="W2602" s="16">
        <f t="shared" si="508"/>
        <v>0</v>
      </c>
      <c r="X2602" s="20">
        <f t="shared" si="509"/>
        <v>0</v>
      </c>
      <c r="Y2602" s="27" t="e">
        <f t="shared" si="510"/>
        <v>#DIV/0!</v>
      </c>
      <c r="Z2602" s="27" t="e">
        <f t="shared" si="511"/>
        <v>#DIV/0!</v>
      </c>
      <c r="AA2602" s="27" t="e">
        <f t="shared" si="512"/>
        <v>#DIV/0!</v>
      </c>
      <c r="AB2602" s="27" t="e">
        <f t="shared" si="513"/>
        <v>#DIV/0!</v>
      </c>
    </row>
    <row r="2603" spans="2:28">
      <c r="B2603" s="2">
        <v>2589</v>
      </c>
      <c r="C2603" s="61"/>
      <c r="D2603" s="61"/>
      <c r="E2603" s="61"/>
      <c r="F2603" s="61"/>
      <c r="G2603" s="62"/>
      <c r="H2603" s="62"/>
      <c r="I2603" s="65">
        <f t="shared" si="502"/>
        <v>0</v>
      </c>
      <c r="J2603" s="61"/>
      <c r="K2603" s="61"/>
      <c r="L2603" s="62"/>
      <c r="M2603" s="62"/>
      <c r="N2603" s="65">
        <f t="shared" si="503"/>
        <v>0</v>
      </c>
      <c r="O2603" s="61"/>
      <c r="P2603" s="61"/>
      <c r="Q2603" s="62"/>
      <c r="R2603" s="62"/>
      <c r="S2603" s="68">
        <f t="shared" si="504"/>
        <v>0</v>
      </c>
      <c r="T2603" s="4">
        <f t="shared" si="505"/>
        <v>0</v>
      </c>
      <c r="U2603" s="5">
        <f t="shared" si="506"/>
        <v>0</v>
      </c>
      <c r="V2603" s="16">
        <f t="shared" si="507"/>
        <v>0</v>
      </c>
      <c r="W2603" s="16">
        <f t="shared" si="508"/>
        <v>0</v>
      </c>
      <c r="X2603" s="20">
        <f t="shared" si="509"/>
        <v>0</v>
      </c>
      <c r="Y2603" s="27" t="e">
        <f t="shared" si="510"/>
        <v>#DIV/0!</v>
      </c>
      <c r="Z2603" s="27" t="e">
        <f t="shared" si="511"/>
        <v>#DIV/0!</v>
      </c>
      <c r="AA2603" s="27" t="e">
        <f t="shared" si="512"/>
        <v>#DIV/0!</v>
      </c>
      <c r="AB2603" s="27" t="e">
        <f t="shared" si="513"/>
        <v>#DIV/0!</v>
      </c>
    </row>
    <row r="2604" spans="2:28">
      <c r="B2604" s="2">
        <v>2590</v>
      </c>
      <c r="C2604" s="61"/>
      <c r="D2604" s="61"/>
      <c r="E2604" s="61"/>
      <c r="F2604" s="61"/>
      <c r="G2604" s="62"/>
      <c r="H2604" s="62"/>
      <c r="I2604" s="65">
        <f t="shared" si="502"/>
        <v>0</v>
      </c>
      <c r="J2604" s="61"/>
      <c r="K2604" s="61"/>
      <c r="L2604" s="62"/>
      <c r="M2604" s="62"/>
      <c r="N2604" s="65">
        <f t="shared" si="503"/>
        <v>0</v>
      </c>
      <c r="O2604" s="61"/>
      <c r="P2604" s="61"/>
      <c r="Q2604" s="62"/>
      <c r="R2604" s="62"/>
      <c r="S2604" s="68">
        <f t="shared" si="504"/>
        <v>0</v>
      </c>
      <c r="T2604" s="4">
        <f t="shared" si="505"/>
        <v>0</v>
      </c>
      <c r="U2604" s="5">
        <f t="shared" si="506"/>
        <v>0</v>
      </c>
      <c r="V2604" s="16">
        <f t="shared" si="507"/>
        <v>0</v>
      </c>
      <c r="W2604" s="16">
        <f t="shared" si="508"/>
        <v>0</v>
      </c>
      <c r="X2604" s="20">
        <f t="shared" si="509"/>
        <v>0</v>
      </c>
      <c r="Y2604" s="27" t="e">
        <f t="shared" si="510"/>
        <v>#DIV/0!</v>
      </c>
      <c r="Z2604" s="27" t="e">
        <f t="shared" si="511"/>
        <v>#DIV/0!</v>
      </c>
      <c r="AA2604" s="27" t="e">
        <f t="shared" si="512"/>
        <v>#DIV/0!</v>
      </c>
      <c r="AB2604" s="27" t="e">
        <f t="shared" si="513"/>
        <v>#DIV/0!</v>
      </c>
    </row>
    <row r="2605" spans="2:28">
      <c r="B2605" s="2">
        <v>2591</v>
      </c>
      <c r="C2605" s="61"/>
      <c r="D2605" s="61"/>
      <c r="E2605" s="61"/>
      <c r="F2605" s="61"/>
      <c r="G2605" s="62"/>
      <c r="H2605" s="62"/>
      <c r="I2605" s="65">
        <f t="shared" si="502"/>
        <v>0</v>
      </c>
      <c r="J2605" s="61"/>
      <c r="K2605" s="61"/>
      <c r="L2605" s="62"/>
      <c r="M2605" s="62"/>
      <c r="N2605" s="65">
        <f t="shared" si="503"/>
        <v>0</v>
      </c>
      <c r="O2605" s="61"/>
      <c r="P2605" s="61"/>
      <c r="Q2605" s="62"/>
      <c r="R2605" s="62"/>
      <c r="S2605" s="68">
        <f t="shared" si="504"/>
        <v>0</v>
      </c>
      <c r="T2605" s="4">
        <f t="shared" si="505"/>
        <v>0</v>
      </c>
      <c r="U2605" s="5">
        <f t="shared" si="506"/>
        <v>0</v>
      </c>
      <c r="V2605" s="16">
        <f t="shared" si="507"/>
        <v>0</v>
      </c>
      <c r="W2605" s="16">
        <f t="shared" si="508"/>
        <v>0</v>
      </c>
      <c r="X2605" s="20">
        <f t="shared" si="509"/>
        <v>0</v>
      </c>
      <c r="Y2605" s="27" t="e">
        <f t="shared" si="510"/>
        <v>#DIV/0!</v>
      </c>
      <c r="Z2605" s="27" t="e">
        <f t="shared" si="511"/>
        <v>#DIV/0!</v>
      </c>
      <c r="AA2605" s="27" t="e">
        <f t="shared" si="512"/>
        <v>#DIV/0!</v>
      </c>
      <c r="AB2605" s="27" t="e">
        <f t="shared" si="513"/>
        <v>#DIV/0!</v>
      </c>
    </row>
    <row r="2606" spans="2:28">
      <c r="B2606" s="2">
        <v>2592</v>
      </c>
      <c r="C2606" s="61"/>
      <c r="D2606" s="61"/>
      <c r="E2606" s="61"/>
      <c r="F2606" s="61"/>
      <c r="G2606" s="62"/>
      <c r="H2606" s="62"/>
      <c r="I2606" s="65">
        <f t="shared" si="502"/>
        <v>0</v>
      </c>
      <c r="J2606" s="61"/>
      <c r="K2606" s="61"/>
      <c r="L2606" s="62"/>
      <c r="M2606" s="62"/>
      <c r="N2606" s="65">
        <f t="shared" si="503"/>
        <v>0</v>
      </c>
      <c r="O2606" s="61"/>
      <c r="P2606" s="61"/>
      <c r="Q2606" s="62"/>
      <c r="R2606" s="62"/>
      <c r="S2606" s="68">
        <f t="shared" si="504"/>
        <v>0</v>
      </c>
      <c r="T2606" s="4">
        <f t="shared" si="505"/>
        <v>0</v>
      </c>
      <c r="U2606" s="5">
        <f t="shared" si="506"/>
        <v>0</v>
      </c>
      <c r="V2606" s="16">
        <f t="shared" si="507"/>
        <v>0</v>
      </c>
      <c r="W2606" s="16">
        <f t="shared" si="508"/>
        <v>0</v>
      </c>
      <c r="X2606" s="20">
        <f t="shared" si="509"/>
        <v>0</v>
      </c>
      <c r="Y2606" s="27" t="e">
        <f t="shared" si="510"/>
        <v>#DIV/0!</v>
      </c>
      <c r="Z2606" s="27" t="e">
        <f t="shared" si="511"/>
        <v>#DIV/0!</v>
      </c>
      <c r="AA2606" s="27" t="e">
        <f t="shared" si="512"/>
        <v>#DIV/0!</v>
      </c>
      <c r="AB2606" s="27" t="e">
        <f t="shared" si="513"/>
        <v>#DIV/0!</v>
      </c>
    </row>
    <row r="2607" spans="2:28">
      <c r="B2607" s="2">
        <v>2593</v>
      </c>
      <c r="C2607" s="61"/>
      <c r="D2607" s="61"/>
      <c r="E2607" s="61"/>
      <c r="F2607" s="61"/>
      <c r="G2607" s="62"/>
      <c r="H2607" s="62"/>
      <c r="I2607" s="65">
        <f t="shared" si="502"/>
        <v>0</v>
      </c>
      <c r="J2607" s="61"/>
      <c r="K2607" s="61"/>
      <c r="L2607" s="62"/>
      <c r="M2607" s="62"/>
      <c r="N2607" s="65">
        <f t="shared" si="503"/>
        <v>0</v>
      </c>
      <c r="O2607" s="61"/>
      <c r="P2607" s="61"/>
      <c r="Q2607" s="62"/>
      <c r="R2607" s="62"/>
      <c r="S2607" s="68">
        <f t="shared" si="504"/>
        <v>0</v>
      </c>
      <c r="T2607" s="4">
        <f t="shared" si="505"/>
        <v>0</v>
      </c>
      <c r="U2607" s="5">
        <f t="shared" si="506"/>
        <v>0</v>
      </c>
      <c r="V2607" s="16">
        <f t="shared" si="507"/>
        <v>0</v>
      </c>
      <c r="W2607" s="16">
        <f t="shared" si="508"/>
        <v>0</v>
      </c>
      <c r="X2607" s="20">
        <f t="shared" si="509"/>
        <v>0</v>
      </c>
      <c r="Y2607" s="27" t="e">
        <f t="shared" si="510"/>
        <v>#DIV/0!</v>
      </c>
      <c r="Z2607" s="27" t="e">
        <f t="shared" si="511"/>
        <v>#DIV/0!</v>
      </c>
      <c r="AA2607" s="27" t="e">
        <f t="shared" si="512"/>
        <v>#DIV/0!</v>
      </c>
      <c r="AB2607" s="27" t="e">
        <f t="shared" si="513"/>
        <v>#DIV/0!</v>
      </c>
    </row>
    <row r="2608" spans="2:28">
      <c r="B2608" s="2">
        <v>2594</v>
      </c>
      <c r="C2608" s="61"/>
      <c r="D2608" s="61"/>
      <c r="E2608" s="61"/>
      <c r="F2608" s="61"/>
      <c r="G2608" s="62"/>
      <c r="H2608" s="62"/>
      <c r="I2608" s="65">
        <f t="shared" si="502"/>
        <v>0</v>
      </c>
      <c r="J2608" s="61"/>
      <c r="K2608" s="61"/>
      <c r="L2608" s="62"/>
      <c r="M2608" s="62"/>
      <c r="N2608" s="65">
        <f t="shared" si="503"/>
        <v>0</v>
      </c>
      <c r="O2608" s="61"/>
      <c r="P2608" s="61"/>
      <c r="Q2608" s="62"/>
      <c r="R2608" s="62"/>
      <c r="S2608" s="68">
        <f t="shared" si="504"/>
        <v>0</v>
      </c>
      <c r="T2608" s="4">
        <f t="shared" si="505"/>
        <v>0</v>
      </c>
      <c r="U2608" s="5">
        <f t="shared" si="506"/>
        <v>0</v>
      </c>
      <c r="V2608" s="16">
        <f t="shared" si="507"/>
        <v>0</v>
      </c>
      <c r="W2608" s="16">
        <f t="shared" si="508"/>
        <v>0</v>
      </c>
      <c r="X2608" s="20">
        <f t="shared" si="509"/>
        <v>0</v>
      </c>
      <c r="Y2608" s="27" t="e">
        <f t="shared" si="510"/>
        <v>#DIV/0!</v>
      </c>
      <c r="Z2608" s="27" t="e">
        <f t="shared" si="511"/>
        <v>#DIV/0!</v>
      </c>
      <c r="AA2608" s="27" t="e">
        <f t="shared" si="512"/>
        <v>#DIV/0!</v>
      </c>
      <c r="AB2608" s="27" t="e">
        <f t="shared" si="513"/>
        <v>#DIV/0!</v>
      </c>
    </row>
    <row r="2609" spans="2:28">
      <c r="B2609" s="2">
        <v>2595</v>
      </c>
      <c r="C2609" s="61"/>
      <c r="D2609" s="61"/>
      <c r="E2609" s="61"/>
      <c r="F2609" s="61"/>
      <c r="G2609" s="62"/>
      <c r="H2609" s="62"/>
      <c r="I2609" s="65">
        <f t="shared" si="502"/>
        <v>0</v>
      </c>
      <c r="J2609" s="61"/>
      <c r="K2609" s="61"/>
      <c r="L2609" s="62"/>
      <c r="M2609" s="62"/>
      <c r="N2609" s="65">
        <f t="shared" si="503"/>
        <v>0</v>
      </c>
      <c r="O2609" s="61"/>
      <c r="P2609" s="61"/>
      <c r="Q2609" s="62"/>
      <c r="R2609" s="62"/>
      <c r="S2609" s="68">
        <f t="shared" si="504"/>
        <v>0</v>
      </c>
      <c r="T2609" s="4">
        <f t="shared" si="505"/>
        <v>0</v>
      </c>
      <c r="U2609" s="5">
        <f t="shared" si="506"/>
        <v>0</v>
      </c>
      <c r="V2609" s="16">
        <f t="shared" si="507"/>
        <v>0</v>
      </c>
      <c r="W2609" s="16">
        <f t="shared" si="508"/>
        <v>0</v>
      </c>
      <c r="X2609" s="20">
        <f t="shared" si="509"/>
        <v>0</v>
      </c>
      <c r="Y2609" s="27" t="e">
        <f t="shared" si="510"/>
        <v>#DIV/0!</v>
      </c>
      <c r="Z2609" s="27" t="e">
        <f t="shared" si="511"/>
        <v>#DIV/0!</v>
      </c>
      <c r="AA2609" s="27" t="e">
        <f t="shared" si="512"/>
        <v>#DIV/0!</v>
      </c>
      <c r="AB2609" s="27" t="e">
        <f t="shared" si="513"/>
        <v>#DIV/0!</v>
      </c>
    </row>
    <row r="2610" spans="2:28">
      <c r="B2610" s="2">
        <v>2596</v>
      </c>
      <c r="C2610" s="61"/>
      <c r="D2610" s="61"/>
      <c r="E2610" s="61"/>
      <c r="F2610" s="61"/>
      <c r="G2610" s="62"/>
      <c r="H2610" s="62"/>
      <c r="I2610" s="65">
        <f t="shared" si="502"/>
        <v>0</v>
      </c>
      <c r="J2610" s="61"/>
      <c r="K2610" s="61"/>
      <c r="L2610" s="62"/>
      <c r="M2610" s="62"/>
      <c r="N2610" s="65">
        <f t="shared" si="503"/>
        <v>0</v>
      </c>
      <c r="O2610" s="61"/>
      <c r="P2610" s="61"/>
      <c r="Q2610" s="62"/>
      <c r="R2610" s="62"/>
      <c r="S2610" s="68">
        <f t="shared" si="504"/>
        <v>0</v>
      </c>
      <c r="T2610" s="4">
        <f t="shared" si="505"/>
        <v>0</v>
      </c>
      <c r="U2610" s="5">
        <f t="shared" si="506"/>
        <v>0</v>
      </c>
      <c r="V2610" s="16">
        <f t="shared" si="507"/>
        <v>0</v>
      </c>
      <c r="W2610" s="16">
        <f t="shared" si="508"/>
        <v>0</v>
      </c>
      <c r="X2610" s="20">
        <f t="shared" si="509"/>
        <v>0</v>
      </c>
      <c r="Y2610" s="27" t="e">
        <f t="shared" si="510"/>
        <v>#DIV/0!</v>
      </c>
      <c r="Z2610" s="27" t="e">
        <f t="shared" si="511"/>
        <v>#DIV/0!</v>
      </c>
      <c r="AA2610" s="27" t="e">
        <f t="shared" si="512"/>
        <v>#DIV/0!</v>
      </c>
      <c r="AB2610" s="27" t="e">
        <f t="shared" si="513"/>
        <v>#DIV/0!</v>
      </c>
    </row>
    <row r="2611" spans="2:28">
      <c r="B2611" s="2">
        <v>2597</v>
      </c>
      <c r="C2611" s="61"/>
      <c r="D2611" s="61"/>
      <c r="E2611" s="61"/>
      <c r="F2611" s="61"/>
      <c r="G2611" s="62"/>
      <c r="H2611" s="62"/>
      <c r="I2611" s="65">
        <f t="shared" si="502"/>
        <v>0</v>
      </c>
      <c r="J2611" s="61"/>
      <c r="K2611" s="61"/>
      <c r="L2611" s="62"/>
      <c r="M2611" s="62"/>
      <c r="N2611" s="65">
        <f t="shared" si="503"/>
        <v>0</v>
      </c>
      <c r="O2611" s="61"/>
      <c r="P2611" s="61"/>
      <c r="Q2611" s="62"/>
      <c r="R2611" s="62"/>
      <c r="S2611" s="68">
        <f t="shared" si="504"/>
        <v>0</v>
      </c>
      <c r="T2611" s="4">
        <f t="shared" si="505"/>
        <v>0</v>
      </c>
      <c r="U2611" s="5">
        <f t="shared" si="506"/>
        <v>0</v>
      </c>
      <c r="V2611" s="16">
        <f t="shared" si="507"/>
        <v>0</v>
      </c>
      <c r="W2611" s="16">
        <f t="shared" si="508"/>
        <v>0</v>
      </c>
      <c r="X2611" s="20">
        <f t="shared" si="509"/>
        <v>0</v>
      </c>
      <c r="Y2611" s="27" t="e">
        <f t="shared" si="510"/>
        <v>#DIV/0!</v>
      </c>
      <c r="Z2611" s="27" t="e">
        <f t="shared" si="511"/>
        <v>#DIV/0!</v>
      </c>
      <c r="AA2611" s="27" t="e">
        <f t="shared" si="512"/>
        <v>#DIV/0!</v>
      </c>
      <c r="AB2611" s="27" t="e">
        <f t="shared" si="513"/>
        <v>#DIV/0!</v>
      </c>
    </row>
    <row r="2612" spans="2:28">
      <c r="B2612" s="2">
        <v>2598</v>
      </c>
      <c r="C2612" s="61"/>
      <c r="D2612" s="61"/>
      <c r="E2612" s="61"/>
      <c r="F2612" s="61"/>
      <c r="G2612" s="62"/>
      <c r="H2612" s="62"/>
      <c r="I2612" s="65">
        <f t="shared" si="502"/>
        <v>0</v>
      </c>
      <c r="J2612" s="61"/>
      <c r="K2612" s="61"/>
      <c r="L2612" s="62"/>
      <c r="M2612" s="62"/>
      <c r="N2612" s="65">
        <f t="shared" si="503"/>
        <v>0</v>
      </c>
      <c r="O2612" s="61"/>
      <c r="P2612" s="61"/>
      <c r="Q2612" s="62"/>
      <c r="R2612" s="62"/>
      <c r="S2612" s="68">
        <f t="shared" si="504"/>
        <v>0</v>
      </c>
      <c r="T2612" s="4">
        <f t="shared" si="505"/>
        <v>0</v>
      </c>
      <c r="U2612" s="5">
        <f t="shared" si="506"/>
        <v>0</v>
      </c>
      <c r="V2612" s="16">
        <f t="shared" si="507"/>
        <v>0</v>
      </c>
      <c r="W2612" s="16">
        <f t="shared" si="508"/>
        <v>0</v>
      </c>
      <c r="X2612" s="20">
        <f t="shared" si="509"/>
        <v>0</v>
      </c>
      <c r="Y2612" s="27" t="e">
        <f t="shared" si="510"/>
        <v>#DIV/0!</v>
      </c>
      <c r="Z2612" s="27" t="e">
        <f t="shared" si="511"/>
        <v>#DIV/0!</v>
      </c>
      <c r="AA2612" s="27" t="e">
        <f t="shared" si="512"/>
        <v>#DIV/0!</v>
      </c>
      <c r="AB2612" s="27" t="e">
        <f t="shared" si="513"/>
        <v>#DIV/0!</v>
      </c>
    </row>
    <row r="2613" spans="2:28">
      <c r="B2613" s="2">
        <v>2599</v>
      </c>
      <c r="C2613" s="61"/>
      <c r="D2613" s="61"/>
      <c r="E2613" s="61"/>
      <c r="F2613" s="61"/>
      <c r="G2613" s="62"/>
      <c r="H2613" s="62"/>
      <c r="I2613" s="65">
        <f t="shared" si="502"/>
        <v>0</v>
      </c>
      <c r="J2613" s="61"/>
      <c r="K2613" s="61"/>
      <c r="L2613" s="62"/>
      <c r="M2613" s="62"/>
      <c r="N2613" s="65">
        <f t="shared" si="503"/>
        <v>0</v>
      </c>
      <c r="O2613" s="61"/>
      <c r="P2613" s="61"/>
      <c r="Q2613" s="62"/>
      <c r="R2613" s="62"/>
      <c r="S2613" s="68">
        <f t="shared" si="504"/>
        <v>0</v>
      </c>
      <c r="T2613" s="4">
        <f t="shared" si="505"/>
        <v>0</v>
      </c>
      <c r="U2613" s="5">
        <f t="shared" si="506"/>
        <v>0</v>
      </c>
      <c r="V2613" s="16">
        <f t="shared" si="507"/>
        <v>0</v>
      </c>
      <c r="W2613" s="16">
        <f t="shared" si="508"/>
        <v>0</v>
      </c>
      <c r="X2613" s="20">
        <f t="shared" si="509"/>
        <v>0</v>
      </c>
      <c r="Y2613" s="27" t="e">
        <f t="shared" si="510"/>
        <v>#DIV/0!</v>
      </c>
      <c r="Z2613" s="27" t="e">
        <f t="shared" si="511"/>
        <v>#DIV/0!</v>
      </c>
      <c r="AA2613" s="27" t="e">
        <f t="shared" si="512"/>
        <v>#DIV/0!</v>
      </c>
      <c r="AB2613" s="27" t="e">
        <f t="shared" si="513"/>
        <v>#DIV/0!</v>
      </c>
    </row>
    <row r="2614" spans="2:28">
      <c r="B2614" s="2">
        <v>2600</v>
      </c>
      <c r="C2614" s="61"/>
      <c r="D2614" s="61"/>
      <c r="E2614" s="61"/>
      <c r="F2614" s="61"/>
      <c r="G2614" s="62"/>
      <c r="H2614" s="62"/>
      <c r="I2614" s="65">
        <f t="shared" si="502"/>
        <v>0</v>
      </c>
      <c r="J2614" s="61"/>
      <c r="K2614" s="61"/>
      <c r="L2614" s="62"/>
      <c r="M2614" s="62"/>
      <c r="N2614" s="65">
        <f t="shared" si="503"/>
        <v>0</v>
      </c>
      <c r="O2614" s="61"/>
      <c r="P2614" s="61"/>
      <c r="Q2614" s="62"/>
      <c r="R2614" s="62"/>
      <c r="S2614" s="68">
        <f t="shared" si="504"/>
        <v>0</v>
      </c>
      <c r="T2614" s="4">
        <f t="shared" si="505"/>
        <v>0</v>
      </c>
      <c r="U2614" s="5">
        <f t="shared" si="506"/>
        <v>0</v>
      </c>
      <c r="V2614" s="16">
        <f t="shared" si="507"/>
        <v>0</v>
      </c>
      <c r="W2614" s="16">
        <f t="shared" si="508"/>
        <v>0</v>
      </c>
      <c r="X2614" s="20">
        <f t="shared" si="509"/>
        <v>0</v>
      </c>
      <c r="Y2614" s="27" t="e">
        <f t="shared" si="510"/>
        <v>#DIV/0!</v>
      </c>
      <c r="Z2614" s="27" t="e">
        <f t="shared" si="511"/>
        <v>#DIV/0!</v>
      </c>
      <c r="AA2614" s="27" t="e">
        <f t="shared" si="512"/>
        <v>#DIV/0!</v>
      </c>
      <c r="AB2614" s="27" t="e">
        <f t="shared" si="513"/>
        <v>#DIV/0!</v>
      </c>
    </row>
    <row r="2615" spans="2:28">
      <c r="B2615" s="2">
        <v>2601</v>
      </c>
      <c r="C2615" s="61"/>
      <c r="D2615" s="61"/>
      <c r="E2615" s="61"/>
      <c r="F2615" s="61"/>
      <c r="G2615" s="62"/>
      <c r="H2615" s="62"/>
      <c r="I2615" s="65">
        <f t="shared" si="502"/>
        <v>0</v>
      </c>
      <c r="J2615" s="61"/>
      <c r="K2615" s="61"/>
      <c r="L2615" s="62"/>
      <c r="M2615" s="62"/>
      <c r="N2615" s="65">
        <f t="shared" si="503"/>
        <v>0</v>
      </c>
      <c r="O2615" s="61"/>
      <c r="P2615" s="61"/>
      <c r="Q2615" s="62"/>
      <c r="R2615" s="62"/>
      <c r="S2615" s="68">
        <f t="shared" si="504"/>
        <v>0</v>
      </c>
      <c r="T2615" s="4">
        <f t="shared" si="505"/>
        <v>0</v>
      </c>
      <c r="U2615" s="5">
        <f t="shared" si="506"/>
        <v>0</v>
      </c>
      <c r="V2615" s="16">
        <f t="shared" si="507"/>
        <v>0</v>
      </c>
      <c r="W2615" s="16">
        <f t="shared" si="508"/>
        <v>0</v>
      </c>
      <c r="X2615" s="20">
        <f t="shared" si="509"/>
        <v>0</v>
      </c>
      <c r="Y2615" s="27" t="e">
        <f t="shared" si="510"/>
        <v>#DIV/0!</v>
      </c>
      <c r="Z2615" s="27" t="e">
        <f t="shared" si="511"/>
        <v>#DIV/0!</v>
      </c>
      <c r="AA2615" s="27" t="e">
        <f t="shared" si="512"/>
        <v>#DIV/0!</v>
      </c>
      <c r="AB2615" s="27" t="e">
        <f t="shared" si="513"/>
        <v>#DIV/0!</v>
      </c>
    </row>
    <row r="2616" spans="2:28">
      <c r="B2616" s="2">
        <v>2602</v>
      </c>
      <c r="C2616" s="61"/>
      <c r="D2616" s="61"/>
      <c r="E2616" s="61"/>
      <c r="F2616" s="61"/>
      <c r="G2616" s="62"/>
      <c r="H2616" s="62"/>
      <c r="I2616" s="65">
        <f t="shared" si="502"/>
        <v>0</v>
      </c>
      <c r="J2616" s="61"/>
      <c r="K2616" s="61"/>
      <c r="L2616" s="62"/>
      <c r="M2616" s="62"/>
      <c r="N2616" s="65">
        <f t="shared" si="503"/>
        <v>0</v>
      </c>
      <c r="O2616" s="61"/>
      <c r="P2616" s="61"/>
      <c r="Q2616" s="62"/>
      <c r="R2616" s="62"/>
      <c r="S2616" s="68">
        <f t="shared" si="504"/>
        <v>0</v>
      </c>
      <c r="T2616" s="4">
        <f t="shared" si="505"/>
        <v>0</v>
      </c>
      <c r="U2616" s="5">
        <f t="shared" si="506"/>
        <v>0</v>
      </c>
      <c r="V2616" s="16">
        <f t="shared" si="507"/>
        <v>0</v>
      </c>
      <c r="W2616" s="16">
        <f t="shared" si="508"/>
        <v>0</v>
      </c>
      <c r="X2616" s="20">
        <f t="shared" si="509"/>
        <v>0</v>
      </c>
      <c r="Y2616" s="27" t="e">
        <f t="shared" si="510"/>
        <v>#DIV/0!</v>
      </c>
      <c r="Z2616" s="27" t="e">
        <f t="shared" si="511"/>
        <v>#DIV/0!</v>
      </c>
      <c r="AA2616" s="27" t="e">
        <f t="shared" si="512"/>
        <v>#DIV/0!</v>
      </c>
      <c r="AB2616" s="27" t="e">
        <f t="shared" si="513"/>
        <v>#DIV/0!</v>
      </c>
    </row>
    <row r="2617" spans="2:28">
      <c r="B2617" s="2">
        <v>2603</v>
      </c>
      <c r="C2617" s="61"/>
      <c r="D2617" s="61"/>
      <c r="E2617" s="61"/>
      <c r="F2617" s="61"/>
      <c r="G2617" s="62"/>
      <c r="H2617" s="62"/>
      <c r="I2617" s="65">
        <f t="shared" si="502"/>
        <v>0</v>
      </c>
      <c r="J2617" s="61"/>
      <c r="K2617" s="61"/>
      <c r="L2617" s="62"/>
      <c r="M2617" s="62"/>
      <c r="N2617" s="65">
        <f t="shared" si="503"/>
        <v>0</v>
      </c>
      <c r="O2617" s="61"/>
      <c r="P2617" s="61"/>
      <c r="Q2617" s="62"/>
      <c r="R2617" s="62"/>
      <c r="S2617" s="68">
        <f t="shared" si="504"/>
        <v>0</v>
      </c>
      <c r="T2617" s="4">
        <f t="shared" si="505"/>
        <v>0</v>
      </c>
      <c r="U2617" s="5">
        <f t="shared" si="506"/>
        <v>0</v>
      </c>
      <c r="V2617" s="16">
        <f t="shared" si="507"/>
        <v>0</v>
      </c>
      <c r="W2617" s="16">
        <f t="shared" si="508"/>
        <v>0</v>
      </c>
      <c r="X2617" s="20">
        <f t="shared" si="509"/>
        <v>0</v>
      </c>
      <c r="Y2617" s="27" t="e">
        <f t="shared" si="510"/>
        <v>#DIV/0!</v>
      </c>
      <c r="Z2617" s="27" t="e">
        <f t="shared" si="511"/>
        <v>#DIV/0!</v>
      </c>
      <c r="AA2617" s="27" t="e">
        <f t="shared" si="512"/>
        <v>#DIV/0!</v>
      </c>
      <c r="AB2617" s="27" t="e">
        <f t="shared" si="513"/>
        <v>#DIV/0!</v>
      </c>
    </row>
    <row r="2618" spans="2:28">
      <c r="B2618" s="2">
        <v>2604</v>
      </c>
      <c r="C2618" s="61"/>
      <c r="D2618" s="61"/>
      <c r="E2618" s="61"/>
      <c r="F2618" s="61"/>
      <c r="G2618" s="62"/>
      <c r="H2618" s="62"/>
      <c r="I2618" s="65">
        <f t="shared" si="502"/>
        <v>0</v>
      </c>
      <c r="J2618" s="61"/>
      <c r="K2618" s="61"/>
      <c r="L2618" s="62"/>
      <c r="M2618" s="62"/>
      <c r="N2618" s="65">
        <f t="shared" si="503"/>
        <v>0</v>
      </c>
      <c r="O2618" s="61"/>
      <c r="P2618" s="61"/>
      <c r="Q2618" s="62"/>
      <c r="R2618" s="62"/>
      <c r="S2618" s="68">
        <f t="shared" si="504"/>
        <v>0</v>
      </c>
      <c r="T2618" s="4">
        <f t="shared" si="505"/>
        <v>0</v>
      </c>
      <c r="U2618" s="5">
        <f t="shared" si="506"/>
        <v>0</v>
      </c>
      <c r="V2618" s="16">
        <f t="shared" si="507"/>
        <v>0</v>
      </c>
      <c r="W2618" s="16">
        <f t="shared" si="508"/>
        <v>0</v>
      </c>
      <c r="X2618" s="20">
        <f t="shared" si="509"/>
        <v>0</v>
      </c>
      <c r="Y2618" s="27" t="e">
        <f t="shared" si="510"/>
        <v>#DIV/0!</v>
      </c>
      <c r="Z2618" s="27" t="e">
        <f t="shared" si="511"/>
        <v>#DIV/0!</v>
      </c>
      <c r="AA2618" s="27" t="e">
        <f t="shared" si="512"/>
        <v>#DIV/0!</v>
      </c>
      <c r="AB2618" s="27" t="e">
        <f t="shared" si="513"/>
        <v>#DIV/0!</v>
      </c>
    </row>
    <row r="2619" spans="2:28">
      <c r="B2619" s="2">
        <v>2605</v>
      </c>
      <c r="C2619" s="61"/>
      <c r="D2619" s="61"/>
      <c r="E2619" s="61"/>
      <c r="F2619" s="61"/>
      <c r="G2619" s="62"/>
      <c r="H2619" s="62"/>
      <c r="I2619" s="65">
        <f t="shared" si="502"/>
        <v>0</v>
      </c>
      <c r="J2619" s="61"/>
      <c r="K2619" s="61"/>
      <c r="L2619" s="62"/>
      <c r="M2619" s="62"/>
      <c r="N2619" s="65">
        <f t="shared" si="503"/>
        <v>0</v>
      </c>
      <c r="O2619" s="61"/>
      <c r="P2619" s="61"/>
      <c r="Q2619" s="62"/>
      <c r="R2619" s="62"/>
      <c r="S2619" s="68">
        <f t="shared" si="504"/>
        <v>0</v>
      </c>
      <c r="T2619" s="4">
        <f t="shared" si="505"/>
        <v>0</v>
      </c>
      <c r="U2619" s="5">
        <f t="shared" si="506"/>
        <v>0</v>
      </c>
      <c r="V2619" s="16">
        <f t="shared" si="507"/>
        <v>0</v>
      </c>
      <c r="W2619" s="16">
        <f t="shared" si="508"/>
        <v>0</v>
      </c>
      <c r="X2619" s="20">
        <f t="shared" si="509"/>
        <v>0</v>
      </c>
      <c r="Y2619" s="27" t="e">
        <f t="shared" si="510"/>
        <v>#DIV/0!</v>
      </c>
      <c r="Z2619" s="27" t="e">
        <f t="shared" si="511"/>
        <v>#DIV/0!</v>
      </c>
      <c r="AA2619" s="27" t="e">
        <f t="shared" si="512"/>
        <v>#DIV/0!</v>
      </c>
      <c r="AB2619" s="27" t="e">
        <f t="shared" si="513"/>
        <v>#DIV/0!</v>
      </c>
    </row>
    <row r="2620" spans="2:28">
      <c r="B2620" s="2">
        <v>2606</v>
      </c>
      <c r="C2620" s="61"/>
      <c r="D2620" s="61"/>
      <c r="E2620" s="61"/>
      <c r="F2620" s="61"/>
      <c r="G2620" s="62"/>
      <c r="H2620" s="62"/>
      <c r="I2620" s="65">
        <f t="shared" si="502"/>
        <v>0</v>
      </c>
      <c r="J2620" s="61"/>
      <c r="K2620" s="61"/>
      <c r="L2620" s="62"/>
      <c r="M2620" s="62"/>
      <c r="N2620" s="65">
        <f t="shared" si="503"/>
        <v>0</v>
      </c>
      <c r="O2620" s="61"/>
      <c r="P2620" s="61"/>
      <c r="Q2620" s="62"/>
      <c r="R2620" s="62"/>
      <c r="S2620" s="68">
        <f t="shared" si="504"/>
        <v>0</v>
      </c>
      <c r="T2620" s="4">
        <f t="shared" si="505"/>
        <v>0</v>
      </c>
      <c r="U2620" s="5">
        <f t="shared" si="506"/>
        <v>0</v>
      </c>
      <c r="V2620" s="16">
        <f t="shared" si="507"/>
        <v>0</v>
      </c>
      <c r="W2620" s="16">
        <f t="shared" si="508"/>
        <v>0</v>
      </c>
      <c r="X2620" s="20">
        <f t="shared" si="509"/>
        <v>0</v>
      </c>
      <c r="Y2620" s="27" t="e">
        <f t="shared" si="510"/>
        <v>#DIV/0!</v>
      </c>
      <c r="Z2620" s="27" t="e">
        <f t="shared" si="511"/>
        <v>#DIV/0!</v>
      </c>
      <c r="AA2620" s="27" t="e">
        <f t="shared" si="512"/>
        <v>#DIV/0!</v>
      </c>
      <c r="AB2620" s="27" t="e">
        <f t="shared" si="513"/>
        <v>#DIV/0!</v>
      </c>
    </row>
    <row r="2621" spans="2:28">
      <c r="B2621" s="2">
        <v>2607</v>
      </c>
      <c r="C2621" s="61"/>
      <c r="D2621" s="61"/>
      <c r="E2621" s="61"/>
      <c r="F2621" s="61"/>
      <c r="G2621" s="62"/>
      <c r="H2621" s="62"/>
      <c r="I2621" s="65">
        <f t="shared" si="502"/>
        <v>0</v>
      </c>
      <c r="J2621" s="61"/>
      <c r="K2621" s="61"/>
      <c r="L2621" s="62"/>
      <c r="M2621" s="62"/>
      <c r="N2621" s="65">
        <f t="shared" si="503"/>
        <v>0</v>
      </c>
      <c r="O2621" s="61"/>
      <c r="P2621" s="61"/>
      <c r="Q2621" s="62"/>
      <c r="R2621" s="62"/>
      <c r="S2621" s="68">
        <f t="shared" si="504"/>
        <v>0</v>
      </c>
      <c r="T2621" s="4">
        <f t="shared" si="505"/>
        <v>0</v>
      </c>
      <c r="U2621" s="5">
        <f t="shared" si="506"/>
        <v>0</v>
      </c>
      <c r="V2621" s="16">
        <f t="shared" si="507"/>
        <v>0</v>
      </c>
      <c r="W2621" s="16">
        <f t="shared" si="508"/>
        <v>0</v>
      </c>
      <c r="X2621" s="20">
        <f t="shared" si="509"/>
        <v>0</v>
      </c>
      <c r="Y2621" s="27" t="e">
        <f t="shared" si="510"/>
        <v>#DIV/0!</v>
      </c>
      <c r="Z2621" s="27" t="e">
        <f t="shared" si="511"/>
        <v>#DIV/0!</v>
      </c>
      <c r="AA2621" s="27" t="e">
        <f t="shared" si="512"/>
        <v>#DIV/0!</v>
      </c>
      <c r="AB2621" s="27" t="e">
        <f t="shared" si="513"/>
        <v>#DIV/0!</v>
      </c>
    </row>
    <row r="2622" spans="2:28">
      <c r="B2622" s="2">
        <v>2608</v>
      </c>
      <c r="C2622" s="61"/>
      <c r="D2622" s="61"/>
      <c r="E2622" s="61"/>
      <c r="F2622" s="61"/>
      <c r="G2622" s="62"/>
      <c r="H2622" s="62"/>
      <c r="I2622" s="65">
        <f t="shared" si="502"/>
        <v>0</v>
      </c>
      <c r="J2622" s="61"/>
      <c r="K2622" s="61"/>
      <c r="L2622" s="62"/>
      <c r="M2622" s="62"/>
      <c r="N2622" s="65">
        <f t="shared" si="503"/>
        <v>0</v>
      </c>
      <c r="O2622" s="61"/>
      <c r="P2622" s="61"/>
      <c r="Q2622" s="62"/>
      <c r="R2622" s="62"/>
      <c r="S2622" s="68">
        <f t="shared" si="504"/>
        <v>0</v>
      </c>
      <c r="T2622" s="4">
        <f t="shared" si="505"/>
        <v>0</v>
      </c>
      <c r="U2622" s="5">
        <f t="shared" si="506"/>
        <v>0</v>
      </c>
      <c r="V2622" s="16">
        <f t="shared" si="507"/>
        <v>0</v>
      </c>
      <c r="W2622" s="16">
        <f t="shared" si="508"/>
        <v>0</v>
      </c>
      <c r="X2622" s="20">
        <f t="shared" si="509"/>
        <v>0</v>
      </c>
      <c r="Y2622" s="27" t="e">
        <f t="shared" si="510"/>
        <v>#DIV/0!</v>
      </c>
      <c r="Z2622" s="27" t="e">
        <f t="shared" si="511"/>
        <v>#DIV/0!</v>
      </c>
      <c r="AA2622" s="27" t="e">
        <f t="shared" si="512"/>
        <v>#DIV/0!</v>
      </c>
      <c r="AB2622" s="27" t="e">
        <f t="shared" si="513"/>
        <v>#DIV/0!</v>
      </c>
    </row>
    <row r="2623" spans="2:28">
      <c r="B2623" s="2">
        <v>2609</v>
      </c>
      <c r="C2623" s="61"/>
      <c r="D2623" s="61"/>
      <c r="E2623" s="61"/>
      <c r="F2623" s="61"/>
      <c r="G2623" s="62"/>
      <c r="H2623" s="62"/>
      <c r="I2623" s="65">
        <f t="shared" si="502"/>
        <v>0</v>
      </c>
      <c r="J2623" s="61"/>
      <c r="K2623" s="61"/>
      <c r="L2623" s="62"/>
      <c r="M2623" s="62"/>
      <c r="N2623" s="65">
        <f t="shared" si="503"/>
        <v>0</v>
      </c>
      <c r="O2623" s="61"/>
      <c r="P2623" s="61"/>
      <c r="Q2623" s="62"/>
      <c r="R2623" s="62"/>
      <c r="S2623" s="68">
        <f t="shared" si="504"/>
        <v>0</v>
      </c>
      <c r="T2623" s="4">
        <f t="shared" si="505"/>
        <v>0</v>
      </c>
      <c r="U2623" s="5">
        <f t="shared" si="506"/>
        <v>0</v>
      </c>
      <c r="V2623" s="16">
        <f t="shared" si="507"/>
        <v>0</v>
      </c>
      <c r="W2623" s="16">
        <f t="shared" si="508"/>
        <v>0</v>
      </c>
      <c r="X2623" s="20">
        <f t="shared" si="509"/>
        <v>0</v>
      </c>
      <c r="Y2623" s="27" t="e">
        <f t="shared" si="510"/>
        <v>#DIV/0!</v>
      </c>
      <c r="Z2623" s="27" t="e">
        <f t="shared" si="511"/>
        <v>#DIV/0!</v>
      </c>
      <c r="AA2623" s="27" t="e">
        <f t="shared" si="512"/>
        <v>#DIV/0!</v>
      </c>
      <c r="AB2623" s="27" t="e">
        <f t="shared" si="513"/>
        <v>#DIV/0!</v>
      </c>
    </row>
    <row r="2624" spans="2:28">
      <c r="B2624" s="2">
        <v>2610</v>
      </c>
      <c r="C2624" s="61"/>
      <c r="D2624" s="61"/>
      <c r="E2624" s="61"/>
      <c r="F2624" s="61"/>
      <c r="G2624" s="62"/>
      <c r="H2624" s="62"/>
      <c r="I2624" s="65">
        <f t="shared" si="502"/>
        <v>0</v>
      </c>
      <c r="J2624" s="61"/>
      <c r="K2624" s="61"/>
      <c r="L2624" s="62"/>
      <c r="M2624" s="62"/>
      <c r="N2624" s="65">
        <f t="shared" si="503"/>
        <v>0</v>
      </c>
      <c r="O2624" s="61"/>
      <c r="P2624" s="61"/>
      <c r="Q2624" s="62"/>
      <c r="R2624" s="62"/>
      <c r="S2624" s="68">
        <f t="shared" si="504"/>
        <v>0</v>
      </c>
      <c r="T2624" s="4">
        <f t="shared" si="505"/>
        <v>0</v>
      </c>
      <c r="U2624" s="5">
        <f t="shared" si="506"/>
        <v>0</v>
      </c>
      <c r="V2624" s="16">
        <f t="shared" si="507"/>
        <v>0</v>
      </c>
      <c r="W2624" s="16">
        <f t="shared" si="508"/>
        <v>0</v>
      </c>
      <c r="X2624" s="20">
        <f t="shared" si="509"/>
        <v>0</v>
      </c>
      <c r="Y2624" s="27" t="e">
        <f t="shared" si="510"/>
        <v>#DIV/0!</v>
      </c>
      <c r="Z2624" s="27" t="e">
        <f t="shared" si="511"/>
        <v>#DIV/0!</v>
      </c>
      <c r="AA2624" s="27" t="e">
        <f t="shared" si="512"/>
        <v>#DIV/0!</v>
      </c>
      <c r="AB2624" s="27" t="e">
        <f t="shared" si="513"/>
        <v>#DIV/0!</v>
      </c>
    </row>
    <row r="2625" spans="2:28">
      <c r="B2625" s="2">
        <v>2611</v>
      </c>
      <c r="C2625" s="61"/>
      <c r="D2625" s="61"/>
      <c r="E2625" s="61"/>
      <c r="F2625" s="61"/>
      <c r="G2625" s="62"/>
      <c r="H2625" s="62"/>
      <c r="I2625" s="65">
        <f t="shared" si="502"/>
        <v>0</v>
      </c>
      <c r="J2625" s="61"/>
      <c r="K2625" s="61"/>
      <c r="L2625" s="62"/>
      <c r="M2625" s="62"/>
      <c r="N2625" s="65">
        <f t="shared" si="503"/>
        <v>0</v>
      </c>
      <c r="O2625" s="61"/>
      <c r="P2625" s="61"/>
      <c r="Q2625" s="62"/>
      <c r="R2625" s="62"/>
      <c r="S2625" s="68">
        <f t="shared" si="504"/>
        <v>0</v>
      </c>
      <c r="T2625" s="4">
        <f t="shared" si="505"/>
        <v>0</v>
      </c>
      <c r="U2625" s="5">
        <f t="shared" si="506"/>
        <v>0</v>
      </c>
      <c r="V2625" s="16">
        <f t="shared" si="507"/>
        <v>0</v>
      </c>
      <c r="W2625" s="16">
        <f t="shared" si="508"/>
        <v>0</v>
      </c>
      <c r="X2625" s="20">
        <f t="shared" si="509"/>
        <v>0</v>
      </c>
      <c r="Y2625" s="27" t="e">
        <f t="shared" si="510"/>
        <v>#DIV/0!</v>
      </c>
      <c r="Z2625" s="27" t="e">
        <f t="shared" si="511"/>
        <v>#DIV/0!</v>
      </c>
      <c r="AA2625" s="27" t="e">
        <f t="shared" si="512"/>
        <v>#DIV/0!</v>
      </c>
      <c r="AB2625" s="27" t="e">
        <f t="shared" si="513"/>
        <v>#DIV/0!</v>
      </c>
    </row>
    <row r="2626" spans="2:28">
      <c r="B2626" s="2">
        <v>2612</v>
      </c>
      <c r="C2626" s="61"/>
      <c r="D2626" s="61"/>
      <c r="E2626" s="61"/>
      <c r="F2626" s="61"/>
      <c r="G2626" s="62"/>
      <c r="H2626" s="62"/>
      <c r="I2626" s="65">
        <f t="shared" si="502"/>
        <v>0</v>
      </c>
      <c r="J2626" s="61"/>
      <c r="K2626" s="61"/>
      <c r="L2626" s="62"/>
      <c r="M2626" s="62"/>
      <c r="N2626" s="65">
        <f t="shared" si="503"/>
        <v>0</v>
      </c>
      <c r="O2626" s="61"/>
      <c r="P2626" s="61"/>
      <c r="Q2626" s="62"/>
      <c r="R2626" s="62"/>
      <c r="S2626" s="68">
        <f t="shared" si="504"/>
        <v>0</v>
      </c>
      <c r="T2626" s="4">
        <f t="shared" si="505"/>
        <v>0</v>
      </c>
      <c r="U2626" s="5">
        <f t="shared" si="506"/>
        <v>0</v>
      </c>
      <c r="V2626" s="16">
        <f t="shared" si="507"/>
        <v>0</v>
      </c>
      <c r="W2626" s="16">
        <f t="shared" si="508"/>
        <v>0</v>
      </c>
      <c r="X2626" s="20">
        <f t="shared" si="509"/>
        <v>0</v>
      </c>
      <c r="Y2626" s="27" t="e">
        <f t="shared" si="510"/>
        <v>#DIV/0!</v>
      </c>
      <c r="Z2626" s="27" t="e">
        <f t="shared" si="511"/>
        <v>#DIV/0!</v>
      </c>
      <c r="AA2626" s="27" t="e">
        <f t="shared" si="512"/>
        <v>#DIV/0!</v>
      </c>
      <c r="AB2626" s="27" t="e">
        <f t="shared" si="513"/>
        <v>#DIV/0!</v>
      </c>
    </row>
    <row r="2627" spans="2:28">
      <c r="B2627" s="2">
        <v>2613</v>
      </c>
      <c r="C2627" s="61"/>
      <c r="D2627" s="61"/>
      <c r="E2627" s="61"/>
      <c r="F2627" s="61"/>
      <c r="G2627" s="62"/>
      <c r="H2627" s="62"/>
      <c r="I2627" s="65">
        <f t="shared" si="502"/>
        <v>0</v>
      </c>
      <c r="J2627" s="61"/>
      <c r="K2627" s="61"/>
      <c r="L2627" s="62"/>
      <c r="M2627" s="62"/>
      <c r="N2627" s="65">
        <f t="shared" si="503"/>
        <v>0</v>
      </c>
      <c r="O2627" s="61"/>
      <c r="P2627" s="61"/>
      <c r="Q2627" s="62"/>
      <c r="R2627" s="62"/>
      <c r="S2627" s="68">
        <f t="shared" si="504"/>
        <v>0</v>
      </c>
      <c r="T2627" s="4">
        <f t="shared" si="505"/>
        <v>0</v>
      </c>
      <c r="U2627" s="5">
        <f t="shared" si="506"/>
        <v>0</v>
      </c>
      <c r="V2627" s="16">
        <f t="shared" si="507"/>
        <v>0</v>
      </c>
      <c r="W2627" s="16">
        <f t="shared" si="508"/>
        <v>0</v>
      </c>
      <c r="X2627" s="20">
        <f t="shared" si="509"/>
        <v>0</v>
      </c>
      <c r="Y2627" s="27" t="e">
        <f t="shared" si="510"/>
        <v>#DIV/0!</v>
      </c>
      <c r="Z2627" s="27" t="e">
        <f t="shared" si="511"/>
        <v>#DIV/0!</v>
      </c>
      <c r="AA2627" s="27" t="e">
        <f t="shared" si="512"/>
        <v>#DIV/0!</v>
      </c>
      <c r="AB2627" s="27" t="e">
        <f t="shared" si="513"/>
        <v>#DIV/0!</v>
      </c>
    </row>
    <row r="2628" spans="2:28">
      <c r="B2628" s="2">
        <v>2614</v>
      </c>
      <c r="C2628" s="61"/>
      <c r="D2628" s="61"/>
      <c r="E2628" s="61"/>
      <c r="F2628" s="61"/>
      <c r="G2628" s="62"/>
      <c r="H2628" s="62"/>
      <c r="I2628" s="65">
        <f t="shared" si="502"/>
        <v>0</v>
      </c>
      <c r="J2628" s="61"/>
      <c r="K2628" s="61"/>
      <c r="L2628" s="62"/>
      <c r="M2628" s="62"/>
      <c r="N2628" s="65">
        <f t="shared" si="503"/>
        <v>0</v>
      </c>
      <c r="O2628" s="61"/>
      <c r="P2628" s="61"/>
      <c r="Q2628" s="62"/>
      <c r="R2628" s="62"/>
      <c r="S2628" s="68">
        <f t="shared" si="504"/>
        <v>0</v>
      </c>
      <c r="T2628" s="4">
        <f t="shared" si="505"/>
        <v>0</v>
      </c>
      <c r="U2628" s="5">
        <f t="shared" si="506"/>
        <v>0</v>
      </c>
      <c r="V2628" s="16">
        <f t="shared" si="507"/>
        <v>0</v>
      </c>
      <c r="W2628" s="16">
        <f t="shared" si="508"/>
        <v>0</v>
      </c>
      <c r="X2628" s="20">
        <f t="shared" si="509"/>
        <v>0</v>
      </c>
      <c r="Y2628" s="27" t="e">
        <f t="shared" si="510"/>
        <v>#DIV/0!</v>
      </c>
      <c r="Z2628" s="27" t="e">
        <f t="shared" si="511"/>
        <v>#DIV/0!</v>
      </c>
      <c r="AA2628" s="27" t="e">
        <f t="shared" si="512"/>
        <v>#DIV/0!</v>
      </c>
      <c r="AB2628" s="27" t="e">
        <f t="shared" si="513"/>
        <v>#DIV/0!</v>
      </c>
    </row>
    <row r="2629" spans="2:28">
      <c r="B2629" s="2">
        <v>2615</v>
      </c>
      <c r="C2629" s="61"/>
      <c r="D2629" s="61"/>
      <c r="E2629" s="61"/>
      <c r="F2629" s="61"/>
      <c r="G2629" s="62"/>
      <c r="H2629" s="62"/>
      <c r="I2629" s="65">
        <f t="shared" si="502"/>
        <v>0</v>
      </c>
      <c r="J2629" s="61"/>
      <c r="K2629" s="61"/>
      <c r="L2629" s="62"/>
      <c r="M2629" s="62"/>
      <c r="N2629" s="65">
        <f t="shared" si="503"/>
        <v>0</v>
      </c>
      <c r="O2629" s="61"/>
      <c r="P2629" s="61"/>
      <c r="Q2629" s="62"/>
      <c r="R2629" s="62"/>
      <c r="S2629" s="68">
        <f t="shared" si="504"/>
        <v>0</v>
      </c>
      <c r="T2629" s="4">
        <f t="shared" si="505"/>
        <v>0</v>
      </c>
      <c r="U2629" s="5">
        <f t="shared" si="506"/>
        <v>0</v>
      </c>
      <c r="V2629" s="16">
        <f t="shared" si="507"/>
        <v>0</v>
      </c>
      <c r="W2629" s="16">
        <f t="shared" si="508"/>
        <v>0</v>
      </c>
      <c r="X2629" s="20">
        <f t="shared" si="509"/>
        <v>0</v>
      </c>
      <c r="Y2629" s="27" t="e">
        <f t="shared" si="510"/>
        <v>#DIV/0!</v>
      </c>
      <c r="Z2629" s="27" t="e">
        <f t="shared" si="511"/>
        <v>#DIV/0!</v>
      </c>
      <c r="AA2629" s="27" t="e">
        <f t="shared" si="512"/>
        <v>#DIV/0!</v>
      </c>
      <c r="AB2629" s="27" t="e">
        <f t="shared" si="513"/>
        <v>#DIV/0!</v>
      </c>
    </row>
    <row r="2630" spans="2:28">
      <c r="B2630" s="2">
        <v>2616</v>
      </c>
      <c r="C2630" s="61"/>
      <c r="D2630" s="61"/>
      <c r="E2630" s="61"/>
      <c r="F2630" s="61"/>
      <c r="G2630" s="62"/>
      <c r="H2630" s="62"/>
      <c r="I2630" s="65">
        <f t="shared" si="502"/>
        <v>0</v>
      </c>
      <c r="J2630" s="61"/>
      <c r="K2630" s="61"/>
      <c r="L2630" s="62"/>
      <c r="M2630" s="62"/>
      <c r="N2630" s="65">
        <f t="shared" si="503"/>
        <v>0</v>
      </c>
      <c r="O2630" s="61"/>
      <c r="P2630" s="61"/>
      <c r="Q2630" s="62"/>
      <c r="R2630" s="62"/>
      <c r="S2630" s="68">
        <f t="shared" si="504"/>
        <v>0</v>
      </c>
      <c r="T2630" s="4">
        <f t="shared" si="505"/>
        <v>0</v>
      </c>
      <c r="U2630" s="5">
        <f t="shared" si="506"/>
        <v>0</v>
      </c>
      <c r="V2630" s="16">
        <f t="shared" si="507"/>
        <v>0</v>
      </c>
      <c r="W2630" s="16">
        <f t="shared" si="508"/>
        <v>0</v>
      </c>
      <c r="X2630" s="20">
        <f t="shared" si="509"/>
        <v>0</v>
      </c>
      <c r="Y2630" s="27" t="e">
        <f t="shared" si="510"/>
        <v>#DIV/0!</v>
      </c>
      <c r="Z2630" s="27" t="e">
        <f t="shared" si="511"/>
        <v>#DIV/0!</v>
      </c>
      <c r="AA2630" s="27" t="e">
        <f t="shared" si="512"/>
        <v>#DIV/0!</v>
      </c>
      <c r="AB2630" s="27" t="e">
        <f t="shared" si="513"/>
        <v>#DIV/0!</v>
      </c>
    </row>
    <row r="2631" spans="2:28">
      <c r="B2631" s="2">
        <v>2617</v>
      </c>
      <c r="C2631" s="61"/>
      <c r="D2631" s="61"/>
      <c r="E2631" s="61"/>
      <c r="F2631" s="61"/>
      <c r="G2631" s="62"/>
      <c r="H2631" s="62"/>
      <c r="I2631" s="65">
        <f t="shared" si="502"/>
        <v>0</v>
      </c>
      <c r="J2631" s="61"/>
      <c r="K2631" s="61"/>
      <c r="L2631" s="62"/>
      <c r="M2631" s="62"/>
      <c r="N2631" s="65">
        <f t="shared" si="503"/>
        <v>0</v>
      </c>
      <c r="O2631" s="61"/>
      <c r="P2631" s="61"/>
      <c r="Q2631" s="62"/>
      <c r="R2631" s="62"/>
      <c r="S2631" s="68">
        <f t="shared" si="504"/>
        <v>0</v>
      </c>
      <c r="T2631" s="4">
        <f t="shared" si="505"/>
        <v>0</v>
      </c>
      <c r="U2631" s="5">
        <f t="shared" si="506"/>
        <v>0</v>
      </c>
      <c r="V2631" s="16">
        <f t="shared" si="507"/>
        <v>0</v>
      </c>
      <c r="W2631" s="16">
        <f t="shared" si="508"/>
        <v>0</v>
      </c>
      <c r="X2631" s="20">
        <f t="shared" si="509"/>
        <v>0</v>
      </c>
      <c r="Y2631" s="27" t="e">
        <f t="shared" si="510"/>
        <v>#DIV/0!</v>
      </c>
      <c r="Z2631" s="27" t="e">
        <f t="shared" si="511"/>
        <v>#DIV/0!</v>
      </c>
      <c r="AA2631" s="27" t="e">
        <f t="shared" si="512"/>
        <v>#DIV/0!</v>
      </c>
      <c r="AB2631" s="27" t="e">
        <f t="shared" si="513"/>
        <v>#DIV/0!</v>
      </c>
    </row>
    <row r="2632" spans="2:28">
      <c r="B2632" s="2">
        <v>2618</v>
      </c>
      <c r="C2632" s="61"/>
      <c r="D2632" s="61"/>
      <c r="E2632" s="61"/>
      <c r="F2632" s="61"/>
      <c r="G2632" s="62"/>
      <c r="H2632" s="62"/>
      <c r="I2632" s="65">
        <f t="shared" si="502"/>
        <v>0</v>
      </c>
      <c r="J2632" s="61"/>
      <c r="K2632" s="61"/>
      <c r="L2632" s="62"/>
      <c r="M2632" s="62"/>
      <c r="N2632" s="65">
        <f t="shared" si="503"/>
        <v>0</v>
      </c>
      <c r="O2632" s="61"/>
      <c r="P2632" s="61"/>
      <c r="Q2632" s="62"/>
      <c r="R2632" s="62"/>
      <c r="S2632" s="68">
        <f t="shared" si="504"/>
        <v>0</v>
      </c>
      <c r="T2632" s="4">
        <f t="shared" si="505"/>
        <v>0</v>
      </c>
      <c r="U2632" s="5">
        <f t="shared" si="506"/>
        <v>0</v>
      </c>
      <c r="V2632" s="16">
        <f t="shared" si="507"/>
        <v>0</v>
      </c>
      <c r="W2632" s="16">
        <f t="shared" si="508"/>
        <v>0</v>
      </c>
      <c r="X2632" s="20">
        <f t="shared" si="509"/>
        <v>0</v>
      </c>
      <c r="Y2632" s="27" t="e">
        <f t="shared" si="510"/>
        <v>#DIV/0!</v>
      </c>
      <c r="Z2632" s="27" t="e">
        <f t="shared" si="511"/>
        <v>#DIV/0!</v>
      </c>
      <c r="AA2632" s="27" t="e">
        <f t="shared" si="512"/>
        <v>#DIV/0!</v>
      </c>
      <c r="AB2632" s="27" t="e">
        <f t="shared" si="513"/>
        <v>#DIV/0!</v>
      </c>
    </row>
    <row r="2633" spans="2:28">
      <c r="B2633" s="2">
        <v>2619</v>
      </c>
      <c r="C2633" s="61"/>
      <c r="D2633" s="61"/>
      <c r="E2633" s="61"/>
      <c r="F2633" s="61"/>
      <c r="G2633" s="62"/>
      <c r="H2633" s="62"/>
      <c r="I2633" s="65">
        <f t="shared" si="502"/>
        <v>0</v>
      </c>
      <c r="J2633" s="61"/>
      <c r="K2633" s="61"/>
      <c r="L2633" s="62"/>
      <c r="M2633" s="62"/>
      <c r="N2633" s="65">
        <f t="shared" si="503"/>
        <v>0</v>
      </c>
      <c r="O2633" s="61"/>
      <c r="P2633" s="61"/>
      <c r="Q2633" s="62"/>
      <c r="R2633" s="62"/>
      <c r="S2633" s="68">
        <f t="shared" si="504"/>
        <v>0</v>
      </c>
      <c r="T2633" s="4">
        <f t="shared" si="505"/>
        <v>0</v>
      </c>
      <c r="U2633" s="5">
        <f t="shared" si="506"/>
        <v>0</v>
      </c>
      <c r="V2633" s="16">
        <f t="shared" si="507"/>
        <v>0</v>
      </c>
      <c r="W2633" s="16">
        <f t="shared" si="508"/>
        <v>0</v>
      </c>
      <c r="X2633" s="20">
        <f t="shared" si="509"/>
        <v>0</v>
      </c>
      <c r="Y2633" s="27" t="e">
        <f t="shared" si="510"/>
        <v>#DIV/0!</v>
      </c>
      <c r="Z2633" s="27" t="e">
        <f t="shared" si="511"/>
        <v>#DIV/0!</v>
      </c>
      <c r="AA2633" s="27" t="e">
        <f t="shared" si="512"/>
        <v>#DIV/0!</v>
      </c>
      <c r="AB2633" s="27" t="e">
        <f t="shared" si="513"/>
        <v>#DIV/0!</v>
      </c>
    </row>
    <row r="2634" spans="2:28">
      <c r="B2634" s="2">
        <v>2620</v>
      </c>
      <c r="C2634" s="61"/>
      <c r="D2634" s="61"/>
      <c r="E2634" s="61"/>
      <c r="F2634" s="61"/>
      <c r="G2634" s="62"/>
      <c r="H2634" s="62"/>
      <c r="I2634" s="65">
        <f t="shared" si="502"/>
        <v>0</v>
      </c>
      <c r="J2634" s="61"/>
      <c r="K2634" s="61"/>
      <c r="L2634" s="62"/>
      <c r="M2634" s="62"/>
      <c r="N2634" s="65">
        <f t="shared" si="503"/>
        <v>0</v>
      </c>
      <c r="O2634" s="61"/>
      <c r="P2634" s="61"/>
      <c r="Q2634" s="62"/>
      <c r="R2634" s="62"/>
      <c r="S2634" s="68">
        <f t="shared" si="504"/>
        <v>0</v>
      </c>
      <c r="T2634" s="4">
        <f t="shared" si="505"/>
        <v>0</v>
      </c>
      <c r="U2634" s="5">
        <f t="shared" si="506"/>
        <v>0</v>
      </c>
      <c r="V2634" s="16">
        <f t="shared" si="507"/>
        <v>0</v>
      </c>
      <c r="W2634" s="16">
        <f t="shared" si="508"/>
        <v>0</v>
      </c>
      <c r="X2634" s="20">
        <f t="shared" si="509"/>
        <v>0</v>
      </c>
      <c r="Y2634" s="27" t="e">
        <f t="shared" si="510"/>
        <v>#DIV/0!</v>
      </c>
      <c r="Z2634" s="27" t="e">
        <f t="shared" si="511"/>
        <v>#DIV/0!</v>
      </c>
      <c r="AA2634" s="27" t="e">
        <f t="shared" si="512"/>
        <v>#DIV/0!</v>
      </c>
      <c r="AB2634" s="27" t="e">
        <f t="shared" si="513"/>
        <v>#DIV/0!</v>
      </c>
    </row>
    <row r="2635" spans="2:28">
      <c r="B2635" s="2">
        <v>2621</v>
      </c>
      <c r="C2635" s="61"/>
      <c r="D2635" s="61"/>
      <c r="E2635" s="61"/>
      <c r="F2635" s="61"/>
      <c r="G2635" s="62"/>
      <c r="H2635" s="62"/>
      <c r="I2635" s="65">
        <f t="shared" si="502"/>
        <v>0</v>
      </c>
      <c r="J2635" s="61"/>
      <c r="K2635" s="61"/>
      <c r="L2635" s="62"/>
      <c r="M2635" s="62"/>
      <c r="N2635" s="65">
        <f t="shared" si="503"/>
        <v>0</v>
      </c>
      <c r="O2635" s="61"/>
      <c r="P2635" s="61"/>
      <c r="Q2635" s="62"/>
      <c r="R2635" s="62"/>
      <c r="S2635" s="68">
        <f t="shared" si="504"/>
        <v>0</v>
      </c>
      <c r="T2635" s="4">
        <f t="shared" si="505"/>
        <v>0</v>
      </c>
      <c r="U2635" s="5">
        <f t="shared" si="506"/>
        <v>0</v>
      </c>
      <c r="V2635" s="16">
        <f t="shared" si="507"/>
        <v>0</v>
      </c>
      <c r="W2635" s="16">
        <f t="shared" si="508"/>
        <v>0</v>
      </c>
      <c r="X2635" s="20">
        <f t="shared" si="509"/>
        <v>0</v>
      </c>
      <c r="Y2635" s="27" t="e">
        <f t="shared" si="510"/>
        <v>#DIV/0!</v>
      </c>
      <c r="Z2635" s="27" t="e">
        <f t="shared" si="511"/>
        <v>#DIV/0!</v>
      </c>
      <c r="AA2635" s="27" t="e">
        <f t="shared" si="512"/>
        <v>#DIV/0!</v>
      </c>
      <c r="AB2635" s="27" t="e">
        <f t="shared" si="513"/>
        <v>#DIV/0!</v>
      </c>
    </row>
    <row r="2636" spans="2:28">
      <c r="B2636" s="2">
        <v>2622</v>
      </c>
      <c r="C2636" s="61"/>
      <c r="D2636" s="61"/>
      <c r="E2636" s="61"/>
      <c r="F2636" s="61"/>
      <c r="G2636" s="62"/>
      <c r="H2636" s="62"/>
      <c r="I2636" s="65">
        <f t="shared" si="502"/>
        <v>0</v>
      </c>
      <c r="J2636" s="61"/>
      <c r="K2636" s="61"/>
      <c r="L2636" s="62"/>
      <c r="M2636" s="62"/>
      <c r="N2636" s="65">
        <f t="shared" si="503"/>
        <v>0</v>
      </c>
      <c r="O2636" s="61"/>
      <c r="P2636" s="61"/>
      <c r="Q2636" s="62"/>
      <c r="R2636" s="62"/>
      <c r="S2636" s="68">
        <f t="shared" si="504"/>
        <v>0</v>
      </c>
      <c r="T2636" s="4">
        <f t="shared" si="505"/>
        <v>0</v>
      </c>
      <c r="U2636" s="5">
        <f t="shared" si="506"/>
        <v>0</v>
      </c>
      <c r="V2636" s="16">
        <f t="shared" si="507"/>
        <v>0</v>
      </c>
      <c r="W2636" s="16">
        <f t="shared" si="508"/>
        <v>0</v>
      </c>
      <c r="X2636" s="20">
        <f t="shared" si="509"/>
        <v>0</v>
      </c>
      <c r="Y2636" s="27" t="e">
        <f t="shared" si="510"/>
        <v>#DIV/0!</v>
      </c>
      <c r="Z2636" s="27" t="e">
        <f t="shared" si="511"/>
        <v>#DIV/0!</v>
      </c>
      <c r="AA2636" s="27" t="e">
        <f t="shared" si="512"/>
        <v>#DIV/0!</v>
      </c>
      <c r="AB2636" s="27" t="e">
        <f t="shared" si="513"/>
        <v>#DIV/0!</v>
      </c>
    </row>
    <row r="2637" spans="2:28">
      <c r="B2637" s="2">
        <v>2623</v>
      </c>
      <c r="C2637" s="61"/>
      <c r="D2637" s="61"/>
      <c r="E2637" s="61"/>
      <c r="F2637" s="61"/>
      <c r="G2637" s="62"/>
      <c r="H2637" s="62"/>
      <c r="I2637" s="65">
        <f t="shared" si="502"/>
        <v>0</v>
      </c>
      <c r="J2637" s="61"/>
      <c r="K2637" s="61"/>
      <c r="L2637" s="62"/>
      <c r="M2637" s="62"/>
      <c r="N2637" s="65">
        <f t="shared" si="503"/>
        <v>0</v>
      </c>
      <c r="O2637" s="61"/>
      <c r="P2637" s="61"/>
      <c r="Q2637" s="62"/>
      <c r="R2637" s="62"/>
      <c r="S2637" s="68">
        <f t="shared" si="504"/>
        <v>0</v>
      </c>
      <c r="T2637" s="4">
        <f t="shared" si="505"/>
        <v>0</v>
      </c>
      <c r="U2637" s="5">
        <f t="shared" si="506"/>
        <v>0</v>
      </c>
      <c r="V2637" s="16">
        <f t="shared" si="507"/>
        <v>0</v>
      </c>
      <c r="W2637" s="16">
        <f t="shared" si="508"/>
        <v>0</v>
      </c>
      <c r="X2637" s="20">
        <f t="shared" si="509"/>
        <v>0</v>
      </c>
      <c r="Y2637" s="27" t="e">
        <f t="shared" si="510"/>
        <v>#DIV/0!</v>
      </c>
      <c r="Z2637" s="27" t="e">
        <f t="shared" si="511"/>
        <v>#DIV/0!</v>
      </c>
      <c r="AA2637" s="27" t="e">
        <f t="shared" si="512"/>
        <v>#DIV/0!</v>
      </c>
      <c r="AB2637" s="27" t="e">
        <f t="shared" si="513"/>
        <v>#DIV/0!</v>
      </c>
    </row>
    <row r="2638" spans="2:28">
      <c r="B2638" s="2">
        <v>2624</v>
      </c>
      <c r="C2638" s="61"/>
      <c r="D2638" s="61"/>
      <c r="E2638" s="61"/>
      <c r="F2638" s="61"/>
      <c r="G2638" s="62"/>
      <c r="H2638" s="62"/>
      <c r="I2638" s="65">
        <f t="shared" si="502"/>
        <v>0</v>
      </c>
      <c r="J2638" s="61"/>
      <c r="K2638" s="61"/>
      <c r="L2638" s="62"/>
      <c r="M2638" s="62"/>
      <c r="N2638" s="65">
        <f t="shared" si="503"/>
        <v>0</v>
      </c>
      <c r="O2638" s="61"/>
      <c r="P2638" s="61"/>
      <c r="Q2638" s="62"/>
      <c r="R2638" s="62"/>
      <c r="S2638" s="68">
        <f t="shared" si="504"/>
        <v>0</v>
      </c>
      <c r="T2638" s="4">
        <f t="shared" si="505"/>
        <v>0</v>
      </c>
      <c r="U2638" s="5">
        <f t="shared" si="506"/>
        <v>0</v>
      </c>
      <c r="V2638" s="16">
        <f t="shared" si="507"/>
        <v>0</v>
      </c>
      <c r="W2638" s="16">
        <f t="shared" si="508"/>
        <v>0</v>
      </c>
      <c r="X2638" s="20">
        <f t="shared" si="509"/>
        <v>0</v>
      </c>
      <c r="Y2638" s="27" t="e">
        <f t="shared" si="510"/>
        <v>#DIV/0!</v>
      </c>
      <c r="Z2638" s="27" t="e">
        <f t="shared" si="511"/>
        <v>#DIV/0!</v>
      </c>
      <c r="AA2638" s="27" t="e">
        <f t="shared" si="512"/>
        <v>#DIV/0!</v>
      </c>
      <c r="AB2638" s="27" t="e">
        <f t="shared" si="513"/>
        <v>#DIV/0!</v>
      </c>
    </row>
    <row r="2639" spans="2:28">
      <c r="B2639" s="2">
        <v>2625</v>
      </c>
      <c r="C2639" s="61"/>
      <c r="D2639" s="61"/>
      <c r="E2639" s="61"/>
      <c r="F2639" s="61"/>
      <c r="G2639" s="62"/>
      <c r="H2639" s="62"/>
      <c r="I2639" s="65">
        <f t="shared" si="502"/>
        <v>0</v>
      </c>
      <c r="J2639" s="61"/>
      <c r="K2639" s="61"/>
      <c r="L2639" s="62"/>
      <c r="M2639" s="62"/>
      <c r="N2639" s="65">
        <f t="shared" si="503"/>
        <v>0</v>
      </c>
      <c r="O2639" s="61"/>
      <c r="P2639" s="61"/>
      <c r="Q2639" s="62"/>
      <c r="R2639" s="62"/>
      <c r="S2639" s="68">
        <f t="shared" si="504"/>
        <v>0</v>
      </c>
      <c r="T2639" s="4">
        <f t="shared" si="505"/>
        <v>0</v>
      </c>
      <c r="U2639" s="5">
        <f t="shared" si="506"/>
        <v>0</v>
      </c>
      <c r="V2639" s="16">
        <f t="shared" si="507"/>
        <v>0</v>
      </c>
      <c r="W2639" s="16">
        <f t="shared" si="508"/>
        <v>0</v>
      </c>
      <c r="X2639" s="20">
        <f t="shared" si="509"/>
        <v>0</v>
      </c>
      <c r="Y2639" s="27" t="e">
        <f t="shared" si="510"/>
        <v>#DIV/0!</v>
      </c>
      <c r="Z2639" s="27" t="e">
        <f t="shared" si="511"/>
        <v>#DIV/0!</v>
      </c>
      <c r="AA2639" s="27" t="e">
        <f t="shared" si="512"/>
        <v>#DIV/0!</v>
      </c>
      <c r="AB2639" s="27" t="e">
        <f t="shared" si="513"/>
        <v>#DIV/0!</v>
      </c>
    </row>
    <row r="2640" spans="2:28">
      <c r="B2640" s="2">
        <v>2626</v>
      </c>
      <c r="C2640" s="61"/>
      <c r="D2640" s="61"/>
      <c r="E2640" s="61"/>
      <c r="F2640" s="61"/>
      <c r="G2640" s="62"/>
      <c r="H2640" s="62"/>
      <c r="I2640" s="65">
        <f t="shared" si="502"/>
        <v>0</v>
      </c>
      <c r="J2640" s="61"/>
      <c r="K2640" s="61"/>
      <c r="L2640" s="62"/>
      <c r="M2640" s="62"/>
      <c r="N2640" s="65">
        <f t="shared" si="503"/>
        <v>0</v>
      </c>
      <c r="O2640" s="61"/>
      <c r="P2640" s="61"/>
      <c r="Q2640" s="62"/>
      <c r="R2640" s="62"/>
      <c r="S2640" s="68">
        <f t="shared" si="504"/>
        <v>0</v>
      </c>
      <c r="T2640" s="4">
        <f t="shared" si="505"/>
        <v>0</v>
      </c>
      <c r="U2640" s="5">
        <f t="shared" si="506"/>
        <v>0</v>
      </c>
      <c r="V2640" s="16">
        <f t="shared" si="507"/>
        <v>0</v>
      </c>
      <c r="W2640" s="16">
        <f t="shared" si="508"/>
        <v>0</v>
      </c>
      <c r="X2640" s="20">
        <f t="shared" si="509"/>
        <v>0</v>
      </c>
      <c r="Y2640" s="27" t="e">
        <f t="shared" si="510"/>
        <v>#DIV/0!</v>
      </c>
      <c r="Z2640" s="27" t="e">
        <f t="shared" si="511"/>
        <v>#DIV/0!</v>
      </c>
      <c r="AA2640" s="27" t="e">
        <f t="shared" si="512"/>
        <v>#DIV/0!</v>
      </c>
      <c r="AB2640" s="27" t="e">
        <f t="shared" si="513"/>
        <v>#DIV/0!</v>
      </c>
    </row>
    <row r="2641" spans="2:28">
      <c r="B2641" s="2">
        <v>2627</v>
      </c>
      <c r="C2641" s="61"/>
      <c r="D2641" s="61"/>
      <c r="E2641" s="61"/>
      <c r="F2641" s="61"/>
      <c r="G2641" s="62"/>
      <c r="H2641" s="62"/>
      <c r="I2641" s="65">
        <f t="shared" si="502"/>
        <v>0</v>
      </c>
      <c r="J2641" s="61"/>
      <c r="K2641" s="61"/>
      <c r="L2641" s="62"/>
      <c r="M2641" s="62"/>
      <c r="N2641" s="65">
        <f t="shared" si="503"/>
        <v>0</v>
      </c>
      <c r="O2641" s="61"/>
      <c r="P2641" s="61"/>
      <c r="Q2641" s="62"/>
      <c r="R2641" s="62"/>
      <c r="S2641" s="68">
        <f t="shared" si="504"/>
        <v>0</v>
      </c>
      <c r="T2641" s="4">
        <f t="shared" si="505"/>
        <v>0</v>
      </c>
      <c r="U2641" s="5">
        <f t="shared" si="506"/>
        <v>0</v>
      </c>
      <c r="V2641" s="16">
        <f t="shared" si="507"/>
        <v>0</v>
      </c>
      <c r="W2641" s="16">
        <f t="shared" si="508"/>
        <v>0</v>
      </c>
      <c r="X2641" s="20">
        <f t="shared" si="509"/>
        <v>0</v>
      </c>
      <c r="Y2641" s="27" t="e">
        <f t="shared" si="510"/>
        <v>#DIV/0!</v>
      </c>
      <c r="Z2641" s="27" t="e">
        <f t="shared" si="511"/>
        <v>#DIV/0!</v>
      </c>
      <c r="AA2641" s="27" t="e">
        <f t="shared" si="512"/>
        <v>#DIV/0!</v>
      </c>
      <c r="AB2641" s="27" t="e">
        <f t="shared" si="513"/>
        <v>#DIV/0!</v>
      </c>
    </row>
    <row r="2642" spans="2:28">
      <c r="B2642" s="2">
        <v>2628</v>
      </c>
      <c r="C2642" s="61"/>
      <c r="D2642" s="61"/>
      <c r="E2642" s="61"/>
      <c r="F2642" s="61"/>
      <c r="G2642" s="62"/>
      <c r="H2642" s="62"/>
      <c r="I2642" s="65">
        <f t="shared" si="502"/>
        <v>0</v>
      </c>
      <c r="J2642" s="61"/>
      <c r="K2642" s="61"/>
      <c r="L2642" s="62"/>
      <c r="M2642" s="62"/>
      <c r="N2642" s="65">
        <f t="shared" si="503"/>
        <v>0</v>
      </c>
      <c r="O2642" s="61"/>
      <c r="P2642" s="61"/>
      <c r="Q2642" s="62"/>
      <c r="R2642" s="62"/>
      <c r="S2642" s="68">
        <f t="shared" si="504"/>
        <v>0</v>
      </c>
      <c r="T2642" s="4">
        <f t="shared" si="505"/>
        <v>0</v>
      </c>
      <c r="U2642" s="5">
        <f t="shared" si="506"/>
        <v>0</v>
      </c>
      <c r="V2642" s="16">
        <f t="shared" si="507"/>
        <v>0</v>
      </c>
      <c r="W2642" s="16">
        <f t="shared" si="508"/>
        <v>0</v>
      </c>
      <c r="X2642" s="20">
        <f t="shared" si="509"/>
        <v>0</v>
      </c>
      <c r="Y2642" s="27" t="e">
        <f t="shared" si="510"/>
        <v>#DIV/0!</v>
      </c>
      <c r="Z2642" s="27" t="e">
        <f t="shared" si="511"/>
        <v>#DIV/0!</v>
      </c>
      <c r="AA2642" s="27" t="e">
        <f t="shared" si="512"/>
        <v>#DIV/0!</v>
      </c>
      <c r="AB2642" s="27" t="e">
        <f t="shared" si="513"/>
        <v>#DIV/0!</v>
      </c>
    </row>
    <row r="2643" spans="2:28">
      <c r="B2643" s="2">
        <v>2629</v>
      </c>
      <c r="C2643" s="61"/>
      <c r="D2643" s="61"/>
      <c r="E2643" s="61"/>
      <c r="F2643" s="61"/>
      <c r="G2643" s="62"/>
      <c r="H2643" s="62"/>
      <c r="I2643" s="65">
        <f t="shared" si="502"/>
        <v>0</v>
      </c>
      <c r="J2643" s="61"/>
      <c r="K2643" s="61"/>
      <c r="L2643" s="62"/>
      <c r="M2643" s="62"/>
      <c r="N2643" s="65">
        <f t="shared" si="503"/>
        <v>0</v>
      </c>
      <c r="O2643" s="61"/>
      <c r="P2643" s="61"/>
      <c r="Q2643" s="62"/>
      <c r="R2643" s="62"/>
      <c r="S2643" s="68">
        <f t="shared" si="504"/>
        <v>0</v>
      </c>
      <c r="T2643" s="4">
        <f t="shared" si="505"/>
        <v>0</v>
      </c>
      <c r="U2643" s="5">
        <f t="shared" si="506"/>
        <v>0</v>
      </c>
      <c r="V2643" s="16">
        <f t="shared" si="507"/>
        <v>0</v>
      </c>
      <c r="W2643" s="16">
        <f t="shared" si="508"/>
        <v>0</v>
      </c>
      <c r="X2643" s="20">
        <f t="shared" si="509"/>
        <v>0</v>
      </c>
      <c r="Y2643" s="27" t="e">
        <f t="shared" si="510"/>
        <v>#DIV/0!</v>
      </c>
      <c r="Z2643" s="27" t="e">
        <f t="shared" si="511"/>
        <v>#DIV/0!</v>
      </c>
      <c r="AA2643" s="27" t="e">
        <f t="shared" si="512"/>
        <v>#DIV/0!</v>
      </c>
      <c r="AB2643" s="27" t="e">
        <f t="shared" si="513"/>
        <v>#DIV/0!</v>
      </c>
    </row>
    <row r="2644" spans="2:28">
      <c r="B2644" s="2">
        <v>2630</v>
      </c>
      <c r="C2644" s="61"/>
      <c r="D2644" s="61"/>
      <c r="E2644" s="61"/>
      <c r="F2644" s="61"/>
      <c r="G2644" s="62"/>
      <c r="H2644" s="62"/>
      <c r="I2644" s="65">
        <f t="shared" si="502"/>
        <v>0</v>
      </c>
      <c r="J2644" s="61"/>
      <c r="K2644" s="61"/>
      <c r="L2644" s="62"/>
      <c r="M2644" s="62"/>
      <c r="N2644" s="65">
        <f t="shared" si="503"/>
        <v>0</v>
      </c>
      <c r="O2644" s="61"/>
      <c r="P2644" s="61"/>
      <c r="Q2644" s="62"/>
      <c r="R2644" s="62"/>
      <c r="S2644" s="68">
        <f t="shared" si="504"/>
        <v>0</v>
      </c>
      <c r="T2644" s="4">
        <f t="shared" si="505"/>
        <v>0</v>
      </c>
      <c r="U2644" s="5">
        <f t="shared" si="506"/>
        <v>0</v>
      </c>
      <c r="V2644" s="16">
        <f t="shared" si="507"/>
        <v>0</v>
      </c>
      <c r="W2644" s="16">
        <f t="shared" si="508"/>
        <v>0</v>
      </c>
      <c r="X2644" s="20">
        <f t="shared" si="509"/>
        <v>0</v>
      </c>
      <c r="Y2644" s="27" t="e">
        <f t="shared" si="510"/>
        <v>#DIV/0!</v>
      </c>
      <c r="Z2644" s="27" t="e">
        <f t="shared" si="511"/>
        <v>#DIV/0!</v>
      </c>
      <c r="AA2644" s="27" t="e">
        <f t="shared" si="512"/>
        <v>#DIV/0!</v>
      </c>
      <c r="AB2644" s="27" t="e">
        <f t="shared" si="513"/>
        <v>#DIV/0!</v>
      </c>
    </row>
    <row r="2645" spans="2:28">
      <c r="B2645" s="2">
        <v>2631</v>
      </c>
      <c r="C2645" s="61"/>
      <c r="D2645" s="61"/>
      <c r="E2645" s="61"/>
      <c r="F2645" s="61"/>
      <c r="G2645" s="62"/>
      <c r="H2645" s="62"/>
      <c r="I2645" s="65">
        <f t="shared" si="502"/>
        <v>0</v>
      </c>
      <c r="J2645" s="61"/>
      <c r="K2645" s="61"/>
      <c r="L2645" s="62"/>
      <c r="M2645" s="62"/>
      <c r="N2645" s="65">
        <f t="shared" si="503"/>
        <v>0</v>
      </c>
      <c r="O2645" s="61"/>
      <c r="P2645" s="61"/>
      <c r="Q2645" s="62"/>
      <c r="R2645" s="62"/>
      <c r="S2645" s="68">
        <f t="shared" si="504"/>
        <v>0</v>
      </c>
      <c r="T2645" s="4">
        <f t="shared" si="505"/>
        <v>0</v>
      </c>
      <c r="U2645" s="5">
        <f t="shared" si="506"/>
        <v>0</v>
      </c>
      <c r="V2645" s="16">
        <f t="shared" si="507"/>
        <v>0</v>
      </c>
      <c r="W2645" s="16">
        <f t="shared" si="508"/>
        <v>0</v>
      </c>
      <c r="X2645" s="20">
        <f t="shared" si="509"/>
        <v>0</v>
      </c>
      <c r="Y2645" s="27" t="e">
        <f t="shared" si="510"/>
        <v>#DIV/0!</v>
      </c>
      <c r="Z2645" s="27" t="e">
        <f t="shared" si="511"/>
        <v>#DIV/0!</v>
      </c>
      <c r="AA2645" s="27" t="e">
        <f t="shared" si="512"/>
        <v>#DIV/0!</v>
      </c>
      <c r="AB2645" s="27" t="e">
        <f t="shared" si="513"/>
        <v>#DIV/0!</v>
      </c>
    </row>
    <row r="2646" spans="2:28">
      <c r="B2646" s="2">
        <v>2632</v>
      </c>
      <c r="C2646" s="61"/>
      <c r="D2646" s="61"/>
      <c r="E2646" s="61"/>
      <c r="F2646" s="61"/>
      <c r="G2646" s="62"/>
      <c r="H2646" s="62"/>
      <c r="I2646" s="65">
        <f t="shared" si="502"/>
        <v>0</v>
      </c>
      <c r="J2646" s="61"/>
      <c r="K2646" s="61"/>
      <c r="L2646" s="62"/>
      <c r="M2646" s="62"/>
      <c r="N2646" s="65">
        <f t="shared" si="503"/>
        <v>0</v>
      </c>
      <c r="O2646" s="61"/>
      <c r="P2646" s="61"/>
      <c r="Q2646" s="62"/>
      <c r="R2646" s="62"/>
      <c r="S2646" s="68">
        <f t="shared" si="504"/>
        <v>0</v>
      </c>
      <c r="T2646" s="4">
        <f t="shared" si="505"/>
        <v>0</v>
      </c>
      <c r="U2646" s="5">
        <f t="shared" si="506"/>
        <v>0</v>
      </c>
      <c r="V2646" s="16">
        <f t="shared" si="507"/>
        <v>0</v>
      </c>
      <c r="W2646" s="16">
        <f t="shared" si="508"/>
        <v>0</v>
      </c>
      <c r="X2646" s="20">
        <f t="shared" si="509"/>
        <v>0</v>
      </c>
      <c r="Y2646" s="27" t="e">
        <f t="shared" si="510"/>
        <v>#DIV/0!</v>
      </c>
      <c r="Z2646" s="27" t="e">
        <f t="shared" si="511"/>
        <v>#DIV/0!</v>
      </c>
      <c r="AA2646" s="27" t="e">
        <f t="shared" si="512"/>
        <v>#DIV/0!</v>
      </c>
      <c r="AB2646" s="27" t="e">
        <f t="shared" si="513"/>
        <v>#DIV/0!</v>
      </c>
    </row>
    <row r="2647" spans="2:28">
      <c r="B2647" s="2">
        <v>2633</v>
      </c>
      <c r="C2647" s="61"/>
      <c r="D2647" s="61"/>
      <c r="E2647" s="61"/>
      <c r="F2647" s="61"/>
      <c r="G2647" s="62"/>
      <c r="H2647" s="62"/>
      <c r="I2647" s="65">
        <f t="shared" si="502"/>
        <v>0</v>
      </c>
      <c r="J2647" s="61"/>
      <c r="K2647" s="61"/>
      <c r="L2647" s="62"/>
      <c r="M2647" s="62"/>
      <c r="N2647" s="65">
        <f t="shared" si="503"/>
        <v>0</v>
      </c>
      <c r="O2647" s="61"/>
      <c r="P2647" s="61"/>
      <c r="Q2647" s="62"/>
      <c r="R2647" s="62"/>
      <c r="S2647" s="68">
        <f t="shared" si="504"/>
        <v>0</v>
      </c>
      <c r="T2647" s="4">
        <f t="shared" si="505"/>
        <v>0</v>
      </c>
      <c r="U2647" s="5">
        <f t="shared" si="506"/>
        <v>0</v>
      </c>
      <c r="V2647" s="16">
        <f t="shared" si="507"/>
        <v>0</v>
      </c>
      <c r="W2647" s="16">
        <f t="shared" si="508"/>
        <v>0</v>
      </c>
      <c r="X2647" s="20">
        <f t="shared" si="509"/>
        <v>0</v>
      </c>
      <c r="Y2647" s="27" t="e">
        <f t="shared" si="510"/>
        <v>#DIV/0!</v>
      </c>
      <c r="Z2647" s="27" t="e">
        <f t="shared" si="511"/>
        <v>#DIV/0!</v>
      </c>
      <c r="AA2647" s="27" t="e">
        <f t="shared" si="512"/>
        <v>#DIV/0!</v>
      </c>
      <c r="AB2647" s="27" t="e">
        <f t="shared" si="513"/>
        <v>#DIV/0!</v>
      </c>
    </row>
    <row r="2648" spans="2:28">
      <c r="B2648" s="2">
        <v>2634</v>
      </c>
      <c r="C2648" s="61"/>
      <c r="D2648" s="61"/>
      <c r="E2648" s="61"/>
      <c r="F2648" s="61"/>
      <c r="G2648" s="62"/>
      <c r="H2648" s="62"/>
      <c r="I2648" s="65">
        <f t="shared" si="502"/>
        <v>0</v>
      </c>
      <c r="J2648" s="61"/>
      <c r="K2648" s="61"/>
      <c r="L2648" s="62"/>
      <c r="M2648" s="62"/>
      <c r="N2648" s="65">
        <f t="shared" si="503"/>
        <v>0</v>
      </c>
      <c r="O2648" s="61"/>
      <c r="P2648" s="61"/>
      <c r="Q2648" s="62"/>
      <c r="R2648" s="62"/>
      <c r="S2648" s="68">
        <f t="shared" si="504"/>
        <v>0</v>
      </c>
      <c r="T2648" s="4">
        <f t="shared" si="505"/>
        <v>0</v>
      </c>
      <c r="U2648" s="5">
        <f t="shared" si="506"/>
        <v>0</v>
      </c>
      <c r="V2648" s="16">
        <f t="shared" si="507"/>
        <v>0</v>
      </c>
      <c r="W2648" s="16">
        <f t="shared" si="508"/>
        <v>0</v>
      </c>
      <c r="X2648" s="20">
        <f t="shared" si="509"/>
        <v>0</v>
      </c>
      <c r="Y2648" s="27" t="e">
        <f t="shared" si="510"/>
        <v>#DIV/0!</v>
      </c>
      <c r="Z2648" s="27" t="e">
        <f t="shared" si="511"/>
        <v>#DIV/0!</v>
      </c>
      <c r="AA2648" s="27" t="e">
        <f t="shared" si="512"/>
        <v>#DIV/0!</v>
      </c>
      <c r="AB2648" s="27" t="e">
        <f t="shared" si="513"/>
        <v>#DIV/0!</v>
      </c>
    </row>
    <row r="2649" spans="2:28">
      <c r="B2649" s="2">
        <v>2635</v>
      </c>
      <c r="C2649" s="61"/>
      <c r="D2649" s="61"/>
      <c r="E2649" s="61"/>
      <c r="F2649" s="61"/>
      <c r="G2649" s="62"/>
      <c r="H2649" s="62"/>
      <c r="I2649" s="65">
        <f t="shared" si="502"/>
        <v>0</v>
      </c>
      <c r="J2649" s="61"/>
      <c r="K2649" s="61"/>
      <c r="L2649" s="62"/>
      <c r="M2649" s="62"/>
      <c r="N2649" s="65">
        <f t="shared" si="503"/>
        <v>0</v>
      </c>
      <c r="O2649" s="61"/>
      <c r="P2649" s="61"/>
      <c r="Q2649" s="62"/>
      <c r="R2649" s="62"/>
      <c r="S2649" s="68">
        <f t="shared" si="504"/>
        <v>0</v>
      </c>
      <c r="T2649" s="4">
        <f t="shared" si="505"/>
        <v>0</v>
      </c>
      <c r="U2649" s="5">
        <f t="shared" si="506"/>
        <v>0</v>
      </c>
      <c r="V2649" s="16">
        <f t="shared" si="507"/>
        <v>0</v>
      </c>
      <c r="W2649" s="16">
        <f t="shared" si="508"/>
        <v>0</v>
      </c>
      <c r="X2649" s="20">
        <f t="shared" si="509"/>
        <v>0</v>
      </c>
      <c r="Y2649" s="27" t="e">
        <f t="shared" si="510"/>
        <v>#DIV/0!</v>
      </c>
      <c r="Z2649" s="27" t="e">
        <f t="shared" si="511"/>
        <v>#DIV/0!</v>
      </c>
      <c r="AA2649" s="27" t="e">
        <f t="shared" si="512"/>
        <v>#DIV/0!</v>
      </c>
      <c r="AB2649" s="27" t="e">
        <f t="shared" si="513"/>
        <v>#DIV/0!</v>
      </c>
    </row>
    <row r="2650" spans="2:28">
      <c r="B2650" s="2">
        <v>2636</v>
      </c>
      <c r="C2650" s="61"/>
      <c r="D2650" s="61"/>
      <c r="E2650" s="61"/>
      <c r="F2650" s="61"/>
      <c r="G2650" s="62"/>
      <c r="H2650" s="62"/>
      <c r="I2650" s="65">
        <f t="shared" ref="I2650:I2713" si="514">SUM(G2650:H2650)</f>
        <v>0</v>
      </c>
      <c r="J2650" s="61"/>
      <c r="K2650" s="61"/>
      <c r="L2650" s="62"/>
      <c r="M2650" s="62"/>
      <c r="N2650" s="65">
        <f t="shared" ref="N2650:N2713" si="515">SUM(L2650:M2650)</f>
        <v>0</v>
      </c>
      <c r="O2650" s="61"/>
      <c r="P2650" s="61"/>
      <c r="Q2650" s="62"/>
      <c r="R2650" s="62"/>
      <c r="S2650" s="68">
        <f t="shared" ref="S2650:S2713" si="516">SUM(Q2650:R2650)</f>
        <v>0</v>
      </c>
      <c r="T2650" s="4">
        <f t="shared" ref="T2650:T2713" si="517">E2650+J2650+O2650</f>
        <v>0</v>
      </c>
      <c r="U2650" s="5">
        <f t="shared" ref="U2650:U2713" si="518">F2650+K2650+P2650</f>
        <v>0</v>
      </c>
      <c r="V2650" s="16">
        <f t="shared" ref="V2650:V2713" si="519">G2650+L2650+Q2650</f>
        <v>0</v>
      </c>
      <c r="W2650" s="16">
        <f t="shared" ref="W2650:W2713" si="520">H2650+M2650+R2650</f>
        <v>0</v>
      </c>
      <c r="X2650" s="20">
        <f t="shared" ref="X2650:X2713" si="521">I2650+N2650+S2650</f>
        <v>0</v>
      </c>
      <c r="Y2650" s="27" t="e">
        <f t="shared" ref="Y2650:Y2713" si="522">ROUNDDOWN(X2650/T2650,2)</f>
        <v>#DIV/0!</v>
      </c>
      <c r="Z2650" s="27" t="e">
        <f t="shared" ref="Z2650:Z2713" si="523">ROUNDDOWN(V2650/T2650+W2650/U2650*0.6,2)</f>
        <v>#DIV/0!</v>
      </c>
      <c r="AA2650" s="27" t="e">
        <f t="shared" ref="AA2650:AA2713" si="524">IF(Y2650&lt;Z2650,Z2650,Y2650)</f>
        <v>#DIV/0!</v>
      </c>
      <c r="AB2650" s="27" t="e">
        <f t="shared" ref="AB2650:AB2713" si="525">ROUNDUP(AA2650*$D$10,0)</f>
        <v>#DIV/0!</v>
      </c>
    </row>
    <row r="2651" spans="2:28">
      <c r="B2651" s="2">
        <v>2637</v>
      </c>
      <c r="C2651" s="61"/>
      <c r="D2651" s="61"/>
      <c r="E2651" s="61"/>
      <c r="F2651" s="61"/>
      <c r="G2651" s="62"/>
      <c r="H2651" s="62"/>
      <c r="I2651" s="65">
        <f t="shared" si="514"/>
        <v>0</v>
      </c>
      <c r="J2651" s="61"/>
      <c r="K2651" s="61"/>
      <c r="L2651" s="62"/>
      <c r="M2651" s="62"/>
      <c r="N2651" s="65">
        <f t="shared" si="515"/>
        <v>0</v>
      </c>
      <c r="O2651" s="61"/>
      <c r="P2651" s="61"/>
      <c r="Q2651" s="62"/>
      <c r="R2651" s="62"/>
      <c r="S2651" s="68">
        <f t="shared" si="516"/>
        <v>0</v>
      </c>
      <c r="T2651" s="4">
        <f t="shared" si="517"/>
        <v>0</v>
      </c>
      <c r="U2651" s="5">
        <f t="shared" si="518"/>
        <v>0</v>
      </c>
      <c r="V2651" s="16">
        <f t="shared" si="519"/>
        <v>0</v>
      </c>
      <c r="W2651" s="16">
        <f t="shared" si="520"/>
        <v>0</v>
      </c>
      <c r="X2651" s="20">
        <f t="shared" si="521"/>
        <v>0</v>
      </c>
      <c r="Y2651" s="27" t="e">
        <f t="shared" si="522"/>
        <v>#DIV/0!</v>
      </c>
      <c r="Z2651" s="27" t="e">
        <f t="shared" si="523"/>
        <v>#DIV/0!</v>
      </c>
      <c r="AA2651" s="27" t="e">
        <f t="shared" si="524"/>
        <v>#DIV/0!</v>
      </c>
      <c r="AB2651" s="27" t="e">
        <f t="shared" si="525"/>
        <v>#DIV/0!</v>
      </c>
    </row>
    <row r="2652" spans="2:28">
      <c r="B2652" s="2">
        <v>2638</v>
      </c>
      <c r="C2652" s="61"/>
      <c r="D2652" s="61"/>
      <c r="E2652" s="61"/>
      <c r="F2652" s="61"/>
      <c r="G2652" s="62"/>
      <c r="H2652" s="62"/>
      <c r="I2652" s="65">
        <f t="shared" si="514"/>
        <v>0</v>
      </c>
      <c r="J2652" s="61"/>
      <c r="K2652" s="61"/>
      <c r="L2652" s="62"/>
      <c r="M2652" s="62"/>
      <c r="N2652" s="65">
        <f t="shared" si="515"/>
        <v>0</v>
      </c>
      <c r="O2652" s="61"/>
      <c r="P2652" s="61"/>
      <c r="Q2652" s="62"/>
      <c r="R2652" s="62"/>
      <c r="S2652" s="68">
        <f t="shared" si="516"/>
        <v>0</v>
      </c>
      <c r="T2652" s="4">
        <f t="shared" si="517"/>
        <v>0</v>
      </c>
      <c r="U2652" s="5">
        <f t="shared" si="518"/>
        <v>0</v>
      </c>
      <c r="V2652" s="16">
        <f t="shared" si="519"/>
        <v>0</v>
      </c>
      <c r="W2652" s="16">
        <f t="shared" si="520"/>
        <v>0</v>
      </c>
      <c r="X2652" s="20">
        <f t="shared" si="521"/>
        <v>0</v>
      </c>
      <c r="Y2652" s="27" t="e">
        <f t="shared" si="522"/>
        <v>#DIV/0!</v>
      </c>
      <c r="Z2652" s="27" t="e">
        <f t="shared" si="523"/>
        <v>#DIV/0!</v>
      </c>
      <c r="AA2652" s="27" t="e">
        <f t="shared" si="524"/>
        <v>#DIV/0!</v>
      </c>
      <c r="AB2652" s="27" t="e">
        <f t="shared" si="525"/>
        <v>#DIV/0!</v>
      </c>
    </row>
    <row r="2653" spans="2:28">
      <c r="B2653" s="2">
        <v>2639</v>
      </c>
      <c r="C2653" s="61"/>
      <c r="D2653" s="61"/>
      <c r="E2653" s="61"/>
      <c r="F2653" s="61"/>
      <c r="G2653" s="62"/>
      <c r="H2653" s="62"/>
      <c r="I2653" s="65">
        <f t="shared" si="514"/>
        <v>0</v>
      </c>
      <c r="J2653" s="61"/>
      <c r="K2653" s="61"/>
      <c r="L2653" s="62"/>
      <c r="M2653" s="62"/>
      <c r="N2653" s="65">
        <f t="shared" si="515"/>
        <v>0</v>
      </c>
      <c r="O2653" s="61"/>
      <c r="P2653" s="61"/>
      <c r="Q2653" s="62"/>
      <c r="R2653" s="62"/>
      <c r="S2653" s="68">
        <f t="shared" si="516"/>
        <v>0</v>
      </c>
      <c r="T2653" s="4">
        <f t="shared" si="517"/>
        <v>0</v>
      </c>
      <c r="U2653" s="5">
        <f t="shared" si="518"/>
        <v>0</v>
      </c>
      <c r="V2653" s="16">
        <f t="shared" si="519"/>
        <v>0</v>
      </c>
      <c r="W2653" s="16">
        <f t="shared" si="520"/>
        <v>0</v>
      </c>
      <c r="X2653" s="20">
        <f t="shared" si="521"/>
        <v>0</v>
      </c>
      <c r="Y2653" s="27" t="e">
        <f t="shared" si="522"/>
        <v>#DIV/0!</v>
      </c>
      <c r="Z2653" s="27" t="e">
        <f t="shared" si="523"/>
        <v>#DIV/0!</v>
      </c>
      <c r="AA2653" s="27" t="e">
        <f t="shared" si="524"/>
        <v>#DIV/0!</v>
      </c>
      <c r="AB2653" s="27" t="e">
        <f t="shared" si="525"/>
        <v>#DIV/0!</v>
      </c>
    </row>
    <row r="2654" spans="2:28">
      <c r="B2654" s="2">
        <v>2640</v>
      </c>
      <c r="C2654" s="61"/>
      <c r="D2654" s="61"/>
      <c r="E2654" s="61"/>
      <c r="F2654" s="61"/>
      <c r="G2654" s="62"/>
      <c r="H2654" s="62"/>
      <c r="I2654" s="65">
        <f t="shared" si="514"/>
        <v>0</v>
      </c>
      <c r="J2654" s="61"/>
      <c r="K2654" s="61"/>
      <c r="L2654" s="62"/>
      <c r="M2654" s="62"/>
      <c r="N2654" s="65">
        <f t="shared" si="515"/>
        <v>0</v>
      </c>
      <c r="O2654" s="61"/>
      <c r="P2654" s="61"/>
      <c r="Q2654" s="62"/>
      <c r="R2654" s="62"/>
      <c r="S2654" s="68">
        <f t="shared" si="516"/>
        <v>0</v>
      </c>
      <c r="T2654" s="4">
        <f t="shared" si="517"/>
        <v>0</v>
      </c>
      <c r="U2654" s="5">
        <f t="shared" si="518"/>
        <v>0</v>
      </c>
      <c r="V2654" s="16">
        <f t="shared" si="519"/>
        <v>0</v>
      </c>
      <c r="W2654" s="16">
        <f t="shared" si="520"/>
        <v>0</v>
      </c>
      <c r="X2654" s="20">
        <f t="shared" si="521"/>
        <v>0</v>
      </c>
      <c r="Y2654" s="27" t="e">
        <f t="shared" si="522"/>
        <v>#DIV/0!</v>
      </c>
      <c r="Z2654" s="27" t="e">
        <f t="shared" si="523"/>
        <v>#DIV/0!</v>
      </c>
      <c r="AA2654" s="27" t="e">
        <f t="shared" si="524"/>
        <v>#DIV/0!</v>
      </c>
      <c r="AB2654" s="27" t="e">
        <f t="shared" si="525"/>
        <v>#DIV/0!</v>
      </c>
    </row>
    <row r="2655" spans="2:28">
      <c r="B2655" s="2">
        <v>2641</v>
      </c>
      <c r="C2655" s="61"/>
      <c r="D2655" s="61"/>
      <c r="E2655" s="61"/>
      <c r="F2655" s="61"/>
      <c r="G2655" s="62"/>
      <c r="H2655" s="62"/>
      <c r="I2655" s="65">
        <f t="shared" si="514"/>
        <v>0</v>
      </c>
      <c r="J2655" s="61"/>
      <c r="K2655" s="61"/>
      <c r="L2655" s="62"/>
      <c r="M2655" s="62"/>
      <c r="N2655" s="65">
        <f t="shared" si="515"/>
        <v>0</v>
      </c>
      <c r="O2655" s="61"/>
      <c r="P2655" s="61"/>
      <c r="Q2655" s="62"/>
      <c r="R2655" s="62"/>
      <c r="S2655" s="68">
        <f t="shared" si="516"/>
        <v>0</v>
      </c>
      <c r="T2655" s="4">
        <f t="shared" si="517"/>
        <v>0</v>
      </c>
      <c r="U2655" s="5">
        <f t="shared" si="518"/>
        <v>0</v>
      </c>
      <c r="V2655" s="16">
        <f t="shared" si="519"/>
        <v>0</v>
      </c>
      <c r="W2655" s="16">
        <f t="shared" si="520"/>
        <v>0</v>
      </c>
      <c r="X2655" s="20">
        <f t="shared" si="521"/>
        <v>0</v>
      </c>
      <c r="Y2655" s="27" t="e">
        <f t="shared" si="522"/>
        <v>#DIV/0!</v>
      </c>
      <c r="Z2655" s="27" t="e">
        <f t="shared" si="523"/>
        <v>#DIV/0!</v>
      </c>
      <c r="AA2655" s="27" t="e">
        <f t="shared" si="524"/>
        <v>#DIV/0!</v>
      </c>
      <c r="AB2655" s="27" t="e">
        <f t="shared" si="525"/>
        <v>#DIV/0!</v>
      </c>
    </row>
    <row r="2656" spans="2:28">
      <c r="B2656" s="2">
        <v>2642</v>
      </c>
      <c r="C2656" s="61"/>
      <c r="D2656" s="61"/>
      <c r="E2656" s="61"/>
      <c r="F2656" s="61"/>
      <c r="G2656" s="62"/>
      <c r="H2656" s="62"/>
      <c r="I2656" s="65">
        <f t="shared" si="514"/>
        <v>0</v>
      </c>
      <c r="J2656" s="61"/>
      <c r="K2656" s="61"/>
      <c r="L2656" s="62"/>
      <c r="M2656" s="62"/>
      <c r="N2656" s="65">
        <f t="shared" si="515"/>
        <v>0</v>
      </c>
      <c r="O2656" s="61"/>
      <c r="P2656" s="61"/>
      <c r="Q2656" s="62"/>
      <c r="R2656" s="62"/>
      <c r="S2656" s="68">
        <f t="shared" si="516"/>
        <v>0</v>
      </c>
      <c r="T2656" s="4">
        <f t="shared" si="517"/>
        <v>0</v>
      </c>
      <c r="U2656" s="5">
        <f t="shared" si="518"/>
        <v>0</v>
      </c>
      <c r="V2656" s="16">
        <f t="shared" si="519"/>
        <v>0</v>
      </c>
      <c r="W2656" s="16">
        <f t="shared" si="520"/>
        <v>0</v>
      </c>
      <c r="X2656" s="20">
        <f t="shared" si="521"/>
        <v>0</v>
      </c>
      <c r="Y2656" s="27" t="e">
        <f t="shared" si="522"/>
        <v>#DIV/0!</v>
      </c>
      <c r="Z2656" s="27" t="e">
        <f t="shared" si="523"/>
        <v>#DIV/0!</v>
      </c>
      <c r="AA2656" s="27" t="e">
        <f t="shared" si="524"/>
        <v>#DIV/0!</v>
      </c>
      <c r="AB2656" s="27" t="e">
        <f t="shared" si="525"/>
        <v>#DIV/0!</v>
      </c>
    </row>
    <row r="2657" spans="2:28">
      <c r="B2657" s="2">
        <v>2643</v>
      </c>
      <c r="C2657" s="61"/>
      <c r="D2657" s="61"/>
      <c r="E2657" s="61"/>
      <c r="F2657" s="61"/>
      <c r="G2657" s="62"/>
      <c r="H2657" s="62"/>
      <c r="I2657" s="65">
        <f t="shared" si="514"/>
        <v>0</v>
      </c>
      <c r="J2657" s="61"/>
      <c r="K2657" s="61"/>
      <c r="L2657" s="62"/>
      <c r="M2657" s="62"/>
      <c r="N2657" s="65">
        <f t="shared" si="515"/>
        <v>0</v>
      </c>
      <c r="O2657" s="61"/>
      <c r="P2657" s="61"/>
      <c r="Q2657" s="62"/>
      <c r="R2657" s="62"/>
      <c r="S2657" s="68">
        <f t="shared" si="516"/>
        <v>0</v>
      </c>
      <c r="T2657" s="4">
        <f t="shared" si="517"/>
        <v>0</v>
      </c>
      <c r="U2657" s="5">
        <f t="shared" si="518"/>
        <v>0</v>
      </c>
      <c r="V2657" s="16">
        <f t="shared" si="519"/>
        <v>0</v>
      </c>
      <c r="W2657" s="16">
        <f t="shared" si="520"/>
        <v>0</v>
      </c>
      <c r="X2657" s="20">
        <f t="shared" si="521"/>
        <v>0</v>
      </c>
      <c r="Y2657" s="27" t="e">
        <f t="shared" si="522"/>
        <v>#DIV/0!</v>
      </c>
      <c r="Z2657" s="27" t="e">
        <f t="shared" si="523"/>
        <v>#DIV/0!</v>
      </c>
      <c r="AA2657" s="27" t="e">
        <f t="shared" si="524"/>
        <v>#DIV/0!</v>
      </c>
      <c r="AB2657" s="27" t="e">
        <f t="shared" si="525"/>
        <v>#DIV/0!</v>
      </c>
    </row>
    <row r="2658" spans="2:28">
      <c r="B2658" s="2">
        <v>2644</v>
      </c>
      <c r="C2658" s="61"/>
      <c r="D2658" s="61"/>
      <c r="E2658" s="61"/>
      <c r="F2658" s="61"/>
      <c r="G2658" s="62"/>
      <c r="H2658" s="62"/>
      <c r="I2658" s="65">
        <f t="shared" si="514"/>
        <v>0</v>
      </c>
      <c r="J2658" s="61"/>
      <c r="K2658" s="61"/>
      <c r="L2658" s="62"/>
      <c r="M2658" s="62"/>
      <c r="N2658" s="65">
        <f t="shared" si="515"/>
        <v>0</v>
      </c>
      <c r="O2658" s="61"/>
      <c r="P2658" s="61"/>
      <c r="Q2658" s="62"/>
      <c r="R2658" s="62"/>
      <c r="S2658" s="68">
        <f t="shared" si="516"/>
        <v>0</v>
      </c>
      <c r="T2658" s="4">
        <f t="shared" si="517"/>
        <v>0</v>
      </c>
      <c r="U2658" s="5">
        <f t="shared" si="518"/>
        <v>0</v>
      </c>
      <c r="V2658" s="16">
        <f t="shared" si="519"/>
        <v>0</v>
      </c>
      <c r="W2658" s="16">
        <f t="shared" si="520"/>
        <v>0</v>
      </c>
      <c r="X2658" s="20">
        <f t="shared" si="521"/>
        <v>0</v>
      </c>
      <c r="Y2658" s="27" t="e">
        <f t="shared" si="522"/>
        <v>#DIV/0!</v>
      </c>
      <c r="Z2658" s="27" t="e">
        <f t="shared" si="523"/>
        <v>#DIV/0!</v>
      </c>
      <c r="AA2658" s="27" t="e">
        <f t="shared" si="524"/>
        <v>#DIV/0!</v>
      </c>
      <c r="AB2658" s="27" t="e">
        <f t="shared" si="525"/>
        <v>#DIV/0!</v>
      </c>
    </row>
    <row r="2659" spans="2:28">
      <c r="B2659" s="2">
        <v>2645</v>
      </c>
      <c r="C2659" s="61"/>
      <c r="D2659" s="61"/>
      <c r="E2659" s="61"/>
      <c r="F2659" s="61"/>
      <c r="G2659" s="62"/>
      <c r="H2659" s="62"/>
      <c r="I2659" s="65">
        <f t="shared" si="514"/>
        <v>0</v>
      </c>
      <c r="J2659" s="61"/>
      <c r="K2659" s="61"/>
      <c r="L2659" s="62"/>
      <c r="M2659" s="62"/>
      <c r="N2659" s="65">
        <f t="shared" si="515"/>
        <v>0</v>
      </c>
      <c r="O2659" s="61"/>
      <c r="P2659" s="61"/>
      <c r="Q2659" s="62"/>
      <c r="R2659" s="62"/>
      <c r="S2659" s="68">
        <f t="shared" si="516"/>
        <v>0</v>
      </c>
      <c r="T2659" s="4">
        <f t="shared" si="517"/>
        <v>0</v>
      </c>
      <c r="U2659" s="5">
        <f t="shared" si="518"/>
        <v>0</v>
      </c>
      <c r="V2659" s="16">
        <f t="shared" si="519"/>
        <v>0</v>
      </c>
      <c r="W2659" s="16">
        <f t="shared" si="520"/>
        <v>0</v>
      </c>
      <c r="X2659" s="20">
        <f t="shared" si="521"/>
        <v>0</v>
      </c>
      <c r="Y2659" s="27" t="e">
        <f t="shared" si="522"/>
        <v>#DIV/0!</v>
      </c>
      <c r="Z2659" s="27" t="e">
        <f t="shared" si="523"/>
        <v>#DIV/0!</v>
      </c>
      <c r="AA2659" s="27" t="e">
        <f t="shared" si="524"/>
        <v>#DIV/0!</v>
      </c>
      <c r="AB2659" s="27" t="e">
        <f t="shared" si="525"/>
        <v>#DIV/0!</v>
      </c>
    </row>
    <row r="2660" spans="2:28">
      <c r="B2660" s="2">
        <v>2646</v>
      </c>
      <c r="C2660" s="61"/>
      <c r="D2660" s="61"/>
      <c r="E2660" s="61"/>
      <c r="F2660" s="61"/>
      <c r="G2660" s="62"/>
      <c r="H2660" s="62"/>
      <c r="I2660" s="65">
        <f t="shared" si="514"/>
        <v>0</v>
      </c>
      <c r="J2660" s="61"/>
      <c r="K2660" s="61"/>
      <c r="L2660" s="62"/>
      <c r="M2660" s="62"/>
      <c r="N2660" s="65">
        <f t="shared" si="515"/>
        <v>0</v>
      </c>
      <c r="O2660" s="61"/>
      <c r="P2660" s="61"/>
      <c r="Q2660" s="62"/>
      <c r="R2660" s="62"/>
      <c r="S2660" s="68">
        <f t="shared" si="516"/>
        <v>0</v>
      </c>
      <c r="T2660" s="4">
        <f t="shared" si="517"/>
        <v>0</v>
      </c>
      <c r="U2660" s="5">
        <f t="shared" si="518"/>
        <v>0</v>
      </c>
      <c r="V2660" s="16">
        <f t="shared" si="519"/>
        <v>0</v>
      </c>
      <c r="W2660" s="16">
        <f t="shared" si="520"/>
        <v>0</v>
      </c>
      <c r="X2660" s="20">
        <f t="shared" si="521"/>
        <v>0</v>
      </c>
      <c r="Y2660" s="27" t="e">
        <f t="shared" si="522"/>
        <v>#DIV/0!</v>
      </c>
      <c r="Z2660" s="27" t="e">
        <f t="shared" si="523"/>
        <v>#DIV/0!</v>
      </c>
      <c r="AA2660" s="27" t="e">
        <f t="shared" si="524"/>
        <v>#DIV/0!</v>
      </c>
      <c r="AB2660" s="27" t="e">
        <f t="shared" si="525"/>
        <v>#DIV/0!</v>
      </c>
    </row>
    <row r="2661" spans="2:28">
      <c r="B2661" s="2">
        <v>2647</v>
      </c>
      <c r="C2661" s="61"/>
      <c r="D2661" s="61"/>
      <c r="E2661" s="61"/>
      <c r="F2661" s="61"/>
      <c r="G2661" s="62"/>
      <c r="H2661" s="62"/>
      <c r="I2661" s="65">
        <f t="shared" si="514"/>
        <v>0</v>
      </c>
      <c r="J2661" s="61"/>
      <c r="K2661" s="61"/>
      <c r="L2661" s="62"/>
      <c r="M2661" s="62"/>
      <c r="N2661" s="65">
        <f t="shared" si="515"/>
        <v>0</v>
      </c>
      <c r="O2661" s="61"/>
      <c r="P2661" s="61"/>
      <c r="Q2661" s="62"/>
      <c r="R2661" s="62"/>
      <c r="S2661" s="68">
        <f t="shared" si="516"/>
        <v>0</v>
      </c>
      <c r="T2661" s="4">
        <f t="shared" si="517"/>
        <v>0</v>
      </c>
      <c r="U2661" s="5">
        <f t="shared" si="518"/>
        <v>0</v>
      </c>
      <c r="V2661" s="16">
        <f t="shared" si="519"/>
        <v>0</v>
      </c>
      <c r="W2661" s="16">
        <f t="shared" si="520"/>
        <v>0</v>
      </c>
      <c r="X2661" s="20">
        <f t="shared" si="521"/>
        <v>0</v>
      </c>
      <c r="Y2661" s="27" t="e">
        <f t="shared" si="522"/>
        <v>#DIV/0!</v>
      </c>
      <c r="Z2661" s="27" t="e">
        <f t="shared" si="523"/>
        <v>#DIV/0!</v>
      </c>
      <c r="AA2661" s="27" t="e">
        <f t="shared" si="524"/>
        <v>#DIV/0!</v>
      </c>
      <c r="AB2661" s="27" t="e">
        <f t="shared" si="525"/>
        <v>#DIV/0!</v>
      </c>
    </row>
    <row r="2662" spans="2:28">
      <c r="B2662" s="2">
        <v>2648</v>
      </c>
      <c r="C2662" s="61"/>
      <c r="D2662" s="61"/>
      <c r="E2662" s="61"/>
      <c r="F2662" s="61"/>
      <c r="G2662" s="62"/>
      <c r="H2662" s="62"/>
      <c r="I2662" s="65">
        <f t="shared" si="514"/>
        <v>0</v>
      </c>
      <c r="J2662" s="61"/>
      <c r="K2662" s="61"/>
      <c r="L2662" s="62"/>
      <c r="M2662" s="62"/>
      <c r="N2662" s="65">
        <f t="shared" si="515"/>
        <v>0</v>
      </c>
      <c r="O2662" s="61"/>
      <c r="P2662" s="61"/>
      <c r="Q2662" s="62"/>
      <c r="R2662" s="62"/>
      <c r="S2662" s="68">
        <f t="shared" si="516"/>
        <v>0</v>
      </c>
      <c r="T2662" s="4">
        <f t="shared" si="517"/>
        <v>0</v>
      </c>
      <c r="U2662" s="5">
        <f t="shared" si="518"/>
        <v>0</v>
      </c>
      <c r="V2662" s="16">
        <f t="shared" si="519"/>
        <v>0</v>
      </c>
      <c r="W2662" s="16">
        <f t="shared" si="520"/>
        <v>0</v>
      </c>
      <c r="X2662" s="20">
        <f t="shared" si="521"/>
        <v>0</v>
      </c>
      <c r="Y2662" s="27" t="e">
        <f t="shared" si="522"/>
        <v>#DIV/0!</v>
      </c>
      <c r="Z2662" s="27" t="e">
        <f t="shared" si="523"/>
        <v>#DIV/0!</v>
      </c>
      <c r="AA2662" s="27" t="e">
        <f t="shared" si="524"/>
        <v>#DIV/0!</v>
      </c>
      <c r="AB2662" s="27" t="e">
        <f t="shared" si="525"/>
        <v>#DIV/0!</v>
      </c>
    </row>
    <row r="2663" spans="2:28">
      <c r="B2663" s="2">
        <v>2649</v>
      </c>
      <c r="C2663" s="61"/>
      <c r="D2663" s="61"/>
      <c r="E2663" s="61"/>
      <c r="F2663" s="61"/>
      <c r="G2663" s="62"/>
      <c r="H2663" s="62"/>
      <c r="I2663" s="65">
        <f t="shared" si="514"/>
        <v>0</v>
      </c>
      <c r="J2663" s="61"/>
      <c r="K2663" s="61"/>
      <c r="L2663" s="62"/>
      <c r="M2663" s="62"/>
      <c r="N2663" s="65">
        <f t="shared" si="515"/>
        <v>0</v>
      </c>
      <c r="O2663" s="61"/>
      <c r="P2663" s="61"/>
      <c r="Q2663" s="62"/>
      <c r="R2663" s="62"/>
      <c r="S2663" s="68">
        <f t="shared" si="516"/>
        <v>0</v>
      </c>
      <c r="T2663" s="4">
        <f t="shared" si="517"/>
        <v>0</v>
      </c>
      <c r="U2663" s="5">
        <f t="shared" si="518"/>
        <v>0</v>
      </c>
      <c r="V2663" s="16">
        <f t="shared" si="519"/>
        <v>0</v>
      </c>
      <c r="W2663" s="16">
        <f t="shared" si="520"/>
        <v>0</v>
      </c>
      <c r="X2663" s="20">
        <f t="shared" si="521"/>
        <v>0</v>
      </c>
      <c r="Y2663" s="27" t="e">
        <f t="shared" si="522"/>
        <v>#DIV/0!</v>
      </c>
      <c r="Z2663" s="27" t="e">
        <f t="shared" si="523"/>
        <v>#DIV/0!</v>
      </c>
      <c r="AA2663" s="27" t="e">
        <f t="shared" si="524"/>
        <v>#DIV/0!</v>
      </c>
      <c r="AB2663" s="27" t="e">
        <f t="shared" si="525"/>
        <v>#DIV/0!</v>
      </c>
    </row>
    <row r="2664" spans="2:28">
      <c r="B2664" s="2">
        <v>2650</v>
      </c>
      <c r="C2664" s="61"/>
      <c r="D2664" s="61"/>
      <c r="E2664" s="61"/>
      <c r="F2664" s="61"/>
      <c r="G2664" s="62"/>
      <c r="H2664" s="62"/>
      <c r="I2664" s="65">
        <f t="shared" si="514"/>
        <v>0</v>
      </c>
      <c r="J2664" s="61"/>
      <c r="K2664" s="61"/>
      <c r="L2664" s="62"/>
      <c r="M2664" s="62"/>
      <c r="N2664" s="65">
        <f t="shared" si="515"/>
        <v>0</v>
      </c>
      <c r="O2664" s="61"/>
      <c r="P2664" s="61"/>
      <c r="Q2664" s="62"/>
      <c r="R2664" s="62"/>
      <c r="S2664" s="68">
        <f t="shared" si="516"/>
        <v>0</v>
      </c>
      <c r="T2664" s="4">
        <f t="shared" si="517"/>
        <v>0</v>
      </c>
      <c r="U2664" s="5">
        <f t="shared" si="518"/>
        <v>0</v>
      </c>
      <c r="V2664" s="16">
        <f t="shared" si="519"/>
        <v>0</v>
      </c>
      <c r="W2664" s="16">
        <f t="shared" si="520"/>
        <v>0</v>
      </c>
      <c r="X2664" s="20">
        <f t="shared" si="521"/>
        <v>0</v>
      </c>
      <c r="Y2664" s="27" t="e">
        <f t="shared" si="522"/>
        <v>#DIV/0!</v>
      </c>
      <c r="Z2664" s="27" t="e">
        <f t="shared" si="523"/>
        <v>#DIV/0!</v>
      </c>
      <c r="AA2664" s="27" t="e">
        <f t="shared" si="524"/>
        <v>#DIV/0!</v>
      </c>
      <c r="AB2664" s="27" t="e">
        <f t="shared" si="525"/>
        <v>#DIV/0!</v>
      </c>
    </row>
    <row r="2665" spans="2:28">
      <c r="B2665" s="2">
        <v>2651</v>
      </c>
      <c r="C2665" s="61"/>
      <c r="D2665" s="61"/>
      <c r="E2665" s="61"/>
      <c r="F2665" s="61"/>
      <c r="G2665" s="62"/>
      <c r="H2665" s="62"/>
      <c r="I2665" s="65">
        <f t="shared" si="514"/>
        <v>0</v>
      </c>
      <c r="J2665" s="61"/>
      <c r="K2665" s="61"/>
      <c r="L2665" s="62"/>
      <c r="M2665" s="62"/>
      <c r="N2665" s="65">
        <f t="shared" si="515"/>
        <v>0</v>
      </c>
      <c r="O2665" s="61"/>
      <c r="P2665" s="61"/>
      <c r="Q2665" s="62"/>
      <c r="R2665" s="62"/>
      <c r="S2665" s="68">
        <f t="shared" si="516"/>
        <v>0</v>
      </c>
      <c r="T2665" s="4">
        <f t="shared" si="517"/>
        <v>0</v>
      </c>
      <c r="U2665" s="5">
        <f t="shared" si="518"/>
        <v>0</v>
      </c>
      <c r="V2665" s="16">
        <f t="shared" si="519"/>
        <v>0</v>
      </c>
      <c r="W2665" s="16">
        <f t="shared" si="520"/>
        <v>0</v>
      </c>
      <c r="X2665" s="20">
        <f t="shared" si="521"/>
        <v>0</v>
      </c>
      <c r="Y2665" s="27" t="e">
        <f t="shared" si="522"/>
        <v>#DIV/0!</v>
      </c>
      <c r="Z2665" s="27" t="e">
        <f t="shared" si="523"/>
        <v>#DIV/0!</v>
      </c>
      <c r="AA2665" s="27" t="e">
        <f t="shared" si="524"/>
        <v>#DIV/0!</v>
      </c>
      <c r="AB2665" s="27" t="e">
        <f t="shared" si="525"/>
        <v>#DIV/0!</v>
      </c>
    </row>
    <row r="2666" spans="2:28">
      <c r="B2666" s="2">
        <v>2652</v>
      </c>
      <c r="C2666" s="61"/>
      <c r="D2666" s="61"/>
      <c r="E2666" s="61"/>
      <c r="F2666" s="61"/>
      <c r="G2666" s="62"/>
      <c r="H2666" s="62"/>
      <c r="I2666" s="65">
        <f t="shared" si="514"/>
        <v>0</v>
      </c>
      <c r="J2666" s="61"/>
      <c r="K2666" s="61"/>
      <c r="L2666" s="62"/>
      <c r="M2666" s="62"/>
      <c r="N2666" s="65">
        <f t="shared" si="515"/>
        <v>0</v>
      </c>
      <c r="O2666" s="61"/>
      <c r="P2666" s="61"/>
      <c r="Q2666" s="62"/>
      <c r="R2666" s="62"/>
      <c r="S2666" s="68">
        <f t="shared" si="516"/>
        <v>0</v>
      </c>
      <c r="T2666" s="4">
        <f t="shared" si="517"/>
        <v>0</v>
      </c>
      <c r="U2666" s="5">
        <f t="shared" si="518"/>
        <v>0</v>
      </c>
      <c r="V2666" s="16">
        <f t="shared" si="519"/>
        <v>0</v>
      </c>
      <c r="W2666" s="16">
        <f t="shared" si="520"/>
        <v>0</v>
      </c>
      <c r="X2666" s="20">
        <f t="shared" si="521"/>
        <v>0</v>
      </c>
      <c r="Y2666" s="27" t="e">
        <f t="shared" si="522"/>
        <v>#DIV/0!</v>
      </c>
      <c r="Z2666" s="27" t="e">
        <f t="shared" si="523"/>
        <v>#DIV/0!</v>
      </c>
      <c r="AA2666" s="27" t="e">
        <f t="shared" si="524"/>
        <v>#DIV/0!</v>
      </c>
      <c r="AB2666" s="27" t="e">
        <f t="shared" si="525"/>
        <v>#DIV/0!</v>
      </c>
    </row>
    <row r="2667" spans="2:28">
      <c r="B2667" s="2">
        <v>2653</v>
      </c>
      <c r="C2667" s="61"/>
      <c r="D2667" s="61"/>
      <c r="E2667" s="61"/>
      <c r="F2667" s="61"/>
      <c r="G2667" s="62"/>
      <c r="H2667" s="62"/>
      <c r="I2667" s="65">
        <f t="shared" si="514"/>
        <v>0</v>
      </c>
      <c r="J2667" s="61"/>
      <c r="K2667" s="61"/>
      <c r="L2667" s="62"/>
      <c r="M2667" s="62"/>
      <c r="N2667" s="65">
        <f t="shared" si="515"/>
        <v>0</v>
      </c>
      <c r="O2667" s="61"/>
      <c r="P2667" s="61"/>
      <c r="Q2667" s="62"/>
      <c r="R2667" s="62"/>
      <c r="S2667" s="68">
        <f t="shared" si="516"/>
        <v>0</v>
      </c>
      <c r="T2667" s="4">
        <f t="shared" si="517"/>
        <v>0</v>
      </c>
      <c r="U2667" s="5">
        <f t="shared" si="518"/>
        <v>0</v>
      </c>
      <c r="V2667" s="16">
        <f t="shared" si="519"/>
        <v>0</v>
      </c>
      <c r="W2667" s="16">
        <f t="shared" si="520"/>
        <v>0</v>
      </c>
      <c r="X2667" s="20">
        <f t="shared" si="521"/>
        <v>0</v>
      </c>
      <c r="Y2667" s="27" t="e">
        <f t="shared" si="522"/>
        <v>#DIV/0!</v>
      </c>
      <c r="Z2667" s="27" t="e">
        <f t="shared" si="523"/>
        <v>#DIV/0!</v>
      </c>
      <c r="AA2667" s="27" t="e">
        <f t="shared" si="524"/>
        <v>#DIV/0!</v>
      </c>
      <c r="AB2667" s="27" t="e">
        <f t="shared" si="525"/>
        <v>#DIV/0!</v>
      </c>
    </row>
    <row r="2668" spans="2:28">
      <c r="B2668" s="2">
        <v>2654</v>
      </c>
      <c r="C2668" s="61"/>
      <c r="D2668" s="61"/>
      <c r="E2668" s="61"/>
      <c r="F2668" s="61"/>
      <c r="G2668" s="62"/>
      <c r="H2668" s="62"/>
      <c r="I2668" s="65">
        <f t="shared" si="514"/>
        <v>0</v>
      </c>
      <c r="J2668" s="61"/>
      <c r="K2668" s="61"/>
      <c r="L2668" s="62"/>
      <c r="M2668" s="62"/>
      <c r="N2668" s="65">
        <f t="shared" si="515"/>
        <v>0</v>
      </c>
      <c r="O2668" s="61"/>
      <c r="P2668" s="61"/>
      <c r="Q2668" s="62"/>
      <c r="R2668" s="62"/>
      <c r="S2668" s="68">
        <f t="shared" si="516"/>
        <v>0</v>
      </c>
      <c r="T2668" s="4">
        <f t="shared" si="517"/>
        <v>0</v>
      </c>
      <c r="U2668" s="5">
        <f t="shared" si="518"/>
        <v>0</v>
      </c>
      <c r="V2668" s="16">
        <f t="shared" si="519"/>
        <v>0</v>
      </c>
      <c r="W2668" s="16">
        <f t="shared" si="520"/>
        <v>0</v>
      </c>
      <c r="X2668" s="20">
        <f t="shared" si="521"/>
        <v>0</v>
      </c>
      <c r="Y2668" s="27" t="e">
        <f t="shared" si="522"/>
        <v>#DIV/0!</v>
      </c>
      <c r="Z2668" s="27" t="e">
        <f t="shared" si="523"/>
        <v>#DIV/0!</v>
      </c>
      <c r="AA2668" s="27" t="e">
        <f t="shared" si="524"/>
        <v>#DIV/0!</v>
      </c>
      <c r="AB2668" s="27" t="e">
        <f t="shared" si="525"/>
        <v>#DIV/0!</v>
      </c>
    </row>
    <row r="2669" spans="2:28">
      <c r="B2669" s="2">
        <v>2655</v>
      </c>
      <c r="C2669" s="61"/>
      <c r="D2669" s="61"/>
      <c r="E2669" s="61"/>
      <c r="F2669" s="61"/>
      <c r="G2669" s="62"/>
      <c r="H2669" s="62"/>
      <c r="I2669" s="65">
        <f t="shared" si="514"/>
        <v>0</v>
      </c>
      <c r="J2669" s="61"/>
      <c r="K2669" s="61"/>
      <c r="L2669" s="62"/>
      <c r="M2669" s="62"/>
      <c r="N2669" s="65">
        <f t="shared" si="515"/>
        <v>0</v>
      </c>
      <c r="O2669" s="61"/>
      <c r="P2669" s="61"/>
      <c r="Q2669" s="62"/>
      <c r="R2669" s="62"/>
      <c r="S2669" s="68">
        <f t="shared" si="516"/>
        <v>0</v>
      </c>
      <c r="T2669" s="4">
        <f t="shared" si="517"/>
        <v>0</v>
      </c>
      <c r="U2669" s="5">
        <f t="shared" si="518"/>
        <v>0</v>
      </c>
      <c r="V2669" s="16">
        <f t="shared" si="519"/>
        <v>0</v>
      </c>
      <c r="W2669" s="16">
        <f t="shared" si="520"/>
        <v>0</v>
      </c>
      <c r="X2669" s="20">
        <f t="shared" si="521"/>
        <v>0</v>
      </c>
      <c r="Y2669" s="27" t="e">
        <f t="shared" si="522"/>
        <v>#DIV/0!</v>
      </c>
      <c r="Z2669" s="27" t="e">
        <f t="shared" si="523"/>
        <v>#DIV/0!</v>
      </c>
      <c r="AA2669" s="27" t="e">
        <f t="shared" si="524"/>
        <v>#DIV/0!</v>
      </c>
      <c r="AB2669" s="27" t="e">
        <f t="shared" si="525"/>
        <v>#DIV/0!</v>
      </c>
    </row>
    <row r="2670" spans="2:28">
      <c r="B2670" s="2">
        <v>2656</v>
      </c>
      <c r="C2670" s="61"/>
      <c r="D2670" s="61"/>
      <c r="E2670" s="61"/>
      <c r="F2670" s="61"/>
      <c r="G2670" s="62"/>
      <c r="H2670" s="62"/>
      <c r="I2670" s="65">
        <f t="shared" si="514"/>
        <v>0</v>
      </c>
      <c r="J2670" s="61"/>
      <c r="K2670" s="61"/>
      <c r="L2670" s="62"/>
      <c r="M2670" s="62"/>
      <c r="N2670" s="65">
        <f t="shared" si="515"/>
        <v>0</v>
      </c>
      <c r="O2670" s="61"/>
      <c r="P2670" s="61"/>
      <c r="Q2670" s="62"/>
      <c r="R2670" s="62"/>
      <c r="S2670" s="68">
        <f t="shared" si="516"/>
        <v>0</v>
      </c>
      <c r="T2670" s="4">
        <f t="shared" si="517"/>
        <v>0</v>
      </c>
      <c r="U2670" s="5">
        <f t="shared" si="518"/>
        <v>0</v>
      </c>
      <c r="V2670" s="16">
        <f t="shared" si="519"/>
        <v>0</v>
      </c>
      <c r="W2670" s="16">
        <f t="shared" si="520"/>
        <v>0</v>
      </c>
      <c r="X2670" s="20">
        <f t="shared" si="521"/>
        <v>0</v>
      </c>
      <c r="Y2670" s="27" t="e">
        <f t="shared" si="522"/>
        <v>#DIV/0!</v>
      </c>
      <c r="Z2670" s="27" t="e">
        <f t="shared" si="523"/>
        <v>#DIV/0!</v>
      </c>
      <c r="AA2670" s="27" t="e">
        <f t="shared" si="524"/>
        <v>#DIV/0!</v>
      </c>
      <c r="AB2670" s="27" t="e">
        <f t="shared" si="525"/>
        <v>#DIV/0!</v>
      </c>
    </row>
    <row r="2671" spans="2:28">
      <c r="B2671" s="2">
        <v>2657</v>
      </c>
      <c r="C2671" s="61"/>
      <c r="D2671" s="61"/>
      <c r="E2671" s="61"/>
      <c r="F2671" s="61"/>
      <c r="G2671" s="62"/>
      <c r="H2671" s="62"/>
      <c r="I2671" s="65">
        <f t="shared" si="514"/>
        <v>0</v>
      </c>
      <c r="J2671" s="61"/>
      <c r="K2671" s="61"/>
      <c r="L2671" s="62"/>
      <c r="M2671" s="62"/>
      <c r="N2671" s="65">
        <f t="shared" si="515"/>
        <v>0</v>
      </c>
      <c r="O2671" s="61"/>
      <c r="P2671" s="61"/>
      <c r="Q2671" s="62"/>
      <c r="R2671" s="62"/>
      <c r="S2671" s="68">
        <f t="shared" si="516"/>
        <v>0</v>
      </c>
      <c r="T2671" s="4">
        <f t="shared" si="517"/>
        <v>0</v>
      </c>
      <c r="U2671" s="5">
        <f t="shared" si="518"/>
        <v>0</v>
      </c>
      <c r="V2671" s="16">
        <f t="shared" si="519"/>
        <v>0</v>
      </c>
      <c r="W2671" s="16">
        <f t="shared" si="520"/>
        <v>0</v>
      </c>
      <c r="X2671" s="20">
        <f t="shared" si="521"/>
        <v>0</v>
      </c>
      <c r="Y2671" s="27" t="e">
        <f t="shared" si="522"/>
        <v>#DIV/0!</v>
      </c>
      <c r="Z2671" s="27" t="e">
        <f t="shared" si="523"/>
        <v>#DIV/0!</v>
      </c>
      <c r="AA2671" s="27" t="e">
        <f t="shared" si="524"/>
        <v>#DIV/0!</v>
      </c>
      <c r="AB2671" s="27" t="e">
        <f t="shared" si="525"/>
        <v>#DIV/0!</v>
      </c>
    </row>
    <row r="2672" spans="2:28">
      <c r="B2672" s="2">
        <v>2658</v>
      </c>
      <c r="C2672" s="61"/>
      <c r="D2672" s="61"/>
      <c r="E2672" s="61"/>
      <c r="F2672" s="61"/>
      <c r="G2672" s="62"/>
      <c r="H2672" s="62"/>
      <c r="I2672" s="65">
        <f t="shared" si="514"/>
        <v>0</v>
      </c>
      <c r="J2672" s="61"/>
      <c r="K2672" s="61"/>
      <c r="L2672" s="62"/>
      <c r="M2672" s="62"/>
      <c r="N2672" s="65">
        <f t="shared" si="515"/>
        <v>0</v>
      </c>
      <c r="O2672" s="61"/>
      <c r="P2672" s="61"/>
      <c r="Q2672" s="62"/>
      <c r="R2672" s="62"/>
      <c r="S2672" s="68">
        <f t="shared" si="516"/>
        <v>0</v>
      </c>
      <c r="T2672" s="4">
        <f t="shared" si="517"/>
        <v>0</v>
      </c>
      <c r="U2672" s="5">
        <f t="shared" si="518"/>
        <v>0</v>
      </c>
      <c r="V2672" s="16">
        <f t="shared" si="519"/>
        <v>0</v>
      </c>
      <c r="W2672" s="16">
        <f t="shared" si="520"/>
        <v>0</v>
      </c>
      <c r="X2672" s="20">
        <f t="shared" si="521"/>
        <v>0</v>
      </c>
      <c r="Y2672" s="27" t="e">
        <f t="shared" si="522"/>
        <v>#DIV/0!</v>
      </c>
      <c r="Z2672" s="27" t="e">
        <f t="shared" si="523"/>
        <v>#DIV/0!</v>
      </c>
      <c r="AA2672" s="27" t="e">
        <f t="shared" si="524"/>
        <v>#DIV/0!</v>
      </c>
      <c r="AB2672" s="27" t="e">
        <f t="shared" si="525"/>
        <v>#DIV/0!</v>
      </c>
    </row>
    <row r="2673" spans="2:28">
      <c r="B2673" s="2">
        <v>2659</v>
      </c>
      <c r="C2673" s="61"/>
      <c r="D2673" s="61"/>
      <c r="E2673" s="61"/>
      <c r="F2673" s="61"/>
      <c r="G2673" s="62"/>
      <c r="H2673" s="62"/>
      <c r="I2673" s="65">
        <f t="shared" si="514"/>
        <v>0</v>
      </c>
      <c r="J2673" s="61"/>
      <c r="K2673" s="61"/>
      <c r="L2673" s="62"/>
      <c r="M2673" s="62"/>
      <c r="N2673" s="65">
        <f t="shared" si="515"/>
        <v>0</v>
      </c>
      <c r="O2673" s="61"/>
      <c r="P2673" s="61"/>
      <c r="Q2673" s="62"/>
      <c r="R2673" s="62"/>
      <c r="S2673" s="68">
        <f t="shared" si="516"/>
        <v>0</v>
      </c>
      <c r="T2673" s="4">
        <f t="shared" si="517"/>
        <v>0</v>
      </c>
      <c r="U2673" s="5">
        <f t="shared" si="518"/>
        <v>0</v>
      </c>
      <c r="V2673" s="16">
        <f t="shared" si="519"/>
        <v>0</v>
      </c>
      <c r="W2673" s="16">
        <f t="shared" si="520"/>
        <v>0</v>
      </c>
      <c r="X2673" s="20">
        <f t="shared" si="521"/>
        <v>0</v>
      </c>
      <c r="Y2673" s="27" t="e">
        <f t="shared" si="522"/>
        <v>#DIV/0!</v>
      </c>
      <c r="Z2673" s="27" t="e">
        <f t="shared" si="523"/>
        <v>#DIV/0!</v>
      </c>
      <c r="AA2673" s="27" t="e">
        <f t="shared" si="524"/>
        <v>#DIV/0!</v>
      </c>
      <c r="AB2673" s="27" t="e">
        <f t="shared" si="525"/>
        <v>#DIV/0!</v>
      </c>
    </row>
    <row r="2674" spans="2:28">
      <c r="B2674" s="2">
        <v>2660</v>
      </c>
      <c r="C2674" s="61"/>
      <c r="D2674" s="61"/>
      <c r="E2674" s="61"/>
      <c r="F2674" s="61"/>
      <c r="G2674" s="62"/>
      <c r="H2674" s="62"/>
      <c r="I2674" s="65">
        <f t="shared" si="514"/>
        <v>0</v>
      </c>
      <c r="J2674" s="61"/>
      <c r="K2674" s="61"/>
      <c r="L2674" s="62"/>
      <c r="M2674" s="62"/>
      <c r="N2674" s="65">
        <f t="shared" si="515"/>
        <v>0</v>
      </c>
      <c r="O2674" s="61"/>
      <c r="P2674" s="61"/>
      <c r="Q2674" s="62"/>
      <c r="R2674" s="62"/>
      <c r="S2674" s="68">
        <f t="shared" si="516"/>
        <v>0</v>
      </c>
      <c r="T2674" s="4">
        <f t="shared" si="517"/>
        <v>0</v>
      </c>
      <c r="U2674" s="5">
        <f t="shared" si="518"/>
        <v>0</v>
      </c>
      <c r="V2674" s="16">
        <f t="shared" si="519"/>
        <v>0</v>
      </c>
      <c r="W2674" s="16">
        <f t="shared" si="520"/>
        <v>0</v>
      </c>
      <c r="X2674" s="20">
        <f t="shared" si="521"/>
        <v>0</v>
      </c>
      <c r="Y2674" s="27" t="e">
        <f t="shared" si="522"/>
        <v>#DIV/0!</v>
      </c>
      <c r="Z2674" s="27" t="e">
        <f t="shared" si="523"/>
        <v>#DIV/0!</v>
      </c>
      <c r="AA2674" s="27" t="e">
        <f t="shared" si="524"/>
        <v>#DIV/0!</v>
      </c>
      <c r="AB2674" s="27" t="e">
        <f t="shared" si="525"/>
        <v>#DIV/0!</v>
      </c>
    </row>
    <row r="2675" spans="2:28">
      <c r="B2675" s="2">
        <v>2661</v>
      </c>
      <c r="C2675" s="61"/>
      <c r="D2675" s="61"/>
      <c r="E2675" s="61"/>
      <c r="F2675" s="61"/>
      <c r="G2675" s="62"/>
      <c r="H2675" s="62"/>
      <c r="I2675" s="65">
        <f t="shared" si="514"/>
        <v>0</v>
      </c>
      <c r="J2675" s="61"/>
      <c r="K2675" s="61"/>
      <c r="L2675" s="62"/>
      <c r="M2675" s="62"/>
      <c r="N2675" s="65">
        <f t="shared" si="515"/>
        <v>0</v>
      </c>
      <c r="O2675" s="61"/>
      <c r="P2675" s="61"/>
      <c r="Q2675" s="62"/>
      <c r="R2675" s="62"/>
      <c r="S2675" s="68">
        <f t="shared" si="516"/>
        <v>0</v>
      </c>
      <c r="T2675" s="4">
        <f t="shared" si="517"/>
        <v>0</v>
      </c>
      <c r="U2675" s="5">
        <f t="shared" si="518"/>
        <v>0</v>
      </c>
      <c r="V2675" s="16">
        <f t="shared" si="519"/>
        <v>0</v>
      </c>
      <c r="W2675" s="16">
        <f t="shared" si="520"/>
        <v>0</v>
      </c>
      <c r="X2675" s="20">
        <f t="shared" si="521"/>
        <v>0</v>
      </c>
      <c r="Y2675" s="27" t="e">
        <f t="shared" si="522"/>
        <v>#DIV/0!</v>
      </c>
      <c r="Z2675" s="27" t="e">
        <f t="shared" si="523"/>
        <v>#DIV/0!</v>
      </c>
      <c r="AA2675" s="27" t="e">
        <f t="shared" si="524"/>
        <v>#DIV/0!</v>
      </c>
      <c r="AB2675" s="27" t="e">
        <f t="shared" si="525"/>
        <v>#DIV/0!</v>
      </c>
    </row>
    <row r="2676" spans="2:28">
      <c r="B2676" s="2">
        <v>2662</v>
      </c>
      <c r="C2676" s="61"/>
      <c r="D2676" s="61"/>
      <c r="E2676" s="61"/>
      <c r="F2676" s="61"/>
      <c r="G2676" s="62"/>
      <c r="H2676" s="62"/>
      <c r="I2676" s="65">
        <f t="shared" si="514"/>
        <v>0</v>
      </c>
      <c r="J2676" s="61"/>
      <c r="K2676" s="61"/>
      <c r="L2676" s="62"/>
      <c r="M2676" s="62"/>
      <c r="N2676" s="65">
        <f t="shared" si="515"/>
        <v>0</v>
      </c>
      <c r="O2676" s="61"/>
      <c r="P2676" s="61"/>
      <c r="Q2676" s="62"/>
      <c r="R2676" s="62"/>
      <c r="S2676" s="68">
        <f t="shared" si="516"/>
        <v>0</v>
      </c>
      <c r="T2676" s="4">
        <f t="shared" si="517"/>
        <v>0</v>
      </c>
      <c r="U2676" s="5">
        <f t="shared" si="518"/>
        <v>0</v>
      </c>
      <c r="V2676" s="16">
        <f t="shared" si="519"/>
        <v>0</v>
      </c>
      <c r="W2676" s="16">
        <f t="shared" si="520"/>
        <v>0</v>
      </c>
      <c r="X2676" s="20">
        <f t="shared" si="521"/>
        <v>0</v>
      </c>
      <c r="Y2676" s="27" t="e">
        <f t="shared" si="522"/>
        <v>#DIV/0!</v>
      </c>
      <c r="Z2676" s="27" t="e">
        <f t="shared" si="523"/>
        <v>#DIV/0!</v>
      </c>
      <c r="AA2676" s="27" t="e">
        <f t="shared" si="524"/>
        <v>#DIV/0!</v>
      </c>
      <c r="AB2676" s="27" t="e">
        <f t="shared" si="525"/>
        <v>#DIV/0!</v>
      </c>
    </row>
    <row r="2677" spans="2:28">
      <c r="B2677" s="2">
        <v>2663</v>
      </c>
      <c r="C2677" s="61"/>
      <c r="D2677" s="61"/>
      <c r="E2677" s="61"/>
      <c r="F2677" s="61"/>
      <c r="G2677" s="62"/>
      <c r="H2677" s="62"/>
      <c r="I2677" s="65">
        <f t="shared" si="514"/>
        <v>0</v>
      </c>
      <c r="J2677" s="61"/>
      <c r="K2677" s="61"/>
      <c r="L2677" s="62"/>
      <c r="M2677" s="62"/>
      <c r="N2677" s="65">
        <f t="shared" si="515"/>
        <v>0</v>
      </c>
      <c r="O2677" s="61"/>
      <c r="P2677" s="61"/>
      <c r="Q2677" s="62"/>
      <c r="R2677" s="62"/>
      <c r="S2677" s="68">
        <f t="shared" si="516"/>
        <v>0</v>
      </c>
      <c r="T2677" s="4">
        <f t="shared" si="517"/>
        <v>0</v>
      </c>
      <c r="U2677" s="5">
        <f t="shared" si="518"/>
        <v>0</v>
      </c>
      <c r="V2677" s="16">
        <f t="shared" si="519"/>
        <v>0</v>
      </c>
      <c r="W2677" s="16">
        <f t="shared" si="520"/>
        <v>0</v>
      </c>
      <c r="X2677" s="20">
        <f t="shared" si="521"/>
        <v>0</v>
      </c>
      <c r="Y2677" s="27" t="e">
        <f t="shared" si="522"/>
        <v>#DIV/0!</v>
      </c>
      <c r="Z2677" s="27" t="e">
        <f t="shared" si="523"/>
        <v>#DIV/0!</v>
      </c>
      <c r="AA2677" s="27" t="e">
        <f t="shared" si="524"/>
        <v>#DIV/0!</v>
      </c>
      <c r="AB2677" s="27" t="e">
        <f t="shared" si="525"/>
        <v>#DIV/0!</v>
      </c>
    </row>
    <row r="2678" spans="2:28">
      <c r="B2678" s="2">
        <v>2664</v>
      </c>
      <c r="C2678" s="61"/>
      <c r="D2678" s="61"/>
      <c r="E2678" s="61"/>
      <c r="F2678" s="61"/>
      <c r="G2678" s="62"/>
      <c r="H2678" s="62"/>
      <c r="I2678" s="65">
        <f t="shared" si="514"/>
        <v>0</v>
      </c>
      <c r="J2678" s="61"/>
      <c r="K2678" s="61"/>
      <c r="L2678" s="62"/>
      <c r="M2678" s="62"/>
      <c r="N2678" s="65">
        <f t="shared" si="515"/>
        <v>0</v>
      </c>
      <c r="O2678" s="61"/>
      <c r="P2678" s="61"/>
      <c r="Q2678" s="62"/>
      <c r="R2678" s="62"/>
      <c r="S2678" s="68">
        <f t="shared" si="516"/>
        <v>0</v>
      </c>
      <c r="T2678" s="4">
        <f t="shared" si="517"/>
        <v>0</v>
      </c>
      <c r="U2678" s="5">
        <f t="shared" si="518"/>
        <v>0</v>
      </c>
      <c r="V2678" s="16">
        <f t="shared" si="519"/>
        <v>0</v>
      </c>
      <c r="W2678" s="16">
        <f t="shared" si="520"/>
        <v>0</v>
      </c>
      <c r="X2678" s="20">
        <f t="shared" si="521"/>
        <v>0</v>
      </c>
      <c r="Y2678" s="27" t="e">
        <f t="shared" si="522"/>
        <v>#DIV/0!</v>
      </c>
      <c r="Z2678" s="27" t="e">
        <f t="shared" si="523"/>
        <v>#DIV/0!</v>
      </c>
      <c r="AA2678" s="27" t="e">
        <f t="shared" si="524"/>
        <v>#DIV/0!</v>
      </c>
      <c r="AB2678" s="27" t="e">
        <f t="shared" si="525"/>
        <v>#DIV/0!</v>
      </c>
    </row>
    <row r="2679" spans="2:28">
      <c r="B2679" s="2">
        <v>2665</v>
      </c>
      <c r="C2679" s="61"/>
      <c r="D2679" s="61"/>
      <c r="E2679" s="61"/>
      <c r="F2679" s="61"/>
      <c r="G2679" s="62"/>
      <c r="H2679" s="62"/>
      <c r="I2679" s="65">
        <f t="shared" si="514"/>
        <v>0</v>
      </c>
      <c r="J2679" s="61"/>
      <c r="K2679" s="61"/>
      <c r="L2679" s="62"/>
      <c r="M2679" s="62"/>
      <c r="N2679" s="65">
        <f t="shared" si="515"/>
        <v>0</v>
      </c>
      <c r="O2679" s="61"/>
      <c r="P2679" s="61"/>
      <c r="Q2679" s="62"/>
      <c r="R2679" s="62"/>
      <c r="S2679" s="68">
        <f t="shared" si="516"/>
        <v>0</v>
      </c>
      <c r="T2679" s="4">
        <f t="shared" si="517"/>
        <v>0</v>
      </c>
      <c r="U2679" s="5">
        <f t="shared" si="518"/>
        <v>0</v>
      </c>
      <c r="V2679" s="16">
        <f t="shared" si="519"/>
        <v>0</v>
      </c>
      <c r="W2679" s="16">
        <f t="shared" si="520"/>
        <v>0</v>
      </c>
      <c r="X2679" s="20">
        <f t="shared" si="521"/>
        <v>0</v>
      </c>
      <c r="Y2679" s="27" t="e">
        <f t="shared" si="522"/>
        <v>#DIV/0!</v>
      </c>
      <c r="Z2679" s="27" t="e">
        <f t="shared" si="523"/>
        <v>#DIV/0!</v>
      </c>
      <c r="AA2679" s="27" t="e">
        <f t="shared" si="524"/>
        <v>#DIV/0!</v>
      </c>
      <c r="AB2679" s="27" t="e">
        <f t="shared" si="525"/>
        <v>#DIV/0!</v>
      </c>
    </row>
    <row r="2680" spans="2:28">
      <c r="B2680" s="2">
        <v>2666</v>
      </c>
      <c r="C2680" s="61"/>
      <c r="D2680" s="61"/>
      <c r="E2680" s="61"/>
      <c r="F2680" s="61"/>
      <c r="G2680" s="62"/>
      <c r="H2680" s="62"/>
      <c r="I2680" s="65">
        <f t="shared" si="514"/>
        <v>0</v>
      </c>
      <c r="J2680" s="61"/>
      <c r="K2680" s="61"/>
      <c r="L2680" s="62"/>
      <c r="M2680" s="62"/>
      <c r="N2680" s="65">
        <f t="shared" si="515"/>
        <v>0</v>
      </c>
      <c r="O2680" s="61"/>
      <c r="P2680" s="61"/>
      <c r="Q2680" s="62"/>
      <c r="R2680" s="62"/>
      <c r="S2680" s="68">
        <f t="shared" si="516"/>
        <v>0</v>
      </c>
      <c r="T2680" s="4">
        <f t="shared" si="517"/>
        <v>0</v>
      </c>
      <c r="U2680" s="5">
        <f t="shared" si="518"/>
        <v>0</v>
      </c>
      <c r="V2680" s="16">
        <f t="shared" si="519"/>
        <v>0</v>
      </c>
      <c r="W2680" s="16">
        <f t="shared" si="520"/>
        <v>0</v>
      </c>
      <c r="X2680" s="20">
        <f t="shared" si="521"/>
        <v>0</v>
      </c>
      <c r="Y2680" s="27" t="e">
        <f t="shared" si="522"/>
        <v>#DIV/0!</v>
      </c>
      <c r="Z2680" s="27" t="e">
        <f t="shared" si="523"/>
        <v>#DIV/0!</v>
      </c>
      <c r="AA2680" s="27" t="e">
        <f t="shared" si="524"/>
        <v>#DIV/0!</v>
      </c>
      <c r="AB2680" s="27" t="e">
        <f t="shared" si="525"/>
        <v>#DIV/0!</v>
      </c>
    </row>
    <row r="2681" spans="2:28">
      <c r="B2681" s="2">
        <v>2667</v>
      </c>
      <c r="C2681" s="61"/>
      <c r="D2681" s="61"/>
      <c r="E2681" s="61"/>
      <c r="F2681" s="61"/>
      <c r="G2681" s="62"/>
      <c r="H2681" s="62"/>
      <c r="I2681" s="65">
        <f t="shared" si="514"/>
        <v>0</v>
      </c>
      <c r="J2681" s="61"/>
      <c r="K2681" s="61"/>
      <c r="L2681" s="62"/>
      <c r="M2681" s="62"/>
      <c r="N2681" s="65">
        <f t="shared" si="515"/>
        <v>0</v>
      </c>
      <c r="O2681" s="61"/>
      <c r="P2681" s="61"/>
      <c r="Q2681" s="62"/>
      <c r="R2681" s="62"/>
      <c r="S2681" s="68">
        <f t="shared" si="516"/>
        <v>0</v>
      </c>
      <c r="T2681" s="4">
        <f t="shared" si="517"/>
        <v>0</v>
      </c>
      <c r="U2681" s="5">
        <f t="shared" si="518"/>
        <v>0</v>
      </c>
      <c r="V2681" s="16">
        <f t="shared" si="519"/>
        <v>0</v>
      </c>
      <c r="W2681" s="16">
        <f t="shared" si="520"/>
        <v>0</v>
      </c>
      <c r="X2681" s="20">
        <f t="shared" si="521"/>
        <v>0</v>
      </c>
      <c r="Y2681" s="27" t="e">
        <f t="shared" si="522"/>
        <v>#DIV/0!</v>
      </c>
      <c r="Z2681" s="27" t="e">
        <f t="shared" si="523"/>
        <v>#DIV/0!</v>
      </c>
      <c r="AA2681" s="27" t="e">
        <f t="shared" si="524"/>
        <v>#DIV/0!</v>
      </c>
      <c r="AB2681" s="27" t="e">
        <f t="shared" si="525"/>
        <v>#DIV/0!</v>
      </c>
    </row>
    <row r="2682" spans="2:28">
      <c r="B2682" s="2">
        <v>2668</v>
      </c>
      <c r="C2682" s="61"/>
      <c r="D2682" s="61"/>
      <c r="E2682" s="61"/>
      <c r="F2682" s="61"/>
      <c r="G2682" s="62"/>
      <c r="H2682" s="62"/>
      <c r="I2682" s="65">
        <f t="shared" si="514"/>
        <v>0</v>
      </c>
      <c r="J2682" s="61"/>
      <c r="K2682" s="61"/>
      <c r="L2682" s="62"/>
      <c r="M2682" s="62"/>
      <c r="N2682" s="65">
        <f t="shared" si="515"/>
        <v>0</v>
      </c>
      <c r="O2682" s="61"/>
      <c r="P2682" s="61"/>
      <c r="Q2682" s="62"/>
      <c r="R2682" s="62"/>
      <c r="S2682" s="68">
        <f t="shared" si="516"/>
        <v>0</v>
      </c>
      <c r="T2682" s="4">
        <f t="shared" si="517"/>
        <v>0</v>
      </c>
      <c r="U2682" s="5">
        <f t="shared" si="518"/>
        <v>0</v>
      </c>
      <c r="V2682" s="16">
        <f t="shared" si="519"/>
        <v>0</v>
      </c>
      <c r="W2682" s="16">
        <f t="shared" si="520"/>
        <v>0</v>
      </c>
      <c r="X2682" s="20">
        <f t="shared" si="521"/>
        <v>0</v>
      </c>
      <c r="Y2682" s="27" t="e">
        <f t="shared" si="522"/>
        <v>#DIV/0!</v>
      </c>
      <c r="Z2682" s="27" t="e">
        <f t="shared" si="523"/>
        <v>#DIV/0!</v>
      </c>
      <c r="AA2682" s="27" t="e">
        <f t="shared" si="524"/>
        <v>#DIV/0!</v>
      </c>
      <c r="AB2682" s="27" t="e">
        <f t="shared" si="525"/>
        <v>#DIV/0!</v>
      </c>
    </row>
    <row r="2683" spans="2:28">
      <c r="B2683" s="2">
        <v>2669</v>
      </c>
      <c r="C2683" s="61"/>
      <c r="D2683" s="61"/>
      <c r="E2683" s="61"/>
      <c r="F2683" s="61"/>
      <c r="G2683" s="62"/>
      <c r="H2683" s="62"/>
      <c r="I2683" s="65">
        <f t="shared" si="514"/>
        <v>0</v>
      </c>
      <c r="J2683" s="61"/>
      <c r="K2683" s="61"/>
      <c r="L2683" s="62"/>
      <c r="M2683" s="62"/>
      <c r="N2683" s="65">
        <f t="shared" si="515"/>
        <v>0</v>
      </c>
      <c r="O2683" s="61"/>
      <c r="P2683" s="61"/>
      <c r="Q2683" s="62"/>
      <c r="R2683" s="62"/>
      <c r="S2683" s="68">
        <f t="shared" si="516"/>
        <v>0</v>
      </c>
      <c r="T2683" s="4">
        <f t="shared" si="517"/>
        <v>0</v>
      </c>
      <c r="U2683" s="5">
        <f t="shared" si="518"/>
        <v>0</v>
      </c>
      <c r="V2683" s="16">
        <f t="shared" si="519"/>
        <v>0</v>
      </c>
      <c r="W2683" s="16">
        <f t="shared" si="520"/>
        <v>0</v>
      </c>
      <c r="X2683" s="20">
        <f t="shared" si="521"/>
        <v>0</v>
      </c>
      <c r="Y2683" s="27" t="e">
        <f t="shared" si="522"/>
        <v>#DIV/0!</v>
      </c>
      <c r="Z2683" s="27" t="e">
        <f t="shared" si="523"/>
        <v>#DIV/0!</v>
      </c>
      <c r="AA2683" s="27" t="e">
        <f t="shared" si="524"/>
        <v>#DIV/0!</v>
      </c>
      <c r="AB2683" s="27" t="e">
        <f t="shared" si="525"/>
        <v>#DIV/0!</v>
      </c>
    </row>
    <row r="2684" spans="2:28">
      <c r="B2684" s="2">
        <v>2670</v>
      </c>
      <c r="C2684" s="61"/>
      <c r="D2684" s="61"/>
      <c r="E2684" s="61"/>
      <c r="F2684" s="61"/>
      <c r="G2684" s="62"/>
      <c r="H2684" s="62"/>
      <c r="I2684" s="65">
        <f t="shared" si="514"/>
        <v>0</v>
      </c>
      <c r="J2684" s="61"/>
      <c r="K2684" s="61"/>
      <c r="L2684" s="62"/>
      <c r="M2684" s="62"/>
      <c r="N2684" s="65">
        <f t="shared" si="515"/>
        <v>0</v>
      </c>
      <c r="O2684" s="61"/>
      <c r="P2684" s="61"/>
      <c r="Q2684" s="62"/>
      <c r="R2684" s="62"/>
      <c r="S2684" s="68">
        <f t="shared" si="516"/>
        <v>0</v>
      </c>
      <c r="T2684" s="4">
        <f t="shared" si="517"/>
        <v>0</v>
      </c>
      <c r="U2684" s="5">
        <f t="shared" si="518"/>
        <v>0</v>
      </c>
      <c r="V2684" s="16">
        <f t="shared" si="519"/>
        <v>0</v>
      </c>
      <c r="W2684" s="16">
        <f t="shared" si="520"/>
        <v>0</v>
      </c>
      <c r="X2684" s="20">
        <f t="shared" si="521"/>
        <v>0</v>
      </c>
      <c r="Y2684" s="27" t="e">
        <f t="shared" si="522"/>
        <v>#DIV/0!</v>
      </c>
      <c r="Z2684" s="27" t="e">
        <f t="shared" si="523"/>
        <v>#DIV/0!</v>
      </c>
      <c r="AA2684" s="27" t="e">
        <f t="shared" si="524"/>
        <v>#DIV/0!</v>
      </c>
      <c r="AB2684" s="27" t="e">
        <f t="shared" si="525"/>
        <v>#DIV/0!</v>
      </c>
    </row>
    <row r="2685" spans="2:28">
      <c r="B2685" s="2">
        <v>2671</v>
      </c>
      <c r="C2685" s="61"/>
      <c r="D2685" s="61"/>
      <c r="E2685" s="61"/>
      <c r="F2685" s="61"/>
      <c r="G2685" s="62"/>
      <c r="H2685" s="62"/>
      <c r="I2685" s="65">
        <f t="shared" si="514"/>
        <v>0</v>
      </c>
      <c r="J2685" s="61"/>
      <c r="K2685" s="61"/>
      <c r="L2685" s="62"/>
      <c r="M2685" s="62"/>
      <c r="N2685" s="65">
        <f t="shared" si="515"/>
        <v>0</v>
      </c>
      <c r="O2685" s="61"/>
      <c r="P2685" s="61"/>
      <c r="Q2685" s="62"/>
      <c r="R2685" s="62"/>
      <c r="S2685" s="68">
        <f t="shared" si="516"/>
        <v>0</v>
      </c>
      <c r="T2685" s="4">
        <f t="shared" si="517"/>
        <v>0</v>
      </c>
      <c r="U2685" s="5">
        <f t="shared" si="518"/>
        <v>0</v>
      </c>
      <c r="V2685" s="16">
        <f t="shared" si="519"/>
        <v>0</v>
      </c>
      <c r="W2685" s="16">
        <f t="shared" si="520"/>
        <v>0</v>
      </c>
      <c r="X2685" s="20">
        <f t="shared" si="521"/>
        <v>0</v>
      </c>
      <c r="Y2685" s="27" t="e">
        <f t="shared" si="522"/>
        <v>#DIV/0!</v>
      </c>
      <c r="Z2685" s="27" t="e">
        <f t="shared" si="523"/>
        <v>#DIV/0!</v>
      </c>
      <c r="AA2685" s="27" t="e">
        <f t="shared" si="524"/>
        <v>#DIV/0!</v>
      </c>
      <c r="AB2685" s="27" t="e">
        <f t="shared" si="525"/>
        <v>#DIV/0!</v>
      </c>
    </row>
    <row r="2686" spans="2:28">
      <c r="B2686" s="2">
        <v>2672</v>
      </c>
      <c r="C2686" s="61"/>
      <c r="D2686" s="61"/>
      <c r="E2686" s="61"/>
      <c r="F2686" s="61"/>
      <c r="G2686" s="62"/>
      <c r="H2686" s="62"/>
      <c r="I2686" s="65">
        <f t="shared" si="514"/>
        <v>0</v>
      </c>
      <c r="J2686" s="61"/>
      <c r="K2686" s="61"/>
      <c r="L2686" s="62"/>
      <c r="M2686" s="62"/>
      <c r="N2686" s="65">
        <f t="shared" si="515"/>
        <v>0</v>
      </c>
      <c r="O2686" s="61"/>
      <c r="P2686" s="61"/>
      <c r="Q2686" s="62"/>
      <c r="R2686" s="62"/>
      <c r="S2686" s="68">
        <f t="shared" si="516"/>
        <v>0</v>
      </c>
      <c r="T2686" s="4">
        <f t="shared" si="517"/>
        <v>0</v>
      </c>
      <c r="U2686" s="5">
        <f t="shared" si="518"/>
        <v>0</v>
      </c>
      <c r="V2686" s="16">
        <f t="shared" si="519"/>
        <v>0</v>
      </c>
      <c r="W2686" s="16">
        <f t="shared" si="520"/>
        <v>0</v>
      </c>
      <c r="X2686" s="20">
        <f t="shared" si="521"/>
        <v>0</v>
      </c>
      <c r="Y2686" s="27" t="e">
        <f t="shared" si="522"/>
        <v>#DIV/0!</v>
      </c>
      <c r="Z2686" s="27" t="e">
        <f t="shared" si="523"/>
        <v>#DIV/0!</v>
      </c>
      <c r="AA2686" s="27" t="e">
        <f t="shared" si="524"/>
        <v>#DIV/0!</v>
      </c>
      <c r="AB2686" s="27" t="e">
        <f t="shared" si="525"/>
        <v>#DIV/0!</v>
      </c>
    </row>
    <row r="2687" spans="2:28">
      <c r="B2687" s="2">
        <v>2673</v>
      </c>
      <c r="C2687" s="61"/>
      <c r="D2687" s="61"/>
      <c r="E2687" s="61"/>
      <c r="F2687" s="61"/>
      <c r="G2687" s="62"/>
      <c r="H2687" s="62"/>
      <c r="I2687" s="65">
        <f t="shared" si="514"/>
        <v>0</v>
      </c>
      <c r="J2687" s="61"/>
      <c r="K2687" s="61"/>
      <c r="L2687" s="62"/>
      <c r="M2687" s="62"/>
      <c r="N2687" s="65">
        <f t="shared" si="515"/>
        <v>0</v>
      </c>
      <c r="O2687" s="61"/>
      <c r="P2687" s="61"/>
      <c r="Q2687" s="62"/>
      <c r="R2687" s="62"/>
      <c r="S2687" s="68">
        <f t="shared" si="516"/>
        <v>0</v>
      </c>
      <c r="T2687" s="4">
        <f t="shared" si="517"/>
        <v>0</v>
      </c>
      <c r="U2687" s="5">
        <f t="shared" si="518"/>
        <v>0</v>
      </c>
      <c r="V2687" s="16">
        <f t="shared" si="519"/>
        <v>0</v>
      </c>
      <c r="W2687" s="16">
        <f t="shared" si="520"/>
        <v>0</v>
      </c>
      <c r="X2687" s="20">
        <f t="shared" si="521"/>
        <v>0</v>
      </c>
      <c r="Y2687" s="27" t="e">
        <f t="shared" si="522"/>
        <v>#DIV/0!</v>
      </c>
      <c r="Z2687" s="27" t="e">
        <f t="shared" si="523"/>
        <v>#DIV/0!</v>
      </c>
      <c r="AA2687" s="27" t="e">
        <f t="shared" si="524"/>
        <v>#DIV/0!</v>
      </c>
      <c r="AB2687" s="27" t="e">
        <f t="shared" si="525"/>
        <v>#DIV/0!</v>
      </c>
    </row>
    <row r="2688" spans="2:28">
      <c r="B2688" s="2">
        <v>2674</v>
      </c>
      <c r="C2688" s="61"/>
      <c r="D2688" s="61"/>
      <c r="E2688" s="61"/>
      <c r="F2688" s="61"/>
      <c r="G2688" s="62"/>
      <c r="H2688" s="62"/>
      <c r="I2688" s="65">
        <f t="shared" si="514"/>
        <v>0</v>
      </c>
      <c r="J2688" s="61"/>
      <c r="K2688" s="61"/>
      <c r="L2688" s="62"/>
      <c r="M2688" s="62"/>
      <c r="N2688" s="65">
        <f t="shared" si="515"/>
        <v>0</v>
      </c>
      <c r="O2688" s="61"/>
      <c r="P2688" s="61"/>
      <c r="Q2688" s="62"/>
      <c r="R2688" s="62"/>
      <c r="S2688" s="68">
        <f t="shared" si="516"/>
        <v>0</v>
      </c>
      <c r="T2688" s="4">
        <f t="shared" si="517"/>
        <v>0</v>
      </c>
      <c r="U2688" s="5">
        <f t="shared" si="518"/>
        <v>0</v>
      </c>
      <c r="V2688" s="16">
        <f t="shared" si="519"/>
        <v>0</v>
      </c>
      <c r="W2688" s="16">
        <f t="shared" si="520"/>
        <v>0</v>
      </c>
      <c r="X2688" s="20">
        <f t="shared" si="521"/>
        <v>0</v>
      </c>
      <c r="Y2688" s="27" t="e">
        <f t="shared" si="522"/>
        <v>#DIV/0!</v>
      </c>
      <c r="Z2688" s="27" t="e">
        <f t="shared" si="523"/>
        <v>#DIV/0!</v>
      </c>
      <c r="AA2688" s="27" t="e">
        <f t="shared" si="524"/>
        <v>#DIV/0!</v>
      </c>
      <c r="AB2688" s="27" t="e">
        <f t="shared" si="525"/>
        <v>#DIV/0!</v>
      </c>
    </row>
    <row r="2689" spans="2:28">
      <c r="B2689" s="2">
        <v>2675</v>
      </c>
      <c r="C2689" s="61"/>
      <c r="D2689" s="61"/>
      <c r="E2689" s="61"/>
      <c r="F2689" s="61"/>
      <c r="G2689" s="62"/>
      <c r="H2689" s="62"/>
      <c r="I2689" s="65">
        <f t="shared" si="514"/>
        <v>0</v>
      </c>
      <c r="J2689" s="61"/>
      <c r="K2689" s="61"/>
      <c r="L2689" s="62"/>
      <c r="M2689" s="62"/>
      <c r="N2689" s="65">
        <f t="shared" si="515"/>
        <v>0</v>
      </c>
      <c r="O2689" s="61"/>
      <c r="P2689" s="61"/>
      <c r="Q2689" s="62"/>
      <c r="R2689" s="62"/>
      <c r="S2689" s="68">
        <f t="shared" si="516"/>
        <v>0</v>
      </c>
      <c r="T2689" s="4">
        <f t="shared" si="517"/>
        <v>0</v>
      </c>
      <c r="U2689" s="5">
        <f t="shared" si="518"/>
        <v>0</v>
      </c>
      <c r="V2689" s="16">
        <f t="shared" si="519"/>
        <v>0</v>
      </c>
      <c r="W2689" s="16">
        <f t="shared" si="520"/>
        <v>0</v>
      </c>
      <c r="X2689" s="20">
        <f t="shared" si="521"/>
        <v>0</v>
      </c>
      <c r="Y2689" s="27" t="e">
        <f t="shared" si="522"/>
        <v>#DIV/0!</v>
      </c>
      <c r="Z2689" s="27" t="e">
        <f t="shared" si="523"/>
        <v>#DIV/0!</v>
      </c>
      <c r="AA2689" s="27" t="e">
        <f t="shared" si="524"/>
        <v>#DIV/0!</v>
      </c>
      <c r="AB2689" s="27" t="e">
        <f t="shared" si="525"/>
        <v>#DIV/0!</v>
      </c>
    </row>
    <row r="2690" spans="2:28">
      <c r="B2690" s="2">
        <v>2676</v>
      </c>
      <c r="C2690" s="61"/>
      <c r="D2690" s="61"/>
      <c r="E2690" s="61"/>
      <c r="F2690" s="61"/>
      <c r="G2690" s="62"/>
      <c r="H2690" s="62"/>
      <c r="I2690" s="65">
        <f t="shared" si="514"/>
        <v>0</v>
      </c>
      <c r="J2690" s="61"/>
      <c r="K2690" s="61"/>
      <c r="L2690" s="62"/>
      <c r="M2690" s="62"/>
      <c r="N2690" s="65">
        <f t="shared" si="515"/>
        <v>0</v>
      </c>
      <c r="O2690" s="61"/>
      <c r="P2690" s="61"/>
      <c r="Q2690" s="62"/>
      <c r="R2690" s="62"/>
      <c r="S2690" s="68">
        <f t="shared" si="516"/>
        <v>0</v>
      </c>
      <c r="T2690" s="4">
        <f t="shared" si="517"/>
        <v>0</v>
      </c>
      <c r="U2690" s="5">
        <f t="shared" si="518"/>
        <v>0</v>
      </c>
      <c r="V2690" s="16">
        <f t="shared" si="519"/>
        <v>0</v>
      </c>
      <c r="W2690" s="16">
        <f t="shared" si="520"/>
        <v>0</v>
      </c>
      <c r="X2690" s="20">
        <f t="shared" si="521"/>
        <v>0</v>
      </c>
      <c r="Y2690" s="27" t="e">
        <f t="shared" si="522"/>
        <v>#DIV/0!</v>
      </c>
      <c r="Z2690" s="27" t="e">
        <f t="shared" si="523"/>
        <v>#DIV/0!</v>
      </c>
      <c r="AA2690" s="27" t="e">
        <f t="shared" si="524"/>
        <v>#DIV/0!</v>
      </c>
      <c r="AB2690" s="27" t="e">
        <f t="shared" si="525"/>
        <v>#DIV/0!</v>
      </c>
    </row>
    <row r="2691" spans="2:28">
      <c r="B2691" s="2">
        <v>2677</v>
      </c>
      <c r="C2691" s="61"/>
      <c r="D2691" s="61"/>
      <c r="E2691" s="61"/>
      <c r="F2691" s="61"/>
      <c r="G2691" s="62"/>
      <c r="H2691" s="62"/>
      <c r="I2691" s="65">
        <f t="shared" si="514"/>
        <v>0</v>
      </c>
      <c r="J2691" s="61"/>
      <c r="K2691" s="61"/>
      <c r="L2691" s="62"/>
      <c r="M2691" s="62"/>
      <c r="N2691" s="65">
        <f t="shared" si="515"/>
        <v>0</v>
      </c>
      <c r="O2691" s="61"/>
      <c r="P2691" s="61"/>
      <c r="Q2691" s="62"/>
      <c r="R2691" s="62"/>
      <c r="S2691" s="68">
        <f t="shared" si="516"/>
        <v>0</v>
      </c>
      <c r="T2691" s="4">
        <f t="shared" si="517"/>
        <v>0</v>
      </c>
      <c r="U2691" s="5">
        <f t="shared" si="518"/>
        <v>0</v>
      </c>
      <c r="V2691" s="16">
        <f t="shared" si="519"/>
        <v>0</v>
      </c>
      <c r="W2691" s="16">
        <f t="shared" si="520"/>
        <v>0</v>
      </c>
      <c r="X2691" s="20">
        <f t="shared" si="521"/>
        <v>0</v>
      </c>
      <c r="Y2691" s="27" t="e">
        <f t="shared" si="522"/>
        <v>#DIV/0!</v>
      </c>
      <c r="Z2691" s="27" t="e">
        <f t="shared" si="523"/>
        <v>#DIV/0!</v>
      </c>
      <c r="AA2691" s="27" t="e">
        <f t="shared" si="524"/>
        <v>#DIV/0!</v>
      </c>
      <c r="AB2691" s="27" t="e">
        <f t="shared" si="525"/>
        <v>#DIV/0!</v>
      </c>
    </row>
    <row r="2692" spans="2:28">
      <c r="B2692" s="2">
        <v>2678</v>
      </c>
      <c r="C2692" s="61"/>
      <c r="D2692" s="61"/>
      <c r="E2692" s="61"/>
      <c r="F2692" s="61"/>
      <c r="G2692" s="62"/>
      <c r="H2692" s="62"/>
      <c r="I2692" s="65">
        <f t="shared" si="514"/>
        <v>0</v>
      </c>
      <c r="J2692" s="61"/>
      <c r="K2692" s="61"/>
      <c r="L2692" s="62"/>
      <c r="M2692" s="62"/>
      <c r="N2692" s="65">
        <f t="shared" si="515"/>
        <v>0</v>
      </c>
      <c r="O2692" s="61"/>
      <c r="P2692" s="61"/>
      <c r="Q2692" s="62"/>
      <c r="R2692" s="62"/>
      <c r="S2692" s="68">
        <f t="shared" si="516"/>
        <v>0</v>
      </c>
      <c r="T2692" s="4">
        <f t="shared" si="517"/>
        <v>0</v>
      </c>
      <c r="U2692" s="5">
        <f t="shared" si="518"/>
        <v>0</v>
      </c>
      <c r="V2692" s="16">
        <f t="shared" si="519"/>
        <v>0</v>
      </c>
      <c r="W2692" s="16">
        <f t="shared" si="520"/>
        <v>0</v>
      </c>
      <c r="X2692" s="20">
        <f t="shared" si="521"/>
        <v>0</v>
      </c>
      <c r="Y2692" s="27" t="e">
        <f t="shared" si="522"/>
        <v>#DIV/0!</v>
      </c>
      <c r="Z2692" s="27" t="e">
        <f t="shared" si="523"/>
        <v>#DIV/0!</v>
      </c>
      <c r="AA2692" s="27" t="e">
        <f t="shared" si="524"/>
        <v>#DIV/0!</v>
      </c>
      <c r="AB2692" s="27" t="e">
        <f t="shared" si="525"/>
        <v>#DIV/0!</v>
      </c>
    </row>
    <row r="2693" spans="2:28">
      <c r="B2693" s="2">
        <v>2679</v>
      </c>
      <c r="C2693" s="61"/>
      <c r="D2693" s="61"/>
      <c r="E2693" s="61"/>
      <c r="F2693" s="61"/>
      <c r="G2693" s="62"/>
      <c r="H2693" s="62"/>
      <c r="I2693" s="65">
        <f t="shared" si="514"/>
        <v>0</v>
      </c>
      <c r="J2693" s="61"/>
      <c r="K2693" s="61"/>
      <c r="L2693" s="62"/>
      <c r="M2693" s="62"/>
      <c r="N2693" s="65">
        <f t="shared" si="515"/>
        <v>0</v>
      </c>
      <c r="O2693" s="61"/>
      <c r="P2693" s="61"/>
      <c r="Q2693" s="62"/>
      <c r="R2693" s="62"/>
      <c r="S2693" s="68">
        <f t="shared" si="516"/>
        <v>0</v>
      </c>
      <c r="T2693" s="4">
        <f t="shared" si="517"/>
        <v>0</v>
      </c>
      <c r="U2693" s="5">
        <f t="shared" si="518"/>
        <v>0</v>
      </c>
      <c r="V2693" s="16">
        <f t="shared" si="519"/>
        <v>0</v>
      </c>
      <c r="W2693" s="16">
        <f t="shared" si="520"/>
        <v>0</v>
      </c>
      <c r="X2693" s="20">
        <f t="shared" si="521"/>
        <v>0</v>
      </c>
      <c r="Y2693" s="27" t="e">
        <f t="shared" si="522"/>
        <v>#DIV/0!</v>
      </c>
      <c r="Z2693" s="27" t="e">
        <f t="shared" si="523"/>
        <v>#DIV/0!</v>
      </c>
      <c r="AA2693" s="27" t="e">
        <f t="shared" si="524"/>
        <v>#DIV/0!</v>
      </c>
      <c r="AB2693" s="27" t="e">
        <f t="shared" si="525"/>
        <v>#DIV/0!</v>
      </c>
    </row>
    <row r="2694" spans="2:28">
      <c r="B2694" s="2">
        <v>2680</v>
      </c>
      <c r="C2694" s="61"/>
      <c r="D2694" s="61"/>
      <c r="E2694" s="61"/>
      <c r="F2694" s="61"/>
      <c r="G2694" s="62"/>
      <c r="H2694" s="62"/>
      <c r="I2694" s="65">
        <f t="shared" si="514"/>
        <v>0</v>
      </c>
      <c r="J2694" s="61"/>
      <c r="K2694" s="61"/>
      <c r="L2694" s="62"/>
      <c r="M2694" s="62"/>
      <c r="N2694" s="65">
        <f t="shared" si="515"/>
        <v>0</v>
      </c>
      <c r="O2694" s="61"/>
      <c r="P2694" s="61"/>
      <c r="Q2694" s="62"/>
      <c r="R2694" s="62"/>
      <c r="S2694" s="68">
        <f t="shared" si="516"/>
        <v>0</v>
      </c>
      <c r="T2694" s="4">
        <f t="shared" si="517"/>
        <v>0</v>
      </c>
      <c r="U2694" s="5">
        <f t="shared" si="518"/>
        <v>0</v>
      </c>
      <c r="V2694" s="16">
        <f t="shared" si="519"/>
        <v>0</v>
      </c>
      <c r="W2694" s="16">
        <f t="shared" si="520"/>
        <v>0</v>
      </c>
      <c r="X2694" s="20">
        <f t="shared" si="521"/>
        <v>0</v>
      </c>
      <c r="Y2694" s="27" t="e">
        <f t="shared" si="522"/>
        <v>#DIV/0!</v>
      </c>
      <c r="Z2694" s="27" t="e">
        <f t="shared" si="523"/>
        <v>#DIV/0!</v>
      </c>
      <c r="AA2694" s="27" t="e">
        <f t="shared" si="524"/>
        <v>#DIV/0!</v>
      </c>
      <c r="AB2694" s="27" t="e">
        <f t="shared" si="525"/>
        <v>#DIV/0!</v>
      </c>
    </row>
    <row r="2695" spans="2:28">
      <c r="B2695" s="2">
        <v>2681</v>
      </c>
      <c r="C2695" s="61"/>
      <c r="D2695" s="61"/>
      <c r="E2695" s="61"/>
      <c r="F2695" s="61"/>
      <c r="G2695" s="62"/>
      <c r="H2695" s="62"/>
      <c r="I2695" s="65">
        <f t="shared" si="514"/>
        <v>0</v>
      </c>
      <c r="J2695" s="61"/>
      <c r="K2695" s="61"/>
      <c r="L2695" s="62"/>
      <c r="M2695" s="62"/>
      <c r="N2695" s="65">
        <f t="shared" si="515"/>
        <v>0</v>
      </c>
      <c r="O2695" s="61"/>
      <c r="P2695" s="61"/>
      <c r="Q2695" s="62"/>
      <c r="R2695" s="62"/>
      <c r="S2695" s="68">
        <f t="shared" si="516"/>
        <v>0</v>
      </c>
      <c r="T2695" s="4">
        <f t="shared" si="517"/>
        <v>0</v>
      </c>
      <c r="U2695" s="5">
        <f t="shared" si="518"/>
        <v>0</v>
      </c>
      <c r="V2695" s="16">
        <f t="shared" si="519"/>
        <v>0</v>
      </c>
      <c r="W2695" s="16">
        <f t="shared" si="520"/>
        <v>0</v>
      </c>
      <c r="X2695" s="20">
        <f t="shared" si="521"/>
        <v>0</v>
      </c>
      <c r="Y2695" s="27" t="e">
        <f t="shared" si="522"/>
        <v>#DIV/0!</v>
      </c>
      <c r="Z2695" s="27" t="e">
        <f t="shared" si="523"/>
        <v>#DIV/0!</v>
      </c>
      <c r="AA2695" s="27" t="e">
        <f t="shared" si="524"/>
        <v>#DIV/0!</v>
      </c>
      <c r="AB2695" s="27" t="e">
        <f t="shared" si="525"/>
        <v>#DIV/0!</v>
      </c>
    </row>
    <row r="2696" spans="2:28">
      <c r="B2696" s="2">
        <v>2682</v>
      </c>
      <c r="C2696" s="61"/>
      <c r="D2696" s="61"/>
      <c r="E2696" s="61"/>
      <c r="F2696" s="61"/>
      <c r="G2696" s="62"/>
      <c r="H2696" s="62"/>
      <c r="I2696" s="65">
        <f t="shared" si="514"/>
        <v>0</v>
      </c>
      <c r="J2696" s="61"/>
      <c r="K2696" s="61"/>
      <c r="L2696" s="62"/>
      <c r="M2696" s="62"/>
      <c r="N2696" s="65">
        <f t="shared" si="515"/>
        <v>0</v>
      </c>
      <c r="O2696" s="61"/>
      <c r="P2696" s="61"/>
      <c r="Q2696" s="62"/>
      <c r="R2696" s="62"/>
      <c r="S2696" s="68">
        <f t="shared" si="516"/>
        <v>0</v>
      </c>
      <c r="T2696" s="4">
        <f t="shared" si="517"/>
        <v>0</v>
      </c>
      <c r="U2696" s="5">
        <f t="shared" si="518"/>
        <v>0</v>
      </c>
      <c r="V2696" s="16">
        <f t="shared" si="519"/>
        <v>0</v>
      </c>
      <c r="W2696" s="16">
        <f t="shared" si="520"/>
        <v>0</v>
      </c>
      <c r="X2696" s="20">
        <f t="shared" si="521"/>
        <v>0</v>
      </c>
      <c r="Y2696" s="27" t="e">
        <f t="shared" si="522"/>
        <v>#DIV/0!</v>
      </c>
      <c r="Z2696" s="27" t="e">
        <f t="shared" si="523"/>
        <v>#DIV/0!</v>
      </c>
      <c r="AA2696" s="27" t="e">
        <f t="shared" si="524"/>
        <v>#DIV/0!</v>
      </c>
      <c r="AB2696" s="27" t="e">
        <f t="shared" si="525"/>
        <v>#DIV/0!</v>
      </c>
    </row>
    <row r="2697" spans="2:28">
      <c r="B2697" s="2">
        <v>2683</v>
      </c>
      <c r="C2697" s="61"/>
      <c r="D2697" s="61"/>
      <c r="E2697" s="61"/>
      <c r="F2697" s="61"/>
      <c r="G2697" s="62"/>
      <c r="H2697" s="62"/>
      <c r="I2697" s="65">
        <f t="shared" si="514"/>
        <v>0</v>
      </c>
      <c r="J2697" s="61"/>
      <c r="K2697" s="61"/>
      <c r="L2697" s="62"/>
      <c r="M2697" s="62"/>
      <c r="N2697" s="65">
        <f t="shared" si="515"/>
        <v>0</v>
      </c>
      <c r="O2697" s="61"/>
      <c r="P2697" s="61"/>
      <c r="Q2697" s="62"/>
      <c r="R2697" s="62"/>
      <c r="S2697" s="68">
        <f t="shared" si="516"/>
        <v>0</v>
      </c>
      <c r="T2697" s="4">
        <f t="shared" si="517"/>
        <v>0</v>
      </c>
      <c r="U2697" s="5">
        <f t="shared" si="518"/>
        <v>0</v>
      </c>
      <c r="V2697" s="16">
        <f t="shared" si="519"/>
        <v>0</v>
      </c>
      <c r="W2697" s="16">
        <f t="shared" si="520"/>
        <v>0</v>
      </c>
      <c r="X2697" s="20">
        <f t="shared" si="521"/>
        <v>0</v>
      </c>
      <c r="Y2697" s="27" t="e">
        <f t="shared" si="522"/>
        <v>#DIV/0!</v>
      </c>
      <c r="Z2697" s="27" t="e">
        <f t="shared" si="523"/>
        <v>#DIV/0!</v>
      </c>
      <c r="AA2697" s="27" t="e">
        <f t="shared" si="524"/>
        <v>#DIV/0!</v>
      </c>
      <c r="AB2697" s="27" t="e">
        <f t="shared" si="525"/>
        <v>#DIV/0!</v>
      </c>
    </row>
    <row r="2698" spans="2:28">
      <c r="B2698" s="2">
        <v>2684</v>
      </c>
      <c r="C2698" s="61"/>
      <c r="D2698" s="61"/>
      <c r="E2698" s="61"/>
      <c r="F2698" s="61"/>
      <c r="G2698" s="62"/>
      <c r="H2698" s="62"/>
      <c r="I2698" s="65">
        <f t="shared" si="514"/>
        <v>0</v>
      </c>
      <c r="J2698" s="61"/>
      <c r="K2698" s="61"/>
      <c r="L2698" s="62"/>
      <c r="M2698" s="62"/>
      <c r="N2698" s="65">
        <f t="shared" si="515"/>
        <v>0</v>
      </c>
      <c r="O2698" s="61"/>
      <c r="P2698" s="61"/>
      <c r="Q2698" s="62"/>
      <c r="R2698" s="62"/>
      <c r="S2698" s="68">
        <f t="shared" si="516"/>
        <v>0</v>
      </c>
      <c r="T2698" s="4">
        <f t="shared" si="517"/>
        <v>0</v>
      </c>
      <c r="U2698" s="5">
        <f t="shared" si="518"/>
        <v>0</v>
      </c>
      <c r="V2698" s="16">
        <f t="shared" si="519"/>
        <v>0</v>
      </c>
      <c r="W2698" s="16">
        <f t="shared" si="520"/>
        <v>0</v>
      </c>
      <c r="X2698" s="20">
        <f t="shared" si="521"/>
        <v>0</v>
      </c>
      <c r="Y2698" s="27" t="e">
        <f t="shared" si="522"/>
        <v>#DIV/0!</v>
      </c>
      <c r="Z2698" s="27" t="e">
        <f t="shared" si="523"/>
        <v>#DIV/0!</v>
      </c>
      <c r="AA2698" s="27" t="e">
        <f t="shared" si="524"/>
        <v>#DIV/0!</v>
      </c>
      <c r="AB2698" s="27" t="e">
        <f t="shared" si="525"/>
        <v>#DIV/0!</v>
      </c>
    </row>
    <row r="2699" spans="2:28">
      <c r="B2699" s="2">
        <v>2685</v>
      </c>
      <c r="C2699" s="61"/>
      <c r="D2699" s="61"/>
      <c r="E2699" s="61"/>
      <c r="F2699" s="61"/>
      <c r="G2699" s="62"/>
      <c r="H2699" s="62"/>
      <c r="I2699" s="65">
        <f t="shared" si="514"/>
        <v>0</v>
      </c>
      <c r="J2699" s="61"/>
      <c r="K2699" s="61"/>
      <c r="L2699" s="62"/>
      <c r="M2699" s="62"/>
      <c r="N2699" s="65">
        <f t="shared" si="515"/>
        <v>0</v>
      </c>
      <c r="O2699" s="61"/>
      <c r="P2699" s="61"/>
      <c r="Q2699" s="62"/>
      <c r="R2699" s="62"/>
      <c r="S2699" s="68">
        <f t="shared" si="516"/>
        <v>0</v>
      </c>
      <c r="T2699" s="4">
        <f t="shared" si="517"/>
        <v>0</v>
      </c>
      <c r="U2699" s="5">
        <f t="shared" si="518"/>
        <v>0</v>
      </c>
      <c r="V2699" s="16">
        <f t="shared" si="519"/>
        <v>0</v>
      </c>
      <c r="W2699" s="16">
        <f t="shared" si="520"/>
        <v>0</v>
      </c>
      <c r="X2699" s="20">
        <f t="shared" si="521"/>
        <v>0</v>
      </c>
      <c r="Y2699" s="27" t="e">
        <f t="shared" si="522"/>
        <v>#DIV/0!</v>
      </c>
      <c r="Z2699" s="27" t="e">
        <f t="shared" si="523"/>
        <v>#DIV/0!</v>
      </c>
      <c r="AA2699" s="27" t="e">
        <f t="shared" si="524"/>
        <v>#DIV/0!</v>
      </c>
      <c r="AB2699" s="27" t="e">
        <f t="shared" si="525"/>
        <v>#DIV/0!</v>
      </c>
    </row>
    <row r="2700" spans="2:28">
      <c r="B2700" s="2">
        <v>2686</v>
      </c>
      <c r="C2700" s="61"/>
      <c r="D2700" s="61"/>
      <c r="E2700" s="61"/>
      <c r="F2700" s="61"/>
      <c r="G2700" s="62"/>
      <c r="H2700" s="62"/>
      <c r="I2700" s="65">
        <f t="shared" si="514"/>
        <v>0</v>
      </c>
      <c r="J2700" s="61"/>
      <c r="K2700" s="61"/>
      <c r="L2700" s="62"/>
      <c r="M2700" s="62"/>
      <c r="N2700" s="65">
        <f t="shared" si="515"/>
        <v>0</v>
      </c>
      <c r="O2700" s="61"/>
      <c r="P2700" s="61"/>
      <c r="Q2700" s="62"/>
      <c r="R2700" s="62"/>
      <c r="S2700" s="68">
        <f t="shared" si="516"/>
        <v>0</v>
      </c>
      <c r="T2700" s="4">
        <f t="shared" si="517"/>
        <v>0</v>
      </c>
      <c r="U2700" s="5">
        <f t="shared" si="518"/>
        <v>0</v>
      </c>
      <c r="V2700" s="16">
        <f t="shared" si="519"/>
        <v>0</v>
      </c>
      <c r="W2700" s="16">
        <f t="shared" si="520"/>
        <v>0</v>
      </c>
      <c r="X2700" s="20">
        <f t="shared" si="521"/>
        <v>0</v>
      </c>
      <c r="Y2700" s="27" t="e">
        <f t="shared" si="522"/>
        <v>#DIV/0!</v>
      </c>
      <c r="Z2700" s="27" t="e">
        <f t="shared" si="523"/>
        <v>#DIV/0!</v>
      </c>
      <c r="AA2700" s="27" t="e">
        <f t="shared" si="524"/>
        <v>#DIV/0!</v>
      </c>
      <c r="AB2700" s="27" t="e">
        <f t="shared" si="525"/>
        <v>#DIV/0!</v>
      </c>
    </row>
    <row r="2701" spans="2:28">
      <c r="B2701" s="2">
        <v>2687</v>
      </c>
      <c r="C2701" s="61"/>
      <c r="D2701" s="61"/>
      <c r="E2701" s="61"/>
      <c r="F2701" s="61"/>
      <c r="G2701" s="62"/>
      <c r="H2701" s="62"/>
      <c r="I2701" s="65">
        <f t="shared" si="514"/>
        <v>0</v>
      </c>
      <c r="J2701" s="61"/>
      <c r="K2701" s="61"/>
      <c r="L2701" s="62"/>
      <c r="M2701" s="62"/>
      <c r="N2701" s="65">
        <f t="shared" si="515"/>
        <v>0</v>
      </c>
      <c r="O2701" s="61"/>
      <c r="P2701" s="61"/>
      <c r="Q2701" s="62"/>
      <c r="R2701" s="62"/>
      <c r="S2701" s="68">
        <f t="shared" si="516"/>
        <v>0</v>
      </c>
      <c r="T2701" s="4">
        <f t="shared" si="517"/>
        <v>0</v>
      </c>
      <c r="U2701" s="5">
        <f t="shared" si="518"/>
        <v>0</v>
      </c>
      <c r="V2701" s="16">
        <f t="shared" si="519"/>
        <v>0</v>
      </c>
      <c r="W2701" s="16">
        <f t="shared" si="520"/>
        <v>0</v>
      </c>
      <c r="X2701" s="20">
        <f t="shared" si="521"/>
        <v>0</v>
      </c>
      <c r="Y2701" s="27" t="e">
        <f t="shared" si="522"/>
        <v>#DIV/0!</v>
      </c>
      <c r="Z2701" s="27" t="e">
        <f t="shared" si="523"/>
        <v>#DIV/0!</v>
      </c>
      <c r="AA2701" s="27" t="e">
        <f t="shared" si="524"/>
        <v>#DIV/0!</v>
      </c>
      <c r="AB2701" s="27" t="e">
        <f t="shared" si="525"/>
        <v>#DIV/0!</v>
      </c>
    </row>
    <row r="2702" spans="2:28">
      <c r="B2702" s="2">
        <v>2688</v>
      </c>
      <c r="C2702" s="61"/>
      <c r="D2702" s="61"/>
      <c r="E2702" s="61"/>
      <c r="F2702" s="61"/>
      <c r="G2702" s="62"/>
      <c r="H2702" s="62"/>
      <c r="I2702" s="65">
        <f t="shared" si="514"/>
        <v>0</v>
      </c>
      <c r="J2702" s="61"/>
      <c r="K2702" s="61"/>
      <c r="L2702" s="62"/>
      <c r="M2702" s="62"/>
      <c r="N2702" s="65">
        <f t="shared" si="515"/>
        <v>0</v>
      </c>
      <c r="O2702" s="61"/>
      <c r="P2702" s="61"/>
      <c r="Q2702" s="62"/>
      <c r="R2702" s="62"/>
      <c r="S2702" s="68">
        <f t="shared" si="516"/>
        <v>0</v>
      </c>
      <c r="T2702" s="4">
        <f t="shared" si="517"/>
        <v>0</v>
      </c>
      <c r="U2702" s="5">
        <f t="shared" si="518"/>
        <v>0</v>
      </c>
      <c r="V2702" s="16">
        <f t="shared" si="519"/>
        <v>0</v>
      </c>
      <c r="W2702" s="16">
        <f t="shared" si="520"/>
        <v>0</v>
      </c>
      <c r="X2702" s="20">
        <f t="shared" si="521"/>
        <v>0</v>
      </c>
      <c r="Y2702" s="27" t="e">
        <f t="shared" si="522"/>
        <v>#DIV/0!</v>
      </c>
      <c r="Z2702" s="27" t="e">
        <f t="shared" si="523"/>
        <v>#DIV/0!</v>
      </c>
      <c r="AA2702" s="27" t="e">
        <f t="shared" si="524"/>
        <v>#DIV/0!</v>
      </c>
      <c r="AB2702" s="27" t="e">
        <f t="shared" si="525"/>
        <v>#DIV/0!</v>
      </c>
    </row>
    <row r="2703" spans="2:28">
      <c r="B2703" s="2">
        <v>2689</v>
      </c>
      <c r="C2703" s="61"/>
      <c r="D2703" s="61"/>
      <c r="E2703" s="61"/>
      <c r="F2703" s="61"/>
      <c r="G2703" s="62"/>
      <c r="H2703" s="62"/>
      <c r="I2703" s="65">
        <f t="shared" si="514"/>
        <v>0</v>
      </c>
      <c r="J2703" s="61"/>
      <c r="K2703" s="61"/>
      <c r="L2703" s="62"/>
      <c r="M2703" s="62"/>
      <c r="N2703" s="65">
        <f t="shared" si="515"/>
        <v>0</v>
      </c>
      <c r="O2703" s="61"/>
      <c r="P2703" s="61"/>
      <c r="Q2703" s="62"/>
      <c r="R2703" s="62"/>
      <c r="S2703" s="68">
        <f t="shared" si="516"/>
        <v>0</v>
      </c>
      <c r="T2703" s="4">
        <f t="shared" si="517"/>
        <v>0</v>
      </c>
      <c r="U2703" s="5">
        <f t="shared" si="518"/>
        <v>0</v>
      </c>
      <c r="V2703" s="16">
        <f t="shared" si="519"/>
        <v>0</v>
      </c>
      <c r="W2703" s="16">
        <f t="shared" si="520"/>
        <v>0</v>
      </c>
      <c r="X2703" s="20">
        <f t="shared" si="521"/>
        <v>0</v>
      </c>
      <c r="Y2703" s="27" t="e">
        <f t="shared" si="522"/>
        <v>#DIV/0!</v>
      </c>
      <c r="Z2703" s="27" t="e">
        <f t="shared" si="523"/>
        <v>#DIV/0!</v>
      </c>
      <c r="AA2703" s="27" t="e">
        <f t="shared" si="524"/>
        <v>#DIV/0!</v>
      </c>
      <c r="AB2703" s="27" t="e">
        <f t="shared" si="525"/>
        <v>#DIV/0!</v>
      </c>
    </row>
    <row r="2704" spans="2:28">
      <c r="B2704" s="2">
        <v>2690</v>
      </c>
      <c r="C2704" s="61"/>
      <c r="D2704" s="61"/>
      <c r="E2704" s="61"/>
      <c r="F2704" s="61"/>
      <c r="G2704" s="62"/>
      <c r="H2704" s="62"/>
      <c r="I2704" s="65">
        <f t="shared" si="514"/>
        <v>0</v>
      </c>
      <c r="J2704" s="61"/>
      <c r="K2704" s="61"/>
      <c r="L2704" s="62"/>
      <c r="M2704" s="62"/>
      <c r="N2704" s="65">
        <f t="shared" si="515"/>
        <v>0</v>
      </c>
      <c r="O2704" s="61"/>
      <c r="P2704" s="61"/>
      <c r="Q2704" s="62"/>
      <c r="R2704" s="62"/>
      <c r="S2704" s="68">
        <f t="shared" si="516"/>
        <v>0</v>
      </c>
      <c r="T2704" s="4">
        <f t="shared" si="517"/>
        <v>0</v>
      </c>
      <c r="U2704" s="5">
        <f t="shared" si="518"/>
        <v>0</v>
      </c>
      <c r="V2704" s="16">
        <f t="shared" si="519"/>
        <v>0</v>
      </c>
      <c r="W2704" s="16">
        <f t="shared" si="520"/>
        <v>0</v>
      </c>
      <c r="X2704" s="20">
        <f t="shared" si="521"/>
        <v>0</v>
      </c>
      <c r="Y2704" s="27" t="e">
        <f t="shared" si="522"/>
        <v>#DIV/0!</v>
      </c>
      <c r="Z2704" s="27" t="e">
        <f t="shared" si="523"/>
        <v>#DIV/0!</v>
      </c>
      <c r="AA2704" s="27" t="e">
        <f t="shared" si="524"/>
        <v>#DIV/0!</v>
      </c>
      <c r="AB2704" s="27" t="e">
        <f t="shared" si="525"/>
        <v>#DIV/0!</v>
      </c>
    </row>
    <row r="2705" spans="2:28">
      <c r="B2705" s="2">
        <v>2691</v>
      </c>
      <c r="C2705" s="61"/>
      <c r="D2705" s="61"/>
      <c r="E2705" s="61"/>
      <c r="F2705" s="61"/>
      <c r="G2705" s="62"/>
      <c r="H2705" s="62"/>
      <c r="I2705" s="65">
        <f t="shared" si="514"/>
        <v>0</v>
      </c>
      <c r="J2705" s="61"/>
      <c r="K2705" s="61"/>
      <c r="L2705" s="62"/>
      <c r="M2705" s="62"/>
      <c r="N2705" s="65">
        <f t="shared" si="515"/>
        <v>0</v>
      </c>
      <c r="O2705" s="61"/>
      <c r="P2705" s="61"/>
      <c r="Q2705" s="62"/>
      <c r="R2705" s="62"/>
      <c r="S2705" s="68">
        <f t="shared" si="516"/>
        <v>0</v>
      </c>
      <c r="T2705" s="4">
        <f t="shared" si="517"/>
        <v>0</v>
      </c>
      <c r="U2705" s="5">
        <f t="shared" si="518"/>
        <v>0</v>
      </c>
      <c r="V2705" s="16">
        <f t="shared" si="519"/>
        <v>0</v>
      </c>
      <c r="W2705" s="16">
        <f t="shared" si="520"/>
        <v>0</v>
      </c>
      <c r="X2705" s="20">
        <f t="shared" si="521"/>
        <v>0</v>
      </c>
      <c r="Y2705" s="27" t="e">
        <f t="shared" si="522"/>
        <v>#DIV/0!</v>
      </c>
      <c r="Z2705" s="27" t="e">
        <f t="shared" si="523"/>
        <v>#DIV/0!</v>
      </c>
      <c r="AA2705" s="27" t="e">
        <f t="shared" si="524"/>
        <v>#DIV/0!</v>
      </c>
      <c r="AB2705" s="27" t="e">
        <f t="shared" si="525"/>
        <v>#DIV/0!</v>
      </c>
    </row>
    <row r="2706" spans="2:28">
      <c r="B2706" s="2">
        <v>2692</v>
      </c>
      <c r="C2706" s="61"/>
      <c r="D2706" s="61"/>
      <c r="E2706" s="61"/>
      <c r="F2706" s="61"/>
      <c r="G2706" s="62"/>
      <c r="H2706" s="62"/>
      <c r="I2706" s="65">
        <f t="shared" si="514"/>
        <v>0</v>
      </c>
      <c r="J2706" s="61"/>
      <c r="K2706" s="61"/>
      <c r="L2706" s="62"/>
      <c r="M2706" s="62"/>
      <c r="N2706" s="65">
        <f t="shared" si="515"/>
        <v>0</v>
      </c>
      <c r="O2706" s="61"/>
      <c r="P2706" s="61"/>
      <c r="Q2706" s="62"/>
      <c r="R2706" s="62"/>
      <c r="S2706" s="68">
        <f t="shared" si="516"/>
        <v>0</v>
      </c>
      <c r="T2706" s="4">
        <f t="shared" si="517"/>
        <v>0</v>
      </c>
      <c r="U2706" s="5">
        <f t="shared" si="518"/>
        <v>0</v>
      </c>
      <c r="V2706" s="16">
        <f t="shared" si="519"/>
        <v>0</v>
      </c>
      <c r="W2706" s="16">
        <f t="shared" si="520"/>
        <v>0</v>
      </c>
      <c r="X2706" s="20">
        <f t="shared" si="521"/>
        <v>0</v>
      </c>
      <c r="Y2706" s="27" t="e">
        <f t="shared" si="522"/>
        <v>#DIV/0!</v>
      </c>
      <c r="Z2706" s="27" t="e">
        <f t="shared" si="523"/>
        <v>#DIV/0!</v>
      </c>
      <c r="AA2706" s="27" t="e">
        <f t="shared" si="524"/>
        <v>#DIV/0!</v>
      </c>
      <c r="AB2706" s="27" t="e">
        <f t="shared" si="525"/>
        <v>#DIV/0!</v>
      </c>
    </row>
    <row r="2707" spans="2:28">
      <c r="B2707" s="2">
        <v>2693</v>
      </c>
      <c r="C2707" s="61"/>
      <c r="D2707" s="61"/>
      <c r="E2707" s="61"/>
      <c r="F2707" s="61"/>
      <c r="G2707" s="62"/>
      <c r="H2707" s="62"/>
      <c r="I2707" s="65">
        <f t="shared" si="514"/>
        <v>0</v>
      </c>
      <c r="J2707" s="61"/>
      <c r="K2707" s="61"/>
      <c r="L2707" s="62"/>
      <c r="M2707" s="62"/>
      <c r="N2707" s="65">
        <f t="shared" si="515"/>
        <v>0</v>
      </c>
      <c r="O2707" s="61"/>
      <c r="P2707" s="61"/>
      <c r="Q2707" s="62"/>
      <c r="R2707" s="62"/>
      <c r="S2707" s="68">
        <f t="shared" si="516"/>
        <v>0</v>
      </c>
      <c r="T2707" s="4">
        <f t="shared" si="517"/>
        <v>0</v>
      </c>
      <c r="U2707" s="5">
        <f t="shared" si="518"/>
        <v>0</v>
      </c>
      <c r="V2707" s="16">
        <f t="shared" si="519"/>
        <v>0</v>
      </c>
      <c r="W2707" s="16">
        <f t="shared" si="520"/>
        <v>0</v>
      </c>
      <c r="X2707" s="20">
        <f t="shared" si="521"/>
        <v>0</v>
      </c>
      <c r="Y2707" s="27" t="e">
        <f t="shared" si="522"/>
        <v>#DIV/0!</v>
      </c>
      <c r="Z2707" s="27" t="e">
        <f t="shared" si="523"/>
        <v>#DIV/0!</v>
      </c>
      <c r="AA2707" s="27" t="e">
        <f t="shared" si="524"/>
        <v>#DIV/0!</v>
      </c>
      <c r="AB2707" s="27" t="e">
        <f t="shared" si="525"/>
        <v>#DIV/0!</v>
      </c>
    </row>
    <row r="2708" spans="2:28">
      <c r="B2708" s="2">
        <v>2694</v>
      </c>
      <c r="C2708" s="61"/>
      <c r="D2708" s="61"/>
      <c r="E2708" s="61"/>
      <c r="F2708" s="61"/>
      <c r="G2708" s="62"/>
      <c r="H2708" s="62"/>
      <c r="I2708" s="65">
        <f t="shared" si="514"/>
        <v>0</v>
      </c>
      <c r="J2708" s="61"/>
      <c r="K2708" s="61"/>
      <c r="L2708" s="62"/>
      <c r="M2708" s="62"/>
      <c r="N2708" s="65">
        <f t="shared" si="515"/>
        <v>0</v>
      </c>
      <c r="O2708" s="61"/>
      <c r="P2708" s="61"/>
      <c r="Q2708" s="62"/>
      <c r="R2708" s="62"/>
      <c r="S2708" s="68">
        <f t="shared" si="516"/>
        <v>0</v>
      </c>
      <c r="T2708" s="4">
        <f t="shared" si="517"/>
        <v>0</v>
      </c>
      <c r="U2708" s="5">
        <f t="shared" si="518"/>
        <v>0</v>
      </c>
      <c r="V2708" s="16">
        <f t="shared" si="519"/>
        <v>0</v>
      </c>
      <c r="W2708" s="16">
        <f t="shared" si="520"/>
        <v>0</v>
      </c>
      <c r="X2708" s="20">
        <f t="shared" si="521"/>
        <v>0</v>
      </c>
      <c r="Y2708" s="27" t="e">
        <f t="shared" si="522"/>
        <v>#DIV/0!</v>
      </c>
      <c r="Z2708" s="27" t="e">
        <f t="shared" si="523"/>
        <v>#DIV/0!</v>
      </c>
      <c r="AA2708" s="27" t="e">
        <f t="shared" si="524"/>
        <v>#DIV/0!</v>
      </c>
      <c r="AB2708" s="27" t="e">
        <f t="shared" si="525"/>
        <v>#DIV/0!</v>
      </c>
    </row>
    <row r="2709" spans="2:28">
      <c r="B2709" s="2">
        <v>2695</v>
      </c>
      <c r="C2709" s="61"/>
      <c r="D2709" s="61"/>
      <c r="E2709" s="61"/>
      <c r="F2709" s="61"/>
      <c r="G2709" s="62"/>
      <c r="H2709" s="62"/>
      <c r="I2709" s="65">
        <f t="shared" si="514"/>
        <v>0</v>
      </c>
      <c r="J2709" s="61"/>
      <c r="K2709" s="61"/>
      <c r="L2709" s="62"/>
      <c r="M2709" s="62"/>
      <c r="N2709" s="65">
        <f t="shared" si="515"/>
        <v>0</v>
      </c>
      <c r="O2709" s="61"/>
      <c r="P2709" s="61"/>
      <c r="Q2709" s="62"/>
      <c r="R2709" s="62"/>
      <c r="S2709" s="68">
        <f t="shared" si="516"/>
        <v>0</v>
      </c>
      <c r="T2709" s="4">
        <f t="shared" si="517"/>
        <v>0</v>
      </c>
      <c r="U2709" s="5">
        <f t="shared" si="518"/>
        <v>0</v>
      </c>
      <c r="V2709" s="16">
        <f t="shared" si="519"/>
        <v>0</v>
      </c>
      <c r="W2709" s="16">
        <f t="shared" si="520"/>
        <v>0</v>
      </c>
      <c r="X2709" s="20">
        <f t="shared" si="521"/>
        <v>0</v>
      </c>
      <c r="Y2709" s="27" t="e">
        <f t="shared" si="522"/>
        <v>#DIV/0!</v>
      </c>
      <c r="Z2709" s="27" t="e">
        <f t="shared" si="523"/>
        <v>#DIV/0!</v>
      </c>
      <c r="AA2709" s="27" t="e">
        <f t="shared" si="524"/>
        <v>#DIV/0!</v>
      </c>
      <c r="AB2709" s="27" t="e">
        <f t="shared" si="525"/>
        <v>#DIV/0!</v>
      </c>
    </row>
    <row r="2710" spans="2:28">
      <c r="B2710" s="2">
        <v>2696</v>
      </c>
      <c r="C2710" s="61"/>
      <c r="D2710" s="61"/>
      <c r="E2710" s="61"/>
      <c r="F2710" s="61"/>
      <c r="G2710" s="62"/>
      <c r="H2710" s="62"/>
      <c r="I2710" s="65">
        <f t="shared" si="514"/>
        <v>0</v>
      </c>
      <c r="J2710" s="61"/>
      <c r="K2710" s="61"/>
      <c r="L2710" s="62"/>
      <c r="M2710" s="62"/>
      <c r="N2710" s="65">
        <f t="shared" si="515"/>
        <v>0</v>
      </c>
      <c r="O2710" s="61"/>
      <c r="P2710" s="61"/>
      <c r="Q2710" s="62"/>
      <c r="R2710" s="62"/>
      <c r="S2710" s="68">
        <f t="shared" si="516"/>
        <v>0</v>
      </c>
      <c r="T2710" s="4">
        <f t="shared" si="517"/>
        <v>0</v>
      </c>
      <c r="U2710" s="5">
        <f t="shared" si="518"/>
        <v>0</v>
      </c>
      <c r="V2710" s="16">
        <f t="shared" si="519"/>
        <v>0</v>
      </c>
      <c r="W2710" s="16">
        <f t="shared" si="520"/>
        <v>0</v>
      </c>
      <c r="X2710" s="20">
        <f t="shared" si="521"/>
        <v>0</v>
      </c>
      <c r="Y2710" s="27" t="e">
        <f t="shared" si="522"/>
        <v>#DIV/0!</v>
      </c>
      <c r="Z2710" s="27" t="e">
        <f t="shared" si="523"/>
        <v>#DIV/0!</v>
      </c>
      <c r="AA2710" s="27" t="e">
        <f t="shared" si="524"/>
        <v>#DIV/0!</v>
      </c>
      <c r="AB2710" s="27" t="e">
        <f t="shared" si="525"/>
        <v>#DIV/0!</v>
      </c>
    </row>
    <row r="2711" spans="2:28">
      <c r="B2711" s="2">
        <v>2697</v>
      </c>
      <c r="C2711" s="61"/>
      <c r="D2711" s="61"/>
      <c r="E2711" s="61"/>
      <c r="F2711" s="61"/>
      <c r="G2711" s="62"/>
      <c r="H2711" s="62"/>
      <c r="I2711" s="65">
        <f t="shared" si="514"/>
        <v>0</v>
      </c>
      <c r="J2711" s="61"/>
      <c r="K2711" s="61"/>
      <c r="L2711" s="62"/>
      <c r="M2711" s="62"/>
      <c r="N2711" s="65">
        <f t="shared" si="515"/>
        <v>0</v>
      </c>
      <c r="O2711" s="61"/>
      <c r="P2711" s="61"/>
      <c r="Q2711" s="62"/>
      <c r="R2711" s="62"/>
      <c r="S2711" s="68">
        <f t="shared" si="516"/>
        <v>0</v>
      </c>
      <c r="T2711" s="4">
        <f t="shared" si="517"/>
        <v>0</v>
      </c>
      <c r="U2711" s="5">
        <f t="shared" si="518"/>
        <v>0</v>
      </c>
      <c r="V2711" s="16">
        <f t="shared" si="519"/>
        <v>0</v>
      </c>
      <c r="W2711" s="16">
        <f t="shared" si="520"/>
        <v>0</v>
      </c>
      <c r="X2711" s="20">
        <f t="shared" si="521"/>
        <v>0</v>
      </c>
      <c r="Y2711" s="27" t="e">
        <f t="shared" si="522"/>
        <v>#DIV/0!</v>
      </c>
      <c r="Z2711" s="27" t="e">
        <f t="shared" si="523"/>
        <v>#DIV/0!</v>
      </c>
      <c r="AA2711" s="27" t="e">
        <f t="shared" si="524"/>
        <v>#DIV/0!</v>
      </c>
      <c r="AB2711" s="27" t="e">
        <f t="shared" si="525"/>
        <v>#DIV/0!</v>
      </c>
    </row>
    <row r="2712" spans="2:28">
      <c r="B2712" s="2">
        <v>2698</v>
      </c>
      <c r="C2712" s="61"/>
      <c r="D2712" s="61"/>
      <c r="E2712" s="61"/>
      <c r="F2712" s="61"/>
      <c r="G2712" s="62"/>
      <c r="H2712" s="62"/>
      <c r="I2712" s="65">
        <f t="shared" si="514"/>
        <v>0</v>
      </c>
      <c r="J2712" s="61"/>
      <c r="K2712" s="61"/>
      <c r="L2712" s="62"/>
      <c r="M2712" s="62"/>
      <c r="N2712" s="65">
        <f t="shared" si="515"/>
        <v>0</v>
      </c>
      <c r="O2712" s="61"/>
      <c r="P2712" s="61"/>
      <c r="Q2712" s="62"/>
      <c r="R2712" s="62"/>
      <c r="S2712" s="68">
        <f t="shared" si="516"/>
        <v>0</v>
      </c>
      <c r="T2712" s="4">
        <f t="shared" si="517"/>
        <v>0</v>
      </c>
      <c r="U2712" s="5">
        <f t="shared" si="518"/>
        <v>0</v>
      </c>
      <c r="V2712" s="16">
        <f t="shared" si="519"/>
        <v>0</v>
      </c>
      <c r="W2712" s="16">
        <f t="shared" si="520"/>
        <v>0</v>
      </c>
      <c r="X2712" s="20">
        <f t="shared" si="521"/>
        <v>0</v>
      </c>
      <c r="Y2712" s="27" t="e">
        <f t="shared" si="522"/>
        <v>#DIV/0!</v>
      </c>
      <c r="Z2712" s="27" t="e">
        <f t="shared" si="523"/>
        <v>#DIV/0!</v>
      </c>
      <c r="AA2712" s="27" t="e">
        <f t="shared" si="524"/>
        <v>#DIV/0!</v>
      </c>
      <c r="AB2712" s="27" t="e">
        <f t="shared" si="525"/>
        <v>#DIV/0!</v>
      </c>
    </row>
    <row r="2713" spans="2:28">
      <c r="B2713" s="2">
        <v>2699</v>
      </c>
      <c r="C2713" s="61"/>
      <c r="D2713" s="61"/>
      <c r="E2713" s="61"/>
      <c r="F2713" s="61"/>
      <c r="G2713" s="62"/>
      <c r="H2713" s="62"/>
      <c r="I2713" s="65">
        <f t="shared" si="514"/>
        <v>0</v>
      </c>
      <c r="J2713" s="61"/>
      <c r="K2713" s="61"/>
      <c r="L2713" s="62"/>
      <c r="M2713" s="62"/>
      <c r="N2713" s="65">
        <f t="shared" si="515"/>
        <v>0</v>
      </c>
      <c r="O2713" s="61"/>
      <c r="P2713" s="61"/>
      <c r="Q2713" s="62"/>
      <c r="R2713" s="62"/>
      <c r="S2713" s="68">
        <f t="shared" si="516"/>
        <v>0</v>
      </c>
      <c r="T2713" s="4">
        <f t="shared" si="517"/>
        <v>0</v>
      </c>
      <c r="U2713" s="5">
        <f t="shared" si="518"/>
        <v>0</v>
      </c>
      <c r="V2713" s="16">
        <f t="shared" si="519"/>
        <v>0</v>
      </c>
      <c r="W2713" s="16">
        <f t="shared" si="520"/>
        <v>0</v>
      </c>
      <c r="X2713" s="20">
        <f t="shared" si="521"/>
        <v>0</v>
      </c>
      <c r="Y2713" s="27" t="e">
        <f t="shared" si="522"/>
        <v>#DIV/0!</v>
      </c>
      <c r="Z2713" s="27" t="e">
        <f t="shared" si="523"/>
        <v>#DIV/0!</v>
      </c>
      <c r="AA2713" s="27" t="e">
        <f t="shared" si="524"/>
        <v>#DIV/0!</v>
      </c>
      <c r="AB2713" s="27" t="e">
        <f t="shared" si="525"/>
        <v>#DIV/0!</v>
      </c>
    </row>
    <row r="2714" spans="2:28">
      <c r="B2714" s="2">
        <v>2700</v>
      </c>
      <c r="C2714" s="61"/>
      <c r="D2714" s="61"/>
      <c r="E2714" s="61"/>
      <c r="F2714" s="61"/>
      <c r="G2714" s="62"/>
      <c r="H2714" s="62"/>
      <c r="I2714" s="65">
        <f t="shared" ref="I2714:I2777" si="526">SUM(G2714:H2714)</f>
        <v>0</v>
      </c>
      <c r="J2714" s="61"/>
      <c r="K2714" s="61"/>
      <c r="L2714" s="62"/>
      <c r="M2714" s="62"/>
      <c r="N2714" s="65">
        <f t="shared" ref="N2714:N2777" si="527">SUM(L2714:M2714)</f>
        <v>0</v>
      </c>
      <c r="O2714" s="61"/>
      <c r="P2714" s="61"/>
      <c r="Q2714" s="62"/>
      <c r="R2714" s="62"/>
      <c r="S2714" s="68">
        <f t="shared" ref="S2714:S2777" si="528">SUM(Q2714:R2714)</f>
        <v>0</v>
      </c>
      <c r="T2714" s="4">
        <f t="shared" ref="T2714:T2777" si="529">E2714+J2714+O2714</f>
        <v>0</v>
      </c>
      <c r="U2714" s="5">
        <f t="shared" ref="U2714:U2777" si="530">F2714+K2714+P2714</f>
        <v>0</v>
      </c>
      <c r="V2714" s="16">
        <f t="shared" ref="V2714:V2777" si="531">G2714+L2714+Q2714</f>
        <v>0</v>
      </c>
      <c r="W2714" s="16">
        <f t="shared" ref="W2714:W2777" si="532">H2714+M2714+R2714</f>
        <v>0</v>
      </c>
      <c r="X2714" s="20">
        <f t="shared" ref="X2714:X2777" si="533">I2714+N2714+S2714</f>
        <v>0</v>
      </c>
      <c r="Y2714" s="27" t="e">
        <f t="shared" ref="Y2714:Y2777" si="534">ROUNDDOWN(X2714/T2714,2)</f>
        <v>#DIV/0!</v>
      </c>
      <c r="Z2714" s="27" t="e">
        <f t="shared" ref="Z2714:Z2777" si="535">ROUNDDOWN(V2714/T2714+W2714/U2714*0.6,2)</f>
        <v>#DIV/0!</v>
      </c>
      <c r="AA2714" s="27" t="e">
        <f t="shared" ref="AA2714:AA2777" si="536">IF(Y2714&lt;Z2714,Z2714,Y2714)</f>
        <v>#DIV/0!</v>
      </c>
      <c r="AB2714" s="27" t="e">
        <f t="shared" ref="AB2714:AB2777" si="537">ROUNDUP(AA2714*$D$10,0)</f>
        <v>#DIV/0!</v>
      </c>
    </row>
    <row r="2715" spans="2:28">
      <c r="B2715" s="2">
        <v>2701</v>
      </c>
      <c r="C2715" s="61"/>
      <c r="D2715" s="61"/>
      <c r="E2715" s="61"/>
      <c r="F2715" s="61"/>
      <c r="G2715" s="62"/>
      <c r="H2715" s="62"/>
      <c r="I2715" s="65">
        <f t="shared" si="526"/>
        <v>0</v>
      </c>
      <c r="J2715" s="61"/>
      <c r="K2715" s="61"/>
      <c r="L2715" s="62"/>
      <c r="M2715" s="62"/>
      <c r="N2715" s="65">
        <f t="shared" si="527"/>
        <v>0</v>
      </c>
      <c r="O2715" s="61"/>
      <c r="P2715" s="61"/>
      <c r="Q2715" s="62"/>
      <c r="R2715" s="62"/>
      <c r="S2715" s="68">
        <f t="shared" si="528"/>
        <v>0</v>
      </c>
      <c r="T2715" s="4">
        <f t="shared" si="529"/>
        <v>0</v>
      </c>
      <c r="U2715" s="5">
        <f t="shared" si="530"/>
        <v>0</v>
      </c>
      <c r="V2715" s="16">
        <f t="shared" si="531"/>
        <v>0</v>
      </c>
      <c r="W2715" s="16">
        <f t="shared" si="532"/>
        <v>0</v>
      </c>
      <c r="X2715" s="20">
        <f t="shared" si="533"/>
        <v>0</v>
      </c>
      <c r="Y2715" s="27" t="e">
        <f t="shared" si="534"/>
        <v>#DIV/0!</v>
      </c>
      <c r="Z2715" s="27" t="e">
        <f t="shared" si="535"/>
        <v>#DIV/0!</v>
      </c>
      <c r="AA2715" s="27" t="e">
        <f t="shared" si="536"/>
        <v>#DIV/0!</v>
      </c>
      <c r="AB2715" s="27" t="e">
        <f t="shared" si="537"/>
        <v>#DIV/0!</v>
      </c>
    </row>
    <row r="2716" spans="2:28">
      <c r="B2716" s="2">
        <v>2702</v>
      </c>
      <c r="C2716" s="61"/>
      <c r="D2716" s="61"/>
      <c r="E2716" s="61"/>
      <c r="F2716" s="61"/>
      <c r="G2716" s="62"/>
      <c r="H2716" s="62"/>
      <c r="I2716" s="65">
        <f t="shared" si="526"/>
        <v>0</v>
      </c>
      <c r="J2716" s="61"/>
      <c r="K2716" s="61"/>
      <c r="L2716" s="62"/>
      <c r="M2716" s="62"/>
      <c r="N2716" s="65">
        <f t="shared" si="527"/>
        <v>0</v>
      </c>
      <c r="O2716" s="61"/>
      <c r="P2716" s="61"/>
      <c r="Q2716" s="62"/>
      <c r="R2716" s="62"/>
      <c r="S2716" s="68">
        <f t="shared" si="528"/>
        <v>0</v>
      </c>
      <c r="T2716" s="4">
        <f t="shared" si="529"/>
        <v>0</v>
      </c>
      <c r="U2716" s="5">
        <f t="shared" si="530"/>
        <v>0</v>
      </c>
      <c r="V2716" s="16">
        <f t="shared" si="531"/>
        <v>0</v>
      </c>
      <c r="W2716" s="16">
        <f t="shared" si="532"/>
        <v>0</v>
      </c>
      <c r="X2716" s="20">
        <f t="shared" si="533"/>
        <v>0</v>
      </c>
      <c r="Y2716" s="27" t="e">
        <f t="shared" si="534"/>
        <v>#DIV/0!</v>
      </c>
      <c r="Z2716" s="27" t="e">
        <f t="shared" si="535"/>
        <v>#DIV/0!</v>
      </c>
      <c r="AA2716" s="27" t="e">
        <f t="shared" si="536"/>
        <v>#DIV/0!</v>
      </c>
      <c r="AB2716" s="27" t="e">
        <f t="shared" si="537"/>
        <v>#DIV/0!</v>
      </c>
    </row>
    <row r="2717" spans="2:28">
      <c r="B2717" s="2">
        <v>2703</v>
      </c>
      <c r="C2717" s="61"/>
      <c r="D2717" s="61"/>
      <c r="E2717" s="61"/>
      <c r="F2717" s="61"/>
      <c r="G2717" s="62"/>
      <c r="H2717" s="62"/>
      <c r="I2717" s="65">
        <f t="shared" si="526"/>
        <v>0</v>
      </c>
      <c r="J2717" s="61"/>
      <c r="K2717" s="61"/>
      <c r="L2717" s="62"/>
      <c r="M2717" s="62"/>
      <c r="N2717" s="65">
        <f t="shared" si="527"/>
        <v>0</v>
      </c>
      <c r="O2717" s="61"/>
      <c r="P2717" s="61"/>
      <c r="Q2717" s="62"/>
      <c r="R2717" s="62"/>
      <c r="S2717" s="68">
        <f t="shared" si="528"/>
        <v>0</v>
      </c>
      <c r="T2717" s="4">
        <f t="shared" si="529"/>
        <v>0</v>
      </c>
      <c r="U2717" s="5">
        <f t="shared" si="530"/>
        <v>0</v>
      </c>
      <c r="V2717" s="16">
        <f t="shared" si="531"/>
        <v>0</v>
      </c>
      <c r="W2717" s="16">
        <f t="shared" si="532"/>
        <v>0</v>
      </c>
      <c r="X2717" s="20">
        <f t="shared" si="533"/>
        <v>0</v>
      </c>
      <c r="Y2717" s="27" t="e">
        <f t="shared" si="534"/>
        <v>#DIV/0!</v>
      </c>
      <c r="Z2717" s="27" t="e">
        <f t="shared" si="535"/>
        <v>#DIV/0!</v>
      </c>
      <c r="AA2717" s="27" t="e">
        <f t="shared" si="536"/>
        <v>#DIV/0!</v>
      </c>
      <c r="AB2717" s="27" t="e">
        <f t="shared" si="537"/>
        <v>#DIV/0!</v>
      </c>
    </row>
    <row r="2718" spans="2:28">
      <c r="B2718" s="2">
        <v>2704</v>
      </c>
      <c r="C2718" s="61"/>
      <c r="D2718" s="61"/>
      <c r="E2718" s="61"/>
      <c r="F2718" s="61"/>
      <c r="G2718" s="62"/>
      <c r="H2718" s="62"/>
      <c r="I2718" s="65">
        <f t="shared" si="526"/>
        <v>0</v>
      </c>
      <c r="J2718" s="61"/>
      <c r="K2718" s="61"/>
      <c r="L2718" s="62"/>
      <c r="M2718" s="62"/>
      <c r="N2718" s="65">
        <f t="shared" si="527"/>
        <v>0</v>
      </c>
      <c r="O2718" s="61"/>
      <c r="P2718" s="61"/>
      <c r="Q2718" s="62"/>
      <c r="R2718" s="62"/>
      <c r="S2718" s="68">
        <f t="shared" si="528"/>
        <v>0</v>
      </c>
      <c r="T2718" s="4">
        <f t="shared" si="529"/>
        <v>0</v>
      </c>
      <c r="U2718" s="5">
        <f t="shared" si="530"/>
        <v>0</v>
      </c>
      <c r="V2718" s="16">
        <f t="shared" si="531"/>
        <v>0</v>
      </c>
      <c r="W2718" s="16">
        <f t="shared" si="532"/>
        <v>0</v>
      </c>
      <c r="X2718" s="20">
        <f t="shared" si="533"/>
        <v>0</v>
      </c>
      <c r="Y2718" s="27" t="e">
        <f t="shared" si="534"/>
        <v>#DIV/0!</v>
      </c>
      <c r="Z2718" s="27" t="e">
        <f t="shared" si="535"/>
        <v>#DIV/0!</v>
      </c>
      <c r="AA2718" s="27" t="e">
        <f t="shared" si="536"/>
        <v>#DIV/0!</v>
      </c>
      <c r="AB2718" s="27" t="e">
        <f t="shared" si="537"/>
        <v>#DIV/0!</v>
      </c>
    </row>
    <row r="2719" spans="2:28">
      <c r="B2719" s="2">
        <v>2705</v>
      </c>
      <c r="C2719" s="61"/>
      <c r="D2719" s="61"/>
      <c r="E2719" s="61"/>
      <c r="F2719" s="61"/>
      <c r="G2719" s="62"/>
      <c r="H2719" s="62"/>
      <c r="I2719" s="65">
        <f t="shared" si="526"/>
        <v>0</v>
      </c>
      <c r="J2719" s="61"/>
      <c r="K2719" s="61"/>
      <c r="L2719" s="62"/>
      <c r="M2719" s="62"/>
      <c r="N2719" s="65">
        <f t="shared" si="527"/>
        <v>0</v>
      </c>
      <c r="O2719" s="61"/>
      <c r="P2719" s="61"/>
      <c r="Q2719" s="62"/>
      <c r="R2719" s="62"/>
      <c r="S2719" s="68">
        <f t="shared" si="528"/>
        <v>0</v>
      </c>
      <c r="T2719" s="4">
        <f t="shared" si="529"/>
        <v>0</v>
      </c>
      <c r="U2719" s="5">
        <f t="shared" si="530"/>
        <v>0</v>
      </c>
      <c r="V2719" s="16">
        <f t="shared" si="531"/>
        <v>0</v>
      </c>
      <c r="W2719" s="16">
        <f t="shared" si="532"/>
        <v>0</v>
      </c>
      <c r="X2719" s="20">
        <f t="shared" si="533"/>
        <v>0</v>
      </c>
      <c r="Y2719" s="27" t="e">
        <f t="shared" si="534"/>
        <v>#DIV/0!</v>
      </c>
      <c r="Z2719" s="27" t="e">
        <f t="shared" si="535"/>
        <v>#DIV/0!</v>
      </c>
      <c r="AA2719" s="27" t="e">
        <f t="shared" si="536"/>
        <v>#DIV/0!</v>
      </c>
      <c r="AB2719" s="27" t="e">
        <f t="shared" si="537"/>
        <v>#DIV/0!</v>
      </c>
    </row>
    <row r="2720" spans="2:28">
      <c r="B2720" s="2">
        <v>2706</v>
      </c>
      <c r="C2720" s="61"/>
      <c r="D2720" s="61"/>
      <c r="E2720" s="61"/>
      <c r="F2720" s="61"/>
      <c r="G2720" s="62"/>
      <c r="H2720" s="62"/>
      <c r="I2720" s="65">
        <f t="shared" si="526"/>
        <v>0</v>
      </c>
      <c r="J2720" s="61"/>
      <c r="K2720" s="61"/>
      <c r="L2720" s="62"/>
      <c r="M2720" s="62"/>
      <c r="N2720" s="65">
        <f t="shared" si="527"/>
        <v>0</v>
      </c>
      <c r="O2720" s="61"/>
      <c r="P2720" s="61"/>
      <c r="Q2720" s="62"/>
      <c r="R2720" s="62"/>
      <c r="S2720" s="68">
        <f t="shared" si="528"/>
        <v>0</v>
      </c>
      <c r="T2720" s="4">
        <f t="shared" si="529"/>
        <v>0</v>
      </c>
      <c r="U2720" s="5">
        <f t="shared" si="530"/>
        <v>0</v>
      </c>
      <c r="V2720" s="16">
        <f t="shared" si="531"/>
        <v>0</v>
      </c>
      <c r="W2720" s="16">
        <f t="shared" si="532"/>
        <v>0</v>
      </c>
      <c r="X2720" s="20">
        <f t="shared" si="533"/>
        <v>0</v>
      </c>
      <c r="Y2720" s="27" t="e">
        <f t="shared" si="534"/>
        <v>#DIV/0!</v>
      </c>
      <c r="Z2720" s="27" t="e">
        <f t="shared" si="535"/>
        <v>#DIV/0!</v>
      </c>
      <c r="AA2720" s="27" t="e">
        <f t="shared" si="536"/>
        <v>#DIV/0!</v>
      </c>
      <c r="AB2720" s="27" t="e">
        <f t="shared" si="537"/>
        <v>#DIV/0!</v>
      </c>
    </row>
    <row r="2721" spans="2:28">
      <c r="B2721" s="2">
        <v>2707</v>
      </c>
      <c r="C2721" s="61"/>
      <c r="D2721" s="61"/>
      <c r="E2721" s="61"/>
      <c r="F2721" s="61"/>
      <c r="G2721" s="62"/>
      <c r="H2721" s="62"/>
      <c r="I2721" s="65">
        <f t="shared" si="526"/>
        <v>0</v>
      </c>
      <c r="J2721" s="61"/>
      <c r="K2721" s="61"/>
      <c r="L2721" s="62"/>
      <c r="M2721" s="62"/>
      <c r="N2721" s="65">
        <f t="shared" si="527"/>
        <v>0</v>
      </c>
      <c r="O2721" s="61"/>
      <c r="P2721" s="61"/>
      <c r="Q2721" s="62"/>
      <c r="R2721" s="62"/>
      <c r="S2721" s="68">
        <f t="shared" si="528"/>
        <v>0</v>
      </c>
      <c r="T2721" s="4">
        <f t="shared" si="529"/>
        <v>0</v>
      </c>
      <c r="U2721" s="5">
        <f t="shared" si="530"/>
        <v>0</v>
      </c>
      <c r="V2721" s="16">
        <f t="shared" si="531"/>
        <v>0</v>
      </c>
      <c r="W2721" s="16">
        <f t="shared" si="532"/>
        <v>0</v>
      </c>
      <c r="X2721" s="20">
        <f t="shared" si="533"/>
        <v>0</v>
      </c>
      <c r="Y2721" s="27" t="e">
        <f t="shared" si="534"/>
        <v>#DIV/0!</v>
      </c>
      <c r="Z2721" s="27" t="e">
        <f t="shared" si="535"/>
        <v>#DIV/0!</v>
      </c>
      <c r="AA2721" s="27" t="e">
        <f t="shared" si="536"/>
        <v>#DIV/0!</v>
      </c>
      <c r="AB2721" s="27" t="e">
        <f t="shared" si="537"/>
        <v>#DIV/0!</v>
      </c>
    </row>
    <row r="2722" spans="2:28">
      <c r="B2722" s="2">
        <v>2708</v>
      </c>
      <c r="C2722" s="61"/>
      <c r="D2722" s="61"/>
      <c r="E2722" s="61"/>
      <c r="F2722" s="61"/>
      <c r="G2722" s="62"/>
      <c r="H2722" s="62"/>
      <c r="I2722" s="65">
        <f t="shared" si="526"/>
        <v>0</v>
      </c>
      <c r="J2722" s="61"/>
      <c r="K2722" s="61"/>
      <c r="L2722" s="62"/>
      <c r="M2722" s="62"/>
      <c r="N2722" s="65">
        <f t="shared" si="527"/>
        <v>0</v>
      </c>
      <c r="O2722" s="61"/>
      <c r="P2722" s="61"/>
      <c r="Q2722" s="62"/>
      <c r="R2722" s="62"/>
      <c r="S2722" s="68">
        <f t="shared" si="528"/>
        <v>0</v>
      </c>
      <c r="T2722" s="4">
        <f t="shared" si="529"/>
        <v>0</v>
      </c>
      <c r="U2722" s="5">
        <f t="shared" si="530"/>
        <v>0</v>
      </c>
      <c r="V2722" s="16">
        <f t="shared" si="531"/>
        <v>0</v>
      </c>
      <c r="W2722" s="16">
        <f t="shared" si="532"/>
        <v>0</v>
      </c>
      <c r="X2722" s="20">
        <f t="shared" si="533"/>
        <v>0</v>
      </c>
      <c r="Y2722" s="27" t="e">
        <f t="shared" si="534"/>
        <v>#DIV/0!</v>
      </c>
      <c r="Z2722" s="27" t="e">
        <f t="shared" si="535"/>
        <v>#DIV/0!</v>
      </c>
      <c r="AA2722" s="27" t="e">
        <f t="shared" si="536"/>
        <v>#DIV/0!</v>
      </c>
      <c r="AB2722" s="27" t="e">
        <f t="shared" si="537"/>
        <v>#DIV/0!</v>
      </c>
    </row>
    <row r="2723" spans="2:28">
      <c r="B2723" s="2">
        <v>2709</v>
      </c>
      <c r="C2723" s="61"/>
      <c r="D2723" s="61"/>
      <c r="E2723" s="61"/>
      <c r="F2723" s="61"/>
      <c r="G2723" s="62"/>
      <c r="H2723" s="62"/>
      <c r="I2723" s="65">
        <f t="shared" si="526"/>
        <v>0</v>
      </c>
      <c r="J2723" s="61"/>
      <c r="K2723" s="61"/>
      <c r="L2723" s="62"/>
      <c r="M2723" s="62"/>
      <c r="N2723" s="65">
        <f t="shared" si="527"/>
        <v>0</v>
      </c>
      <c r="O2723" s="61"/>
      <c r="P2723" s="61"/>
      <c r="Q2723" s="62"/>
      <c r="R2723" s="62"/>
      <c r="S2723" s="68">
        <f t="shared" si="528"/>
        <v>0</v>
      </c>
      <c r="T2723" s="4">
        <f t="shared" si="529"/>
        <v>0</v>
      </c>
      <c r="U2723" s="5">
        <f t="shared" si="530"/>
        <v>0</v>
      </c>
      <c r="V2723" s="16">
        <f t="shared" si="531"/>
        <v>0</v>
      </c>
      <c r="W2723" s="16">
        <f t="shared" si="532"/>
        <v>0</v>
      </c>
      <c r="X2723" s="20">
        <f t="shared" si="533"/>
        <v>0</v>
      </c>
      <c r="Y2723" s="27" t="e">
        <f t="shared" si="534"/>
        <v>#DIV/0!</v>
      </c>
      <c r="Z2723" s="27" t="e">
        <f t="shared" si="535"/>
        <v>#DIV/0!</v>
      </c>
      <c r="AA2723" s="27" t="e">
        <f t="shared" si="536"/>
        <v>#DIV/0!</v>
      </c>
      <c r="AB2723" s="27" t="e">
        <f t="shared" si="537"/>
        <v>#DIV/0!</v>
      </c>
    </row>
    <row r="2724" spans="2:28">
      <c r="B2724" s="2">
        <v>2710</v>
      </c>
      <c r="C2724" s="61"/>
      <c r="D2724" s="61"/>
      <c r="E2724" s="61"/>
      <c r="F2724" s="61"/>
      <c r="G2724" s="62"/>
      <c r="H2724" s="62"/>
      <c r="I2724" s="65">
        <f t="shared" si="526"/>
        <v>0</v>
      </c>
      <c r="J2724" s="61"/>
      <c r="K2724" s="61"/>
      <c r="L2724" s="62"/>
      <c r="M2724" s="62"/>
      <c r="N2724" s="65">
        <f t="shared" si="527"/>
        <v>0</v>
      </c>
      <c r="O2724" s="61"/>
      <c r="P2724" s="61"/>
      <c r="Q2724" s="62"/>
      <c r="R2724" s="62"/>
      <c r="S2724" s="68">
        <f t="shared" si="528"/>
        <v>0</v>
      </c>
      <c r="T2724" s="4">
        <f t="shared" si="529"/>
        <v>0</v>
      </c>
      <c r="U2724" s="5">
        <f t="shared" si="530"/>
        <v>0</v>
      </c>
      <c r="V2724" s="16">
        <f t="shared" si="531"/>
        <v>0</v>
      </c>
      <c r="W2724" s="16">
        <f t="shared" si="532"/>
        <v>0</v>
      </c>
      <c r="X2724" s="20">
        <f t="shared" si="533"/>
        <v>0</v>
      </c>
      <c r="Y2724" s="27" t="e">
        <f t="shared" si="534"/>
        <v>#DIV/0!</v>
      </c>
      <c r="Z2724" s="27" t="e">
        <f t="shared" si="535"/>
        <v>#DIV/0!</v>
      </c>
      <c r="AA2724" s="27" t="e">
        <f t="shared" si="536"/>
        <v>#DIV/0!</v>
      </c>
      <c r="AB2724" s="27" t="e">
        <f t="shared" si="537"/>
        <v>#DIV/0!</v>
      </c>
    </row>
    <row r="2725" spans="2:28">
      <c r="B2725" s="2">
        <v>2711</v>
      </c>
      <c r="C2725" s="61"/>
      <c r="D2725" s="61"/>
      <c r="E2725" s="61"/>
      <c r="F2725" s="61"/>
      <c r="G2725" s="62"/>
      <c r="H2725" s="62"/>
      <c r="I2725" s="65">
        <f t="shared" si="526"/>
        <v>0</v>
      </c>
      <c r="J2725" s="61"/>
      <c r="K2725" s="61"/>
      <c r="L2725" s="62"/>
      <c r="M2725" s="62"/>
      <c r="N2725" s="65">
        <f t="shared" si="527"/>
        <v>0</v>
      </c>
      <c r="O2725" s="61"/>
      <c r="P2725" s="61"/>
      <c r="Q2725" s="62"/>
      <c r="R2725" s="62"/>
      <c r="S2725" s="68">
        <f t="shared" si="528"/>
        <v>0</v>
      </c>
      <c r="T2725" s="4">
        <f t="shared" si="529"/>
        <v>0</v>
      </c>
      <c r="U2725" s="5">
        <f t="shared" si="530"/>
        <v>0</v>
      </c>
      <c r="V2725" s="16">
        <f t="shared" si="531"/>
        <v>0</v>
      </c>
      <c r="W2725" s="16">
        <f t="shared" si="532"/>
        <v>0</v>
      </c>
      <c r="X2725" s="20">
        <f t="shared" si="533"/>
        <v>0</v>
      </c>
      <c r="Y2725" s="27" t="e">
        <f t="shared" si="534"/>
        <v>#DIV/0!</v>
      </c>
      <c r="Z2725" s="27" t="e">
        <f t="shared" si="535"/>
        <v>#DIV/0!</v>
      </c>
      <c r="AA2725" s="27" t="e">
        <f t="shared" si="536"/>
        <v>#DIV/0!</v>
      </c>
      <c r="AB2725" s="27" t="e">
        <f t="shared" si="537"/>
        <v>#DIV/0!</v>
      </c>
    </row>
    <row r="2726" spans="2:28">
      <c r="B2726" s="2">
        <v>2712</v>
      </c>
      <c r="C2726" s="61"/>
      <c r="D2726" s="61"/>
      <c r="E2726" s="61"/>
      <c r="F2726" s="61"/>
      <c r="G2726" s="62"/>
      <c r="H2726" s="62"/>
      <c r="I2726" s="65">
        <f t="shared" si="526"/>
        <v>0</v>
      </c>
      <c r="J2726" s="61"/>
      <c r="K2726" s="61"/>
      <c r="L2726" s="62"/>
      <c r="M2726" s="62"/>
      <c r="N2726" s="65">
        <f t="shared" si="527"/>
        <v>0</v>
      </c>
      <c r="O2726" s="61"/>
      <c r="P2726" s="61"/>
      <c r="Q2726" s="62"/>
      <c r="R2726" s="62"/>
      <c r="S2726" s="68">
        <f t="shared" si="528"/>
        <v>0</v>
      </c>
      <c r="T2726" s="4">
        <f t="shared" si="529"/>
        <v>0</v>
      </c>
      <c r="U2726" s="5">
        <f t="shared" si="530"/>
        <v>0</v>
      </c>
      <c r="V2726" s="16">
        <f t="shared" si="531"/>
        <v>0</v>
      </c>
      <c r="W2726" s="16">
        <f t="shared" si="532"/>
        <v>0</v>
      </c>
      <c r="X2726" s="20">
        <f t="shared" si="533"/>
        <v>0</v>
      </c>
      <c r="Y2726" s="27" t="e">
        <f t="shared" si="534"/>
        <v>#DIV/0!</v>
      </c>
      <c r="Z2726" s="27" t="e">
        <f t="shared" si="535"/>
        <v>#DIV/0!</v>
      </c>
      <c r="AA2726" s="27" t="e">
        <f t="shared" si="536"/>
        <v>#DIV/0!</v>
      </c>
      <c r="AB2726" s="27" t="e">
        <f t="shared" si="537"/>
        <v>#DIV/0!</v>
      </c>
    </row>
    <row r="2727" spans="2:28">
      <c r="B2727" s="2">
        <v>2713</v>
      </c>
      <c r="C2727" s="61"/>
      <c r="D2727" s="61"/>
      <c r="E2727" s="61"/>
      <c r="F2727" s="61"/>
      <c r="G2727" s="62"/>
      <c r="H2727" s="62"/>
      <c r="I2727" s="65">
        <f t="shared" si="526"/>
        <v>0</v>
      </c>
      <c r="J2727" s="61"/>
      <c r="K2727" s="61"/>
      <c r="L2727" s="62"/>
      <c r="M2727" s="62"/>
      <c r="N2727" s="65">
        <f t="shared" si="527"/>
        <v>0</v>
      </c>
      <c r="O2727" s="61"/>
      <c r="P2727" s="61"/>
      <c r="Q2727" s="62"/>
      <c r="R2727" s="62"/>
      <c r="S2727" s="68">
        <f t="shared" si="528"/>
        <v>0</v>
      </c>
      <c r="T2727" s="4">
        <f t="shared" si="529"/>
        <v>0</v>
      </c>
      <c r="U2727" s="5">
        <f t="shared" si="530"/>
        <v>0</v>
      </c>
      <c r="V2727" s="16">
        <f t="shared" si="531"/>
        <v>0</v>
      </c>
      <c r="W2727" s="16">
        <f t="shared" si="532"/>
        <v>0</v>
      </c>
      <c r="X2727" s="20">
        <f t="shared" si="533"/>
        <v>0</v>
      </c>
      <c r="Y2727" s="27" t="e">
        <f t="shared" si="534"/>
        <v>#DIV/0!</v>
      </c>
      <c r="Z2727" s="27" t="e">
        <f t="shared" si="535"/>
        <v>#DIV/0!</v>
      </c>
      <c r="AA2727" s="27" t="e">
        <f t="shared" si="536"/>
        <v>#DIV/0!</v>
      </c>
      <c r="AB2727" s="27" t="e">
        <f t="shared" si="537"/>
        <v>#DIV/0!</v>
      </c>
    </row>
    <row r="2728" spans="2:28">
      <c r="B2728" s="2">
        <v>2714</v>
      </c>
      <c r="C2728" s="61"/>
      <c r="D2728" s="61"/>
      <c r="E2728" s="61"/>
      <c r="F2728" s="61"/>
      <c r="G2728" s="62"/>
      <c r="H2728" s="62"/>
      <c r="I2728" s="65">
        <f t="shared" si="526"/>
        <v>0</v>
      </c>
      <c r="J2728" s="61"/>
      <c r="K2728" s="61"/>
      <c r="L2728" s="62"/>
      <c r="M2728" s="62"/>
      <c r="N2728" s="65">
        <f t="shared" si="527"/>
        <v>0</v>
      </c>
      <c r="O2728" s="61"/>
      <c r="P2728" s="61"/>
      <c r="Q2728" s="62"/>
      <c r="R2728" s="62"/>
      <c r="S2728" s="68">
        <f t="shared" si="528"/>
        <v>0</v>
      </c>
      <c r="T2728" s="4">
        <f t="shared" si="529"/>
        <v>0</v>
      </c>
      <c r="U2728" s="5">
        <f t="shared" si="530"/>
        <v>0</v>
      </c>
      <c r="V2728" s="16">
        <f t="shared" si="531"/>
        <v>0</v>
      </c>
      <c r="W2728" s="16">
        <f t="shared" si="532"/>
        <v>0</v>
      </c>
      <c r="X2728" s="20">
        <f t="shared" si="533"/>
        <v>0</v>
      </c>
      <c r="Y2728" s="27" t="e">
        <f t="shared" si="534"/>
        <v>#DIV/0!</v>
      </c>
      <c r="Z2728" s="27" t="e">
        <f t="shared" si="535"/>
        <v>#DIV/0!</v>
      </c>
      <c r="AA2728" s="27" t="e">
        <f t="shared" si="536"/>
        <v>#DIV/0!</v>
      </c>
      <c r="AB2728" s="27" t="e">
        <f t="shared" si="537"/>
        <v>#DIV/0!</v>
      </c>
    </row>
    <row r="2729" spans="2:28">
      <c r="B2729" s="2">
        <v>2715</v>
      </c>
      <c r="C2729" s="61"/>
      <c r="D2729" s="61"/>
      <c r="E2729" s="61"/>
      <c r="F2729" s="61"/>
      <c r="G2729" s="62"/>
      <c r="H2729" s="62"/>
      <c r="I2729" s="65">
        <f t="shared" si="526"/>
        <v>0</v>
      </c>
      <c r="J2729" s="61"/>
      <c r="K2729" s="61"/>
      <c r="L2729" s="62"/>
      <c r="M2729" s="62"/>
      <c r="N2729" s="65">
        <f t="shared" si="527"/>
        <v>0</v>
      </c>
      <c r="O2729" s="61"/>
      <c r="P2729" s="61"/>
      <c r="Q2729" s="62"/>
      <c r="R2729" s="62"/>
      <c r="S2729" s="68">
        <f t="shared" si="528"/>
        <v>0</v>
      </c>
      <c r="T2729" s="4">
        <f t="shared" si="529"/>
        <v>0</v>
      </c>
      <c r="U2729" s="5">
        <f t="shared" si="530"/>
        <v>0</v>
      </c>
      <c r="V2729" s="16">
        <f t="shared" si="531"/>
        <v>0</v>
      </c>
      <c r="W2729" s="16">
        <f t="shared" si="532"/>
        <v>0</v>
      </c>
      <c r="X2729" s="20">
        <f t="shared" si="533"/>
        <v>0</v>
      </c>
      <c r="Y2729" s="27" t="e">
        <f t="shared" si="534"/>
        <v>#DIV/0!</v>
      </c>
      <c r="Z2729" s="27" t="e">
        <f t="shared" si="535"/>
        <v>#DIV/0!</v>
      </c>
      <c r="AA2729" s="27" t="e">
        <f t="shared" si="536"/>
        <v>#DIV/0!</v>
      </c>
      <c r="AB2729" s="27" t="e">
        <f t="shared" si="537"/>
        <v>#DIV/0!</v>
      </c>
    </row>
    <row r="2730" spans="2:28">
      <c r="B2730" s="2">
        <v>2716</v>
      </c>
      <c r="C2730" s="61"/>
      <c r="D2730" s="61"/>
      <c r="E2730" s="61"/>
      <c r="F2730" s="61"/>
      <c r="G2730" s="62"/>
      <c r="H2730" s="62"/>
      <c r="I2730" s="65">
        <f t="shared" si="526"/>
        <v>0</v>
      </c>
      <c r="J2730" s="61"/>
      <c r="K2730" s="61"/>
      <c r="L2730" s="62"/>
      <c r="M2730" s="62"/>
      <c r="N2730" s="65">
        <f t="shared" si="527"/>
        <v>0</v>
      </c>
      <c r="O2730" s="61"/>
      <c r="P2730" s="61"/>
      <c r="Q2730" s="62"/>
      <c r="R2730" s="62"/>
      <c r="S2730" s="68">
        <f t="shared" si="528"/>
        <v>0</v>
      </c>
      <c r="T2730" s="4">
        <f t="shared" si="529"/>
        <v>0</v>
      </c>
      <c r="U2730" s="5">
        <f t="shared" si="530"/>
        <v>0</v>
      </c>
      <c r="V2730" s="16">
        <f t="shared" si="531"/>
        <v>0</v>
      </c>
      <c r="W2730" s="16">
        <f t="shared" si="532"/>
        <v>0</v>
      </c>
      <c r="X2730" s="20">
        <f t="shared" si="533"/>
        <v>0</v>
      </c>
      <c r="Y2730" s="27" t="e">
        <f t="shared" si="534"/>
        <v>#DIV/0!</v>
      </c>
      <c r="Z2730" s="27" t="e">
        <f t="shared" si="535"/>
        <v>#DIV/0!</v>
      </c>
      <c r="AA2730" s="27" t="e">
        <f t="shared" si="536"/>
        <v>#DIV/0!</v>
      </c>
      <c r="AB2730" s="27" t="e">
        <f t="shared" si="537"/>
        <v>#DIV/0!</v>
      </c>
    </row>
    <row r="2731" spans="2:28">
      <c r="B2731" s="2">
        <v>2717</v>
      </c>
      <c r="C2731" s="61"/>
      <c r="D2731" s="61"/>
      <c r="E2731" s="61"/>
      <c r="F2731" s="61"/>
      <c r="G2731" s="62"/>
      <c r="H2731" s="62"/>
      <c r="I2731" s="65">
        <f t="shared" si="526"/>
        <v>0</v>
      </c>
      <c r="J2731" s="61"/>
      <c r="K2731" s="61"/>
      <c r="L2731" s="62"/>
      <c r="M2731" s="62"/>
      <c r="N2731" s="65">
        <f t="shared" si="527"/>
        <v>0</v>
      </c>
      <c r="O2731" s="61"/>
      <c r="P2731" s="61"/>
      <c r="Q2731" s="62"/>
      <c r="R2731" s="62"/>
      <c r="S2731" s="68">
        <f t="shared" si="528"/>
        <v>0</v>
      </c>
      <c r="T2731" s="4">
        <f t="shared" si="529"/>
        <v>0</v>
      </c>
      <c r="U2731" s="5">
        <f t="shared" si="530"/>
        <v>0</v>
      </c>
      <c r="V2731" s="16">
        <f t="shared" si="531"/>
        <v>0</v>
      </c>
      <c r="W2731" s="16">
        <f t="shared" si="532"/>
        <v>0</v>
      </c>
      <c r="X2731" s="20">
        <f t="shared" si="533"/>
        <v>0</v>
      </c>
      <c r="Y2731" s="27" t="e">
        <f t="shared" si="534"/>
        <v>#DIV/0!</v>
      </c>
      <c r="Z2731" s="27" t="e">
        <f t="shared" si="535"/>
        <v>#DIV/0!</v>
      </c>
      <c r="AA2731" s="27" t="e">
        <f t="shared" si="536"/>
        <v>#DIV/0!</v>
      </c>
      <c r="AB2731" s="27" t="e">
        <f t="shared" si="537"/>
        <v>#DIV/0!</v>
      </c>
    </row>
    <row r="2732" spans="2:28">
      <c r="B2732" s="2">
        <v>2718</v>
      </c>
      <c r="C2732" s="61"/>
      <c r="D2732" s="61"/>
      <c r="E2732" s="61"/>
      <c r="F2732" s="61"/>
      <c r="G2732" s="62"/>
      <c r="H2732" s="62"/>
      <c r="I2732" s="65">
        <f t="shared" si="526"/>
        <v>0</v>
      </c>
      <c r="J2732" s="61"/>
      <c r="K2732" s="61"/>
      <c r="L2732" s="62"/>
      <c r="M2732" s="62"/>
      <c r="N2732" s="65">
        <f t="shared" si="527"/>
        <v>0</v>
      </c>
      <c r="O2732" s="61"/>
      <c r="P2732" s="61"/>
      <c r="Q2732" s="62"/>
      <c r="R2732" s="62"/>
      <c r="S2732" s="68">
        <f t="shared" si="528"/>
        <v>0</v>
      </c>
      <c r="T2732" s="4">
        <f t="shared" si="529"/>
        <v>0</v>
      </c>
      <c r="U2732" s="5">
        <f t="shared" si="530"/>
        <v>0</v>
      </c>
      <c r="V2732" s="16">
        <f t="shared" si="531"/>
        <v>0</v>
      </c>
      <c r="W2732" s="16">
        <f t="shared" si="532"/>
        <v>0</v>
      </c>
      <c r="X2732" s="20">
        <f t="shared" si="533"/>
        <v>0</v>
      </c>
      <c r="Y2732" s="27" t="e">
        <f t="shared" si="534"/>
        <v>#DIV/0!</v>
      </c>
      <c r="Z2732" s="27" t="e">
        <f t="shared" si="535"/>
        <v>#DIV/0!</v>
      </c>
      <c r="AA2732" s="27" t="e">
        <f t="shared" si="536"/>
        <v>#DIV/0!</v>
      </c>
      <c r="AB2732" s="27" t="e">
        <f t="shared" si="537"/>
        <v>#DIV/0!</v>
      </c>
    </row>
    <row r="2733" spans="2:28">
      <c r="B2733" s="2">
        <v>2719</v>
      </c>
      <c r="C2733" s="61"/>
      <c r="D2733" s="61"/>
      <c r="E2733" s="61"/>
      <c r="F2733" s="61"/>
      <c r="G2733" s="62"/>
      <c r="H2733" s="62"/>
      <c r="I2733" s="65">
        <f t="shared" si="526"/>
        <v>0</v>
      </c>
      <c r="J2733" s="61"/>
      <c r="K2733" s="61"/>
      <c r="L2733" s="62"/>
      <c r="M2733" s="62"/>
      <c r="N2733" s="65">
        <f t="shared" si="527"/>
        <v>0</v>
      </c>
      <c r="O2733" s="61"/>
      <c r="P2733" s="61"/>
      <c r="Q2733" s="62"/>
      <c r="R2733" s="62"/>
      <c r="S2733" s="68">
        <f t="shared" si="528"/>
        <v>0</v>
      </c>
      <c r="T2733" s="4">
        <f t="shared" si="529"/>
        <v>0</v>
      </c>
      <c r="U2733" s="5">
        <f t="shared" si="530"/>
        <v>0</v>
      </c>
      <c r="V2733" s="16">
        <f t="shared" si="531"/>
        <v>0</v>
      </c>
      <c r="W2733" s="16">
        <f t="shared" si="532"/>
        <v>0</v>
      </c>
      <c r="X2733" s="20">
        <f t="shared" si="533"/>
        <v>0</v>
      </c>
      <c r="Y2733" s="27" t="e">
        <f t="shared" si="534"/>
        <v>#DIV/0!</v>
      </c>
      <c r="Z2733" s="27" t="e">
        <f t="shared" si="535"/>
        <v>#DIV/0!</v>
      </c>
      <c r="AA2733" s="27" t="e">
        <f t="shared" si="536"/>
        <v>#DIV/0!</v>
      </c>
      <c r="AB2733" s="27" t="e">
        <f t="shared" si="537"/>
        <v>#DIV/0!</v>
      </c>
    </row>
    <row r="2734" spans="2:28">
      <c r="B2734" s="2">
        <v>2720</v>
      </c>
      <c r="C2734" s="61"/>
      <c r="D2734" s="61"/>
      <c r="E2734" s="61"/>
      <c r="F2734" s="61"/>
      <c r="G2734" s="62"/>
      <c r="H2734" s="62"/>
      <c r="I2734" s="65">
        <f t="shared" si="526"/>
        <v>0</v>
      </c>
      <c r="J2734" s="61"/>
      <c r="K2734" s="61"/>
      <c r="L2734" s="62"/>
      <c r="M2734" s="62"/>
      <c r="N2734" s="65">
        <f t="shared" si="527"/>
        <v>0</v>
      </c>
      <c r="O2734" s="61"/>
      <c r="P2734" s="61"/>
      <c r="Q2734" s="62"/>
      <c r="R2734" s="62"/>
      <c r="S2734" s="68">
        <f t="shared" si="528"/>
        <v>0</v>
      </c>
      <c r="T2734" s="4">
        <f t="shared" si="529"/>
        <v>0</v>
      </c>
      <c r="U2734" s="5">
        <f t="shared" si="530"/>
        <v>0</v>
      </c>
      <c r="V2734" s="16">
        <f t="shared" si="531"/>
        <v>0</v>
      </c>
      <c r="W2734" s="16">
        <f t="shared" si="532"/>
        <v>0</v>
      </c>
      <c r="X2734" s="20">
        <f t="shared" si="533"/>
        <v>0</v>
      </c>
      <c r="Y2734" s="27" t="e">
        <f t="shared" si="534"/>
        <v>#DIV/0!</v>
      </c>
      <c r="Z2734" s="27" t="e">
        <f t="shared" si="535"/>
        <v>#DIV/0!</v>
      </c>
      <c r="AA2734" s="27" t="e">
        <f t="shared" si="536"/>
        <v>#DIV/0!</v>
      </c>
      <c r="AB2734" s="27" t="e">
        <f t="shared" si="537"/>
        <v>#DIV/0!</v>
      </c>
    </row>
    <row r="2735" spans="2:28">
      <c r="B2735" s="2">
        <v>2721</v>
      </c>
      <c r="C2735" s="61"/>
      <c r="D2735" s="61"/>
      <c r="E2735" s="61"/>
      <c r="F2735" s="61"/>
      <c r="G2735" s="62"/>
      <c r="H2735" s="62"/>
      <c r="I2735" s="65">
        <f t="shared" si="526"/>
        <v>0</v>
      </c>
      <c r="J2735" s="61"/>
      <c r="K2735" s="61"/>
      <c r="L2735" s="62"/>
      <c r="M2735" s="62"/>
      <c r="N2735" s="65">
        <f t="shared" si="527"/>
        <v>0</v>
      </c>
      <c r="O2735" s="61"/>
      <c r="P2735" s="61"/>
      <c r="Q2735" s="62"/>
      <c r="R2735" s="62"/>
      <c r="S2735" s="68">
        <f t="shared" si="528"/>
        <v>0</v>
      </c>
      <c r="T2735" s="4">
        <f t="shared" si="529"/>
        <v>0</v>
      </c>
      <c r="U2735" s="5">
        <f t="shared" si="530"/>
        <v>0</v>
      </c>
      <c r="V2735" s="16">
        <f t="shared" si="531"/>
        <v>0</v>
      </c>
      <c r="W2735" s="16">
        <f t="shared" si="532"/>
        <v>0</v>
      </c>
      <c r="X2735" s="20">
        <f t="shared" si="533"/>
        <v>0</v>
      </c>
      <c r="Y2735" s="27" t="e">
        <f t="shared" si="534"/>
        <v>#DIV/0!</v>
      </c>
      <c r="Z2735" s="27" t="e">
        <f t="shared" si="535"/>
        <v>#DIV/0!</v>
      </c>
      <c r="AA2735" s="27" t="e">
        <f t="shared" si="536"/>
        <v>#DIV/0!</v>
      </c>
      <c r="AB2735" s="27" t="e">
        <f t="shared" si="537"/>
        <v>#DIV/0!</v>
      </c>
    </row>
    <row r="2736" spans="2:28">
      <c r="B2736" s="2">
        <v>2722</v>
      </c>
      <c r="C2736" s="61"/>
      <c r="D2736" s="61"/>
      <c r="E2736" s="61"/>
      <c r="F2736" s="61"/>
      <c r="G2736" s="62"/>
      <c r="H2736" s="62"/>
      <c r="I2736" s="65">
        <f t="shared" si="526"/>
        <v>0</v>
      </c>
      <c r="J2736" s="61"/>
      <c r="K2736" s="61"/>
      <c r="L2736" s="62"/>
      <c r="M2736" s="62"/>
      <c r="N2736" s="65">
        <f t="shared" si="527"/>
        <v>0</v>
      </c>
      <c r="O2736" s="61"/>
      <c r="P2736" s="61"/>
      <c r="Q2736" s="62"/>
      <c r="R2736" s="62"/>
      <c r="S2736" s="68">
        <f t="shared" si="528"/>
        <v>0</v>
      </c>
      <c r="T2736" s="4">
        <f t="shared" si="529"/>
        <v>0</v>
      </c>
      <c r="U2736" s="5">
        <f t="shared" si="530"/>
        <v>0</v>
      </c>
      <c r="V2736" s="16">
        <f t="shared" si="531"/>
        <v>0</v>
      </c>
      <c r="W2736" s="16">
        <f t="shared" si="532"/>
        <v>0</v>
      </c>
      <c r="X2736" s="20">
        <f t="shared" si="533"/>
        <v>0</v>
      </c>
      <c r="Y2736" s="27" t="e">
        <f t="shared" si="534"/>
        <v>#DIV/0!</v>
      </c>
      <c r="Z2736" s="27" t="e">
        <f t="shared" si="535"/>
        <v>#DIV/0!</v>
      </c>
      <c r="AA2736" s="27" t="e">
        <f t="shared" si="536"/>
        <v>#DIV/0!</v>
      </c>
      <c r="AB2736" s="27" t="e">
        <f t="shared" si="537"/>
        <v>#DIV/0!</v>
      </c>
    </row>
    <row r="2737" spans="2:28">
      <c r="B2737" s="2">
        <v>2723</v>
      </c>
      <c r="C2737" s="61"/>
      <c r="D2737" s="61"/>
      <c r="E2737" s="61"/>
      <c r="F2737" s="61"/>
      <c r="G2737" s="62"/>
      <c r="H2737" s="62"/>
      <c r="I2737" s="65">
        <f t="shared" si="526"/>
        <v>0</v>
      </c>
      <c r="J2737" s="61"/>
      <c r="K2737" s="61"/>
      <c r="L2737" s="62"/>
      <c r="M2737" s="62"/>
      <c r="N2737" s="65">
        <f t="shared" si="527"/>
        <v>0</v>
      </c>
      <c r="O2737" s="61"/>
      <c r="P2737" s="61"/>
      <c r="Q2737" s="62"/>
      <c r="R2737" s="62"/>
      <c r="S2737" s="68">
        <f t="shared" si="528"/>
        <v>0</v>
      </c>
      <c r="T2737" s="4">
        <f t="shared" si="529"/>
        <v>0</v>
      </c>
      <c r="U2737" s="5">
        <f t="shared" si="530"/>
        <v>0</v>
      </c>
      <c r="V2737" s="16">
        <f t="shared" si="531"/>
        <v>0</v>
      </c>
      <c r="W2737" s="16">
        <f t="shared" si="532"/>
        <v>0</v>
      </c>
      <c r="X2737" s="20">
        <f t="shared" si="533"/>
        <v>0</v>
      </c>
      <c r="Y2737" s="27" t="e">
        <f t="shared" si="534"/>
        <v>#DIV/0!</v>
      </c>
      <c r="Z2737" s="27" t="e">
        <f t="shared" si="535"/>
        <v>#DIV/0!</v>
      </c>
      <c r="AA2737" s="27" t="e">
        <f t="shared" si="536"/>
        <v>#DIV/0!</v>
      </c>
      <c r="AB2737" s="27" t="e">
        <f t="shared" si="537"/>
        <v>#DIV/0!</v>
      </c>
    </row>
    <row r="2738" spans="2:28">
      <c r="B2738" s="2">
        <v>2724</v>
      </c>
      <c r="C2738" s="61"/>
      <c r="D2738" s="61"/>
      <c r="E2738" s="61"/>
      <c r="F2738" s="61"/>
      <c r="G2738" s="62"/>
      <c r="H2738" s="62"/>
      <c r="I2738" s="65">
        <f t="shared" si="526"/>
        <v>0</v>
      </c>
      <c r="J2738" s="61"/>
      <c r="K2738" s="61"/>
      <c r="L2738" s="62"/>
      <c r="M2738" s="62"/>
      <c r="N2738" s="65">
        <f t="shared" si="527"/>
        <v>0</v>
      </c>
      <c r="O2738" s="61"/>
      <c r="P2738" s="61"/>
      <c r="Q2738" s="62"/>
      <c r="R2738" s="62"/>
      <c r="S2738" s="68">
        <f t="shared" si="528"/>
        <v>0</v>
      </c>
      <c r="T2738" s="4">
        <f t="shared" si="529"/>
        <v>0</v>
      </c>
      <c r="U2738" s="5">
        <f t="shared" si="530"/>
        <v>0</v>
      </c>
      <c r="V2738" s="16">
        <f t="shared" si="531"/>
        <v>0</v>
      </c>
      <c r="W2738" s="16">
        <f t="shared" si="532"/>
        <v>0</v>
      </c>
      <c r="X2738" s="20">
        <f t="shared" si="533"/>
        <v>0</v>
      </c>
      <c r="Y2738" s="27" t="e">
        <f t="shared" si="534"/>
        <v>#DIV/0!</v>
      </c>
      <c r="Z2738" s="27" t="e">
        <f t="shared" si="535"/>
        <v>#DIV/0!</v>
      </c>
      <c r="AA2738" s="27" t="e">
        <f t="shared" si="536"/>
        <v>#DIV/0!</v>
      </c>
      <c r="AB2738" s="27" t="e">
        <f t="shared" si="537"/>
        <v>#DIV/0!</v>
      </c>
    </row>
    <row r="2739" spans="2:28">
      <c r="B2739" s="2">
        <v>2725</v>
      </c>
      <c r="C2739" s="61"/>
      <c r="D2739" s="61"/>
      <c r="E2739" s="61"/>
      <c r="F2739" s="61"/>
      <c r="G2739" s="62"/>
      <c r="H2739" s="62"/>
      <c r="I2739" s="65">
        <f t="shared" si="526"/>
        <v>0</v>
      </c>
      <c r="J2739" s="61"/>
      <c r="K2739" s="61"/>
      <c r="L2739" s="62"/>
      <c r="M2739" s="62"/>
      <c r="N2739" s="65">
        <f t="shared" si="527"/>
        <v>0</v>
      </c>
      <c r="O2739" s="61"/>
      <c r="P2739" s="61"/>
      <c r="Q2739" s="62"/>
      <c r="R2739" s="62"/>
      <c r="S2739" s="68">
        <f t="shared" si="528"/>
        <v>0</v>
      </c>
      <c r="T2739" s="4">
        <f t="shared" si="529"/>
        <v>0</v>
      </c>
      <c r="U2739" s="5">
        <f t="shared" si="530"/>
        <v>0</v>
      </c>
      <c r="V2739" s="16">
        <f t="shared" si="531"/>
        <v>0</v>
      </c>
      <c r="W2739" s="16">
        <f t="shared" si="532"/>
        <v>0</v>
      </c>
      <c r="X2739" s="20">
        <f t="shared" si="533"/>
        <v>0</v>
      </c>
      <c r="Y2739" s="27" t="e">
        <f t="shared" si="534"/>
        <v>#DIV/0!</v>
      </c>
      <c r="Z2739" s="27" t="e">
        <f t="shared" si="535"/>
        <v>#DIV/0!</v>
      </c>
      <c r="AA2739" s="27" t="e">
        <f t="shared" si="536"/>
        <v>#DIV/0!</v>
      </c>
      <c r="AB2739" s="27" t="e">
        <f t="shared" si="537"/>
        <v>#DIV/0!</v>
      </c>
    </row>
    <row r="2740" spans="2:28">
      <c r="B2740" s="2">
        <v>2726</v>
      </c>
      <c r="C2740" s="61"/>
      <c r="D2740" s="61"/>
      <c r="E2740" s="61"/>
      <c r="F2740" s="61"/>
      <c r="G2740" s="62"/>
      <c r="H2740" s="62"/>
      <c r="I2740" s="65">
        <f t="shared" si="526"/>
        <v>0</v>
      </c>
      <c r="J2740" s="61"/>
      <c r="K2740" s="61"/>
      <c r="L2740" s="62"/>
      <c r="M2740" s="62"/>
      <c r="N2740" s="65">
        <f t="shared" si="527"/>
        <v>0</v>
      </c>
      <c r="O2740" s="61"/>
      <c r="P2740" s="61"/>
      <c r="Q2740" s="62"/>
      <c r="R2740" s="62"/>
      <c r="S2740" s="68">
        <f t="shared" si="528"/>
        <v>0</v>
      </c>
      <c r="T2740" s="4">
        <f t="shared" si="529"/>
        <v>0</v>
      </c>
      <c r="U2740" s="5">
        <f t="shared" si="530"/>
        <v>0</v>
      </c>
      <c r="V2740" s="16">
        <f t="shared" si="531"/>
        <v>0</v>
      </c>
      <c r="W2740" s="16">
        <f t="shared" si="532"/>
        <v>0</v>
      </c>
      <c r="X2740" s="20">
        <f t="shared" si="533"/>
        <v>0</v>
      </c>
      <c r="Y2740" s="27" t="e">
        <f t="shared" si="534"/>
        <v>#DIV/0!</v>
      </c>
      <c r="Z2740" s="27" t="e">
        <f t="shared" si="535"/>
        <v>#DIV/0!</v>
      </c>
      <c r="AA2740" s="27" t="e">
        <f t="shared" si="536"/>
        <v>#DIV/0!</v>
      </c>
      <c r="AB2740" s="27" t="e">
        <f t="shared" si="537"/>
        <v>#DIV/0!</v>
      </c>
    </row>
    <row r="2741" spans="2:28">
      <c r="B2741" s="2">
        <v>2727</v>
      </c>
      <c r="C2741" s="61"/>
      <c r="D2741" s="61"/>
      <c r="E2741" s="61"/>
      <c r="F2741" s="61"/>
      <c r="G2741" s="62"/>
      <c r="H2741" s="62"/>
      <c r="I2741" s="65">
        <f t="shared" si="526"/>
        <v>0</v>
      </c>
      <c r="J2741" s="61"/>
      <c r="K2741" s="61"/>
      <c r="L2741" s="62"/>
      <c r="M2741" s="62"/>
      <c r="N2741" s="65">
        <f t="shared" si="527"/>
        <v>0</v>
      </c>
      <c r="O2741" s="61"/>
      <c r="P2741" s="61"/>
      <c r="Q2741" s="62"/>
      <c r="R2741" s="62"/>
      <c r="S2741" s="68">
        <f t="shared" si="528"/>
        <v>0</v>
      </c>
      <c r="T2741" s="4">
        <f t="shared" si="529"/>
        <v>0</v>
      </c>
      <c r="U2741" s="5">
        <f t="shared" si="530"/>
        <v>0</v>
      </c>
      <c r="V2741" s="16">
        <f t="shared" si="531"/>
        <v>0</v>
      </c>
      <c r="W2741" s="16">
        <f t="shared" si="532"/>
        <v>0</v>
      </c>
      <c r="X2741" s="20">
        <f t="shared" si="533"/>
        <v>0</v>
      </c>
      <c r="Y2741" s="27" t="e">
        <f t="shared" si="534"/>
        <v>#DIV/0!</v>
      </c>
      <c r="Z2741" s="27" t="e">
        <f t="shared" si="535"/>
        <v>#DIV/0!</v>
      </c>
      <c r="AA2741" s="27" t="e">
        <f t="shared" si="536"/>
        <v>#DIV/0!</v>
      </c>
      <c r="AB2741" s="27" t="e">
        <f t="shared" si="537"/>
        <v>#DIV/0!</v>
      </c>
    </row>
    <row r="2742" spans="2:28">
      <c r="B2742" s="2">
        <v>2728</v>
      </c>
      <c r="C2742" s="61"/>
      <c r="D2742" s="61"/>
      <c r="E2742" s="61"/>
      <c r="F2742" s="61"/>
      <c r="G2742" s="62"/>
      <c r="H2742" s="62"/>
      <c r="I2742" s="65">
        <f t="shared" si="526"/>
        <v>0</v>
      </c>
      <c r="J2742" s="61"/>
      <c r="K2742" s="61"/>
      <c r="L2742" s="62"/>
      <c r="M2742" s="62"/>
      <c r="N2742" s="65">
        <f t="shared" si="527"/>
        <v>0</v>
      </c>
      <c r="O2742" s="61"/>
      <c r="P2742" s="61"/>
      <c r="Q2742" s="62"/>
      <c r="R2742" s="62"/>
      <c r="S2742" s="68">
        <f t="shared" si="528"/>
        <v>0</v>
      </c>
      <c r="T2742" s="4">
        <f t="shared" si="529"/>
        <v>0</v>
      </c>
      <c r="U2742" s="5">
        <f t="shared" si="530"/>
        <v>0</v>
      </c>
      <c r="V2742" s="16">
        <f t="shared" si="531"/>
        <v>0</v>
      </c>
      <c r="W2742" s="16">
        <f t="shared" si="532"/>
        <v>0</v>
      </c>
      <c r="X2742" s="20">
        <f t="shared" si="533"/>
        <v>0</v>
      </c>
      <c r="Y2742" s="27" t="e">
        <f t="shared" si="534"/>
        <v>#DIV/0!</v>
      </c>
      <c r="Z2742" s="27" t="e">
        <f t="shared" si="535"/>
        <v>#DIV/0!</v>
      </c>
      <c r="AA2742" s="27" t="e">
        <f t="shared" si="536"/>
        <v>#DIV/0!</v>
      </c>
      <c r="AB2742" s="27" t="e">
        <f t="shared" si="537"/>
        <v>#DIV/0!</v>
      </c>
    </row>
    <row r="2743" spans="2:28">
      <c r="B2743" s="2">
        <v>2729</v>
      </c>
      <c r="C2743" s="61"/>
      <c r="D2743" s="61"/>
      <c r="E2743" s="61"/>
      <c r="F2743" s="61"/>
      <c r="G2743" s="62"/>
      <c r="H2743" s="62"/>
      <c r="I2743" s="65">
        <f t="shared" si="526"/>
        <v>0</v>
      </c>
      <c r="J2743" s="61"/>
      <c r="K2743" s="61"/>
      <c r="L2743" s="62"/>
      <c r="M2743" s="62"/>
      <c r="N2743" s="65">
        <f t="shared" si="527"/>
        <v>0</v>
      </c>
      <c r="O2743" s="61"/>
      <c r="P2743" s="61"/>
      <c r="Q2743" s="62"/>
      <c r="R2743" s="62"/>
      <c r="S2743" s="68">
        <f t="shared" si="528"/>
        <v>0</v>
      </c>
      <c r="T2743" s="4">
        <f t="shared" si="529"/>
        <v>0</v>
      </c>
      <c r="U2743" s="5">
        <f t="shared" si="530"/>
        <v>0</v>
      </c>
      <c r="V2743" s="16">
        <f t="shared" si="531"/>
        <v>0</v>
      </c>
      <c r="W2743" s="16">
        <f t="shared" si="532"/>
        <v>0</v>
      </c>
      <c r="X2743" s="20">
        <f t="shared" si="533"/>
        <v>0</v>
      </c>
      <c r="Y2743" s="27" t="e">
        <f t="shared" si="534"/>
        <v>#DIV/0!</v>
      </c>
      <c r="Z2743" s="27" t="e">
        <f t="shared" si="535"/>
        <v>#DIV/0!</v>
      </c>
      <c r="AA2743" s="27" t="e">
        <f t="shared" si="536"/>
        <v>#DIV/0!</v>
      </c>
      <c r="AB2743" s="27" t="e">
        <f t="shared" si="537"/>
        <v>#DIV/0!</v>
      </c>
    </row>
    <row r="2744" spans="2:28">
      <c r="B2744" s="2">
        <v>2730</v>
      </c>
      <c r="C2744" s="61"/>
      <c r="D2744" s="61"/>
      <c r="E2744" s="61"/>
      <c r="F2744" s="61"/>
      <c r="G2744" s="62"/>
      <c r="H2744" s="62"/>
      <c r="I2744" s="65">
        <f t="shared" si="526"/>
        <v>0</v>
      </c>
      <c r="J2744" s="61"/>
      <c r="K2744" s="61"/>
      <c r="L2744" s="62"/>
      <c r="M2744" s="62"/>
      <c r="N2744" s="65">
        <f t="shared" si="527"/>
        <v>0</v>
      </c>
      <c r="O2744" s="61"/>
      <c r="P2744" s="61"/>
      <c r="Q2744" s="62"/>
      <c r="R2744" s="62"/>
      <c r="S2744" s="68">
        <f t="shared" si="528"/>
        <v>0</v>
      </c>
      <c r="T2744" s="4">
        <f t="shared" si="529"/>
        <v>0</v>
      </c>
      <c r="U2744" s="5">
        <f t="shared" si="530"/>
        <v>0</v>
      </c>
      <c r="V2744" s="16">
        <f t="shared" si="531"/>
        <v>0</v>
      </c>
      <c r="W2744" s="16">
        <f t="shared" si="532"/>
        <v>0</v>
      </c>
      <c r="X2744" s="20">
        <f t="shared" si="533"/>
        <v>0</v>
      </c>
      <c r="Y2744" s="27" t="e">
        <f t="shared" si="534"/>
        <v>#DIV/0!</v>
      </c>
      <c r="Z2744" s="27" t="e">
        <f t="shared" si="535"/>
        <v>#DIV/0!</v>
      </c>
      <c r="AA2744" s="27" t="e">
        <f t="shared" si="536"/>
        <v>#DIV/0!</v>
      </c>
      <c r="AB2744" s="27" t="e">
        <f t="shared" si="537"/>
        <v>#DIV/0!</v>
      </c>
    </row>
    <row r="2745" spans="2:28">
      <c r="B2745" s="2">
        <v>2731</v>
      </c>
      <c r="C2745" s="61"/>
      <c r="D2745" s="61"/>
      <c r="E2745" s="61"/>
      <c r="F2745" s="61"/>
      <c r="G2745" s="62"/>
      <c r="H2745" s="62"/>
      <c r="I2745" s="65">
        <f t="shared" si="526"/>
        <v>0</v>
      </c>
      <c r="J2745" s="61"/>
      <c r="K2745" s="61"/>
      <c r="L2745" s="62"/>
      <c r="M2745" s="62"/>
      <c r="N2745" s="65">
        <f t="shared" si="527"/>
        <v>0</v>
      </c>
      <c r="O2745" s="61"/>
      <c r="P2745" s="61"/>
      <c r="Q2745" s="62"/>
      <c r="R2745" s="62"/>
      <c r="S2745" s="68">
        <f t="shared" si="528"/>
        <v>0</v>
      </c>
      <c r="T2745" s="4">
        <f t="shared" si="529"/>
        <v>0</v>
      </c>
      <c r="U2745" s="5">
        <f t="shared" si="530"/>
        <v>0</v>
      </c>
      <c r="V2745" s="16">
        <f t="shared" si="531"/>
        <v>0</v>
      </c>
      <c r="W2745" s="16">
        <f t="shared" si="532"/>
        <v>0</v>
      </c>
      <c r="X2745" s="20">
        <f t="shared" si="533"/>
        <v>0</v>
      </c>
      <c r="Y2745" s="27" t="e">
        <f t="shared" si="534"/>
        <v>#DIV/0!</v>
      </c>
      <c r="Z2745" s="27" t="e">
        <f t="shared" si="535"/>
        <v>#DIV/0!</v>
      </c>
      <c r="AA2745" s="27" t="e">
        <f t="shared" si="536"/>
        <v>#DIV/0!</v>
      </c>
      <c r="AB2745" s="27" t="e">
        <f t="shared" si="537"/>
        <v>#DIV/0!</v>
      </c>
    </row>
    <row r="2746" spans="2:28">
      <c r="B2746" s="2">
        <v>2732</v>
      </c>
      <c r="C2746" s="61"/>
      <c r="D2746" s="61"/>
      <c r="E2746" s="61"/>
      <c r="F2746" s="61"/>
      <c r="G2746" s="62"/>
      <c r="H2746" s="62"/>
      <c r="I2746" s="65">
        <f t="shared" si="526"/>
        <v>0</v>
      </c>
      <c r="J2746" s="61"/>
      <c r="K2746" s="61"/>
      <c r="L2746" s="62"/>
      <c r="M2746" s="62"/>
      <c r="N2746" s="65">
        <f t="shared" si="527"/>
        <v>0</v>
      </c>
      <c r="O2746" s="61"/>
      <c r="P2746" s="61"/>
      <c r="Q2746" s="62"/>
      <c r="R2746" s="62"/>
      <c r="S2746" s="68">
        <f t="shared" si="528"/>
        <v>0</v>
      </c>
      <c r="T2746" s="4">
        <f t="shared" si="529"/>
        <v>0</v>
      </c>
      <c r="U2746" s="5">
        <f t="shared" si="530"/>
        <v>0</v>
      </c>
      <c r="V2746" s="16">
        <f t="shared" si="531"/>
        <v>0</v>
      </c>
      <c r="W2746" s="16">
        <f t="shared" si="532"/>
        <v>0</v>
      </c>
      <c r="X2746" s="20">
        <f t="shared" si="533"/>
        <v>0</v>
      </c>
      <c r="Y2746" s="27" t="e">
        <f t="shared" si="534"/>
        <v>#DIV/0!</v>
      </c>
      <c r="Z2746" s="27" t="e">
        <f t="shared" si="535"/>
        <v>#DIV/0!</v>
      </c>
      <c r="AA2746" s="27" t="e">
        <f t="shared" si="536"/>
        <v>#DIV/0!</v>
      </c>
      <c r="AB2746" s="27" t="e">
        <f t="shared" si="537"/>
        <v>#DIV/0!</v>
      </c>
    </row>
    <row r="2747" spans="2:28">
      <c r="B2747" s="2">
        <v>2733</v>
      </c>
      <c r="C2747" s="61"/>
      <c r="D2747" s="61"/>
      <c r="E2747" s="61"/>
      <c r="F2747" s="61"/>
      <c r="G2747" s="62"/>
      <c r="H2747" s="62"/>
      <c r="I2747" s="65">
        <f t="shared" si="526"/>
        <v>0</v>
      </c>
      <c r="J2747" s="61"/>
      <c r="K2747" s="61"/>
      <c r="L2747" s="62"/>
      <c r="M2747" s="62"/>
      <c r="N2747" s="65">
        <f t="shared" si="527"/>
        <v>0</v>
      </c>
      <c r="O2747" s="61"/>
      <c r="P2747" s="61"/>
      <c r="Q2747" s="62"/>
      <c r="R2747" s="62"/>
      <c r="S2747" s="68">
        <f t="shared" si="528"/>
        <v>0</v>
      </c>
      <c r="T2747" s="4">
        <f t="shared" si="529"/>
        <v>0</v>
      </c>
      <c r="U2747" s="5">
        <f t="shared" si="530"/>
        <v>0</v>
      </c>
      <c r="V2747" s="16">
        <f t="shared" si="531"/>
        <v>0</v>
      </c>
      <c r="W2747" s="16">
        <f t="shared" si="532"/>
        <v>0</v>
      </c>
      <c r="X2747" s="20">
        <f t="shared" si="533"/>
        <v>0</v>
      </c>
      <c r="Y2747" s="27" t="e">
        <f t="shared" si="534"/>
        <v>#DIV/0!</v>
      </c>
      <c r="Z2747" s="27" t="e">
        <f t="shared" si="535"/>
        <v>#DIV/0!</v>
      </c>
      <c r="AA2747" s="27" t="e">
        <f t="shared" si="536"/>
        <v>#DIV/0!</v>
      </c>
      <c r="AB2747" s="27" t="e">
        <f t="shared" si="537"/>
        <v>#DIV/0!</v>
      </c>
    </row>
    <row r="2748" spans="2:28">
      <c r="B2748" s="2">
        <v>2734</v>
      </c>
      <c r="C2748" s="61"/>
      <c r="D2748" s="61"/>
      <c r="E2748" s="61"/>
      <c r="F2748" s="61"/>
      <c r="G2748" s="62"/>
      <c r="H2748" s="62"/>
      <c r="I2748" s="65">
        <f t="shared" si="526"/>
        <v>0</v>
      </c>
      <c r="J2748" s="61"/>
      <c r="K2748" s="61"/>
      <c r="L2748" s="62"/>
      <c r="M2748" s="62"/>
      <c r="N2748" s="65">
        <f t="shared" si="527"/>
        <v>0</v>
      </c>
      <c r="O2748" s="61"/>
      <c r="P2748" s="61"/>
      <c r="Q2748" s="62"/>
      <c r="R2748" s="62"/>
      <c r="S2748" s="68">
        <f t="shared" si="528"/>
        <v>0</v>
      </c>
      <c r="T2748" s="4">
        <f t="shared" si="529"/>
        <v>0</v>
      </c>
      <c r="U2748" s="5">
        <f t="shared" si="530"/>
        <v>0</v>
      </c>
      <c r="V2748" s="16">
        <f t="shared" si="531"/>
        <v>0</v>
      </c>
      <c r="W2748" s="16">
        <f t="shared" si="532"/>
        <v>0</v>
      </c>
      <c r="X2748" s="20">
        <f t="shared" si="533"/>
        <v>0</v>
      </c>
      <c r="Y2748" s="27" t="e">
        <f t="shared" si="534"/>
        <v>#DIV/0!</v>
      </c>
      <c r="Z2748" s="27" t="e">
        <f t="shared" si="535"/>
        <v>#DIV/0!</v>
      </c>
      <c r="AA2748" s="27" t="e">
        <f t="shared" si="536"/>
        <v>#DIV/0!</v>
      </c>
      <c r="AB2748" s="27" t="e">
        <f t="shared" si="537"/>
        <v>#DIV/0!</v>
      </c>
    </row>
    <row r="2749" spans="2:28">
      <c r="B2749" s="2">
        <v>2735</v>
      </c>
      <c r="C2749" s="61"/>
      <c r="D2749" s="61"/>
      <c r="E2749" s="61"/>
      <c r="F2749" s="61"/>
      <c r="G2749" s="62"/>
      <c r="H2749" s="62"/>
      <c r="I2749" s="65">
        <f t="shared" si="526"/>
        <v>0</v>
      </c>
      <c r="J2749" s="61"/>
      <c r="K2749" s="61"/>
      <c r="L2749" s="62"/>
      <c r="M2749" s="62"/>
      <c r="N2749" s="65">
        <f t="shared" si="527"/>
        <v>0</v>
      </c>
      <c r="O2749" s="61"/>
      <c r="P2749" s="61"/>
      <c r="Q2749" s="62"/>
      <c r="R2749" s="62"/>
      <c r="S2749" s="68">
        <f t="shared" si="528"/>
        <v>0</v>
      </c>
      <c r="T2749" s="4">
        <f t="shared" si="529"/>
        <v>0</v>
      </c>
      <c r="U2749" s="5">
        <f t="shared" si="530"/>
        <v>0</v>
      </c>
      <c r="V2749" s="16">
        <f t="shared" si="531"/>
        <v>0</v>
      </c>
      <c r="W2749" s="16">
        <f t="shared" si="532"/>
        <v>0</v>
      </c>
      <c r="X2749" s="20">
        <f t="shared" si="533"/>
        <v>0</v>
      </c>
      <c r="Y2749" s="27" t="e">
        <f t="shared" si="534"/>
        <v>#DIV/0!</v>
      </c>
      <c r="Z2749" s="27" t="e">
        <f t="shared" si="535"/>
        <v>#DIV/0!</v>
      </c>
      <c r="AA2749" s="27" t="e">
        <f t="shared" si="536"/>
        <v>#DIV/0!</v>
      </c>
      <c r="AB2749" s="27" t="e">
        <f t="shared" si="537"/>
        <v>#DIV/0!</v>
      </c>
    </row>
    <row r="2750" spans="2:28">
      <c r="B2750" s="2">
        <v>2736</v>
      </c>
      <c r="C2750" s="61"/>
      <c r="D2750" s="61"/>
      <c r="E2750" s="61"/>
      <c r="F2750" s="61"/>
      <c r="G2750" s="62"/>
      <c r="H2750" s="62"/>
      <c r="I2750" s="65">
        <f t="shared" si="526"/>
        <v>0</v>
      </c>
      <c r="J2750" s="61"/>
      <c r="K2750" s="61"/>
      <c r="L2750" s="62"/>
      <c r="M2750" s="62"/>
      <c r="N2750" s="65">
        <f t="shared" si="527"/>
        <v>0</v>
      </c>
      <c r="O2750" s="61"/>
      <c r="P2750" s="61"/>
      <c r="Q2750" s="62"/>
      <c r="R2750" s="62"/>
      <c r="S2750" s="68">
        <f t="shared" si="528"/>
        <v>0</v>
      </c>
      <c r="T2750" s="4">
        <f t="shared" si="529"/>
        <v>0</v>
      </c>
      <c r="U2750" s="5">
        <f t="shared" si="530"/>
        <v>0</v>
      </c>
      <c r="V2750" s="16">
        <f t="shared" si="531"/>
        <v>0</v>
      </c>
      <c r="W2750" s="16">
        <f t="shared" si="532"/>
        <v>0</v>
      </c>
      <c r="X2750" s="20">
        <f t="shared" si="533"/>
        <v>0</v>
      </c>
      <c r="Y2750" s="27" t="e">
        <f t="shared" si="534"/>
        <v>#DIV/0!</v>
      </c>
      <c r="Z2750" s="27" t="e">
        <f t="shared" si="535"/>
        <v>#DIV/0!</v>
      </c>
      <c r="AA2750" s="27" t="e">
        <f t="shared" si="536"/>
        <v>#DIV/0!</v>
      </c>
      <c r="AB2750" s="27" t="e">
        <f t="shared" si="537"/>
        <v>#DIV/0!</v>
      </c>
    </row>
    <row r="2751" spans="2:28">
      <c r="B2751" s="2">
        <v>2737</v>
      </c>
      <c r="C2751" s="61"/>
      <c r="D2751" s="61"/>
      <c r="E2751" s="61"/>
      <c r="F2751" s="61"/>
      <c r="G2751" s="62"/>
      <c r="H2751" s="62"/>
      <c r="I2751" s="65">
        <f t="shared" si="526"/>
        <v>0</v>
      </c>
      <c r="J2751" s="61"/>
      <c r="K2751" s="61"/>
      <c r="L2751" s="62"/>
      <c r="M2751" s="62"/>
      <c r="N2751" s="65">
        <f t="shared" si="527"/>
        <v>0</v>
      </c>
      <c r="O2751" s="61"/>
      <c r="P2751" s="61"/>
      <c r="Q2751" s="62"/>
      <c r="R2751" s="62"/>
      <c r="S2751" s="68">
        <f t="shared" si="528"/>
        <v>0</v>
      </c>
      <c r="T2751" s="4">
        <f t="shared" si="529"/>
        <v>0</v>
      </c>
      <c r="U2751" s="5">
        <f t="shared" si="530"/>
        <v>0</v>
      </c>
      <c r="V2751" s="16">
        <f t="shared" si="531"/>
        <v>0</v>
      </c>
      <c r="W2751" s="16">
        <f t="shared" si="532"/>
        <v>0</v>
      </c>
      <c r="X2751" s="20">
        <f t="shared" si="533"/>
        <v>0</v>
      </c>
      <c r="Y2751" s="27" t="e">
        <f t="shared" si="534"/>
        <v>#DIV/0!</v>
      </c>
      <c r="Z2751" s="27" t="e">
        <f t="shared" si="535"/>
        <v>#DIV/0!</v>
      </c>
      <c r="AA2751" s="27" t="e">
        <f t="shared" si="536"/>
        <v>#DIV/0!</v>
      </c>
      <c r="AB2751" s="27" t="e">
        <f t="shared" si="537"/>
        <v>#DIV/0!</v>
      </c>
    </row>
    <row r="2752" spans="2:28">
      <c r="B2752" s="2">
        <v>2738</v>
      </c>
      <c r="C2752" s="61"/>
      <c r="D2752" s="61"/>
      <c r="E2752" s="61"/>
      <c r="F2752" s="61"/>
      <c r="G2752" s="62"/>
      <c r="H2752" s="62"/>
      <c r="I2752" s="65">
        <f t="shared" si="526"/>
        <v>0</v>
      </c>
      <c r="J2752" s="61"/>
      <c r="K2752" s="61"/>
      <c r="L2752" s="62"/>
      <c r="M2752" s="62"/>
      <c r="N2752" s="65">
        <f t="shared" si="527"/>
        <v>0</v>
      </c>
      <c r="O2752" s="61"/>
      <c r="P2752" s="61"/>
      <c r="Q2752" s="62"/>
      <c r="R2752" s="62"/>
      <c r="S2752" s="68">
        <f t="shared" si="528"/>
        <v>0</v>
      </c>
      <c r="T2752" s="4">
        <f t="shared" si="529"/>
        <v>0</v>
      </c>
      <c r="U2752" s="5">
        <f t="shared" si="530"/>
        <v>0</v>
      </c>
      <c r="V2752" s="16">
        <f t="shared" si="531"/>
        <v>0</v>
      </c>
      <c r="W2752" s="16">
        <f t="shared" si="532"/>
        <v>0</v>
      </c>
      <c r="X2752" s="20">
        <f t="shared" si="533"/>
        <v>0</v>
      </c>
      <c r="Y2752" s="27" t="e">
        <f t="shared" si="534"/>
        <v>#DIV/0!</v>
      </c>
      <c r="Z2752" s="27" t="e">
        <f t="shared" si="535"/>
        <v>#DIV/0!</v>
      </c>
      <c r="AA2752" s="27" t="e">
        <f t="shared" si="536"/>
        <v>#DIV/0!</v>
      </c>
      <c r="AB2752" s="27" t="e">
        <f t="shared" si="537"/>
        <v>#DIV/0!</v>
      </c>
    </row>
    <row r="2753" spans="2:28">
      <c r="B2753" s="2">
        <v>2739</v>
      </c>
      <c r="C2753" s="61"/>
      <c r="D2753" s="61"/>
      <c r="E2753" s="61"/>
      <c r="F2753" s="61"/>
      <c r="G2753" s="62"/>
      <c r="H2753" s="62"/>
      <c r="I2753" s="65">
        <f t="shared" si="526"/>
        <v>0</v>
      </c>
      <c r="J2753" s="61"/>
      <c r="K2753" s="61"/>
      <c r="L2753" s="62"/>
      <c r="M2753" s="62"/>
      <c r="N2753" s="65">
        <f t="shared" si="527"/>
        <v>0</v>
      </c>
      <c r="O2753" s="61"/>
      <c r="P2753" s="61"/>
      <c r="Q2753" s="62"/>
      <c r="R2753" s="62"/>
      <c r="S2753" s="68">
        <f t="shared" si="528"/>
        <v>0</v>
      </c>
      <c r="T2753" s="4">
        <f t="shared" si="529"/>
        <v>0</v>
      </c>
      <c r="U2753" s="5">
        <f t="shared" si="530"/>
        <v>0</v>
      </c>
      <c r="V2753" s="16">
        <f t="shared" si="531"/>
        <v>0</v>
      </c>
      <c r="W2753" s="16">
        <f t="shared" si="532"/>
        <v>0</v>
      </c>
      <c r="X2753" s="20">
        <f t="shared" si="533"/>
        <v>0</v>
      </c>
      <c r="Y2753" s="27" t="e">
        <f t="shared" si="534"/>
        <v>#DIV/0!</v>
      </c>
      <c r="Z2753" s="27" t="e">
        <f t="shared" si="535"/>
        <v>#DIV/0!</v>
      </c>
      <c r="AA2753" s="27" t="e">
        <f t="shared" si="536"/>
        <v>#DIV/0!</v>
      </c>
      <c r="AB2753" s="27" t="e">
        <f t="shared" si="537"/>
        <v>#DIV/0!</v>
      </c>
    </row>
    <row r="2754" spans="2:28">
      <c r="B2754" s="2">
        <v>2740</v>
      </c>
      <c r="C2754" s="61"/>
      <c r="D2754" s="61"/>
      <c r="E2754" s="61"/>
      <c r="F2754" s="61"/>
      <c r="G2754" s="62"/>
      <c r="H2754" s="62"/>
      <c r="I2754" s="65">
        <f t="shared" si="526"/>
        <v>0</v>
      </c>
      <c r="J2754" s="61"/>
      <c r="K2754" s="61"/>
      <c r="L2754" s="62"/>
      <c r="M2754" s="62"/>
      <c r="N2754" s="65">
        <f t="shared" si="527"/>
        <v>0</v>
      </c>
      <c r="O2754" s="61"/>
      <c r="P2754" s="61"/>
      <c r="Q2754" s="62"/>
      <c r="R2754" s="62"/>
      <c r="S2754" s="68">
        <f t="shared" si="528"/>
        <v>0</v>
      </c>
      <c r="T2754" s="4">
        <f t="shared" si="529"/>
        <v>0</v>
      </c>
      <c r="U2754" s="5">
        <f t="shared" si="530"/>
        <v>0</v>
      </c>
      <c r="V2754" s="16">
        <f t="shared" si="531"/>
        <v>0</v>
      </c>
      <c r="W2754" s="16">
        <f t="shared" si="532"/>
        <v>0</v>
      </c>
      <c r="X2754" s="20">
        <f t="shared" si="533"/>
        <v>0</v>
      </c>
      <c r="Y2754" s="27" t="e">
        <f t="shared" si="534"/>
        <v>#DIV/0!</v>
      </c>
      <c r="Z2754" s="27" t="e">
        <f t="shared" si="535"/>
        <v>#DIV/0!</v>
      </c>
      <c r="AA2754" s="27" t="e">
        <f t="shared" si="536"/>
        <v>#DIV/0!</v>
      </c>
      <c r="AB2754" s="27" t="e">
        <f t="shared" si="537"/>
        <v>#DIV/0!</v>
      </c>
    </row>
    <row r="2755" spans="2:28">
      <c r="B2755" s="2">
        <v>2741</v>
      </c>
      <c r="C2755" s="61"/>
      <c r="D2755" s="61"/>
      <c r="E2755" s="61"/>
      <c r="F2755" s="61"/>
      <c r="G2755" s="62"/>
      <c r="H2755" s="62"/>
      <c r="I2755" s="65">
        <f t="shared" si="526"/>
        <v>0</v>
      </c>
      <c r="J2755" s="61"/>
      <c r="K2755" s="61"/>
      <c r="L2755" s="62"/>
      <c r="M2755" s="62"/>
      <c r="N2755" s="65">
        <f t="shared" si="527"/>
        <v>0</v>
      </c>
      <c r="O2755" s="61"/>
      <c r="P2755" s="61"/>
      <c r="Q2755" s="62"/>
      <c r="R2755" s="62"/>
      <c r="S2755" s="68">
        <f t="shared" si="528"/>
        <v>0</v>
      </c>
      <c r="T2755" s="4">
        <f t="shared" si="529"/>
        <v>0</v>
      </c>
      <c r="U2755" s="5">
        <f t="shared" si="530"/>
        <v>0</v>
      </c>
      <c r="V2755" s="16">
        <f t="shared" si="531"/>
        <v>0</v>
      </c>
      <c r="W2755" s="16">
        <f t="shared" si="532"/>
        <v>0</v>
      </c>
      <c r="X2755" s="20">
        <f t="shared" si="533"/>
        <v>0</v>
      </c>
      <c r="Y2755" s="27" t="e">
        <f t="shared" si="534"/>
        <v>#DIV/0!</v>
      </c>
      <c r="Z2755" s="27" t="e">
        <f t="shared" si="535"/>
        <v>#DIV/0!</v>
      </c>
      <c r="AA2755" s="27" t="e">
        <f t="shared" si="536"/>
        <v>#DIV/0!</v>
      </c>
      <c r="AB2755" s="27" t="e">
        <f t="shared" si="537"/>
        <v>#DIV/0!</v>
      </c>
    </row>
    <row r="2756" spans="2:28">
      <c r="B2756" s="2">
        <v>2742</v>
      </c>
      <c r="C2756" s="61"/>
      <c r="D2756" s="61"/>
      <c r="E2756" s="61"/>
      <c r="F2756" s="61"/>
      <c r="G2756" s="62"/>
      <c r="H2756" s="62"/>
      <c r="I2756" s="65">
        <f t="shared" si="526"/>
        <v>0</v>
      </c>
      <c r="J2756" s="61"/>
      <c r="K2756" s="61"/>
      <c r="L2756" s="62"/>
      <c r="M2756" s="62"/>
      <c r="N2756" s="65">
        <f t="shared" si="527"/>
        <v>0</v>
      </c>
      <c r="O2756" s="61"/>
      <c r="P2756" s="61"/>
      <c r="Q2756" s="62"/>
      <c r="R2756" s="62"/>
      <c r="S2756" s="68">
        <f t="shared" si="528"/>
        <v>0</v>
      </c>
      <c r="T2756" s="4">
        <f t="shared" si="529"/>
        <v>0</v>
      </c>
      <c r="U2756" s="5">
        <f t="shared" si="530"/>
        <v>0</v>
      </c>
      <c r="V2756" s="16">
        <f t="shared" si="531"/>
        <v>0</v>
      </c>
      <c r="W2756" s="16">
        <f t="shared" si="532"/>
        <v>0</v>
      </c>
      <c r="X2756" s="20">
        <f t="shared" si="533"/>
        <v>0</v>
      </c>
      <c r="Y2756" s="27" t="e">
        <f t="shared" si="534"/>
        <v>#DIV/0!</v>
      </c>
      <c r="Z2756" s="27" t="e">
        <f t="shared" si="535"/>
        <v>#DIV/0!</v>
      </c>
      <c r="AA2756" s="27" t="e">
        <f t="shared" si="536"/>
        <v>#DIV/0!</v>
      </c>
      <c r="AB2756" s="27" t="e">
        <f t="shared" si="537"/>
        <v>#DIV/0!</v>
      </c>
    </row>
    <row r="2757" spans="2:28">
      <c r="B2757" s="2">
        <v>2743</v>
      </c>
      <c r="C2757" s="61"/>
      <c r="D2757" s="61"/>
      <c r="E2757" s="61"/>
      <c r="F2757" s="61"/>
      <c r="G2757" s="62"/>
      <c r="H2757" s="62"/>
      <c r="I2757" s="65">
        <f t="shared" si="526"/>
        <v>0</v>
      </c>
      <c r="J2757" s="61"/>
      <c r="K2757" s="61"/>
      <c r="L2757" s="62"/>
      <c r="M2757" s="62"/>
      <c r="N2757" s="65">
        <f t="shared" si="527"/>
        <v>0</v>
      </c>
      <c r="O2757" s="61"/>
      <c r="P2757" s="61"/>
      <c r="Q2757" s="62"/>
      <c r="R2757" s="62"/>
      <c r="S2757" s="68">
        <f t="shared" si="528"/>
        <v>0</v>
      </c>
      <c r="T2757" s="4">
        <f t="shared" si="529"/>
        <v>0</v>
      </c>
      <c r="U2757" s="5">
        <f t="shared" si="530"/>
        <v>0</v>
      </c>
      <c r="V2757" s="16">
        <f t="shared" si="531"/>
        <v>0</v>
      </c>
      <c r="W2757" s="16">
        <f t="shared" si="532"/>
        <v>0</v>
      </c>
      <c r="X2757" s="20">
        <f t="shared" si="533"/>
        <v>0</v>
      </c>
      <c r="Y2757" s="27" t="e">
        <f t="shared" si="534"/>
        <v>#DIV/0!</v>
      </c>
      <c r="Z2757" s="27" t="e">
        <f t="shared" si="535"/>
        <v>#DIV/0!</v>
      </c>
      <c r="AA2757" s="27" t="e">
        <f t="shared" si="536"/>
        <v>#DIV/0!</v>
      </c>
      <c r="AB2757" s="27" t="e">
        <f t="shared" si="537"/>
        <v>#DIV/0!</v>
      </c>
    </row>
    <row r="2758" spans="2:28">
      <c r="B2758" s="2">
        <v>2744</v>
      </c>
      <c r="C2758" s="61"/>
      <c r="D2758" s="61"/>
      <c r="E2758" s="61"/>
      <c r="F2758" s="61"/>
      <c r="G2758" s="62"/>
      <c r="H2758" s="62"/>
      <c r="I2758" s="65">
        <f t="shared" si="526"/>
        <v>0</v>
      </c>
      <c r="J2758" s="61"/>
      <c r="K2758" s="61"/>
      <c r="L2758" s="62"/>
      <c r="M2758" s="62"/>
      <c r="N2758" s="65">
        <f t="shared" si="527"/>
        <v>0</v>
      </c>
      <c r="O2758" s="61"/>
      <c r="P2758" s="61"/>
      <c r="Q2758" s="62"/>
      <c r="R2758" s="62"/>
      <c r="S2758" s="68">
        <f t="shared" si="528"/>
        <v>0</v>
      </c>
      <c r="T2758" s="4">
        <f t="shared" si="529"/>
        <v>0</v>
      </c>
      <c r="U2758" s="5">
        <f t="shared" si="530"/>
        <v>0</v>
      </c>
      <c r="V2758" s="16">
        <f t="shared" si="531"/>
        <v>0</v>
      </c>
      <c r="W2758" s="16">
        <f t="shared" si="532"/>
        <v>0</v>
      </c>
      <c r="X2758" s="20">
        <f t="shared" si="533"/>
        <v>0</v>
      </c>
      <c r="Y2758" s="27" t="e">
        <f t="shared" si="534"/>
        <v>#DIV/0!</v>
      </c>
      <c r="Z2758" s="27" t="e">
        <f t="shared" si="535"/>
        <v>#DIV/0!</v>
      </c>
      <c r="AA2758" s="27" t="e">
        <f t="shared" si="536"/>
        <v>#DIV/0!</v>
      </c>
      <c r="AB2758" s="27" t="e">
        <f t="shared" si="537"/>
        <v>#DIV/0!</v>
      </c>
    </row>
    <row r="2759" spans="2:28">
      <c r="B2759" s="2">
        <v>2745</v>
      </c>
      <c r="C2759" s="61"/>
      <c r="D2759" s="61"/>
      <c r="E2759" s="61"/>
      <c r="F2759" s="61"/>
      <c r="G2759" s="62"/>
      <c r="H2759" s="62"/>
      <c r="I2759" s="65">
        <f t="shared" si="526"/>
        <v>0</v>
      </c>
      <c r="J2759" s="61"/>
      <c r="K2759" s="61"/>
      <c r="L2759" s="62"/>
      <c r="M2759" s="62"/>
      <c r="N2759" s="65">
        <f t="shared" si="527"/>
        <v>0</v>
      </c>
      <c r="O2759" s="61"/>
      <c r="P2759" s="61"/>
      <c r="Q2759" s="62"/>
      <c r="R2759" s="62"/>
      <c r="S2759" s="68">
        <f t="shared" si="528"/>
        <v>0</v>
      </c>
      <c r="T2759" s="4">
        <f t="shared" si="529"/>
        <v>0</v>
      </c>
      <c r="U2759" s="5">
        <f t="shared" si="530"/>
        <v>0</v>
      </c>
      <c r="V2759" s="16">
        <f t="shared" si="531"/>
        <v>0</v>
      </c>
      <c r="W2759" s="16">
        <f t="shared" si="532"/>
        <v>0</v>
      </c>
      <c r="X2759" s="20">
        <f t="shared" si="533"/>
        <v>0</v>
      </c>
      <c r="Y2759" s="27" t="e">
        <f t="shared" si="534"/>
        <v>#DIV/0!</v>
      </c>
      <c r="Z2759" s="27" t="e">
        <f t="shared" si="535"/>
        <v>#DIV/0!</v>
      </c>
      <c r="AA2759" s="27" t="e">
        <f t="shared" si="536"/>
        <v>#DIV/0!</v>
      </c>
      <c r="AB2759" s="27" t="e">
        <f t="shared" si="537"/>
        <v>#DIV/0!</v>
      </c>
    </row>
    <row r="2760" spans="2:28">
      <c r="B2760" s="2">
        <v>2746</v>
      </c>
      <c r="C2760" s="61"/>
      <c r="D2760" s="61"/>
      <c r="E2760" s="61"/>
      <c r="F2760" s="61"/>
      <c r="G2760" s="62"/>
      <c r="H2760" s="62"/>
      <c r="I2760" s="65">
        <f t="shared" si="526"/>
        <v>0</v>
      </c>
      <c r="J2760" s="61"/>
      <c r="K2760" s="61"/>
      <c r="L2760" s="62"/>
      <c r="M2760" s="62"/>
      <c r="N2760" s="65">
        <f t="shared" si="527"/>
        <v>0</v>
      </c>
      <c r="O2760" s="61"/>
      <c r="P2760" s="61"/>
      <c r="Q2760" s="62"/>
      <c r="R2760" s="62"/>
      <c r="S2760" s="68">
        <f t="shared" si="528"/>
        <v>0</v>
      </c>
      <c r="T2760" s="4">
        <f t="shared" si="529"/>
        <v>0</v>
      </c>
      <c r="U2760" s="5">
        <f t="shared" si="530"/>
        <v>0</v>
      </c>
      <c r="V2760" s="16">
        <f t="shared" si="531"/>
        <v>0</v>
      </c>
      <c r="W2760" s="16">
        <f t="shared" si="532"/>
        <v>0</v>
      </c>
      <c r="X2760" s="20">
        <f t="shared" si="533"/>
        <v>0</v>
      </c>
      <c r="Y2760" s="27" t="e">
        <f t="shared" si="534"/>
        <v>#DIV/0!</v>
      </c>
      <c r="Z2760" s="27" t="e">
        <f t="shared" si="535"/>
        <v>#DIV/0!</v>
      </c>
      <c r="AA2760" s="27" t="e">
        <f t="shared" si="536"/>
        <v>#DIV/0!</v>
      </c>
      <c r="AB2760" s="27" t="e">
        <f t="shared" si="537"/>
        <v>#DIV/0!</v>
      </c>
    </row>
    <row r="2761" spans="2:28">
      <c r="B2761" s="2">
        <v>2747</v>
      </c>
      <c r="C2761" s="61"/>
      <c r="D2761" s="61"/>
      <c r="E2761" s="61"/>
      <c r="F2761" s="61"/>
      <c r="G2761" s="62"/>
      <c r="H2761" s="62"/>
      <c r="I2761" s="65">
        <f t="shared" si="526"/>
        <v>0</v>
      </c>
      <c r="J2761" s="61"/>
      <c r="K2761" s="61"/>
      <c r="L2761" s="62"/>
      <c r="M2761" s="62"/>
      <c r="N2761" s="65">
        <f t="shared" si="527"/>
        <v>0</v>
      </c>
      <c r="O2761" s="61"/>
      <c r="P2761" s="61"/>
      <c r="Q2761" s="62"/>
      <c r="R2761" s="62"/>
      <c r="S2761" s="68">
        <f t="shared" si="528"/>
        <v>0</v>
      </c>
      <c r="T2761" s="4">
        <f t="shared" si="529"/>
        <v>0</v>
      </c>
      <c r="U2761" s="5">
        <f t="shared" si="530"/>
        <v>0</v>
      </c>
      <c r="V2761" s="16">
        <f t="shared" si="531"/>
        <v>0</v>
      </c>
      <c r="W2761" s="16">
        <f t="shared" si="532"/>
        <v>0</v>
      </c>
      <c r="X2761" s="20">
        <f t="shared" si="533"/>
        <v>0</v>
      </c>
      <c r="Y2761" s="27" t="e">
        <f t="shared" si="534"/>
        <v>#DIV/0!</v>
      </c>
      <c r="Z2761" s="27" t="e">
        <f t="shared" si="535"/>
        <v>#DIV/0!</v>
      </c>
      <c r="AA2761" s="27" t="e">
        <f t="shared" si="536"/>
        <v>#DIV/0!</v>
      </c>
      <c r="AB2761" s="27" t="e">
        <f t="shared" si="537"/>
        <v>#DIV/0!</v>
      </c>
    </row>
    <row r="2762" spans="2:28">
      <c r="B2762" s="2">
        <v>2748</v>
      </c>
      <c r="C2762" s="61"/>
      <c r="D2762" s="61"/>
      <c r="E2762" s="61"/>
      <c r="F2762" s="61"/>
      <c r="G2762" s="62"/>
      <c r="H2762" s="62"/>
      <c r="I2762" s="65">
        <f t="shared" si="526"/>
        <v>0</v>
      </c>
      <c r="J2762" s="61"/>
      <c r="K2762" s="61"/>
      <c r="L2762" s="62"/>
      <c r="M2762" s="62"/>
      <c r="N2762" s="65">
        <f t="shared" si="527"/>
        <v>0</v>
      </c>
      <c r="O2762" s="61"/>
      <c r="P2762" s="61"/>
      <c r="Q2762" s="62"/>
      <c r="R2762" s="62"/>
      <c r="S2762" s="68">
        <f t="shared" si="528"/>
        <v>0</v>
      </c>
      <c r="T2762" s="4">
        <f t="shared" si="529"/>
        <v>0</v>
      </c>
      <c r="U2762" s="5">
        <f t="shared" si="530"/>
        <v>0</v>
      </c>
      <c r="V2762" s="16">
        <f t="shared" si="531"/>
        <v>0</v>
      </c>
      <c r="W2762" s="16">
        <f t="shared" si="532"/>
        <v>0</v>
      </c>
      <c r="X2762" s="20">
        <f t="shared" si="533"/>
        <v>0</v>
      </c>
      <c r="Y2762" s="27" t="e">
        <f t="shared" si="534"/>
        <v>#DIV/0!</v>
      </c>
      <c r="Z2762" s="27" t="e">
        <f t="shared" si="535"/>
        <v>#DIV/0!</v>
      </c>
      <c r="AA2762" s="27" t="e">
        <f t="shared" si="536"/>
        <v>#DIV/0!</v>
      </c>
      <c r="AB2762" s="27" t="e">
        <f t="shared" si="537"/>
        <v>#DIV/0!</v>
      </c>
    </row>
    <row r="2763" spans="2:28">
      <c r="B2763" s="2">
        <v>2749</v>
      </c>
      <c r="C2763" s="61"/>
      <c r="D2763" s="61"/>
      <c r="E2763" s="61"/>
      <c r="F2763" s="61"/>
      <c r="G2763" s="62"/>
      <c r="H2763" s="62"/>
      <c r="I2763" s="65">
        <f t="shared" si="526"/>
        <v>0</v>
      </c>
      <c r="J2763" s="61"/>
      <c r="K2763" s="61"/>
      <c r="L2763" s="62"/>
      <c r="M2763" s="62"/>
      <c r="N2763" s="65">
        <f t="shared" si="527"/>
        <v>0</v>
      </c>
      <c r="O2763" s="61"/>
      <c r="P2763" s="61"/>
      <c r="Q2763" s="62"/>
      <c r="R2763" s="62"/>
      <c r="S2763" s="68">
        <f t="shared" si="528"/>
        <v>0</v>
      </c>
      <c r="T2763" s="4">
        <f t="shared" si="529"/>
        <v>0</v>
      </c>
      <c r="U2763" s="5">
        <f t="shared" si="530"/>
        <v>0</v>
      </c>
      <c r="V2763" s="16">
        <f t="shared" si="531"/>
        <v>0</v>
      </c>
      <c r="W2763" s="16">
        <f t="shared" si="532"/>
        <v>0</v>
      </c>
      <c r="X2763" s="20">
        <f t="shared" si="533"/>
        <v>0</v>
      </c>
      <c r="Y2763" s="27" t="e">
        <f t="shared" si="534"/>
        <v>#DIV/0!</v>
      </c>
      <c r="Z2763" s="27" t="e">
        <f t="shared" si="535"/>
        <v>#DIV/0!</v>
      </c>
      <c r="AA2763" s="27" t="e">
        <f t="shared" si="536"/>
        <v>#DIV/0!</v>
      </c>
      <c r="AB2763" s="27" t="e">
        <f t="shared" si="537"/>
        <v>#DIV/0!</v>
      </c>
    </row>
    <row r="2764" spans="2:28">
      <c r="B2764" s="2">
        <v>2750</v>
      </c>
      <c r="C2764" s="61"/>
      <c r="D2764" s="61"/>
      <c r="E2764" s="61"/>
      <c r="F2764" s="61"/>
      <c r="G2764" s="62"/>
      <c r="H2764" s="62"/>
      <c r="I2764" s="65">
        <f t="shared" si="526"/>
        <v>0</v>
      </c>
      <c r="J2764" s="61"/>
      <c r="K2764" s="61"/>
      <c r="L2764" s="62"/>
      <c r="M2764" s="62"/>
      <c r="N2764" s="65">
        <f t="shared" si="527"/>
        <v>0</v>
      </c>
      <c r="O2764" s="61"/>
      <c r="P2764" s="61"/>
      <c r="Q2764" s="62"/>
      <c r="R2764" s="62"/>
      <c r="S2764" s="68">
        <f t="shared" si="528"/>
        <v>0</v>
      </c>
      <c r="T2764" s="4">
        <f t="shared" si="529"/>
        <v>0</v>
      </c>
      <c r="U2764" s="5">
        <f t="shared" si="530"/>
        <v>0</v>
      </c>
      <c r="V2764" s="16">
        <f t="shared" si="531"/>
        <v>0</v>
      </c>
      <c r="W2764" s="16">
        <f t="shared" si="532"/>
        <v>0</v>
      </c>
      <c r="X2764" s="20">
        <f t="shared" si="533"/>
        <v>0</v>
      </c>
      <c r="Y2764" s="27" t="e">
        <f t="shared" si="534"/>
        <v>#DIV/0!</v>
      </c>
      <c r="Z2764" s="27" t="e">
        <f t="shared" si="535"/>
        <v>#DIV/0!</v>
      </c>
      <c r="AA2764" s="27" t="e">
        <f t="shared" si="536"/>
        <v>#DIV/0!</v>
      </c>
      <c r="AB2764" s="27" t="e">
        <f t="shared" si="537"/>
        <v>#DIV/0!</v>
      </c>
    </row>
    <row r="2765" spans="2:28">
      <c r="B2765" s="2">
        <v>2751</v>
      </c>
      <c r="C2765" s="61"/>
      <c r="D2765" s="61"/>
      <c r="E2765" s="61"/>
      <c r="F2765" s="61"/>
      <c r="G2765" s="62"/>
      <c r="H2765" s="62"/>
      <c r="I2765" s="65">
        <f t="shared" si="526"/>
        <v>0</v>
      </c>
      <c r="J2765" s="61"/>
      <c r="K2765" s="61"/>
      <c r="L2765" s="62"/>
      <c r="M2765" s="62"/>
      <c r="N2765" s="65">
        <f t="shared" si="527"/>
        <v>0</v>
      </c>
      <c r="O2765" s="61"/>
      <c r="P2765" s="61"/>
      <c r="Q2765" s="62"/>
      <c r="R2765" s="62"/>
      <c r="S2765" s="68">
        <f t="shared" si="528"/>
        <v>0</v>
      </c>
      <c r="T2765" s="4">
        <f t="shared" si="529"/>
        <v>0</v>
      </c>
      <c r="U2765" s="5">
        <f t="shared" si="530"/>
        <v>0</v>
      </c>
      <c r="V2765" s="16">
        <f t="shared" si="531"/>
        <v>0</v>
      </c>
      <c r="W2765" s="16">
        <f t="shared" si="532"/>
        <v>0</v>
      </c>
      <c r="X2765" s="20">
        <f t="shared" si="533"/>
        <v>0</v>
      </c>
      <c r="Y2765" s="27" t="e">
        <f t="shared" si="534"/>
        <v>#DIV/0!</v>
      </c>
      <c r="Z2765" s="27" t="e">
        <f t="shared" si="535"/>
        <v>#DIV/0!</v>
      </c>
      <c r="AA2765" s="27" t="e">
        <f t="shared" si="536"/>
        <v>#DIV/0!</v>
      </c>
      <c r="AB2765" s="27" t="e">
        <f t="shared" si="537"/>
        <v>#DIV/0!</v>
      </c>
    </row>
    <row r="2766" spans="2:28">
      <c r="B2766" s="2">
        <v>2752</v>
      </c>
      <c r="C2766" s="61"/>
      <c r="D2766" s="61"/>
      <c r="E2766" s="61"/>
      <c r="F2766" s="61"/>
      <c r="G2766" s="62"/>
      <c r="H2766" s="62"/>
      <c r="I2766" s="65">
        <f t="shared" si="526"/>
        <v>0</v>
      </c>
      <c r="J2766" s="61"/>
      <c r="K2766" s="61"/>
      <c r="L2766" s="62"/>
      <c r="M2766" s="62"/>
      <c r="N2766" s="65">
        <f t="shared" si="527"/>
        <v>0</v>
      </c>
      <c r="O2766" s="61"/>
      <c r="P2766" s="61"/>
      <c r="Q2766" s="62"/>
      <c r="R2766" s="62"/>
      <c r="S2766" s="68">
        <f t="shared" si="528"/>
        <v>0</v>
      </c>
      <c r="T2766" s="4">
        <f t="shared" si="529"/>
        <v>0</v>
      </c>
      <c r="U2766" s="5">
        <f t="shared" si="530"/>
        <v>0</v>
      </c>
      <c r="V2766" s="16">
        <f t="shared" si="531"/>
        <v>0</v>
      </c>
      <c r="W2766" s="16">
        <f t="shared" si="532"/>
        <v>0</v>
      </c>
      <c r="X2766" s="20">
        <f t="shared" si="533"/>
        <v>0</v>
      </c>
      <c r="Y2766" s="27" t="e">
        <f t="shared" si="534"/>
        <v>#DIV/0!</v>
      </c>
      <c r="Z2766" s="27" t="e">
        <f t="shared" si="535"/>
        <v>#DIV/0!</v>
      </c>
      <c r="AA2766" s="27" t="e">
        <f t="shared" si="536"/>
        <v>#DIV/0!</v>
      </c>
      <c r="AB2766" s="27" t="e">
        <f t="shared" si="537"/>
        <v>#DIV/0!</v>
      </c>
    </row>
    <row r="2767" spans="2:28">
      <c r="B2767" s="2">
        <v>2753</v>
      </c>
      <c r="C2767" s="61"/>
      <c r="D2767" s="61"/>
      <c r="E2767" s="61"/>
      <c r="F2767" s="61"/>
      <c r="G2767" s="62"/>
      <c r="H2767" s="62"/>
      <c r="I2767" s="65">
        <f t="shared" si="526"/>
        <v>0</v>
      </c>
      <c r="J2767" s="61"/>
      <c r="K2767" s="61"/>
      <c r="L2767" s="62"/>
      <c r="M2767" s="62"/>
      <c r="N2767" s="65">
        <f t="shared" si="527"/>
        <v>0</v>
      </c>
      <c r="O2767" s="61"/>
      <c r="P2767" s="61"/>
      <c r="Q2767" s="62"/>
      <c r="R2767" s="62"/>
      <c r="S2767" s="68">
        <f t="shared" si="528"/>
        <v>0</v>
      </c>
      <c r="T2767" s="4">
        <f t="shared" si="529"/>
        <v>0</v>
      </c>
      <c r="U2767" s="5">
        <f t="shared" si="530"/>
        <v>0</v>
      </c>
      <c r="V2767" s="16">
        <f t="shared" si="531"/>
        <v>0</v>
      </c>
      <c r="W2767" s="16">
        <f t="shared" si="532"/>
        <v>0</v>
      </c>
      <c r="X2767" s="20">
        <f t="shared" si="533"/>
        <v>0</v>
      </c>
      <c r="Y2767" s="27" t="e">
        <f t="shared" si="534"/>
        <v>#DIV/0!</v>
      </c>
      <c r="Z2767" s="27" t="e">
        <f t="shared" si="535"/>
        <v>#DIV/0!</v>
      </c>
      <c r="AA2767" s="27" t="e">
        <f t="shared" si="536"/>
        <v>#DIV/0!</v>
      </c>
      <c r="AB2767" s="27" t="e">
        <f t="shared" si="537"/>
        <v>#DIV/0!</v>
      </c>
    </row>
    <row r="2768" spans="2:28">
      <c r="B2768" s="2">
        <v>2754</v>
      </c>
      <c r="C2768" s="61"/>
      <c r="D2768" s="61"/>
      <c r="E2768" s="61"/>
      <c r="F2768" s="61"/>
      <c r="G2768" s="62"/>
      <c r="H2768" s="62"/>
      <c r="I2768" s="65">
        <f t="shared" si="526"/>
        <v>0</v>
      </c>
      <c r="J2768" s="61"/>
      <c r="K2768" s="61"/>
      <c r="L2768" s="62"/>
      <c r="M2768" s="62"/>
      <c r="N2768" s="65">
        <f t="shared" si="527"/>
        <v>0</v>
      </c>
      <c r="O2768" s="61"/>
      <c r="P2768" s="61"/>
      <c r="Q2768" s="62"/>
      <c r="R2768" s="62"/>
      <c r="S2768" s="68">
        <f t="shared" si="528"/>
        <v>0</v>
      </c>
      <c r="T2768" s="4">
        <f t="shared" si="529"/>
        <v>0</v>
      </c>
      <c r="U2768" s="5">
        <f t="shared" si="530"/>
        <v>0</v>
      </c>
      <c r="V2768" s="16">
        <f t="shared" si="531"/>
        <v>0</v>
      </c>
      <c r="W2768" s="16">
        <f t="shared" si="532"/>
        <v>0</v>
      </c>
      <c r="X2768" s="20">
        <f t="shared" si="533"/>
        <v>0</v>
      </c>
      <c r="Y2768" s="27" t="e">
        <f t="shared" si="534"/>
        <v>#DIV/0!</v>
      </c>
      <c r="Z2768" s="27" t="e">
        <f t="shared" si="535"/>
        <v>#DIV/0!</v>
      </c>
      <c r="AA2768" s="27" t="e">
        <f t="shared" si="536"/>
        <v>#DIV/0!</v>
      </c>
      <c r="AB2768" s="27" t="e">
        <f t="shared" si="537"/>
        <v>#DIV/0!</v>
      </c>
    </row>
    <row r="2769" spans="2:28">
      <c r="B2769" s="2">
        <v>2755</v>
      </c>
      <c r="C2769" s="61"/>
      <c r="D2769" s="61"/>
      <c r="E2769" s="61"/>
      <c r="F2769" s="61"/>
      <c r="G2769" s="62"/>
      <c r="H2769" s="62"/>
      <c r="I2769" s="65">
        <f t="shared" si="526"/>
        <v>0</v>
      </c>
      <c r="J2769" s="61"/>
      <c r="K2769" s="61"/>
      <c r="L2769" s="62"/>
      <c r="M2769" s="62"/>
      <c r="N2769" s="65">
        <f t="shared" si="527"/>
        <v>0</v>
      </c>
      <c r="O2769" s="61"/>
      <c r="P2769" s="61"/>
      <c r="Q2769" s="62"/>
      <c r="R2769" s="62"/>
      <c r="S2769" s="68">
        <f t="shared" si="528"/>
        <v>0</v>
      </c>
      <c r="T2769" s="4">
        <f t="shared" si="529"/>
        <v>0</v>
      </c>
      <c r="U2769" s="5">
        <f t="shared" si="530"/>
        <v>0</v>
      </c>
      <c r="V2769" s="16">
        <f t="shared" si="531"/>
        <v>0</v>
      </c>
      <c r="W2769" s="16">
        <f t="shared" si="532"/>
        <v>0</v>
      </c>
      <c r="X2769" s="20">
        <f t="shared" si="533"/>
        <v>0</v>
      </c>
      <c r="Y2769" s="27" t="e">
        <f t="shared" si="534"/>
        <v>#DIV/0!</v>
      </c>
      <c r="Z2769" s="27" t="e">
        <f t="shared" si="535"/>
        <v>#DIV/0!</v>
      </c>
      <c r="AA2769" s="27" t="e">
        <f t="shared" si="536"/>
        <v>#DIV/0!</v>
      </c>
      <c r="AB2769" s="27" t="e">
        <f t="shared" si="537"/>
        <v>#DIV/0!</v>
      </c>
    </row>
    <row r="2770" spans="2:28">
      <c r="B2770" s="2">
        <v>2756</v>
      </c>
      <c r="C2770" s="61"/>
      <c r="D2770" s="61"/>
      <c r="E2770" s="61"/>
      <c r="F2770" s="61"/>
      <c r="G2770" s="62"/>
      <c r="H2770" s="62"/>
      <c r="I2770" s="65">
        <f t="shared" si="526"/>
        <v>0</v>
      </c>
      <c r="J2770" s="61"/>
      <c r="K2770" s="61"/>
      <c r="L2770" s="62"/>
      <c r="M2770" s="62"/>
      <c r="N2770" s="65">
        <f t="shared" si="527"/>
        <v>0</v>
      </c>
      <c r="O2770" s="61"/>
      <c r="P2770" s="61"/>
      <c r="Q2770" s="62"/>
      <c r="R2770" s="62"/>
      <c r="S2770" s="68">
        <f t="shared" si="528"/>
        <v>0</v>
      </c>
      <c r="T2770" s="4">
        <f t="shared" si="529"/>
        <v>0</v>
      </c>
      <c r="U2770" s="5">
        <f t="shared" si="530"/>
        <v>0</v>
      </c>
      <c r="V2770" s="16">
        <f t="shared" si="531"/>
        <v>0</v>
      </c>
      <c r="W2770" s="16">
        <f t="shared" si="532"/>
        <v>0</v>
      </c>
      <c r="X2770" s="20">
        <f t="shared" si="533"/>
        <v>0</v>
      </c>
      <c r="Y2770" s="27" t="e">
        <f t="shared" si="534"/>
        <v>#DIV/0!</v>
      </c>
      <c r="Z2770" s="27" t="e">
        <f t="shared" si="535"/>
        <v>#DIV/0!</v>
      </c>
      <c r="AA2770" s="27" t="e">
        <f t="shared" si="536"/>
        <v>#DIV/0!</v>
      </c>
      <c r="AB2770" s="27" t="e">
        <f t="shared" si="537"/>
        <v>#DIV/0!</v>
      </c>
    </row>
    <row r="2771" spans="2:28">
      <c r="B2771" s="2">
        <v>2757</v>
      </c>
      <c r="C2771" s="61"/>
      <c r="D2771" s="61"/>
      <c r="E2771" s="61"/>
      <c r="F2771" s="61"/>
      <c r="G2771" s="62"/>
      <c r="H2771" s="62"/>
      <c r="I2771" s="65">
        <f t="shared" si="526"/>
        <v>0</v>
      </c>
      <c r="J2771" s="61"/>
      <c r="K2771" s="61"/>
      <c r="L2771" s="62"/>
      <c r="M2771" s="62"/>
      <c r="N2771" s="65">
        <f t="shared" si="527"/>
        <v>0</v>
      </c>
      <c r="O2771" s="61"/>
      <c r="P2771" s="61"/>
      <c r="Q2771" s="62"/>
      <c r="R2771" s="62"/>
      <c r="S2771" s="68">
        <f t="shared" si="528"/>
        <v>0</v>
      </c>
      <c r="T2771" s="4">
        <f t="shared" si="529"/>
        <v>0</v>
      </c>
      <c r="U2771" s="5">
        <f t="shared" si="530"/>
        <v>0</v>
      </c>
      <c r="V2771" s="16">
        <f t="shared" si="531"/>
        <v>0</v>
      </c>
      <c r="W2771" s="16">
        <f t="shared" si="532"/>
        <v>0</v>
      </c>
      <c r="X2771" s="20">
        <f t="shared" si="533"/>
        <v>0</v>
      </c>
      <c r="Y2771" s="27" t="e">
        <f t="shared" si="534"/>
        <v>#DIV/0!</v>
      </c>
      <c r="Z2771" s="27" t="e">
        <f t="shared" si="535"/>
        <v>#DIV/0!</v>
      </c>
      <c r="AA2771" s="27" t="e">
        <f t="shared" si="536"/>
        <v>#DIV/0!</v>
      </c>
      <c r="AB2771" s="27" t="e">
        <f t="shared" si="537"/>
        <v>#DIV/0!</v>
      </c>
    </row>
    <row r="2772" spans="2:28">
      <c r="B2772" s="2">
        <v>2758</v>
      </c>
      <c r="C2772" s="61"/>
      <c r="D2772" s="61"/>
      <c r="E2772" s="61"/>
      <c r="F2772" s="61"/>
      <c r="G2772" s="62"/>
      <c r="H2772" s="62"/>
      <c r="I2772" s="65">
        <f t="shared" si="526"/>
        <v>0</v>
      </c>
      <c r="J2772" s="61"/>
      <c r="K2772" s="61"/>
      <c r="L2772" s="62"/>
      <c r="M2772" s="62"/>
      <c r="N2772" s="65">
        <f t="shared" si="527"/>
        <v>0</v>
      </c>
      <c r="O2772" s="61"/>
      <c r="P2772" s="61"/>
      <c r="Q2772" s="62"/>
      <c r="R2772" s="62"/>
      <c r="S2772" s="68">
        <f t="shared" si="528"/>
        <v>0</v>
      </c>
      <c r="T2772" s="4">
        <f t="shared" si="529"/>
        <v>0</v>
      </c>
      <c r="U2772" s="5">
        <f t="shared" si="530"/>
        <v>0</v>
      </c>
      <c r="V2772" s="16">
        <f t="shared" si="531"/>
        <v>0</v>
      </c>
      <c r="W2772" s="16">
        <f t="shared" si="532"/>
        <v>0</v>
      </c>
      <c r="X2772" s="20">
        <f t="shared" si="533"/>
        <v>0</v>
      </c>
      <c r="Y2772" s="27" t="e">
        <f t="shared" si="534"/>
        <v>#DIV/0!</v>
      </c>
      <c r="Z2772" s="27" t="e">
        <f t="shared" si="535"/>
        <v>#DIV/0!</v>
      </c>
      <c r="AA2772" s="27" t="e">
        <f t="shared" si="536"/>
        <v>#DIV/0!</v>
      </c>
      <c r="AB2772" s="27" t="e">
        <f t="shared" si="537"/>
        <v>#DIV/0!</v>
      </c>
    </row>
    <row r="2773" spans="2:28">
      <c r="B2773" s="2">
        <v>2759</v>
      </c>
      <c r="C2773" s="61"/>
      <c r="D2773" s="61"/>
      <c r="E2773" s="61"/>
      <c r="F2773" s="61"/>
      <c r="G2773" s="62"/>
      <c r="H2773" s="62"/>
      <c r="I2773" s="65">
        <f t="shared" si="526"/>
        <v>0</v>
      </c>
      <c r="J2773" s="61"/>
      <c r="K2773" s="61"/>
      <c r="L2773" s="62"/>
      <c r="M2773" s="62"/>
      <c r="N2773" s="65">
        <f t="shared" si="527"/>
        <v>0</v>
      </c>
      <c r="O2773" s="61"/>
      <c r="P2773" s="61"/>
      <c r="Q2773" s="62"/>
      <c r="R2773" s="62"/>
      <c r="S2773" s="68">
        <f t="shared" si="528"/>
        <v>0</v>
      </c>
      <c r="T2773" s="4">
        <f t="shared" si="529"/>
        <v>0</v>
      </c>
      <c r="U2773" s="5">
        <f t="shared" si="530"/>
        <v>0</v>
      </c>
      <c r="V2773" s="16">
        <f t="shared" si="531"/>
        <v>0</v>
      </c>
      <c r="W2773" s="16">
        <f t="shared" si="532"/>
        <v>0</v>
      </c>
      <c r="X2773" s="20">
        <f t="shared" si="533"/>
        <v>0</v>
      </c>
      <c r="Y2773" s="27" t="e">
        <f t="shared" si="534"/>
        <v>#DIV/0!</v>
      </c>
      <c r="Z2773" s="27" t="e">
        <f t="shared" si="535"/>
        <v>#DIV/0!</v>
      </c>
      <c r="AA2773" s="27" t="e">
        <f t="shared" si="536"/>
        <v>#DIV/0!</v>
      </c>
      <c r="AB2773" s="27" t="e">
        <f t="shared" si="537"/>
        <v>#DIV/0!</v>
      </c>
    </row>
    <row r="2774" spans="2:28">
      <c r="B2774" s="2">
        <v>2760</v>
      </c>
      <c r="C2774" s="61"/>
      <c r="D2774" s="61"/>
      <c r="E2774" s="61"/>
      <c r="F2774" s="61"/>
      <c r="G2774" s="62"/>
      <c r="H2774" s="62"/>
      <c r="I2774" s="65">
        <f t="shared" si="526"/>
        <v>0</v>
      </c>
      <c r="J2774" s="61"/>
      <c r="K2774" s="61"/>
      <c r="L2774" s="62"/>
      <c r="M2774" s="62"/>
      <c r="N2774" s="65">
        <f t="shared" si="527"/>
        <v>0</v>
      </c>
      <c r="O2774" s="61"/>
      <c r="P2774" s="61"/>
      <c r="Q2774" s="62"/>
      <c r="R2774" s="62"/>
      <c r="S2774" s="68">
        <f t="shared" si="528"/>
        <v>0</v>
      </c>
      <c r="T2774" s="4">
        <f t="shared" si="529"/>
        <v>0</v>
      </c>
      <c r="U2774" s="5">
        <f t="shared" si="530"/>
        <v>0</v>
      </c>
      <c r="V2774" s="16">
        <f t="shared" si="531"/>
        <v>0</v>
      </c>
      <c r="W2774" s="16">
        <f t="shared" si="532"/>
        <v>0</v>
      </c>
      <c r="X2774" s="20">
        <f t="shared" si="533"/>
        <v>0</v>
      </c>
      <c r="Y2774" s="27" t="e">
        <f t="shared" si="534"/>
        <v>#DIV/0!</v>
      </c>
      <c r="Z2774" s="27" t="e">
        <f t="shared" si="535"/>
        <v>#DIV/0!</v>
      </c>
      <c r="AA2774" s="27" t="e">
        <f t="shared" si="536"/>
        <v>#DIV/0!</v>
      </c>
      <c r="AB2774" s="27" t="e">
        <f t="shared" si="537"/>
        <v>#DIV/0!</v>
      </c>
    </row>
    <row r="2775" spans="2:28">
      <c r="B2775" s="2">
        <v>2761</v>
      </c>
      <c r="C2775" s="61"/>
      <c r="D2775" s="61"/>
      <c r="E2775" s="61"/>
      <c r="F2775" s="61"/>
      <c r="G2775" s="62"/>
      <c r="H2775" s="62"/>
      <c r="I2775" s="65">
        <f t="shared" si="526"/>
        <v>0</v>
      </c>
      <c r="J2775" s="61"/>
      <c r="K2775" s="61"/>
      <c r="L2775" s="62"/>
      <c r="M2775" s="62"/>
      <c r="N2775" s="65">
        <f t="shared" si="527"/>
        <v>0</v>
      </c>
      <c r="O2775" s="61"/>
      <c r="P2775" s="61"/>
      <c r="Q2775" s="62"/>
      <c r="R2775" s="62"/>
      <c r="S2775" s="68">
        <f t="shared" si="528"/>
        <v>0</v>
      </c>
      <c r="T2775" s="4">
        <f t="shared" si="529"/>
        <v>0</v>
      </c>
      <c r="U2775" s="5">
        <f t="shared" si="530"/>
        <v>0</v>
      </c>
      <c r="V2775" s="16">
        <f t="shared" si="531"/>
        <v>0</v>
      </c>
      <c r="W2775" s="16">
        <f t="shared" si="532"/>
        <v>0</v>
      </c>
      <c r="X2775" s="20">
        <f t="shared" si="533"/>
        <v>0</v>
      </c>
      <c r="Y2775" s="27" t="e">
        <f t="shared" si="534"/>
        <v>#DIV/0!</v>
      </c>
      <c r="Z2775" s="27" t="e">
        <f t="shared" si="535"/>
        <v>#DIV/0!</v>
      </c>
      <c r="AA2775" s="27" t="e">
        <f t="shared" si="536"/>
        <v>#DIV/0!</v>
      </c>
      <c r="AB2775" s="27" t="e">
        <f t="shared" si="537"/>
        <v>#DIV/0!</v>
      </c>
    </row>
    <row r="2776" spans="2:28">
      <c r="B2776" s="2">
        <v>2762</v>
      </c>
      <c r="C2776" s="61"/>
      <c r="D2776" s="61"/>
      <c r="E2776" s="61"/>
      <c r="F2776" s="61"/>
      <c r="G2776" s="62"/>
      <c r="H2776" s="62"/>
      <c r="I2776" s="65">
        <f t="shared" si="526"/>
        <v>0</v>
      </c>
      <c r="J2776" s="61"/>
      <c r="K2776" s="61"/>
      <c r="L2776" s="62"/>
      <c r="M2776" s="62"/>
      <c r="N2776" s="65">
        <f t="shared" si="527"/>
        <v>0</v>
      </c>
      <c r="O2776" s="61"/>
      <c r="P2776" s="61"/>
      <c r="Q2776" s="62"/>
      <c r="R2776" s="62"/>
      <c r="S2776" s="68">
        <f t="shared" si="528"/>
        <v>0</v>
      </c>
      <c r="T2776" s="4">
        <f t="shared" si="529"/>
        <v>0</v>
      </c>
      <c r="U2776" s="5">
        <f t="shared" si="530"/>
        <v>0</v>
      </c>
      <c r="V2776" s="16">
        <f t="shared" si="531"/>
        <v>0</v>
      </c>
      <c r="W2776" s="16">
        <f t="shared" si="532"/>
        <v>0</v>
      </c>
      <c r="X2776" s="20">
        <f t="shared" si="533"/>
        <v>0</v>
      </c>
      <c r="Y2776" s="27" t="e">
        <f t="shared" si="534"/>
        <v>#DIV/0!</v>
      </c>
      <c r="Z2776" s="27" t="e">
        <f t="shared" si="535"/>
        <v>#DIV/0!</v>
      </c>
      <c r="AA2776" s="27" t="e">
        <f t="shared" si="536"/>
        <v>#DIV/0!</v>
      </c>
      <c r="AB2776" s="27" t="e">
        <f t="shared" si="537"/>
        <v>#DIV/0!</v>
      </c>
    </row>
    <row r="2777" spans="2:28">
      <c r="B2777" s="2">
        <v>2763</v>
      </c>
      <c r="C2777" s="61"/>
      <c r="D2777" s="61"/>
      <c r="E2777" s="61"/>
      <c r="F2777" s="61"/>
      <c r="G2777" s="62"/>
      <c r="H2777" s="62"/>
      <c r="I2777" s="65">
        <f t="shared" si="526"/>
        <v>0</v>
      </c>
      <c r="J2777" s="61"/>
      <c r="K2777" s="61"/>
      <c r="L2777" s="62"/>
      <c r="M2777" s="62"/>
      <c r="N2777" s="65">
        <f t="shared" si="527"/>
        <v>0</v>
      </c>
      <c r="O2777" s="61"/>
      <c r="P2777" s="61"/>
      <c r="Q2777" s="62"/>
      <c r="R2777" s="62"/>
      <c r="S2777" s="68">
        <f t="shared" si="528"/>
        <v>0</v>
      </c>
      <c r="T2777" s="4">
        <f t="shared" si="529"/>
        <v>0</v>
      </c>
      <c r="U2777" s="5">
        <f t="shared" si="530"/>
        <v>0</v>
      </c>
      <c r="V2777" s="16">
        <f t="shared" si="531"/>
        <v>0</v>
      </c>
      <c r="W2777" s="16">
        <f t="shared" si="532"/>
        <v>0</v>
      </c>
      <c r="X2777" s="20">
        <f t="shared" si="533"/>
        <v>0</v>
      </c>
      <c r="Y2777" s="27" t="e">
        <f t="shared" si="534"/>
        <v>#DIV/0!</v>
      </c>
      <c r="Z2777" s="27" t="e">
        <f t="shared" si="535"/>
        <v>#DIV/0!</v>
      </c>
      <c r="AA2777" s="27" t="e">
        <f t="shared" si="536"/>
        <v>#DIV/0!</v>
      </c>
      <c r="AB2777" s="27" t="e">
        <f t="shared" si="537"/>
        <v>#DIV/0!</v>
      </c>
    </row>
    <row r="2778" spans="2:28">
      <c r="B2778" s="2">
        <v>2764</v>
      </c>
      <c r="C2778" s="61"/>
      <c r="D2778" s="61"/>
      <c r="E2778" s="61"/>
      <c r="F2778" s="61"/>
      <c r="G2778" s="62"/>
      <c r="H2778" s="62"/>
      <c r="I2778" s="65">
        <f t="shared" ref="I2778:I2841" si="538">SUM(G2778:H2778)</f>
        <v>0</v>
      </c>
      <c r="J2778" s="61"/>
      <c r="K2778" s="61"/>
      <c r="L2778" s="62"/>
      <c r="M2778" s="62"/>
      <c r="N2778" s="65">
        <f t="shared" ref="N2778:N2841" si="539">SUM(L2778:M2778)</f>
        <v>0</v>
      </c>
      <c r="O2778" s="61"/>
      <c r="P2778" s="61"/>
      <c r="Q2778" s="62"/>
      <c r="R2778" s="62"/>
      <c r="S2778" s="68">
        <f t="shared" ref="S2778:S2841" si="540">SUM(Q2778:R2778)</f>
        <v>0</v>
      </c>
      <c r="T2778" s="4">
        <f t="shared" ref="T2778:T2841" si="541">E2778+J2778+O2778</f>
        <v>0</v>
      </c>
      <c r="U2778" s="5">
        <f t="shared" ref="U2778:U2841" si="542">F2778+K2778+P2778</f>
        <v>0</v>
      </c>
      <c r="V2778" s="16">
        <f t="shared" ref="V2778:V2841" si="543">G2778+L2778+Q2778</f>
        <v>0</v>
      </c>
      <c r="W2778" s="16">
        <f t="shared" ref="W2778:W2841" si="544">H2778+M2778+R2778</f>
        <v>0</v>
      </c>
      <c r="X2778" s="20">
        <f t="shared" ref="X2778:X2841" si="545">I2778+N2778+S2778</f>
        <v>0</v>
      </c>
      <c r="Y2778" s="27" t="e">
        <f t="shared" ref="Y2778:Y2841" si="546">ROUNDDOWN(X2778/T2778,2)</f>
        <v>#DIV/0!</v>
      </c>
      <c r="Z2778" s="27" t="e">
        <f t="shared" ref="Z2778:Z2841" si="547">ROUNDDOWN(V2778/T2778+W2778/U2778*0.6,2)</f>
        <v>#DIV/0!</v>
      </c>
      <c r="AA2778" s="27" t="e">
        <f t="shared" ref="AA2778:AA2841" si="548">IF(Y2778&lt;Z2778,Z2778,Y2778)</f>
        <v>#DIV/0!</v>
      </c>
      <c r="AB2778" s="27" t="e">
        <f t="shared" ref="AB2778:AB2841" si="549">ROUNDUP(AA2778*$D$10,0)</f>
        <v>#DIV/0!</v>
      </c>
    </row>
    <row r="2779" spans="2:28">
      <c r="B2779" s="2">
        <v>2765</v>
      </c>
      <c r="C2779" s="61"/>
      <c r="D2779" s="61"/>
      <c r="E2779" s="61"/>
      <c r="F2779" s="61"/>
      <c r="G2779" s="62"/>
      <c r="H2779" s="62"/>
      <c r="I2779" s="65">
        <f t="shared" si="538"/>
        <v>0</v>
      </c>
      <c r="J2779" s="61"/>
      <c r="K2779" s="61"/>
      <c r="L2779" s="62"/>
      <c r="M2779" s="62"/>
      <c r="N2779" s="65">
        <f t="shared" si="539"/>
        <v>0</v>
      </c>
      <c r="O2779" s="61"/>
      <c r="P2779" s="61"/>
      <c r="Q2779" s="62"/>
      <c r="R2779" s="62"/>
      <c r="S2779" s="68">
        <f t="shared" si="540"/>
        <v>0</v>
      </c>
      <c r="T2779" s="4">
        <f t="shared" si="541"/>
        <v>0</v>
      </c>
      <c r="U2779" s="5">
        <f t="shared" si="542"/>
        <v>0</v>
      </c>
      <c r="V2779" s="16">
        <f t="shared" si="543"/>
        <v>0</v>
      </c>
      <c r="W2779" s="16">
        <f t="shared" si="544"/>
        <v>0</v>
      </c>
      <c r="X2779" s="20">
        <f t="shared" si="545"/>
        <v>0</v>
      </c>
      <c r="Y2779" s="27" t="e">
        <f t="shared" si="546"/>
        <v>#DIV/0!</v>
      </c>
      <c r="Z2779" s="27" t="e">
        <f t="shared" si="547"/>
        <v>#DIV/0!</v>
      </c>
      <c r="AA2779" s="27" t="e">
        <f t="shared" si="548"/>
        <v>#DIV/0!</v>
      </c>
      <c r="AB2779" s="27" t="e">
        <f t="shared" si="549"/>
        <v>#DIV/0!</v>
      </c>
    </row>
    <row r="2780" spans="2:28">
      <c r="B2780" s="2">
        <v>2766</v>
      </c>
      <c r="C2780" s="61"/>
      <c r="D2780" s="61"/>
      <c r="E2780" s="61"/>
      <c r="F2780" s="61"/>
      <c r="G2780" s="62"/>
      <c r="H2780" s="62"/>
      <c r="I2780" s="65">
        <f t="shared" si="538"/>
        <v>0</v>
      </c>
      <c r="J2780" s="61"/>
      <c r="K2780" s="61"/>
      <c r="L2780" s="62"/>
      <c r="M2780" s="62"/>
      <c r="N2780" s="65">
        <f t="shared" si="539"/>
        <v>0</v>
      </c>
      <c r="O2780" s="61"/>
      <c r="P2780" s="61"/>
      <c r="Q2780" s="62"/>
      <c r="R2780" s="62"/>
      <c r="S2780" s="68">
        <f t="shared" si="540"/>
        <v>0</v>
      </c>
      <c r="T2780" s="4">
        <f t="shared" si="541"/>
        <v>0</v>
      </c>
      <c r="U2780" s="5">
        <f t="shared" si="542"/>
        <v>0</v>
      </c>
      <c r="V2780" s="16">
        <f t="shared" si="543"/>
        <v>0</v>
      </c>
      <c r="W2780" s="16">
        <f t="shared" si="544"/>
        <v>0</v>
      </c>
      <c r="X2780" s="20">
        <f t="shared" si="545"/>
        <v>0</v>
      </c>
      <c r="Y2780" s="27" t="e">
        <f t="shared" si="546"/>
        <v>#DIV/0!</v>
      </c>
      <c r="Z2780" s="27" t="e">
        <f t="shared" si="547"/>
        <v>#DIV/0!</v>
      </c>
      <c r="AA2780" s="27" t="e">
        <f t="shared" si="548"/>
        <v>#DIV/0!</v>
      </c>
      <c r="AB2780" s="27" t="e">
        <f t="shared" si="549"/>
        <v>#DIV/0!</v>
      </c>
    </row>
    <row r="2781" spans="2:28">
      <c r="B2781" s="2">
        <v>2767</v>
      </c>
      <c r="C2781" s="61"/>
      <c r="D2781" s="61"/>
      <c r="E2781" s="61"/>
      <c r="F2781" s="61"/>
      <c r="G2781" s="62"/>
      <c r="H2781" s="62"/>
      <c r="I2781" s="65">
        <f t="shared" si="538"/>
        <v>0</v>
      </c>
      <c r="J2781" s="61"/>
      <c r="K2781" s="61"/>
      <c r="L2781" s="62"/>
      <c r="M2781" s="62"/>
      <c r="N2781" s="65">
        <f t="shared" si="539"/>
        <v>0</v>
      </c>
      <c r="O2781" s="61"/>
      <c r="P2781" s="61"/>
      <c r="Q2781" s="62"/>
      <c r="R2781" s="62"/>
      <c r="S2781" s="68">
        <f t="shared" si="540"/>
        <v>0</v>
      </c>
      <c r="T2781" s="4">
        <f t="shared" si="541"/>
        <v>0</v>
      </c>
      <c r="U2781" s="5">
        <f t="shared" si="542"/>
        <v>0</v>
      </c>
      <c r="V2781" s="16">
        <f t="shared" si="543"/>
        <v>0</v>
      </c>
      <c r="W2781" s="16">
        <f t="shared" si="544"/>
        <v>0</v>
      </c>
      <c r="X2781" s="20">
        <f t="shared" si="545"/>
        <v>0</v>
      </c>
      <c r="Y2781" s="27" t="e">
        <f t="shared" si="546"/>
        <v>#DIV/0!</v>
      </c>
      <c r="Z2781" s="27" t="e">
        <f t="shared" si="547"/>
        <v>#DIV/0!</v>
      </c>
      <c r="AA2781" s="27" t="e">
        <f t="shared" si="548"/>
        <v>#DIV/0!</v>
      </c>
      <c r="AB2781" s="27" t="e">
        <f t="shared" si="549"/>
        <v>#DIV/0!</v>
      </c>
    </row>
    <row r="2782" spans="2:28">
      <c r="B2782" s="2">
        <v>2768</v>
      </c>
      <c r="C2782" s="61"/>
      <c r="D2782" s="61"/>
      <c r="E2782" s="61"/>
      <c r="F2782" s="61"/>
      <c r="G2782" s="62"/>
      <c r="H2782" s="62"/>
      <c r="I2782" s="65">
        <f t="shared" si="538"/>
        <v>0</v>
      </c>
      <c r="J2782" s="61"/>
      <c r="K2782" s="61"/>
      <c r="L2782" s="62"/>
      <c r="M2782" s="62"/>
      <c r="N2782" s="65">
        <f t="shared" si="539"/>
        <v>0</v>
      </c>
      <c r="O2782" s="61"/>
      <c r="P2782" s="61"/>
      <c r="Q2782" s="62"/>
      <c r="R2782" s="62"/>
      <c r="S2782" s="68">
        <f t="shared" si="540"/>
        <v>0</v>
      </c>
      <c r="T2782" s="4">
        <f t="shared" si="541"/>
        <v>0</v>
      </c>
      <c r="U2782" s="5">
        <f t="shared" si="542"/>
        <v>0</v>
      </c>
      <c r="V2782" s="16">
        <f t="shared" si="543"/>
        <v>0</v>
      </c>
      <c r="W2782" s="16">
        <f t="shared" si="544"/>
        <v>0</v>
      </c>
      <c r="X2782" s="20">
        <f t="shared" si="545"/>
        <v>0</v>
      </c>
      <c r="Y2782" s="27" t="e">
        <f t="shared" si="546"/>
        <v>#DIV/0!</v>
      </c>
      <c r="Z2782" s="27" t="e">
        <f t="shared" si="547"/>
        <v>#DIV/0!</v>
      </c>
      <c r="AA2782" s="27" t="e">
        <f t="shared" si="548"/>
        <v>#DIV/0!</v>
      </c>
      <c r="AB2782" s="27" t="e">
        <f t="shared" si="549"/>
        <v>#DIV/0!</v>
      </c>
    </row>
    <row r="2783" spans="2:28">
      <c r="B2783" s="2">
        <v>2769</v>
      </c>
      <c r="C2783" s="61"/>
      <c r="D2783" s="61"/>
      <c r="E2783" s="61"/>
      <c r="F2783" s="61"/>
      <c r="G2783" s="62"/>
      <c r="H2783" s="62"/>
      <c r="I2783" s="65">
        <f t="shared" si="538"/>
        <v>0</v>
      </c>
      <c r="J2783" s="61"/>
      <c r="K2783" s="61"/>
      <c r="L2783" s="62"/>
      <c r="M2783" s="62"/>
      <c r="N2783" s="65">
        <f t="shared" si="539"/>
        <v>0</v>
      </c>
      <c r="O2783" s="61"/>
      <c r="P2783" s="61"/>
      <c r="Q2783" s="62"/>
      <c r="R2783" s="62"/>
      <c r="S2783" s="68">
        <f t="shared" si="540"/>
        <v>0</v>
      </c>
      <c r="T2783" s="4">
        <f t="shared" si="541"/>
        <v>0</v>
      </c>
      <c r="U2783" s="5">
        <f t="shared" si="542"/>
        <v>0</v>
      </c>
      <c r="V2783" s="16">
        <f t="shared" si="543"/>
        <v>0</v>
      </c>
      <c r="W2783" s="16">
        <f t="shared" si="544"/>
        <v>0</v>
      </c>
      <c r="X2783" s="20">
        <f t="shared" si="545"/>
        <v>0</v>
      </c>
      <c r="Y2783" s="27" t="e">
        <f t="shared" si="546"/>
        <v>#DIV/0!</v>
      </c>
      <c r="Z2783" s="27" t="e">
        <f t="shared" si="547"/>
        <v>#DIV/0!</v>
      </c>
      <c r="AA2783" s="27" t="e">
        <f t="shared" si="548"/>
        <v>#DIV/0!</v>
      </c>
      <c r="AB2783" s="27" t="e">
        <f t="shared" si="549"/>
        <v>#DIV/0!</v>
      </c>
    </row>
    <row r="2784" spans="2:28">
      <c r="B2784" s="2">
        <v>2770</v>
      </c>
      <c r="C2784" s="61"/>
      <c r="D2784" s="61"/>
      <c r="E2784" s="61"/>
      <c r="F2784" s="61"/>
      <c r="G2784" s="62"/>
      <c r="H2784" s="62"/>
      <c r="I2784" s="65">
        <f t="shared" si="538"/>
        <v>0</v>
      </c>
      <c r="J2784" s="61"/>
      <c r="K2784" s="61"/>
      <c r="L2784" s="62"/>
      <c r="M2784" s="62"/>
      <c r="N2784" s="65">
        <f t="shared" si="539"/>
        <v>0</v>
      </c>
      <c r="O2784" s="61"/>
      <c r="P2784" s="61"/>
      <c r="Q2784" s="62"/>
      <c r="R2784" s="62"/>
      <c r="S2784" s="68">
        <f t="shared" si="540"/>
        <v>0</v>
      </c>
      <c r="T2784" s="4">
        <f t="shared" si="541"/>
        <v>0</v>
      </c>
      <c r="U2784" s="5">
        <f t="shared" si="542"/>
        <v>0</v>
      </c>
      <c r="V2784" s="16">
        <f t="shared" si="543"/>
        <v>0</v>
      </c>
      <c r="W2784" s="16">
        <f t="shared" si="544"/>
        <v>0</v>
      </c>
      <c r="X2784" s="20">
        <f t="shared" si="545"/>
        <v>0</v>
      </c>
      <c r="Y2784" s="27" t="e">
        <f t="shared" si="546"/>
        <v>#DIV/0!</v>
      </c>
      <c r="Z2784" s="27" t="e">
        <f t="shared" si="547"/>
        <v>#DIV/0!</v>
      </c>
      <c r="AA2784" s="27" t="e">
        <f t="shared" si="548"/>
        <v>#DIV/0!</v>
      </c>
      <c r="AB2784" s="27" t="e">
        <f t="shared" si="549"/>
        <v>#DIV/0!</v>
      </c>
    </row>
    <row r="2785" spans="2:28">
      <c r="B2785" s="2">
        <v>2771</v>
      </c>
      <c r="C2785" s="61"/>
      <c r="D2785" s="61"/>
      <c r="E2785" s="61"/>
      <c r="F2785" s="61"/>
      <c r="G2785" s="62"/>
      <c r="H2785" s="62"/>
      <c r="I2785" s="65">
        <f t="shared" si="538"/>
        <v>0</v>
      </c>
      <c r="J2785" s="61"/>
      <c r="K2785" s="61"/>
      <c r="L2785" s="62"/>
      <c r="M2785" s="62"/>
      <c r="N2785" s="65">
        <f t="shared" si="539"/>
        <v>0</v>
      </c>
      <c r="O2785" s="61"/>
      <c r="P2785" s="61"/>
      <c r="Q2785" s="62"/>
      <c r="R2785" s="62"/>
      <c r="S2785" s="68">
        <f t="shared" si="540"/>
        <v>0</v>
      </c>
      <c r="T2785" s="4">
        <f t="shared" si="541"/>
        <v>0</v>
      </c>
      <c r="U2785" s="5">
        <f t="shared" si="542"/>
        <v>0</v>
      </c>
      <c r="V2785" s="16">
        <f t="shared" si="543"/>
        <v>0</v>
      </c>
      <c r="W2785" s="16">
        <f t="shared" si="544"/>
        <v>0</v>
      </c>
      <c r="X2785" s="20">
        <f t="shared" si="545"/>
        <v>0</v>
      </c>
      <c r="Y2785" s="27" t="e">
        <f t="shared" si="546"/>
        <v>#DIV/0!</v>
      </c>
      <c r="Z2785" s="27" t="e">
        <f t="shared" si="547"/>
        <v>#DIV/0!</v>
      </c>
      <c r="AA2785" s="27" t="e">
        <f t="shared" si="548"/>
        <v>#DIV/0!</v>
      </c>
      <c r="AB2785" s="27" t="e">
        <f t="shared" si="549"/>
        <v>#DIV/0!</v>
      </c>
    </row>
    <row r="2786" spans="2:28">
      <c r="B2786" s="2">
        <v>2772</v>
      </c>
      <c r="C2786" s="61"/>
      <c r="D2786" s="61"/>
      <c r="E2786" s="61"/>
      <c r="F2786" s="61"/>
      <c r="G2786" s="62"/>
      <c r="H2786" s="62"/>
      <c r="I2786" s="65">
        <f t="shared" si="538"/>
        <v>0</v>
      </c>
      <c r="J2786" s="61"/>
      <c r="K2786" s="61"/>
      <c r="L2786" s="62"/>
      <c r="M2786" s="62"/>
      <c r="N2786" s="65">
        <f t="shared" si="539"/>
        <v>0</v>
      </c>
      <c r="O2786" s="61"/>
      <c r="P2786" s="61"/>
      <c r="Q2786" s="62"/>
      <c r="R2786" s="62"/>
      <c r="S2786" s="68">
        <f t="shared" si="540"/>
        <v>0</v>
      </c>
      <c r="T2786" s="4">
        <f t="shared" si="541"/>
        <v>0</v>
      </c>
      <c r="U2786" s="5">
        <f t="shared" si="542"/>
        <v>0</v>
      </c>
      <c r="V2786" s="16">
        <f t="shared" si="543"/>
        <v>0</v>
      </c>
      <c r="W2786" s="16">
        <f t="shared" si="544"/>
        <v>0</v>
      </c>
      <c r="X2786" s="20">
        <f t="shared" si="545"/>
        <v>0</v>
      </c>
      <c r="Y2786" s="27" t="e">
        <f t="shared" si="546"/>
        <v>#DIV/0!</v>
      </c>
      <c r="Z2786" s="27" t="e">
        <f t="shared" si="547"/>
        <v>#DIV/0!</v>
      </c>
      <c r="AA2786" s="27" t="e">
        <f t="shared" si="548"/>
        <v>#DIV/0!</v>
      </c>
      <c r="AB2786" s="27" t="e">
        <f t="shared" si="549"/>
        <v>#DIV/0!</v>
      </c>
    </row>
    <row r="2787" spans="2:28">
      <c r="B2787" s="2">
        <v>2773</v>
      </c>
      <c r="C2787" s="61"/>
      <c r="D2787" s="61"/>
      <c r="E2787" s="61"/>
      <c r="F2787" s="61"/>
      <c r="G2787" s="62"/>
      <c r="H2787" s="62"/>
      <c r="I2787" s="65">
        <f t="shared" si="538"/>
        <v>0</v>
      </c>
      <c r="J2787" s="61"/>
      <c r="K2787" s="61"/>
      <c r="L2787" s="62"/>
      <c r="M2787" s="62"/>
      <c r="N2787" s="65">
        <f t="shared" si="539"/>
        <v>0</v>
      </c>
      <c r="O2787" s="61"/>
      <c r="P2787" s="61"/>
      <c r="Q2787" s="62"/>
      <c r="R2787" s="62"/>
      <c r="S2787" s="68">
        <f t="shared" si="540"/>
        <v>0</v>
      </c>
      <c r="T2787" s="4">
        <f t="shared" si="541"/>
        <v>0</v>
      </c>
      <c r="U2787" s="5">
        <f t="shared" si="542"/>
        <v>0</v>
      </c>
      <c r="V2787" s="16">
        <f t="shared" si="543"/>
        <v>0</v>
      </c>
      <c r="W2787" s="16">
        <f t="shared" si="544"/>
        <v>0</v>
      </c>
      <c r="X2787" s="20">
        <f t="shared" si="545"/>
        <v>0</v>
      </c>
      <c r="Y2787" s="27" t="e">
        <f t="shared" si="546"/>
        <v>#DIV/0!</v>
      </c>
      <c r="Z2787" s="27" t="e">
        <f t="shared" si="547"/>
        <v>#DIV/0!</v>
      </c>
      <c r="AA2787" s="27" t="e">
        <f t="shared" si="548"/>
        <v>#DIV/0!</v>
      </c>
      <c r="AB2787" s="27" t="e">
        <f t="shared" si="549"/>
        <v>#DIV/0!</v>
      </c>
    </row>
    <row r="2788" spans="2:28">
      <c r="B2788" s="2">
        <v>2774</v>
      </c>
      <c r="C2788" s="61"/>
      <c r="D2788" s="61"/>
      <c r="E2788" s="61"/>
      <c r="F2788" s="61"/>
      <c r="G2788" s="62"/>
      <c r="H2788" s="62"/>
      <c r="I2788" s="65">
        <f t="shared" si="538"/>
        <v>0</v>
      </c>
      <c r="J2788" s="61"/>
      <c r="K2788" s="61"/>
      <c r="L2788" s="62"/>
      <c r="M2788" s="62"/>
      <c r="N2788" s="65">
        <f t="shared" si="539"/>
        <v>0</v>
      </c>
      <c r="O2788" s="61"/>
      <c r="P2788" s="61"/>
      <c r="Q2788" s="62"/>
      <c r="R2788" s="62"/>
      <c r="S2788" s="68">
        <f t="shared" si="540"/>
        <v>0</v>
      </c>
      <c r="T2788" s="4">
        <f t="shared" si="541"/>
        <v>0</v>
      </c>
      <c r="U2788" s="5">
        <f t="shared" si="542"/>
        <v>0</v>
      </c>
      <c r="V2788" s="16">
        <f t="shared" si="543"/>
        <v>0</v>
      </c>
      <c r="W2788" s="16">
        <f t="shared" si="544"/>
        <v>0</v>
      </c>
      <c r="X2788" s="20">
        <f t="shared" si="545"/>
        <v>0</v>
      </c>
      <c r="Y2788" s="27" t="e">
        <f t="shared" si="546"/>
        <v>#DIV/0!</v>
      </c>
      <c r="Z2788" s="27" t="e">
        <f t="shared" si="547"/>
        <v>#DIV/0!</v>
      </c>
      <c r="AA2788" s="27" t="e">
        <f t="shared" si="548"/>
        <v>#DIV/0!</v>
      </c>
      <c r="AB2788" s="27" t="e">
        <f t="shared" si="549"/>
        <v>#DIV/0!</v>
      </c>
    </row>
    <row r="2789" spans="2:28">
      <c r="B2789" s="2">
        <v>2775</v>
      </c>
      <c r="C2789" s="61"/>
      <c r="D2789" s="61"/>
      <c r="E2789" s="61"/>
      <c r="F2789" s="61"/>
      <c r="G2789" s="62"/>
      <c r="H2789" s="62"/>
      <c r="I2789" s="65">
        <f t="shared" si="538"/>
        <v>0</v>
      </c>
      <c r="J2789" s="61"/>
      <c r="K2789" s="61"/>
      <c r="L2789" s="62"/>
      <c r="M2789" s="62"/>
      <c r="N2789" s="65">
        <f t="shared" si="539"/>
        <v>0</v>
      </c>
      <c r="O2789" s="61"/>
      <c r="P2789" s="61"/>
      <c r="Q2789" s="62"/>
      <c r="R2789" s="62"/>
      <c r="S2789" s="68">
        <f t="shared" si="540"/>
        <v>0</v>
      </c>
      <c r="T2789" s="4">
        <f t="shared" si="541"/>
        <v>0</v>
      </c>
      <c r="U2789" s="5">
        <f t="shared" si="542"/>
        <v>0</v>
      </c>
      <c r="V2789" s="16">
        <f t="shared" si="543"/>
        <v>0</v>
      </c>
      <c r="W2789" s="16">
        <f t="shared" si="544"/>
        <v>0</v>
      </c>
      <c r="X2789" s="20">
        <f t="shared" si="545"/>
        <v>0</v>
      </c>
      <c r="Y2789" s="27" t="e">
        <f t="shared" si="546"/>
        <v>#DIV/0!</v>
      </c>
      <c r="Z2789" s="27" t="e">
        <f t="shared" si="547"/>
        <v>#DIV/0!</v>
      </c>
      <c r="AA2789" s="27" t="e">
        <f t="shared" si="548"/>
        <v>#DIV/0!</v>
      </c>
      <c r="AB2789" s="27" t="e">
        <f t="shared" si="549"/>
        <v>#DIV/0!</v>
      </c>
    </row>
    <row r="2790" spans="2:28">
      <c r="B2790" s="2">
        <v>2776</v>
      </c>
      <c r="C2790" s="61"/>
      <c r="D2790" s="61"/>
      <c r="E2790" s="61"/>
      <c r="F2790" s="61"/>
      <c r="G2790" s="62"/>
      <c r="H2790" s="62"/>
      <c r="I2790" s="65">
        <f t="shared" si="538"/>
        <v>0</v>
      </c>
      <c r="J2790" s="61"/>
      <c r="K2790" s="61"/>
      <c r="L2790" s="62"/>
      <c r="M2790" s="62"/>
      <c r="N2790" s="65">
        <f t="shared" si="539"/>
        <v>0</v>
      </c>
      <c r="O2790" s="61"/>
      <c r="P2790" s="61"/>
      <c r="Q2790" s="62"/>
      <c r="R2790" s="62"/>
      <c r="S2790" s="68">
        <f t="shared" si="540"/>
        <v>0</v>
      </c>
      <c r="T2790" s="4">
        <f t="shared" si="541"/>
        <v>0</v>
      </c>
      <c r="U2790" s="5">
        <f t="shared" si="542"/>
        <v>0</v>
      </c>
      <c r="V2790" s="16">
        <f t="shared" si="543"/>
        <v>0</v>
      </c>
      <c r="W2790" s="16">
        <f t="shared" si="544"/>
        <v>0</v>
      </c>
      <c r="X2790" s="20">
        <f t="shared" si="545"/>
        <v>0</v>
      </c>
      <c r="Y2790" s="27" t="e">
        <f t="shared" si="546"/>
        <v>#DIV/0!</v>
      </c>
      <c r="Z2790" s="27" t="e">
        <f t="shared" si="547"/>
        <v>#DIV/0!</v>
      </c>
      <c r="AA2790" s="27" t="e">
        <f t="shared" si="548"/>
        <v>#DIV/0!</v>
      </c>
      <c r="AB2790" s="27" t="e">
        <f t="shared" si="549"/>
        <v>#DIV/0!</v>
      </c>
    </row>
    <row r="2791" spans="2:28">
      <c r="B2791" s="2">
        <v>2777</v>
      </c>
      <c r="C2791" s="61"/>
      <c r="D2791" s="61"/>
      <c r="E2791" s="61"/>
      <c r="F2791" s="61"/>
      <c r="G2791" s="62"/>
      <c r="H2791" s="62"/>
      <c r="I2791" s="65">
        <f t="shared" si="538"/>
        <v>0</v>
      </c>
      <c r="J2791" s="61"/>
      <c r="K2791" s="61"/>
      <c r="L2791" s="62"/>
      <c r="M2791" s="62"/>
      <c r="N2791" s="65">
        <f t="shared" si="539"/>
        <v>0</v>
      </c>
      <c r="O2791" s="61"/>
      <c r="P2791" s="61"/>
      <c r="Q2791" s="62"/>
      <c r="R2791" s="62"/>
      <c r="S2791" s="68">
        <f t="shared" si="540"/>
        <v>0</v>
      </c>
      <c r="T2791" s="4">
        <f t="shared" si="541"/>
        <v>0</v>
      </c>
      <c r="U2791" s="5">
        <f t="shared" si="542"/>
        <v>0</v>
      </c>
      <c r="V2791" s="16">
        <f t="shared" si="543"/>
        <v>0</v>
      </c>
      <c r="W2791" s="16">
        <f t="shared" si="544"/>
        <v>0</v>
      </c>
      <c r="X2791" s="20">
        <f t="shared" si="545"/>
        <v>0</v>
      </c>
      <c r="Y2791" s="27" t="e">
        <f t="shared" si="546"/>
        <v>#DIV/0!</v>
      </c>
      <c r="Z2791" s="27" t="e">
        <f t="shared" si="547"/>
        <v>#DIV/0!</v>
      </c>
      <c r="AA2791" s="27" t="e">
        <f t="shared" si="548"/>
        <v>#DIV/0!</v>
      </c>
      <c r="AB2791" s="27" t="e">
        <f t="shared" si="549"/>
        <v>#DIV/0!</v>
      </c>
    </row>
    <row r="2792" spans="2:28">
      <c r="B2792" s="2">
        <v>2778</v>
      </c>
      <c r="C2792" s="61"/>
      <c r="D2792" s="61"/>
      <c r="E2792" s="61"/>
      <c r="F2792" s="61"/>
      <c r="G2792" s="62"/>
      <c r="H2792" s="62"/>
      <c r="I2792" s="65">
        <f t="shared" si="538"/>
        <v>0</v>
      </c>
      <c r="J2792" s="61"/>
      <c r="K2792" s="61"/>
      <c r="L2792" s="62"/>
      <c r="M2792" s="62"/>
      <c r="N2792" s="65">
        <f t="shared" si="539"/>
        <v>0</v>
      </c>
      <c r="O2792" s="61"/>
      <c r="P2792" s="61"/>
      <c r="Q2792" s="62"/>
      <c r="R2792" s="62"/>
      <c r="S2792" s="68">
        <f t="shared" si="540"/>
        <v>0</v>
      </c>
      <c r="T2792" s="4">
        <f t="shared" si="541"/>
        <v>0</v>
      </c>
      <c r="U2792" s="5">
        <f t="shared" si="542"/>
        <v>0</v>
      </c>
      <c r="V2792" s="16">
        <f t="shared" si="543"/>
        <v>0</v>
      </c>
      <c r="W2792" s="16">
        <f t="shared" si="544"/>
        <v>0</v>
      </c>
      <c r="X2792" s="20">
        <f t="shared" si="545"/>
        <v>0</v>
      </c>
      <c r="Y2792" s="27" t="e">
        <f t="shared" si="546"/>
        <v>#DIV/0!</v>
      </c>
      <c r="Z2792" s="27" t="e">
        <f t="shared" si="547"/>
        <v>#DIV/0!</v>
      </c>
      <c r="AA2792" s="27" t="e">
        <f t="shared" si="548"/>
        <v>#DIV/0!</v>
      </c>
      <c r="AB2792" s="27" t="e">
        <f t="shared" si="549"/>
        <v>#DIV/0!</v>
      </c>
    </row>
    <row r="2793" spans="2:28">
      <c r="B2793" s="2">
        <v>2779</v>
      </c>
      <c r="C2793" s="61"/>
      <c r="D2793" s="61"/>
      <c r="E2793" s="61"/>
      <c r="F2793" s="61"/>
      <c r="G2793" s="62"/>
      <c r="H2793" s="62"/>
      <c r="I2793" s="65">
        <f t="shared" si="538"/>
        <v>0</v>
      </c>
      <c r="J2793" s="61"/>
      <c r="K2793" s="61"/>
      <c r="L2793" s="62"/>
      <c r="M2793" s="62"/>
      <c r="N2793" s="65">
        <f t="shared" si="539"/>
        <v>0</v>
      </c>
      <c r="O2793" s="61"/>
      <c r="P2793" s="61"/>
      <c r="Q2793" s="62"/>
      <c r="R2793" s="62"/>
      <c r="S2793" s="68">
        <f t="shared" si="540"/>
        <v>0</v>
      </c>
      <c r="T2793" s="4">
        <f t="shared" si="541"/>
        <v>0</v>
      </c>
      <c r="U2793" s="5">
        <f t="shared" si="542"/>
        <v>0</v>
      </c>
      <c r="V2793" s="16">
        <f t="shared" si="543"/>
        <v>0</v>
      </c>
      <c r="W2793" s="16">
        <f t="shared" si="544"/>
        <v>0</v>
      </c>
      <c r="X2793" s="20">
        <f t="shared" si="545"/>
        <v>0</v>
      </c>
      <c r="Y2793" s="27" t="e">
        <f t="shared" si="546"/>
        <v>#DIV/0!</v>
      </c>
      <c r="Z2793" s="27" t="e">
        <f t="shared" si="547"/>
        <v>#DIV/0!</v>
      </c>
      <c r="AA2793" s="27" t="e">
        <f t="shared" si="548"/>
        <v>#DIV/0!</v>
      </c>
      <c r="AB2793" s="27" t="e">
        <f t="shared" si="549"/>
        <v>#DIV/0!</v>
      </c>
    </row>
    <row r="2794" spans="2:28">
      <c r="B2794" s="2">
        <v>2780</v>
      </c>
      <c r="C2794" s="61"/>
      <c r="D2794" s="61"/>
      <c r="E2794" s="61"/>
      <c r="F2794" s="61"/>
      <c r="G2794" s="62"/>
      <c r="H2794" s="62"/>
      <c r="I2794" s="65">
        <f t="shared" si="538"/>
        <v>0</v>
      </c>
      <c r="J2794" s="61"/>
      <c r="K2794" s="61"/>
      <c r="L2794" s="62"/>
      <c r="M2794" s="62"/>
      <c r="N2794" s="65">
        <f t="shared" si="539"/>
        <v>0</v>
      </c>
      <c r="O2794" s="61"/>
      <c r="P2794" s="61"/>
      <c r="Q2794" s="62"/>
      <c r="R2794" s="62"/>
      <c r="S2794" s="68">
        <f t="shared" si="540"/>
        <v>0</v>
      </c>
      <c r="T2794" s="4">
        <f t="shared" si="541"/>
        <v>0</v>
      </c>
      <c r="U2794" s="5">
        <f t="shared" si="542"/>
        <v>0</v>
      </c>
      <c r="V2794" s="16">
        <f t="shared" si="543"/>
        <v>0</v>
      </c>
      <c r="W2794" s="16">
        <f t="shared" si="544"/>
        <v>0</v>
      </c>
      <c r="X2794" s="20">
        <f t="shared" si="545"/>
        <v>0</v>
      </c>
      <c r="Y2794" s="27" t="e">
        <f t="shared" si="546"/>
        <v>#DIV/0!</v>
      </c>
      <c r="Z2794" s="27" t="e">
        <f t="shared" si="547"/>
        <v>#DIV/0!</v>
      </c>
      <c r="AA2794" s="27" t="e">
        <f t="shared" si="548"/>
        <v>#DIV/0!</v>
      </c>
      <c r="AB2794" s="27" t="e">
        <f t="shared" si="549"/>
        <v>#DIV/0!</v>
      </c>
    </row>
    <row r="2795" spans="2:28">
      <c r="B2795" s="2">
        <v>2781</v>
      </c>
      <c r="C2795" s="61"/>
      <c r="D2795" s="61"/>
      <c r="E2795" s="61"/>
      <c r="F2795" s="61"/>
      <c r="G2795" s="62"/>
      <c r="H2795" s="62"/>
      <c r="I2795" s="65">
        <f t="shared" si="538"/>
        <v>0</v>
      </c>
      <c r="J2795" s="61"/>
      <c r="K2795" s="61"/>
      <c r="L2795" s="62"/>
      <c r="M2795" s="62"/>
      <c r="N2795" s="65">
        <f t="shared" si="539"/>
        <v>0</v>
      </c>
      <c r="O2795" s="61"/>
      <c r="P2795" s="61"/>
      <c r="Q2795" s="62"/>
      <c r="R2795" s="62"/>
      <c r="S2795" s="68">
        <f t="shared" si="540"/>
        <v>0</v>
      </c>
      <c r="T2795" s="4">
        <f t="shared" si="541"/>
        <v>0</v>
      </c>
      <c r="U2795" s="5">
        <f t="shared" si="542"/>
        <v>0</v>
      </c>
      <c r="V2795" s="16">
        <f t="shared" si="543"/>
        <v>0</v>
      </c>
      <c r="W2795" s="16">
        <f t="shared" si="544"/>
        <v>0</v>
      </c>
      <c r="X2795" s="20">
        <f t="shared" si="545"/>
        <v>0</v>
      </c>
      <c r="Y2795" s="27" t="e">
        <f t="shared" si="546"/>
        <v>#DIV/0!</v>
      </c>
      <c r="Z2795" s="27" t="e">
        <f t="shared" si="547"/>
        <v>#DIV/0!</v>
      </c>
      <c r="AA2795" s="27" t="e">
        <f t="shared" si="548"/>
        <v>#DIV/0!</v>
      </c>
      <c r="AB2795" s="27" t="e">
        <f t="shared" si="549"/>
        <v>#DIV/0!</v>
      </c>
    </row>
    <row r="2796" spans="2:28">
      <c r="B2796" s="2">
        <v>2782</v>
      </c>
      <c r="C2796" s="61"/>
      <c r="D2796" s="61"/>
      <c r="E2796" s="61"/>
      <c r="F2796" s="61"/>
      <c r="G2796" s="62"/>
      <c r="H2796" s="62"/>
      <c r="I2796" s="65">
        <f t="shared" si="538"/>
        <v>0</v>
      </c>
      <c r="J2796" s="61"/>
      <c r="K2796" s="61"/>
      <c r="L2796" s="62"/>
      <c r="M2796" s="62"/>
      <c r="N2796" s="65">
        <f t="shared" si="539"/>
        <v>0</v>
      </c>
      <c r="O2796" s="61"/>
      <c r="P2796" s="61"/>
      <c r="Q2796" s="62"/>
      <c r="R2796" s="62"/>
      <c r="S2796" s="68">
        <f t="shared" si="540"/>
        <v>0</v>
      </c>
      <c r="T2796" s="4">
        <f t="shared" si="541"/>
        <v>0</v>
      </c>
      <c r="U2796" s="5">
        <f t="shared" si="542"/>
        <v>0</v>
      </c>
      <c r="V2796" s="16">
        <f t="shared" si="543"/>
        <v>0</v>
      </c>
      <c r="W2796" s="16">
        <f t="shared" si="544"/>
        <v>0</v>
      </c>
      <c r="X2796" s="20">
        <f t="shared" si="545"/>
        <v>0</v>
      </c>
      <c r="Y2796" s="27" t="e">
        <f t="shared" si="546"/>
        <v>#DIV/0!</v>
      </c>
      <c r="Z2796" s="27" t="e">
        <f t="shared" si="547"/>
        <v>#DIV/0!</v>
      </c>
      <c r="AA2796" s="27" t="e">
        <f t="shared" si="548"/>
        <v>#DIV/0!</v>
      </c>
      <c r="AB2796" s="27" t="e">
        <f t="shared" si="549"/>
        <v>#DIV/0!</v>
      </c>
    </row>
    <row r="2797" spans="2:28">
      <c r="B2797" s="2">
        <v>2783</v>
      </c>
      <c r="C2797" s="61"/>
      <c r="D2797" s="61"/>
      <c r="E2797" s="61"/>
      <c r="F2797" s="61"/>
      <c r="G2797" s="62"/>
      <c r="H2797" s="62"/>
      <c r="I2797" s="65">
        <f t="shared" si="538"/>
        <v>0</v>
      </c>
      <c r="J2797" s="61"/>
      <c r="K2797" s="61"/>
      <c r="L2797" s="62"/>
      <c r="M2797" s="62"/>
      <c r="N2797" s="65">
        <f t="shared" si="539"/>
        <v>0</v>
      </c>
      <c r="O2797" s="61"/>
      <c r="P2797" s="61"/>
      <c r="Q2797" s="62"/>
      <c r="R2797" s="62"/>
      <c r="S2797" s="68">
        <f t="shared" si="540"/>
        <v>0</v>
      </c>
      <c r="T2797" s="4">
        <f t="shared" si="541"/>
        <v>0</v>
      </c>
      <c r="U2797" s="5">
        <f t="shared" si="542"/>
        <v>0</v>
      </c>
      <c r="V2797" s="16">
        <f t="shared" si="543"/>
        <v>0</v>
      </c>
      <c r="W2797" s="16">
        <f t="shared" si="544"/>
        <v>0</v>
      </c>
      <c r="X2797" s="20">
        <f t="shared" si="545"/>
        <v>0</v>
      </c>
      <c r="Y2797" s="27" t="e">
        <f t="shared" si="546"/>
        <v>#DIV/0!</v>
      </c>
      <c r="Z2797" s="27" t="e">
        <f t="shared" si="547"/>
        <v>#DIV/0!</v>
      </c>
      <c r="AA2797" s="27" t="e">
        <f t="shared" si="548"/>
        <v>#DIV/0!</v>
      </c>
      <c r="AB2797" s="27" t="e">
        <f t="shared" si="549"/>
        <v>#DIV/0!</v>
      </c>
    </row>
    <row r="2798" spans="2:28">
      <c r="B2798" s="2">
        <v>2784</v>
      </c>
      <c r="C2798" s="61"/>
      <c r="D2798" s="61"/>
      <c r="E2798" s="61"/>
      <c r="F2798" s="61"/>
      <c r="G2798" s="62"/>
      <c r="H2798" s="62"/>
      <c r="I2798" s="65">
        <f t="shared" si="538"/>
        <v>0</v>
      </c>
      <c r="J2798" s="61"/>
      <c r="K2798" s="61"/>
      <c r="L2798" s="62"/>
      <c r="M2798" s="62"/>
      <c r="N2798" s="65">
        <f t="shared" si="539"/>
        <v>0</v>
      </c>
      <c r="O2798" s="61"/>
      <c r="P2798" s="61"/>
      <c r="Q2798" s="62"/>
      <c r="R2798" s="62"/>
      <c r="S2798" s="68">
        <f t="shared" si="540"/>
        <v>0</v>
      </c>
      <c r="T2798" s="4">
        <f t="shared" si="541"/>
        <v>0</v>
      </c>
      <c r="U2798" s="5">
        <f t="shared" si="542"/>
        <v>0</v>
      </c>
      <c r="V2798" s="16">
        <f t="shared" si="543"/>
        <v>0</v>
      </c>
      <c r="W2798" s="16">
        <f t="shared" si="544"/>
        <v>0</v>
      </c>
      <c r="X2798" s="20">
        <f t="shared" si="545"/>
        <v>0</v>
      </c>
      <c r="Y2798" s="27" t="e">
        <f t="shared" si="546"/>
        <v>#DIV/0!</v>
      </c>
      <c r="Z2798" s="27" t="e">
        <f t="shared" si="547"/>
        <v>#DIV/0!</v>
      </c>
      <c r="AA2798" s="27" t="e">
        <f t="shared" si="548"/>
        <v>#DIV/0!</v>
      </c>
      <c r="AB2798" s="27" t="e">
        <f t="shared" si="549"/>
        <v>#DIV/0!</v>
      </c>
    </row>
    <row r="2799" spans="2:28">
      <c r="B2799" s="2">
        <v>2785</v>
      </c>
      <c r="C2799" s="61"/>
      <c r="D2799" s="61"/>
      <c r="E2799" s="61"/>
      <c r="F2799" s="61"/>
      <c r="G2799" s="62"/>
      <c r="H2799" s="62"/>
      <c r="I2799" s="65">
        <f t="shared" si="538"/>
        <v>0</v>
      </c>
      <c r="J2799" s="61"/>
      <c r="K2799" s="61"/>
      <c r="L2799" s="62"/>
      <c r="M2799" s="62"/>
      <c r="N2799" s="65">
        <f t="shared" si="539"/>
        <v>0</v>
      </c>
      <c r="O2799" s="61"/>
      <c r="P2799" s="61"/>
      <c r="Q2799" s="62"/>
      <c r="R2799" s="62"/>
      <c r="S2799" s="68">
        <f t="shared" si="540"/>
        <v>0</v>
      </c>
      <c r="T2799" s="4">
        <f t="shared" si="541"/>
        <v>0</v>
      </c>
      <c r="U2799" s="5">
        <f t="shared" si="542"/>
        <v>0</v>
      </c>
      <c r="V2799" s="16">
        <f t="shared" si="543"/>
        <v>0</v>
      </c>
      <c r="W2799" s="16">
        <f t="shared" si="544"/>
        <v>0</v>
      </c>
      <c r="X2799" s="20">
        <f t="shared" si="545"/>
        <v>0</v>
      </c>
      <c r="Y2799" s="27" t="e">
        <f t="shared" si="546"/>
        <v>#DIV/0!</v>
      </c>
      <c r="Z2799" s="27" t="e">
        <f t="shared" si="547"/>
        <v>#DIV/0!</v>
      </c>
      <c r="AA2799" s="27" t="e">
        <f t="shared" si="548"/>
        <v>#DIV/0!</v>
      </c>
      <c r="AB2799" s="27" t="e">
        <f t="shared" si="549"/>
        <v>#DIV/0!</v>
      </c>
    </row>
    <row r="2800" spans="2:28">
      <c r="B2800" s="2">
        <v>2786</v>
      </c>
      <c r="C2800" s="61"/>
      <c r="D2800" s="61"/>
      <c r="E2800" s="61"/>
      <c r="F2800" s="61"/>
      <c r="G2800" s="62"/>
      <c r="H2800" s="62"/>
      <c r="I2800" s="65">
        <f t="shared" si="538"/>
        <v>0</v>
      </c>
      <c r="J2800" s="61"/>
      <c r="K2800" s="61"/>
      <c r="L2800" s="62"/>
      <c r="M2800" s="62"/>
      <c r="N2800" s="65">
        <f t="shared" si="539"/>
        <v>0</v>
      </c>
      <c r="O2800" s="61"/>
      <c r="P2800" s="61"/>
      <c r="Q2800" s="62"/>
      <c r="R2800" s="62"/>
      <c r="S2800" s="68">
        <f t="shared" si="540"/>
        <v>0</v>
      </c>
      <c r="T2800" s="4">
        <f t="shared" si="541"/>
        <v>0</v>
      </c>
      <c r="U2800" s="5">
        <f t="shared" si="542"/>
        <v>0</v>
      </c>
      <c r="V2800" s="16">
        <f t="shared" si="543"/>
        <v>0</v>
      </c>
      <c r="W2800" s="16">
        <f t="shared" si="544"/>
        <v>0</v>
      </c>
      <c r="X2800" s="20">
        <f t="shared" si="545"/>
        <v>0</v>
      </c>
      <c r="Y2800" s="27" t="e">
        <f t="shared" si="546"/>
        <v>#DIV/0!</v>
      </c>
      <c r="Z2800" s="27" t="e">
        <f t="shared" si="547"/>
        <v>#DIV/0!</v>
      </c>
      <c r="AA2800" s="27" t="e">
        <f t="shared" si="548"/>
        <v>#DIV/0!</v>
      </c>
      <c r="AB2800" s="27" t="e">
        <f t="shared" si="549"/>
        <v>#DIV/0!</v>
      </c>
    </row>
    <row r="2801" spans="2:28">
      <c r="B2801" s="2">
        <v>2787</v>
      </c>
      <c r="C2801" s="61"/>
      <c r="D2801" s="61"/>
      <c r="E2801" s="61"/>
      <c r="F2801" s="61"/>
      <c r="G2801" s="62"/>
      <c r="H2801" s="62"/>
      <c r="I2801" s="65">
        <f t="shared" si="538"/>
        <v>0</v>
      </c>
      <c r="J2801" s="61"/>
      <c r="K2801" s="61"/>
      <c r="L2801" s="62"/>
      <c r="M2801" s="62"/>
      <c r="N2801" s="65">
        <f t="shared" si="539"/>
        <v>0</v>
      </c>
      <c r="O2801" s="61"/>
      <c r="P2801" s="61"/>
      <c r="Q2801" s="62"/>
      <c r="R2801" s="62"/>
      <c r="S2801" s="68">
        <f t="shared" si="540"/>
        <v>0</v>
      </c>
      <c r="T2801" s="4">
        <f t="shared" si="541"/>
        <v>0</v>
      </c>
      <c r="U2801" s="5">
        <f t="shared" si="542"/>
        <v>0</v>
      </c>
      <c r="V2801" s="16">
        <f t="shared" si="543"/>
        <v>0</v>
      </c>
      <c r="W2801" s="16">
        <f t="shared" si="544"/>
        <v>0</v>
      </c>
      <c r="X2801" s="20">
        <f t="shared" si="545"/>
        <v>0</v>
      </c>
      <c r="Y2801" s="27" t="e">
        <f t="shared" si="546"/>
        <v>#DIV/0!</v>
      </c>
      <c r="Z2801" s="27" t="e">
        <f t="shared" si="547"/>
        <v>#DIV/0!</v>
      </c>
      <c r="AA2801" s="27" t="e">
        <f t="shared" si="548"/>
        <v>#DIV/0!</v>
      </c>
      <c r="AB2801" s="27" t="e">
        <f t="shared" si="549"/>
        <v>#DIV/0!</v>
      </c>
    </row>
    <row r="2802" spans="2:28">
      <c r="B2802" s="2">
        <v>2788</v>
      </c>
      <c r="C2802" s="61"/>
      <c r="D2802" s="61"/>
      <c r="E2802" s="61"/>
      <c r="F2802" s="61"/>
      <c r="G2802" s="62"/>
      <c r="H2802" s="62"/>
      <c r="I2802" s="65">
        <f t="shared" si="538"/>
        <v>0</v>
      </c>
      <c r="J2802" s="61"/>
      <c r="K2802" s="61"/>
      <c r="L2802" s="62"/>
      <c r="M2802" s="62"/>
      <c r="N2802" s="65">
        <f t="shared" si="539"/>
        <v>0</v>
      </c>
      <c r="O2802" s="61"/>
      <c r="P2802" s="61"/>
      <c r="Q2802" s="62"/>
      <c r="R2802" s="62"/>
      <c r="S2802" s="68">
        <f t="shared" si="540"/>
        <v>0</v>
      </c>
      <c r="T2802" s="4">
        <f t="shared" si="541"/>
        <v>0</v>
      </c>
      <c r="U2802" s="5">
        <f t="shared" si="542"/>
        <v>0</v>
      </c>
      <c r="V2802" s="16">
        <f t="shared" si="543"/>
        <v>0</v>
      </c>
      <c r="W2802" s="16">
        <f t="shared" si="544"/>
        <v>0</v>
      </c>
      <c r="X2802" s="20">
        <f t="shared" si="545"/>
        <v>0</v>
      </c>
      <c r="Y2802" s="27" t="e">
        <f t="shared" si="546"/>
        <v>#DIV/0!</v>
      </c>
      <c r="Z2802" s="27" t="e">
        <f t="shared" si="547"/>
        <v>#DIV/0!</v>
      </c>
      <c r="AA2802" s="27" t="e">
        <f t="shared" si="548"/>
        <v>#DIV/0!</v>
      </c>
      <c r="AB2802" s="27" t="e">
        <f t="shared" si="549"/>
        <v>#DIV/0!</v>
      </c>
    </row>
    <row r="2803" spans="2:28">
      <c r="B2803" s="2">
        <v>2789</v>
      </c>
      <c r="C2803" s="61"/>
      <c r="D2803" s="61"/>
      <c r="E2803" s="61"/>
      <c r="F2803" s="61"/>
      <c r="G2803" s="62"/>
      <c r="H2803" s="62"/>
      <c r="I2803" s="65">
        <f t="shared" si="538"/>
        <v>0</v>
      </c>
      <c r="J2803" s="61"/>
      <c r="K2803" s="61"/>
      <c r="L2803" s="62"/>
      <c r="M2803" s="62"/>
      <c r="N2803" s="65">
        <f t="shared" si="539"/>
        <v>0</v>
      </c>
      <c r="O2803" s="61"/>
      <c r="P2803" s="61"/>
      <c r="Q2803" s="62"/>
      <c r="R2803" s="62"/>
      <c r="S2803" s="68">
        <f t="shared" si="540"/>
        <v>0</v>
      </c>
      <c r="T2803" s="4">
        <f t="shared" si="541"/>
        <v>0</v>
      </c>
      <c r="U2803" s="5">
        <f t="shared" si="542"/>
        <v>0</v>
      </c>
      <c r="V2803" s="16">
        <f t="shared" si="543"/>
        <v>0</v>
      </c>
      <c r="W2803" s="16">
        <f t="shared" si="544"/>
        <v>0</v>
      </c>
      <c r="X2803" s="20">
        <f t="shared" si="545"/>
        <v>0</v>
      </c>
      <c r="Y2803" s="27" t="e">
        <f t="shared" si="546"/>
        <v>#DIV/0!</v>
      </c>
      <c r="Z2803" s="27" t="e">
        <f t="shared" si="547"/>
        <v>#DIV/0!</v>
      </c>
      <c r="AA2803" s="27" t="e">
        <f t="shared" si="548"/>
        <v>#DIV/0!</v>
      </c>
      <c r="AB2803" s="27" t="e">
        <f t="shared" si="549"/>
        <v>#DIV/0!</v>
      </c>
    </row>
    <row r="2804" spans="2:28">
      <c r="B2804" s="2">
        <v>2790</v>
      </c>
      <c r="C2804" s="61"/>
      <c r="D2804" s="61"/>
      <c r="E2804" s="61"/>
      <c r="F2804" s="61"/>
      <c r="G2804" s="62"/>
      <c r="H2804" s="62"/>
      <c r="I2804" s="65">
        <f t="shared" si="538"/>
        <v>0</v>
      </c>
      <c r="J2804" s="61"/>
      <c r="K2804" s="61"/>
      <c r="L2804" s="62"/>
      <c r="M2804" s="62"/>
      <c r="N2804" s="65">
        <f t="shared" si="539"/>
        <v>0</v>
      </c>
      <c r="O2804" s="61"/>
      <c r="P2804" s="61"/>
      <c r="Q2804" s="62"/>
      <c r="R2804" s="62"/>
      <c r="S2804" s="68">
        <f t="shared" si="540"/>
        <v>0</v>
      </c>
      <c r="T2804" s="4">
        <f t="shared" si="541"/>
        <v>0</v>
      </c>
      <c r="U2804" s="5">
        <f t="shared" si="542"/>
        <v>0</v>
      </c>
      <c r="V2804" s="16">
        <f t="shared" si="543"/>
        <v>0</v>
      </c>
      <c r="W2804" s="16">
        <f t="shared" si="544"/>
        <v>0</v>
      </c>
      <c r="X2804" s="20">
        <f t="shared" si="545"/>
        <v>0</v>
      </c>
      <c r="Y2804" s="27" t="e">
        <f t="shared" si="546"/>
        <v>#DIV/0!</v>
      </c>
      <c r="Z2804" s="27" t="e">
        <f t="shared" si="547"/>
        <v>#DIV/0!</v>
      </c>
      <c r="AA2804" s="27" t="e">
        <f t="shared" si="548"/>
        <v>#DIV/0!</v>
      </c>
      <c r="AB2804" s="27" t="e">
        <f t="shared" si="549"/>
        <v>#DIV/0!</v>
      </c>
    </row>
    <row r="2805" spans="2:28">
      <c r="B2805" s="2">
        <v>2791</v>
      </c>
      <c r="C2805" s="61"/>
      <c r="D2805" s="61"/>
      <c r="E2805" s="61"/>
      <c r="F2805" s="61"/>
      <c r="G2805" s="62"/>
      <c r="H2805" s="62"/>
      <c r="I2805" s="65">
        <f t="shared" si="538"/>
        <v>0</v>
      </c>
      <c r="J2805" s="61"/>
      <c r="K2805" s="61"/>
      <c r="L2805" s="62"/>
      <c r="M2805" s="62"/>
      <c r="N2805" s="65">
        <f t="shared" si="539"/>
        <v>0</v>
      </c>
      <c r="O2805" s="61"/>
      <c r="P2805" s="61"/>
      <c r="Q2805" s="62"/>
      <c r="R2805" s="62"/>
      <c r="S2805" s="68">
        <f t="shared" si="540"/>
        <v>0</v>
      </c>
      <c r="T2805" s="4">
        <f t="shared" si="541"/>
        <v>0</v>
      </c>
      <c r="U2805" s="5">
        <f t="shared" si="542"/>
        <v>0</v>
      </c>
      <c r="V2805" s="16">
        <f t="shared" si="543"/>
        <v>0</v>
      </c>
      <c r="W2805" s="16">
        <f t="shared" si="544"/>
        <v>0</v>
      </c>
      <c r="X2805" s="20">
        <f t="shared" si="545"/>
        <v>0</v>
      </c>
      <c r="Y2805" s="27" t="e">
        <f t="shared" si="546"/>
        <v>#DIV/0!</v>
      </c>
      <c r="Z2805" s="27" t="e">
        <f t="shared" si="547"/>
        <v>#DIV/0!</v>
      </c>
      <c r="AA2805" s="27" t="e">
        <f t="shared" si="548"/>
        <v>#DIV/0!</v>
      </c>
      <c r="AB2805" s="27" t="e">
        <f t="shared" si="549"/>
        <v>#DIV/0!</v>
      </c>
    </row>
    <row r="2806" spans="2:28">
      <c r="B2806" s="2">
        <v>2792</v>
      </c>
      <c r="C2806" s="61"/>
      <c r="D2806" s="61"/>
      <c r="E2806" s="61"/>
      <c r="F2806" s="61"/>
      <c r="G2806" s="62"/>
      <c r="H2806" s="62"/>
      <c r="I2806" s="65">
        <f t="shared" si="538"/>
        <v>0</v>
      </c>
      <c r="J2806" s="61"/>
      <c r="K2806" s="61"/>
      <c r="L2806" s="62"/>
      <c r="M2806" s="62"/>
      <c r="N2806" s="65">
        <f t="shared" si="539"/>
        <v>0</v>
      </c>
      <c r="O2806" s="61"/>
      <c r="P2806" s="61"/>
      <c r="Q2806" s="62"/>
      <c r="R2806" s="62"/>
      <c r="S2806" s="68">
        <f t="shared" si="540"/>
        <v>0</v>
      </c>
      <c r="T2806" s="4">
        <f t="shared" si="541"/>
        <v>0</v>
      </c>
      <c r="U2806" s="5">
        <f t="shared" si="542"/>
        <v>0</v>
      </c>
      <c r="V2806" s="16">
        <f t="shared" si="543"/>
        <v>0</v>
      </c>
      <c r="W2806" s="16">
        <f t="shared" si="544"/>
        <v>0</v>
      </c>
      <c r="X2806" s="20">
        <f t="shared" si="545"/>
        <v>0</v>
      </c>
      <c r="Y2806" s="27" t="e">
        <f t="shared" si="546"/>
        <v>#DIV/0!</v>
      </c>
      <c r="Z2806" s="27" t="e">
        <f t="shared" si="547"/>
        <v>#DIV/0!</v>
      </c>
      <c r="AA2806" s="27" t="e">
        <f t="shared" si="548"/>
        <v>#DIV/0!</v>
      </c>
      <c r="AB2806" s="27" t="e">
        <f t="shared" si="549"/>
        <v>#DIV/0!</v>
      </c>
    </row>
    <row r="2807" spans="2:28">
      <c r="B2807" s="2">
        <v>2793</v>
      </c>
      <c r="C2807" s="61"/>
      <c r="D2807" s="61"/>
      <c r="E2807" s="61"/>
      <c r="F2807" s="61"/>
      <c r="G2807" s="62"/>
      <c r="H2807" s="62"/>
      <c r="I2807" s="65">
        <f t="shared" si="538"/>
        <v>0</v>
      </c>
      <c r="J2807" s="61"/>
      <c r="K2807" s="61"/>
      <c r="L2807" s="62"/>
      <c r="M2807" s="62"/>
      <c r="N2807" s="65">
        <f t="shared" si="539"/>
        <v>0</v>
      </c>
      <c r="O2807" s="61"/>
      <c r="P2807" s="61"/>
      <c r="Q2807" s="62"/>
      <c r="R2807" s="62"/>
      <c r="S2807" s="68">
        <f t="shared" si="540"/>
        <v>0</v>
      </c>
      <c r="T2807" s="4">
        <f t="shared" si="541"/>
        <v>0</v>
      </c>
      <c r="U2807" s="5">
        <f t="shared" si="542"/>
        <v>0</v>
      </c>
      <c r="V2807" s="16">
        <f t="shared" si="543"/>
        <v>0</v>
      </c>
      <c r="W2807" s="16">
        <f t="shared" si="544"/>
        <v>0</v>
      </c>
      <c r="X2807" s="20">
        <f t="shared" si="545"/>
        <v>0</v>
      </c>
      <c r="Y2807" s="27" t="e">
        <f t="shared" si="546"/>
        <v>#DIV/0!</v>
      </c>
      <c r="Z2807" s="27" t="e">
        <f t="shared" si="547"/>
        <v>#DIV/0!</v>
      </c>
      <c r="AA2807" s="27" t="e">
        <f t="shared" si="548"/>
        <v>#DIV/0!</v>
      </c>
      <c r="AB2807" s="27" t="e">
        <f t="shared" si="549"/>
        <v>#DIV/0!</v>
      </c>
    </row>
    <row r="2808" spans="2:28">
      <c r="B2808" s="2">
        <v>2794</v>
      </c>
      <c r="C2808" s="61"/>
      <c r="D2808" s="61"/>
      <c r="E2808" s="61"/>
      <c r="F2808" s="61"/>
      <c r="G2808" s="62"/>
      <c r="H2808" s="62"/>
      <c r="I2808" s="65">
        <f t="shared" si="538"/>
        <v>0</v>
      </c>
      <c r="J2808" s="61"/>
      <c r="K2808" s="61"/>
      <c r="L2808" s="62"/>
      <c r="M2808" s="62"/>
      <c r="N2808" s="65">
        <f t="shared" si="539"/>
        <v>0</v>
      </c>
      <c r="O2808" s="61"/>
      <c r="P2808" s="61"/>
      <c r="Q2808" s="62"/>
      <c r="R2808" s="62"/>
      <c r="S2808" s="68">
        <f t="shared" si="540"/>
        <v>0</v>
      </c>
      <c r="T2808" s="4">
        <f t="shared" si="541"/>
        <v>0</v>
      </c>
      <c r="U2808" s="5">
        <f t="shared" si="542"/>
        <v>0</v>
      </c>
      <c r="V2808" s="16">
        <f t="shared" si="543"/>
        <v>0</v>
      </c>
      <c r="W2808" s="16">
        <f t="shared" si="544"/>
        <v>0</v>
      </c>
      <c r="X2808" s="20">
        <f t="shared" si="545"/>
        <v>0</v>
      </c>
      <c r="Y2808" s="27" t="e">
        <f t="shared" si="546"/>
        <v>#DIV/0!</v>
      </c>
      <c r="Z2808" s="27" t="e">
        <f t="shared" si="547"/>
        <v>#DIV/0!</v>
      </c>
      <c r="AA2808" s="27" t="e">
        <f t="shared" si="548"/>
        <v>#DIV/0!</v>
      </c>
      <c r="AB2808" s="27" t="e">
        <f t="shared" si="549"/>
        <v>#DIV/0!</v>
      </c>
    </row>
    <row r="2809" spans="2:28">
      <c r="B2809" s="2">
        <v>2795</v>
      </c>
      <c r="C2809" s="61"/>
      <c r="D2809" s="61"/>
      <c r="E2809" s="61"/>
      <c r="F2809" s="61"/>
      <c r="G2809" s="62"/>
      <c r="H2809" s="62"/>
      <c r="I2809" s="65">
        <f t="shared" si="538"/>
        <v>0</v>
      </c>
      <c r="J2809" s="61"/>
      <c r="K2809" s="61"/>
      <c r="L2809" s="62"/>
      <c r="M2809" s="62"/>
      <c r="N2809" s="65">
        <f t="shared" si="539"/>
        <v>0</v>
      </c>
      <c r="O2809" s="61"/>
      <c r="P2809" s="61"/>
      <c r="Q2809" s="62"/>
      <c r="R2809" s="62"/>
      <c r="S2809" s="68">
        <f t="shared" si="540"/>
        <v>0</v>
      </c>
      <c r="T2809" s="4">
        <f t="shared" si="541"/>
        <v>0</v>
      </c>
      <c r="U2809" s="5">
        <f t="shared" si="542"/>
        <v>0</v>
      </c>
      <c r="V2809" s="16">
        <f t="shared" si="543"/>
        <v>0</v>
      </c>
      <c r="W2809" s="16">
        <f t="shared" si="544"/>
        <v>0</v>
      </c>
      <c r="X2809" s="20">
        <f t="shared" si="545"/>
        <v>0</v>
      </c>
      <c r="Y2809" s="27" t="e">
        <f t="shared" si="546"/>
        <v>#DIV/0!</v>
      </c>
      <c r="Z2809" s="27" t="e">
        <f t="shared" si="547"/>
        <v>#DIV/0!</v>
      </c>
      <c r="AA2809" s="27" t="e">
        <f t="shared" si="548"/>
        <v>#DIV/0!</v>
      </c>
      <c r="AB2809" s="27" t="e">
        <f t="shared" si="549"/>
        <v>#DIV/0!</v>
      </c>
    </row>
    <row r="2810" spans="2:28">
      <c r="B2810" s="2">
        <v>2796</v>
      </c>
      <c r="C2810" s="61"/>
      <c r="D2810" s="61"/>
      <c r="E2810" s="61"/>
      <c r="F2810" s="61"/>
      <c r="G2810" s="62"/>
      <c r="H2810" s="62"/>
      <c r="I2810" s="65">
        <f t="shared" si="538"/>
        <v>0</v>
      </c>
      <c r="J2810" s="61"/>
      <c r="K2810" s="61"/>
      <c r="L2810" s="62"/>
      <c r="M2810" s="62"/>
      <c r="N2810" s="65">
        <f t="shared" si="539"/>
        <v>0</v>
      </c>
      <c r="O2810" s="61"/>
      <c r="P2810" s="61"/>
      <c r="Q2810" s="62"/>
      <c r="R2810" s="62"/>
      <c r="S2810" s="68">
        <f t="shared" si="540"/>
        <v>0</v>
      </c>
      <c r="T2810" s="4">
        <f t="shared" si="541"/>
        <v>0</v>
      </c>
      <c r="U2810" s="5">
        <f t="shared" si="542"/>
        <v>0</v>
      </c>
      <c r="V2810" s="16">
        <f t="shared" si="543"/>
        <v>0</v>
      </c>
      <c r="W2810" s="16">
        <f t="shared" si="544"/>
        <v>0</v>
      </c>
      <c r="X2810" s="20">
        <f t="shared" si="545"/>
        <v>0</v>
      </c>
      <c r="Y2810" s="27" t="e">
        <f t="shared" si="546"/>
        <v>#DIV/0!</v>
      </c>
      <c r="Z2810" s="27" t="e">
        <f t="shared" si="547"/>
        <v>#DIV/0!</v>
      </c>
      <c r="AA2810" s="27" t="e">
        <f t="shared" si="548"/>
        <v>#DIV/0!</v>
      </c>
      <c r="AB2810" s="27" t="e">
        <f t="shared" si="549"/>
        <v>#DIV/0!</v>
      </c>
    </row>
    <row r="2811" spans="2:28">
      <c r="B2811" s="2">
        <v>2797</v>
      </c>
      <c r="C2811" s="61"/>
      <c r="D2811" s="61"/>
      <c r="E2811" s="61"/>
      <c r="F2811" s="61"/>
      <c r="G2811" s="62"/>
      <c r="H2811" s="62"/>
      <c r="I2811" s="65">
        <f t="shared" si="538"/>
        <v>0</v>
      </c>
      <c r="J2811" s="61"/>
      <c r="K2811" s="61"/>
      <c r="L2811" s="62"/>
      <c r="M2811" s="62"/>
      <c r="N2811" s="65">
        <f t="shared" si="539"/>
        <v>0</v>
      </c>
      <c r="O2811" s="61"/>
      <c r="P2811" s="61"/>
      <c r="Q2811" s="62"/>
      <c r="R2811" s="62"/>
      <c r="S2811" s="68">
        <f t="shared" si="540"/>
        <v>0</v>
      </c>
      <c r="T2811" s="4">
        <f t="shared" si="541"/>
        <v>0</v>
      </c>
      <c r="U2811" s="5">
        <f t="shared" si="542"/>
        <v>0</v>
      </c>
      <c r="V2811" s="16">
        <f t="shared" si="543"/>
        <v>0</v>
      </c>
      <c r="W2811" s="16">
        <f t="shared" si="544"/>
        <v>0</v>
      </c>
      <c r="X2811" s="20">
        <f t="shared" si="545"/>
        <v>0</v>
      </c>
      <c r="Y2811" s="27" t="e">
        <f t="shared" si="546"/>
        <v>#DIV/0!</v>
      </c>
      <c r="Z2811" s="27" t="e">
        <f t="shared" si="547"/>
        <v>#DIV/0!</v>
      </c>
      <c r="AA2811" s="27" t="e">
        <f t="shared" si="548"/>
        <v>#DIV/0!</v>
      </c>
      <c r="AB2811" s="27" t="e">
        <f t="shared" si="549"/>
        <v>#DIV/0!</v>
      </c>
    </row>
    <row r="2812" spans="2:28">
      <c r="B2812" s="2">
        <v>2798</v>
      </c>
      <c r="C2812" s="61"/>
      <c r="D2812" s="61"/>
      <c r="E2812" s="61"/>
      <c r="F2812" s="61"/>
      <c r="G2812" s="62"/>
      <c r="H2812" s="62"/>
      <c r="I2812" s="65">
        <f t="shared" si="538"/>
        <v>0</v>
      </c>
      <c r="J2812" s="61"/>
      <c r="K2812" s="61"/>
      <c r="L2812" s="62"/>
      <c r="M2812" s="62"/>
      <c r="N2812" s="65">
        <f t="shared" si="539"/>
        <v>0</v>
      </c>
      <c r="O2812" s="61"/>
      <c r="P2812" s="61"/>
      <c r="Q2812" s="62"/>
      <c r="R2812" s="62"/>
      <c r="S2812" s="68">
        <f t="shared" si="540"/>
        <v>0</v>
      </c>
      <c r="T2812" s="4">
        <f t="shared" si="541"/>
        <v>0</v>
      </c>
      <c r="U2812" s="5">
        <f t="shared" si="542"/>
        <v>0</v>
      </c>
      <c r="V2812" s="16">
        <f t="shared" si="543"/>
        <v>0</v>
      </c>
      <c r="W2812" s="16">
        <f t="shared" si="544"/>
        <v>0</v>
      </c>
      <c r="X2812" s="20">
        <f t="shared" si="545"/>
        <v>0</v>
      </c>
      <c r="Y2812" s="27" t="e">
        <f t="shared" si="546"/>
        <v>#DIV/0!</v>
      </c>
      <c r="Z2812" s="27" t="e">
        <f t="shared" si="547"/>
        <v>#DIV/0!</v>
      </c>
      <c r="AA2812" s="27" t="e">
        <f t="shared" si="548"/>
        <v>#DIV/0!</v>
      </c>
      <c r="AB2812" s="27" t="e">
        <f t="shared" si="549"/>
        <v>#DIV/0!</v>
      </c>
    </row>
    <row r="2813" spans="2:28">
      <c r="B2813" s="2">
        <v>2799</v>
      </c>
      <c r="C2813" s="61"/>
      <c r="D2813" s="61"/>
      <c r="E2813" s="61"/>
      <c r="F2813" s="61"/>
      <c r="G2813" s="62"/>
      <c r="H2813" s="62"/>
      <c r="I2813" s="65">
        <f t="shared" si="538"/>
        <v>0</v>
      </c>
      <c r="J2813" s="61"/>
      <c r="K2813" s="61"/>
      <c r="L2813" s="62"/>
      <c r="M2813" s="62"/>
      <c r="N2813" s="65">
        <f t="shared" si="539"/>
        <v>0</v>
      </c>
      <c r="O2813" s="61"/>
      <c r="P2813" s="61"/>
      <c r="Q2813" s="62"/>
      <c r="R2813" s="62"/>
      <c r="S2813" s="68">
        <f t="shared" si="540"/>
        <v>0</v>
      </c>
      <c r="T2813" s="4">
        <f t="shared" si="541"/>
        <v>0</v>
      </c>
      <c r="U2813" s="5">
        <f t="shared" si="542"/>
        <v>0</v>
      </c>
      <c r="V2813" s="16">
        <f t="shared" si="543"/>
        <v>0</v>
      </c>
      <c r="W2813" s="16">
        <f t="shared" si="544"/>
        <v>0</v>
      </c>
      <c r="X2813" s="20">
        <f t="shared" si="545"/>
        <v>0</v>
      </c>
      <c r="Y2813" s="27" t="e">
        <f t="shared" si="546"/>
        <v>#DIV/0!</v>
      </c>
      <c r="Z2813" s="27" t="e">
        <f t="shared" si="547"/>
        <v>#DIV/0!</v>
      </c>
      <c r="AA2813" s="27" t="e">
        <f t="shared" si="548"/>
        <v>#DIV/0!</v>
      </c>
      <c r="AB2813" s="27" t="e">
        <f t="shared" si="549"/>
        <v>#DIV/0!</v>
      </c>
    </row>
    <row r="2814" spans="2:28">
      <c r="B2814" s="2">
        <v>2800</v>
      </c>
      <c r="C2814" s="61"/>
      <c r="D2814" s="61"/>
      <c r="E2814" s="61"/>
      <c r="F2814" s="61"/>
      <c r="G2814" s="62"/>
      <c r="H2814" s="62"/>
      <c r="I2814" s="65">
        <f t="shared" si="538"/>
        <v>0</v>
      </c>
      <c r="J2814" s="61"/>
      <c r="K2814" s="61"/>
      <c r="L2814" s="62"/>
      <c r="M2814" s="62"/>
      <c r="N2814" s="65">
        <f t="shared" si="539"/>
        <v>0</v>
      </c>
      <c r="O2814" s="61"/>
      <c r="P2814" s="61"/>
      <c r="Q2814" s="62"/>
      <c r="R2814" s="62"/>
      <c r="S2814" s="68">
        <f t="shared" si="540"/>
        <v>0</v>
      </c>
      <c r="T2814" s="4">
        <f t="shared" si="541"/>
        <v>0</v>
      </c>
      <c r="U2814" s="5">
        <f t="shared" si="542"/>
        <v>0</v>
      </c>
      <c r="V2814" s="16">
        <f t="shared" si="543"/>
        <v>0</v>
      </c>
      <c r="W2814" s="16">
        <f t="shared" si="544"/>
        <v>0</v>
      </c>
      <c r="X2814" s="20">
        <f t="shared" si="545"/>
        <v>0</v>
      </c>
      <c r="Y2814" s="27" t="e">
        <f t="shared" si="546"/>
        <v>#DIV/0!</v>
      </c>
      <c r="Z2814" s="27" t="e">
        <f t="shared" si="547"/>
        <v>#DIV/0!</v>
      </c>
      <c r="AA2814" s="27" t="e">
        <f t="shared" si="548"/>
        <v>#DIV/0!</v>
      </c>
      <c r="AB2814" s="27" t="e">
        <f t="shared" si="549"/>
        <v>#DIV/0!</v>
      </c>
    </row>
    <row r="2815" spans="2:28">
      <c r="B2815" s="2">
        <v>2801</v>
      </c>
      <c r="C2815" s="61"/>
      <c r="D2815" s="61"/>
      <c r="E2815" s="61"/>
      <c r="F2815" s="61"/>
      <c r="G2815" s="62"/>
      <c r="H2815" s="62"/>
      <c r="I2815" s="65">
        <f t="shared" si="538"/>
        <v>0</v>
      </c>
      <c r="J2815" s="61"/>
      <c r="K2815" s="61"/>
      <c r="L2815" s="62"/>
      <c r="M2815" s="62"/>
      <c r="N2815" s="65">
        <f t="shared" si="539"/>
        <v>0</v>
      </c>
      <c r="O2815" s="61"/>
      <c r="P2815" s="61"/>
      <c r="Q2815" s="62"/>
      <c r="R2815" s="62"/>
      <c r="S2815" s="68">
        <f t="shared" si="540"/>
        <v>0</v>
      </c>
      <c r="T2815" s="4">
        <f t="shared" si="541"/>
        <v>0</v>
      </c>
      <c r="U2815" s="5">
        <f t="shared" si="542"/>
        <v>0</v>
      </c>
      <c r="V2815" s="16">
        <f t="shared" si="543"/>
        <v>0</v>
      </c>
      <c r="W2815" s="16">
        <f t="shared" si="544"/>
        <v>0</v>
      </c>
      <c r="X2815" s="20">
        <f t="shared" si="545"/>
        <v>0</v>
      </c>
      <c r="Y2815" s="27" t="e">
        <f t="shared" si="546"/>
        <v>#DIV/0!</v>
      </c>
      <c r="Z2815" s="27" t="e">
        <f t="shared" si="547"/>
        <v>#DIV/0!</v>
      </c>
      <c r="AA2815" s="27" t="e">
        <f t="shared" si="548"/>
        <v>#DIV/0!</v>
      </c>
      <c r="AB2815" s="27" t="e">
        <f t="shared" si="549"/>
        <v>#DIV/0!</v>
      </c>
    </row>
    <row r="2816" spans="2:28">
      <c r="B2816" s="2">
        <v>2802</v>
      </c>
      <c r="C2816" s="61"/>
      <c r="D2816" s="61"/>
      <c r="E2816" s="61"/>
      <c r="F2816" s="61"/>
      <c r="G2816" s="62"/>
      <c r="H2816" s="62"/>
      <c r="I2816" s="65">
        <f t="shared" si="538"/>
        <v>0</v>
      </c>
      <c r="J2816" s="61"/>
      <c r="K2816" s="61"/>
      <c r="L2816" s="62"/>
      <c r="M2816" s="62"/>
      <c r="N2816" s="65">
        <f t="shared" si="539"/>
        <v>0</v>
      </c>
      <c r="O2816" s="61"/>
      <c r="P2816" s="61"/>
      <c r="Q2816" s="62"/>
      <c r="R2816" s="62"/>
      <c r="S2816" s="68">
        <f t="shared" si="540"/>
        <v>0</v>
      </c>
      <c r="T2816" s="4">
        <f t="shared" si="541"/>
        <v>0</v>
      </c>
      <c r="U2816" s="5">
        <f t="shared" si="542"/>
        <v>0</v>
      </c>
      <c r="V2816" s="16">
        <f t="shared" si="543"/>
        <v>0</v>
      </c>
      <c r="W2816" s="16">
        <f t="shared" si="544"/>
        <v>0</v>
      </c>
      <c r="X2816" s="20">
        <f t="shared" si="545"/>
        <v>0</v>
      </c>
      <c r="Y2816" s="27" t="e">
        <f t="shared" si="546"/>
        <v>#DIV/0!</v>
      </c>
      <c r="Z2816" s="27" t="e">
        <f t="shared" si="547"/>
        <v>#DIV/0!</v>
      </c>
      <c r="AA2816" s="27" t="e">
        <f t="shared" si="548"/>
        <v>#DIV/0!</v>
      </c>
      <c r="AB2816" s="27" t="e">
        <f t="shared" si="549"/>
        <v>#DIV/0!</v>
      </c>
    </row>
    <row r="2817" spans="2:28">
      <c r="B2817" s="2">
        <v>2803</v>
      </c>
      <c r="C2817" s="61"/>
      <c r="D2817" s="61"/>
      <c r="E2817" s="61"/>
      <c r="F2817" s="61"/>
      <c r="G2817" s="62"/>
      <c r="H2817" s="62"/>
      <c r="I2817" s="65">
        <f t="shared" si="538"/>
        <v>0</v>
      </c>
      <c r="J2817" s="61"/>
      <c r="K2817" s="61"/>
      <c r="L2817" s="62"/>
      <c r="M2817" s="62"/>
      <c r="N2817" s="65">
        <f t="shared" si="539"/>
        <v>0</v>
      </c>
      <c r="O2817" s="61"/>
      <c r="P2817" s="61"/>
      <c r="Q2817" s="62"/>
      <c r="R2817" s="62"/>
      <c r="S2817" s="68">
        <f t="shared" si="540"/>
        <v>0</v>
      </c>
      <c r="T2817" s="4">
        <f t="shared" si="541"/>
        <v>0</v>
      </c>
      <c r="U2817" s="5">
        <f t="shared" si="542"/>
        <v>0</v>
      </c>
      <c r="V2817" s="16">
        <f t="shared" si="543"/>
        <v>0</v>
      </c>
      <c r="W2817" s="16">
        <f t="shared" si="544"/>
        <v>0</v>
      </c>
      <c r="X2817" s="20">
        <f t="shared" si="545"/>
        <v>0</v>
      </c>
      <c r="Y2817" s="27" t="e">
        <f t="shared" si="546"/>
        <v>#DIV/0!</v>
      </c>
      <c r="Z2817" s="27" t="e">
        <f t="shared" si="547"/>
        <v>#DIV/0!</v>
      </c>
      <c r="AA2817" s="27" t="e">
        <f t="shared" si="548"/>
        <v>#DIV/0!</v>
      </c>
      <c r="AB2817" s="27" t="e">
        <f t="shared" si="549"/>
        <v>#DIV/0!</v>
      </c>
    </row>
    <row r="2818" spans="2:28">
      <c r="B2818" s="2">
        <v>2804</v>
      </c>
      <c r="C2818" s="61"/>
      <c r="D2818" s="61"/>
      <c r="E2818" s="61"/>
      <c r="F2818" s="61"/>
      <c r="G2818" s="62"/>
      <c r="H2818" s="62"/>
      <c r="I2818" s="65">
        <f t="shared" si="538"/>
        <v>0</v>
      </c>
      <c r="J2818" s="61"/>
      <c r="K2818" s="61"/>
      <c r="L2818" s="62"/>
      <c r="M2818" s="62"/>
      <c r="N2818" s="65">
        <f t="shared" si="539"/>
        <v>0</v>
      </c>
      <c r="O2818" s="61"/>
      <c r="P2818" s="61"/>
      <c r="Q2818" s="62"/>
      <c r="R2818" s="62"/>
      <c r="S2818" s="68">
        <f t="shared" si="540"/>
        <v>0</v>
      </c>
      <c r="T2818" s="4">
        <f t="shared" si="541"/>
        <v>0</v>
      </c>
      <c r="U2818" s="5">
        <f t="shared" si="542"/>
        <v>0</v>
      </c>
      <c r="V2818" s="16">
        <f t="shared" si="543"/>
        <v>0</v>
      </c>
      <c r="W2818" s="16">
        <f t="shared" si="544"/>
        <v>0</v>
      </c>
      <c r="X2818" s="20">
        <f t="shared" si="545"/>
        <v>0</v>
      </c>
      <c r="Y2818" s="27" t="e">
        <f t="shared" si="546"/>
        <v>#DIV/0!</v>
      </c>
      <c r="Z2818" s="27" t="e">
        <f t="shared" si="547"/>
        <v>#DIV/0!</v>
      </c>
      <c r="AA2818" s="27" t="e">
        <f t="shared" si="548"/>
        <v>#DIV/0!</v>
      </c>
      <c r="AB2818" s="27" t="e">
        <f t="shared" si="549"/>
        <v>#DIV/0!</v>
      </c>
    </row>
    <row r="2819" spans="2:28">
      <c r="B2819" s="2">
        <v>2805</v>
      </c>
      <c r="C2819" s="61"/>
      <c r="D2819" s="61"/>
      <c r="E2819" s="61"/>
      <c r="F2819" s="61"/>
      <c r="G2819" s="62"/>
      <c r="H2819" s="62"/>
      <c r="I2819" s="65">
        <f t="shared" si="538"/>
        <v>0</v>
      </c>
      <c r="J2819" s="61"/>
      <c r="K2819" s="61"/>
      <c r="L2819" s="62"/>
      <c r="M2819" s="62"/>
      <c r="N2819" s="65">
        <f t="shared" si="539"/>
        <v>0</v>
      </c>
      <c r="O2819" s="61"/>
      <c r="P2819" s="61"/>
      <c r="Q2819" s="62"/>
      <c r="R2819" s="62"/>
      <c r="S2819" s="68">
        <f t="shared" si="540"/>
        <v>0</v>
      </c>
      <c r="T2819" s="4">
        <f t="shared" si="541"/>
        <v>0</v>
      </c>
      <c r="U2819" s="5">
        <f t="shared" si="542"/>
        <v>0</v>
      </c>
      <c r="V2819" s="16">
        <f t="shared" si="543"/>
        <v>0</v>
      </c>
      <c r="W2819" s="16">
        <f t="shared" si="544"/>
        <v>0</v>
      </c>
      <c r="X2819" s="20">
        <f t="shared" si="545"/>
        <v>0</v>
      </c>
      <c r="Y2819" s="27" t="e">
        <f t="shared" si="546"/>
        <v>#DIV/0!</v>
      </c>
      <c r="Z2819" s="27" t="e">
        <f t="shared" si="547"/>
        <v>#DIV/0!</v>
      </c>
      <c r="AA2819" s="27" t="e">
        <f t="shared" si="548"/>
        <v>#DIV/0!</v>
      </c>
      <c r="AB2819" s="27" t="e">
        <f t="shared" si="549"/>
        <v>#DIV/0!</v>
      </c>
    </row>
    <row r="2820" spans="2:28">
      <c r="B2820" s="2">
        <v>2806</v>
      </c>
      <c r="C2820" s="61"/>
      <c r="D2820" s="61"/>
      <c r="E2820" s="61"/>
      <c r="F2820" s="61"/>
      <c r="G2820" s="62"/>
      <c r="H2820" s="62"/>
      <c r="I2820" s="65">
        <f t="shared" si="538"/>
        <v>0</v>
      </c>
      <c r="J2820" s="61"/>
      <c r="K2820" s="61"/>
      <c r="L2820" s="62"/>
      <c r="M2820" s="62"/>
      <c r="N2820" s="65">
        <f t="shared" si="539"/>
        <v>0</v>
      </c>
      <c r="O2820" s="61"/>
      <c r="P2820" s="61"/>
      <c r="Q2820" s="62"/>
      <c r="R2820" s="62"/>
      <c r="S2820" s="68">
        <f t="shared" si="540"/>
        <v>0</v>
      </c>
      <c r="T2820" s="4">
        <f t="shared" si="541"/>
        <v>0</v>
      </c>
      <c r="U2820" s="5">
        <f t="shared" si="542"/>
        <v>0</v>
      </c>
      <c r="V2820" s="16">
        <f t="shared" si="543"/>
        <v>0</v>
      </c>
      <c r="W2820" s="16">
        <f t="shared" si="544"/>
        <v>0</v>
      </c>
      <c r="X2820" s="20">
        <f t="shared" si="545"/>
        <v>0</v>
      </c>
      <c r="Y2820" s="27" t="e">
        <f t="shared" si="546"/>
        <v>#DIV/0!</v>
      </c>
      <c r="Z2820" s="27" t="e">
        <f t="shared" si="547"/>
        <v>#DIV/0!</v>
      </c>
      <c r="AA2820" s="27" t="e">
        <f t="shared" si="548"/>
        <v>#DIV/0!</v>
      </c>
      <c r="AB2820" s="27" t="e">
        <f t="shared" si="549"/>
        <v>#DIV/0!</v>
      </c>
    </row>
    <row r="2821" spans="2:28">
      <c r="B2821" s="2">
        <v>2807</v>
      </c>
      <c r="C2821" s="61"/>
      <c r="D2821" s="61"/>
      <c r="E2821" s="61"/>
      <c r="F2821" s="61"/>
      <c r="G2821" s="62"/>
      <c r="H2821" s="62"/>
      <c r="I2821" s="65">
        <f t="shared" si="538"/>
        <v>0</v>
      </c>
      <c r="J2821" s="61"/>
      <c r="K2821" s="61"/>
      <c r="L2821" s="62"/>
      <c r="M2821" s="62"/>
      <c r="N2821" s="65">
        <f t="shared" si="539"/>
        <v>0</v>
      </c>
      <c r="O2821" s="61"/>
      <c r="P2821" s="61"/>
      <c r="Q2821" s="62"/>
      <c r="R2821" s="62"/>
      <c r="S2821" s="68">
        <f t="shared" si="540"/>
        <v>0</v>
      </c>
      <c r="T2821" s="4">
        <f t="shared" si="541"/>
        <v>0</v>
      </c>
      <c r="U2821" s="5">
        <f t="shared" si="542"/>
        <v>0</v>
      </c>
      <c r="V2821" s="16">
        <f t="shared" si="543"/>
        <v>0</v>
      </c>
      <c r="W2821" s="16">
        <f t="shared" si="544"/>
        <v>0</v>
      </c>
      <c r="X2821" s="20">
        <f t="shared" si="545"/>
        <v>0</v>
      </c>
      <c r="Y2821" s="27" t="e">
        <f t="shared" si="546"/>
        <v>#DIV/0!</v>
      </c>
      <c r="Z2821" s="27" t="e">
        <f t="shared" si="547"/>
        <v>#DIV/0!</v>
      </c>
      <c r="AA2821" s="27" t="e">
        <f t="shared" si="548"/>
        <v>#DIV/0!</v>
      </c>
      <c r="AB2821" s="27" t="e">
        <f t="shared" si="549"/>
        <v>#DIV/0!</v>
      </c>
    </row>
    <row r="2822" spans="2:28">
      <c r="B2822" s="2">
        <v>2808</v>
      </c>
      <c r="C2822" s="61"/>
      <c r="D2822" s="61"/>
      <c r="E2822" s="61"/>
      <c r="F2822" s="61"/>
      <c r="G2822" s="62"/>
      <c r="H2822" s="62"/>
      <c r="I2822" s="65">
        <f t="shared" si="538"/>
        <v>0</v>
      </c>
      <c r="J2822" s="61"/>
      <c r="K2822" s="61"/>
      <c r="L2822" s="62"/>
      <c r="M2822" s="62"/>
      <c r="N2822" s="65">
        <f t="shared" si="539"/>
        <v>0</v>
      </c>
      <c r="O2822" s="61"/>
      <c r="P2822" s="61"/>
      <c r="Q2822" s="62"/>
      <c r="R2822" s="62"/>
      <c r="S2822" s="68">
        <f t="shared" si="540"/>
        <v>0</v>
      </c>
      <c r="T2822" s="4">
        <f t="shared" si="541"/>
        <v>0</v>
      </c>
      <c r="U2822" s="5">
        <f t="shared" si="542"/>
        <v>0</v>
      </c>
      <c r="V2822" s="16">
        <f t="shared" si="543"/>
        <v>0</v>
      </c>
      <c r="W2822" s="16">
        <f t="shared" si="544"/>
        <v>0</v>
      </c>
      <c r="X2822" s="20">
        <f t="shared" si="545"/>
        <v>0</v>
      </c>
      <c r="Y2822" s="27" t="e">
        <f t="shared" si="546"/>
        <v>#DIV/0!</v>
      </c>
      <c r="Z2822" s="27" t="e">
        <f t="shared" si="547"/>
        <v>#DIV/0!</v>
      </c>
      <c r="AA2822" s="27" t="e">
        <f t="shared" si="548"/>
        <v>#DIV/0!</v>
      </c>
      <c r="AB2822" s="27" t="e">
        <f t="shared" si="549"/>
        <v>#DIV/0!</v>
      </c>
    </row>
    <row r="2823" spans="2:28">
      <c r="B2823" s="2">
        <v>2809</v>
      </c>
      <c r="C2823" s="61"/>
      <c r="D2823" s="61"/>
      <c r="E2823" s="61"/>
      <c r="F2823" s="61"/>
      <c r="G2823" s="62"/>
      <c r="H2823" s="62"/>
      <c r="I2823" s="65">
        <f t="shared" si="538"/>
        <v>0</v>
      </c>
      <c r="J2823" s="61"/>
      <c r="K2823" s="61"/>
      <c r="L2823" s="62"/>
      <c r="M2823" s="62"/>
      <c r="N2823" s="65">
        <f t="shared" si="539"/>
        <v>0</v>
      </c>
      <c r="O2823" s="61"/>
      <c r="P2823" s="61"/>
      <c r="Q2823" s="62"/>
      <c r="R2823" s="62"/>
      <c r="S2823" s="68">
        <f t="shared" si="540"/>
        <v>0</v>
      </c>
      <c r="T2823" s="4">
        <f t="shared" si="541"/>
        <v>0</v>
      </c>
      <c r="U2823" s="5">
        <f t="shared" si="542"/>
        <v>0</v>
      </c>
      <c r="V2823" s="16">
        <f t="shared" si="543"/>
        <v>0</v>
      </c>
      <c r="W2823" s="16">
        <f t="shared" si="544"/>
        <v>0</v>
      </c>
      <c r="X2823" s="20">
        <f t="shared" si="545"/>
        <v>0</v>
      </c>
      <c r="Y2823" s="27" t="e">
        <f t="shared" si="546"/>
        <v>#DIV/0!</v>
      </c>
      <c r="Z2823" s="27" t="e">
        <f t="shared" si="547"/>
        <v>#DIV/0!</v>
      </c>
      <c r="AA2823" s="27" t="e">
        <f t="shared" si="548"/>
        <v>#DIV/0!</v>
      </c>
      <c r="AB2823" s="27" t="e">
        <f t="shared" si="549"/>
        <v>#DIV/0!</v>
      </c>
    </row>
    <row r="2824" spans="2:28">
      <c r="B2824" s="2">
        <v>2810</v>
      </c>
      <c r="C2824" s="61"/>
      <c r="D2824" s="61"/>
      <c r="E2824" s="61"/>
      <c r="F2824" s="61"/>
      <c r="G2824" s="62"/>
      <c r="H2824" s="62"/>
      <c r="I2824" s="65">
        <f t="shared" si="538"/>
        <v>0</v>
      </c>
      <c r="J2824" s="61"/>
      <c r="K2824" s="61"/>
      <c r="L2824" s="62"/>
      <c r="M2824" s="62"/>
      <c r="N2824" s="65">
        <f t="shared" si="539"/>
        <v>0</v>
      </c>
      <c r="O2824" s="61"/>
      <c r="P2824" s="61"/>
      <c r="Q2824" s="62"/>
      <c r="R2824" s="62"/>
      <c r="S2824" s="68">
        <f t="shared" si="540"/>
        <v>0</v>
      </c>
      <c r="T2824" s="4">
        <f t="shared" si="541"/>
        <v>0</v>
      </c>
      <c r="U2824" s="5">
        <f t="shared" si="542"/>
        <v>0</v>
      </c>
      <c r="V2824" s="16">
        <f t="shared" si="543"/>
        <v>0</v>
      </c>
      <c r="W2824" s="16">
        <f t="shared" si="544"/>
        <v>0</v>
      </c>
      <c r="X2824" s="20">
        <f t="shared" si="545"/>
        <v>0</v>
      </c>
      <c r="Y2824" s="27" t="e">
        <f t="shared" si="546"/>
        <v>#DIV/0!</v>
      </c>
      <c r="Z2824" s="27" t="e">
        <f t="shared" si="547"/>
        <v>#DIV/0!</v>
      </c>
      <c r="AA2824" s="27" t="e">
        <f t="shared" si="548"/>
        <v>#DIV/0!</v>
      </c>
      <c r="AB2824" s="27" t="e">
        <f t="shared" si="549"/>
        <v>#DIV/0!</v>
      </c>
    </row>
    <row r="2825" spans="2:28">
      <c r="B2825" s="2">
        <v>2811</v>
      </c>
      <c r="C2825" s="61"/>
      <c r="D2825" s="61"/>
      <c r="E2825" s="61"/>
      <c r="F2825" s="61"/>
      <c r="G2825" s="62"/>
      <c r="H2825" s="62"/>
      <c r="I2825" s="65">
        <f t="shared" si="538"/>
        <v>0</v>
      </c>
      <c r="J2825" s="61"/>
      <c r="K2825" s="61"/>
      <c r="L2825" s="62"/>
      <c r="M2825" s="62"/>
      <c r="N2825" s="65">
        <f t="shared" si="539"/>
        <v>0</v>
      </c>
      <c r="O2825" s="61"/>
      <c r="P2825" s="61"/>
      <c r="Q2825" s="62"/>
      <c r="R2825" s="62"/>
      <c r="S2825" s="68">
        <f t="shared" si="540"/>
        <v>0</v>
      </c>
      <c r="T2825" s="4">
        <f t="shared" si="541"/>
        <v>0</v>
      </c>
      <c r="U2825" s="5">
        <f t="shared" si="542"/>
        <v>0</v>
      </c>
      <c r="V2825" s="16">
        <f t="shared" si="543"/>
        <v>0</v>
      </c>
      <c r="W2825" s="16">
        <f t="shared" si="544"/>
        <v>0</v>
      </c>
      <c r="X2825" s="20">
        <f t="shared" si="545"/>
        <v>0</v>
      </c>
      <c r="Y2825" s="27" t="e">
        <f t="shared" si="546"/>
        <v>#DIV/0!</v>
      </c>
      <c r="Z2825" s="27" t="e">
        <f t="shared" si="547"/>
        <v>#DIV/0!</v>
      </c>
      <c r="AA2825" s="27" t="e">
        <f t="shared" si="548"/>
        <v>#DIV/0!</v>
      </c>
      <c r="AB2825" s="27" t="e">
        <f t="shared" si="549"/>
        <v>#DIV/0!</v>
      </c>
    </row>
    <row r="2826" spans="2:28">
      <c r="B2826" s="2">
        <v>2812</v>
      </c>
      <c r="C2826" s="61"/>
      <c r="D2826" s="61"/>
      <c r="E2826" s="61"/>
      <c r="F2826" s="61"/>
      <c r="G2826" s="62"/>
      <c r="H2826" s="62"/>
      <c r="I2826" s="65">
        <f t="shared" si="538"/>
        <v>0</v>
      </c>
      <c r="J2826" s="61"/>
      <c r="K2826" s="61"/>
      <c r="L2826" s="62"/>
      <c r="M2826" s="62"/>
      <c r="N2826" s="65">
        <f t="shared" si="539"/>
        <v>0</v>
      </c>
      <c r="O2826" s="61"/>
      <c r="P2826" s="61"/>
      <c r="Q2826" s="62"/>
      <c r="R2826" s="62"/>
      <c r="S2826" s="68">
        <f t="shared" si="540"/>
        <v>0</v>
      </c>
      <c r="T2826" s="4">
        <f t="shared" si="541"/>
        <v>0</v>
      </c>
      <c r="U2826" s="5">
        <f t="shared" si="542"/>
        <v>0</v>
      </c>
      <c r="V2826" s="16">
        <f t="shared" si="543"/>
        <v>0</v>
      </c>
      <c r="W2826" s="16">
        <f t="shared" si="544"/>
        <v>0</v>
      </c>
      <c r="X2826" s="20">
        <f t="shared" si="545"/>
        <v>0</v>
      </c>
      <c r="Y2826" s="27" t="e">
        <f t="shared" si="546"/>
        <v>#DIV/0!</v>
      </c>
      <c r="Z2826" s="27" t="e">
        <f t="shared" si="547"/>
        <v>#DIV/0!</v>
      </c>
      <c r="AA2826" s="27" t="e">
        <f t="shared" si="548"/>
        <v>#DIV/0!</v>
      </c>
      <c r="AB2826" s="27" t="e">
        <f t="shared" si="549"/>
        <v>#DIV/0!</v>
      </c>
    </row>
    <row r="2827" spans="2:28">
      <c r="B2827" s="2">
        <v>2813</v>
      </c>
      <c r="C2827" s="61"/>
      <c r="D2827" s="61"/>
      <c r="E2827" s="61"/>
      <c r="F2827" s="61"/>
      <c r="G2827" s="62"/>
      <c r="H2827" s="62"/>
      <c r="I2827" s="65">
        <f t="shared" si="538"/>
        <v>0</v>
      </c>
      <c r="J2827" s="61"/>
      <c r="K2827" s="61"/>
      <c r="L2827" s="62"/>
      <c r="M2827" s="62"/>
      <c r="N2827" s="65">
        <f t="shared" si="539"/>
        <v>0</v>
      </c>
      <c r="O2827" s="61"/>
      <c r="P2827" s="61"/>
      <c r="Q2827" s="62"/>
      <c r="R2827" s="62"/>
      <c r="S2827" s="68">
        <f t="shared" si="540"/>
        <v>0</v>
      </c>
      <c r="T2827" s="4">
        <f t="shared" si="541"/>
        <v>0</v>
      </c>
      <c r="U2827" s="5">
        <f t="shared" si="542"/>
        <v>0</v>
      </c>
      <c r="V2827" s="16">
        <f t="shared" si="543"/>
        <v>0</v>
      </c>
      <c r="W2827" s="16">
        <f t="shared" si="544"/>
        <v>0</v>
      </c>
      <c r="X2827" s="20">
        <f t="shared" si="545"/>
        <v>0</v>
      </c>
      <c r="Y2827" s="27" t="e">
        <f t="shared" si="546"/>
        <v>#DIV/0!</v>
      </c>
      <c r="Z2827" s="27" t="e">
        <f t="shared" si="547"/>
        <v>#DIV/0!</v>
      </c>
      <c r="AA2827" s="27" t="e">
        <f t="shared" si="548"/>
        <v>#DIV/0!</v>
      </c>
      <c r="AB2827" s="27" t="e">
        <f t="shared" si="549"/>
        <v>#DIV/0!</v>
      </c>
    </row>
    <row r="2828" spans="2:28">
      <c r="B2828" s="2">
        <v>2814</v>
      </c>
      <c r="C2828" s="61"/>
      <c r="D2828" s="61"/>
      <c r="E2828" s="61"/>
      <c r="F2828" s="61"/>
      <c r="G2828" s="62"/>
      <c r="H2828" s="62"/>
      <c r="I2828" s="65">
        <f t="shared" si="538"/>
        <v>0</v>
      </c>
      <c r="J2828" s="61"/>
      <c r="K2828" s="61"/>
      <c r="L2828" s="62"/>
      <c r="M2828" s="62"/>
      <c r="N2828" s="65">
        <f t="shared" si="539"/>
        <v>0</v>
      </c>
      <c r="O2828" s="61"/>
      <c r="P2828" s="61"/>
      <c r="Q2828" s="62"/>
      <c r="R2828" s="62"/>
      <c r="S2828" s="68">
        <f t="shared" si="540"/>
        <v>0</v>
      </c>
      <c r="T2828" s="4">
        <f t="shared" si="541"/>
        <v>0</v>
      </c>
      <c r="U2828" s="5">
        <f t="shared" si="542"/>
        <v>0</v>
      </c>
      <c r="V2828" s="16">
        <f t="shared" si="543"/>
        <v>0</v>
      </c>
      <c r="W2828" s="16">
        <f t="shared" si="544"/>
        <v>0</v>
      </c>
      <c r="X2828" s="20">
        <f t="shared" si="545"/>
        <v>0</v>
      </c>
      <c r="Y2828" s="27" t="e">
        <f t="shared" si="546"/>
        <v>#DIV/0!</v>
      </c>
      <c r="Z2828" s="27" t="e">
        <f t="shared" si="547"/>
        <v>#DIV/0!</v>
      </c>
      <c r="AA2828" s="27" t="e">
        <f t="shared" si="548"/>
        <v>#DIV/0!</v>
      </c>
      <c r="AB2828" s="27" t="e">
        <f t="shared" si="549"/>
        <v>#DIV/0!</v>
      </c>
    </row>
    <row r="2829" spans="2:28">
      <c r="B2829" s="2">
        <v>2815</v>
      </c>
      <c r="C2829" s="61"/>
      <c r="D2829" s="61"/>
      <c r="E2829" s="61"/>
      <c r="F2829" s="61"/>
      <c r="G2829" s="62"/>
      <c r="H2829" s="62"/>
      <c r="I2829" s="65">
        <f t="shared" si="538"/>
        <v>0</v>
      </c>
      <c r="J2829" s="61"/>
      <c r="K2829" s="61"/>
      <c r="L2829" s="62"/>
      <c r="M2829" s="62"/>
      <c r="N2829" s="65">
        <f t="shared" si="539"/>
        <v>0</v>
      </c>
      <c r="O2829" s="61"/>
      <c r="P2829" s="61"/>
      <c r="Q2829" s="62"/>
      <c r="R2829" s="62"/>
      <c r="S2829" s="68">
        <f t="shared" si="540"/>
        <v>0</v>
      </c>
      <c r="T2829" s="4">
        <f t="shared" si="541"/>
        <v>0</v>
      </c>
      <c r="U2829" s="5">
        <f t="shared" si="542"/>
        <v>0</v>
      </c>
      <c r="V2829" s="16">
        <f t="shared" si="543"/>
        <v>0</v>
      </c>
      <c r="W2829" s="16">
        <f t="shared" si="544"/>
        <v>0</v>
      </c>
      <c r="X2829" s="20">
        <f t="shared" si="545"/>
        <v>0</v>
      </c>
      <c r="Y2829" s="27" t="e">
        <f t="shared" si="546"/>
        <v>#DIV/0!</v>
      </c>
      <c r="Z2829" s="27" t="e">
        <f t="shared" si="547"/>
        <v>#DIV/0!</v>
      </c>
      <c r="AA2829" s="27" t="e">
        <f t="shared" si="548"/>
        <v>#DIV/0!</v>
      </c>
      <c r="AB2829" s="27" t="e">
        <f t="shared" si="549"/>
        <v>#DIV/0!</v>
      </c>
    </row>
    <row r="2830" spans="2:28">
      <c r="B2830" s="2">
        <v>2816</v>
      </c>
      <c r="C2830" s="61"/>
      <c r="D2830" s="61"/>
      <c r="E2830" s="61"/>
      <c r="F2830" s="61"/>
      <c r="G2830" s="62"/>
      <c r="H2830" s="62"/>
      <c r="I2830" s="65">
        <f t="shared" si="538"/>
        <v>0</v>
      </c>
      <c r="J2830" s="61"/>
      <c r="K2830" s="61"/>
      <c r="L2830" s="62"/>
      <c r="M2830" s="62"/>
      <c r="N2830" s="65">
        <f t="shared" si="539"/>
        <v>0</v>
      </c>
      <c r="O2830" s="61"/>
      <c r="P2830" s="61"/>
      <c r="Q2830" s="62"/>
      <c r="R2830" s="62"/>
      <c r="S2830" s="68">
        <f t="shared" si="540"/>
        <v>0</v>
      </c>
      <c r="T2830" s="4">
        <f t="shared" si="541"/>
        <v>0</v>
      </c>
      <c r="U2830" s="5">
        <f t="shared" si="542"/>
        <v>0</v>
      </c>
      <c r="V2830" s="16">
        <f t="shared" si="543"/>
        <v>0</v>
      </c>
      <c r="W2830" s="16">
        <f t="shared" si="544"/>
        <v>0</v>
      </c>
      <c r="X2830" s="20">
        <f t="shared" si="545"/>
        <v>0</v>
      </c>
      <c r="Y2830" s="27" t="e">
        <f t="shared" si="546"/>
        <v>#DIV/0!</v>
      </c>
      <c r="Z2830" s="27" t="e">
        <f t="shared" si="547"/>
        <v>#DIV/0!</v>
      </c>
      <c r="AA2830" s="27" t="e">
        <f t="shared" si="548"/>
        <v>#DIV/0!</v>
      </c>
      <c r="AB2830" s="27" t="e">
        <f t="shared" si="549"/>
        <v>#DIV/0!</v>
      </c>
    </row>
    <row r="2831" spans="2:28">
      <c r="B2831" s="2">
        <v>2817</v>
      </c>
      <c r="C2831" s="61"/>
      <c r="D2831" s="61"/>
      <c r="E2831" s="61"/>
      <c r="F2831" s="61"/>
      <c r="G2831" s="62"/>
      <c r="H2831" s="62"/>
      <c r="I2831" s="65">
        <f t="shared" si="538"/>
        <v>0</v>
      </c>
      <c r="J2831" s="61"/>
      <c r="K2831" s="61"/>
      <c r="L2831" s="62"/>
      <c r="M2831" s="62"/>
      <c r="N2831" s="65">
        <f t="shared" si="539"/>
        <v>0</v>
      </c>
      <c r="O2831" s="61"/>
      <c r="P2831" s="61"/>
      <c r="Q2831" s="62"/>
      <c r="R2831" s="62"/>
      <c r="S2831" s="68">
        <f t="shared" si="540"/>
        <v>0</v>
      </c>
      <c r="T2831" s="4">
        <f t="shared" si="541"/>
        <v>0</v>
      </c>
      <c r="U2831" s="5">
        <f t="shared" si="542"/>
        <v>0</v>
      </c>
      <c r="V2831" s="16">
        <f t="shared" si="543"/>
        <v>0</v>
      </c>
      <c r="W2831" s="16">
        <f t="shared" si="544"/>
        <v>0</v>
      </c>
      <c r="X2831" s="20">
        <f t="shared" si="545"/>
        <v>0</v>
      </c>
      <c r="Y2831" s="27" t="e">
        <f t="shared" si="546"/>
        <v>#DIV/0!</v>
      </c>
      <c r="Z2831" s="27" t="e">
        <f t="shared" si="547"/>
        <v>#DIV/0!</v>
      </c>
      <c r="AA2831" s="27" t="e">
        <f t="shared" si="548"/>
        <v>#DIV/0!</v>
      </c>
      <c r="AB2831" s="27" t="e">
        <f t="shared" si="549"/>
        <v>#DIV/0!</v>
      </c>
    </row>
    <row r="2832" spans="2:28">
      <c r="B2832" s="2">
        <v>2818</v>
      </c>
      <c r="C2832" s="61"/>
      <c r="D2832" s="61"/>
      <c r="E2832" s="61"/>
      <c r="F2832" s="61"/>
      <c r="G2832" s="62"/>
      <c r="H2832" s="62"/>
      <c r="I2832" s="65">
        <f t="shared" si="538"/>
        <v>0</v>
      </c>
      <c r="J2832" s="61"/>
      <c r="K2832" s="61"/>
      <c r="L2832" s="62"/>
      <c r="M2832" s="62"/>
      <c r="N2832" s="65">
        <f t="shared" si="539"/>
        <v>0</v>
      </c>
      <c r="O2832" s="61"/>
      <c r="P2832" s="61"/>
      <c r="Q2832" s="62"/>
      <c r="R2832" s="62"/>
      <c r="S2832" s="68">
        <f t="shared" si="540"/>
        <v>0</v>
      </c>
      <c r="T2832" s="4">
        <f t="shared" si="541"/>
        <v>0</v>
      </c>
      <c r="U2832" s="5">
        <f t="shared" si="542"/>
        <v>0</v>
      </c>
      <c r="V2832" s="16">
        <f t="shared" si="543"/>
        <v>0</v>
      </c>
      <c r="W2832" s="16">
        <f t="shared" si="544"/>
        <v>0</v>
      </c>
      <c r="X2832" s="20">
        <f t="shared" si="545"/>
        <v>0</v>
      </c>
      <c r="Y2832" s="27" t="e">
        <f t="shared" si="546"/>
        <v>#DIV/0!</v>
      </c>
      <c r="Z2832" s="27" t="e">
        <f t="shared" si="547"/>
        <v>#DIV/0!</v>
      </c>
      <c r="AA2832" s="27" t="e">
        <f t="shared" si="548"/>
        <v>#DIV/0!</v>
      </c>
      <c r="AB2832" s="27" t="e">
        <f t="shared" si="549"/>
        <v>#DIV/0!</v>
      </c>
    </row>
    <row r="2833" spans="2:28">
      <c r="B2833" s="2">
        <v>2819</v>
      </c>
      <c r="C2833" s="61"/>
      <c r="D2833" s="61"/>
      <c r="E2833" s="61"/>
      <c r="F2833" s="61"/>
      <c r="G2833" s="62"/>
      <c r="H2833" s="62"/>
      <c r="I2833" s="65">
        <f t="shared" si="538"/>
        <v>0</v>
      </c>
      <c r="J2833" s="61"/>
      <c r="K2833" s="61"/>
      <c r="L2833" s="62"/>
      <c r="M2833" s="62"/>
      <c r="N2833" s="65">
        <f t="shared" si="539"/>
        <v>0</v>
      </c>
      <c r="O2833" s="61"/>
      <c r="P2833" s="61"/>
      <c r="Q2833" s="62"/>
      <c r="R2833" s="62"/>
      <c r="S2833" s="68">
        <f t="shared" si="540"/>
        <v>0</v>
      </c>
      <c r="T2833" s="4">
        <f t="shared" si="541"/>
        <v>0</v>
      </c>
      <c r="U2833" s="5">
        <f t="shared" si="542"/>
        <v>0</v>
      </c>
      <c r="V2833" s="16">
        <f t="shared" si="543"/>
        <v>0</v>
      </c>
      <c r="W2833" s="16">
        <f t="shared" si="544"/>
        <v>0</v>
      </c>
      <c r="X2833" s="20">
        <f t="shared" si="545"/>
        <v>0</v>
      </c>
      <c r="Y2833" s="27" t="e">
        <f t="shared" si="546"/>
        <v>#DIV/0!</v>
      </c>
      <c r="Z2833" s="27" t="e">
        <f t="shared" si="547"/>
        <v>#DIV/0!</v>
      </c>
      <c r="AA2833" s="27" t="e">
        <f t="shared" si="548"/>
        <v>#DIV/0!</v>
      </c>
      <c r="AB2833" s="27" t="e">
        <f t="shared" si="549"/>
        <v>#DIV/0!</v>
      </c>
    </row>
    <row r="2834" spans="2:28">
      <c r="B2834" s="2">
        <v>2820</v>
      </c>
      <c r="C2834" s="61"/>
      <c r="D2834" s="61"/>
      <c r="E2834" s="61"/>
      <c r="F2834" s="61"/>
      <c r="G2834" s="62"/>
      <c r="H2834" s="62"/>
      <c r="I2834" s="65">
        <f t="shared" si="538"/>
        <v>0</v>
      </c>
      <c r="J2834" s="61"/>
      <c r="K2834" s="61"/>
      <c r="L2834" s="62"/>
      <c r="M2834" s="62"/>
      <c r="N2834" s="65">
        <f t="shared" si="539"/>
        <v>0</v>
      </c>
      <c r="O2834" s="61"/>
      <c r="P2834" s="61"/>
      <c r="Q2834" s="62"/>
      <c r="R2834" s="62"/>
      <c r="S2834" s="68">
        <f t="shared" si="540"/>
        <v>0</v>
      </c>
      <c r="T2834" s="4">
        <f t="shared" si="541"/>
        <v>0</v>
      </c>
      <c r="U2834" s="5">
        <f t="shared" si="542"/>
        <v>0</v>
      </c>
      <c r="V2834" s="16">
        <f t="shared" si="543"/>
        <v>0</v>
      </c>
      <c r="W2834" s="16">
        <f t="shared" si="544"/>
        <v>0</v>
      </c>
      <c r="X2834" s="20">
        <f t="shared" si="545"/>
        <v>0</v>
      </c>
      <c r="Y2834" s="27" t="e">
        <f t="shared" si="546"/>
        <v>#DIV/0!</v>
      </c>
      <c r="Z2834" s="27" t="e">
        <f t="shared" si="547"/>
        <v>#DIV/0!</v>
      </c>
      <c r="AA2834" s="27" t="e">
        <f t="shared" si="548"/>
        <v>#DIV/0!</v>
      </c>
      <c r="AB2834" s="27" t="e">
        <f t="shared" si="549"/>
        <v>#DIV/0!</v>
      </c>
    </row>
    <row r="2835" spans="2:28">
      <c r="B2835" s="2">
        <v>2821</v>
      </c>
      <c r="C2835" s="61"/>
      <c r="D2835" s="61"/>
      <c r="E2835" s="61"/>
      <c r="F2835" s="61"/>
      <c r="G2835" s="62"/>
      <c r="H2835" s="62"/>
      <c r="I2835" s="65">
        <f t="shared" si="538"/>
        <v>0</v>
      </c>
      <c r="J2835" s="61"/>
      <c r="K2835" s="61"/>
      <c r="L2835" s="62"/>
      <c r="M2835" s="62"/>
      <c r="N2835" s="65">
        <f t="shared" si="539"/>
        <v>0</v>
      </c>
      <c r="O2835" s="61"/>
      <c r="P2835" s="61"/>
      <c r="Q2835" s="62"/>
      <c r="R2835" s="62"/>
      <c r="S2835" s="68">
        <f t="shared" si="540"/>
        <v>0</v>
      </c>
      <c r="T2835" s="4">
        <f t="shared" si="541"/>
        <v>0</v>
      </c>
      <c r="U2835" s="5">
        <f t="shared" si="542"/>
        <v>0</v>
      </c>
      <c r="V2835" s="16">
        <f t="shared" si="543"/>
        <v>0</v>
      </c>
      <c r="W2835" s="16">
        <f t="shared" si="544"/>
        <v>0</v>
      </c>
      <c r="X2835" s="20">
        <f t="shared" si="545"/>
        <v>0</v>
      </c>
      <c r="Y2835" s="27" t="e">
        <f t="shared" si="546"/>
        <v>#DIV/0!</v>
      </c>
      <c r="Z2835" s="27" t="e">
        <f t="shared" si="547"/>
        <v>#DIV/0!</v>
      </c>
      <c r="AA2835" s="27" t="e">
        <f t="shared" si="548"/>
        <v>#DIV/0!</v>
      </c>
      <c r="AB2835" s="27" t="e">
        <f t="shared" si="549"/>
        <v>#DIV/0!</v>
      </c>
    </row>
    <row r="2836" spans="2:28">
      <c r="B2836" s="2">
        <v>2822</v>
      </c>
      <c r="C2836" s="61"/>
      <c r="D2836" s="61"/>
      <c r="E2836" s="61"/>
      <c r="F2836" s="61"/>
      <c r="G2836" s="62"/>
      <c r="H2836" s="62"/>
      <c r="I2836" s="65">
        <f t="shared" si="538"/>
        <v>0</v>
      </c>
      <c r="J2836" s="61"/>
      <c r="K2836" s="61"/>
      <c r="L2836" s="62"/>
      <c r="M2836" s="62"/>
      <c r="N2836" s="65">
        <f t="shared" si="539"/>
        <v>0</v>
      </c>
      <c r="O2836" s="61"/>
      <c r="P2836" s="61"/>
      <c r="Q2836" s="62"/>
      <c r="R2836" s="62"/>
      <c r="S2836" s="68">
        <f t="shared" si="540"/>
        <v>0</v>
      </c>
      <c r="T2836" s="4">
        <f t="shared" si="541"/>
        <v>0</v>
      </c>
      <c r="U2836" s="5">
        <f t="shared" si="542"/>
        <v>0</v>
      </c>
      <c r="V2836" s="16">
        <f t="shared" si="543"/>
        <v>0</v>
      </c>
      <c r="W2836" s="16">
        <f t="shared" si="544"/>
        <v>0</v>
      </c>
      <c r="X2836" s="20">
        <f t="shared" si="545"/>
        <v>0</v>
      </c>
      <c r="Y2836" s="27" t="e">
        <f t="shared" si="546"/>
        <v>#DIV/0!</v>
      </c>
      <c r="Z2836" s="27" t="e">
        <f t="shared" si="547"/>
        <v>#DIV/0!</v>
      </c>
      <c r="AA2836" s="27" t="e">
        <f t="shared" si="548"/>
        <v>#DIV/0!</v>
      </c>
      <c r="AB2836" s="27" t="e">
        <f t="shared" si="549"/>
        <v>#DIV/0!</v>
      </c>
    </row>
    <row r="2837" spans="2:28">
      <c r="B2837" s="2">
        <v>2823</v>
      </c>
      <c r="C2837" s="61"/>
      <c r="D2837" s="61"/>
      <c r="E2837" s="61"/>
      <c r="F2837" s="61"/>
      <c r="G2837" s="62"/>
      <c r="H2837" s="62"/>
      <c r="I2837" s="65">
        <f t="shared" si="538"/>
        <v>0</v>
      </c>
      <c r="J2837" s="61"/>
      <c r="K2837" s="61"/>
      <c r="L2837" s="62"/>
      <c r="M2837" s="62"/>
      <c r="N2837" s="65">
        <f t="shared" si="539"/>
        <v>0</v>
      </c>
      <c r="O2837" s="61"/>
      <c r="P2837" s="61"/>
      <c r="Q2837" s="62"/>
      <c r="R2837" s="62"/>
      <c r="S2837" s="68">
        <f t="shared" si="540"/>
        <v>0</v>
      </c>
      <c r="T2837" s="4">
        <f t="shared" si="541"/>
        <v>0</v>
      </c>
      <c r="U2837" s="5">
        <f t="shared" si="542"/>
        <v>0</v>
      </c>
      <c r="V2837" s="16">
        <f t="shared" si="543"/>
        <v>0</v>
      </c>
      <c r="W2837" s="16">
        <f t="shared" si="544"/>
        <v>0</v>
      </c>
      <c r="X2837" s="20">
        <f t="shared" si="545"/>
        <v>0</v>
      </c>
      <c r="Y2837" s="27" t="e">
        <f t="shared" si="546"/>
        <v>#DIV/0!</v>
      </c>
      <c r="Z2837" s="27" t="e">
        <f t="shared" si="547"/>
        <v>#DIV/0!</v>
      </c>
      <c r="AA2837" s="27" t="e">
        <f t="shared" si="548"/>
        <v>#DIV/0!</v>
      </c>
      <c r="AB2837" s="27" t="e">
        <f t="shared" si="549"/>
        <v>#DIV/0!</v>
      </c>
    </row>
    <row r="2838" spans="2:28">
      <c r="B2838" s="2">
        <v>2824</v>
      </c>
      <c r="C2838" s="61"/>
      <c r="D2838" s="61"/>
      <c r="E2838" s="61"/>
      <c r="F2838" s="61"/>
      <c r="G2838" s="62"/>
      <c r="H2838" s="62"/>
      <c r="I2838" s="65">
        <f t="shared" si="538"/>
        <v>0</v>
      </c>
      <c r="J2838" s="61"/>
      <c r="K2838" s="61"/>
      <c r="L2838" s="62"/>
      <c r="M2838" s="62"/>
      <c r="N2838" s="65">
        <f t="shared" si="539"/>
        <v>0</v>
      </c>
      <c r="O2838" s="61"/>
      <c r="P2838" s="61"/>
      <c r="Q2838" s="62"/>
      <c r="R2838" s="62"/>
      <c r="S2838" s="68">
        <f t="shared" si="540"/>
        <v>0</v>
      </c>
      <c r="T2838" s="4">
        <f t="shared" si="541"/>
        <v>0</v>
      </c>
      <c r="U2838" s="5">
        <f t="shared" si="542"/>
        <v>0</v>
      </c>
      <c r="V2838" s="16">
        <f t="shared" si="543"/>
        <v>0</v>
      </c>
      <c r="W2838" s="16">
        <f t="shared" si="544"/>
        <v>0</v>
      </c>
      <c r="X2838" s="20">
        <f t="shared" si="545"/>
        <v>0</v>
      </c>
      <c r="Y2838" s="27" t="e">
        <f t="shared" si="546"/>
        <v>#DIV/0!</v>
      </c>
      <c r="Z2838" s="27" t="e">
        <f t="shared" si="547"/>
        <v>#DIV/0!</v>
      </c>
      <c r="AA2838" s="27" t="e">
        <f t="shared" si="548"/>
        <v>#DIV/0!</v>
      </c>
      <c r="AB2838" s="27" t="e">
        <f t="shared" si="549"/>
        <v>#DIV/0!</v>
      </c>
    </row>
    <row r="2839" spans="2:28">
      <c r="B2839" s="2">
        <v>2825</v>
      </c>
      <c r="C2839" s="61"/>
      <c r="D2839" s="61"/>
      <c r="E2839" s="61"/>
      <c r="F2839" s="61"/>
      <c r="G2839" s="62"/>
      <c r="H2839" s="62"/>
      <c r="I2839" s="65">
        <f t="shared" si="538"/>
        <v>0</v>
      </c>
      <c r="J2839" s="61"/>
      <c r="K2839" s="61"/>
      <c r="L2839" s="62"/>
      <c r="M2839" s="62"/>
      <c r="N2839" s="65">
        <f t="shared" si="539"/>
        <v>0</v>
      </c>
      <c r="O2839" s="61"/>
      <c r="P2839" s="61"/>
      <c r="Q2839" s="62"/>
      <c r="R2839" s="62"/>
      <c r="S2839" s="68">
        <f t="shared" si="540"/>
        <v>0</v>
      </c>
      <c r="T2839" s="4">
        <f t="shared" si="541"/>
        <v>0</v>
      </c>
      <c r="U2839" s="5">
        <f t="shared" si="542"/>
        <v>0</v>
      </c>
      <c r="V2839" s="16">
        <f t="shared" si="543"/>
        <v>0</v>
      </c>
      <c r="W2839" s="16">
        <f t="shared" si="544"/>
        <v>0</v>
      </c>
      <c r="X2839" s="20">
        <f t="shared" si="545"/>
        <v>0</v>
      </c>
      <c r="Y2839" s="27" t="e">
        <f t="shared" si="546"/>
        <v>#DIV/0!</v>
      </c>
      <c r="Z2839" s="27" t="e">
        <f t="shared" si="547"/>
        <v>#DIV/0!</v>
      </c>
      <c r="AA2839" s="27" t="e">
        <f t="shared" si="548"/>
        <v>#DIV/0!</v>
      </c>
      <c r="AB2839" s="27" t="e">
        <f t="shared" si="549"/>
        <v>#DIV/0!</v>
      </c>
    </row>
    <row r="2840" spans="2:28">
      <c r="B2840" s="2">
        <v>2826</v>
      </c>
      <c r="C2840" s="61"/>
      <c r="D2840" s="61"/>
      <c r="E2840" s="61"/>
      <c r="F2840" s="61"/>
      <c r="G2840" s="62"/>
      <c r="H2840" s="62"/>
      <c r="I2840" s="65">
        <f t="shared" si="538"/>
        <v>0</v>
      </c>
      <c r="J2840" s="61"/>
      <c r="K2840" s="61"/>
      <c r="L2840" s="62"/>
      <c r="M2840" s="62"/>
      <c r="N2840" s="65">
        <f t="shared" si="539"/>
        <v>0</v>
      </c>
      <c r="O2840" s="61"/>
      <c r="P2840" s="61"/>
      <c r="Q2840" s="62"/>
      <c r="R2840" s="62"/>
      <c r="S2840" s="68">
        <f t="shared" si="540"/>
        <v>0</v>
      </c>
      <c r="T2840" s="4">
        <f t="shared" si="541"/>
        <v>0</v>
      </c>
      <c r="U2840" s="5">
        <f t="shared" si="542"/>
        <v>0</v>
      </c>
      <c r="V2840" s="16">
        <f t="shared" si="543"/>
        <v>0</v>
      </c>
      <c r="W2840" s="16">
        <f t="shared" si="544"/>
        <v>0</v>
      </c>
      <c r="X2840" s="20">
        <f t="shared" si="545"/>
        <v>0</v>
      </c>
      <c r="Y2840" s="27" t="e">
        <f t="shared" si="546"/>
        <v>#DIV/0!</v>
      </c>
      <c r="Z2840" s="27" t="e">
        <f t="shared" si="547"/>
        <v>#DIV/0!</v>
      </c>
      <c r="AA2840" s="27" t="e">
        <f t="shared" si="548"/>
        <v>#DIV/0!</v>
      </c>
      <c r="AB2840" s="27" t="e">
        <f t="shared" si="549"/>
        <v>#DIV/0!</v>
      </c>
    </row>
    <row r="2841" spans="2:28">
      <c r="B2841" s="2">
        <v>2827</v>
      </c>
      <c r="C2841" s="61"/>
      <c r="D2841" s="61"/>
      <c r="E2841" s="61"/>
      <c r="F2841" s="61"/>
      <c r="G2841" s="62"/>
      <c r="H2841" s="62"/>
      <c r="I2841" s="65">
        <f t="shared" si="538"/>
        <v>0</v>
      </c>
      <c r="J2841" s="61"/>
      <c r="K2841" s="61"/>
      <c r="L2841" s="62"/>
      <c r="M2841" s="62"/>
      <c r="N2841" s="65">
        <f t="shared" si="539"/>
        <v>0</v>
      </c>
      <c r="O2841" s="61"/>
      <c r="P2841" s="61"/>
      <c r="Q2841" s="62"/>
      <c r="R2841" s="62"/>
      <c r="S2841" s="68">
        <f t="shared" si="540"/>
        <v>0</v>
      </c>
      <c r="T2841" s="4">
        <f t="shared" si="541"/>
        <v>0</v>
      </c>
      <c r="U2841" s="5">
        <f t="shared" si="542"/>
        <v>0</v>
      </c>
      <c r="V2841" s="16">
        <f t="shared" si="543"/>
        <v>0</v>
      </c>
      <c r="W2841" s="16">
        <f t="shared" si="544"/>
        <v>0</v>
      </c>
      <c r="X2841" s="20">
        <f t="shared" si="545"/>
        <v>0</v>
      </c>
      <c r="Y2841" s="27" t="e">
        <f t="shared" si="546"/>
        <v>#DIV/0!</v>
      </c>
      <c r="Z2841" s="27" t="e">
        <f t="shared" si="547"/>
        <v>#DIV/0!</v>
      </c>
      <c r="AA2841" s="27" t="e">
        <f t="shared" si="548"/>
        <v>#DIV/0!</v>
      </c>
      <c r="AB2841" s="27" t="e">
        <f t="shared" si="549"/>
        <v>#DIV/0!</v>
      </c>
    </row>
    <row r="2842" spans="2:28">
      <c r="B2842" s="2">
        <v>2828</v>
      </c>
      <c r="C2842" s="61"/>
      <c r="D2842" s="61"/>
      <c r="E2842" s="61"/>
      <c r="F2842" s="61"/>
      <c r="G2842" s="62"/>
      <c r="H2842" s="62"/>
      <c r="I2842" s="65">
        <f t="shared" ref="I2842:I2905" si="550">SUM(G2842:H2842)</f>
        <v>0</v>
      </c>
      <c r="J2842" s="61"/>
      <c r="K2842" s="61"/>
      <c r="L2842" s="62"/>
      <c r="M2842" s="62"/>
      <c r="N2842" s="65">
        <f t="shared" ref="N2842:N2905" si="551">SUM(L2842:M2842)</f>
        <v>0</v>
      </c>
      <c r="O2842" s="61"/>
      <c r="P2842" s="61"/>
      <c r="Q2842" s="62"/>
      <c r="R2842" s="62"/>
      <c r="S2842" s="68">
        <f t="shared" ref="S2842:S2905" si="552">SUM(Q2842:R2842)</f>
        <v>0</v>
      </c>
      <c r="T2842" s="4">
        <f t="shared" ref="T2842:T2905" si="553">E2842+J2842+O2842</f>
        <v>0</v>
      </c>
      <c r="U2842" s="5">
        <f t="shared" ref="U2842:U2905" si="554">F2842+K2842+P2842</f>
        <v>0</v>
      </c>
      <c r="V2842" s="16">
        <f t="shared" ref="V2842:V2905" si="555">G2842+L2842+Q2842</f>
        <v>0</v>
      </c>
      <c r="W2842" s="16">
        <f t="shared" ref="W2842:W2905" si="556">H2842+M2842+R2842</f>
        <v>0</v>
      </c>
      <c r="X2842" s="20">
        <f t="shared" ref="X2842:X2905" si="557">I2842+N2842+S2842</f>
        <v>0</v>
      </c>
      <c r="Y2842" s="27" t="e">
        <f t="shared" ref="Y2842:Y2905" si="558">ROUNDDOWN(X2842/T2842,2)</f>
        <v>#DIV/0!</v>
      </c>
      <c r="Z2842" s="27" t="e">
        <f t="shared" ref="Z2842:Z2905" si="559">ROUNDDOWN(V2842/T2842+W2842/U2842*0.6,2)</f>
        <v>#DIV/0!</v>
      </c>
      <c r="AA2842" s="27" t="e">
        <f t="shared" ref="AA2842:AA2905" si="560">IF(Y2842&lt;Z2842,Z2842,Y2842)</f>
        <v>#DIV/0!</v>
      </c>
      <c r="AB2842" s="27" t="e">
        <f t="shared" ref="AB2842:AB2905" si="561">ROUNDUP(AA2842*$D$10,0)</f>
        <v>#DIV/0!</v>
      </c>
    </row>
    <row r="2843" spans="2:28">
      <c r="B2843" s="2">
        <v>2829</v>
      </c>
      <c r="C2843" s="61"/>
      <c r="D2843" s="61"/>
      <c r="E2843" s="61"/>
      <c r="F2843" s="61"/>
      <c r="G2843" s="62"/>
      <c r="H2843" s="62"/>
      <c r="I2843" s="65">
        <f t="shared" si="550"/>
        <v>0</v>
      </c>
      <c r="J2843" s="61"/>
      <c r="K2843" s="61"/>
      <c r="L2843" s="62"/>
      <c r="M2843" s="62"/>
      <c r="N2843" s="65">
        <f t="shared" si="551"/>
        <v>0</v>
      </c>
      <c r="O2843" s="61"/>
      <c r="P2843" s="61"/>
      <c r="Q2843" s="62"/>
      <c r="R2843" s="62"/>
      <c r="S2843" s="68">
        <f t="shared" si="552"/>
        <v>0</v>
      </c>
      <c r="T2843" s="4">
        <f t="shared" si="553"/>
        <v>0</v>
      </c>
      <c r="U2843" s="5">
        <f t="shared" si="554"/>
        <v>0</v>
      </c>
      <c r="V2843" s="16">
        <f t="shared" si="555"/>
        <v>0</v>
      </c>
      <c r="W2843" s="16">
        <f t="shared" si="556"/>
        <v>0</v>
      </c>
      <c r="X2843" s="20">
        <f t="shared" si="557"/>
        <v>0</v>
      </c>
      <c r="Y2843" s="27" t="e">
        <f t="shared" si="558"/>
        <v>#DIV/0!</v>
      </c>
      <c r="Z2843" s="27" t="e">
        <f t="shared" si="559"/>
        <v>#DIV/0!</v>
      </c>
      <c r="AA2843" s="27" t="e">
        <f t="shared" si="560"/>
        <v>#DIV/0!</v>
      </c>
      <c r="AB2843" s="27" t="e">
        <f t="shared" si="561"/>
        <v>#DIV/0!</v>
      </c>
    </row>
    <row r="2844" spans="2:28">
      <c r="B2844" s="2">
        <v>2830</v>
      </c>
      <c r="C2844" s="61"/>
      <c r="D2844" s="61"/>
      <c r="E2844" s="61"/>
      <c r="F2844" s="61"/>
      <c r="G2844" s="62"/>
      <c r="H2844" s="62"/>
      <c r="I2844" s="65">
        <f t="shared" si="550"/>
        <v>0</v>
      </c>
      <c r="J2844" s="61"/>
      <c r="K2844" s="61"/>
      <c r="L2844" s="62"/>
      <c r="M2844" s="62"/>
      <c r="N2844" s="65">
        <f t="shared" si="551"/>
        <v>0</v>
      </c>
      <c r="O2844" s="61"/>
      <c r="P2844" s="61"/>
      <c r="Q2844" s="62"/>
      <c r="R2844" s="62"/>
      <c r="S2844" s="68">
        <f t="shared" si="552"/>
        <v>0</v>
      </c>
      <c r="T2844" s="4">
        <f t="shared" si="553"/>
        <v>0</v>
      </c>
      <c r="U2844" s="5">
        <f t="shared" si="554"/>
        <v>0</v>
      </c>
      <c r="V2844" s="16">
        <f t="shared" si="555"/>
        <v>0</v>
      </c>
      <c r="W2844" s="16">
        <f t="shared" si="556"/>
        <v>0</v>
      </c>
      <c r="X2844" s="20">
        <f t="shared" si="557"/>
        <v>0</v>
      </c>
      <c r="Y2844" s="27" t="e">
        <f t="shared" si="558"/>
        <v>#DIV/0!</v>
      </c>
      <c r="Z2844" s="27" t="e">
        <f t="shared" si="559"/>
        <v>#DIV/0!</v>
      </c>
      <c r="AA2844" s="27" t="e">
        <f t="shared" si="560"/>
        <v>#DIV/0!</v>
      </c>
      <c r="AB2844" s="27" t="e">
        <f t="shared" si="561"/>
        <v>#DIV/0!</v>
      </c>
    </row>
    <row r="2845" spans="2:28">
      <c r="B2845" s="2">
        <v>2831</v>
      </c>
      <c r="C2845" s="61"/>
      <c r="D2845" s="61"/>
      <c r="E2845" s="61"/>
      <c r="F2845" s="61"/>
      <c r="G2845" s="62"/>
      <c r="H2845" s="62"/>
      <c r="I2845" s="65">
        <f t="shared" si="550"/>
        <v>0</v>
      </c>
      <c r="J2845" s="61"/>
      <c r="K2845" s="61"/>
      <c r="L2845" s="62"/>
      <c r="M2845" s="62"/>
      <c r="N2845" s="65">
        <f t="shared" si="551"/>
        <v>0</v>
      </c>
      <c r="O2845" s="61"/>
      <c r="P2845" s="61"/>
      <c r="Q2845" s="62"/>
      <c r="R2845" s="62"/>
      <c r="S2845" s="68">
        <f t="shared" si="552"/>
        <v>0</v>
      </c>
      <c r="T2845" s="4">
        <f t="shared" si="553"/>
        <v>0</v>
      </c>
      <c r="U2845" s="5">
        <f t="shared" si="554"/>
        <v>0</v>
      </c>
      <c r="V2845" s="16">
        <f t="shared" si="555"/>
        <v>0</v>
      </c>
      <c r="W2845" s="16">
        <f t="shared" si="556"/>
        <v>0</v>
      </c>
      <c r="X2845" s="20">
        <f t="shared" si="557"/>
        <v>0</v>
      </c>
      <c r="Y2845" s="27" t="e">
        <f t="shared" si="558"/>
        <v>#DIV/0!</v>
      </c>
      <c r="Z2845" s="27" t="e">
        <f t="shared" si="559"/>
        <v>#DIV/0!</v>
      </c>
      <c r="AA2845" s="27" t="e">
        <f t="shared" si="560"/>
        <v>#DIV/0!</v>
      </c>
      <c r="AB2845" s="27" t="e">
        <f t="shared" si="561"/>
        <v>#DIV/0!</v>
      </c>
    </row>
    <row r="2846" spans="2:28">
      <c r="B2846" s="2">
        <v>2832</v>
      </c>
      <c r="C2846" s="61"/>
      <c r="D2846" s="61"/>
      <c r="E2846" s="61"/>
      <c r="F2846" s="61"/>
      <c r="G2846" s="62"/>
      <c r="H2846" s="62"/>
      <c r="I2846" s="65">
        <f t="shared" si="550"/>
        <v>0</v>
      </c>
      <c r="J2846" s="61"/>
      <c r="K2846" s="61"/>
      <c r="L2846" s="62"/>
      <c r="M2846" s="62"/>
      <c r="N2846" s="65">
        <f t="shared" si="551"/>
        <v>0</v>
      </c>
      <c r="O2846" s="61"/>
      <c r="P2846" s="61"/>
      <c r="Q2846" s="62"/>
      <c r="R2846" s="62"/>
      <c r="S2846" s="68">
        <f t="shared" si="552"/>
        <v>0</v>
      </c>
      <c r="T2846" s="4">
        <f t="shared" si="553"/>
        <v>0</v>
      </c>
      <c r="U2846" s="5">
        <f t="shared" si="554"/>
        <v>0</v>
      </c>
      <c r="V2846" s="16">
        <f t="shared" si="555"/>
        <v>0</v>
      </c>
      <c r="W2846" s="16">
        <f t="shared" si="556"/>
        <v>0</v>
      </c>
      <c r="X2846" s="20">
        <f t="shared" si="557"/>
        <v>0</v>
      </c>
      <c r="Y2846" s="27" t="e">
        <f t="shared" si="558"/>
        <v>#DIV/0!</v>
      </c>
      <c r="Z2846" s="27" t="e">
        <f t="shared" si="559"/>
        <v>#DIV/0!</v>
      </c>
      <c r="AA2846" s="27" t="e">
        <f t="shared" si="560"/>
        <v>#DIV/0!</v>
      </c>
      <c r="AB2846" s="27" t="e">
        <f t="shared" si="561"/>
        <v>#DIV/0!</v>
      </c>
    </row>
    <row r="2847" spans="2:28">
      <c r="B2847" s="2">
        <v>2833</v>
      </c>
      <c r="C2847" s="61"/>
      <c r="D2847" s="61"/>
      <c r="E2847" s="61"/>
      <c r="F2847" s="61"/>
      <c r="G2847" s="62"/>
      <c r="H2847" s="62"/>
      <c r="I2847" s="65">
        <f t="shared" si="550"/>
        <v>0</v>
      </c>
      <c r="J2847" s="61"/>
      <c r="K2847" s="61"/>
      <c r="L2847" s="62"/>
      <c r="M2847" s="62"/>
      <c r="N2847" s="65">
        <f t="shared" si="551"/>
        <v>0</v>
      </c>
      <c r="O2847" s="61"/>
      <c r="P2847" s="61"/>
      <c r="Q2847" s="62"/>
      <c r="R2847" s="62"/>
      <c r="S2847" s="68">
        <f t="shared" si="552"/>
        <v>0</v>
      </c>
      <c r="T2847" s="4">
        <f t="shared" si="553"/>
        <v>0</v>
      </c>
      <c r="U2847" s="5">
        <f t="shared" si="554"/>
        <v>0</v>
      </c>
      <c r="V2847" s="16">
        <f t="shared" si="555"/>
        <v>0</v>
      </c>
      <c r="W2847" s="16">
        <f t="shared" si="556"/>
        <v>0</v>
      </c>
      <c r="X2847" s="20">
        <f t="shared" si="557"/>
        <v>0</v>
      </c>
      <c r="Y2847" s="27" t="e">
        <f t="shared" si="558"/>
        <v>#DIV/0!</v>
      </c>
      <c r="Z2847" s="27" t="e">
        <f t="shared" si="559"/>
        <v>#DIV/0!</v>
      </c>
      <c r="AA2847" s="27" t="e">
        <f t="shared" si="560"/>
        <v>#DIV/0!</v>
      </c>
      <c r="AB2847" s="27" t="e">
        <f t="shared" si="561"/>
        <v>#DIV/0!</v>
      </c>
    </row>
    <row r="2848" spans="2:28">
      <c r="B2848" s="2">
        <v>2834</v>
      </c>
      <c r="C2848" s="61"/>
      <c r="D2848" s="61"/>
      <c r="E2848" s="61"/>
      <c r="F2848" s="61"/>
      <c r="G2848" s="62"/>
      <c r="H2848" s="62"/>
      <c r="I2848" s="65">
        <f t="shared" si="550"/>
        <v>0</v>
      </c>
      <c r="J2848" s="61"/>
      <c r="K2848" s="61"/>
      <c r="L2848" s="62"/>
      <c r="M2848" s="62"/>
      <c r="N2848" s="65">
        <f t="shared" si="551"/>
        <v>0</v>
      </c>
      <c r="O2848" s="61"/>
      <c r="P2848" s="61"/>
      <c r="Q2848" s="62"/>
      <c r="R2848" s="62"/>
      <c r="S2848" s="68">
        <f t="shared" si="552"/>
        <v>0</v>
      </c>
      <c r="T2848" s="4">
        <f t="shared" si="553"/>
        <v>0</v>
      </c>
      <c r="U2848" s="5">
        <f t="shared" si="554"/>
        <v>0</v>
      </c>
      <c r="V2848" s="16">
        <f t="shared" si="555"/>
        <v>0</v>
      </c>
      <c r="W2848" s="16">
        <f t="shared" si="556"/>
        <v>0</v>
      </c>
      <c r="X2848" s="20">
        <f t="shared" si="557"/>
        <v>0</v>
      </c>
      <c r="Y2848" s="27" t="e">
        <f t="shared" si="558"/>
        <v>#DIV/0!</v>
      </c>
      <c r="Z2848" s="27" t="e">
        <f t="shared" si="559"/>
        <v>#DIV/0!</v>
      </c>
      <c r="AA2848" s="27" t="e">
        <f t="shared" si="560"/>
        <v>#DIV/0!</v>
      </c>
      <c r="AB2848" s="27" t="e">
        <f t="shared" si="561"/>
        <v>#DIV/0!</v>
      </c>
    </row>
    <row r="2849" spans="2:28">
      <c r="B2849" s="2">
        <v>2835</v>
      </c>
      <c r="C2849" s="61"/>
      <c r="D2849" s="61"/>
      <c r="E2849" s="61"/>
      <c r="F2849" s="61"/>
      <c r="G2849" s="62"/>
      <c r="H2849" s="62"/>
      <c r="I2849" s="65">
        <f t="shared" si="550"/>
        <v>0</v>
      </c>
      <c r="J2849" s="61"/>
      <c r="K2849" s="61"/>
      <c r="L2849" s="62"/>
      <c r="M2849" s="62"/>
      <c r="N2849" s="65">
        <f t="shared" si="551"/>
        <v>0</v>
      </c>
      <c r="O2849" s="61"/>
      <c r="P2849" s="61"/>
      <c r="Q2849" s="62"/>
      <c r="R2849" s="62"/>
      <c r="S2849" s="68">
        <f t="shared" si="552"/>
        <v>0</v>
      </c>
      <c r="T2849" s="4">
        <f t="shared" si="553"/>
        <v>0</v>
      </c>
      <c r="U2849" s="5">
        <f t="shared" si="554"/>
        <v>0</v>
      </c>
      <c r="V2849" s="16">
        <f t="shared" si="555"/>
        <v>0</v>
      </c>
      <c r="W2849" s="16">
        <f t="shared" si="556"/>
        <v>0</v>
      </c>
      <c r="X2849" s="20">
        <f t="shared" si="557"/>
        <v>0</v>
      </c>
      <c r="Y2849" s="27" t="e">
        <f t="shared" si="558"/>
        <v>#DIV/0!</v>
      </c>
      <c r="Z2849" s="27" t="e">
        <f t="shared" si="559"/>
        <v>#DIV/0!</v>
      </c>
      <c r="AA2849" s="27" t="e">
        <f t="shared" si="560"/>
        <v>#DIV/0!</v>
      </c>
      <c r="AB2849" s="27" t="e">
        <f t="shared" si="561"/>
        <v>#DIV/0!</v>
      </c>
    </row>
    <row r="2850" spans="2:28">
      <c r="B2850" s="2">
        <v>2836</v>
      </c>
      <c r="C2850" s="61"/>
      <c r="D2850" s="61"/>
      <c r="E2850" s="61"/>
      <c r="F2850" s="61"/>
      <c r="G2850" s="62"/>
      <c r="H2850" s="62"/>
      <c r="I2850" s="65">
        <f t="shared" si="550"/>
        <v>0</v>
      </c>
      <c r="J2850" s="61"/>
      <c r="K2850" s="61"/>
      <c r="L2850" s="62"/>
      <c r="M2850" s="62"/>
      <c r="N2850" s="65">
        <f t="shared" si="551"/>
        <v>0</v>
      </c>
      <c r="O2850" s="61"/>
      <c r="P2850" s="61"/>
      <c r="Q2850" s="62"/>
      <c r="R2850" s="62"/>
      <c r="S2850" s="68">
        <f t="shared" si="552"/>
        <v>0</v>
      </c>
      <c r="T2850" s="4">
        <f t="shared" si="553"/>
        <v>0</v>
      </c>
      <c r="U2850" s="5">
        <f t="shared" si="554"/>
        <v>0</v>
      </c>
      <c r="V2850" s="16">
        <f t="shared" si="555"/>
        <v>0</v>
      </c>
      <c r="W2850" s="16">
        <f t="shared" si="556"/>
        <v>0</v>
      </c>
      <c r="X2850" s="20">
        <f t="shared" si="557"/>
        <v>0</v>
      </c>
      <c r="Y2850" s="27" t="e">
        <f t="shared" si="558"/>
        <v>#DIV/0!</v>
      </c>
      <c r="Z2850" s="27" t="e">
        <f t="shared" si="559"/>
        <v>#DIV/0!</v>
      </c>
      <c r="AA2850" s="27" t="e">
        <f t="shared" si="560"/>
        <v>#DIV/0!</v>
      </c>
      <c r="AB2850" s="27" t="e">
        <f t="shared" si="561"/>
        <v>#DIV/0!</v>
      </c>
    </row>
    <row r="2851" spans="2:28">
      <c r="B2851" s="2">
        <v>2837</v>
      </c>
      <c r="C2851" s="61"/>
      <c r="D2851" s="61"/>
      <c r="E2851" s="61"/>
      <c r="F2851" s="61"/>
      <c r="G2851" s="62"/>
      <c r="H2851" s="62"/>
      <c r="I2851" s="65">
        <f t="shared" si="550"/>
        <v>0</v>
      </c>
      <c r="J2851" s="61"/>
      <c r="K2851" s="61"/>
      <c r="L2851" s="62"/>
      <c r="M2851" s="62"/>
      <c r="N2851" s="65">
        <f t="shared" si="551"/>
        <v>0</v>
      </c>
      <c r="O2851" s="61"/>
      <c r="P2851" s="61"/>
      <c r="Q2851" s="62"/>
      <c r="R2851" s="62"/>
      <c r="S2851" s="68">
        <f t="shared" si="552"/>
        <v>0</v>
      </c>
      <c r="T2851" s="4">
        <f t="shared" si="553"/>
        <v>0</v>
      </c>
      <c r="U2851" s="5">
        <f t="shared" si="554"/>
        <v>0</v>
      </c>
      <c r="V2851" s="16">
        <f t="shared" si="555"/>
        <v>0</v>
      </c>
      <c r="W2851" s="16">
        <f t="shared" si="556"/>
        <v>0</v>
      </c>
      <c r="X2851" s="20">
        <f t="shared" si="557"/>
        <v>0</v>
      </c>
      <c r="Y2851" s="27" t="e">
        <f t="shared" si="558"/>
        <v>#DIV/0!</v>
      </c>
      <c r="Z2851" s="27" t="e">
        <f t="shared" si="559"/>
        <v>#DIV/0!</v>
      </c>
      <c r="AA2851" s="27" t="e">
        <f t="shared" si="560"/>
        <v>#DIV/0!</v>
      </c>
      <c r="AB2851" s="27" t="e">
        <f t="shared" si="561"/>
        <v>#DIV/0!</v>
      </c>
    </row>
    <row r="2852" spans="2:28">
      <c r="B2852" s="2">
        <v>2838</v>
      </c>
      <c r="C2852" s="61"/>
      <c r="D2852" s="61"/>
      <c r="E2852" s="61"/>
      <c r="F2852" s="61"/>
      <c r="G2852" s="62"/>
      <c r="H2852" s="62"/>
      <c r="I2852" s="65">
        <f t="shared" si="550"/>
        <v>0</v>
      </c>
      <c r="J2852" s="61"/>
      <c r="K2852" s="61"/>
      <c r="L2852" s="62"/>
      <c r="M2852" s="62"/>
      <c r="N2852" s="65">
        <f t="shared" si="551"/>
        <v>0</v>
      </c>
      <c r="O2852" s="61"/>
      <c r="P2852" s="61"/>
      <c r="Q2852" s="62"/>
      <c r="R2852" s="62"/>
      <c r="S2852" s="68">
        <f t="shared" si="552"/>
        <v>0</v>
      </c>
      <c r="T2852" s="4">
        <f t="shared" si="553"/>
        <v>0</v>
      </c>
      <c r="U2852" s="5">
        <f t="shared" si="554"/>
        <v>0</v>
      </c>
      <c r="V2852" s="16">
        <f t="shared" si="555"/>
        <v>0</v>
      </c>
      <c r="W2852" s="16">
        <f t="shared" si="556"/>
        <v>0</v>
      </c>
      <c r="X2852" s="20">
        <f t="shared" si="557"/>
        <v>0</v>
      </c>
      <c r="Y2852" s="27" t="e">
        <f t="shared" si="558"/>
        <v>#DIV/0!</v>
      </c>
      <c r="Z2852" s="27" t="e">
        <f t="shared" si="559"/>
        <v>#DIV/0!</v>
      </c>
      <c r="AA2852" s="27" t="e">
        <f t="shared" si="560"/>
        <v>#DIV/0!</v>
      </c>
      <c r="AB2852" s="27" t="e">
        <f t="shared" si="561"/>
        <v>#DIV/0!</v>
      </c>
    </row>
    <row r="2853" spans="2:28">
      <c r="B2853" s="2">
        <v>2839</v>
      </c>
      <c r="C2853" s="61"/>
      <c r="D2853" s="61"/>
      <c r="E2853" s="61"/>
      <c r="F2853" s="61"/>
      <c r="G2853" s="62"/>
      <c r="H2853" s="62"/>
      <c r="I2853" s="65">
        <f t="shared" si="550"/>
        <v>0</v>
      </c>
      <c r="J2853" s="61"/>
      <c r="K2853" s="61"/>
      <c r="L2853" s="62"/>
      <c r="M2853" s="62"/>
      <c r="N2853" s="65">
        <f t="shared" si="551"/>
        <v>0</v>
      </c>
      <c r="O2853" s="61"/>
      <c r="P2853" s="61"/>
      <c r="Q2853" s="62"/>
      <c r="R2853" s="62"/>
      <c r="S2853" s="68">
        <f t="shared" si="552"/>
        <v>0</v>
      </c>
      <c r="T2853" s="4">
        <f t="shared" si="553"/>
        <v>0</v>
      </c>
      <c r="U2853" s="5">
        <f t="shared" si="554"/>
        <v>0</v>
      </c>
      <c r="V2853" s="16">
        <f t="shared" si="555"/>
        <v>0</v>
      </c>
      <c r="W2853" s="16">
        <f t="shared" si="556"/>
        <v>0</v>
      </c>
      <c r="X2853" s="20">
        <f t="shared" si="557"/>
        <v>0</v>
      </c>
      <c r="Y2853" s="27" t="e">
        <f t="shared" si="558"/>
        <v>#DIV/0!</v>
      </c>
      <c r="Z2853" s="27" t="e">
        <f t="shared" si="559"/>
        <v>#DIV/0!</v>
      </c>
      <c r="AA2853" s="27" t="e">
        <f t="shared" si="560"/>
        <v>#DIV/0!</v>
      </c>
      <c r="AB2853" s="27" t="e">
        <f t="shared" si="561"/>
        <v>#DIV/0!</v>
      </c>
    </row>
    <row r="2854" spans="2:28">
      <c r="B2854" s="2">
        <v>2840</v>
      </c>
      <c r="C2854" s="61"/>
      <c r="D2854" s="61"/>
      <c r="E2854" s="61"/>
      <c r="F2854" s="61"/>
      <c r="G2854" s="62"/>
      <c r="H2854" s="62"/>
      <c r="I2854" s="65">
        <f t="shared" si="550"/>
        <v>0</v>
      </c>
      <c r="J2854" s="61"/>
      <c r="K2854" s="61"/>
      <c r="L2854" s="62"/>
      <c r="M2854" s="62"/>
      <c r="N2854" s="65">
        <f t="shared" si="551"/>
        <v>0</v>
      </c>
      <c r="O2854" s="61"/>
      <c r="P2854" s="61"/>
      <c r="Q2854" s="62"/>
      <c r="R2854" s="62"/>
      <c r="S2854" s="68">
        <f t="shared" si="552"/>
        <v>0</v>
      </c>
      <c r="T2854" s="4">
        <f t="shared" si="553"/>
        <v>0</v>
      </c>
      <c r="U2854" s="5">
        <f t="shared" si="554"/>
        <v>0</v>
      </c>
      <c r="V2854" s="16">
        <f t="shared" si="555"/>
        <v>0</v>
      </c>
      <c r="W2854" s="16">
        <f t="shared" si="556"/>
        <v>0</v>
      </c>
      <c r="X2854" s="20">
        <f t="shared" si="557"/>
        <v>0</v>
      </c>
      <c r="Y2854" s="27" t="e">
        <f t="shared" si="558"/>
        <v>#DIV/0!</v>
      </c>
      <c r="Z2854" s="27" t="e">
        <f t="shared" si="559"/>
        <v>#DIV/0!</v>
      </c>
      <c r="AA2854" s="27" t="e">
        <f t="shared" si="560"/>
        <v>#DIV/0!</v>
      </c>
      <c r="AB2854" s="27" t="e">
        <f t="shared" si="561"/>
        <v>#DIV/0!</v>
      </c>
    </row>
    <row r="2855" spans="2:28">
      <c r="B2855" s="2">
        <v>2841</v>
      </c>
      <c r="C2855" s="61"/>
      <c r="D2855" s="61"/>
      <c r="E2855" s="61"/>
      <c r="F2855" s="61"/>
      <c r="G2855" s="62"/>
      <c r="H2855" s="62"/>
      <c r="I2855" s="65">
        <f t="shared" si="550"/>
        <v>0</v>
      </c>
      <c r="J2855" s="61"/>
      <c r="K2855" s="61"/>
      <c r="L2855" s="62"/>
      <c r="M2855" s="62"/>
      <c r="N2855" s="65">
        <f t="shared" si="551"/>
        <v>0</v>
      </c>
      <c r="O2855" s="61"/>
      <c r="P2855" s="61"/>
      <c r="Q2855" s="62"/>
      <c r="R2855" s="62"/>
      <c r="S2855" s="68">
        <f t="shared" si="552"/>
        <v>0</v>
      </c>
      <c r="T2855" s="4">
        <f t="shared" si="553"/>
        <v>0</v>
      </c>
      <c r="U2855" s="5">
        <f t="shared" si="554"/>
        <v>0</v>
      </c>
      <c r="V2855" s="16">
        <f t="shared" si="555"/>
        <v>0</v>
      </c>
      <c r="W2855" s="16">
        <f t="shared" si="556"/>
        <v>0</v>
      </c>
      <c r="X2855" s="20">
        <f t="shared" si="557"/>
        <v>0</v>
      </c>
      <c r="Y2855" s="27" t="e">
        <f t="shared" si="558"/>
        <v>#DIV/0!</v>
      </c>
      <c r="Z2855" s="27" t="e">
        <f t="shared" si="559"/>
        <v>#DIV/0!</v>
      </c>
      <c r="AA2855" s="27" t="e">
        <f t="shared" si="560"/>
        <v>#DIV/0!</v>
      </c>
      <c r="AB2855" s="27" t="e">
        <f t="shared" si="561"/>
        <v>#DIV/0!</v>
      </c>
    </row>
    <row r="2856" spans="2:28">
      <c r="B2856" s="2">
        <v>2842</v>
      </c>
      <c r="C2856" s="61"/>
      <c r="D2856" s="61"/>
      <c r="E2856" s="61"/>
      <c r="F2856" s="61"/>
      <c r="G2856" s="62"/>
      <c r="H2856" s="62"/>
      <c r="I2856" s="65">
        <f t="shared" si="550"/>
        <v>0</v>
      </c>
      <c r="J2856" s="61"/>
      <c r="K2856" s="61"/>
      <c r="L2856" s="62"/>
      <c r="M2856" s="62"/>
      <c r="N2856" s="65">
        <f t="shared" si="551"/>
        <v>0</v>
      </c>
      <c r="O2856" s="61"/>
      <c r="P2856" s="61"/>
      <c r="Q2856" s="62"/>
      <c r="R2856" s="62"/>
      <c r="S2856" s="68">
        <f t="shared" si="552"/>
        <v>0</v>
      </c>
      <c r="T2856" s="4">
        <f t="shared" si="553"/>
        <v>0</v>
      </c>
      <c r="U2856" s="5">
        <f t="shared" si="554"/>
        <v>0</v>
      </c>
      <c r="V2856" s="16">
        <f t="shared" si="555"/>
        <v>0</v>
      </c>
      <c r="W2856" s="16">
        <f t="shared" si="556"/>
        <v>0</v>
      </c>
      <c r="X2856" s="20">
        <f t="shared" si="557"/>
        <v>0</v>
      </c>
      <c r="Y2856" s="27" t="e">
        <f t="shared" si="558"/>
        <v>#DIV/0!</v>
      </c>
      <c r="Z2856" s="27" t="e">
        <f t="shared" si="559"/>
        <v>#DIV/0!</v>
      </c>
      <c r="AA2856" s="27" t="e">
        <f t="shared" si="560"/>
        <v>#DIV/0!</v>
      </c>
      <c r="AB2856" s="27" t="e">
        <f t="shared" si="561"/>
        <v>#DIV/0!</v>
      </c>
    </row>
    <row r="2857" spans="2:28">
      <c r="B2857" s="2">
        <v>2843</v>
      </c>
      <c r="C2857" s="61"/>
      <c r="D2857" s="61"/>
      <c r="E2857" s="61"/>
      <c r="F2857" s="61"/>
      <c r="G2857" s="62"/>
      <c r="H2857" s="62"/>
      <c r="I2857" s="65">
        <f t="shared" si="550"/>
        <v>0</v>
      </c>
      <c r="J2857" s="61"/>
      <c r="K2857" s="61"/>
      <c r="L2857" s="62"/>
      <c r="M2857" s="62"/>
      <c r="N2857" s="65">
        <f t="shared" si="551"/>
        <v>0</v>
      </c>
      <c r="O2857" s="61"/>
      <c r="P2857" s="61"/>
      <c r="Q2857" s="62"/>
      <c r="R2857" s="62"/>
      <c r="S2857" s="68">
        <f t="shared" si="552"/>
        <v>0</v>
      </c>
      <c r="T2857" s="4">
        <f t="shared" si="553"/>
        <v>0</v>
      </c>
      <c r="U2857" s="5">
        <f t="shared" si="554"/>
        <v>0</v>
      </c>
      <c r="V2857" s="16">
        <f t="shared" si="555"/>
        <v>0</v>
      </c>
      <c r="W2857" s="16">
        <f t="shared" si="556"/>
        <v>0</v>
      </c>
      <c r="X2857" s="20">
        <f t="shared" si="557"/>
        <v>0</v>
      </c>
      <c r="Y2857" s="27" t="e">
        <f t="shared" si="558"/>
        <v>#DIV/0!</v>
      </c>
      <c r="Z2857" s="27" t="e">
        <f t="shared" si="559"/>
        <v>#DIV/0!</v>
      </c>
      <c r="AA2857" s="27" t="e">
        <f t="shared" si="560"/>
        <v>#DIV/0!</v>
      </c>
      <c r="AB2857" s="27" t="e">
        <f t="shared" si="561"/>
        <v>#DIV/0!</v>
      </c>
    </row>
    <row r="2858" spans="2:28">
      <c r="B2858" s="2">
        <v>2844</v>
      </c>
      <c r="C2858" s="61"/>
      <c r="D2858" s="61"/>
      <c r="E2858" s="61"/>
      <c r="F2858" s="61"/>
      <c r="G2858" s="62"/>
      <c r="H2858" s="62"/>
      <c r="I2858" s="65">
        <f t="shared" si="550"/>
        <v>0</v>
      </c>
      <c r="J2858" s="61"/>
      <c r="K2858" s="61"/>
      <c r="L2858" s="62"/>
      <c r="M2858" s="62"/>
      <c r="N2858" s="65">
        <f t="shared" si="551"/>
        <v>0</v>
      </c>
      <c r="O2858" s="61"/>
      <c r="P2858" s="61"/>
      <c r="Q2858" s="62"/>
      <c r="R2858" s="62"/>
      <c r="S2858" s="68">
        <f t="shared" si="552"/>
        <v>0</v>
      </c>
      <c r="T2858" s="4">
        <f t="shared" si="553"/>
        <v>0</v>
      </c>
      <c r="U2858" s="5">
        <f t="shared" si="554"/>
        <v>0</v>
      </c>
      <c r="V2858" s="16">
        <f t="shared" si="555"/>
        <v>0</v>
      </c>
      <c r="W2858" s="16">
        <f t="shared" si="556"/>
        <v>0</v>
      </c>
      <c r="X2858" s="20">
        <f t="shared" si="557"/>
        <v>0</v>
      </c>
      <c r="Y2858" s="27" t="e">
        <f t="shared" si="558"/>
        <v>#DIV/0!</v>
      </c>
      <c r="Z2858" s="27" t="e">
        <f t="shared" si="559"/>
        <v>#DIV/0!</v>
      </c>
      <c r="AA2858" s="27" t="e">
        <f t="shared" si="560"/>
        <v>#DIV/0!</v>
      </c>
      <c r="AB2858" s="27" t="e">
        <f t="shared" si="561"/>
        <v>#DIV/0!</v>
      </c>
    </row>
    <row r="2859" spans="2:28">
      <c r="B2859" s="2">
        <v>2845</v>
      </c>
      <c r="C2859" s="61"/>
      <c r="D2859" s="61"/>
      <c r="E2859" s="61"/>
      <c r="F2859" s="61"/>
      <c r="G2859" s="62"/>
      <c r="H2859" s="62"/>
      <c r="I2859" s="65">
        <f t="shared" si="550"/>
        <v>0</v>
      </c>
      <c r="J2859" s="61"/>
      <c r="K2859" s="61"/>
      <c r="L2859" s="62"/>
      <c r="M2859" s="62"/>
      <c r="N2859" s="65">
        <f t="shared" si="551"/>
        <v>0</v>
      </c>
      <c r="O2859" s="61"/>
      <c r="P2859" s="61"/>
      <c r="Q2859" s="62"/>
      <c r="R2859" s="62"/>
      <c r="S2859" s="68">
        <f t="shared" si="552"/>
        <v>0</v>
      </c>
      <c r="T2859" s="4">
        <f t="shared" si="553"/>
        <v>0</v>
      </c>
      <c r="U2859" s="5">
        <f t="shared" si="554"/>
        <v>0</v>
      </c>
      <c r="V2859" s="16">
        <f t="shared" si="555"/>
        <v>0</v>
      </c>
      <c r="W2859" s="16">
        <f t="shared" si="556"/>
        <v>0</v>
      </c>
      <c r="X2859" s="20">
        <f t="shared" si="557"/>
        <v>0</v>
      </c>
      <c r="Y2859" s="27" t="e">
        <f t="shared" si="558"/>
        <v>#DIV/0!</v>
      </c>
      <c r="Z2859" s="27" t="e">
        <f t="shared" si="559"/>
        <v>#DIV/0!</v>
      </c>
      <c r="AA2859" s="27" t="e">
        <f t="shared" si="560"/>
        <v>#DIV/0!</v>
      </c>
      <c r="AB2859" s="27" t="e">
        <f t="shared" si="561"/>
        <v>#DIV/0!</v>
      </c>
    </row>
    <row r="2860" spans="2:28">
      <c r="B2860" s="2">
        <v>2846</v>
      </c>
      <c r="C2860" s="61"/>
      <c r="D2860" s="61"/>
      <c r="E2860" s="61"/>
      <c r="F2860" s="61"/>
      <c r="G2860" s="62"/>
      <c r="H2860" s="62"/>
      <c r="I2860" s="65">
        <f t="shared" si="550"/>
        <v>0</v>
      </c>
      <c r="J2860" s="61"/>
      <c r="K2860" s="61"/>
      <c r="L2860" s="62"/>
      <c r="M2860" s="62"/>
      <c r="N2860" s="65">
        <f t="shared" si="551"/>
        <v>0</v>
      </c>
      <c r="O2860" s="61"/>
      <c r="P2860" s="61"/>
      <c r="Q2860" s="62"/>
      <c r="R2860" s="62"/>
      <c r="S2860" s="68">
        <f t="shared" si="552"/>
        <v>0</v>
      </c>
      <c r="T2860" s="4">
        <f t="shared" si="553"/>
        <v>0</v>
      </c>
      <c r="U2860" s="5">
        <f t="shared" si="554"/>
        <v>0</v>
      </c>
      <c r="V2860" s="16">
        <f t="shared" si="555"/>
        <v>0</v>
      </c>
      <c r="W2860" s="16">
        <f t="shared" si="556"/>
        <v>0</v>
      </c>
      <c r="X2860" s="20">
        <f t="shared" si="557"/>
        <v>0</v>
      </c>
      <c r="Y2860" s="27" t="e">
        <f t="shared" si="558"/>
        <v>#DIV/0!</v>
      </c>
      <c r="Z2860" s="27" t="e">
        <f t="shared" si="559"/>
        <v>#DIV/0!</v>
      </c>
      <c r="AA2860" s="27" t="e">
        <f t="shared" si="560"/>
        <v>#DIV/0!</v>
      </c>
      <c r="AB2860" s="27" t="e">
        <f t="shared" si="561"/>
        <v>#DIV/0!</v>
      </c>
    </row>
    <row r="2861" spans="2:28">
      <c r="B2861" s="2">
        <v>2847</v>
      </c>
      <c r="C2861" s="61"/>
      <c r="D2861" s="61"/>
      <c r="E2861" s="61"/>
      <c r="F2861" s="61"/>
      <c r="G2861" s="62"/>
      <c r="H2861" s="62"/>
      <c r="I2861" s="65">
        <f t="shared" si="550"/>
        <v>0</v>
      </c>
      <c r="J2861" s="61"/>
      <c r="K2861" s="61"/>
      <c r="L2861" s="62"/>
      <c r="M2861" s="62"/>
      <c r="N2861" s="65">
        <f t="shared" si="551"/>
        <v>0</v>
      </c>
      <c r="O2861" s="61"/>
      <c r="P2861" s="61"/>
      <c r="Q2861" s="62"/>
      <c r="R2861" s="62"/>
      <c r="S2861" s="68">
        <f t="shared" si="552"/>
        <v>0</v>
      </c>
      <c r="T2861" s="4">
        <f t="shared" si="553"/>
        <v>0</v>
      </c>
      <c r="U2861" s="5">
        <f t="shared" si="554"/>
        <v>0</v>
      </c>
      <c r="V2861" s="16">
        <f t="shared" si="555"/>
        <v>0</v>
      </c>
      <c r="W2861" s="16">
        <f t="shared" si="556"/>
        <v>0</v>
      </c>
      <c r="X2861" s="20">
        <f t="shared" si="557"/>
        <v>0</v>
      </c>
      <c r="Y2861" s="27" t="e">
        <f t="shared" si="558"/>
        <v>#DIV/0!</v>
      </c>
      <c r="Z2861" s="27" t="e">
        <f t="shared" si="559"/>
        <v>#DIV/0!</v>
      </c>
      <c r="AA2861" s="27" t="e">
        <f t="shared" si="560"/>
        <v>#DIV/0!</v>
      </c>
      <c r="AB2861" s="27" t="e">
        <f t="shared" si="561"/>
        <v>#DIV/0!</v>
      </c>
    </row>
    <row r="2862" spans="2:28">
      <c r="B2862" s="2">
        <v>2848</v>
      </c>
      <c r="C2862" s="61"/>
      <c r="D2862" s="61"/>
      <c r="E2862" s="61"/>
      <c r="F2862" s="61"/>
      <c r="G2862" s="62"/>
      <c r="H2862" s="62"/>
      <c r="I2862" s="65">
        <f t="shared" si="550"/>
        <v>0</v>
      </c>
      <c r="J2862" s="61"/>
      <c r="K2862" s="61"/>
      <c r="L2862" s="62"/>
      <c r="M2862" s="62"/>
      <c r="N2862" s="65">
        <f t="shared" si="551"/>
        <v>0</v>
      </c>
      <c r="O2862" s="61"/>
      <c r="P2862" s="61"/>
      <c r="Q2862" s="62"/>
      <c r="R2862" s="62"/>
      <c r="S2862" s="68">
        <f t="shared" si="552"/>
        <v>0</v>
      </c>
      <c r="T2862" s="4">
        <f t="shared" si="553"/>
        <v>0</v>
      </c>
      <c r="U2862" s="5">
        <f t="shared" si="554"/>
        <v>0</v>
      </c>
      <c r="V2862" s="16">
        <f t="shared" si="555"/>
        <v>0</v>
      </c>
      <c r="W2862" s="16">
        <f t="shared" si="556"/>
        <v>0</v>
      </c>
      <c r="X2862" s="20">
        <f t="shared" si="557"/>
        <v>0</v>
      </c>
      <c r="Y2862" s="27" t="e">
        <f t="shared" si="558"/>
        <v>#DIV/0!</v>
      </c>
      <c r="Z2862" s="27" t="e">
        <f t="shared" si="559"/>
        <v>#DIV/0!</v>
      </c>
      <c r="AA2862" s="27" t="e">
        <f t="shared" si="560"/>
        <v>#DIV/0!</v>
      </c>
      <c r="AB2862" s="27" t="e">
        <f t="shared" si="561"/>
        <v>#DIV/0!</v>
      </c>
    </row>
    <row r="2863" spans="2:28">
      <c r="B2863" s="2">
        <v>2849</v>
      </c>
      <c r="C2863" s="61"/>
      <c r="D2863" s="61"/>
      <c r="E2863" s="61"/>
      <c r="F2863" s="61"/>
      <c r="G2863" s="62"/>
      <c r="H2863" s="62"/>
      <c r="I2863" s="65">
        <f t="shared" si="550"/>
        <v>0</v>
      </c>
      <c r="J2863" s="61"/>
      <c r="K2863" s="61"/>
      <c r="L2863" s="62"/>
      <c r="M2863" s="62"/>
      <c r="N2863" s="65">
        <f t="shared" si="551"/>
        <v>0</v>
      </c>
      <c r="O2863" s="61"/>
      <c r="P2863" s="61"/>
      <c r="Q2863" s="62"/>
      <c r="R2863" s="62"/>
      <c r="S2863" s="68">
        <f t="shared" si="552"/>
        <v>0</v>
      </c>
      <c r="T2863" s="4">
        <f t="shared" si="553"/>
        <v>0</v>
      </c>
      <c r="U2863" s="5">
        <f t="shared" si="554"/>
        <v>0</v>
      </c>
      <c r="V2863" s="16">
        <f t="shared" si="555"/>
        <v>0</v>
      </c>
      <c r="W2863" s="16">
        <f t="shared" si="556"/>
        <v>0</v>
      </c>
      <c r="X2863" s="20">
        <f t="shared" si="557"/>
        <v>0</v>
      </c>
      <c r="Y2863" s="27" t="e">
        <f t="shared" si="558"/>
        <v>#DIV/0!</v>
      </c>
      <c r="Z2863" s="27" t="e">
        <f t="shared" si="559"/>
        <v>#DIV/0!</v>
      </c>
      <c r="AA2863" s="27" t="e">
        <f t="shared" si="560"/>
        <v>#DIV/0!</v>
      </c>
      <c r="AB2863" s="27" t="e">
        <f t="shared" si="561"/>
        <v>#DIV/0!</v>
      </c>
    </row>
    <row r="2864" spans="2:28">
      <c r="B2864" s="2">
        <v>2850</v>
      </c>
      <c r="C2864" s="61"/>
      <c r="D2864" s="61"/>
      <c r="E2864" s="61"/>
      <c r="F2864" s="61"/>
      <c r="G2864" s="62"/>
      <c r="H2864" s="62"/>
      <c r="I2864" s="65">
        <f t="shared" si="550"/>
        <v>0</v>
      </c>
      <c r="J2864" s="61"/>
      <c r="K2864" s="61"/>
      <c r="L2864" s="62"/>
      <c r="M2864" s="62"/>
      <c r="N2864" s="65">
        <f t="shared" si="551"/>
        <v>0</v>
      </c>
      <c r="O2864" s="61"/>
      <c r="P2864" s="61"/>
      <c r="Q2864" s="62"/>
      <c r="R2864" s="62"/>
      <c r="S2864" s="68">
        <f t="shared" si="552"/>
        <v>0</v>
      </c>
      <c r="T2864" s="4">
        <f t="shared" si="553"/>
        <v>0</v>
      </c>
      <c r="U2864" s="5">
        <f t="shared" si="554"/>
        <v>0</v>
      </c>
      <c r="V2864" s="16">
        <f t="shared" si="555"/>
        <v>0</v>
      </c>
      <c r="W2864" s="16">
        <f t="shared" si="556"/>
        <v>0</v>
      </c>
      <c r="X2864" s="20">
        <f t="shared" si="557"/>
        <v>0</v>
      </c>
      <c r="Y2864" s="27" t="e">
        <f t="shared" si="558"/>
        <v>#DIV/0!</v>
      </c>
      <c r="Z2864" s="27" t="e">
        <f t="shared" si="559"/>
        <v>#DIV/0!</v>
      </c>
      <c r="AA2864" s="27" t="e">
        <f t="shared" si="560"/>
        <v>#DIV/0!</v>
      </c>
      <c r="AB2864" s="27" t="e">
        <f t="shared" si="561"/>
        <v>#DIV/0!</v>
      </c>
    </row>
    <row r="2865" spans="2:28">
      <c r="B2865" s="2">
        <v>2851</v>
      </c>
      <c r="C2865" s="61"/>
      <c r="D2865" s="61"/>
      <c r="E2865" s="61"/>
      <c r="F2865" s="61"/>
      <c r="G2865" s="62"/>
      <c r="H2865" s="62"/>
      <c r="I2865" s="65">
        <f t="shared" si="550"/>
        <v>0</v>
      </c>
      <c r="J2865" s="61"/>
      <c r="K2865" s="61"/>
      <c r="L2865" s="62"/>
      <c r="M2865" s="62"/>
      <c r="N2865" s="65">
        <f t="shared" si="551"/>
        <v>0</v>
      </c>
      <c r="O2865" s="61"/>
      <c r="P2865" s="61"/>
      <c r="Q2865" s="62"/>
      <c r="R2865" s="62"/>
      <c r="S2865" s="68">
        <f t="shared" si="552"/>
        <v>0</v>
      </c>
      <c r="T2865" s="4">
        <f t="shared" si="553"/>
        <v>0</v>
      </c>
      <c r="U2865" s="5">
        <f t="shared" si="554"/>
        <v>0</v>
      </c>
      <c r="V2865" s="16">
        <f t="shared" si="555"/>
        <v>0</v>
      </c>
      <c r="W2865" s="16">
        <f t="shared" si="556"/>
        <v>0</v>
      </c>
      <c r="X2865" s="20">
        <f t="shared" si="557"/>
        <v>0</v>
      </c>
      <c r="Y2865" s="27" t="e">
        <f t="shared" si="558"/>
        <v>#DIV/0!</v>
      </c>
      <c r="Z2865" s="27" t="e">
        <f t="shared" si="559"/>
        <v>#DIV/0!</v>
      </c>
      <c r="AA2865" s="27" t="e">
        <f t="shared" si="560"/>
        <v>#DIV/0!</v>
      </c>
      <c r="AB2865" s="27" t="e">
        <f t="shared" si="561"/>
        <v>#DIV/0!</v>
      </c>
    </row>
    <row r="2866" spans="2:28">
      <c r="B2866" s="2">
        <v>2852</v>
      </c>
      <c r="C2866" s="61"/>
      <c r="D2866" s="61"/>
      <c r="E2866" s="61"/>
      <c r="F2866" s="61"/>
      <c r="G2866" s="62"/>
      <c r="H2866" s="62"/>
      <c r="I2866" s="65">
        <f t="shared" si="550"/>
        <v>0</v>
      </c>
      <c r="J2866" s="61"/>
      <c r="K2866" s="61"/>
      <c r="L2866" s="62"/>
      <c r="M2866" s="62"/>
      <c r="N2866" s="65">
        <f t="shared" si="551"/>
        <v>0</v>
      </c>
      <c r="O2866" s="61"/>
      <c r="P2866" s="61"/>
      <c r="Q2866" s="62"/>
      <c r="R2866" s="62"/>
      <c r="S2866" s="68">
        <f t="shared" si="552"/>
        <v>0</v>
      </c>
      <c r="T2866" s="4">
        <f t="shared" si="553"/>
        <v>0</v>
      </c>
      <c r="U2866" s="5">
        <f t="shared" si="554"/>
        <v>0</v>
      </c>
      <c r="V2866" s="16">
        <f t="shared" si="555"/>
        <v>0</v>
      </c>
      <c r="W2866" s="16">
        <f t="shared" si="556"/>
        <v>0</v>
      </c>
      <c r="X2866" s="20">
        <f t="shared" si="557"/>
        <v>0</v>
      </c>
      <c r="Y2866" s="27" t="e">
        <f t="shared" si="558"/>
        <v>#DIV/0!</v>
      </c>
      <c r="Z2866" s="27" t="e">
        <f t="shared" si="559"/>
        <v>#DIV/0!</v>
      </c>
      <c r="AA2866" s="27" t="e">
        <f t="shared" si="560"/>
        <v>#DIV/0!</v>
      </c>
      <c r="AB2866" s="27" t="e">
        <f t="shared" si="561"/>
        <v>#DIV/0!</v>
      </c>
    </row>
    <row r="2867" spans="2:28">
      <c r="B2867" s="2">
        <v>2853</v>
      </c>
      <c r="C2867" s="61"/>
      <c r="D2867" s="61"/>
      <c r="E2867" s="61"/>
      <c r="F2867" s="61"/>
      <c r="G2867" s="62"/>
      <c r="H2867" s="62"/>
      <c r="I2867" s="65">
        <f t="shared" si="550"/>
        <v>0</v>
      </c>
      <c r="J2867" s="61"/>
      <c r="K2867" s="61"/>
      <c r="L2867" s="62"/>
      <c r="M2867" s="62"/>
      <c r="N2867" s="65">
        <f t="shared" si="551"/>
        <v>0</v>
      </c>
      <c r="O2867" s="61"/>
      <c r="P2867" s="61"/>
      <c r="Q2867" s="62"/>
      <c r="R2867" s="62"/>
      <c r="S2867" s="68">
        <f t="shared" si="552"/>
        <v>0</v>
      </c>
      <c r="T2867" s="4">
        <f t="shared" si="553"/>
        <v>0</v>
      </c>
      <c r="U2867" s="5">
        <f t="shared" si="554"/>
        <v>0</v>
      </c>
      <c r="V2867" s="16">
        <f t="shared" si="555"/>
        <v>0</v>
      </c>
      <c r="W2867" s="16">
        <f t="shared" si="556"/>
        <v>0</v>
      </c>
      <c r="X2867" s="20">
        <f t="shared" si="557"/>
        <v>0</v>
      </c>
      <c r="Y2867" s="27" t="e">
        <f t="shared" si="558"/>
        <v>#DIV/0!</v>
      </c>
      <c r="Z2867" s="27" t="e">
        <f t="shared" si="559"/>
        <v>#DIV/0!</v>
      </c>
      <c r="AA2867" s="27" t="e">
        <f t="shared" si="560"/>
        <v>#DIV/0!</v>
      </c>
      <c r="AB2867" s="27" t="e">
        <f t="shared" si="561"/>
        <v>#DIV/0!</v>
      </c>
    </row>
    <row r="2868" spans="2:28">
      <c r="B2868" s="2">
        <v>2854</v>
      </c>
      <c r="C2868" s="61"/>
      <c r="D2868" s="61"/>
      <c r="E2868" s="61"/>
      <c r="F2868" s="61"/>
      <c r="G2868" s="62"/>
      <c r="H2868" s="62"/>
      <c r="I2868" s="65">
        <f t="shared" si="550"/>
        <v>0</v>
      </c>
      <c r="J2868" s="61"/>
      <c r="K2868" s="61"/>
      <c r="L2868" s="62"/>
      <c r="M2868" s="62"/>
      <c r="N2868" s="65">
        <f t="shared" si="551"/>
        <v>0</v>
      </c>
      <c r="O2868" s="61"/>
      <c r="P2868" s="61"/>
      <c r="Q2868" s="62"/>
      <c r="R2868" s="62"/>
      <c r="S2868" s="68">
        <f t="shared" si="552"/>
        <v>0</v>
      </c>
      <c r="T2868" s="4">
        <f t="shared" si="553"/>
        <v>0</v>
      </c>
      <c r="U2868" s="5">
        <f t="shared" si="554"/>
        <v>0</v>
      </c>
      <c r="V2868" s="16">
        <f t="shared" si="555"/>
        <v>0</v>
      </c>
      <c r="W2868" s="16">
        <f t="shared" si="556"/>
        <v>0</v>
      </c>
      <c r="X2868" s="20">
        <f t="shared" si="557"/>
        <v>0</v>
      </c>
      <c r="Y2868" s="27" t="e">
        <f t="shared" si="558"/>
        <v>#DIV/0!</v>
      </c>
      <c r="Z2868" s="27" t="e">
        <f t="shared" si="559"/>
        <v>#DIV/0!</v>
      </c>
      <c r="AA2868" s="27" t="e">
        <f t="shared" si="560"/>
        <v>#DIV/0!</v>
      </c>
      <c r="AB2868" s="27" t="e">
        <f t="shared" si="561"/>
        <v>#DIV/0!</v>
      </c>
    </row>
    <row r="2869" spans="2:28">
      <c r="B2869" s="2">
        <v>2855</v>
      </c>
      <c r="C2869" s="61"/>
      <c r="D2869" s="61"/>
      <c r="E2869" s="61"/>
      <c r="F2869" s="61"/>
      <c r="G2869" s="62"/>
      <c r="H2869" s="62"/>
      <c r="I2869" s="65">
        <f t="shared" si="550"/>
        <v>0</v>
      </c>
      <c r="J2869" s="61"/>
      <c r="K2869" s="61"/>
      <c r="L2869" s="62"/>
      <c r="M2869" s="62"/>
      <c r="N2869" s="65">
        <f t="shared" si="551"/>
        <v>0</v>
      </c>
      <c r="O2869" s="61"/>
      <c r="P2869" s="61"/>
      <c r="Q2869" s="62"/>
      <c r="R2869" s="62"/>
      <c r="S2869" s="68">
        <f t="shared" si="552"/>
        <v>0</v>
      </c>
      <c r="T2869" s="4">
        <f t="shared" si="553"/>
        <v>0</v>
      </c>
      <c r="U2869" s="5">
        <f t="shared" si="554"/>
        <v>0</v>
      </c>
      <c r="V2869" s="16">
        <f t="shared" si="555"/>
        <v>0</v>
      </c>
      <c r="W2869" s="16">
        <f t="shared" si="556"/>
        <v>0</v>
      </c>
      <c r="X2869" s="20">
        <f t="shared" si="557"/>
        <v>0</v>
      </c>
      <c r="Y2869" s="27" t="e">
        <f t="shared" si="558"/>
        <v>#DIV/0!</v>
      </c>
      <c r="Z2869" s="27" t="e">
        <f t="shared" si="559"/>
        <v>#DIV/0!</v>
      </c>
      <c r="AA2869" s="27" t="e">
        <f t="shared" si="560"/>
        <v>#DIV/0!</v>
      </c>
      <c r="AB2869" s="27" t="e">
        <f t="shared" si="561"/>
        <v>#DIV/0!</v>
      </c>
    </row>
    <row r="2870" spans="2:28">
      <c r="B2870" s="2">
        <v>2856</v>
      </c>
      <c r="C2870" s="61"/>
      <c r="D2870" s="61"/>
      <c r="E2870" s="61"/>
      <c r="F2870" s="61"/>
      <c r="G2870" s="62"/>
      <c r="H2870" s="62"/>
      <c r="I2870" s="65">
        <f t="shared" si="550"/>
        <v>0</v>
      </c>
      <c r="J2870" s="61"/>
      <c r="K2870" s="61"/>
      <c r="L2870" s="62"/>
      <c r="M2870" s="62"/>
      <c r="N2870" s="65">
        <f t="shared" si="551"/>
        <v>0</v>
      </c>
      <c r="O2870" s="61"/>
      <c r="P2870" s="61"/>
      <c r="Q2870" s="62"/>
      <c r="R2870" s="62"/>
      <c r="S2870" s="68">
        <f t="shared" si="552"/>
        <v>0</v>
      </c>
      <c r="T2870" s="4">
        <f t="shared" si="553"/>
        <v>0</v>
      </c>
      <c r="U2870" s="5">
        <f t="shared" si="554"/>
        <v>0</v>
      </c>
      <c r="V2870" s="16">
        <f t="shared" si="555"/>
        <v>0</v>
      </c>
      <c r="W2870" s="16">
        <f t="shared" si="556"/>
        <v>0</v>
      </c>
      <c r="X2870" s="20">
        <f t="shared" si="557"/>
        <v>0</v>
      </c>
      <c r="Y2870" s="27" t="e">
        <f t="shared" si="558"/>
        <v>#DIV/0!</v>
      </c>
      <c r="Z2870" s="27" t="e">
        <f t="shared" si="559"/>
        <v>#DIV/0!</v>
      </c>
      <c r="AA2870" s="27" t="e">
        <f t="shared" si="560"/>
        <v>#DIV/0!</v>
      </c>
      <c r="AB2870" s="27" t="e">
        <f t="shared" si="561"/>
        <v>#DIV/0!</v>
      </c>
    </row>
    <row r="2871" spans="2:28">
      <c r="B2871" s="2">
        <v>2857</v>
      </c>
      <c r="C2871" s="61"/>
      <c r="D2871" s="61"/>
      <c r="E2871" s="61"/>
      <c r="F2871" s="61"/>
      <c r="G2871" s="62"/>
      <c r="H2871" s="62"/>
      <c r="I2871" s="65">
        <f t="shared" si="550"/>
        <v>0</v>
      </c>
      <c r="J2871" s="61"/>
      <c r="K2871" s="61"/>
      <c r="L2871" s="62"/>
      <c r="M2871" s="62"/>
      <c r="N2871" s="65">
        <f t="shared" si="551"/>
        <v>0</v>
      </c>
      <c r="O2871" s="61"/>
      <c r="P2871" s="61"/>
      <c r="Q2871" s="62"/>
      <c r="R2871" s="62"/>
      <c r="S2871" s="68">
        <f t="shared" si="552"/>
        <v>0</v>
      </c>
      <c r="T2871" s="4">
        <f t="shared" si="553"/>
        <v>0</v>
      </c>
      <c r="U2871" s="5">
        <f t="shared" si="554"/>
        <v>0</v>
      </c>
      <c r="V2871" s="16">
        <f t="shared" si="555"/>
        <v>0</v>
      </c>
      <c r="W2871" s="16">
        <f t="shared" si="556"/>
        <v>0</v>
      </c>
      <c r="X2871" s="20">
        <f t="shared" si="557"/>
        <v>0</v>
      </c>
      <c r="Y2871" s="27" t="e">
        <f t="shared" si="558"/>
        <v>#DIV/0!</v>
      </c>
      <c r="Z2871" s="27" t="e">
        <f t="shared" si="559"/>
        <v>#DIV/0!</v>
      </c>
      <c r="AA2871" s="27" t="e">
        <f t="shared" si="560"/>
        <v>#DIV/0!</v>
      </c>
      <c r="AB2871" s="27" t="e">
        <f t="shared" si="561"/>
        <v>#DIV/0!</v>
      </c>
    </row>
    <row r="2872" spans="2:28">
      <c r="B2872" s="2">
        <v>2858</v>
      </c>
      <c r="C2872" s="61"/>
      <c r="D2872" s="61"/>
      <c r="E2872" s="61"/>
      <c r="F2872" s="61"/>
      <c r="G2872" s="62"/>
      <c r="H2872" s="62"/>
      <c r="I2872" s="65">
        <f t="shared" si="550"/>
        <v>0</v>
      </c>
      <c r="J2872" s="61"/>
      <c r="K2872" s="61"/>
      <c r="L2872" s="62"/>
      <c r="M2872" s="62"/>
      <c r="N2872" s="65">
        <f t="shared" si="551"/>
        <v>0</v>
      </c>
      <c r="O2872" s="61"/>
      <c r="P2872" s="61"/>
      <c r="Q2872" s="62"/>
      <c r="R2872" s="62"/>
      <c r="S2872" s="68">
        <f t="shared" si="552"/>
        <v>0</v>
      </c>
      <c r="T2872" s="4">
        <f t="shared" si="553"/>
        <v>0</v>
      </c>
      <c r="U2872" s="5">
        <f t="shared" si="554"/>
        <v>0</v>
      </c>
      <c r="V2872" s="16">
        <f t="shared" si="555"/>
        <v>0</v>
      </c>
      <c r="W2872" s="16">
        <f t="shared" si="556"/>
        <v>0</v>
      </c>
      <c r="X2872" s="20">
        <f t="shared" si="557"/>
        <v>0</v>
      </c>
      <c r="Y2872" s="27" t="e">
        <f t="shared" si="558"/>
        <v>#DIV/0!</v>
      </c>
      <c r="Z2872" s="27" t="e">
        <f t="shared" si="559"/>
        <v>#DIV/0!</v>
      </c>
      <c r="AA2872" s="27" t="e">
        <f t="shared" si="560"/>
        <v>#DIV/0!</v>
      </c>
      <c r="AB2872" s="27" t="e">
        <f t="shared" si="561"/>
        <v>#DIV/0!</v>
      </c>
    </row>
    <row r="2873" spans="2:28">
      <c r="B2873" s="2">
        <v>2859</v>
      </c>
      <c r="C2873" s="61"/>
      <c r="D2873" s="61"/>
      <c r="E2873" s="61"/>
      <c r="F2873" s="61"/>
      <c r="G2873" s="62"/>
      <c r="H2873" s="62"/>
      <c r="I2873" s="65">
        <f t="shared" si="550"/>
        <v>0</v>
      </c>
      <c r="J2873" s="61"/>
      <c r="K2873" s="61"/>
      <c r="L2873" s="62"/>
      <c r="M2873" s="62"/>
      <c r="N2873" s="65">
        <f t="shared" si="551"/>
        <v>0</v>
      </c>
      <c r="O2873" s="61"/>
      <c r="P2873" s="61"/>
      <c r="Q2873" s="62"/>
      <c r="R2873" s="62"/>
      <c r="S2873" s="68">
        <f t="shared" si="552"/>
        <v>0</v>
      </c>
      <c r="T2873" s="4">
        <f t="shared" si="553"/>
        <v>0</v>
      </c>
      <c r="U2873" s="5">
        <f t="shared" si="554"/>
        <v>0</v>
      </c>
      <c r="V2873" s="16">
        <f t="shared" si="555"/>
        <v>0</v>
      </c>
      <c r="W2873" s="16">
        <f t="shared" si="556"/>
        <v>0</v>
      </c>
      <c r="X2873" s="20">
        <f t="shared" si="557"/>
        <v>0</v>
      </c>
      <c r="Y2873" s="27" t="e">
        <f t="shared" si="558"/>
        <v>#DIV/0!</v>
      </c>
      <c r="Z2873" s="27" t="e">
        <f t="shared" si="559"/>
        <v>#DIV/0!</v>
      </c>
      <c r="AA2873" s="27" t="e">
        <f t="shared" si="560"/>
        <v>#DIV/0!</v>
      </c>
      <c r="AB2873" s="27" t="e">
        <f t="shared" si="561"/>
        <v>#DIV/0!</v>
      </c>
    </row>
    <row r="2874" spans="2:28">
      <c r="B2874" s="2">
        <v>2860</v>
      </c>
      <c r="C2874" s="61"/>
      <c r="D2874" s="61"/>
      <c r="E2874" s="61"/>
      <c r="F2874" s="61"/>
      <c r="G2874" s="62"/>
      <c r="H2874" s="62"/>
      <c r="I2874" s="65">
        <f t="shared" si="550"/>
        <v>0</v>
      </c>
      <c r="J2874" s="61"/>
      <c r="K2874" s="61"/>
      <c r="L2874" s="62"/>
      <c r="M2874" s="62"/>
      <c r="N2874" s="65">
        <f t="shared" si="551"/>
        <v>0</v>
      </c>
      <c r="O2874" s="61"/>
      <c r="P2874" s="61"/>
      <c r="Q2874" s="62"/>
      <c r="R2874" s="62"/>
      <c r="S2874" s="68">
        <f t="shared" si="552"/>
        <v>0</v>
      </c>
      <c r="T2874" s="4">
        <f t="shared" si="553"/>
        <v>0</v>
      </c>
      <c r="U2874" s="5">
        <f t="shared" si="554"/>
        <v>0</v>
      </c>
      <c r="V2874" s="16">
        <f t="shared" si="555"/>
        <v>0</v>
      </c>
      <c r="W2874" s="16">
        <f t="shared" si="556"/>
        <v>0</v>
      </c>
      <c r="X2874" s="20">
        <f t="shared" si="557"/>
        <v>0</v>
      </c>
      <c r="Y2874" s="27" t="e">
        <f t="shared" si="558"/>
        <v>#DIV/0!</v>
      </c>
      <c r="Z2874" s="27" t="e">
        <f t="shared" si="559"/>
        <v>#DIV/0!</v>
      </c>
      <c r="AA2874" s="27" t="e">
        <f t="shared" si="560"/>
        <v>#DIV/0!</v>
      </c>
      <c r="AB2874" s="27" t="e">
        <f t="shared" si="561"/>
        <v>#DIV/0!</v>
      </c>
    </row>
    <row r="2875" spans="2:28">
      <c r="B2875" s="2">
        <v>2861</v>
      </c>
      <c r="C2875" s="61"/>
      <c r="D2875" s="61"/>
      <c r="E2875" s="61"/>
      <c r="F2875" s="61"/>
      <c r="G2875" s="62"/>
      <c r="H2875" s="62"/>
      <c r="I2875" s="65">
        <f t="shared" si="550"/>
        <v>0</v>
      </c>
      <c r="J2875" s="61"/>
      <c r="K2875" s="61"/>
      <c r="L2875" s="62"/>
      <c r="M2875" s="62"/>
      <c r="N2875" s="65">
        <f t="shared" si="551"/>
        <v>0</v>
      </c>
      <c r="O2875" s="61"/>
      <c r="P2875" s="61"/>
      <c r="Q2875" s="62"/>
      <c r="R2875" s="62"/>
      <c r="S2875" s="68">
        <f t="shared" si="552"/>
        <v>0</v>
      </c>
      <c r="T2875" s="4">
        <f t="shared" si="553"/>
        <v>0</v>
      </c>
      <c r="U2875" s="5">
        <f t="shared" si="554"/>
        <v>0</v>
      </c>
      <c r="V2875" s="16">
        <f t="shared" si="555"/>
        <v>0</v>
      </c>
      <c r="W2875" s="16">
        <f t="shared" si="556"/>
        <v>0</v>
      </c>
      <c r="X2875" s="20">
        <f t="shared" si="557"/>
        <v>0</v>
      </c>
      <c r="Y2875" s="27" t="e">
        <f t="shared" si="558"/>
        <v>#DIV/0!</v>
      </c>
      <c r="Z2875" s="27" t="e">
        <f t="shared" si="559"/>
        <v>#DIV/0!</v>
      </c>
      <c r="AA2875" s="27" t="e">
        <f t="shared" si="560"/>
        <v>#DIV/0!</v>
      </c>
      <c r="AB2875" s="27" t="e">
        <f t="shared" si="561"/>
        <v>#DIV/0!</v>
      </c>
    </row>
    <row r="2876" spans="2:28">
      <c r="B2876" s="2">
        <v>2862</v>
      </c>
      <c r="C2876" s="61"/>
      <c r="D2876" s="61"/>
      <c r="E2876" s="61"/>
      <c r="F2876" s="61"/>
      <c r="G2876" s="62"/>
      <c r="H2876" s="62"/>
      <c r="I2876" s="65">
        <f t="shared" si="550"/>
        <v>0</v>
      </c>
      <c r="J2876" s="61"/>
      <c r="K2876" s="61"/>
      <c r="L2876" s="62"/>
      <c r="M2876" s="62"/>
      <c r="N2876" s="65">
        <f t="shared" si="551"/>
        <v>0</v>
      </c>
      <c r="O2876" s="61"/>
      <c r="P2876" s="61"/>
      <c r="Q2876" s="62"/>
      <c r="R2876" s="62"/>
      <c r="S2876" s="68">
        <f t="shared" si="552"/>
        <v>0</v>
      </c>
      <c r="T2876" s="4">
        <f t="shared" si="553"/>
        <v>0</v>
      </c>
      <c r="U2876" s="5">
        <f t="shared" si="554"/>
        <v>0</v>
      </c>
      <c r="V2876" s="16">
        <f t="shared" si="555"/>
        <v>0</v>
      </c>
      <c r="W2876" s="16">
        <f t="shared" si="556"/>
        <v>0</v>
      </c>
      <c r="X2876" s="20">
        <f t="shared" si="557"/>
        <v>0</v>
      </c>
      <c r="Y2876" s="27" t="e">
        <f t="shared" si="558"/>
        <v>#DIV/0!</v>
      </c>
      <c r="Z2876" s="27" t="e">
        <f t="shared" si="559"/>
        <v>#DIV/0!</v>
      </c>
      <c r="AA2876" s="27" t="e">
        <f t="shared" si="560"/>
        <v>#DIV/0!</v>
      </c>
      <c r="AB2876" s="27" t="e">
        <f t="shared" si="561"/>
        <v>#DIV/0!</v>
      </c>
    </row>
    <row r="2877" spans="2:28">
      <c r="B2877" s="2">
        <v>2863</v>
      </c>
      <c r="C2877" s="61"/>
      <c r="D2877" s="61"/>
      <c r="E2877" s="61"/>
      <c r="F2877" s="61"/>
      <c r="G2877" s="62"/>
      <c r="H2877" s="62"/>
      <c r="I2877" s="65">
        <f t="shared" si="550"/>
        <v>0</v>
      </c>
      <c r="J2877" s="61"/>
      <c r="K2877" s="61"/>
      <c r="L2877" s="62"/>
      <c r="M2877" s="62"/>
      <c r="N2877" s="65">
        <f t="shared" si="551"/>
        <v>0</v>
      </c>
      <c r="O2877" s="61"/>
      <c r="P2877" s="61"/>
      <c r="Q2877" s="62"/>
      <c r="R2877" s="62"/>
      <c r="S2877" s="68">
        <f t="shared" si="552"/>
        <v>0</v>
      </c>
      <c r="T2877" s="4">
        <f t="shared" si="553"/>
        <v>0</v>
      </c>
      <c r="U2877" s="5">
        <f t="shared" si="554"/>
        <v>0</v>
      </c>
      <c r="V2877" s="16">
        <f t="shared" si="555"/>
        <v>0</v>
      </c>
      <c r="W2877" s="16">
        <f t="shared" si="556"/>
        <v>0</v>
      </c>
      <c r="X2877" s="20">
        <f t="shared" si="557"/>
        <v>0</v>
      </c>
      <c r="Y2877" s="27" t="e">
        <f t="shared" si="558"/>
        <v>#DIV/0!</v>
      </c>
      <c r="Z2877" s="27" t="e">
        <f t="shared" si="559"/>
        <v>#DIV/0!</v>
      </c>
      <c r="AA2877" s="27" t="e">
        <f t="shared" si="560"/>
        <v>#DIV/0!</v>
      </c>
      <c r="AB2877" s="27" t="e">
        <f t="shared" si="561"/>
        <v>#DIV/0!</v>
      </c>
    </row>
    <row r="2878" spans="2:28">
      <c r="B2878" s="2">
        <v>2864</v>
      </c>
      <c r="C2878" s="61"/>
      <c r="D2878" s="61"/>
      <c r="E2878" s="61"/>
      <c r="F2878" s="61"/>
      <c r="G2878" s="62"/>
      <c r="H2878" s="62"/>
      <c r="I2878" s="65">
        <f t="shared" si="550"/>
        <v>0</v>
      </c>
      <c r="J2878" s="61"/>
      <c r="K2878" s="61"/>
      <c r="L2878" s="62"/>
      <c r="M2878" s="62"/>
      <c r="N2878" s="65">
        <f t="shared" si="551"/>
        <v>0</v>
      </c>
      <c r="O2878" s="61"/>
      <c r="P2878" s="61"/>
      <c r="Q2878" s="62"/>
      <c r="R2878" s="62"/>
      <c r="S2878" s="68">
        <f t="shared" si="552"/>
        <v>0</v>
      </c>
      <c r="T2878" s="4">
        <f t="shared" si="553"/>
        <v>0</v>
      </c>
      <c r="U2878" s="5">
        <f t="shared" si="554"/>
        <v>0</v>
      </c>
      <c r="V2878" s="16">
        <f t="shared" si="555"/>
        <v>0</v>
      </c>
      <c r="W2878" s="16">
        <f t="shared" si="556"/>
        <v>0</v>
      </c>
      <c r="X2878" s="20">
        <f t="shared" si="557"/>
        <v>0</v>
      </c>
      <c r="Y2878" s="27" t="e">
        <f t="shared" si="558"/>
        <v>#DIV/0!</v>
      </c>
      <c r="Z2878" s="27" t="e">
        <f t="shared" si="559"/>
        <v>#DIV/0!</v>
      </c>
      <c r="AA2878" s="27" t="e">
        <f t="shared" si="560"/>
        <v>#DIV/0!</v>
      </c>
      <c r="AB2878" s="27" t="e">
        <f t="shared" si="561"/>
        <v>#DIV/0!</v>
      </c>
    </row>
    <row r="2879" spans="2:28">
      <c r="B2879" s="2">
        <v>2865</v>
      </c>
      <c r="C2879" s="61"/>
      <c r="D2879" s="61"/>
      <c r="E2879" s="61"/>
      <c r="F2879" s="61"/>
      <c r="G2879" s="62"/>
      <c r="H2879" s="62"/>
      <c r="I2879" s="65">
        <f t="shared" si="550"/>
        <v>0</v>
      </c>
      <c r="J2879" s="61"/>
      <c r="K2879" s="61"/>
      <c r="L2879" s="62"/>
      <c r="M2879" s="62"/>
      <c r="N2879" s="65">
        <f t="shared" si="551"/>
        <v>0</v>
      </c>
      <c r="O2879" s="61"/>
      <c r="P2879" s="61"/>
      <c r="Q2879" s="62"/>
      <c r="R2879" s="62"/>
      <c r="S2879" s="68">
        <f t="shared" si="552"/>
        <v>0</v>
      </c>
      <c r="T2879" s="4">
        <f t="shared" si="553"/>
        <v>0</v>
      </c>
      <c r="U2879" s="5">
        <f t="shared" si="554"/>
        <v>0</v>
      </c>
      <c r="V2879" s="16">
        <f t="shared" si="555"/>
        <v>0</v>
      </c>
      <c r="W2879" s="16">
        <f t="shared" si="556"/>
        <v>0</v>
      </c>
      <c r="X2879" s="20">
        <f t="shared" si="557"/>
        <v>0</v>
      </c>
      <c r="Y2879" s="27" t="e">
        <f t="shared" si="558"/>
        <v>#DIV/0!</v>
      </c>
      <c r="Z2879" s="27" t="e">
        <f t="shared" si="559"/>
        <v>#DIV/0!</v>
      </c>
      <c r="AA2879" s="27" t="e">
        <f t="shared" si="560"/>
        <v>#DIV/0!</v>
      </c>
      <c r="AB2879" s="27" t="e">
        <f t="shared" si="561"/>
        <v>#DIV/0!</v>
      </c>
    </row>
    <row r="2880" spans="2:28">
      <c r="B2880" s="2">
        <v>2866</v>
      </c>
      <c r="C2880" s="61"/>
      <c r="D2880" s="61"/>
      <c r="E2880" s="61"/>
      <c r="F2880" s="61"/>
      <c r="G2880" s="62"/>
      <c r="H2880" s="62"/>
      <c r="I2880" s="65">
        <f t="shared" si="550"/>
        <v>0</v>
      </c>
      <c r="J2880" s="61"/>
      <c r="K2880" s="61"/>
      <c r="L2880" s="62"/>
      <c r="M2880" s="62"/>
      <c r="N2880" s="65">
        <f t="shared" si="551"/>
        <v>0</v>
      </c>
      <c r="O2880" s="61"/>
      <c r="P2880" s="61"/>
      <c r="Q2880" s="62"/>
      <c r="R2880" s="62"/>
      <c r="S2880" s="68">
        <f t="shared" si="552"/>
        <v>0</v>
      </c>
      <c r="T2880" s="4">
        <f t="shared" si="553"/>
        <v>0</v>
      </c>
      <c r="U2880" s="5">
        <f t="shared" si="554"/>
        <v>0</v>
      </c>
      <c r="V2880" s="16">
        <f t="shared" si="555"/>
        <v>0</v>
      </c>
      <c r="W2880" s="16">
        <f t="shared" si="556"/>
        <v>0</v>
      </c>
      <c r="X2880" s="20">
        <f t="shared" si="557"/>
        <v>0</v>
      </c>
      <c r="Y2880" s="27" t="e">
        <f t="shared" si="558"/>
        <v>#DIV/0!</v>
      </c>
      <c r="Z2880" s="27" t="e">
        <f t="shared" si="559"/>
        <v>#DIV/0!</v>
      </c>
      <c r="AA2880" s="27" t="e">
        <f t="shared" si="560"/>
        <v>#DIV/0!</v>
      </c>
      <c r="AB2880" s="27" t="e">
        <f t="shared" si="561"/>
        <v>#DIV/0!</v>
      </c>
    </row>
    <row r="2881" spans="2:28">
      <c r="B2881" s="2">
        <v>2867</v>
      </c>
      <c r="C2881" s="61"/>
      <c r="D2881" s="61"/>
      <c r="E2881" s="61"/>
      <c r="F2881" s="61"/>
      <c r="G2881" s="62"/>
      <c r="H2881" s="62"/>
      <c r="I2881" s="65">
        <f t="shared" si="550"/>
        <v>0</v>
      </c>
      <c r="J2881" s="61"/>
      <c r="K2881" s="61"/>
      <c r="L2881" s="62"/>
      <c r="M2881" s="62"/>
      <c r="N2881" s="65">
        <f t="shared" si="551"/>
        <v>0</v>
      </c>
      <c r="O2881" s="61"/>
      <c r="P2881" s="61"/>
      <c r="Q2881" s="62"/>
      <c r="R2881" s="62"/>
      <c r="S2881" s="68">
        <f t="shared" si="552"/>
        <v>0</v>
      </c>
      <c r="T2881" s="4">
        <f t="shared" si="553"/>
        <v>0</v>
      </c>
      <c r="U2881" s="5">
        <f t="shared" si="554"/>
        <v>0</v>
      </c>
      <c r="V2881" s="16">
        <f t="shared" si="555"/>
        <v>0</v>
      </c>
      <c r="W2881" s="16">
        <f t="shared" si="556"/>
        <v>0</v>
      </c>
      <c r="X2881" s="20">
        <f t="shared" si="557"/>
        <v>0</v>
      </c>
      <c r="Y2881" s="27" t="e">
        <f t="shared" si="558"/>
        <v>#DIV/0!</v>
      </c>
      <c r="Z2881" s="27" t="e">
        <f t="shared" si="559"/>
        <v>#DIV/0!</v>
      </c>
      <c r="AA2881" s="27" t="e">
        <f t="shared" si="560"/>
        <v>#DIV/0!</v>
      </c>
      <c r="AB2881" s="27" t="e">
        <f t="shared" si="561"/>
        <v>#DIV/0!</v>
      </c>
    </row>
    <row r="2882" spans="2:28">
      <c r="B2882" s="2">
        <v>2868</v>
      </c>
      <c r="C2882" s="61"/>
      <c r="D2882" s="61"/>
      <c r="E2882" s="61"/>
      <c r="F2882" s="61"/>
      <c r="G2882" s="62"/>
      <c r="H2882" s="62"/>
      <c r="I2882" s="65">
        <f t="shared" si="550"/>
        <v>0</v>
      </c>
      <c r="J2882" s="61"/>
      <c r="K2882" s="61"/>
      <c r="L2882" s="62"/>
      <c r="M2882" s="62"/>
      <c r="N2882" s="65">
        <f t="shared" si="551"/>
        <v>0</v>
      </c>
      <c r="O2882" s="61"/>
      <c r="P2882" s="61"/>
      <c r="Q2882" s="62"/>
      <c r="R2882" s="62"/>
      <c r="S2882" s="68">
        <f t="shared" si="552"/>
        <v>0</v>
      </c>
      <c r="T2882" s="4">
        <f t="shared" si="553"/>
        <v>0</v>
      </c>
      <c r="U2882" s="5">
        <f t="shared" si="554"/>
        <v>0</v>
      </c>
      <c r="V2882" s="16">
        <f t="shared" si="555"/>
        <v>0</v>
      </c>
      <c r="W2882" s="16">
        <f t="shared" si="556"/>
        <v>0</v>
      </c>
      <c r="X2882" s="20">
        <f t="shared" si="557"/>
        <v>0</v>
      </c>
      <c r="Y2882" s="27" t="e">
        <f t="shared" si="558"/>
        <v>#DIV/0!</v>
      </c>
      <c r="Z2882" s="27" t="e">
        <f t="shared" si="559"/>
        <v>#DIV/0!</v>
      </c>
      <c r="AA2882" s="27" t="e">
        <f t="shared" si="560"/>
        <v>#DIV/0!</v>
      </c>
      <c r="AB2882" s="27" t="e">
        <f t="shared" si="561"/>
        <v>#DIV/0!</v>
      </c>
    </row>
    <row r="2883" spans="2:28">
      <c r="B2883" s="2">
        <v>2869</v>
      </c>
      <c r="C2883" s="61"/>
      <c r="D2883" s="61"/>
      <c r="E2883" s="61"/>
      <c r="F2883" s="61"/>
      <c r="G2883" s="62"/>
      <c r="H2883" s="62"/>
      <c r="I2883" s="65">
        <f t="shared" si="550"/>
        <v>0</v>
      </c>
      <c r="J2883" s="61"/>
      <c r="K2883" s="61"/>
      <c r="L2883" s="62"/>
      <c r="M2883" s="62"/>
      <c r="N2883" s="65">
        <f t="shared" si="551"/>
        <v>0</v>
      </c>
      <c r="O2883" s="61"/>
      <c r="P2883" s="61"/>
      <c r="Q2883" s="62"/>
      <c r="R2883" s="62"/>
      <c r="S2883" s="68">
        <f t="shared" si="552"/>
        <v>0</v>
      </c>
      <c r="T2883" s="4">
        <f t="shared" si="553"/>
        <v>0</v>
      </c>
      <c r="U2883" s="5">
        <f t="shared" si="554"/>
        <v>0</v>
      </c>
      <c r="V2883" s="16">
        <f t="shared" si="555"/>
        <v>0</v>
      </c>
      <c r="W2883" s="16">
        <f t="shared" si="556"/>
        <v>0</v>
      </c>
      <c r="X2883" s="20">
        <f t="shared" si="557"/>
        <v>0</v>
      </c>
      <c r="Y2883" s="27" t="e">
        <f t="shared" si="558"/>
        <v>#DIV/0!</v>
      </c>
      <c r="Z2883" s="27" t="e">
        <f t="shared" si="559"/>
        <v>#DIV/0!</v>
      </c>
      <c r="AA2883" s="27" t="e">
        <f t="shared" si="560"/>
        <v>#DIV/0!</v>
      </c>
      <c r="AB2883" s="27" t="e">
        <f t="shared" si="561"/>
        <v>#DIV/0!</v>
      </c>
    </row>
    <row r="2884" spans="2:28">
      <c r="B2884" s="2">
        <v>2870</v>
      </c>
      <c r="C2884" s="61"/>
      <c r="D2884" s="61"/>
      <c r="E2884" s="61"/>
      <c r="F2884" s="61"/>
      <c r="G2884" s="62"/>
      <c r="H2884" s="62"/>
      <c r="I2884" s="65">
        <f t="shared" si="550"/>
        <v>0</v>
      </c>
      <c r="J2884" s="61"/>
      <c r="K2884" s="61"/>
      <c r="L2884" s="62"/>
      <c r="M2884" s="62"/>
      <c r="N2884" s="65">
        <f t="shared" si="551"/>
        <v>0</v>
      </c>
      <c r="O2884" s="61"/>
      <c r="P2884" s="61"/>
      <c r="Q2884" s="62"/>
      <c r="R2884" s="62"/>
      <c r="S2884" s="68">
        <f t="shared" si="552"/>
        <v>0</v>
      </c>
      <c r="T2884" s="4">
        <f t="shared" si="553"/>
        <v>0</v>
      </c>
      <c r="U2884" s="5">
        <f t="shared" si="554"/>
        <v>0</v>
      </c>
      <c r="V2884" s="16">
        <f t="shared" si="555"/>
        <v>0</v>
      </c>
      <c r="W2884" s="16">
        <f t="shared" si="556"/>
        <v>0</v>
      </c>
      <c r="X2884" s="20">
        <f t="shared" si="557"/>
        <v>0</v>
      </c>
      <c r="Y2884" s="27" t="e">
        <f t="shared" si="558"/>
        <v>#DIV/0!</v>
      </c>
      <c r="Z2884" s="27" t="e">
        <f t="shared" si="559"/>
        <v>#DIV/0!</v>
      </c>
      <c r="AA2884" s="27" t="e">
        <f t="shared" si="560"/>
        <v>#DIV/0!</v>
      </c>
      <c r="AB2884" s="27" t="e">
        <f t="shared" si="561"/>
        <v>#DIV/0!</v>
      </c>
    </row>
    <row r="2885" spans="2:28">
      <c r="B2885" s="2">
        <v>2871</v>
      </c>
      <c r="C2885" s="61"/>
      <c r="D2885" s="61"/>
      <c r="E2885" s="61"/>
      <c r="F2885" s="61"/>
      <c r="G2885" s="62"/>
      <c r="H2885" s="62"/>
      <c r="I2885" s="65">
        <f t="shared" si="550"/>
        <v>0</v>
      </c>
      <c r="J2885" s="61"/>
      <c r="K2885" s="61"/>
      <c r="L2885" s="62"/>
      <c r="M2885" s="62"/>
      <c r="N2885" s="65">
        <f t="shared" si="551"/>
        <v>0</v>
      </c>
      <c r="O2885" s="61"/>
      <c r="P2885" s="61"/>
      <c r="Q2885" s="62"/>
      <c r="R2885" s="62"/>
      <c r="S2885" s="68">
        <f t="shared" si="552"/>
        <v>0</v>
      </c>
      <c r="T2885" s="4">
        <f t="shared" si="553"/>
        <v>0</v>
      </c>
      <c r="U2885" s="5">
        <f t="shared" si="554"/>
        <v>0</v>
      </c>
      <c r="V2885" s="16">
        <f t="shared" si="555"/>
        <v>0</v>
      </c>
      <c r="W2885" s="16">
        <f t="shared" si="556"/>
        <v>0</v>
      </c>
      <c r="X2885" s="20">
        <f t="shared" si="557"/>
        <v>0</v>
      </c>
      <c r="Y2885" s="27" t="e">
        <f t="shared" si="558"/>
        <v>#DIV/0!</v>
      </c>
      <c r="Z2885" s="27" t="e">
        <f t="shared" si="559"/>
        <v>#DIV/0!</v>
      </c>
      <c r="AA2885" s="27" t="e">
        <f t="shared" si="560"/>
        <v>#DIV/0!</v>
      </c>
      <c r="AB2885" s="27" t="e">
        <f t="shared" si="561"/>
        <v>#DIV/0!</v>
      </c>
    </row>
    <row r="2886" spans="2:28">
      <c r="B2886" s="2">
        <v>2872</v>
      </c>
      <c r="C2886" s="61"/>
      <c r="D2886" s="61"/>
      <c r="E2886" s="61"/>
      <c r="F2886" s="61"/>
      <c r="G2886" s="62"/>
      <c r="H2886" s="62"/>
      <c r="I2886" s="65">
        <f t="shared" si="550"/>
        <v>0</v>
      </c>
      <c r="J2886" s="61"/>
      <c r="K2886" s="61"/>
      <c r="L2886" s="62"/>
      <c r="M2886" s="62"/>
      <c r="N2886" s="65">
        <f t="shared" si="551"/>
        <v>0</v>
      </c>
      <c r="O2886" s="61"/>
      <c r="P2886" s="61"/>
      <c r="Q2886" s="62"/>
      <c r="R2886" s="62"/>
      <c r="S2886" s="68">
        <f t="shared" si="552"/>
        <v>0</v>
      </c>
      <c r="T2886" s="4">
        <f t="shared" si="553"/>
        <v>0</v>
      </c>
      <c r="U2886" s="5">
        <f t="shared" si="554"/>
        <v>0</v>
      </c>
      <c r="V2886" s="16">
        <f t="shared" si="555"/>
        <v>0</v>
      </c>
      <c r="W2886" s="16">
        <f t="shared" si="556"/>
        <v>0</v>
      </c>
      <c r="X2886" s="20">
        <f t="shared" si="557"/>
        <v>0</v>
      </c>
      <c r="Y2886" s="27" t="e">
        <f t="shared" si="558"/>
        <v>#DIV/0!</v>
      </c>
      <c r="Z2886" s="27" t="e">
        <f t="shared" si="559"/>
        <v>#DIV/0!</v>
      </c>
      <c r="AA2886" s="27" t="e">
        <f t="shared" si="560"/>
        <v>#DIV/0!</v>
      </c>
      <c r="AB2886" s="27" t="e">
        <f t="shared" si="561"/>
        <v>#DIV/0!</v>
      </c>
    </row>
    <row r="2887" spans="2:28">
      <c r="B2887" s="2">
        <v>2873</v>
      </c>
      <c r="C2887" s="61"/>
      <c r="D2887" s="61"/>
      <c r="E2887" s="61"/>
      <c r="F2887" s="61"/>
      <c r="G2887" s="62"/>
      <c r="H2887" s="62"/>
      <c r="I2887" s="65">
        <f t="shared" si="550"/>
        <v>0</v>
      </c>
      <c r="J2887" s="61"/>
      <c r="K2887" s="61"/>
      <c r="L2887" s="62"/>
      <c r="M2887" s="62"/>
      <c r="N2887" s="65">
        <f t="shared" si="551"/>
        <v>0</v>
      </c>
      <c r="O2887" s="61"/>
      <c r="P2887" s="61"/>
      <c r="Q2887" s="62"/>
      <c r="R2887" s="62"/>
      <c r="S2887" s="68">
        <f t="shared" si="552"/>
        <v>0</v>
      </c>
      <c r="T2887" s="4">
        <f t="shared" si="553"/>
        <v>0</v>
      </c>
      <c r="U2887" s="5">
        <f t="shared" si="554"/>
        <v>0</v>
      </c>
      <c r="V2887" s="16">
        <f t="shared" si="555"/>
        <v>0</v>
      </c>
      <c r="W2887" s="16">
        <f t="shared" si="556"/>
        <v>0</v>
      </c>
      <c r="X2887" s="20">
        <f t="shared" si="557"/>
        <v>0</v>
      </c>
      <c r="Y2887" s="27" t="e">
        <f t="shared" si="558"/>
        <v>#DIV/0!</v>
      </c>
      <c r="Z2887" s="27" t="e">
        <f t="shared" si="559"/>
        <v>#DIV/0!</v>
      </c>
      <c r="AA2887" s="27" t="e">
        <f t="shared" si="560"/>
        <v>#DIV/0!</v>
      </c>
      <c r="AB2887" s="27" t="e">
        <f t="shared" si="561"/>
        <v>#DIV/0!</v>
      </c>
    </row>
    <row r="2888" spans="2:28">
      <c r="B2888" s="2">
        <v>2874</v>
      </c>
      <c r="C2888" s="61"/>
      <c r="D2888" s="61"/>
      <c r="E2888" s="61"/>
      <c r="F2888" s="61"/>
      <c r="G2888" s="62"/>
      <c r="H2888" s="62"/>
      <c r="I2888" s="65">
        <f t="shared" si="550"/>
        <v>0</v>
      </c>
      <c r="J2888" s="61"/>
      <c r="K2888" s="61"/>
      <c r="L2888" s="62"/>
      <c r="M2888" s="62"/>
      <c r="N2888" s="65">
        <f t="shared" si="551"/>
        <v>0</v>
      </c>
      <c r="O2888" s="61"/>
      <c r="P2888" s="61"/>
      <c r="Q2888" s="62"/>
      <c r="R2888" s="62"/>
      <c r="S2888" s="68">
        <f t="shared" si="552"/>
        <v>0</v>
      </c>
      <c r="T2888" s="4">
        <f t="shared" si="553"/>
        <v>0</v>
      </c>
      <c r="U2888" s="5">
        <f t="shared" si="554"/>
        <v>0</v>
      </c>
      <c r="V2888" s="16">
        <f t="shared" si="555"/>
        <v>0</v>
      </c>
      <c r="W2888" s="16">
        <f t="shared" si="556"/>
        <v>0</v>
      </c>
      <c r="X2888" s="20">
        <f t="shared" si="557"/>
        <v>0</v>
      </c>
      <c r="Y2888" s="27" t="e">
        <f t="shared" si="558"/>
        <v>#DIV/0!</v>
      </c>
      <c r="Z2888" s="27" t="e">
        <f t="shared" si="559"/>
        <v>#DIV/0!</v>
      </c>
      <c r="AA2888" s="27" t="e">
        <f t="shared" si="560"/>
        <v>#DIV/0!</v>
      </c>
      <c r="AB2888" s="27" t="e">
        <f t="shared" si="561"/>
        <v>#DIV/0!</v>
      </c>
    </row>
    <row r="2889" spans="2:28">
      <c r="B2889" s="2">
        <v>2875</v>
      </c>
      <c r="C2889" s="61"/>
      <c r="D2889" s="61"/>
      <c r="E2889" s="61"/>
      <c r="F2889" s="61"/>
      <c r="G2889" s="62"/>
      <c r="H2889" s="62"/>
      <c r="I2889" s="65">
        <f t="shared" si="550"/>
        <v>0</v>
      </c>
      <c r="J2889" s="61"/>
      <c r="K2889" s="61"/>
      <c r="L2889" s="62"/>
      <c r="M2889" s="62"/>
      <c r="N2889" s="65">
        <f t="shared" si="551"/>
        <v>0</v>
      </c>
      <c r="O2889" s="61"/>
      <c r="P2889" s="61"/>
      <c r="Q2889" s="62"/>
      <c r="R2889" s="62"/>
      <c r="S2889" s="68">
        <f t="shared" si="552"/>
        <v>0</v>
      </c>
      <c r="T2889" s="4">
        <f t="shared" si="553"/>
        <v>0</v>
      </c>
      <c r="U2889" s="5">
        <f t="shared" si="554"/>
        <v>0</v>
      </c>
      <c r="V2889" s="16">
        <f t="shared" si="555"/>
        <v>0</v>
      </c>
      <c r="W2889" s="16">
        <f t="shared" si="556"/>
        <v>0</v>
      </c>
      <c r="X2889" s="20">
        <f t="shared" si="557"/>
        <v>0</v>
      </c>
      <c r="Y2889" s="27" t="e">
        <f t="shared" si="558"/>
        <v>#DIV/0!</v>
      </c>
      <c r="Z2889" s="27" t="e">
        <f t="shared" si="559"/>
        <v>#DIV/0!</v>
      </c>
      <c r="AA2889" s="27" t="e">
        <f t="shared" si="560"/>
        <v>#DIV/0!</v>
      </c>
      <c r="AB2889" s="27" t="e">
        <f t="shared" si="561"/>
        <v>#DIV/0!</v>
      </c>
    </row>
    <row r="2890" spans="2:28">
      <c r="B2890" s="2">
        <v>2876</v>
      </c>
      <c r="C2890" s="61"/>
      <c r="D2890" s="61"/>
      <c r="E2890" s="61"/>
      <c r="F2890" s="61"/>
      <c r="G2890" s="62"/>
      <c r="H2890" s="62"/>
      <c r="I2890" s="65">
        <f t="shared" si="550"/>
        <v>0</v>
      </c>
      <c r="J2890" s="61"/>
      <c r="K2890" s="61"/>
      <c r="L2890" s="62"/>
      <c r="M2890" s="62"/>
      <c r="N2890" s="65">
        <f t="shared" si="551"/>
        <v>0</v>
      </c>
      <c r="O2890" s="61"/>
      <c r="P2890" s="61"/>
      <c r="Q2890" s="62"/>
      <c r="R2890" s="62"/>
      <c r="S2890" s="68">
        <f t="shared" si="552"/>
        <v>0</v>
      </c>
      <c r="T2890" s="4">
        <f t="shared" si="553"/>
        <v>0</v>
      </c>
      <c r="U2890" s="5">
        <f t="shared" si="554"/>
        <v>0</v>
      </c>
      <c r="V2890" s="16">
        <f t="shared" si="555"/>
        <v>0</v>
      </c>
      <c r="W2890" s="16">
        <f t="shared" si="556"/>
        <v>0</v>
      </c>
      <c r="X2890" s="20">
        <f t="shared" si="557"/>
        <v>0</v>
      </c>
      <c r="Y2890" s="27" t="e">
        <f t="shared" si="558"/>
        <v>#DIV/0!</v>
      </c>
      <c r="Z2890" s="27" t="e">
        <f t="shared" si="559"/>
        <v>#DIV/0!</v>
      </c>
      <c r="AA2890" s="27" t="e">
        <f t="shared" si="560"/>
        <v>#DIV/0!</v>
      </c>
      <c r="AB2890" s="27" t="e">
        <f t="shared" si="561"/>
        <v>#DIV/0!</v>
      </c>
    </row>
    <row r="2891" spans="2:28">
      <c r="B2891" s="2">
        <v>2877</v>
      </c>
      <c r="C2891" s="61"/>
      <c r="D2891" s="61"/>
      <c r="E2891" s="61"/>
      <c r="F2891" s="61"/>
      <c r="G2891" s="62"/>
      <c r="H2891" s="62"/>
      <c r="I2891" s="65">
        <f t="shared" si="550"/>
        <v>0</v>
      </c>
      <c r="J2891" s="61"/>
      <c r="K2891" s="61"/>
      <c r="L2891" s="62"/>
      <c r="M2891" s="62"/>
      <c r="N2891" s="65">
        <f t="shared" si="551"/>
        <v>0</v>
      </c>
      <c r="O2891" s="61"/>
      <c r="P2891" s="61"/>
      <c r="Q2891" s="62"/>
      <c r="R2891" s="62"/>
      <c r="S2891" s="68">
        <f t="shared" si="552"/>
        <v>0</v>
      </c>
      <c r="T2891" s="4">
        <f t="shared" si="553"/>
        <v>0</v>
      </c>
      <c r="U2891" s="5">
        <f t="shared" si="554"/>
        <v>0</v>
      </c>
      <c r="V2891" s="16">
        <f t="shared" si="555"/>
        <v>0</v>
      </c>
      <c r="W2891" s="16">
        <f t="shared" si="556"/>
        <v>0</v>
      </c>
      <c r="X2891" s="20">
        <f t="shared" si="557"/>
        <v>0</v>
      </c>
      <c r="Y2891" s="27" t="e">
        <f t="shared" si="558"/>
        <v>#DIV/0!</v>
      </c>
      <c r="Z2891" s="27" t="e">
        <f t="shared" si="559"/>
        <v>#DIV/0!</v>
      </c>
      <c r="AA2891" s="27" t="e">
        <f t="shared" si="560"/>
        <v>#DIV/0!</v>
      </c>
      <c r="AB2891" s="27" t="e">
        <f t="shared" si="561"/>
        <v>#DIV/0!</v>
      </c>
    </row>
    <row r="2892" spans="2:28">
      <c r="B2892" s="2">
        <v>2878</v>
      </c>
      <c r="C2892" s="61"/>
      <c r="D2892" s="61"/>
      <c r="E2892" s="61"/>
      <c r="F2892" s="61"/>
      <c r="G2892" s="62"/>
      <c r="H2892" s="62"/>
      <c r="I2892" s="65">
        <f t="shared" si="550"/>
        <v>0</v>
      </c>
      <c r="J2892" s="61"/>
      <c r="K2892" s="61"/>
      <c r="L2892" s="62"/>
      <c r="M2892" s="62"/>
      <c r="N2892" s="65">
        <f t="shared" si="551"/>
        <v>0</v>
      </c>
      <c r="O2892" s="61"/>
      <c r="P2892" s="61"/>
      <c r="Q2892" s="62"/>
      <c r="R2892" s="62"/>
      <c r="S2892" s="68">
        <f t="shared" si="552"/>
        <v>0</v>
      </c>
      <c r="T2892" s="4">
        <f t="shared" si="553"/>
        <v>0</v>
      </c>
      <c r="U2892" s="5">
        <f t="shared" si="554"/>
        <v>0</v>
      </c>
      <c r="V2892" s="16">
        <f t="shared" si="555"/>
        <v>0</v>
      </c>
      <c r="W2892" s="16">
        <f t="shared" si="556"/>
        <v>0</v>
      </c>
      <c r="X2892" s="20">
        <f t="shared" si="557"/>
        <v>0</v>
      </c>
      <c r="Y2892" s="27" t="e">
        <f t="shared" si="558"/>
        <v>#DIV/0!</v>
      </c>
      <c r="Z2892" s="27" t="e">
        <f t="shared" si="559"/>
        <v>#DIV/0!</v>
      </c>
      <c r="AA2892" s="27" t="e">
        <f t="shared" si="560"/>
        <v>#DIV/0!</v>
      </c>
      <c r="AB2892" s="27" t="e">
        <f t="shared" si="561"/>
        <v>#DIV/0!</v>
      </c>
    </row>
    <row r="2893" spans="2:28">
      <c r="B2893" s="2">
        <v>2879</v>
      </c>
      <c r="C2893" s="61"/>
      <c r="D2893" s="61"/>
      <c r="E2893" s="61"/>
      <c r="F2893" s="61"/>
      <c r="G2893" s="62"/>
      <c r="H2893" s="62"/>
      <c r="I2893" s="65">
        <f t="shared" si="550"/>
        <v>0</v>
      </c>
      <c r="J2893" s="61"/>
      <c r="K2893" s="61"/>
      <c r="L2893" s="62"/>
      <c r="M2893" s="62"/>
      <c r="N2893" s="65">
        <f t="shared" si="551"/>
        <v>0</v>
      </c>
      <c r="O2893" s="61"/>
      <c r="P2893" s="61"/>
      <c r="Q2893" s="62"/>
      <c r="R2893" s="62"/>
      <c r="S2893" s="68">
        <f t="shared" si="552"/>
        <v>0</v>
      </c>
      <c r="T2893" s="4">
        <f t="shared" si="553"/>
        <v>0</v>
      </c>
      <c r="U2893" s="5">
        <f t="shared" si="554"/>
        <v>0</v>
      </c>
      <c r="V2893" s="16">
        <f t="shared" si="555"/>
        <v>0</v>
      </c>
      <c r="W2893" s="16">
        <f t="shared" si="556"/>
        <v>0</v>
      </c>
      <c r="X2893" s="20">
        <f t="shared" si="557"/>
        <v>0</v>
      </c>
      <c r="Y2893" s="27" t="e">
        <f t="shared" si="558"/>
        <v>#DIV/0!</v>
      </c>
      <c r="Z2893" s="27" t="e">
        <f t="shared" si="559"/>
        <v>#DIV/0!</v>
      </c>
      <c r="AA2893" s="27" t="e">
        <f t="shared" si="560"/>
        <v>#DIV/0!</v>
      </c>
      <c r="AB2893" s="27" t="e">
        <f t="shared" si="561"/>
        <v>#DIV/0!</v>
      </c>
    </row>
    <row r="2894" spans="2:28">
      <c r="B2894" s="2">
        <v>2880</v>
      </c>
      <c r="C2894" s="61"/>
      <c r="D2894" s="61"/>
      <c r="E2894" s="61"/>
      <c r="F2894" s="61"/>
      <c r="G2894" s="62"/>
      <c r="H2894" s="62"/>
      <c r="I2894" s="65">
        <f t="shared" si="550"/>
        <v>0</v>
      </c>
      <c r="J2894" s="61"/>
      <c r="K2894" s="61"/>
      <c r="L2894" s="62"/>
      <c r="M2894" s="62"/>
      <c r="N2894" s="65">
        <f t="shared" si="551"/>
        <v>0</v>
      </c>
      <c r="O2894" s="61"/>
      <c r="P2894" s="61"/>
      <c r="Q2894" s="62"/>
      <c r="R2894" s="62"/>
      <c r="S2894" s="68">
        <f t="shared" si="552"/>
        <v>0</v>
      </c>
      <c r="T2894" s="4">
        <f t="shared" si="553"/>
        <v>0</v>
      </c>
      <c r="U2894" s="5">
        <f t="shared" si="554"/>
        <v>0</v>
      </c>
      <c r="V2894" s="16">
        <f t="shared" si="555"/>
        <v>0</v>
      </c>
      <c r="W2894" s="16">
        <f t="shared" si="556"/>
        <v>0</v>
      </c>
      <c r="X2894" s="20">
        <f t="shared" si="557"/>
        <v>0</v>
      </c>
      <c r="Y2894" s="27" t="e">
        <f t="shared" si="558"/>
        <v>#DIV/0!</v>
      </c>
      <c r="Z2894" s="27" t="e">
        <f t="shared" si="559"/>
        <v>#DIV/0!</v>
      </c>
      <c r="AA2894" s="27" t="e">
        <f t="shared" si="560"/>
        <v>#DIV/0!</v>
      </c>
      <c r="AB2894" s="27" t="e">
        <f t="shared" si="561"/>
        <v>#DIV/0!</v>
      </c>
    </row>
    <row r="2895" spans="2:28">
      <c r="B2895" s="2">
        <v>2881</v>
      </c>
      <c r="C2895" s="61"/>
      <c r="D2895" s="61"/>
      <c r="E2895" s="61"/>
      <c r="F2895" s="61"/>
      <c r="G2895" s="62"/>
      <c r="H2895" s="62"/>
      <c r="I2895" s="65">
        <f t="shared" si="550"/>
        <v>0</v>
      </c>
      <c r="J2895" s="61"/>
      <c r="K2895" s="61"/>
      <c r="L2895" s="62"/>
      <c r="M2895" s="62"/>
      <c r="N2895" s="65">
        <f t="shared" si="551"/>
        <v>0</v>
      </c>
      <c r="O2895" s="61"/>
      <c r="P2895" s="61"/>
      <c r="Q2895" s="62"/>
      <c r="R2895" s="62"/>
      <c r="S2895" s="68">
        <f t="shared" si="552"/>
        <v>0</v>
      </c>
      <c r="T2895" s="4">
        <f t="shared" si="553"/>
        <v>0</v>
      </c>
      <c r="U2895" s="5">
        <f t="shared" si="554"/>
        <v>0</v>
      </c>
      <c r="V2895" s="16">
        <f t="shared" si="555"/>
        <v>0</v>
      </c>
      <c r="W2895" s="16">
        <f t="shared" si="556"/>
        <v>0</v>
      </c>
      <c r="X2895" s="20">
        <f t="shared" si="557"/>
        <v>0</v>
      </c>
      <c r="Y2895" s="27" t="e">
        <f t="shared" si="558"/>
        <v>#DIV/0!</v>
      </c>
      <c r="Z2895" s="27" t="e">
        <f t="shared" si="559"/>
        <v>#DIV/0!</v>
      </c>
      <c r="AA2895" s="27" t="e">
        <f t="shared" si="560"/>
        <v>#DIV/0!</v>
      </c>
      <c r="AB2895" s="27" t="e">
        <f t="shared" si="561"/>
        <v>#DIV/0!</v>
      </c>
    </row>
    <row r="2896" spans="2:28">
      <c r="B2896" s="2">
        <v>2882</v>
      </c>
      <c r="C2896" s="61"/>
      <c r="D2896" s="61"/>
      <c r="E2896" s="61"/>
      <c r="F2896" s="61"/>
      <c r="G2896" s="62"/>
      <c r="H2896" s="62"/>
      <c r="I2896" s="65">
        <f t="shared" si="550"/>
        <v>0</v>
      </c>
      <c r="J2896" s="61"/>
      <c r="K2896" s="61"/>
      <c r="L2896" s="62"/>
      <c r="M2896" s="62"/>
      <c r="N2896" s="65">
        <f t="shared" si="551"/>
        <v>0</v>
      </c>
      <c r="O2896" s="61"/>
      <c r="P2896" s="61"/>
      <c r="Q2896" s="62"/>
      <c r="R2896" s="62"/>
      <c r="S2896" s="68">
        <f t="shared" si="552"/>
        <v>0</v>
      </c>
      <c r="T2896" s="4">
        <f t="shared" si="553"/>
        <v>0</v>
      </c>
      <c r="U2896" s="5">
        <f t="shared" si="554"/>
        <v>0</v>
      </c>
      <c r="V2896" s="16">
        <f t="shared" si="555"/>
        <v>0</v>
      </c>
      <c r="W2896" s="16">
        <f t="shared" si="556"/>
        <v>0</v>
      </c>
      <c r="X2896" s="20">
        <f t="shared" si="557"/>
        <v>0</v>
      </c>
      <c r="Y2896" s="27" t="e">
        <f t="shared" si="558"/>
        <v>#DIV/0!</v>
      </c>
      <c r="Z2896" s="27" t="e">
        <f t="shared" si="559"/>
        <v>#DIV/0!</v>
      </c>
      <c r="AA2896" s="27" t="e">
        <f t="shared" si="560"/>
        <v>#DIV/0!</v>
      </c>
      <c r="AB2896" s="27" t="e">
        <f t="shared" si="561"/>
        <v>#DIV/0!</v>
      </c>
    </row>
    <row r="2897" spans="2:28">
      <c r="B2897" s="2">
        <v>2883</v>
      </c>
      <c r="C2897" s="61"/>
      <c r="D2897" s="61"/>
      <c r="E2897" s="61"/>
      <c r="F2897" s="61"/>
      <c r="G2897" s="62"/>
      <c r="H2897" s="62"/>
      <c r="I2897" s="65">
        <f t="shared" si="550"/>
        <v>0</v>
      </c>
      <c r="J2897" s="61"/>
      <c r="K2897" s="61"/>
      <c r="L2897" s="62"/>
      <c r="M2897" s="62"/>
      <c r="N2897" s="65">
        <f t="shared" si="551"/>
        <v>0</v>
      </c>
      <c r="O2897" s="61"/>
      <c r="P2897" s="61"/>
      <c r="Q2897" s="62"/>
      <c r="R2897" s="62"/>
      <c r="S2897" s="68">
        <f t="shared" si="552"/>
        <v>0</v>
      </c>
      <c r="T2897" s="4">
        <f t="shared" si="553"/>
        <v>0</v>
      </c>
      <c r="U2897" s="5">
        <f t="shared" si="554"/>
        <v>0</v>
      </c>
      <c r="V2897" s="16">
        <f t="shared" si="555"/>
        <v>0</v>
      </c>
      <c r="W2897" s="16">
        <f t="shared" si="556"/>
        <v>0</v>
      </c>
      <c r="X2897" s="20">
        <f t="shared" si="557"/>
        <v>0</v>
      </c>
      <c r="Y2897" s="27" t="e">
        <f t="shared" si="558"/>
        <v>#DIV/0!</v>
      </c>
      <c r="Z2897" s="27" t="e">
        <f t="shared" si="559"/>
        <v>#DIV/0!</v>
      </c>
      <c r="AA2897" s="27" t="e">
        <f t="shared" si="560"/>
        <v>#DIV/0!</v>
      </c>
      <c r="AB2897" s="27" t="e">
        <f t="shared" si="561"/>
        <v>#DIV/0!</v>
      </c>
    </row>
    <row r="2898" spans="2:28">
      <c r="B2898" s="2">
        <v>2884</v>
      </c>
      <c r="C2898" s="61"/>
      <c r="D2898" s="61"/>
      <c r="E2898" s="61"/>
      <c r="F2898" s="61"/>
      <c r="G2898" s="62"/>
      <c r="H2898" s="62"/>
      <c r="I2898" s="65">
        <f t="shared" si="550"/>
        <v>0</v>
      </c>
      <c r="J2898" s="61"/>
      <c r="K2898" s="61"/>
      <c r="L2898" s="62"/>
      <c r="M2898" s="62"/>
      <c r="N2898" s="65">
        <f t="shared" si="551"/>
        <v>0</v>
      </c>
      <c r="O2898" s="61"/>
      <c r="P2898" s="61"/>
      <c r="Q2898" s="62"/>
      <c r="R2898" s="62"/>
      <c r="S2898" s="68">
        <f t="shared" si="552"/>
        <v>0</v>
      </c>
      <c r="T2898" s="4">
        <f t="shared" si="553"/>
        <v>0</v>
      </c>
      <c r="U2898" s="5">
        <f t="shared" si="554"/>
        <v>0</v>
      </c>
      <c r="V2898" s="16">
        <f t="shared" si="555"/>
        <v>0</v>
      </c>
      <c r="W2898" s="16">
        <f t="shared" si="556"/>
        <v>0</v>
      </c>
      <c r="X2898" s="20">
        <f t="shared" si="557"/>
        <v>0</v>
      </c>
      <c r="Y2898" s="27" t="e">
        <f t="shared" si="558"/>
        <v>#DIV/0!</v>
      </c>
      <c r="Z2898" s="27" t="e">
        <f t="shared" si="559"/>
        <v>#DIV/0!</v>
      </c>
      <c r="AA2898" s="27" t="e">
        <f t="shared" si="560"/>
        <v>#DIV/0!</v>
      </c>
      <c r="AB2898" s="27" t="e">
        <f t="shared" si="561"/>
        <v>#DIV/0!</v>
      </c>
    </row>
    <row r="2899" spans="2:28">
      <c r="B2899" s="2">
        <v>2885</v>
      </c>
      <c r="C2899" s="61"/>
      <c r="D2899" s="61"/>
      <c r="E2899" s="61"/>
      <c r="F2899" s="61"/>
      <c r="G2899" s="62"/>
      <c r="H2899" s="62"/>
      <c r="I2899" s="65">
        <f t="shared" si="550"/>
        <v>0</v>
      </c>
      <c r="J2899" s="61"/>
      <c r="K2899" s="61"/>
      <c r="L2899" s="62"/>
      <c r="M2899" s="62"/>
      <c r="N2899" s="65">
        <f t="shared" si="551"/>
        <v>0</v>
      </c>
      <c r="O2899" s="61"/>
      <c r="P2899" s="61"/>
      <c r="Q2899" s="62"/>
      <c r="R2899" s="62"/>
      <c r="S2899" s="68">
        <f t="shared" si="552"/>
        <v>0</v>
      </c>
      <c r="T2899" s="4">
        <f t="shared" si="553"/>
        <v>0</v>
      </c>
      <c r="U2899" s="5">
        <f t="shared" si="554"/>
        <v>0</v>
      </c>
      <c r="V2899" s="16">
        <f t="shared" si="555"/>
        <v>0</v>
      </c>
      <c r="W2899" s="16">
        <f t="shared" si="556"/>
        <v>0</v>
      </c>
      <c r="X2899" s="20">
        <f t="shared" si="557"/>
        <v>0</v>
      </c>
      <c r="Y2899" s="27" t="e">
        <f t="shared" si="558"/>
        <v>#DIV/0!</v>
      </c>
      <c r="Z2899" s="27" t="e">
        <f t="shared" si="559"/>
        <v>#DIV/0!</v>
      </c>
      <c r="AA2899" s="27" t="e">
        <f t="shared" si="560"/>
        <v>#DIV/0!</v>
      </c>
      <c r="AB2899" s="27" t="e">
        <f t="shared" si="561"/>
        <v>#DIV/0!</v>
      </c>
    </row>
    <row r="2900" spans="2:28">
      <c r="B2900" s="2">
        <v>2886</v>
      </c>
      <c r="C2900" s="61"/>
      <c r="D2900" s="61"/>
      <c r="E2900" s="61"/>
      <c r="F2900" s="61"/>
      <c r="G2900" s="62"/>
      <c r="H2900" s="62"/>
      <c r="I2900" s="65">
        <f t="shared" si="550"/>
        <v>0</v>
      </c>
      <c r="J2900" s="61"/>
      <c r="K2900" s="61"/>
      <c r="L2900" s="62"/>
      <c r="M2900" s="62"/>
      <c r="N2900" s="65">
        <f t="shared" si="551"/>
        <v>0</v>
      </c>
      <c r="O2900" s="61"/>
      <c r="P2900" s="61"/>
      <c r="Q2900" s="62"/>
      <c r="R2900" s="62"/>
      <c r="S2900" s="68">
        <f t="shared" si="552"/>
        <v>0</v>
      </c>
      <c r="T2900" s="4">
        <f t="shared" si="553"/>
        <v>0</v>
      </c>
      <c r="U2900" s="5">
        <f t="shared" si="554"/>
        <v>0</v>
      </c>
      <c r="V2900" s="16">
        <f t="shared" si="555"/>
        <v>0</v>
      </c>
      <c r="W2900" s="16">
        <f t="shared" si="556"/>
        <v>0</v>
      </c>
      <c r="X2900" s="20">
        <f t="shared" si="557"/>
        <v>0</v>
      </c>
      <c r="Y2900" s="27" t="e">
        <f t="shared" si="558"/>
        <v>#DIV/0!</v>
      </c>
      <c r="Z2900" s="27" t="e">
        <f t="shared" si="559"/>
        <v>#DIV/0!</v>
      </c>
      <c r="AA2900" s="27" t="e">
        <f t="shared" si="560"/>
        <v>#DIV/0!</v>
      </c>
      <c r="AB2900" s="27" t="e">
        <f t="shared" si="561"/>
        <v>#DIV/0!</v>
      </c>
    </row>
    <row r="2901" spans="2:28">
      <c r="B2901" s="2">
        <v>2887</v>
      </c>
      <c r="C2901" s="61"/>
      <c r="D2901" s="61"/>
      <c r="E2901" s="61"/>
      <c r="F2901" s="61"/>
      <c r="G2901" s="62"/>
      <c r="H2901" s="62"/>
      <c r="I2901" s="65">
        <f t="shared" si="550"/>
        <v>0</v>
      </c>
      <c r="J2901" s="61"/>
      <c r="K2901" s="61"/>
      <c r="L2901" s="62"/>
      <c r="M2901" s="62"/>
      <c r="N2901" s="65">
        <f t="shared" si="551"/>
        <v>0</v>
      </c>
      <c r="O2901" s="61"/>
      <c r="P2901" s="61"/>
      <c r="Q2901" s="62"/>
      <c r="R2901" s="62"/>
      <c r="S2901" s="68">
        <f t="shared" si="552"/>
        <v>0</v>
      </c>
      <c r="T2901" s="4">
        <f t="shared" si="553"/>
        <v>0</v>
      </c>
      <c r="U2901" s="5">
        <f t="shared" si="554"/>
        <v>0</v>
      </c>
      <c r="V2901" s="16">
        <f t="shared" si="555"/>
        <v>0</v>
      </c>
      <c r="W2901" s="16">
        <f t="shared" si="556"/>
        <v>0</v>
      </c>
      <c r="X2901" s="20">
        <f t="shared" si="557"/>
        <v>0</v>
      </c>
      <c r="Y2901" s="27" t="e">
        <f t="shared" si="558"/>
        <v>#DIV/0!</v>
      </c>
      <c r="Z2901" s="27" t="e">
        <f t="shared" si="559"/>
        <v>#DIV/0!</v>
      </c>
      <c r="AA2901" s="27" t="e">
        <f t="shared" si="560"/>
        <v>#DIV/0!</v>
      </c>
      <c r="AB2901" s="27" t="e">
        <f t="shared" si="561"/>
        <v>#DIV/0!</v>
      </c>
    </row>
    <row r="2902" spans="2:28">
      <c r="B2902" s="2">
        <v>2888</v>
      </c>
      <c r="C2902" s="61"/>
      <c r="D2902" s="61"/>
      <c r="E2902" s="61"/>
      <c r="F2902" s="61"/>
      <c r="G2902" s="62"/>
      <c r="H2902" s="62"/>
      <c r="I2902" s="65">
        <f t="shared" si="550"/>
        <v>0</v>
      </c>
      <c r="J2902" s="61"/>
      <c r="K2902" s="61"/>
      <c r="L2902" s="62"/>
      <c r="M2902" s="62"/>
      <c r="N2902" s="65">
        <f t="shared" si="551"/>
        <v>0</v>
      </c>
      <c r="O2902" s="61"/>
      <c r="P2902" s="61"/>
      <c r="Q2902" s="62"/>
      <c r="R2902" s="62"/>
      <c r="S2902" s="68">
        <f t="shared" si="552"/>
        <v>0</v>
      </c>
      <c r="T2902" s="4">
        <f t="shared" si="553"/>
        <v>0</v>
      </c>
      <c r="U2902" s="5">
        <f t="shared" si="554"/>
        <v>0</v>
      </c>
      <c r="V2902" s="16">
        <f t="shared" si="555"/>
        <v>0</v>
      </c>
      <c r="W2902" s="16">
        <f t="shared" si="556"/>
        <v>0</v>
      </c>
      <c r="X2902" s="20">
        <f t="shared" si="557"/>
        <v>0</v>
      </c>
      <c r="Y2902" s="27" t="e">
        <f t="shared" si="558"/>
        <v>#DIV/0!</v>
      </c>
      <c r="Z2902" s="27" t="e">
        <f t="shared" si="559"/>
        <v>#DIV/0!</v>
      </c>
      <c r="AA2902" s="27" t="e">
        <f t="shared" si="560"/>
        <v>#DIV/0!</v>
      </c>
      <c r="AB2902" s="27" t="e">
        <f t="shared" si="561"/>
        <v>#DIV/0!</v>
      </c>
    </row>
    <row r="2903" spans="2:28">
      <c r="B2903" s="2">
        <v>2889</v>
      </c>
      <c r="C2903" s="61"/>
      <c r="D2903" s="61"/>
      <c r="E2903" s="61"/>
      <c r="F2903" s="61"/>
      <c r="G2903" s="62"/>
      <c r="H2903" s="62"/>
      <c r="I2903" s="65">
        <f t="shared" si="550"/>
        <v>0</v>
      </c>
      <c r="J2903" s="61"/>
      <c r="K2903" s="61"/>
      <c r="L2903" s="62"/>
      <c r="M2903" s="62"/>
      <c r="N2903" s="65">
        <f t="shared" si="551"/>
        <v>0</v>
      </c>
      <c r="O2903" s="61"/>
      <c r="P2903" s="61"/>
      <c r="Q2903" s="62"/>
      <c r="R2903" s="62"/>
      <c r="S2903" s="68">
        <f t="shared" si="552"/>
        <v>0</v>
      </c>
      <c r="T2903" s="4">
        <f t="shared" si="553"/>
        <v>0</v>
      </c>
      <c r="U2903" s="5">
        <f t="shared" si="554"/>
        <v>0</v>
      </c>
      <c r="V2903" s="16">
        <f t="shared" si="555"/>
        <v>0</v>
      </c>
      <c r="W2903" s="16">
        <f t="shared" si="556"/>
        <v>0</v>
      </c>
      <c r="X2903" s="20">
        <f t="shared" si="557"/>
        <v>0</v>
      </c>
      <c r="Y2903" s="27" t="e">
        <f t="shared" si="558"/>
        <v>#DIV/0!</v>
      </c>
      <c r="Z2903" s="27" t="e">
        <f t="shared" si="559"/>
        <v>#DIV/0!</v>
      </c>
      <c r="AA2903" s="27" t="e">
        <f t="shared" si="560"/>
        <v>#DIV/0!</v>
      </c>
      <c r="AB2903" s="27" t="e">
        <f t="shared" si="561"/>
        <v>#DIV/0!</v>
      </c>
    </row>
    <row r="2904" spans="2:28">
      <c r="B2904" s="2">
        <v>2890</v>
      </c>
      <c r="C2904" s="61"/>
      <c r="D2904" s="61"/>
      <c r="E2904" s="61"/>
      <c r="F2904" s="61"/>
      <c r="G2904" s="62"/>
      <c r="H2904" s="62"/>
      <c r="I2904" s="65">
        <f t="shared" si="550"/>
        <v>0</v>
      </c>
      <c r="J2904" s="61"/>
      <c r="K2904" s="61"/>
      <c r="L2904" s="62"/>
      <c r="M2904" s="62"/>
      <c r="N2904" s="65">
        <f t="shared" si="551"/>
        <v>0</v>
      </c>
      <c r="O2904" s="61"/>
      <c r="P2904" s="61"/>
      <c r="Q2904" s="62"/>
      <c r="R2904" s="62"/>
      <c r="S2904" s="68">
        <f t="shared" si="552"/>
        <v>0</v>
      </c>
      <c r="T2904" s="4">
        <f t="shared" si="553"/>
        <v>0</v>
      </c>
      <c r="U2904" s="5">
        <f t="shared" si="554"/>
        <v>0</v>
      </c>
      <c r="V2904" s="16">
        <f t="shared" si="555"/>
        <v>0</v>
      </c>
      <c r="W2904" s="16">
        <f t="shared" si="556"/>
        <v>0</v>
      </c>
      <c r="X2904" s="20">
        <f t="shared" si="557"/>
        <v>0</v>
      </c>
      <c r="Y2904" s="27" t="e">
        <f t="shared" si="558"/>
        <v>#DIV/0!</v>
      </c>
      <c r="Z2904" s="27" t="e">
        <f t="shared" si="559"/>
        <v>#DIV/0!</v>
      </c>
      <c r="AA2904" s="27" t="e">
        <f t="shared" si="560"/>
        <v>#DIV/0!</v>
      </c>
      <c r="AB2904" s="27" t="e">
        <f t="shared" si="561"/>
        <v>#DIV/0!</v>
      </c>
    </row>
    <row r="2905" spans="2:28">
      <c r="B2905" s="2">
        <v>2891</v>
      </c>
      <c r="C2905" s="61"/>
      <c r="D2905" s="61"/>
      <c r="E2905" s="61"/>
      <c r="F2905" s="61"/>
      <c r="G2905" s="62"/>
      <c r="H2905" s="62"/>
      <c r="I2905" s="65">
        <f t="shared" si="550"/>
        <v>0</v>
      </c>
      <c r="J2905" s="61"/>
      <c r="K2905" s="61"/>
      <c r="L2905" s="62"/>
      <c r="M2905" s="62"/>
      <c r="N2905" s="65">
        <f t="shared" si="551"/>
        <v>0</v>
      </c>
      <c r="O2905" s="61"/>
      <c r="P2905" s="61"/>
      <c r="Q2905" s="62"/>
      <c r="R2905" s="62"/>
      <c r="S2905" s="68">
        <f t="shared" si="552"/>
        <v>0</v>
      </c>
      <c r="T2905" s="4">
        <f t="shared" si="553"/>
        <v>0</v>
      </c>
      <c r="U2905" s="5">
        <f t="shared" si="554"/>
        <v>0</v>
      </c>
      <c r="V2905" s="16">
        <f t="shared" si="555"/>
        <v>0</v>
      </c>
      <c r="W2905" s="16">
        <f t="shared" si="556"/>
        <v>0</v>
      </c>
      <c r="X2905" s="20">
        <f t="shared" si="557"/>
        <v>0</v>
      </c>
      <c r="Y2905" s="27" t="e">
        <f t="shared" si="558"/>
        <v>#DIV/0!</v>
      </c>
      <c r="Z2905" s="27" t="e">
        <f t="shared" si="559"/>
        <v>#DIV/0!</v>
      </c>
      <c r="AA2905" s="27" t="e">
        <f t="shared" si="560"/>
        <v>#DIV/0!</v>
      </c>
      <c r="AB2905" s="27" t="e">
        <f t="shared" si="561"/>
        <v>#DIV/0!</v>
      </c>
    </row>
    <row r="2906" spans="2:28">
      <c r="B2906" s="2">
        <v>2892</v>
      </c>
      <c r="C2906" s="61"/>
      <c r="D2906" s="61"/>
      <c r="E2906" s="61"/>
      <c r="F2906" s="61"/>
      <c r="G2906" s="62"/>
      <c r="H2906" s="62"/>
      <c r="I2906" s="65">
        <f t="shared" ref="I2906:I2969" si="562">SUM(G2906:H2906)</f>
        <v>0</v>
      </c>
      <c r="J2906" s="61"/>
      <c r="K2906" s="61"/>
      <c r="L2906" s="62"/>
      <c r="M2906" s="62"/>
      <c r="N2906" s="65">
        <f t="shared" ref="N2906:N2969" si="563">SUM(L2906:M2906)</f>
        <v>0</v>
      </c>
      <c r="O2906" s="61"/>
      <c r="P2906" s="61"/>
      <c r="Q2906" s="62"/>
      <c r="R2906" s="62"/>
      <c r="S2906" s="68">
        <f t="shared" ref="S2906:S2969" si="564">SUM(Q2906:R2906)</f>
        <v>0</v>
      </c>
      <c r="T2906" s="4">
        <f t="shared" ref="T2906:T2969" si="565">E2906+J2906+O2906</f>
        <v>0</v>
      </c>
      <c r="U2906" s="5">
        <f t="shared" ref="U2906:U2969" si="566">F2906+K2906+P2906</f>
        <v>0</v>
      </c>
      <c r="V2906" s="16">
        <f t="shared" ref="V2906:V2969" si="567">G2906+L2906+Q2906</f>
        <v>0</v>
      </c>
      <c r="W2906" s="16">
        <f t="shared" ref="W2906:W2969" si="568">H2906+M2906+R2906</f>
        <v>0</v>
      </c>
      <c r="X2906" s="20">
        <f t="shared" ref="X2906:X2969" si="569">I2906+N2906+S2906</f>
        <v>0</v>
      </c>
      <c r="Y2906" s="27" t="e">
        <f t="shared" ref="Y2906:Y2969" si="570">ROUNDDOWN(X2906/T2906,2)</f>
        <v>#DIV/0!</v>
      </c>
      <c r="Z2906" s="27" t="e">
        <f t="shared" ref="Z2906:Z2969" si="571">ROUNDDOWN(V2906/T2906+W2906/U2906*0.6,2)</f>
        <v>#DIV/0!</v>
      </c>
      <c r="AA2906" s="27" t="e">
        <f t="shared" ref="AA2906:AA2969" si="572">IF(Y2906&lt;Z2906,Z2906,Y2906)</f>
        <v>#DIV/0!</v>
      </c>
      <c r="AB2906" s="27" t="e">
        <f t="shared" ref="AB2906:AB2969" si="573">ROUNDUP(AA2906*$D$10,0)</f>
        <v>#DIV/0!</v>
      </c>
    </row>
    <row r="2907" spans="2:28">
      <c r="B2907" s="2">
        <v>2893</v>
      </c>
      <c r="C2907" s="61"/>
      <c r="D2907" s="61"/>
      <c r="E2907" s="61"/>
      <c r="F2907" s="61"/>
      <c r="G2907" s="62"/>
      <c r="H2907" s="62"/>
      <c r="I2907" s="65">
        <f t="shared" si="562"/>
        <v>0</v>
      </c>
      <c r="J2907" s="61"/>
      <c r="K2907" s="61"/>
      <c r="L2907" s="62"/>
      <c r="M2907" s="62"/>
      <c r="N2907" s="65">
        <f t="shared" si="563"/>
        <v>0</v>
      </c>
      <c r="O2907" s="61"/>
      <c r="P2907" s="61"/>
      <c r="Q2907" s="62"/>
      <c r="R2907" s="62"/>
      <c r="S2907" s="68">
        <f t="shared" si="564"/>
        <v>0</v>
      </c>
      <c r="T2907" s="4">
        <f t="shared" si="565"/>
        <v>0</v>
      </c>
      <c r="U2907" s="5">
        <f t="shared" si="566"/>
        <v>0</v>
      </c>
      <c r="V2907" s="16">
        <f t="shared" si="567"/>
        <v>0</v>
      </c>
      <c r="W2907" s="16">
        <f t="shared" si="568"/>
        <v>0</v>
      </c>
      <c r="X2907" s="20">
        <f t="shared" si="569"/>
        <v>0</v>
      </c>
      <c r="Y2907" s="27" t="e">
        <f t="shared" si="570"/>
        <v>#DIV/0!</v>
      </c>
      <c r="Z2907" s="27" t="e">
        <f t="shared" si="571"/>
        <v>#DIV/0!</v>
      </c>
      <c r="AA2907" s="27" t="e">
        <f t="shared" si="572"/>
        <v>#DIV/0!</v>
      </c>
      <c r="AB2907" s="27" t="e">
        <f t="shared" si="573"/>
        <v>#DIV/0!</v>
      </c>
    </row>
    <row r="2908" spans="2:28">
      <c r="B2908" s="2">
        <v>2894</v>
      </c>
      <c r="C2908" s="61"/>
      <c r="D2908" s="61"/>
      <c r="E2908" s="61"/>
      <c r="F2908" s="61"/>
      <c r="G2908" s="62"/>
      <c r="H2908" s="62"/>
      <c r="I2908" s="65">
        <f t="shared" si="562"/>
        <v>0</v>
      </c>
      <c r="J2908" s="61"/>
      <c r="K2908" s="61"/>
      <c r="L2908" s="62"/>
      <c r="M2908" s="62"/>
      <c r="N2908" s="65">
        <f t="shared" si="563"/>
        <v>0</v>
      </c>
      <c r="O2908" s="61"/>
      <c r="P2908" s="61"/>
      <c r="Q2908" s="62"/>
      <c r="R2908" s="62"/>
      <c r="S2908" s="68">
        <f t="shared" si="564"/>
        <v>0</v>
      </c>
      <c r="T2908" s="4">
        <f t="shared" si="565"/>
        <v>0</v>
      </c>
      <c r="U2908" s="5">
        <f t="shared" si="566"/>
        <v>0</v>
      </c>
      <c r="V2908" s="16">
        <f t="shared" si="567"/>
        <v>0</v>
      </c>
      <c r="W2908" s="16">
        <f t="shared" si="568"/>
        <v>0</v>
      </c>
      <c r="X2908" s="20">
        <f t="shared" si="569"/>
        <v>0</v>
      </c>
      <c r="Y2908" s="27" t="e">
        <f t="shared" si="570"/>
        <v>#DIV/0!</v>
      </c>
      <c r="Z2908" s="27" t="e">
        <f t="shared" si="571"/>
        <v>#DIV/0!</v>
      </c>
      <c r="AA2908" s="27" t="e">
        <f t="shared" si="572"/>
        <v>#DIV/0!</v>
      </c>
      <c r="AB2908" s="27" t="e">
        <f t="shared" si="573"/>
        <v>#DIV/0!</v>
      </c>
    </row>
    <row r="2909" spans="2:28">
      <c r="B2909" s="2">
        <v>2895</v>
      </c>
      <c r="C2909" s="61"/>
      <c r="D2909" s="61"/>
      <c r="E2909" s="61"/>
      <c r="F2909" s="61"/>
      <c r="G2909" s="62"/>
      <c r="H2909" s="62"/>
      <c r="I2909" s="65">
        <f t="shared" si="562"/>
        <v>0</v>
      </c>
      <c r="J2909" s="61"/>
      <c r="K2909" s="61"/>
      <c r="L2909" s="62"/>
      <c r="M2909" s="62"/>
      <c r="N2909" s="65">
        <f t="shared" si="563"/>
        <v>0</v>
      </c>
      <c r="O2909" s="61"/>
      <c r="P2909" s="61"/>
      <c r="Q2909" s="62"/>
      <c r="R2909" s="62"/>
      <c r="S2909" s="68">
        <f t="shared" si="564"/>
        <v>0</v>
      </c>
      <c r="T2909" s="4">
        <f t="shared" si="565"/>
        <v>0</v>
      </c>
      <c r="U2909" s="5">
        <f t="shared" si="566"/>
        <v>0</v>
      </c>
      <c r="V2909" s="16">
        <f t="shared" si="567"/>
        <v>0</v>
      </c>
      <c r="W2909" s="16">
        <f t="shared" si="568"/>
        <v>0</v>
      </c>
      <c r="X2909" s="20">
        <f t="shared" si="569"/>
        <v>0</v>
      </c>
      <c r="Y2909" s="27" t="e">
        <f t="shared" si="570"/>
        <v>#DIV/0!</v>
      </c>
      <c r="Z2909" s="27" t="e">
        <f t="shared" si="571"/>
        <v>#DIV/0!</v>
      </c>
      <c r="AA2909" s="27" t="e">
        <f t="shared" si="572"/>
        <v>#DIV/0!</v>
      </c>
      <c r="AB2909" s="27" t="e">
        <f t="shared" si="573"/>
        <v>#DIV/0!</v>
      </c>
    </row>
    <row r="2910" spans="2:28">
      <c r="B2910" s="2">
        <v>2896</v>
      </c>
      <c r="C2910" s="61"/>
      <c r="D2910" s="61"/>
      <c r="E2910" s="61"/>
      <c r="F2910" s="61"/>
      <c r="G2910" s="62"/>
      <c r="H2910" s="62"/>
      <c r="I2910" s="65">
        <f t="shared" si="562"/>
        <v>0</v>
      </c>
      <c r="J2910" s="61"/>
      <c r="K2910" s="61"/>
      <c r="L2910" s="62"/>
      <c r="M2910" s="62"/>
      <c r="N2910" s="65">
        <f t="shared" si="563"/>
        <v>0</v>
      </c>
      <c r="O2910" s="61"/>
      <c r="P2910" s="61"/>
      <c r="Q2910" s="62"/>
      <c r="R2910" s="62"/>
      <c r="S2910" s="68">
        <f t="shared" si="564"/>
        <v>0</v>
      </c>
      <c r="T2910" s="4">
        <f t="shared" si="565"/>
        <v>0</v>
      </c>
      <c r="U2910" s="5">
        <f t="shared" si="566"/>
        <v>0</v>
      </c>
      <c r="V2910" s="16">
        <f t="shared" si="567"/>
        <v>0</v>
      </c>
      <c r="W2910" s="16">
        <f t="shared" si="568"/>
        <v>0</v>
      </c>
      <c r="X2910" s="20">
        <f t="shared" si="569"/>
        <v>0</v>
      </c>
      <c r="Y2910" s="27" t="e">
        <f t="shared" si="570"/>
        <v>#DIV/0!</v>
      </c>
      <c r="Z2910" s="27" t="e">
        <f t="shared" si="571"/>
        <v>#DIV/0!</v>
      </c>
      <c r="AA2910" s="27" t="e">
        <f t="shared" si="572"/>
        <v>#DIV/0!</v>
      </c>
      <c r="AB2910" s="27" t="e">
        <f t="shared" si="573"/>
        <v>#DIV/0!</v>
      </c>
    </row>
    <row r="2911" spans="2:28">
      <c r="B2911" s="2">
        <v>2897</v>
      </c>
      <c r="C2911" s="61"/>
      <c r="D2911" s="61"/>
      <c r="E2911" s="61"/>
      <c r="F2911" s="61"/>
      <c r="G2911" s="62"/>
      <c r="H2911" s="62"/>
      <c r="I2911" s="65">
        <f t="shared" si="562"/>
        <v>0</v>
      </c>
      <c r="J2911" s="61"/>
      <c r="K2911" s="61"/>
      <c r="L2911" s="62"/>
      <c r="M2911" s="62"/>
      <c r="N2911" s="65">
        <f t="shared" si="563"/>
        <v>0</v>
      </c>
      <c r="O2911" s="61"/>
      <c r="P2911" s="61"/>
      <c r="Q2911" s="62"/>
      <c r="R2911" s="62"/>
      <c r="S2911" s="68">
        <f t="shared" si="564"/>
        <v>0</v>
      </c>
      <c r="T2911" s="4">
        <f t="shared" si="565"/>
        <v>0</v>
      </c>
      <c r="U2911" s="5">
        <f t="shared" si="566"/>
        <v>0</v>
      </c>
      <c r="V2911" s="16">
        <f t="shared" si="567"/>
        <v>0</v>
      </c>
      <c r="W2911" s="16">
        <f t="shared" si="568"/>
        <v>0</v>
      </c>
      <c r="X2911" s="20">
        <f t="shared" si="569"/>
        <v>0</v>
      </c>
      <c r="Y2911" s="27" t="e">
        <f t="shared" si="570"/>
        <v>#DIV/0!</v>
      </c>
      <c r="Z2911" s="27" t="e">
        <f t="shared" si="571"/>
        <v>#DIV/0!</v>
      </c>
      <c r="AA2911" s="27" t="e">
        <f t="shared" si="572"/>
        <v>#DIV/0!</v>
      </c>
      <c r="AB2911" s="27" t="e">
        <f t="shared" si="573"/>
        <v>#DIV/0!</v>
      </c>
    </row>
    <row r="2912" spans="2:28">
      <c r="B2912" s="2">
        <v>2898</v>
      </c>
      <c r="C2912" s="61"/>
      <c r="D2912" s="61"/>
      <c r="E2912" s="61"/>
      <c r="F2912" s="61"/>
      <c r="G2912" s="62"/>
      <c r="H2912" s="62"/>
      <c r="I2912" s="65">
        <f t="shared" si="562"/>
        <v>0</v>
      </c>
      <c r="J2912" s="61"/>
      <c r="K2912" s="61"/>
      <c r="L2912" s="62"/>
      <c r="M2912" s="62"/>
      <c r="N2912" s="65">
        <f t="shared" si="563"/>
        <v>0</v>
      </c>
      <c r="O2912" s="61"/>
      <c r="P2912" s="61"/>
      <c r="Q2912" s="62"/>
      <c r="R2912" s="62"/>
      <c r="S2912" s="68">
        <f t="shared" si="564"/>
        <v>0</v>
      </c>
      <c r="T2912" s="4">
        <f t="shared" si="565"/>
        <v>0</v>
      </c>
      <c r="U2912" s="5">
        <f t="shared" si="566"/>
        <v>0</v>
      </c>
      <c r="V2912" s="16">
        <f t="shared" si="567"/>
        <v>0</v>
      </c>
      <c r="W2912" s="16">
        <f t="shared" si="568"/>
        <v>0</v>
      </c>
      <c r="X2912" s="20">
        <f t="shared" si="569"/>
        <v>0</v>
      </c>
      <c r="Y2912" s="27" t="e">
        <f t="shared" si="570"/>
        <v>#DIV/0!</v>
      </c>
      <c r="Z2912" s="27" t="e">
        <f t="shared" si="571"/>
        <v>#DIV/0!</v>
      </c>
      <c r="AA2912" s="27" t="e">
        <f t="shared" si="572"/>
        <v>#DIV/0!</v>
      </c>
      <c r="AB2912" s="27" t="e">
        <f t="shared" si="573"/>
        <v>#DIV/0!</v>
      </c>
    </row>
    <row r="2913" spans="2:28">
      <c r="B2913" s="2">
        <v>2899</v>
      </c>
      <c r="C2913" s="61"/>
      <c r="D2913" s="61"/>
      <c r="E2913" s="61"/>
      <c r="F2913" s="61"/>
      <c r="G2913" s="62"/>
      <c r="H2913" s="62"/>
      <c r="I2913" s="65">
        <f t="shared" si="562"/>
        <v>0</v>
      </c>
      <c r="J2913" s="61"/>
      <c r="K2913" s="61"/>
      <c r="L2913" s="62"/>
      <c r="M2913" s="62"/>
      <c r="N2913" s="65">
        <f t="shared" si="563"/>
        <v>0</v>
      </c>
      <c r="O2913" s="61"/>
      <c r="P2913" s="61"/>
      <c r="Q2913" s="62"/>
      <c r="R2913" s="62"/>
      <c r="S2913" s="68">
        <f t="shared" si="564"/>
        <v>0</v>
      </c>
      <c r="T2913" s="4">
        <f t="shared" si="565"/>
        <v>0</v>
      </c>
      <c r="U2913" s="5">
        <f t="shared" si="566"/>
        <v>0</v>
      </c>
      <c r="V2913" s="16">
        <f t="shared" si="567"/>
        <v>0</v>
      </c>
      <c r="W2913" s="16">
        <f t="shared" si="568"/>
        <v>0</v>
      </c>
      <c r="X2913" s="20">
        <f t="shared" si="569"/>
        <v>0</v>
      </c>
      <c r="Y2913" s="27" t="e">
        <f t="shared" si="570"/>
        <v>#DIV/0!</v>
      </c>
      <c r="Z2913" s="27" t="e">
        <f t="shared" si="571"/>
        <v>#DIV/0!</v>
      </c>
      <c r="AA2913" s="27" t="e">
        <f t="shared" si="572"/>
        <v>#DIV/0!</v>
      </c>
      <c r="AB2913" s="27" t="e">
        <f t="shared" si="573"/>
        <v>#DIV/0!</v>
      </c>
    </row>
    <row r="2914" spans="2:28">
      <c r="B2914" s="2">
        <v>2900</v>
      </c>
      <c r="C2914" s="61"/>
      <c r="D2914" s="61"/>
      <c r="E2914" s="61"/>
      <c r="F2914" s="61"/>
      <c r="G2914" s="62"/>
      <c r="H2914" s="62"/>
      <c r="I2914" s="65">
        <f t="shared" si="562"/>
        <v>0</v>
      </c>
      <c r="J2914" s="61"/>
      <c r="K2914" s="61"/>
      <c r="L2914" s="62"/>
      <c r="M2914" s="62"/>
      <c r="N2914" s="65">
        <f t="shared" si="563"/>
        <v>0</v>
      </c>
      <c r="O2914" s="61"/>
      <c r="P2914" s="61"/>
      <c r="Q2914" s="62"/>
      <c r="R2914" s="62"/>
      <c r="S2914" s="68">
        <f t="shared" si="564"/>
        <v>0</v>
      </c>
      <c r="T2914" s="4">
        <f t="shared" si="565"/>
        <v>0</v>
      </c>
      <c r="U2914" s="5">
        <f t="shared" si="566"/>
        <v>0</v>
      </c>
      <c r="V2914" s="16">
        <f t="shared" si="567"/>
        <v>0</v>
      </c>
      <c r="W2914" s="16">
        <f t="shared" si="568"/>
        <v>0</v>
      </c>
      <c r="X2914" s="20">
        <f t="shared" si="569"/>
        <v>0</v>
      </c>
      <c r="Y2914" s="27" t="e">
        <f t="shared" si="570"/>
        <v>#DIV/0!</v>
      </c>
      <c r="Z2914" s="27" t="e">
        <f t="shared" si="571"/>
        <v>#DIV/0!</v>
      </c>
      <c r="AA2914" s="27" t="e">
        <f t="shared" si="572"/>
        <v>#DIV/0!</v>
      </c>
      <c r="AB2914" s="27" t="e">
        <f t="shared" si="573"/>
        <v>#DIV/0!</v>
      </c>
    </row>
    <row r="2915" spans="2:28">
      <c r="B2915" s="2">
        <v>2901</v>
      </c>
      <c r="C2915" s="61"/>
      <c r="D2915" s="61"/>
      <c r="E2915" s="61"/>
      <c r="F2915" s="61"/>
      <c r="G2915" s="62"/>
      <c r="H2915" s="62"/>
      <c r="I2915" s="65">
        <f t="shared" si="562"/>
        <v>0</v>
      </c>
      <c r="J2915" s="61"/>
      <c r="K2915" s="61"/>
      <c r="L2915" s="62"/>
      <c r="M2915" s="62"/>
      <c r="N2915" s="65">
        <f t="shared" si="563"/>
        <v>0</v>
      </c>
      <c r="O2915" s="61"/>
      <c r="P2915" s="61"/>
      <c r="Q2915" s="62"/>
      <c r="R2915" s="62"/>
      <c r="S2915" s="68">
        <f t="shared" si="564"/>
        <v>0</v>
      </c>
      <c r="T2915" s="4">
        <f t="shared" si="565"/>
        <v>0</v>
      </c>
      <c r="U2915" s="5">
        <f t="shared" si="566"/>
        <v>0</v>
      </c>
      <c r="V2915" s="16">
        <f t="shared" si="567"/>
        <v>0</v>
      </c>
      <c r="W2915" s="16">
        <f t="shared" si="568"/>
        <v>0</v>
      </c>
      <c r="X2915" s="20">
        <f t="shared" si="569"/>
        <v>0</v>
      </c>
      <c r="Y2915" s="27" t="e">
        <f t="shared" si="570"/>
        <v>#DIV/0!</v>
      </c>
      <c r="Z2915" s="27" t="e">
        <f t="shared" si="571"/>
        <v>#DIV/0!</v>
      </c>
      <c r="AA2915" s="27" t="e">
        <f t="shared" si="572"/>
        <v>#DIV/0!</v>
      </c>
      <c r="AB2915" s="27" t="e">
        <f t="shared" si="573"/>
        <v>#DIV/0!</v>
      </c>
    </row>
    <row r="2916" spans="2:28">
      <c r="B2916" s="2">
        <v>2902</v>
      </c>
      <c r="C2916" s="61"/>
      <c r="D2916" s="61"/>
      <c r="E2916" s="61"/>
      <c r="F2916" s="61"/>
      <c r="G2916" s="62"/>
      <c r="H2916" s="62"/>
      <c r="I2916" s="65">
        <f t="shared" si="562"/>
        <v>0</v>
      </c>
      <c r="J2916" s="61"/>
      <c r="K2916" s="61"/>
      <c r="L2916" s="62"/>
      <c r="M2916" s="62"/>
      <c r="N2916" s="65">
        <f t="shared" si="563"/>
        <v>0</v>
      </c>
      <c r="O2916" s="61"/>
      <c r="P2916" s="61"/>
      <c r="Q2916" s="62"/>
      <c r="R2916" s="62"/>
      <c r="S2916" s="68">
        <f t="shared" si="564"/>
        <v>0</v>
      </c>
      <c r="T2916" s="4">
        <f t="shared" si="565"/>
        <v>0</v>
      </c>
      <c r="U2916" s="5">
        <f t="shared" si="566"/>
        <v>0</v>
      </c>
      <c r="V2916" s="16">
        <f t="shared" si="567"/>
        <v>0</v>
      </c>
      <c r="W2916" s="16">
        <f t="shared" si="568"/>
        <v>0</v>
      </c>
      <c r="X2916" s="20">
        <f t="shared" si="569"/>
        <v>0</v>
      </c>
      <c r="Y2916" s="27" t="e">
        <f t="shared" si="570"/>
        <v>#DIV/0!</v>
      </c>
      <c r="Z2916" s="27" t="e">
        <f t="shared" si="571"/>
        <v>#DIV/0!</v>
      </c>
      <c r="AA2916" s="27" t="e">
        <f t="shared" si="572"/>
        <v>#DIV/0!</v>
      </c>
      <c r="AB2916" s="27" t="e">
        <f t="shared" si="573"/>
        <v>#DIV/0!</v>
      </c>
    </row>
    <row r="2917" spans="2:28">
      <c r="B2917" s="2">
        <v>2903</v>
      </c>
      <c r="C2917" s="61"/>
      <c r="D2917" s="61"/>
      <c r="E2917" s="61"/>
      <c r="F2917" s="61"/>
      <c r="G2917" s="62"/>
      <c r="H2917" s="62"/>
      <c r="I2917" s="65">
        <f t="shared" si="562"/>
        <v>0</v>
      </c>
      <c r="J2917" s="61"/>
      <c r="K2917" s="61"/>
      <c r="L2917" s="62"/>
      <c r="M2917" s="62"/>
      <c r="N2917" s="65">
        <f t="shared" si="563"/>
        <v>0</v>
      </c>
      <c r="O2917" s="61"/>
      <c r="P2917" s="61"/>
      <c r="Q2917" s="62"/>
      <c r="R2917" s="62"/>
      <c r="S2917" s="68">
        <f t="shared" si="564"/>
        <v>0</v>
      </c>
      <c r="T2917" s="4">
        <f t="shared" si="565"/>
        <v>0</v>
      </c>
      <c r="U2917" s="5">
        <f t="shared" si="566"/>
        <v>0</v>
      </c>
      <c r="V2917" s="16">
        <f t="shared" si="567"/>
        <v>0</v>
      </c>
      <c r="W2917" s="16">
        <f t="shared" si="568"/>
        <v>0</v>
      </c>
      <c r="X2917" s="20">
        <f t="shared" si="569"/>
        <v>0</v>
      </c>
      <c r="Y2917" s="27" t="e">
        <f t="shared" si="570"/>
        <v>#DIV/0!</v>
      </c>
      <c r="Z2917" s="27" t="e">
        <f t="shared" si="571"/>
        <v>#DIV/0!</v>
      </c>
      <c r="AA2917" s="27" t="e">
        <f t="shared" si="572"/>
        <v>#DIV/0!</v>
      </c>
      <c r="AB2917" s="27" t="e">
        <f t="shared" si="573"/>
        <v>#DIV/0!</v>
      </c>
    </row>
    <row r="2918" spans="2:28">
      <c r="B2918" s="2">
        <v>2904</v>
      </c>
      <c r="C2918" s="61"/>
      <c r="D2918" s="61"/>
      <c r="E2918" s="61"/>
      <c r="F2918" s="61"/>
      <c r="G2918" s="62"/>
      <c r="H2918" s="62"/>
      <c r="I2918" s="65">
        <f t="shared" si="562"/>
        <v>0</v>
      </c>
      <c r="J2918" s="61"/>
      <c r="K2918" s="61"/>
      <c r="L2918" s="62"/>
      <c r="M2918" s="62"/>
      <c r="N2918" s="65">
        <f t="shared" si="563"/>
        <v>0</v>
      </c>
      <c r="O2918" s="61"/>
      <c r="P2918" s="61"/>
      <c r="Q2918" s="62"/>
      <c r="R2918" s="62"/>
      <c r="S2918" s="68">
        <f t="shared" si="564"/>
        <v>0</v>
      </c>
      <c r="T2918" s="4">
        <f t="shared" si="565"/>
        <v>0</v>
      </c>
      <c r="U2918" s="5">
        <f t="shared" si="566"/>
        <v>0</v>
      </c>
      <c r="V2918" s="16">
        <f t="shared" si="567"/>
        <v>0</v>
      </c>
      <c r="W2918" s="16">
        <f t="shared" si="568"/>
        <v>0</v>
      </c>
      <c r="X2918" s="20">
        <f t="shared" si="569"/>
        <v>0</v>
      </c>
      <c r="Y2918" s="27" t="e">
        <f t="shared" si="570"/>
        <v>#DIV/0!</v>
      </c>
      <c r="Z2918" s="27" t="e">
        <f t="shared" si="571"/>
        <v>#DIV/0!</v>
      </c>
      <c r="AA2918" s="27" t="e">
        <f t="shared" si="572"/>
        <v>#DIV/0!</v>
      </c>
      <c r="AB2918" s="27" t="e">
        <f t="shared" si="573"/>
        <v>#DIV/0!</v>
      </c>
    </row>
    <row r="2919" spans="2:28">
      <c r="B2919" s="2">
        <v>2905</v>
      </c>
      <c r="C2919" s="61"/>
      <c r="D2919" s="61"/>
      <c r="E2919" s="61"/>
      <c r="F2919" s="61"/>
      <c r="G2919" s="62"/>
      <c r="H2919" s="62"/>
      <c r="I2919" s="65">
        <f t="shared" si="562"/>
        <v>0</v>
      </c>
      <c r="J2919" s="61"/>
      <c r="K2919" s="61"/>
      <c r="L2919" s="62"/>
      <c r="M2919" s="62"/>
      <c r="N2919" s="65">
        <f t="shared" si="563"/>
        <v>0</v>
      </c>
      <c r="O2919" s="61"/>
      <c r="P2919" s="61"/>
      <c r="Q2919" s="62"/>
      <c r="R2919" s="62"/>
      <c r="S2919" s="68">
        <f t="shared" si="564"/>
        <v>0</v>
      </c>
      <c r="T2919" s="4">
        <f t="shared" si="565"/>
        <v>0</v>
      </c>
      <c r="U2919" s="5">
        <f t="shared" si="566"/>
        <v>0</v>
      </c>
      <c r="V2919" s="16">
        <f t="shared" si="567"/>
        <v>0</v>
      </c>
      <c r="W2919" s="16">
        <f t="shared" si="568"/>
        <v>0</v>
      </c>
      <c r="X2919" s="20">
        <f t="shared" si="569"/>
        <v>0</v>
      </c>
      <c r="Y2919" s="27" t="e">
        <f t="shared" si="570"/>
        <v>#DIV/0!</v>
      </c>
      <c r="Z2919" s="27" t="e">
        <f t="shared" si="571"/>
        <v>#DIV/0!</v>
      </c>
      <c r="AA2919" s="27" t="e">
        <f t="shared" si="572"/>
        <v>#DIV/0!</v>
      </c>
      <c r="AB2919" s="27" t="e">
        <f t="shared" si="573"/>
        <v>#DIV/0!</v>
      </c>
    </row>
    <row r="2920" spans="2:28">
      <c r="B2920" s="2">
        <v>2906</v>
      </c>
      <c r="C2920" s="61"/>
      <c r="D2920" s="61"/>
      <c r="E2920" s="61"/>
      <c r="F2920" s="61"/>
      <c r="G2920" s="62"/>
      <c r="H2920" s="62"/>
      <c r="I2920" s="65">
        <f t="shared" si="562"/>
        <v>0</v>
      </c>
      <c r="J2920" s="61"/>
      <c r="K2920" s="61"/>
      <c r="L2920" s="62"/>
      <c r="M2920" s="62"/>
      <c r="N2920" s="65">
        <f t="shared" si="563"/>
        <v>0</v>
      </c>
      <c r="O2920" s="61"/>
      <c r="P2920" s="61"/>
      <c r="Q2920" s="62"/>
      <c r="R2920" s="62"/>
      <c r="S2920" s="68">
        <f t="shared" si="564"/>
        <v>0</v>
      </c>
      <c r="T2920" s="4">
        <f t="shared" si="565"/>
        <v>0</v>
      </c>
      <c r="U2920" s="5">
        <f t="shared" si="566"/>
        <v>0</v>
      </c>
      <c r="V2920" s="16">
        <f t="shared" si="567"/>
        <v>0</v>
      </c>
      <c r="W2920" s="16">
        <f t="shared" si="568"/>
        <v>0</v>
      </c>
      <c r="X2920" s="20">
        <f t="shared" si="569"/>
        <v>0</v>
      </c>
      <c r="Y2920" s="27" t="e">
        <f t="shared" si="570"/>
        <v>#DIV/0!</v>
      </c>
      <c r="Z2920" s="27" t="e">
        <f t="shared" si="571"/>
        <v>#DIV/0!</v>
      </c>
      <c r="AA2920" s="27" t="e">
        <f t="shared" si="572"/>
        <v>#DIV/0!</v>
      </c>
      <c r="AB2920" s="27" t="e">
        <f t="shared" si="573"/>
        <v>#DIV/0!</v>
      </c>
    </row>
    <row r="2921" spans="2:28">
      <c r="B2921" s="2">
        <v>2907</v>
      </c>
      <c r="C2921" s="61"/>
      <c r="D2921" s="61"/>
      <c r="E2921" s="61"/>
      <c r="F2921" s="61"/>
      <c r="G2921" s="62"/>
      <c r="H2921" s="62"/>
      <c r="I2921" s="65">
        <f t="shared" si="562"/>
        <v>0</v>
      </c>
      <c r="J2921" s="61"/>
      <c r="K2921" s="61"/>
      <c r="L2921" s="62"/>
      <c r="M2921" s="62"/>
      <c r="N2921" s="65">
        <f t="shared" si="563"/>
        <v>0</v>
      </c>
      <c r="O2921" s="61"/>
      <c r="P2921" s="61"/>
      <c r="Q2921" s="62"/>
      <c r="R2921" s="62"/>
      <c r="S2921" s="68">
        <f t="shared" si="564"/>
        <v>0</v>
      </c>
      <c r="T2921" s="4">
        <f t="shared" si="565"/>
        <v>0</v>
      </c>
      <c r="U2921" s="5">
        <f t="shared" si="566"/>
        <v>0</v>
      </c>
      <c r="V2921" s="16">
        <f t="shared" si="567"/>
        <v>0</v>
      </c>
      <c r="W2921" s="16">
        <f t="shared" si="568"/>
        <v>0</v>
      </c>
      <c r="X2921" s="20">
        <f t="shared" si="569"/>
        <v>0</v>
      </c>
      <c r="Y2921" s="27" t="e">
        <f t="shared" si="570"/>
        <v>#DIV/0!</v>
      </c>
      <c r="Z2921" s="27" t="e">
        <f t="shared" si="571"/>
        <v>#DIV/0!</v>
      </c>
      <c r="AA2921" s="27" t="e">
        <f t="shared" si="572"/>
        <v>#DIV/0!</v>
      </c>
      <c r="AB2921" s="27" t="e">
        <f t="shared" si="573"/>
        <v>#DIV/0!</v>
      </c>
    </row>
    <row r="2922" spans="2:28">
      <c r="B2922" s="2">
        <v>2908</v>
      </c>
      <c r="C2922" s="61"/>
      <c r="D2922" s="61"/>
      <c r="E2922" s="61"/>
      <c r="F2922" s="61"/>
      <c r="G2922" s="62"/>
      <c r="H2922" s="62"/>
      <c r="I2922" s="65">
        <f t="shared" si="562"/>
        <v>0</v>
      </c>
      <c r="J2922" s="61"/>
      <c r="K2922" s="61"/>
      <c r="L2922" s="62"/>
      <c r="M2922" s="62"/>
      <c r="N2922" s="65">
        <f t="shared" si="563"/>
        <v>0</v>
      </c>
      <c r="O2922" s="61"/>
      <c r="P2922" s="61"/>
      <c r="Q2922" s="62"/>
      <c r="R2922" s="62"/>
      <c r="S2922" s="68">
        <f t="shared" si="564"/>
        <v>0</v>
      </c>
      <c r="T2922" s="4">
        <f t="shared" si="565"/>
        <v>0</v>
      </c>
      <c r="U2922" s="5">
        <f t="shared" si="566"/>
        <v>0</v>
      </c>
      <c r="V2922" s="16">
        <f t="shared" si="567"/>
        <v>0</v>
      </c>
      <c r="W2922" s="16">
        <f t="shared" si="568"/>
        <v>0</v>
      </c>
      <c r="X2922" s="20">
        <f t="shared" si="569"/>
        <v>0</v>
      </c>
      <c r="Y2922" s="27" t="e">
        <f t="shared" si="570"/>
        <v>#DIV/0!</v>
      </c>
      <c r="Z2922" s="27" t="e">
        <f t="shared" si="571"/>
        <v>#DIV/0!</v>
      </c>
      <c r="AA2922" s="27" t="e">
        <f t="shared" si="572"/>
        <v>#DIV/0!</v>
      </c>
      <c r="AB2922" s="27" t="e">
        <f t="shared" si="573"/>
        <v>#DIV/0!</v>
      </c>
    </row>
    <row r="2923" spans="2:28">
      <c r="B2923" s="2">
        <v>2909</v>
      </c>
      <c r="C2923" s="61"/>
      <c r="D2923" s="61"/>
      <c r="E2923" s="61"/>
      <c r="F2923" s="61"/>
      <c r="G2923" s="62"/>
      <c r="H2923" s="62"/>
      <c r="I2923" s="65">
        <f t="shared" si="562"/>
        <v>0</v>
      </c>
      <c r="J2923" s="61"/>
      <c r="K2923" s="61"/>
      <c r="L2923" s="62"/>
      <c r="M2923" s="62"/>
      <c r="N2923" s="65">
        <f t="shared" si="563"/>
        <v>0</v>
      </c>
      <c r="O2923" s="61"/>
      <c r="P2923" s="61"/>
      <c r="Q2923" s="62"/>
      <c r="R2923" s="62"/>
      <c r="S2923" s="68">
        <f t="shared" si="564"/>
        <v>0</v>
      </c>
      <c r="T2923" s="4">
        <f t="shared" si="565"/>
        <v>0</v>
      </c>
      <c r="U2923" s="5">
        <f t="shared" si="566"/>
        <v>0</v>
      </c>
      <c r="V2923" s="16">
        <f t="shared" si="567"/>
        <v>0</v>
      </c>
      <c r="W2923" s="16">
        <f t="shared" si="568"/>
        <v>0</v>
      </c>
      <c r="X2923" s="20">
        <f t="shared" si="569"/>
        <v>0</v>
      </c>
      <c r="Y2923" s="27" t="e">
        <f t="shared" si="570"/>
        <v>#DIV/0!</v>
      </c>
      <c r="Z2923" s="27" t="e">
        <f t="shared" si="571"/>
        <v>#DIV/0!</v>
      </c>
      <c r="AA2923" s="27" t="e">
        <f t="shared" si="572"/>
        <v>#DIV/0!</v>
      </c>
      <c r="AB2923" s="27" t="e">
        <f t="shared" si="573"/>
        <v>#DIV/0!</v>
      </c>
    </row>
    <row r="2924" spans="2:28">
      <c r="B2924" s="2">
        <v>2910</v>
      </c>
      <c r="C2924" s="61"/>
      <c r="D2924" s="61"/>
      <c r="E2924" s="61"/>
      <c r="F2924" s="61"/>
      <c r="G2924" s="62"/>
      <c r="H2924" s="62"/>
      <c r="I2924" s="65">
        <f t="shared" si="562"/>
        <v>0</v>
      </c>
      <c r="J2924" s="61"/>
      <c r="K2924" s="61"/>
      <c r="L2924" s="62"/>
      <c r="M2924" s="62"/>
      <c r="N2924" s="65">
        <f t="shared" si="563"/>
        <v>0</v>
      </c>
      <c r="O2924" s="61"/>
      <c r="P2924" s="61"/>
      <c r="Q2924" s="62"/>
      <c r="R2924" s="62"/>
      <c r="S2924" s="68">
        <f t="shared" si="564"/>
        <v>0</v>
      </c>
      <c r="T2924" s="4">
        <f t="shared" si="565"/>
        <v>0</v>
      </c>
      <c r="U2924" s="5">
        <f t="shared" si="566"/>
        <v>0</v>
      </c>
      <c r="V2924" s="16">
        <f t="shared" si="567"/>
        <v>0</v>
      </c>
      <c r="W2924" s="16">
        <f t="shared" si="568"/>
        <v>0</v>
      </c>
      <c r="X2924" s="20">
        <f t="shared" si="569"/>
        <v>0</v>
      </c>
      <c r="Y2924" s="27" t="e">
        <f t="shared" si="570"/>
        <v>#DIV/0!</v>
      </c>
      <c r="Z2924" s="27" t="e">
        <f t="shared" si="571"/>
        <v>#DIV/0!</v>
      </c>
      <c r="AA2924" s="27" t="e">
        <f t="shared" si="572"/>
        <v>#DIV/0!</v>
      </c>
      <c r="AB2924" s="27" t="e">
        <f t="shared" si="573"/>
        <v>#DIV/0!</v>
      </c>
    </row>
    <row r="2925" spans="2:28">
      <c r="B2925" s="2">
        <v>2911</v>
      </c>
      <c r="C2925" s="61"/>
      <c r="D2925" s="61"/>
      <c r="E2925" s="61"/>
      <c r="F2925" s="61"/>
      <c r="G2925" s="62"/>
      <c r="H2925" s="62"/>
      <c r="I2925" s="65">
        <f t="shared" si="562"/>
        <v>0</v>
      </c>
      <c r="J2925" s="61"/>
      <c r="K2925" s="61"/>
      <c r="L2925" s="62"/>
      <c r="M2925" s="62"/>
      <c r="N2925" s="65">
        <f t="shared" si="563"/>
        <v>0</v>
      </c>
      <c r="O2925" s="61"/>
      <c r="P2925" s="61"/>
      <c r="Q2925" s="62"/>
      <c r="R2925" s="62"/>
      <c r="S2925" s="68">
        <f t="shared" si="564"/>
        <v>0</v>
      </c>
      <c r="T2925" s="4">
        <f t="shared" si="565"/>
        <v>0</v>
      </c>
      <c r="U2925" s="5">
        <f t="shared" si="566"/>
        <v>0</v>
      </c>
      <c r="V2925" s="16">
        <f t="shared" si="567"/>
        <v>0</v>
      </c>
      <c r="W2925" s="16">
        <f t="shared" si="568"/>
        <v>0</v>
      </c>
      <c r="X2925" s="20">
        <f t="shared" si="569"/>
        <v>0</v>
      </c>
      <c r="Y2925" s="27" t="e">
        <f t="shared" si="570"/>
        <v>#DIV/0!</v>
      </c>
      <c r="Z2925" s="27" t="e">
        <f t="shared" si="571"/>
        <v>#DIV/0!</v>
      </c>
      <c r="AA2925" s="27" t="e">
        <f t="shared" si="572"/>
        <v>#DIV/0!</v>
      </c>
      <c r="AB2925" s="27" t="e">
        <f t="shared" si="573"/>
        <v>#DIV/0!</v>
      </c>
    </row>
    <row r="2926" spans="2:28">
      <c r="B2926" s="2">
        <v>2912</v>
      </c>
      <c r="C2926" s="61"/>
      <c r="D2926" s="61"/>
      <c r="E2926" s="61"/>
      <c r="F2926" s="61"/>
      <c r="G2926" s="62"/>
      <c r="H2926" s="62"/>
      <c r="I2926" s="65">
        <f t="shared" si="562"/>
        <v>0</v>
      </c>
      <c r="J2926" s="61"/>
      <c r="K2926" s="61"/>
      <c r="L2926" s="62"/>
      <c r="M2926" s="62"/>
      <c r="N2926" s="65">
        <f t="shared" si="563"/>
        <v>0</v>
      </c>
      <c r="O2926" s="61"/>
      <c r="P2926" s="61"/>
      <c r="Q2926" s="62"/>
      <c r="R2926" s="62"/>
      <c r="S2926" s="68">
        <f t="shared" si="564"/>
        <v>0</v>
      </c>
      <c r="T2926" s="4">
        <f t="shared" si="565"/>
        <v>0</v>
      </c>
      <c r="U2926" s="5">
        <f t="shared" si="566"/>
        <v>0</v>
      </c>
      <c r="V2926" s="16">
        <f t="shared" si="567"/>
        <v>0</v>
      </c>
      <c r="W2926" s="16">
        <f t="shared" si="568"/>
        <v>0</v>
      </c>
      <c r="X2926" s="20">
        <f t="shared" si="569"/>
        <v>0</v>
      </c>
      <c r="Y2926" s="27" t="e">
        <f t="shared" si="570"/>
        <v>#DIV/0!</v>
      </c>
      <c r="Z2926" s="27" t="e">
        <f t="shared" si="571"/>
        <v>#DIV/0!</v>
      </c>
      <c r="AA2926" s="27" t="e">
        <f t="shared" si="572"/>
        <v>#DIV/0!</v>
      </c>
      <c r="AB2926" s="27" t="e">
        <f t="shared" si="573"/>
        <v>#DIV/0!</v>
      </c>
    </row>
    <row r="2927" spans="2:28">
      <c r="B2927" s="2">
        <v>2913</v>
      </c>
      <c r="C2927" s="61"/>
      <c r="D2927" s="61"/>
      <c r="E2927" s="61"/>
      <c r="F2927" s="61"/>
      <c r="G2927" s="62"/>
      <c r="H2927" s="62"/>
      <c r="I2927" s="65">
        <f t="shared" si="562"/>
        <v>0</v>
      </c>
      <c r="J2927" s="61"/>
      <c r="K2927" s="61"/>
      <c r="L2927" s="62"/>
      <c r="M2927" s="62"/>
      <c r="N2927" s="65">
        <f t="shared" si="563"/>
        <v>0</v>
      </c>
      <c r="O2927" s="61"/>
      <c r="P2927" s="61"/>
      <c r="Q2927" s="62"/>
      <c r="R2927" s="62"/>
      <c r="S2927" s="68">
        <f t="shared" si="564"/>
        <v>0</v>
      </c>
      <c r="T2927" s="4">
        <f t="shared" si="565"/>
        <v>0</v>
      </c>
      <c r="U2927" s="5">
        <f t="shared" si="566"/>
        <v>0</v>
      </c>
      <c r="V2927" s="16">
        <f t="shared" si="567"/>
        <v>0</v>
      </c>
      <c r="W2927" s="16">
        <f t="shared" si="568"/>
        <v>0</v>
      </c>
      <c r="X2927" s="20">
        <f t="shared" si="569"/>
        <v>0</v>
      </c>
      <c r="Y2927" s="27" t="e">
        <f t="shared" si="570"/>
        <v>#DIV/0!</v>
      </c>
      <c r="Z2927" s="27" t="e">
        <f t="shared" si="571"/>
        <v>#DIV/0!</v>
      </c>
      <c r="AA2927" s="27" t="e">
        <f t="shared" si="572"/>
        <v>#DIV/0!</v>
      </c>
      <c r="AB2927" s="27" t="e">
        <f t="shared" si="573"/>
        <v>#DIV/0!</v>
      </c>
    </row>
    <row r="2928" spans="2:28">
      <c r="B2928" s="2">
        <v>2914</v>
      </c>
      <c r="C2928" s="61"/>
      <c r="D2928" s="61"/>
      <c r="E2928" s="61"/>
      <c r="F2928" s="61"/>
      <c r="G2928" s="62"/>
      <c r="H2928" s="62"/>
      <c r="I2928" s="65">
        <f t="shared" si="562"/>
        <v>0</v>
      </c>
      <c r="J2928" s="61"/>
      <c r="K2928" s="61"/>
      <c r="L2928" s="62"/>
      <c r="M2928" s="62"/>
      <c r="N2928" s="65">
        <f t="shared" si="563"/>
        <v>0</v>
      </c>
      <c r="O2928" s="61"/>
      <c r="P2928" s="61"/>
      <c r="Q2928" s="62"/>
      <c r="R2928" s="62"/>
      <c r="S2928" s="68">
        <f t="shared" si="564"/>
        <v>0</v>
      </c>
      <c r="T2928" s="4">
        <f t="shared" si="565"/>
        <v>0</v>
      </c>
      <c r="U2928" s="5">
        <f t="shared" si="566"/>
        <v>0</v>
      </c>
      <c r="V2928" s="16">
        <f t="shared" si="567"/>
        <v>0</v>
      </c>
      <c r="W2928" s="16">
        <f t="shared" si="568"/>
        <v>0</v>
      </c>
      <c r="X2928" s="20">
        <f t="shared" si="569"/>
        <v>0</v>
      </c>
      <c r="Y2928" s="27" t="e">
        <f t="shared" si="570"/>
        <v>#DIV/0!</v>
      </c>
      <c r="Z2928" s="27" t="e">
        <f t="shared" si="571"/>
        <v>#DIV/0!</v>
      </c>
      <c r="AA2928" s="27" t="e">
        <f t="shared" si="572"/>
        <v>#DIV/0!</v>
      </c>
      <c r="AB2928" s="27" t="e">
        <f t="shared" si="573"/>
        <v>#DIV/0!</v>
      </c>
    </row>
    <row r="2929" spans="2:28">
      <c r="B2929" s="2">
        <v>2915</v>
      </c>
      <c r="C2929" s="61"/>
      <c r="D2929" s="61"/>
      <c r="E2929" s="61"/>
      <c r="F2929" s="61"/>
      <c r="G2929" s="62"/>
      <c r="H2929" s="62"/>
      <c r="I2929" s="65">
        <f t="shared" si="562"/>
        <v>0</v>
      </c>
      <c r="J2929" s="61"/>
      <c r="K2929" s="61"/>
      <c r="L2929" s="62"/>
      <c r="M2929" s="62"/>
      <c r="N2929" s="65">
        <f t="shared" si="563"/>
        <v>0</v>
      </c>
      <c r="O2929" s="61"/>
      <c r="P2929" s="61"/>
      <c r="Q2929" s="62"/>
      <c r="R2929" s="62"/>
      <c r="S2929" s="68">
        <f t="shared" si="564"/>
        <v>0</v>
      </c>
      <c r="T2929" s="4">
        <f t="shared" si="565"/>
        <v>0</v>
      </c>
      <c r="U2929" s="5">
        <f t="shared" si="566"/>
        <v>0</v>
      </c>
      <c r="V2929" s="16">
        <f t="shared" si="567"/>
        <v>0</v>
      </c>
      <c r="W2929" s="16">
        <f t="shared" si="568"/>
        <v>0</v>
      </c>
      <c r="X2929" s="20">
        <f t="shared" si="569"/>
        <v>0</v>
      </c>
      <c r="Y2929" s="27" t="e">
        <f t="shared" si="570"/>
        <v>#DIV/0!</v>
      </c>
      <c r="Z2929" s="27" t="e">
        <f t="shared" si="571"/>
        <v>#DIV/0!</v>
      </c>
      <c r="AA2929" s="27" t="e">
        <f t="shared" si="572"/>
        <v>#DIV/0!</v>
      </c>
      <c r="AB2929" s="27" t="e">
        <f t="shared" si="573"/>
        <v>#DIV/0!</v>
      </c>
    </row>
    <row r="2930" spans="2:28">
      <c r="B2930" s="2">
        <v>2916</v>
      </c>
      <c r="C2930" s="61"/>
      <c r="D2930" s="61"/>
      <c r="E2930" s="61"/>
      <c r="F2930" s="61"/>
      <c r="G2930" s="62"/>
      <c r="H2930" s="62"/>
      <c r="I2930" s="65">
        <f t="shared" si="562"/>
        <v>0</v>
      </c>
      <c r="J2930" s="61"/>
      <c r="K2930" s="61"/>
      <c r="L2930" s="62"/>
      <c r="M2930" s="62"/>
      <c r="N2930" s="65">
        <f t="shared" si="563"/>
        <v>0</v>
      </c>
      <c r="O2930" s="61"/>
      <c r="P2930" s="61"/>
      <c r="Q2930" s="62"/>
      <c r="R2930" s="62"/>
      <c r="S2930" s="68">
        <f t="shared" si="564"/>
        <v>0</v>
      </c>
      <c r="T2930" s="4">
        <f t="shared" si="565"/>
        <v>0</v>
      </c>
      <c r="U2930" s="5">
        <f t="shared" si="566"/>
        <v>0</v>
      </c>
      <c r="V2930" s="16">
        <f t="shared" si="567"/>
        <v>0</v>
      </c>
      <c r="W2930" s="16">
        <f t="shared" si="568"/>
        <v>0</v>
      </c>
      <c r="X2930" s="20">
        <f t="shared" si="569"/>
        <v>0</v>
      </c>
      <c r="Y2930" s="27" t="e">
        <f t="shared" si="570"/>
        <v>#DIV/0!</v>
      </c>
      <c r="Z2930" s="27" t="e">
        <f t="shared" si="571"/>
        <v>#DIV/0!</v>
      </c>
      <c r="AA2930" s="27" t="e">
        <f t="shared" si="572"/>
        <v>#DIV/0!</v>
      </c>
      <c r="AB2930" s="27" t="e">
        <f t="shared" si="573"/>
        <v>#DIV/0!</v>
      </c>
    </row>
    <row r="2931" spans="2:28">
      <c r="B2931" s="2">
        <v>2917</v>
      </c>
      <c r="C2931" s="61"/>
      <c r="D2931" s="61"/>
      <c r="E2931" s="61"/>
      <c r="F2931" s="61"/>
      <c r="G2931" s="62"/>
      <c r="H2931" s="62"/>
      <c r="I2931" s="65">
        <f t="shared" si="562"/>
        <v>0</v>
      </c>
      <c r="J2931" s="61"/>
      <c r="K2931" s="61"/>
      <c r="L2931" s="62"/>
      <c r="M2931" s="62"/>
      <c r="N2931" s="65">
        <f t="shared" si="563"/>
        <v>0</v>
      </c>
      <c r="O2931" s="61"/>
      <c r="P2931" s="61"/>
      <c r="Q2931" s="62"/>
      <c r="R2931" s="62"/>
      <c r="S2931" s="68">
        <f t="shared" si="564"/>
        <v>0</v>
      </c>
      <c r="T2931" s="4">
        <f t="shared" si="565"/>
        <v>0</v>
      </c>
      <c r="U2931" s="5">
        <f t="shared" si="566"/>
        <v>0</v>
      </c>
      <c r="V2931" s="16">
        <f t="shared" si="567"/>
        <v>0</v>
      </c>
      <c r="W2931" s="16">
        <f t="shared" si="568"/>
        <v>0</v>
      </c>
      <c r="X2931" s="20">
        <f t="shared" si="569"/>
        <v>0</v>
      </c>
      <c r="Y2931" s="27" t="e">
        <f t="shared" si="570"/>
        <v>#DIV/0!</v>
      </c>
      <c r="Z2931" s="27" t="e">
        <f t="shared" si="571"/>
        <v>#DIV/0!</v>
      </c>
      <c r="AA2931" s="27" t="e">
        <f t="shared" si="572"/>
        <v>#DIV/0!</v>
      </c>
      <c r="AB2931" s="27" t="e">
        <f t="shared" si="573"/>
        <v>#DIV/0!</v>
      </c>
    </row>
    <row r="2932" spans="2:28">
      <c r="B2932" s="2">
        <v>2918</v>
      </c>
      <c r="C2932" s="61"/>
      <c r="D2932" s="61"/>
      <c r="E2932" s="61"/>
      <c r="F2932" s="61"/>
      <c r="G2932" s="62"/>
      <c r="H2932" s="62"/>
      <c r="I2932" s="65">
        <f t="shared" si="562"/>
        <v>0</v>
      </c>
      <c r="J2932" s="61"/>
      <c r="K2932" s="61"/>
      <c r="L2932" s="62"/>
      <c r="M2932" s="62"/>
      <c r="N2932" s="65">
        <f t="shared" si="563"/>
        <v>0</v>
      </c>
      <c r="O2932" s="61"/>
      <c r="P2932" s="61"/>
      <c r="Q2932" s="62"/>
      <c r="R2932" s="62"/>
      <c r="S2932" s="68">
        <f t="shared" si="564"/>
        <v>0</v>
      </c>
      <c r="T2932" s="4">
        <f t="shared" si="565"/>
        <v>0</v>
      </c>
      <c r="U2932" s="5">
        <f t="shared" si="566"/>
        <v>0</v>
      </c>
      <c r="V2932" s="16">
        <f t="shared" si="567"/>
        <v>0</v>
      </c>
      <c r="W2932" s="16">
        <f t="shared" si="568"/>
        <v>0</v>
      </c>
      <c r="X2932" s="20">
        <f t="shared" si="569"/>
        <v>0</v>
      </c>
      <c r="Y2932" s="27" t="e">
        <f t="shared" si="570"/>
        <v>#DIV/0!</v>
      </c>
      <c r="Z2932" s="27" t="e">
        <f t="shared" si="571"/>
        <v>#DIV/0!</v>
      </c>
      <c r="AA2932" s="27" t="e">
        <f t="shared" si="572"/>
        <v>#DIV/0!</v>
      </c>
      <c r="AB2932" s="27" t="e">
        <f t="shared" si="573"/>
        <v>#DIV/0!</v>
      </c>
    </row>
    <row r="2933" spans="2:28">
      <c r="B2933" s="2">
        <v>2919</v>
      </c>
      <c r="C2933" s="61"/>
      <c r="D2933" s="61"/>
      <c r="E2933" s="61"/>
      <c r="F2933" s="61"/>
      <c r="G2933" s="62"/>
      <c r="H2933" s="62"/>
      <c r="I2933" s="65">
        <f t="shared" si="562"/>
        <v>0</v>
      </c>
      <c r="J2933" s="61"/>
      <c r="K2933" s="61"/>
      <c r="L2933" s="62"/>
      <c r="M2933" s="62"/>
      <c r="N2933" s="65">
        <f t="shared" si="563"/>
        <v>0</v>
      </c>
      <c r="O2933" s="61"/>
      <c r="P2933" s="61"/>
      <c r="Q2933" s="62"/>
      <c r="R2933" s="62"/>
      <c r="S2933" s="68">
        <f t="shared" si="564"/>
        <v>0</v>
      </c>
      <c r="T2933" s="4">
        <f t="shared" si="565"/>
        <v>0</v>
      </c>
      <c r="U2933" s="5">
        <f t="shared" si="566"/>
        <v>0</v>
      </c>
      <c r="V2933" s="16">
        <f t="shared" si="567"/>
        <v>0</v>
      </c>
      <c r="W2933" s="16">
        <f t="shared" si="568"/>
        <v>0</v>
      </c>
      <c r="X2933" s="20">
        <f t="shared" si="569"/>
        <v>0</v>
      </c>
      <c r="Y2933" s="27" t="e">
        <f t="shared" si="570"/>
        <v>#DIV/0!</v>
      </c>
      <c r="Z2933" s="27" t="e">
        <f t="shared" si="571"/>
        <v>#DIV/0!</v>
      </c>
      <c r="AA2933" s="27" t="e">
        <f t="shared" si="572"/>
        <v>#DIV/0!</v>
      </c>
      <c r="AB2933" s="27" t="e">
        <f t="shared" si="573"/>
        <v>#DIV/0!</v>
      </c>
    </row>
    <row r="2934" spans="2:28">
      <c r="B2934" s="2">
        <v>2920</v>
      </c>
      <c r="C2934" s="61"/>
      <c r="D2934" s="61"/>
      <c r="E2934" s="61"/>
      <c r="F2934" s="61"/>
      <c r="G2934" s="62"/>
      <c r="H2934" s="62"/>
      <c r="I2934" s="65">
        <f t="shared" si="562"/>
        <v>0</v>
      </c>
      <c r="J2934" s="61"/>
      <c r="K2934" s="61"/>
      <c r="L2934" s="62"/>
      <c r="M2934" s="62"/>
      <c r="N2934" s="65">
        <f t="shared" si="563"/>
        <v>0</v>
      </c>
      <c r="O2934" s="61"/>
      <c r="P2934" s="61"/>
      <c r="Q2934" s="62"/>
      <c r="R2934" s="62"/>
      <c r="S2934" s="68">
        <f t="shared" si="564"/>
        <v>0</v>
      </c>
      <c r="T2934" s="4">
        <f t="shared" si="565"/>
        <v>0</v>
      </c>
      <c r="U2934" s="5">
        <f t="shared" si="566"/>
        <v>0</v>
      </c>
      <c r="V2934" s="16">
        <f t="shared" si="567"/>
        <v>0</v>
      </c>
      <c r="W2934" s="16">
        <f t="shared" si="568"/>
        <v>0</v>
      </c>
      <c r="X2934" s="20">
        <f t="shared" si="569"/>
        <v>0</v>
      </c>
      <c r="Y2934" s="27" t="e">
        <f t="shared" si="570"/>
        <v>#DIV/0!</v>
      </c>
      <c r="Z2934" s="27" t="e">
        <f t="shared" si="571"/>
        <v>#DIV/0!</v>
      </c>
      <c r="AA2934" s="27" t="e">
        <f t="shared" si="572"/>
        <v>#DIV/0!</v>
      </c>
      <c r="AB2934" s="27" t="e">
        <f t="shared" si="573"/>
        <v>#DIV/0!</v>
      </c>
    </row>
    <row r="2935" spans="2:28">
      <c r="B2935" s="2">
        <v>2921</v>
      </c>
      <c r="C2935" s="61"/>
      <c r="D2935" s="61"/>
      <c r="E2935" s="61"/>
      <c r="F2935" s="61"/>
      <c r="G2935" s="62"/>
      <c r="H2935" s="62"/>
      <c r="I2935" s="65">
        <f t="shared" si="562"/>
        <v>0</v>
      </c>
      <c r="J2935" s="61"/>
      <c r="K2935" s="61"/>
      <c r="L2935" s="62"/>
      <c r="M2935" s="62"/>
      <c r="N2935" s="65">
        <f t="shared" si="563"/>
        <v>0</v>
      </c>
      <c r="O2935" s="61"/>
      <c r="P2935" s="61"/>
      <c r="Q2935" s="62"/>
      <c r="R2935" s="62"/>
      <c r="S2935" s="68">
        <f t="shared" si="564"/>
        <v>0</v>
      </c>
      <c r="T2935" s="4">
        <f t="shared" si="565"/>
        <v>0</v>
      </c>
      <c r="U2935" s="5">
        <f t="shared" si="566"/>
        <v>0</v>
      </c>
      <c r="V2935" s="16">
        <f t="shared" si="567"/>
        <v>0</v>
      </c>
      <c r="W2935" s="16">
        <f t="shared" si="568"/>
        <v>0</v>
      </c>
      <c r="X2935" s="20">
        <f t="shared" si="569"/>
        <v>0</v>
      </c>
      <c r="Y2935" s="27" t="e">
        <f t="shared" si="570"/>
        <v>#DIV/0!</v>
      </c>
      <c r="Z2935" s="27" t="e">
        <f t="shared" si="571"/>
        <v>#DIV/0!</v>
      </c>
      <c r="AA2935" s="27" t="e">
        <f t="shared" si="572"/>
        <v>#DIV/0!</v>
      </c>
      <c r="AB2935" s="27" t="e">
        <f t="shared" si="573"/>
        <v>#DIV/0!</v>
      </c>
    </row>
    <row r="2936" spans="2:28">
      <c r="B2936" s="2">
        <v>2922</v>
      </c>
      <c r="C2936" s="61"/>
      <c r="D2936" s="61"/>
      <c r="E2936" s="61"/>
      <c r="F2936" s="61"/>
      <c r="G2936" s="62"/>
      <c r="H2936" s="62"/>
      <c r="I2936" s="65">
        <f t="shared" si="562"/>
        <v>0</v>
      </c>
      <c r="J2936" s="61"/>
      <c r="K2936" s="61"/>
      <c r="L2936" s="62"/>
      <c r="M2936" s="62"/>
      <c r="N2936" s="65">
        <f t="shared" si="563"/>
        <v>0</v>
      </c>
      <c r="O2936" s="61"/>
      <c r="P2936" s="61"/>
      <c r="Q2936" s="62"/>
      <c r="R2936" s="62"/>
      <c r="S2936" s="68">
        <f t="shared" si="564"/>
        <v>0</v>
      </c>
      <c r="T2936" s="4">
        <f t="shared" si="565"/>
        <v>0</v>
      </c>
      <c r="U2936" s="5">
        <f t="shared" si="566"/>
        <v>0</v>
      </c>
      <c r="V2936" s="16">
        <f t="shared" si="567"/>
        <v>0</v>
      </c>
      <c r="W2936" s="16">
        <f t="shared" si="568"/>
        <v>0</v>
      </c>
      <c r="X2936" s="20">
        <f t="shared" si="569"/>
        <v>0</v>
      </c>
      <c r="Y2936" s="27" t="e">
        <f t="shared" si="570"/>
        <v>#DIV/0!</v>
      </c>
      <c r="Z2936" s="27" t="e">
        <f t="shared" si="571"/>
        <v>#DIV/0!</v>
      </c>
      <c r="AA2936" s="27" t="e">
        <f t="shared" si="572"/>
        <v>#DIV/0!</v>
      </c>
      <c r="AB2936" s="27" t="e">
        <f t="shared" si="573"/>
        <v>#DIV/0!</v>
      </c>
    </row>
    <row r="2937" spans="2:28">
      <c r="B2937" s="2">
        <v>2923</v>
      </c>
      <c r="C2937" s="61"/>
      <c r="D2937" s="61"/>
      <c r="E2937" s="61"/>
      <c r="F2937" s="61"/>
      <c r="G2937" s="62"/>
      <c r="H2937" s="62"/>
      <c r="I2937" s="65">
        <f t="shared" si="562"/>
        <v>0</v>
      </c>
      <c r="J2937" s="61"/>
      <c r="K2937" s="61"/>
      <c r="L2937" s="62"/>
      <c r="M2937" s="62"/>
      <c r="N2937" s="65">
        <f t="shared" si="563"/>
        <v>0</v>
      </c>
      <c r="O2937" s="61"/>
      <c r="P2937" s="61"/>
      <c r="Q2937" s="62"/>
      <c r="R2937" s="62"/>
      <c r="S2937" s="68">
        <f t="shared" si="564"/>
        <v>0</v>
      </c>
      <c r="T2937" s="4">
        <f t="shared" si="565"/>
        <v>0</v>
      </c>
      <c r="U2937" s="5">
        <f t="shared" si="566"/>
        <v>0</v>
      </c>
      <c r="V2937" s="16">
        <f t="shared" si="567"/>
        <v>0</v>
      </c>
      <c r="W2937" s="16">
        <f t="shared" si="568"/>
        <v>0</v>
      </c>
      <c r="X2937" s="20">
        <f t="shared" si="569"/>
        <v>0</v>
      </c>
      <c r="Y2937" s="27" t="e">
        <f t="shared" si="570"/>
        <v>#DIV/0!</v>
      </c>
      <c r="Z2937" s="27" t="e">
        <f t="shared" si="571"/>
        <v>#DIV/0!</v>
      </c>
      <c r="AA2937" s="27" t="e">
        <f t="shared" si="572"/>
        <v>#DIV/0!</v>
      </c>
      <c r="AB2937" s="27" t="e">
        <f t="shared" si="573"/>
        <v>#DIV/0!</v>
      </c>
    </row>
    <row r="2938" spans="2:28">
      <c r="B2938" s="2">
        <v>2924</v>
      </c>
      <c r="C2938" s="61"/>
      <c r="D2938" s="61"/>
      <c r="E2938" s="61"/>
      <c r="F2938" s="61"/>
      <c r="G2938" s="62"/>
      <c r="H2938" s="62"/>
      <c r="I2938" s="65">
        <f t="shared" si="562"/>
        <v>0</v>
      </c>
      <c r="J2938" s="61"/>
      <c r="K2938" s="61"/>
      <c r="L2938" s="62"/>
      <c r="M2938" s="62"/>
      <c r="N2938" s="65">
        <f t="shared" si="563"/>
        <v>0</v>
      </c>
      <c r="O2938" s="61"/>
      <c r="P2938" s="61"/>
      <c r="Q2938" s="62"/>
      <c r="R2938" s="62"/>
      <c r="S2938" s="68">
        <f t="shared" si="564"/>
        <v>0</v>
      </c>
      <c r="T2938" s="4">
        <f t="shared" si="565"/>
        <v>0</v>
      </c>
      <c r="U2938" s="5">
        <f t="shared" si="566"/>
        <v>0</v>
      </c>
      <c r="V2938" s="16">
        <f t="shared" si="567"/>
        <v>0</v>
      </c>
      <c r="W2938" s="16">
        <f t="shared" si="568"/>
        <v>0</v>
      </c>
      <c r="X2938" s="20">
        <f t="shared" si="569"/>
        <v>0</v>
      </c>
      <c r="Y2938" s="27" t="e">
        <f t="shared" si="570"/>
        <v>#DIV/0!</v>
      </c>
      <c r="Z2938" s="27" t="e">
        <f t="shared" si="571"/>
        <v>#DIV/0!</v>
      </c>
      <c r="AA2938" s="27" t="e">
        <f t="shared" si="572"/>
        <v>#DIV/0!</v>
      </c>
      <c r="AB2938" s="27" t="e">
        <f t="shared" si="573"/>
        <v>#DIV/0!</v>
      </c>
    </row>
    <row r="2939" spans="2:28">
      <c r="B2939" s="2">
        <v>2925</v>
      </c>
      <c r="C2939" s="61"/>
      <c r="D2939" s="61"/>
      <c r="E2939" s="61"/>
      <c r="F2939" s="61"/>
      <c r="G2939" s="62"/>
      <c r="H2939" s="62"/>
      <c r="I2939" s="65">
        <f t="shared" si="562"/>
        <v>0</v>
      </c>
      <c r="J2939" s="61"/>
      <c r="K2939" s="61"/>
      <c r="L2939" s="62"/>
      <c r="M2939" s="62"/>
      <c r="N2939" s="65">
        <f t="shared" si="563"/>
        <v>0</v>
      </c>
      <c r="O2939" s="61"/>
      <c r="P2939" s="61"/>
      <c r="Q2939" s="62"/>
      <c r="R2939" s="62"/>
      <c r="S2939" s="68">
        <f t="shared" si="564"/>
        <v>0</v>
      </c>
      <c r="T2939" s="4">
        <f t="shared" si="565"/>
        <v>0</v>
      </c>
      <c r="U2939" s="5">
        <f t="shared" si="566"/>
        <v>0</v>
      </c>
      <c r="V2939" s="16">
        <f t="shared" si="567"/>
        <v>0</v>
      </c>
      <c r="W2939" s="16">
        <f t="shared" si="568"/>
        <v>0</v>
      </c>
      <c r="X2939" s="20">
        <f t="shared" si="569"/>
        <v>0</v>
      </c>
      <c r="Y2939" s="27" t="e">
        <f t="shared" si="570"/>
        <v>#DIV/0!</v>
      </c>
      <c r="Z2939" s="27" t="e">
        <f t="shared" si="571"/>
        <v>#DIV/0!</v>
      </c>
      <c r="AA2939" s="27" t="e">
        <f t="shared" si="572"/>
        <v>#DIV/0!</v>
      </c>
      <c r="AB2939" s="27" t="e">
        <f t="shared" si="573"/>
        <v>#DIV/0!</v>
      </c>
    </row>
    <row r="2940" spans="2:28">
      <c r="B2940" s="2">
        <v>2926</v>
      </c>
      <c r="C2940" s="61"/>
      <c r="D2940" s="61"/>
      <c r="E2940" s="61"/>
      <c r="F2940" s="61"/>
      <c r="G2940" s="62"/>
      <c r="H2940" s="62"/>
      <c r="I2940" s="65">
        <f t="shared" si="562"/>
        <v>0</v>
      </c>
      <c r="J2940" s="61"/>
      <c r="K2940" s="61"/>
      <c r="L2940" s="62"/>
      <c r="M2940" s="62"/>
      <c r="N2940" s="65">
        <f t="shared" si="563"/>
        <v>0</v>
      </c>
      <c r="O2940" s="61"/>
      <c r="P2940" s="61"/>
      <c r="Q2940" s="62"/>
      <c r="R2940" s="62"/>
      <c r="S2940" s="68">
        <f t="shared" si="564"/>
        <v>0</v>
      </c>
      <c r="T2940" s="4">
        <f t="shared" si="565"/>
        <v>0</v>
      </c>
      <c r="U2940" s="5">
        <f t="shared" si="566"/>
        <v>0</v>
      </c>
      <c r="V2940" s="16">
        <f t="shared" si="567"/>
        <v>0</v>
      </c>
      <c r="W2940" s="16">
        <f t="shared" si="568"/>
        <v>0</v>
      </c>
      <c r="X2940" s="20">
        <f t="shared" si="569"/>
        <v>0</v>
      </c>
      <c r="Y2940" s="27" t="e">
        <f t="shared" si="570"/>
        <v>#DIV/0!</v>
      </c>
      <c r="Z2940" s="27" t="e">
        <f t="shared" si="571"/>
        <v>#DIV/0!</v>
      </c>
      <c r="AA2940" s="27" t="e">
        <f t="shared" si="572"/>
        <v>#DIV/0!</v>
      </c>
      <c r="AB2940" s="27" t="e">
        <f t="shared" si="573"/>
        <v>#DIV/0!</v>
      </c>
    </row>
    <row r="2941" spans="2:28">
      <c r="B2941" s="2">
        <v>2927</v>
      </c>
      <c r="C2941" s="61"/>
      <c r="D2941" s="61"/>
      <c r="E2941" s="61"/>
      <c r="F2941" s="61"/>
      <c r="G2941" s="62"/>
      <c r="H2941" s="62"/>
      <c r="I2941" s="65">
        <f t="shared" si="562"/>
        <v>0</v>
      </c>
      <c r="J2941" s="61"/>
      <c r="K2941" s="61"/>
      <c r="L2941" s="62"/>
      <c r="M2941" s="62"/>
      <c r="N2941" s="65">
        <f t="shared" si="563"/>
        <v>0</v>
      </c>
      <c r="O2941" s="61"/>
      <c r="P2941" s="61"/>
      <c r="Q2941" s="62"/>
      <c r="R2941" s="62"/>
      <c r="S2941" s="68">
        <f t="shared" si="564"/>
        <v>0</v>
      </c>
      <c r="T2941" s="4">
        <f t="shared" si="565"/>
        <v>0</v>
      </c>
      <c r="U2941" s="5">
        <f t="shared" si="566"/>
        <v>0</v>
      </c>
      <c r="V2941" s="16">
        <f t="shared" si="567"/>
        <v>0</v>
      </c>
      <c r="W2941" s="16">
        <f t="shared" si="568"/>
        <v>0</v>
      </c>
      <c r="X2941" s="20">
        <f t="shared" si="569"/>
        <v>0</v>
      </c>
      <c r="Y2941" s="27" t="e">
        <f t="shared" si="570"/>
        <v>#DIV/0!</v>
      </c>
      <c r="Z2941" s="27" t="e">
        <f t="shared" si="571"/>
        <v>#DIV/0!</v>
      </c>
      <c r="AA2941" s="27" t="e">
        <f t="shared" si="572"/>
        <v>#DIV/0!</v>
      </c>
      <c r="AB2941" s="27" t="e">
        <f t="shared" si="573"/>
        <v>#DIV/0!</v>
      </c>
    </row>
    <row r="2942" spans="2:28">
      <c r="B2942" s="2">
        <v>2928</v>
      </c>
      <c r="C2942" s="61"/>
      <c r="D2942" s="61"/>
      <c r="E2942" s="61"/>
      <c r="F2942" s="61"/>
      <c r="G2942" s="62"/>
      <c r="H2942" s="62"/>
      <c r="I2942" s="65">
        <f t="shared" si="562"/>
        <v>0</v>
      </c>
      <c r="J2942" s="61"/>
      <c r="K2942" s="61"/>
      <c r="L2942" s="62"/>
      <c r="M2942" s="62"/>
      <c r="N2942" s="65">
        <f t="shared" si="563"/>
        <v>0</v>
      </c>
      <c r="O2942" s="61"/>
      <c r="P2942" s="61"/>
      <c r="Q2942" s="62"/>
      <c r="R2942" s="62"/>
      <c r="S2942" s="68">
        <f t="shared" si="564"/>
        <v>0</v>
      </c>
      <c r="T2942" s="4">
        <f t="shared" si="565"/>
        <v>0</v>
      </c>
      <c r="U2942" s="5">
        <f t="shared" si="566"/>
        <v>0</v>
      </c>
      <c r="V2942" s="16">
        <f t="shared" si="567"/>
        <v>0</v>
      </c>
      <c r="W2942" s="16">
        <f t="shared" si="568"/>
        <v>0</v>
      </c>
      <c r="X2942" s="20">
        <f t="shared" si="569"/>
        <v>0</v>
      </c>
      <c r="Y2942" s="27" t="e">
        <f t="shared" si="570"/>
        <v>#DIV/0!</v>
      </c>
      <c r="Z2942" s="27" t="e">
        <f t="shared" si="571"/>
        <v>#DIV/0!</v>
      </c>
      <c r="AA2942" s="27" t="e">
        <f t="shared" si="572"/>
        <v>#DIV/0!</v>
      </c>
      <c r="AB2942" s="27" t="e">
        <f t="shared" si="573"/>
        <v>#DIV/0!</v>
      </c>
    </row>
    <row r="2943" spans="2:28">
      <c r="B2943" s="2">
        <v>2929</v>
      </c>
      <c r="C2943" s="61"/>
      <c r="D2943" s="61"/>
      <c r="E2943" s="61"/>
      <c r="F2943" s="61"/>
      <c r="G2943" s="62"/>
      <c r="H2943" s="62"/>
      <c r="I2943" s="65">
        <f t="shared" si="562"/>
        <v>0</v>
      </c>
      <c r="J2943" s="61"/>
      <c r="K2943" s="61"/>
      <c r="L2943" s="62"/>
      <c r="M2943" s="62"/>
      <c r="N2943" s="65">
        <f t="shared" si="563"/>
        <v>0</v>
      </c>
      <c r="O2943" s="61"/>
      <c r="P2943" s="61"/>
      <c r="Q2943" s="62"/>
      <c r="R2943" s="62"/>
      <c r="S2943" s="68">
        <f t="shared" si="564"/>
        <v>0</v>
      </c>
      <c r="T2943" s="4">
        <f t="shared" si="565"/>
        <v>0</v>
      </c>
      <c r="U2943" s="5">
        <f t="shared" si="566"/>
        <v>0</v>
      </c>
      <c r="V2943" s="16">
        <f t="shared" si="567"/>
        <v>0</v>
      </c>
      <c r="W2943" s="16">
        <f t="shared" si="568"/>
        <v>0</v>
      </c>
      <c r="X2943" s="20">
        <f t="shared" si="569"/>
        <v>0</v>
      </c>
      <c r="Y2943" s="27" t="e">
        <f t="shared" si="570"/>
        <v>#DIV/0!</v>
      </c>
      <c r="Z2943" s="27" t="e">
        <f t="shared" si="571"/>
        <v>#DIV/0!</v>
      </c>
      <c r="AA2943" s="27" t="e">
        <f t="shared" si="572"/>
        <v>#DIV/0!</v>
      </c>
      <c r="AB2943" s="27" t="e">
        <f t="shared" si="573"/>
        <v>#DIV/0!</v>
      </c>
    </row>
    <row r="2944" spans="2:28">
      <c r="B2944" s="2">
        <v>2930</v>
      </c>
      <c r="C2944" s="61"/>
      <c r="D2944" s="61"/>
      <c r="E2944" s="61"/>
      <c r="F2944" s="61"/>
      <c r="G2944" s="62"/>
      <c r="H2944" s="62"/>
      <c r="I2944" s="65">
        <f t="shared" si="562"/>
        <v>0</v>
      </c>
      <c r="J2944" s="61"/>
      <c r="K2944" s="61"/>
      <c r="L2944" s="62"/>
      <c r="M2944" s="62"/>
      <c r="N2944" s="65">
        <f t="shared" si="563"/>
        <v>0</v>
      </c>
      <c r="O2944" s="61"/>
      <c r="P2944" s="61"/>
      <c r="Q2944" s="62"/>
      <c r="R2944" s="62"/>
      <c r="S2944" s="68">
        <f t="shared" si="564"/>
        <v>0</v>
      </c>
      <c r="T2944" s="4">
        <f t="shared" si="565"/>
        <v>0</v>
      </c>
      <c r="U2944" s="5">
        <f t="shared" si="566"/>
        <v>0</v>
      </c>
      <c r="V2944" s="16">
        <f t="shared" si="567"/>
        <v>0</v>
      </c>
      <c r="W2944" s="16">
        <f t="shared" si="568"/>
        <v>0</v>
      </c>
      <c r="X2944" s="20">
        <f t="shared" si="569"/>
        <v>0</v>
      </c>
      <c r="Y2944" s="27" t="e">
        <f t="shared" si="570"/>
        <v>#DIV/0!</v>
      </c>
      <c r="Z2944" s="27" t="e">
        <f t="shared" si="571"/>
        <v>#DIV/0!</v>
      </c>
      <c r="AA2944" s="27" t="e">
        <f t="shared" si="572"/>
        <v>#DIV/0!</v>
      </c>
      <c r="AB2944" s="27" t="e">
        <f t="shared" si="573"/>
        <v>#DIV/0!</v>
      </c>
    </row>
    <row r="2945" spans="2:28">
      <c r="B2945" s="2">
        <v>2931</v>
      </c>
      <c r="C2945" s="61"/>
      <c r="D2945" s="61"/>
      <c r="E2945" s="61"/>
      <c r="F2945" s="61"/>
      <c r="G2945" s="62"/>
      <c r="H2945" s="62"/>
      <c r="I2945" s="65">
        <f t="shared" si="562"/>
        <v>0</v>
      </c>
      <c r="J2945" s="61"/>
      <c r="K2945" s="61"/>
      <c r="L2945" s="62"/>
      <c r="M2945" s="62"/>
      <c r="N2945" s="65">
        <f t="shared" si="563"/>
        <v>0</v>
      </c>
      <c r="O2945" s="61"/>
      <c r="P2945" s="61"/>
      <c r="Q2945" s="62"/>
      <c r="R2945" s="62"/>
      <c r="S2945" s="68">
        <f t="shared" si="564"/>
        <v>0</v>
      </c>
      <c r="T2945" s="4">
        <f t="shared" si="565"/>
        <v>0</v>
      </c>
      <c r="U2945" s="5">
        <f t="shared" si="566"/>
        <v>0</v>
      </c>
      <c r="V2945" s="16">
        <f t="shared" si="567"/>
        <v>0</v>
      </c>
      <c r="W2945" s="16">
        <f t="shared" si="568"/>
        <v>0</v>
      </c>
      <c r="X2945" s="20">
        <f t="shared" si="569"/>
        <v>0</v>
      </c>
      <c r="Y2945" s="27" t="e">
        <f t="shared" si="570"/>
        <v>#DIV/0!</v>
      </c>
      <c r="Z2945" s="27" t="e">
        <f t="shared" si="571"/>
        <v>#DIV/0!</v>
      </c>
      <c r="AA2945" s="27" t="e">
        <f t="shared" si="572"/>
        <v>#DIV/0!</v>
      </c>
      <c r="AB2945" s="27" t="e">
        <f t="shared" si="573"/>
        <v>#DIV/0!</v>
      </c>
    </row>
    <row r="2946" spans="2:28">
      <c r="B2946" s="2">
        <v>2932</v>
      </c>
      <c r="C2946" s="61"/>
      <c r="D2946" s="61"/>
      <c r="E2946" s="61"/>
      <c r="F2946" s="61"/>
      <c r="G2946" s="62"/>
      <c r="H2946" s="62"/>
      <c r="I2946" s="65">
        <f t="shared" si="562"/>
        <v>0</v>
      </c>
      <c r="J2946" s="61"/>
      <c r="K2946" s="61"/>
      <c r="L2946" s="62"/>
      <c r="M2946" s="62"/>
      <c r="N2946" s="65">
        <f t="shared" si="563"/>
        <v>0</v>
      </c>
      <c r="O2946" s="61"/>
      <c r="P2946" s="61"/>
      <c r="Q2946" s="62"/>
      <c r="R2946" s="62"/>
      <c r="S2946" s="68">
        <f t="shared" si="564"/>
        <v>0</v>
      </c>
      <c r="T2946" s="4">
        <f t="shared" si="565"/>
        <v>0</v>
      </c>
      <c r="U2946" s="5">
        <f t="shared" si="566"/>
        <v>0</v>
      </c>
      <c r="V2946" s="16">
        <f t="shared" si="567"/>
        <v>0</v>
      </c>
      <c r="W2946" s="16">
        <f t="shared" si="568"/>
        <v>0</v>
      </c>
      <c r="X2946" s="20">
        <f t="shared" si="569"/>
        <v>0</v>
      </c>
      <c r="Y2946" s="27" t="e">
        <f t="shared" si="570"/>
        <v>#DIV/0!</v>
      </c>
      <c r="Z2946" s="27" t="e">
        <f t="shared" si="571"/>
        <v>#DIV/0!</v>
      </c>
      <c r="AA2946" s="27" t="e">
        <f t="shared" si="572"/>
        <v>#DIV/0!</v>
      </c>
      <c r="AB2946" s="27" t="e">
        <f t="shared" si="573"/>
        <v>#DIV/0!</v>
      </c>
    </row>
    <row r="2947" spans="2:28">
      <c r="B2947" s="2">
        <v>2933</v>
      </c>
      <c r="C2947" s="61"/>
      <c r="D2947" s="61"/>
      <c r="E2947" s="61"/>
      <c r="F2947" s="61"/>
      <c r="G2947" s="62"/>
      <c r="H2947" s="62"/>
      <c r="I2947" s="65">
        <f t="shared" si="562"/>
        <v>0</v>
      </c>
      <c r="J2947" s="61"/>
      <c r="K2947" s="61"/>
      <c r="L2947" s="62"/>
      <c r="M2947" s="62"/>
      <c r="N2947" s="65">
        <f t="shared" si="563"/>
        <v>0</v>
      </c>
      <c r="O2947" s="61"/>
      <c r="P2947" s="61"/>
      <c r="Q2947" s="62"/>
      <c r="R2947" s="62"/>
      <c r="S2947" s="68">
        <f t="shared" si="564"/>
        <v>0</v>
      </c>
      <c r="T2947" s="4">
        <f t="shared" si="565"/>
        <v>0</v>
      </c>
      <c r="U2947" s="5">
        <f t="shared" si="566"/>
        <v>0</v>
      </c>
      <c r="V2947" s="16">
        <f t="shared" si="567"/>
        <v>0</v>
      </c>
      <c r="W2947" s="16">
        <f t="shared" si="568"/>
        <v>0</v>
      </c>
      <c r="X2947" s="20">
        <f t="shared" si="569"/>
        <v>0</v>
      </c>
      <c r="Y2947" s="27" t="e">
        <f t="shared" si="570"/>
        <v>#DIV/0!</v>
      </c>
      <c r="Z2947" s="27" t="e">
        <f t="shared" si="571"/>
        <v>#DIV/0!</v>
      </c>
      <c r="AA2947" s="27" t="e">
        <f t="shared" si="572"/>
        <v>#DIV/0!</v>
      </c>
      <c r="AB2947" s="27" t="e">
        <f t="shared" si="573"/>
        <v>#DIV/0!</v>
      </c>
    </row>
    <row r="2948" spans="2:28">
      <c r="B2948" s="2">
        <v>2934</v>
      </c>
      <c r="C2948" s="61"/>
      <c r="D2948" s="61"/>
      <c r="E2948" s="61"/>
      <c r="F2948" s="61"/>
      <c r="G2948" s="62"/>
      <c r="H2948" s="62"/>
      <c r="I2948" s="65">
        <f t="shared" si="562"/>
        <v>0</v>
      </c>
      <c r="J2948" s="61"/>
      <c r="K2948" s="61"/>
      <c r="L2948" s="62"/>
      <c r="M2948" s="62"/>
      <c r="N2948" s="65">
        <f t="shared" si="563"/>
        <v>0</v>
      </c>
      <c r="O2948" s="61"/>
      <c r="P2948" s="61"/>
      <c r="Q2948" s="62"/>
      <c r="R2948" s="62"/>
      <c r="S2948" s="68">
        <f t="shared" si="564"/>
        <v>0</v>
      </c>
      <c r="T2948" s="4">
        <f t="shared" si="565"/>
        <v>0</v>
      </c>
      <c r="U2948" s="5">
        <f t="shared" si="566"/>
        <v>0</v>
      </c>
      <c r="V2948" s="16">
        <f t="shared" si="567"/>
        <v>0</v>
      </c>
      <c r="W2948" s="16">
        <f t="shared" si="568"/>
        <v>0</v>
      </c>
      <c r="X2948" s="20">
        <f t="shared" si="569"/>
        <v>0</v>
      </c>
      <c r="Y2948" s="27" t="e">
        <f t="shared" si="570"/>
        <v>#DIV/0!</v>
      </c>
      <c r="Z2948" s="27" t="e">
        <f t="shared" si="571"/>
        <v>#DIV/0!</v>
      </c>
      <c r="AA2948" s="27" t="e">
        <f t="shared" si="572"/>
        <v>#DIV/0!</v>
      </c>
      <c r="AB2948" s="27" t="e">
        <f t="shared" si="573"/>
        <v>#DIV/0!</v>
      </c>
    </row>
    <row r="2949" spans="2:28">
      <c r="B2949" s="2">
        <v>2935</v>
      </c>
      <c r="C2949" s="61"/>
      <c r="D2949" s="61"/>
      <c r="E2949" s="61"/>
      <c r="F2949" s="61"/>
      <c r="G2949" s="62"/>
      <c r="H2949" s="62"/>
      <c r="I2949" s="65">
        <f t="shared" si="562"/>
        <v>0</v>
      </c>
      <c r="J2949" s="61"/>
      <c r="K2949" s="61"/>
      <c r="L2949" s="62"/>
      <c r="M2949" s="62"/>
      <c r="N2949" s="65">
        <f t="shared" si="563"/>
        <v>0</v>
      </c>
      <c r="O2949" s="61"/>
      <c r="P2949" s="61"/>
      <c r="Q2949" s="62"/>
      <c r="R2949" s="62"/>
      <c r="S2949" s="68">
        <f t="shared" si="564"/>
        <v>0</v>
      </c>
      <c r="T2949" s="4">
        <f t="shared" si="565"/>
        <v>0</v>
      </c>
      <c r="U2949" s="5">
        <f t="shared" si="566"/>
        <v>0</v>
      </c>
      <c r="V2949" s="16">
        <f t="shared" si="567"/>
        <v>0</v>
      </c>
      <c r="W2949" s="16">
        <f t="shared" si="568"/>
        <v>0</v>
      </c>
      <c r="X2949" s="20">
        <f t="shared" si="569"/>
        <v>0</v>
      </c>
      <c r="Y2949" s="27" t="e">
        <f t="shared" si="570"/>
        <v>#DIV/0!</v>
      </c>
      <c r="Z2949" s="27" t="e">
        <f t="shared" si="571"/>
        <v>#DIV/0!</v>
      </c>
      <c r="AA2949" s="27" t="e">
        <f t="shared" si="572"/>
        <v>#DIV/0!</v>
      </c>
      <c r="AB2949" s="27" t="e">
        <f t="shared" si="573"/>
        <v>#DIV/0!</v>
      </c>
    </row>
    <row r="2950" spans="2:28">
      <c r="B2950" s="2">
        <v>2936</v>
      </c>
      <c r="C2950" s="61"/>
      <c r="D2950" s="61"/>
      <c r="E2950" s="61"/>
      <c r="F2950" s="61"/>
      <c r="G2950" s="62"/>
      <c r="H2950" s="62"/>
      <c r="I2950" s="65">
        <f t="shared" si="562"/>
        <v>0</v>
      </c>
      <c r="J2950" s="61"/>
      <c r="K2950" s="61"/>
      <c r="L2950" s="62"/>
      <c r="M2950" s="62"/>
      <c r="N2950" s="65">
        <f t="shared" si="563"/>
        <v>0</v>
      </c>
      <c r="O2950" s="61"/>
      <c r="P2950" s="61"/>
      <c r="Q2950" s="62"/>
      <c r="R2950" s="62"/>
      <c r="S2950" s="68">
        <f t="shared" si="564"/>
        <v>0</v>
      </c>
      <c r="T2950" s="4">
        <f t="shared" si="565"/>
        <v>0</v>
      </c>
      <c r="U2950" s="5">
        <f t="shared" si="566"/>
        <v>0</v>
      </c>
      <c r="V2950" s="16">
        <f t="shared" si="567"/>
        <v>0</v>
      </c>
      <c r="W2950" s="16">
        <f t="shared" si="568"/>
        <v>0</v>
      </c>
      <c r="X2950" s="20">
        <f t="shared" si="569"/>
        <v>0</v>
      </c>
      <c r="Y2950" s="27" t="e">
        <f t="shared" si="570"/>
        <v>#DIV/0!</v>
      </c>
      <c r="Z2950" s="27" t="e">
        <f t="shared" si="571"/>
        <v>#DIV/0!</v>
      </c>
      <c r="AA2950" s="27" t="e">
        <f t="shared" si="572"/>
        <v>#DIV/0!</v>
      </c>
      <c r="AB2950" s="27" t="e">
        <f t="shared" si="573"/>
        <v>#DIV/0!</v>
      </c>
    </row>
    <row r="2951" spans="2:28">
      <c r="B2951" s="2">
        <v>2937</v>
      </c>
      <c r="C2951" s="61"/>
      <c r="D2951" s="61"/>
      <c r="E2951" s="61"/>
      <c r="F2951" s="61"/>
      <c r="G2951" s="62"/>
      <c r="H2951" s="62"/>
      <c r="I2951" s="65">
        <f t="shared" si="562"/>
        <v>0</v>
      </c>
      <c r="J2951" s="61"/>
      <c r="K2951" s="61"/>
      <c r="L2951" s="62"/>
      <c r="M2951" s="62"/>
      <c r="N2951" s="65">
        <f t="shared" si="563"/>
        <v>0</v>
      </c>
      <c r="O2951" s="61"/>
      <c r="P2951" s="61"/>
      <c r="Q2951" s="62"/>
      <c r="R2951" s="62"/>
      <c r="S2951" s="68">
        <f t="shared" si="564"/>
        <v>0</v>
      </c>
      <c r="T2951" s="4">
        <f t="shared" si="565"/>
        <v>0</v>
      </c>
      <c r="U2951" s="5">
        <f t="shared" si="566"/>
        <v>0</v>
      </c>
      <c r="V2951" s="16">
        <f t="shared" si="567"/>
        <v>0</v>
      </c>
      <c r="W2951" s="16">
        <f t="shared" si="568"/>
        <v>0</v>
      </c>
      <c r="X2951" s="20">
        <f t="shared" si="569"/>
        <v>0</v>
      </c>
      <c r="Y2951" s="27" t="e">
        <f t="shared" si="570"/>
        <v>#DIV/0!</v>
      </c>
      <c r="Z2951" s="27" t="e">
        <f t="shared" si="571"/>
        <v>#DIV/0!</v>
      </c>
      <c r="AA2951" s="27" t="e">
        <f t="shared" si="572"/>
        <v>#DIV/0!</v>
      </c>
      <c r="AB2951" s="27" t="e">
        <f t="shared" si="573"/>
        <v>#DIV/0!</v>
      </c>
    </row>
    <row r="2952" spans="2:28">
      <c r="B2952" s="2">
        <v>2938</v>
      </c>
      <c r="C2952" s="61"/>
      <c r="D2952" s="61"/>
      <c r="E2952" s="61"/>
      <c r="F2952" s="61"/>
      <c r="G2952" s="62"/>
      <c r="H2952" s="62"/>
      <c r="I2952" s="65">
        <f t="shared" si="562"/>
        <v>0</v>
      </c>
      <c r="J2952" s="61"/>
      <c r="K2952" s="61"/>
      <c r="L2952" s="62"/>
      <c r="M2952" s="62"/>
      <c r="N2952" s="65">
        <f t="shared" si="563"/>
        <v>0</v>
      </c>
      <c r="O2952" s="61"/>
      <c r="P2952" s="61"/>
      <c r="Q2952" s="62"/>
      <c r="R2952" s="62"/>
      <c r="S2952" s="68">
        <f t="shared" si="564"/>
        <v>0</v>
      </c>
      <c r="T2952" s="4">
        <f t="shared" si="565"/>
        <v>0</v>
      </c>
      <c r="U2952" s="5">
        <f t="shared" si="566"/>
        <v>0</v>
      </c>
      <c r="V2952" s="16">
        <f t="shared" si="567"/>
        <v>0</v>
      </c>
      <c r="W2952" s="16">
        <f t="shared" si="568"/>
        <v>0</v>
      </c>
      <c r="X2952" s="20">
        <f t="shared" si="569"/>
        <v>0</v>
      </c>
      <c r="Y2952" s="27" t="e">
        <f t="shared" si="570"/>
        <v>#DIV/0!</v>
      </c>
      <c r="Z2952" s="27" t="e">
        <f t="shared" si="571"/>
        <v>#DIV/0!</v>
      </c>
      <c r="AA2952" s="27" t="e">
        <f t="shared" si="572"/>
        <v>#DIV/0!</v>
      </c>
      <c r="AB2952" s="27" t="e">
        <f t="shared" si="573"/>
        <v>#DIV/0!</v>
      </c>
    </row>
    <row r="2953" spans="2:28">
      <c r="B2953" s="2">
        <v>2939</v>
      </c>
      <c r="C2953" s="61"/>
      <c r="D2953" s="61"/>
      <c r="E2953" s="61"/>
      <c r="F2953" s="61"/>
      <c r="G2953" s="62"/>
      <c r="H2953" s="62"/>
      <c r="I2953" s="65">
        <f t="shared" si="562"/>
        <v>0</v>
      </c>
      <c r="J2953" s="61"/>
      <c r="K2953" s="61"/>
      <c r="L2953" s="62"/>
      <c r="M2953" s="62"/>
      <c r="N2953" s="65">
        <f t="shared" si="563"/>
        <v>0</v>
      </c>
      <c r="O2953" s="61"/>
      <c r="P2953" s="61"/>
      <c r="Q2953" s="62"/>
      <c r="R2953" s="62"/>
      <c r="S2953" s="68">
        <f t="shared" si="564"/>
        <v>0</v>
      </c>
      <c r="T2953" s="4">
        <f t="shared" si="565"/>
        <v>0</v>
      </c>
      <c r="U2953" s="5">
        <f t="shared" si="566"/>
        <v>0</v>
      </c>
      <c r="V2953" s="16">
        <f t="shared" si="567"/>
        <v>0</v>
      </c>
      <c r="W2953" s="16">
        <f t="shared" si="568"/>
        <v>0</v>
      </c>
      <c r="X2953" s="20">
        <f t="shared" si="569"/>
        <v>0</v>
      </c>
      <c r="Y2953" s="27" t="e">
        <f t="shared" si="570"/>
        <v>#DIV/0!</v>
      </c>
      <c r="Z2953" s="27" t="e">
        <f t="shared" si="571"/>
        <v>#DIV/0!</v>
      </c>
      <c r="AA2953" s="27" t="e">
        <f t="shared" si="572"/>
        <v>#DIV/0!</v>
      </c>
      <c r="AB2953" s="27" t="e">
        <f t="shared" si="573"/>
        <v>#DIV/0!</v>
      </c>
    </row>
    <row r="2954" spans="2:28">
      <c r="B2954" s="2">
        <v>2940</v>
      </c>
      <c r="C2954" s="61"/>
      <c r="D2954" s="61"/>
      <c r="E2954" s="61"/>
      <c r="F2954" s="61"/>
      <c r="G2954" s="62"/>
      <c r="H2954" s="62"/>
      <c r="I2954" s="65">
        <f t="shared" si="562"/>
        <v>0</v>
      </c>
      <c r="J2954" s="61"/>
      <c r="K2954" s="61"/>
      <c r="L2954" s="62"/>
      <c r="M2954" s="62"/>
      <c r="N2954" s="65">
        <f t="shared" si="563"/>
        <v>0</v>
      </c>
      <c r="O2954" s="61"/>
      <c r="P2954" s="61"/>
      <c r="Q2954" s="62"/>
      <c r="R2954" s="62"/>
      <c r="S2954" s="68">
        <f t="shared" si="564"/>
        <v>0</v>
      </c>
      <c r="T2954" s="4">
        <f t="shared" si="565"/>
        <v>0</v>
      </c>
      <c r="U2954" s="5">
        <f t="shared" si="566"/>
        <v>0</v>
      </c>
      <c r="V2954" s="16">
        <f t="shared" si="567"/>
        <v>0</v>
      </c>
      <c r="W2954" s="16">
        <f t="shared" si="568"/>
        <v>0</v>
      </c>
      <c r="X2954" s="20">
        <f t="shared" si="569"/>
        <v>0</v>
      </c>
      <c r="Y2954" s="27" t="e">
        <f t="shared" si="570"/>
        <v>#DIV/0!</v>
      </c>
      <c r="Z2954" s="27" t="e">
        <f t="shared" si="571"/>
        <v>#DIV/0!</v>
      </c>
      <c r="AA2954" s="27" t="e">
        <f t="shared" si="572"/>
        <v>#DIV/0!</v>
      </c>
      <c r="AB2954" s="27" t="e">
        <f t="shared" si="573"/>
        <v>#DIV/0!</v>
      </c>
    </row>
    <row r="2955" spans="2:28">
      <c r="B2955" s="2">
        <v>2941</v>
      </c>
      <c r="C2955" s="61"/>
      <c r="D2955" s="61"/>
      <c r="E2955" s="61"/>
      <c r="F2955" s="61"/>
      <c r="G2955" s="62"/>
      <c r="H2955" s="62"/>
      <c r="I2955" s="65">
        <f t="shared" si="562"/>
        <v>0</v>
      </c>
      <c r="J2955" s="61"/>
      <c r="K2955" s="61"/>
      <c r="L2955" s="62"/>
      <c r="M2955" s="62"/>
      <c r="N2955" s="65">
        <f t="shared" si="563"/>
        <v>0</v>
      </c>
      <c r="O2955" s="61"/>
      <c r="P2955" s="61"/>
      <c r="Q2955" s="62"/>
      <c r="R2955" s="62"/>
      <c r="S2955" s="68">
        <f t="shared" si="564"/>
        <v>0</v>
      </c>
      <c r="T2955" s="4">
        <f t="shared" si="565"/>
        <v>0</v>
      </c>
      <c r="U2955" s="5">
        <f t="shared" si="566"/>
        <v>0</v>
      </c>
      <c r="V2955" s="16">
        <f t="shared" si="567"/>
        <v>0</v>
      </c>
      <c r="W2955" s="16">
        <f t="shared" si="568"/>
        <v>0</v>
      </c>
      <c r="X2955" s="20">
        <f t="shared" si="569"/>
        <v>0</v>
      </c>
      <c r="Y2955" s="27" t="e">
        <f t="shared" si="570"/>
        <v>#DIV/0!</v>
      </c>
      <c r="Z2955" s="27" t="e">
        <f t="shared" si="571"/>
        <v>#DIV/0!</v>
      </c>
      <c r="AA2955" s="27" t="e">
        <f t="shared" si="572"/>
        <v>#DIV/0!</v>
      </c>
      <c r="AB2955" s="27" t="e">
        <f t="shared" si="573"/>
        <v>#DIV/0!</v>
      </c>
    </row>
    <row r="2956" spans="2:28">
      <c r="B2956" s="2">
        <v>2942</v>
      </c>
      <c r="C2956" s="61"/>
      <c r="D2956" s="61"/>
      <c r="E2956" s="61"/>
      <c r="F2956" s="61"/>
      <c r="G2956" s="62"/>
      <c r="H2956" s="62"/>
      <c r="I2956" s="65">
        <f t="shared" si="562"/>
        <v>0</v>
      </c>
      <c r="J2956" s="61"/>
      <c r="K2956" s="61"/>
      <c r="L2956" s="62"/>
      <c r="M2956" s="62"/>
      <c r="N2956" s="65">
        <f t="shared" si="563"/>
        <v>0</v>
      </c>
      <c r="O2956" s="61"/>
      <c r="P2956" s="61"/>
      <c r="Q2956" s="62"/>
      <c r="R2956" s="62"/>
      <c r="S2956" s="68">
        <f t="shared" si="564"/>
        <v>0</v>
      </c>
      <c r="T2956" s="4">
        <f t="shared" si="565"/>
        <v>0</v>
      </c>
      <c r="U2956" s="5">
        <f t="shared" si="566"/>
        <v>0</v>
      </c>
      <c r="V2956" s="16">
        <f t="shared" si="567"/>
        <v>0</v>
      </c>
      <c r="W2956" s="16">
        <f t="shared" si="568"/>
        <v>0</v>
      </c>
      <c r="X2956" s="20">
        <f t="shared" si="569"/>
        <v>0</v>
      </c>
      <c r="Y2956" s="27" t="e">
        <f t="shared" si="570"/>
        <v>#DIV/0!</v>
      </c>
      <c r="Z2956" s="27" t="e">
        <f t="shared" si="571"/>
        <v>#DIV/0!</v>
      </c>
      <c r="AA2956" s="27" t="e">
        <f t="shared" si="572"/>
        <v>#DIV/0!</v>
      </c>
      <c r="AB2956" s="27" t="e">
        <f t="shared" si="573"/>
        <v>#DIV/0!</v>
      </c>
    </row>
    <row r="2957" spans="2:28">
      <c r="B2957" s="2">
        <v>2943</v>
      </c>
      <c r="C2957" s="61"/>
      <c r="D2957" s="61"/>
      <c r="E2957" s="61"/>
      <c r="F2957" s="61"/>
      <c r="G2957" s="62"/>
      <c r="H2957" s="62"/>
      <c r="I2957" s="65">
        <f t="shared" si="562"/>
        <v>0</v>
      </c>
      <c r="J2957" s="61"/>
      <c r="K2957" s="61"/>
      <c r="L2957" s="62"/>
      <c r="M2957" s="62"/>
      <c r="N2957" s="65">
        <f t="shared" si="563"/>
        <v>0</v>
      </c>
      <c r="O2957" s="61"/>
      <c r="P2957" s="61"/>
      <c r="Q2957" s="62"/>
      <c r="R2957" s="62"/>
      <c r="S2957" s="68">
        <f t="shared" si="564"/>
        <v>0</v>
      </c>
      <c r="T2957" s="4">
        <f t="shared" si="565"/>
        <v>0</v>
      </c>
      <c r="U2957" s="5">
        <f t="shared" si="566"/>
        <v>0</v>
      </c>
      <c r="V2957" s="16">
        <f t="shared" si="567"/>
        <v>0</v>
      </c>
      <c r="W2957" s="16">
        <f t="shared" si="568"/>
        <v>0</v>
      </c>
      <c r="X2957" s="20">
        <f t="shared" si="569"/>
        <v>0</v>
      </c>
      <c r="Y2957" s="27" t="e">
        <f t="shared" si="570"/>
        <v>#DIV/0!</v>
      </c>
      <c r="Z2957" s="27" t="e">
        <f t="shared" si="571"/>
        <v>#DIV/0!</v>
      </c>
      <c r="AA2957" s="27" t="e">
        <f t="shared" si="572"/>
        <v>#DIV/0!</v>
      </c>
      <c r="AB2957" s="27" t="e">
        <f t="shared" si="573"/>
        <v>#DIV/0!</v>
      </c>
    </row>
    <row r="2958" spans="2:28">
      <c r="B2958" s="2">
        <v>2944</v>
      </c>
      <c r="C2958" s="61"/>
      <c r="D2958" s="61"/>
      <c r="E2958" s="61"/>
      <c r="F2958" s="61"/>
      <c r="G2958" s="62"/>
      <c r="H2958" s="62"/>
      <c r="I2958" s="65">
        <f t="shared" si="562"/>
        <v>0</v>
      </c>
      <c r="J2958" s="61"/>
      <c r="K2958" s="61"/>
      <c r="L2958" s="62"/>
      <c r="M2958" s="62"/>
      <c r="N2958" s="65">
        <f t="shared" si="563"/>
        <v>0</v>
      </c>
      <c r="O2958" s="61"/>
      <c r="P2958" s="61"/>
      <c r="Q2958" s="62"/>
      <c r="R2958" s="62"/>
      <c r="S2958" s="68">
        <f t="shared" si="564"/>
        <v>0</v>
      </c>
      <c r="T2958" s="4">
        <f t="shared" si="565"/>
        <v>0</v>
      </c>
      <c r="U2958" s="5">
        <f t="shared" si="566"/>
        <v>0</v>
      </c>
      <c r="V2958" s="16">
        <f t="shared" si="567"/>
        <v>0</v>
      </c>
      <c r="W2958" s="16">
        <f t="shared" si="568"/>
        <v>0</v>
      </c>
      <c r="X2958" s="20">
        <f t="shared" si="569"/>
        <v>0</v>
      </c>
      <c r="Y2958" s="27" t="e">
        <f t="shared" si="570"/>
        <v>#DIV/0!</v>
      </c>
      <c r="Z2958" s="27" t="e">
        <f t="shared" si="571"/>
        <v>#DIV/0!</v>
      </c>
      <c r="AA2958" s="27" t="e">
        <f t="shared" si="572"/>
        <v>#DIV/0!</v>
      </c>
      <c r="AB2958" s="27" t="e">
        <f t="shared" si="573"/>
        <v>#DIV/0!</v>
      </c>
    </row>
    <row r="2959" spans="2:28">
      <c r="B2959" s="2">
        <v>2945</v>
      </c>
      <c r="C2959" s="61"/>
      <c r="D2959" s="61"/>
      <c r="E2959" s="61"/>
      <c r="F2959" s="61"/>
      <c r="G2959" s="62"/>
      <c r="H2959" s="62"/>
      <c r="I2959" s="65">
        <f t="shared" si="562"/>
        <v>0</v>
      </c>
      <c r="J2959" s="61"/>
      <c r="K2959" s="61"/>
      <c r="L2959" s="62"/>
      <c r="M2959" s="62"/>
      <c r="N2959" s="65">
        <f t="shared" si="563"/>
        <v>0</v>
      </c>
      <c r="O2959" s="61"/>
      <c r="P2959" s="61"/>
      <c r="Q2959" s="62"/>
      <c r="R2959" s="62"/>
      <c r="S2959" s="68">
        <f t="shared" si="564"/>
        <v>0</v>
      </c>
      <c r="T2959" s="4">
        <f t="shared" si="565"/>
        <v>0</v>
      </c>
      <c r="U2959" s="5">
        <f t="shared" si="566"/>
        <v>0</v>
      </c>
      <c r="V2959" s="16">
        <f t="shared" si="567"/>
        <v>0</v>
      </c>
      <c r="W2959" s="16">
        <f t="shared" si="568"/>
        <v>0</v>
      </c>
      <c r="X2959" s="20">
        <f t="shared" si="569"/>
        <v>0</v>
      </c>
      <c r="Y2959" s="27" t="e">
        <f t="shared" si="570"/>
        <v>#DIV/0!</v>
      </c>
      <c r="Z2959" s="27" t="e">
        <f t="shared" si="571"/>
        <v>#DIV/0!</v>
      </c>
      <c r="AA2959" s="27" t="e">
        <f t="shared" si="572"/>
        <v>#DIV/0!</v>
      </c>
      <c r="AB2959" s="27" t="e">
        <f t="shared" si="573"/>
        <v>#DIV/0!</v>
      </c>
    </row>
    <row r="2960" spans="2:28">
      <c r="B2960" s="2">
        <v>2946</v>
      </c>
      <c r="C2960" s="61"/>
      <c r="D2960" s="61"/>
      <c r="E2960" s="61"/>
      <c r="F2960" s="61"/>
      <c r="G2960" s="62"/>
      <c r="H2960" s="62"/>
      <c r="I2960" s="65">
        <f t="shared" si="562"/>
        <v>0</v>
      </c>
      <c r="J2960" s="61"/>
      <c r="K2960" s="61"/>
      <c r="L2960" s="62"/>
      <c r="M2960" s="62"/>
      <c r="N2960" s="65">
        <f t="shared" si="563"/>
        <v>0</v>
      </c>
      <c r="O2960" s="61"/>
      <c r="P2960" s="61"/>
      <c r="Q2960" s="62"/>
      <c r="R2960" s="62"/>
      <c r="S2960" s="68">
        <f t="shared" si="564"/>
        <v>0</v>
      </c>
      <c r="T2960" s="4">
        <f t="shared" si="565"/>
        <v>0</v>
      </c>
      <c r="U2960" s="5">
        <f t="shared" si="566"/>
        <v>0</v>
      </c>
      <c r="V2960" s="16">
        <f t="shared" si="567"/>
        <v>0</v>
      </c>
      <c r="W2960" s="16">
        <f t="shared" si="568"/>
        <v>0</v>
      </c>
      <c r="X2960" s="20">
        <f t="shared" si="569"/>
        <v>0</v>
      </c>
      <c r="Y2960" s="27" t="e">
        <f t="shared" si="570"/>
        <v>#DIV/0!</v>
      </c>
      <c r="Z2960" s="27" t="e">
        <f t="shared" si="571"/>
        <v>#DIV/0!</v>
      </c>
      <c r="AA2960" s="27" t="e">
        <f t="shared" si="572"/>
        <v>#DIV/0!</v>
      </c>
      <c r="AB2960" s="27" t="e">
        <f t="shared" si="573"/>
        <v>#DIV/0!</v>
      </c>
    </row>
    <row r="2961" spans="2:28">
      <c r="B2961" s="2">
        <v>2947</v>
      </c>
      <c r="C2961" s="61"/>
      <c r="D2961" s="61"/>
      <c r="E2961" s="61"/>
      <c r="F2961" s="61"/>
      <c r="G2961" s="62"/>
      <c r="H2961" s="62"/>
      <c r="I2961" s="65">
        <f t="shared" si="562"/>
        <v>0</v>
      </c>
      <c r="J2961" s="61"/>
      <c r="K2961" s="61"/>
      <c r="L2961" s="62"/>
      <c r="M2961" s="62"/>
      <c r="N2961" s="65">
        <f t="shared" si="563"/>
        <v>0</v>
      </c>
      <c r="O2961" s="61"/>
      <c r="P2961" s="61"/>
      <c r="Q2961" s="62"/>
      <c r="R2961" s="62"/>
      <c r="S2961" s="68">
        <f t="shared" si="564"/>
        <v>0</v>
      </c>
      <c r="T2961" s="4">
        <f t="shared" si="565"/>
        <v>0</v>
      </c>
      <c r="U2961" s="5">
        <f t="shared" si="566"/>
        <v>0</v>
      </c>
      <c r="V2961" s="16">
        <f t="shared" si="567"/>
        <v>0</v>
      </c>
      <c r="W2961" s="16">
        <f t="shared" si="568"/>
        <v>0</v>
      </c>
      <c r="X2961" s="20">
        <f t="shared" si="569"/>
        <v>0</v>
      </c>
      <c r="Y2961" s="27" t="e">
        <f t="shared" si="570"/>
        <v>#DIV/0!</v>
      </c>
      <c r="Z2961" s="27" t="e">
        <f t="shared" si="571"/>
        <v>#DIV/0!</v>
      </c>
      <c r="AA2961" s="27" t="e">
        <f t="shared" si="572"/>
        <v>#DIV/0!</v>
      </c>
      <c r="AB2961" s="27" t="e">
        <f t="shared" si="573"/>
        <v>#DIV/0!</v>
      </c>
    </row>
    <row r="2962" spans="2:28">
      <c r="B2962" s="2">
        <v>2948</v>
      </c>
      <c r="C2962" s="61"/>
      <c r="D2962" s="61"/>
      <c r="E2962" s="61"/>
      <c r="F2962" s="61"/>
      <c r="G2962" s="62"/>
      <c r="H2962" s="62"/>
      <c r="I2962" s="65">
        <f t="shared" si="562"/>
        <v>0</v>
      </c>
      <c r="J2962" s="61"/>
      <c r="K2962" s="61"/>
      <c r="L2962" s="62"/>
      <c r="M2962" s="62"/>
      <c r="N2962" s="65">
        <f t="shared" si="563"/>
        <v>0</v>
      </c>
      <c r="O2962" s="61"/>
      <c r="P2962" s="61"/>
      <c r="Q2962" s="62"/>
      <c r="R2962" s="62"/>
      <c r="S2962" s="68">
        <f t="shared" si="564"/>
        <v>0</v>
      </c>
      <c r="T2962" s="4">
        <f t="shared" si="565"/>
        <v>0</v>
      </c>
      <c r="U2962" s="5">
        <f t="shared" si="566"/>
        <v>0</v>
      </c>
      <c r="V2962" s="16">
        <f t="shared" si="567"/>
        <v>0</v>
      </c>
      <c r="W2962" s="16">
        <f t="shared" si="568"/>
        <v>0</v>
      </c>
      <c r="X2962" s="20">
        <f t="shared" si="569"/>
        <v>0</v>
      </c>
      <c r="Y2962" s="27" t="e">
        <f t="shared" si="570"/>
        <v>#DIV/0!</v>
      </c>
      <c r="Z2962" s="27" t="e">
        <f t="shared" si="571"/>
        <v>#DIV/0!</v>
      </c>
      <c r="AA2962" s="27" t="e">
        <f t="shared" si="572"/>
        <v>#DIV/0!</v>
      </c>
      <c r="AB2962" s="27" t="e">
        <f t="shared" si="573"/>
        <v>#DIV/0!</v>
      </c>
    </row>
    <row r="2963" spans="2:28">
      <c r="B2963" s="2">
        <v>2949</v>
      </c>
      <c r="C2963" s="61"/>
      <c r="D2963" s="61"/>
      <c r="E2963" s="61"/>
      <c r="F2963" s="61"/>
      <c r="G2963" s="62"/>
      <c r="H2963" s="62"/>
      <c r="I2963" s="65">
        <f t="shared" si="562"/>
        <v>0</v>
      </c>
      <c r="J2963" s="61"/>
      <c r="K2963" s="61"/>
      <c r="L2963" s="62"/>
      <c r="M2963" s="62"/>
      <c r="N2963" s="65">
        <f t="shared" si="563"/>
        <v>0</v>
      </c>
      <c r="O2963" s="61"/>
      <c r="P2963" s="61"/>
      <c r="Q2963" s="62"/>
      <c r="R2963" s="62"/>
      <c r="S2963" s="68">
        <f t="shared" si="564"/>
        <v>0</v>
      </c>
      <c r="T2963" s="4">
        <f t="shared" si="565"/>
        <v>0</v>
      </c>
      <c r="U2963" s="5">
        <f t="shared" si="566"/>
        <v>0</v>
      </c>
      <c r="V2963" s="16">
        <f t="shared" si="567"/>
        <v>0</v>
      </c>
      <c r="W2963" s="16">
        <f t="shared" si="568"/>
        <v>0</v>
      </c>
      <c r="X2963" s="20">
        <f t="shared" si="569"/>
        <v>0</v>
      </c>
      <c r="Y2963" s="27" t="e">
        <f t="shared" si="570"/>
        <v>#DIV/0!</v>
      </c>
      <c r="Z2963" s="27" t="e">
        <f t="shared" si="571"/>
        <v>#DIV/0!</v>
      </c>
      <c r="AA2963" s="27" t="e">
        <f t="shared" si="572"/>
        <v>#DIV/0!</v>
      </c>
      <c r="AB2963" s="27" t="e">
        <f t="shared" si="573"/>
        <v>#DIV/0!</v>
      </c>
    </row>
    <row r="2964" spans="2:28">
      <c r="B2964" s="2">
        <v>2950</v>
      </c>
      <c r="C2964" s="61"/>
      <c r="D2964" s="61"/>
      <c r="E2964" s="61"/>
      <c r="F2964" s="61"/>
      <c r="G2964" s="62"/>
      <c r="H2964" s="62"/>
      <c r="I2964" s="65">
        <f t="shared" si="562"/>
        <v>0</v>
      </c>
      <c r="J2964" s="61"/>
      <c r="K2964" s="61"/>
      <c r="L2964" s="62"/>
      <c r="M2964" s="62"/>
      <c r="N2964" s="65">
        <f t="shared" si="563"/>
        <v>0</v>
      </c>
      <c r="O2964" s="61"/>
      <c r="P2964" s="61"/>
      <c r="Q2964" s="62"/>
      <c r="R2964" s="62"/>
      <c r="S2964" s="68">
        <f t="shared" si="564"/>
        <v>0</v>
      </c>
      <c r="T2964" s="4">
        <f t="shared" si="565"/>
        <v>0</v>
      </c>
      <c r="U2964" s="5">
        <f t="shared" si="566"/>
        <v>0</v>
      </c>
      <c r="V2964" s="16">
        <f t="shared" si="567"/>
        <v>0</v>
      </c>
      <c r="W2964" s="16">
        <f t="shared" si="568"/>
        <v>0</v>
      </c>
      <c r="X2964" s="20">
        <f t="shared" si="569"/>
        <v>0</v>
      </c>
      <c r="Y2964" s="27" t="e">
        <f t="shared" si="570"/>
        <v>#DIV/0!</v>
      </c>
      <c r="Z2964" s="27" t="e">
        <f t="shared" si="571"/>
        <v>#DIV/0!</v>
      </c>
      <c r="AA2964" s="27" t="e">
        <f t="shared" si="572"/>
        <v>#DIV/0!</v>
      </c>
      <c r="AB2964" s="27" t="e">
        <f t="shared" si="573"/>
        <v>#DIV/0!</v>
      </c>
    </row>
    <row r="2965" spans="2:28">
      <c r="B2965" s="2">
        <v>2951</v>
      </c>
      <c r="C2965" s="61"/>
      <c r="D2965" s="61"/>
      <c r="E2965" s="61"/>
      <c r="F2965" s="61"/>
      <c r="G2965" s="62"/>
      <c r="H2965" s="62"/>
      <c r="I2965" s="65">
        <f t="shared" si="562"/>
        <v>0</v>
      </c>
      <c r="J2965" s="61"/>
      <c r="K2965" s="61"/>
      <c r="L2965" s="62"/>
      <c r="M2965" s="62"/>
      <c r="N2965" s="65">
        <f t="shared" si="563"/>
        <v>0</v>
      </c>
      <c r="O2965" s="61"/>
      <c r="P2965" s="61"/>
      <c r="Q2965" s="62"/>
      <c r="R2965" s="62"/>
      <c r="S2965" s="68">
        <f t="shared" si="564"/>
        <v>0</v>
      </c>
      <c r="T2965" s="4">
        <f t="shared" si="565"/>
        <v>0</v>
      </c>
      <c r="U2965" s="5">
        <f t="shared" si="566"/>
        <v>0</v>
      </c>
      <c r="V2965" s="16">
        <f t="shared" si="567"/>
        <v>0</v>
      </c>
      <c r="W2965" s="16">
        <f t="shared" si="568"/>
        <v>0</v>
      </c>
      <c r="X2965" s="20">
        <f t="shared" si="569"/>
        <v>0</v>
      </c>
      <c r="Y2965" s="27" t="e">
        <f t="shared" si="570"/>
        <v>#DIV/0!</v>
      </c>
      <c r="Z2965" s="27" t="e">
        <f t="shared" si="571"/>
        <v>#DIV/0!</v>
      </c>
      <c r="AA2965" s="27" t="e">
        <f t="shared" si="572"/>
        <v>#DIV/0!</v>
      </c>
      <c r="AB2965" s="27" t="e">
        <f t="shared" si="573"/>
        <v>#DIV/0!</v>
      </c>
    </row>
    <row r="2966" spans="2:28">
      <c r="B2966" s="2">
        <v>2952</v>
      </c>
      <c r="C2966" s="61"/>
      <c r="D2966" s="61"/>
      <c r="E2966" s="61"/>
      <c r="F2966" s="61"/>
      <c r="G2966" s="62"/>
      <c r="H2966" s="62"/>
      <c r="I2966" s="65">
        <f t="shared" si="562"/>
        <v>0</v>
      </c>
      <c r="J2966" s="61"/>
      <c r="K2966" s="61"/>
      <c r="L2966" s="62"/>
      <c r="M2966" s="62"/>
      <c r="N2966" s="65">
        <f t="shared" si="563"/>
        <v>0</v>
      </c>
      <c r="O2966" s="61"/>
      <c r="P2966" s="61"/>
      <c r="Q2966" s="62"/>
      <c r="R2966" s="62"/>
      <c r="S2966" s="68">
        <f t="shared" si="564"/>
        <v>0</v>
      </c>
      <c r="T2966" s="4">
        <f t="shared" si="565"/>
        <v>0</v>
      </c>
      <c r="U2966" s="5">
        <f t="shared" si="566"/>
        <v>0</v>
      </c>
      <c r="V2966" s="16">
        <f t="shared" si="567"/>
        <v>0</v>
      </c>
      <c r="W2966" s="16">
        <f t="shared" si="568"/>
        <v>0</v>
      </c>
      <c r="X2966" s="20">
        <f t="shared" si="569"/>
        <v>0</v>
      </c>
      <c r="Y2966" s="27" t="e">
        <f t="shared" si="570"/>
        <v>#DIV/0!</v>
      </c>
      <c r="Z2966" s="27" t="e">
        <f t="shared" si="571"/>
        <v>#DIV/0!</v>
      </c>
      <c r="AA2966" s="27" t="e">
        <f t="shared" si="572"/>
        <v>#DIV/0!</v>
      </c>
      <c r="AB2966" s="27" t="e">
        <f t="shared" si="573"/>
        <v>#DIV/0!</v>
      </c>
    </row>
    <row r="2967" spans="2:28">
      <c r="B2967" s="2">
        <v>2953</v>
      </c>
      <c r="C2967" s="61"/>
      <c r="D2967" s="61"/>
      <c r="E2967" s="61"/>
      <c r="F2967" s="61"/>
      <c r="G2967" s="62"/>
      <c r="H2967" s="62"/>
      <c r="I2967" s="65">
        <f t="shared" si="562"/>
        <v>0</v>
      </c>
      <c r="J2967" s="61"/>
      <c r="K2967" s="61"/>
      <c r="L2967" s="62"/>
      <c r="M2967" s="62"/>
      <c r="N2967" s="65">
        <f t="shared" si="563"/>
        <v>0</v>
      </c>
      <c r="O2967" s="61"/>
      <c r="P2967" s="61"/>
      <c r="Q2967" s="62"/>
      <c r="R2967" s="62"/>
      <c r="S2967" s="68">
        <f t="shared" si="564"/>
        <v>0</v>
      </c>
      <c r="T2967" s="4">
        <f t="shared" si="565"/>
        <v>0</v>
      </c>
      <c r="U2967" s="5">
        <f t="shared" si="566"/>
        <v>0</v>
      </c>
      <c r="V2967" s="16">
        <f t="shared" si="567"/>
        <v>0</v>
      </c>
      <c r="W2967" s="16">
        <f t="shared" si="568"/>
        <v>0</v>
      </c>
      <c r="X2967" s="20">
        <f t="shared" si="569"/>
        <v>0</v>
      </c>
      <c r="Y2967" s="27" t="e">
        <f t="shared" si="570"/>
        <v>#DIV/0!</v>
      </c>
      <c r="Z2967" s="27" t="e">
        <f t="shared" si="571"/>
        <v>#DIV/0!</v>
      </c>
      <c r="AA2967" s="27" t="e">
        <f t="shared" si="572"/>
        <v>#DIV/0!</v>
      </c>
      <c r="AB2967" s="27" t="e">
        <f t="shared" si="573"/>
        <v>#DIV/0!</v>
      </c>
    </row>
    <row r="2968" spans="2:28">
      <c r="B2968" s="2">
        <v>2954</v>
      </c>
      <c r="C2968" s="61"/>
      <c r="D2968" s="61"/>
      <c r="E2968" s="61"/>
      <c r="F2968" s="61"/>
      <c r="G2968" s="62"/>
      <c r="H2968" s="62"/>
      <c r="I2968" s="65">
        <f t="shared" si="562"/>
        <v>0</v>
      </c>
      <c r="J2968" s="61"/>
      <c r="K2968" s="61"/>
      <c r="L2968" s="62"/>
      <c r="M2968" s="62"/>
      <c r="N2968" s="65">
        <f t="shared" si="563"/>
        <v>0</v>
      </c>
      <c r="O2968" s="61"/>
      <c r="P2968" s="61"/>
      <c r="Q2968" s="62"/>
      <c r="R2968" s="62"/>
      <c r="S2968" s="68">
        <f t="shared" si="564"/>
        <v>0</v>
      </c>
      <c r="T2968" s="4">
        <f t="shared" si="565"/>
        <v>0</v>
      </c>
      <c r="U2968" s="5">
        <f t="shared" si="566"/>
        <v>0</v>
      </c>
      <c r="V2968" s="16">
        <f t="shared" si="567"/>
        <v>0</v>
      </c>
      <c r="W2968" s="16">
        <f t="shared" si="568"/>
        <v>0</v>
      </c>
      <c r="X2968" s="20">
        <f t="shared" si="569"/>
        <v>0</v>
      </c>
      <c r="Y2968" s="27" t="e">
        <f t="shared" si="570"/>
        <v>#DIV/0!</v>
      </c>
      <c r="Z2968" s="27" t="e">
        <f t="shared" si="571"/>
        <v>#DIV/0!</v>
      </c>
      <c r="AA2968" s="27" t="e">
        <f t="shared" si="572"/>
        <v>#DIV/0!</v>
      </c>
      <c r="AB2968" s="27" t="e">
        <f t="shared" si="573"/>
        <v>#DIV/0!</v>
      </c>
    </row>
    <row r="2969" spans="2:28">
      <c r="B2969" s="2">
        <v>2955</v>
      </c>
      <c r="C2969" s="61"/>
      <c r="D2969" s="61"/>
      <c r="E2969" s="61"/>
      <c r="F2969" s="61"/>
      <c r="G2969" s="62"/>
      <c r="H2969" s="62"/>
      <c r="I2969" s="65">
        <f t="shared" si="562"/>
        <v>0</v>
      </c>
      <c r="J2969" s="61"/>
      <c r="K2969" s="61"/>
      <c r="L2969" s="62"/>
      <c r="M2969" s="62"/>
      <c r="N2969" s="65">
        <f t="shared" si="563"/>
        <v>0</v>
      </c>
      <c r="O2969" s="61"/>
      <c r="P2969" s="61"/>
      <c r="Q2969" s="62"/>
      <c r="R2969" s="62"/>
      <c r="S2969" s="68">
        <f t="shared" si="564"/>
        <v>0</v>
      </c>
      <c r="T2969" s="4">
        <f t="shared" si="565"/>
        <v>0</v>
      </c>
      <c r="U2969" s="5">
        <f t="shared" si="566"/>
        <v>0</v>
      </c>
      <c r="V2969" s="16">
        <f t="shared" si="567"/>
        <v>0</v>
      </c>
      <c r="W2969" s="16">
        <f t="shared" si="568"/>
        <v>0</v>
      </c>
      <c r="X2969" s="20">
        <f t="shared" si="569"/>
        <v>0</v>
      </c>
      <c r="Y2969" s="27" t="e">
        <f t="shared" si="570"/>
        <v>#DIV/0!</v>
      </c>
      <c r="Z2969" s="27" t="e">
        <f t="shared" si="571"/>
        <v>#DIV/0!</v>
      </c>
      <c r="AA2969" s="27" t="e">
        <f t="shared" si="572"/>
        <v>#DIV/0!</v>
      </c>
      <c r="AB2969" s="27" t="e">
        <f t="shared" si="573"/>
        <v>#DIV/0!</v>
      </c>
    </row>
    <row r="2970" spans="2:28">
      <c r="B2970" s="2">
        <v>2956</v>
      </c>
      <c r="C2970" s="61"/>
      <c r="D2970" s="61"/>
      <c r="E2970" s="61"/>
      <c r="F2970" s="61"/>
      <c r="G2970" s="62"/>
      <c r="H2970" s="62"/>
      <c r="I2970" s="65">
        <f t="shared" ref="I2970:I3014" si="574">SUM(G2970:H2970)</f>
        <v>0</v>
      </c>
      <c r="J2970" s="61"/>
      <c r="K2970" s="61"/>
      <c r="L2970" s="62"/>
      <c r="M2970" s="62"/>
      <c r="N2970" s="65">
        <f t="shared" ref="N2970:N3014" si="575">SUM(L2970:M2970)</f>
        <v>0</v>
      </c>
      <c r="O2970" s="61"/>
      <c r="P2970" s="61"/>
      <c r="Q2970" s="62"/>
      <c r="R2970" s="62"/>
      <c r="S2970" s="68">
        <f t="shared" ref="S2970:S3014" si="576">SUM(Q2970:R2970)</f>
        <v>0</v>
      </c>
      <c r="T2970" s="4">
        <f t="shared" ref="T2970:T3014" si="577">E2970+J2970+O2970</f>
        <v>0</v>
      </c>
      <c r="U2970" s="5">
        <f t="shared" ref="U2970:U3014" si="578">F2970+K2970+P2970</f>
        <v>0</v>
      </c>
      <c r="V2970" s="16">
        <f t="shared" ref="V2970:V3014" si="579">G2970+L2970+Q2970</f>
        <v>0</v>
      </c>
      <c r="W2970" s="16">
        <f t="shared" ref="W2970:W3014" si="580">H2970+M2970+R2970</f>
        <v>0</v>
      </c>
      <c r="X2970" s="20">
        <f t="shared" ref="X2970:X3014" si="581">I2970+N2970+S2970</f>
        <v>0</v>
      </c>
      <c r="Y2970" s="27" t="e">
        <f t="shared" ref="Y2970:Y3014" si="582">ROUNDDOWN(X2970/T2970,2)</f>
        <v>#DIV/0!</v>
      </c>
      <c r="Z2970" s="27" t="e">
        <f t="shared" ref="Z2970:Z3014" si="583">ROUNDDOWN(V2970/T2970+W2970/U2970*0.6,2)</f>
        <v>#DIV/0!</v>
      </c>
      <c r="AA2970" s="27" t="e">
        <f t="shared" ref="AA2970:AA3014" si="584">IF(Y2970&lt;Z2970,Z2970,Y2970)</f>
        <v>#DIV/0!</v>
      </c>
      <c r="AB2970" s="27" t="e">
        <f t="shared" ref="AB2970:AB3014" si="585">ROUNDUP(AA2970*$D$10,0)</f>
        <v>#DIV/0!</v>
      </c>
    </row>
    <row r="2971" spans="2:28">
      <c r="B2971" s="2">
        <v>2957</v>
      </c>
      <c r="C2971" s="61"/>
      <c r="D2971" s="61"/>
      <c r="E2971" s="61"/>
      <c r="F2971" s="61"/>
      <c r="G2971" s="62"/>
      <c r="H2971" s="62"/>
      <c r="I2971" s="65">
        <f t="shared" si="574"/>
        <v>0</v>
      </c>
      <c r="J2971" s="61"/>
      <c r="K2971" s="61"/>
      <c r="L2971" s="62"/>
      <c r="M2971" s="62"/>
      <c r="N2971" s="65">
        <f t="shared" si="575"/>
        <v>0</v>
      </c>
      <c r="O2971" s="61"/>
      <c r="P2971" s="61"/>
      <c r="Q2971" s="62"/>
      <c r="R2971" s="62"/>
      <c r="S2971" s="68">
        <f t="shared" si="576"/>
        <v>0</v>
      </c>
      <c r="T2971" s="4">
        <f t="shared" si="577"/>
        <v>0</v>
      </c>
      <c r="U2971" s="5">
        <f t="shared" si="578"/>
        <v>0</v>
      </c>
      <c r="V2971" s="16">
        <f t="shared" si="579"/>
        <v>0</v>
      </c>
      <c r="W2971" s="16">
        <f t="shared" si="580"/>
        <v>0</v>
      </c>
      <c r="X2971" s="20">
        <f t="shared" si="581"/>
        <v>0</v>
      </c>
      <c r="Y2971" s="27" t="e">
        <f t="shared" si="582"/>
        <v>#DIV/0!</v>
      </c>
      <c r="Z2971" s="27" t="e">
        <f t="shared" si="583"/>
        <v>#DIV/0!</v>
      </c>
      <c r="AA2971" s="27" t="e">
        <f t="shared" si="584"/>
        <v>#DIV/0!</v>
      </c>
      <c r="AB2971" s="27" t="e">
        <f t="shared" si="585"/>
        <v>#DIV/0!</v>
      </c>
    </row>
    <row r="2972" spans="2:28">
      <c r="B2972" s="2">
        <v>2958</v>
      </c>
      <c r="C2972" s="61"/>
      <c r="D2972" s="61"/>
      <c r="E2972" s="61"/>
      <c r="F2972" s="61"/>
      <c r="G2972" s="62"/>
      <c r="H2972" s="62"/>
      <c r="I2972" s="65">
        <f t="shared" si="574"/>
        <v>0</v>
      </c>
      <c r="J2972" s="61"/>
      <c r="K2972" s="61"/>
      <c r="L2972" s="62"/>
      <c r="M2972" s="62"/>
      <c r="N2972" s="65">
        <f t="shared" si="575"/>
        <v>0</v>
      </c>
      <c r="O2972" s="61"/>
      <c r="P2972" s="61"/>
      <c r="Q2972" s="62"/>
      <c r="R2972" s="62"/>
      <c r="S2972" s="68">
        <f t="shared" si="576"/>
        <v>0</v>
      </c>
      <c r="T2972" s="4">
        <f t="shared" si="577"/>
        <v>0</v>
      </c>
      <c r="U2972" s="5">
        <f t="shared" si="578"/>
        <v>0</v>
      </c>
      <c r="V2972" s="16">
        <f t="shared" si="579"/>
        <v>0</v>
      </c>
      <c r="W2972" s="16">
        <f t="shared" si="580"/>
        <v>0</v>
      </c>
      <c r="X2972" s="20">
        <f t="shared" si="581"/>
        <v>0</v>
      </c>
      <c r="Y2972" s="27" t="e">
        <f t="shared" si="582"/>
        <v>#DIV/0!</v>
      </c>
      <c r="Z2972" s="27" t="e">
        <f t="shared" si="583"/>
        <v>#DIV/0!</v>
      </c>
      <c r="AA2972" s="27" t="e">
        <f t="shared" si="584"/>
        <v>#DIV/0!</v>
      </c>
      <c r="AB2972" s="27" t="e">
        <f t="shared" si="585"/>
        <v>#DIV/0!</v>
      </c>
    </row>
    <row r="2973" spans="2:28">
      <c r="B2973" s="2">
        <v>2959</v>
      </c>
      <c r="C2973" s="61"/>
      <c r="D2973" s="61"/>
      <c r="E2973" s="61"/>
      <c r="F2973" s="61"/>
      <c r="G2973" s="62"/>
      <c r="H2973" s="62"/>
      <c r="I2973" s="65">
        <f t="shared" si="574"/>
        <v>0</v>
      </c>
      <c r="J2973" s="61"/>
      <c r="K2973" s="61"/>
      <c r="L2973" s="62"/>
      <c r="M2973" s="62"/>
      <c r="N2973" s="65">
        <f t="shared" si="575"/>
        <v>0</v>
      </c>
      <c r="O2973" s="61"/>
      <c r="P2973" s="61"/>
      <c r="Q2973" s="62"/>
      <c r="R2973" s="62"/>
      <c r="S2973" s="68">
        <f t="shared" si="576"/>
        <v>0</v>
      </c>
      <c r="T2973" s="4">
        <f t="shared" si="577"/>
        <v>0</v>
      </c>
      <c r="U2973" s="5">
        <f t="shared" si="578"/>
        <v>0</v>
      </c>
      <c r="V2973" s="16">
        <f t="shared" si="579"/>
        <v>0</v>
      </c>
      <c r="W2973" s="16">
        <f t="shared" si="580"/>
        <v>0</v>
      </c>
      <c r="X2973" s="20">
        <f t="shared" si="581"/>
        <v>0</v>
      </c>
      <c r="Y2973" s="27" t="e">
        <f t="shared" si="582"/>
        <v>#DIV/0!</v>
      </c>
      <c r="Z2973" s="27" t="e">
        <f t="shared" si="583"/>
        <v>#DIV/0!</v>
      </c>
      <c r="AA2973" s="27" t="e">
        <f t="shared" si="584"/>
        <v>#DIV/0!</v>
      </c>
      <c r="AB2973" s="27" t="e">
        <f t="shared" si="585"/>
        <v>#DIV/0!</v>
      </c>
    </row>
    <row r="2974" spans="2:28">
      <c r="B2974" s="2">
        <v>2960</v>
      </c>
      <c r="C2974" s="61"/>
      <c r="D2974" s="61"/>
      <c r="E2974" s="61"/>
      <c r="F2974" s="61"/>
      <c r="G2974" s="62"/>
      <c r="H2974" s="62"/>
      <c r="I2974" s="65">
        <f t="shared" si="574"/>
        <v>0</v>
      </c>
      <c r="J2974" s="61"/>
      <c r="K2974" s="61"/>
      <c r="L2974" s="62"/>
      <c r="M2974" s="62"/>
      <c r="N2974" s="65">
        <f t="shared" si="575"/>
        <v>0</v>
      </c>
      <c r="O2974" s="61"/>
      <c r="P2974" s="61"/>
      <c r="Q2974" s="62"/>
      <c r="R2974" s="62"/>
      <c r="S2974" s="68">
        <f t="shared" si="576"/>
        <v>0</v>
      </c>
      <c r="T2974" s="4">
        <f t="shared" si="577"/>
        <v>0</v>
      </c>
      <c r="U2974" s="5">
        <f t="shared" si="578"/>
        <v>0</v>
      </c>
      <c r="V2974" s="16">
        <f t="shared" si="579"/>
        <v>0</v>
      </c>
      <c r="W2974" s="16">
        <f t="shared" si="580"/>
        <v>0</v>
      </c>
      <c r="X2974" s="20">
        <f t="shared" si="581"/>
        <v>0</v>
      </c>
      <c r="Y2974" s="27" t="e">
        <f t="shared" si="582"/>
        <v>#DIV/0!</v>
      </c>
      <c r="Z2974" s="27" t="e">
        <f t="shared" si="583"/>
        <v>#DIV/0!</v>
      </c>
      <c r="AA2974" s="27" t="e">
        <f t="shared" si="584"/>
        <v>#DIV/0!</v>
      </c>
      <c r="AB2974" s="27" t="e">
        <f t="shared" si="585"/>
        <v>#DIV/0!</v>
      </c>
    </row>
    <row r="2975" spans="2:28">
      <c r="B2975" s="2">
        <v>2961</v>
      </c>
      <c r="C2975" s="61"/>
      <c r="D2975" s="61"/>
      <c r="E2975" s="61"/>
      <c r="F2975" s="61"/>
      <c r="G2975" s="62"/>
      <c r="H2975" s="62"/>
      <c r="I2975" s="65">
        <f t="shared" si="574"/>
        <v>0</v>
      </c>
      <c r="J2975" s="61"/>
      <c r="K2975" s="61"/>
      <c r="L2975" s="62"/>
      <c r="M2975" s="62"/>
      <c r="N2975" s="65">
        <f t="shared" si="575"/>
        <v>0</v>
      </c>
      <c r="O2975" s="61"/>
      <c r="P2975" s="61"/>
      <c r="Q2975" s="62"/>
      <c r="R2975" s="62"/>
      <c r="S2975" s="68">
        <f t="shared" si="576"/>
        <v>0</v>
      </c>
      <c r="T2975" s="4">
        <f t="shared" si="577"/>
        <v>0</v>
      </c>
      <c r="U2975" s="5">
        <f t="shared" si="578"/>
        <v>0</v>
      </c>
      <c r="V2975" s="16">
        <f t="shared" si="579"/>
        <v>0</v>
      </c>
      <c r="W2975" s="16">
        <f t="shared" si="580"/>
        <v>0</v>
      </c>
      <c r="X2975" s="20">
        <f t="shared" si="581"/>
        <v>0</v>
      </c>
      <c r="Y2975" s="27" t="e">
        <f t="shared" si="582"/>
        <v>#DIV/0!</v>
      </c>
      <c r="Z2975" s="27" t="e">
        <f t="shared" si="583"/>
        <v>#DIV/0!</v>
      </c>
      <c r="AA2975" s="27" t="e">
        <f t="shared" si="584"/>
        <v>#DIV/0!</v>
      </c>
      <c r="AB2975" s="27" t="e">
        <f t="shared" si="585"/>
        <v>#DIV/0!</v>
      </c>
    </row>
    <row r="2976" spans="2:28">
      <c r="B2976" s="2">
        <v>2962</v>
      </c>
      <c r="C2976" s="61"/>
      <c r="D2976" s="61"/>
      <c r="E2976" s="61"/>
      <c r="F2976" s="61"/>
      <c r="G2976" s="62"/>
      <c r="H2976" s="62"/>
      <c r="I2976" s="65">
        <f t="shared" si="574"/>
        <v>0</v>
      </c>
      <c r="J2976" s="61"/>
      <c r="K2976" s="61"/>
      <c r="L2976" s="62"/>
      <c r="M2976" s="62"/>
      <c r="N2976" s="65">
        <f t="shared" si="575"/>
        <v>0</v>
      </c>
      <c r="O2976" s="61"/>
      <c r="P2976" s="61"/>
      <c r="Q2976" s="62"/>
      <c r="R2976" s="62"/>
      <c r="S2976" s="68">
        <f t="shared" si="576"/>
        <v>0</v>
      </c>
      <c r="T2976" s="4">
        <f t="shared" si="577"/>
        <v>0</v>
      </c>
      <c r="U2976" s="5">
        <f t="shared" si="578"/>
        <v>0</v>
      </c>
      <c r="V2976" s="16">
        <f t="shared" si="579"/>
        <v>0</v>
      </c>
      <c r="W2976" s="16">
        <f t="shared" si="580"/>
        <v>0</v>
      </c>
      <c r="X2976" s="20">
        <f t="shared" si="581"/>
        <v>0</v>
      </c>
      <c r="Y2976" s="27" t="e">
        <f t="shared" si="582"/>
        <v>#DIV/0!</v>
      </c>
      <c r="Z2976" s="27" t="e">
        <f t="shared" si="583"/>
        <v>#DIV/0!</v>
      </c>
      <c r="AA2976" s="27" t="e">
        <f t="shared" si="584"/>
        <v>#DIV/0!</v>
      </c>
      <c r="AB2976" s="27" t="e">
        <f t="shared" si="585"/>
        <v>#DIV/0!</v>
      </c>
    </row>
    <row r="2977" spans="2:28">
      <c r="B2977" s="2">
        <v>2963</v>
      </c>
      <c r="C2977" s="61"/>
      <c r="D2977" s="61"/>
      <c r="E2977" s="61"/>
      <c r="F2977" s="61"/>
      <c r="G2977" s="62"/>
      <c r="H2977" s="62"/>
      <c r="I2977" s="65">
        <f t="shared" si="574"/>
        <v>0</v>
      </c>
      <c r="J2977" s="61"/>
      <c r="K2977" s="61"/>
      <c r="L2977" s="62"/>
      <c r="M2977" s="62"/>
      <c r="N2977" s="65">
        <f t="shared" si="575"/>
        <v>0</v>
      </c>
      <c r="O2977" s="61"/>
      <c r="P2977" s="61"/>
      <c r="Q2977" s="62"/>
      <c r="R2977" s="62"/>
      <c r="S2977" s="68">
        <f t="shared" si="576"/>
        <v>0</v>
      </c>
      <c r="T2977" s="4">
        <f t="shared" si="577"/>
        <v>0</v>
      </c>
      <c r="U2977" s="5">
        <f t="shared" si="578"/>
        <v>0</v>
      </c>
      <c r="V2977" s="16">
        <f t="shared" si="579"/>
        <v>0</v>
      </c>
      <c r="W2977" s="16">
        <f t="shared" si="580"/>
        <v>0</v>
      </c>
      <c r="X2977" s="20">
        <f t="shared" si="581"/>
        <v>0</v>
      </c>
      <c r="Y2977" s="27" t="e">
        <f t="shared" si="582"/>
        <v>#DIV/0!</v>
      </c>
      <c r="Z2977" s="27" t="e">
        <f t="shared" si="583"/>
        <v>#DIV/0!</v>
      </c>
      <c r="AA2977" s="27" t="e">
        <f t="shared" si="584"/>
        <v>#DIV/0!</v>
      </c>
      <c r="AB2977" s="27" t="e">
        <f t="shared" si="585"/>
        <v>#DIV/0!</v>
      </c>
    </row>
    <row r="2978" spans="2:28">
      <c r="B2978" s="2">
        <v>2964</v>
      </c>
      <c r="C2978" s="61"/>
      <c r="D2978" s="61"/>
      <c r="E2978" s="61"/>
      <c r="F2978" s="61"/>
      <c r="G2978" s="62"/>
      <c r="H2978" s="62"/>
      <c r="I2978" s="65">
        <f t="shared" si="574"/>
        <v>0</v>
      </c>
      <c r="J2978" s="61"/>
      <c r="K2978" s="61"/>
      <c r="L2978" s="62"/>
      <c r="M2978" s="62"/>
      <c r="N2978" s="65">
        <f t="shared" si="575"/>
        <v>0</v>
      </c>
      <c r="O2978" s="61"/>
      <c r="P2978" s="61"/>
      <c r="Q2978" s="62"/>
      <c r="R2978" s="62"/>
      <c r="S2978" s="68">
        <f t="shared" si="576"/>
        <v>0</v>
      </c>
      <c r="T2978" s="4">
        <f t="shared" si="577"/>
        <v>0</v>
      </c>
      <c r="U2978" s="5">
        <f t="shared" si="578"/>
        <v>0</v>
      </c>
      <c r="V2978" s="16">
        <f t="shared" si="579"/>
        <v>0</v>
      </c>
      <c r="W2978" s="16">
        <f t="shared" si="580"/>
        <v>0</v>
      </c>
      <c r="X2978" s="20">
        <f t="shared" si="581"/>
        <v>0</v>
      </c>
      <c r="Y2978" s="27" t="e">
        <f t="shared" si="582"/>
        <v>#DIV/0!</v>
      </c>
      <c r="Z2978" s="27" t="e">
        <f t="shared" si="583"/>
        <v>#DIV/0!</v>
      </c>
      <c r="AA2978" s="27" t="e">
        <f t="shared" si="584"/>
        <v>#DIV/0!</v>
      </c>
      <c r="AB2978" s="27" t="e">
        <f t="shared" si="585"/>
        <v>#DIV/0!</v>
      </c>
    </row>
    <row r="2979" spans="2:28">
      <c r="B2979" s="2">
        <v>2965</v>
      </c>
      <c r="C2979" s="61"/>
      <c r="D2979" s="61"/>
      <c r="E2979" s="61"/>
      <c r="F2979" s="61"/>
      <c r="G2979" s="62"/>
      <c r="H2979" s="62"/>
      <c r="I2979" s="65">
        <f t="shared" si="574"/>
        <v>0</v>
      </c>
      <c r="J2979" s="61"/>
      <c r="K2979" s="61"/>
      <c r="L2979" s="62"/>
      <c r="M2979" s="62"/>
      <c r="N2979" s="65">
        <f t="shared" si="575"/>
        <v>0</v>
      </c>
      <c r="O2979" s="61"/>
      <c r="P2979" s="61"/>
      <c r="Q2979" s="62"/>
      <c r="R2979" s="62"/>
      <c r="S2979" s="68">
        <f t="shared" si="576"/>
        <v>0</v>
      </c>
      <c r="T2979" s="4">
        <f t="shared" si="577"/>
        <v>0</v>
      </c>
      <c r="U2979" s="5">
        <f t="shared" si="578"/>
        <v>0</v>
      </c>
      <c r="V2979" s="16">
        <f t="shared" si="579"/>
        <v>0</v>
      </c>
      <c r="W2979" s="16">
        <f t="shared" si="580"/>
        <v>0</v>
      </c>
      <c r="X2979" s="20">
        <f t="shared" si="581"/>
        <v>0</v>
      </c>
      <c r="Y2979" s="27" t="e">
        <f t="shared" si="582"/>
        <v>#DIV/0!</v>
      </c>
      <c r="Z2979" s="27" t="e">
        <f t="shared" si="583"/>
        <v>#DIV/0!</v>
      </c>
      <c r="AA2979" s="27" t="e">
        <f t="shared" si="584"/>
        <v>#DIV/0!</v>
      </c>
      <c r="AB2979" s="27" t="e">
        <f t="shared" si="585"/>
        <v>#DIV/0!</v>
      </c>
    </row>
    <row r="2980" spans="2:28">
      <c r="B2980" s="2">
        <v>2966</v>
      </c>
      <c r="C2980" s="61"/>
      <c r="D2980" s="61"/>
      <c r="E2980" s="61"/>
      <c r="F2980" s="61"/>
      <c r="G2980" s="62"/>
      <c r="H2980" s="62"/>
      <c r="I2980" s="65">
        <f t="shared" si="574"/>
        <v>0</v>
      </c>
      <c r="J2980" s="61"/>
      <c r="K2980" s="61"/>
      <c r="L2980" s="62"/>
      <c r="M2980" s="62"/>
      <c r="N2980" s="65">
        <f t="shared" si="575"/>
        <v>0</v>
      </c>
      <c r="O2980" s="61"/>
      <c r="P2980" s="61"/>
      <c r="Q2980" s="62"/>
      <c r="R2980" s="62"/>
      <c r="S2980" s="68">
        <f t="shared" si="576"/>
        <v>0</v>
      </c>
      <c r="T2980" s="4">
        <f t="shared" si="577"/>
        <v>0</v>
      </c>
      <c r="U2980" s="5">
        <f t="shared" si="578"/>
        <v>0</v>
      </c>
      <c r="V2980" s="16">
        <f t="shared" si="579"/>
        <v>0</v>
      </c>
      <c r="W2980" s="16">
        <f t="shared" si="580"/>
        <v>0</v>
      </c>
      <c r="X2980" s="20">
        <f t="shared" si="581"/>
        <v>0</v>
      </c>
      <c r="Y2980" s="27" t="e">
        <f t="shared" si="582"/>
        <v>#DIV/0!</v>
      </c>
      <c r="Z2980" s="27" t="e">
        <f t="shared" si="583"/>
        <v>#DIV/0!</v>
      </c>
      <c r="AA2980" s="27" t="e">
        <f t="shared" si="584"/>
        <v>#DIV/0!</v>
      </c>
      <c r="AB2980" s="27" t="e">
        <f t="shared" si="585"/>
        <v>#DIV/0!</v>
      </c>
    </row>
    <row r="2981" spans="2:28">
      <c r="B2981" s="2">
        <v>2967</v>
      </c>
      <c r="C2981" s="61"/>
      <c r="D2981" s="61"/>
      <c r="E2981" s="61"/>
      <c r="F2981" s="61"/>
      <c r="G2981" s="62"/>
      <c r="H2981" s="62"/>
      <c r="I2981" s="65">
        <f t="shared" si="574"/>
        <v>0</v>
      </c>
      <c r="J2981" s="61"/>
      <c r="K2981" s="61"/>
      <c r="L2981" s="62"/>
      <c r="M2981" s="62"/>
      <c r="N2981" s="65">
        <f t="shared" si="575"/>
        <v>0</v>
      </c>
      <c r="O2981" s="61"/>
      <c r="P2981" s="61"/>
      <c r="Q2981" s="62"/>
      <c r="R2981" s="62"/>
      <c r="S2981" s="68">
        <f t="shared" si="576"/>
        <v>0</v>
      </c>
      <c r="T2981" s="4">
        <f t="shared" si="577"/>
        <v>0</v>
      </c>
      <c r="U2981" s="5">
        <f t="shared" si="578"/>
        <v>0</v>
      </c>
      <c r="V2981" s="16">
        <f t="shared" si="579"/>
        <v>0</v>
      </c>
      <c r="W2981" s="16">
        <f t="shared" si="580"/>
        <v>0</v>
      </c>
      <c r="X2981" s="20">
        <f t="shared" si="581"/>
        <v>0</v>
      </c>
      <c r="Y2981" s="27" t="e">
        <f t="shared" si="582"/>
        <v>#DIV/0!</v>
      </c>
      <c r="Z2981" s="27" t="e">
        <f t="shared" si="583"/>
        <v>#DIV/0!</v>
      </c>
      <c r="AA2981" s="27" t="e">
        <f t="shared" si="584"/>
        <v>#DIV/0!</v>
      </c>
      <c r="AB2981" s="27" t="e">
        <f t="shared" si="585"/>
        <v>#DIV/0!</v>
      </c>
    </row>
    <row r="2982" spans="2:28">
      <c r="B2982" s="2">
        <v>2968</v>
      </c>
      <c r="C2982" s="61"/>
      <c r="D2982" s="61"/>
      <c r="E2982" s="61"/>
      <c r="F2982" s="61"/>
      <c r="G2982" s="62"/>
      <c r="H2982" s="62"/>
      <c r="I2982" s="65">
        <f t="shared" si="574"/>
        <v>0</v>
      </c>
      <c r="J2982" s="61"/>
      <c r="K2982" s="61"/>
      <c r="L2982" s="62"/>
      <c r="M2982" s="62"/>
      <c r="N2982" s="65">
        <f t="shared" si="575"/>
        <v>0</v>
      </c>
      <c r="O2982" s="61"/>
      <c r="P2982" s="61"/>
      <c r="Q2982" s="62"/>
      <c r="R2982" s="62"/>
      <c r="S2982" s="68">
        <f t="shared" si="576"/>
        <v>0</v>
      </c>
      <c r="T2982" s="4">
        <f t="shared" si="577"/>
        <v>0</v>
      </c>
      <c r="U2982" s="5">
        <f t="shared" si="578"/>
        <v>0</v>
      </c>
      <c r="V2982" s="16">
        <f t="shared" si="579"/>
        <v>0</v>
      </c>
      <c r="W2982" s="16">
        <f t="shared" si="580"/>
        <v>0</v>
      </c>
      <c r="X2982" s="20">
        <f t="shared" si="581"/>
        <v>0</v>
      </c>
      <c r="Y2982" s="27" t="e">
        <f t="shared" si="582"/>
        <v>#DIV/0!</v>
      </c>
      <c r="Z2982" s="27" t="e">
        <f t="shared" si="583"/>
        <v>#DIV/0!</v>
      </c>
      <c r="AA2982" s="27" t="e">
        <f t="shared" si="584"/>
        <v>#DIV/0!</v>
      </c>
      <c r="AB2982" s="27" t="e">
        <f t="shared" si="585"/>
        <v>#DIV/0!</v>
      </c>
    </row>
    <row r="2983" spans="2:28">
      <c r="B2983" s="2">
        <v>2969</v>
      </c>
      <c r="C2983" s="61"/>
      <c r="D2983" s="61"/>
      <c r="E2983" s="61"/>
      <c r="F2983" s="61"/>
      <c r="G2983" s="62"/>
      <c r="H2983" s="62"/>
      <c r="I2983" s="65">
        <f t="shared" si="574"/>
        <v>0</v>
      </c>
      <c r="J2983" s="61"/>
      <c r="K2983" s="61"/>
      <c r="L2983" s="62"/>
      <c r="M2983" s="62"/>
      <c r="N2983" s="65">
        <f t="shared" si="575"/>
        <v>0</v>
      </c>
      <c r="O2983" s="61"/>
      <c r="P2983" s="61"/>
      <c r="Q2983" s="62"/>
      <c r="R2983" s="62"/>
      <c r="S2983" s="68">
        <f t="shared" si="576"/>
        <v>0</v>
      </c>
      <c r="T2983" s="4">
        <f t="shared" si="577"/>
        <v>0</v>
      </c>
      <c r="U2983" s="5">
        <f t="shared" si="578"/>
        <v>0</v>
      </c>
      <c r="V2983" s="16">
        <f t="shared" si="579"/>
        <v>0</v>
      </c>
      <c r="W2983" s="16">
        <f t="shared" si="580"/>
        <v>0</v>
      </c>
      <c r="X2983" s="20">
        <f t="shared" si="581"/>
        <v>0</v>
      </c>
      <c r="Y2983" s="27" t="e">
        <f t="shared" si="582"/>
        <v>#DIV/0!</v>
      </c>
      <c r="Z2983" s="27" t="e">
        <f t="shared" si="583"/>
        <v>#DIV/0!</v>
      </c>
      <c r="AA2983" s="27" t="e">
        <f t="shared" si="584"/>
        <v>#DIV/0!</v>
      </c>
      <c r="AB2983" s="27" t="e">
        <f t="shared" si="585"/>
        <v>#DIV/0!</v>
      </c>
    </row>
    <row r="2984" spans="2:28">
      <c r="B2984" s="2">
        <v>2970</v>
      </c>
      <c r="C2984" s="61"/>
      <c r="D2984" s="61"/>
      <c r="E2984" s="61"/>
      <c r="F2984" s="61"/>
      <c r="G2984" s="62"/>
      <c r="H2984" s="62"/>
      <c r="I2984" s="65">
        <f t="shared" si="574"/>
        <v>0</v>
      </c>
      <c r="J2984" s="61"/>
      <c r="K2984" s="61"/>
      <c r="L2984" s="62"/>
      <c r="M2984" s="62"/>
      <c r="N2984" s="65">
        <f t="shared" si="575"/>
        <v>0</v>
      </c>
      <c r="O2984" s="61"/>
      <c r="P2984" s="61"/>
      <c r="Q2984" s="62"/>
      <c r="R2984" s="62"/>
      <c r="S2984" s="68">
        <f t="shared" si="576"/>
        <v>0</v>
      </c>
      <c r="T2984" s="4">
        <f t="shared" si="577"/>
        <v>0</v>
      </c>
      <c r="U2984" s="5">
        <f t="shared" si="578"/>
        <v>0</v>
      </c>
      <c r="V2984" s="16">
        <f t="shared" si="579"/>
        <v>0</v>
      </c>
      <c r="W2984" s="16">
        <f t="shared" si="580"/>
        <v>0</v>
      </c>
      <c r="X2984" s="20">
        <f t="shared" si="581"/>
        <v>0</v>
      </c>
      <c r="Y2984" s="27" t="e">
        <f t="shared" si="582"/>
        <v>#DIV/0!</v>
      </c>
      <c r="Z2984" s="27" t="e">
        <f t="shared" si="583"/>
        <v>#DIV/0!</v>
      </c>
      <c r="AA2984" s="27" t="e">
        <f t="shared" si="584"/>
        <v>#DIV/0!</v>
      </c>
      <c r="AB2984" s="27" t="e">
        <f t="shared" si="585"/>
        <v>#DIV/0!</v>
      </c>
    </row>
    <row r="2985" spans="2:28">
      <c r="B2985" s="2">
        <v>2971</v>
      </c>
      <c r="C2985" s="61"/>
      <c r="D2985" s="61"/>
      <c r="E2985" s="61"/>
      <c r="F2985" s="61"/>
      <c r="G2985" s="62"/>
      <c r="H2985" s="62"/>
      <c r="I2985" s="65">
        <f t="shared" si="574"/>
        <v>0</v>
      </c>
      <c r="J2985" s="61"/>
      <c r="K2985" s="61"/>
      <c r="L2985" s="62"/>
      <c r="M2985" s="62"/>
      <c r="N2985" s="65">
        <f t="shared" si="575"/>
        <v>0</v>
      </c>
      <c r="O2985" s="61"/>
      <c r="P2985" s="61"/>
      <c r="Q2985" s="62"/>
      <c r="R2985" s="62"/>
      <c r="S2985" s="68">
        <f t="shared" si="576"/>
        <v>0</v>
      </c>
      <c r="T2985" s="4">
        <f t="shared" si="577"/>
        <v>0</v>
      </c>
      <c r="U2985" s="5">
        <f t="shared" si="578"/>
        <v>0</v>
      </c>
      <c r="V2985" s="16">
        <f t="shared" si="579"/>
        <v>0</v>
      </c>
      <c r="W2985" s="16">
        <f t="shared" si="580"/>
        <v>0</v>
      </c>
      <c r="X2985" s="20">
        <f t="shared" si="581"/>
        <v>0</v>
      </c>
      <c r="Y2985" s="27" t="e">
        <f t="shared" si="582"/>
        <v>#DIV/0!</v>
      </c>
      <c r="Z2985" s="27" t="e">
        <f t="shared" si="583"/>
        <v>#DIV/0!</v>
      </c>
      <c r="AA2985" s="27" t="e">
        <f t="shared" si="584"/>
        <v>#DIV/0!</v>
      </c>
      <c r="AB2985" s="27" t="e">
        <f t="shared" si="585"/>
        <v>#DIV/0!</v>
      </c>
    </row>
    <row r="2986" spans="2:28">
      <c r="B2986" s="2">
        <v>2972</v>
      </c>
      <c r="C2986" s="61"/>
      <c r="D2986" s="61"/>
      <c r="E2986" s="61"/>
      <c r="F2986" s="61"/>
      <c r="G2986" s="62"/>
      <c r="H2986" s="62"/>
      <c r="I2986" s="65">
        <f t="shared" si="574"/>
        <v>0</v>
      </c>
      <c r="J2986" s="61"/>
      <c r="K2986" s="61"/>
      <c r="L2986" s="62"/>
      <c r="M2986" s="62"/>
      <c r="N2986" s="65">
        <f t="shared" si="575"/>
        <v>0</v>
      </c>
      <c r="O2986" s="61"/>
      <c r="P2986" s="61"/>
      <c r="Q2986" s="62"/>
      <c r="R2986" s="62"/>
      <c r="S2986" s="68">
        <f t="shared" si="576"/>
        <v>0</v>
      </c>
      <c r="T2986" s="4">
        <f t="shared" si="577"/>
        <v>0</v>
      </c>
      <c r="U2986" s="5">
        <f t="shared" si="578"/>
        <v>0</v>
      </c>
      <c r="V2986" s="16">
        <f t="shared" si="579"/>
        <v>0</v>
      </c>
      <c r="W2986" s="16">
        <f t="shared" si="580"/>
        <v>0</v>
      </c>
      <c r="X2986" s="20">
        <f t="shared" si="581"/>
        <v>0</v>
      </c>
      <c r="Y2986" s="27" t="e">
        <f t="shared" si="582"/>
        <v>#DIV/0!</v>
      </c>
      <c r="Z2986" s="27" t="e">
        <f t="shared" si="583"/>
        <v>#DIV/0!</v>
      </c>
      <c r="AA2986" s="27" t="e">
        <f t="shared" si="584"/>
        <v>#DIV/0!</v>
      </c>
      <c r="AB2986" s="27" t="e">
        <f t="shared" si="585"/>
        <v>#DIV/0!</v>
      </c>
    </row>
    <row r="2987" spans="2:28">
      <c r="B2987" s="2">
        <v>2973</v>
      </c>
      <c r="C2987" s="61"/>
      <c r="D2987" s="61"/>
      <c r="E2987" s="61"/>
      <c r="F2987" s="61"/>
      <c r="G2987" s="62"/>
      <c r="H2987" s="62"/>
      <c r="I2987" s="65">
        <f t="shared" si="574"/>
        <v>0</v>
      </c>
      <c r="J2987" s="61"/>
      <c r="K2987" s="61"/>
      <c r="L2987" s="62"/>
      <c r="M2987" s="62"/>
      <c r="N2987" s="65">
        <f t="shared" si="575"/>
        <v>0</v>
      </c>
      <c r="O2987" s="61"/>
      <c r="P2987" s="61"/>
      <c r="Q2987" s="62"/>
      <c r="R2987" s="62"/>
      <c r="S2987" s="68">
        <f t="shared" si="576"/>
        <v>0</v>
      </c>
      <c r="T2987" s="4">
        <f t="shared" si="577"/>
        <v>0</v>
      </c>
      <c r="U2987" s="5">
        <f t="shared" si="578"/>
        <v>0</v>
      </c>
      <c r="V2987" s="16">
        <f t="shared" si="579"/>
        <v>0</v>
      </c>
      <c r="W2987" s="16">
        <f t="shared" si="580"/>
        <v>0</v>
      </c>
      <c r="X2987" s="20">
        <f t="shared" si="581"/>
        <v>0</v>
      </c>
      <c r="Y2987" s="27" t="e">
        <f t="shared" si="582"/>
        <v>#DIV/0!</v>
      </c>
      <c r="Z2987" s="27" t="e">
        <f t="shared" si="583"/>
        <v>#DIV/0!</v>
      </c>
      <c r="AA2987" s="27" t="e">
        <f t="shared" si="584"/>
        <v>#DIV/0!</v>
      </c>
      <c r="AB2987" s="27" t="e">
        <f t="shared" si="585"/>
        <v>#DIV/0!</v>
      </c>
    </row>
    <row r="2988" spans="2:28">
      <c r="B2988" s="2">
        <v>2974</v>
      </c>
      <c r="C2988" s="61"/>
      <c r="D2988" s="61"/>
      <c r="E2988" s="61"/>
      <c r="F2988" s="61"/>
      <c r="G2988" s="62"/>
      <c r="H2988" s="62"/>
      <c r="I2988" s="65">
        <f t="shared" si="574"/>
        <v>0</v>
      </c>
      <c r="J2988" s="61"/>
      <c r="K2988" s="61"/>
      <c r="L2988" s="62"/>
      <c r="M2988" s="62"/>
      <c r="N2988" s="65">
        <f t="shared" si="575"/>
        <v>0</v>
      </c>
      <c r="O2988" s="61"/>
      <c r="P2988" s="61"/>
      <c r="Q2988" s="62"/>
      <c r="R2988" s="62"/>
      <c r="S2988" s="68">
        <f t="shared" si="576"/>
        <v>0</v>
      </c>
      <c r="T2988" s="4">
        <f t="shared" si="577"/>
        <v>0</v>
      </c>
      <c r="U2988" s="5">
        <f t="shared" si="578"/>
        <v>0</v>
      </c>
      <c r="V2988" s="16">
        <f t="shared" si="579"/>
        <v>0</v>
      </c>
      <c r="W2988" s="16">
        <f t="shared" si="580"/>
        <v>0</v>
      </c>
      <c r="X2988" s="20">
        <f t="shared" si="581"/>
        <v>0</v>
      </c>
      <c r="Y2988" s="27" t="e">
        <f t="shared" si="582"/>
        <v>#DIV/0!</v>
      </c>
      <c r="Z2988" s="27" t="e">
        <f t="shared" si="583"/>
        <v>#DIV/0!</v>
      </c>
      <c r="AA2988" s="27" t="e">
        <f t="shared" si="584"/>
        <v>#DIV/0!</v>
      </c>
      <c r="AB2988" s="27" t="e">
        <f t="shared" si="585"/>
        <v>#DIV/0!</v>
      </c>
    </row>
    <row r="2989" spans="2:28">
      <c r="B2989" s="2">
        <v>2975</v>
      </c>
      <c r="C2989" s="61"/>
      <c r="D2989" s="61"/>
      <c r="E2989" s="61"/>
      <c r="F2989" s="61"/>
      <c r="G2989" s="62"/>
      <c r="H2989" s="62"/>
      <c r="I2989" s="65">
        <f t="shared" si="574"/>
        <v>0</v>
      </c>
      <c r="J2989" s="61"/>
      <c r="K2989" s="61"/>
      <c r="L2989" s="62"/>
      <c r="M2989" s="62"/>
      <c r="N2989" s="65">
        <f t="shared" si="575"/>
        <v>0</v>
      </c>
      <c r="O2989" s="61"/>
      <c r="P2989" s="61"/>
      <c r="Q2989" s="62"/>
      <c r="R2989" s="62"/>
      <c r="S2989" s="68">
        <f t="shared" si="576"/>
        <v>0</v>
      </c>
      <c r="T2989" s="4">
        <f t="shared" si="577"/>
        <v>0</v>
      </c>
      <c r="U2989" s="5">
        <f t="shared" si="578"/>
        <v>0</v>
      </c>
      <c r="V2989" s="16">
        <f t="shared" si="579"/>
        <v>0</v>
      </c>
      <c r="W2989" s="16">
        <f t="shared" si="580"/>
        <v>0</v>
      </c>
      <c r="X2989" s="20">
        <f t="shared" si="581"/>
        <v>0</v>
      </c>
      <c r="Y2989" s="27" t="e">
        <f t="shared" si="582"/>
        <v>#DIV/0!</v>
      </c>
      <c r="Z2989" s="27" t="e">
        <f t="shared" si="583"/>
        <v>#DIV/0!</v>
      </c>
      <c r="AA2989" s="27" t="e">
        <f t="shared" si="584"/>
        <v>#DIV/0!</v>
      </c>
      <c r="AB2989" s="27" t="e">
        <f t="shared" si="585"/>
        <v>#DIV/0!</v>
      </c>
    </row>
    <row r="2990" spans="2:28">
      <c r="B2990" s="2">
        <v>2976</v>
      </c>
      <c r="C2990" s="61"/>
      <c r="D2990" s="61"/>
      <c r="E2990" s="61"/>
      <c r="F2990" s="61"/>
      <c r="G2990" s="62"/>
      <c r="H2990" s="62"/>
      <c r="I2990" s="65">
        <f t="shared" si="574"/>
        <v>0</v>
      </c>
      <c r="J2990" s="61"/>
      <c r="K2990" s="61"/>
      <c r="L2990" s="62"/>
      <c r="M2990" s="62"/>
      <c r="N2990" s="65">
        <f t="shared" si="575"/>
        <v>0</v>
      </c>
      <c r="O2990" s="61"/>
      <c r="P2990" s="61"/>
      <c r="Q2990" s="62"/>
      <c r="R2990" s="62"/>
      <c r="S2990" s="68">
        <f t="shared" si="576"/>
        <v>0</v>
      </c>
      <c r="T2990" s="4">
        <f t="shared" si="577"/>
        <v>0</v>
      </c>
      <c r="U2990" s="5">
        <f t="shared" si="578"/>
        <v>0</v>
      </c>
      <c r="V2990" s="16">
        <f t="shared" si="579"/>
        <v>0</v>
      </c>
      <c r="W2990" s="16">
        <f t="shared" si="580"/>
        <v>0</v>
      </c>
      <c r="X2990" s="20">
        <f t="shared" si="581"/>
        <v>0</v>
      </c>
      <c r="Y2990" s="27" t="e">
        <f t="shared" si="582"/>
        <v>#DIV/0!</v>
      </c>
      <c r="Z2990" s="27" t="e">
        <f t="shared" si="583"/>
        <v>#DIV/0!</v>
      </c>
      <c r="AA2990" s="27" t="e">
        <f t="shared" si="584"/>
        <v>#DIV/0!</v>
      </c>
      <c r="AB2990" s="27" t="e">
        <f t="shared" si="585"/>
        <v>#DIV/0!</v>
      </c>
    </row>
    <row r="2991" spans="2:28">
      <c r="B2991" s="2">
        <v>2977</v>
      </c>
      <c r="C2991" s="61"/>
      <c r="D2991" s="61"/>
      <c r="E2991" s="61"/>
      <c r="F2991" s="61"/>
      <c r="G2991" s="62"/>
      <c r="H2991" s="62"/>
      <c r="I2991" s="65">
        <f t="shared" si="574"/>
        <v>0</v>
      </c>
      <c r="J2991" s="61"/>
      <c r="K2991" s="61"/>
      <c r="L2991" s="62"/>
      <c r="M2991" s="62"/>
      <c r="N2991" s="65">
        <f t="shared" si="575"/>
        <v>0</v>
      </c>
      <c r="O2991" s="61"/>
      <c r="P2991" s="61"/>
      <c r="Q2991" s="62"/>
      <c r="R2991" s="62"/>
      <c r="S2991" s="68">
        <f t="shared" si="576"/>
        <v>0</v>
      </c>
      <c r="T2991" s="4">
        <f t="shared" si="577"/>
        <v>0</v>
      </c>
      <c r="U2991" s="5">
        <f t="shared" si="578"/>
        <v>0</v>
      </c>
      <c r="V2991" s="16">
        <f t="shared" si="579"/>
        <v>0</v>
      </c>
      <c r="W2991" s="16">
        <f t="shared" si="580"/>
        <v>0</v>
      </c>
      <c r="X2991" s="20">
        <f t="shared" si="581"/>
        <v>0</v>
      </c>
      <c r="Y2991" s="27" t="e">
        <f t="shared" si="582"/>
        <v>#DIV/0!</v>
      </c>
      <c r="Z2991" s="27" t="e">
        <f t="shared" si="583"/>
        <v>#DIV/0!</v>
      </c>
      <c r="AA2991" s="27" t="e">
        <f t="shared" si="584"/>
        <v>#DIV/0!</v>
      </c>
      <c r="AB2991" s="27" t="e">
        <f t="shared" si="585"/>
        <v>#DIV/0!</v>
      </c>
    </row>
    <row r="2992" spans="2:28">
      <c r="B2992" s="2">
        <v>2978</v>
      </c>
      <c r="C2992" s="61"/>
      <c r="D2992" s="61"/>
      <c r="E2992" s="61"/>
      <c r="F2992" s="61"/>
      <c r="G2992" s="62"/>
      <c r="H2992" s="62"/>
      <c r="I2992" s="65">
        <f t="shared" si="574"/>
        <v>0</v>
      </c>
      <c r="J2992" s="61"/>
      <c r="K2992" s="61"/>
      <c r="L2992" s="62"/>
      <c r="M2992" s="62"/>
      <c r="N2992" s="65">
        <f t="shared" si="575"/>
        <v>0</v>
      </c>
      <c r="O2992" s="61"/>
      <c r="P2992" s="61"/>
      <c r="Q2992" s="62"/>
      <c r="R2992" s="62"/>
      <c r="S2992" s="68">
        <f t="shared" si="576"/>
        <v>0</v>
      </c>
      <c r="T2992" s="4">
        <f t="shared" si="577"/>
        <v>0</v>
      </c>
      <c r="U2992" s="5">
        <f t="shared" si="578"/>
        <v>0</v>
      </c>
      <c r="V2992" s="16">
        <f t="shared" si="579"/>
        <v>0</v>
      </c>
      <c r="W2992" s="16">
        <f t="shared" si="580"/>
        <v>0</v>
      </c>
      <c r="X2992" s="20">
        <f t="shared" si="581"/>
        <v>0</v>
      </c>
      <c r="Y2992" s="27" t="e">
        <f t="shared" si="582"/>
        <v>#DIV/0!</v>
      </c>
      <c r="Z2992" s="27" t="e">
        <f t="shared" si="583"/>
        <v>#DIV/0!</v>
      </c>
      <c r="AA2992" s="27" t="e">
        <f t="shared" si="584"/>
        <v>#DIV/0!</v>
      </c>
      <c r="AB2992" s="27" t="e">
        <f t="shared" si="585"/>
        <v>#DIV/0!</v>
      </c>
    </row>
    <row r="2993" spans="2:28">
      <c r="B2993" s="2">
        <v>2979</v>
      </c>
      <c r="C2993" s="61"/>
      <c r="D2993" s="61"/>
      <c r="E2993" s="61"/>
      <c r="F2993" s="61"/>
      <c r="G2993" s="62"/>
      <c r="H2993" s="62"/>
      <c r="I2993" s="65">
        <f t="shared" si="574"/>
        <v>0</v>
      </c>
      <c r="J2993" s="61"/>
      <c r="K2993" s="61"/>
      <c r="L2993" s="62"/>
      <c r="M2993" s="62"/>
      <c r="N2993" s="65">
        <f t="shared" si="575"/>
        <v>0</v>
      </c>
      <c r="O2993" s="61"/>
      <c r="P2993" s="61"/>
      <c r="Q2993" s="62"/>
      <c r="R2993" s="62"/>
      <c r="S2993" s="68">
        <f t="shared" si="576"/>
        <v>0</v>
      </c>
      <c r="T2993" s="4">
        <f t="shared" si="577"/>
        <v>0</v>
      </c>
      <c r="U2993" s="5">
        <f t="shared" si="578"/>
        <v>0</v>
      </c>
      <c r="V2993" s="16">
        <f t="shared" si="579"/>
        <v>0</v>
      </c>
      <c r="W2993" s="16">
        <f t="shared" si="580"/>
        <v>0</v>
      </c>
      <c r="X2993" s="20">
        <f t="shared" si="581"/>
        <v>0</v>
      </c>
      <c r="Y2993" s="27" t="e">
        <f t="shared" si="582"/>
        <v>#DIV/0!</v>
      </c>
      <c r="Z2993" s="27" t="e">
        <f t="shared" si="583"/>
        <v>#DIV/0!</v>
      </c>
      <c r="AA2993" s="27" t="e">
        <f t="shared" si="584"/>
        <v>#DIV/0!</v>
      </c>
      <c r="AB2993" s="27" t="e">
        <f t="shared" si="585"/>
        <v>#DIV/0!</v>
      </c>
    </row>
    <row r="2994" spans="2:28">
      <c r="B2994" s="2">
        <v>2980</v>
      </c>
      <c r="C2994" s="61"/>
      <c r="D2994" s="61"/>
      <c r="E2994" s="61"/>
      <c r="F2994" s="61"/>
      <c r="G2994" s="62"/>
      <c r="H2994" s="62"/>
      <c r="I2994" s="65">
        <f t="shared" si="574"/>
        <v>0</v>
      </c>
      <c r="J2994" s="61"/>
      <c r="K2994" s="61"/>
      <c r="L2994" s="62"/>
      <c r="M2994" s="62"/>
      <c r="N2994" s="65">
        <f t="shared" si="575"/>
        <v>0</v>
      </c>
      <c r="O2994" s="61"/>
      <c r="P2994" s="61"/>
      <c r="Q2994" s="62"/>
      <c r="R2994" s="62"/>
      <c r="S2994" s="68">
        <f t="shared" si="576"/>
        <v>0</v>
      </c>
      <c r="T2994" s="4">
        <f t="shared" si="577"/>
        <v>0</v>
      </c>
      <c r="U2994" s="5">
        <f t="shared" si="578"/>
        <v>0</v>
      </c>
      <c r="V2994" s="16">
        <f t="shared" si="579"/>
        <v>0</v>
      </c>
      <c r="W2994" s="16">
        <f t="shared" si="580"/>
        <v>0</v>
      </c>
      <c r="X2994" s="20">
        <f t="shared" si="581"/>
        <v>0</v>
      </c>
      <c r="Y2994" s="27" t="e">
        <f t="shared" si="582"/>
        <v>#DIV/0!</v>
      </c>
      <c r="Z2994" s="27" t="e">
        <f t="shared" si="583"/>
        <v>#DIV/0!</v>
      </c>
      <c r="AA2994" s="27" t="e">
        <f t="shared" si="584"/>
        <v>#DIV/0!</v>
      </c>
      <c r="AB2994" s="27" t="e">
        <f t="shared" si="585"/>
        <v>#DIV/0!</v>
      </c>
    </row>
    <row r="2995" spans="2:28">
      <c r="B2995" s="2">
        <v>2981</v>
      </c>
      <c r="C2995" s="61"/>
      <c r="D2995" s="61"/>
      <c r="E2995" s="61"/>
      <c r="F2995" s="61"/>
      <c r="G2995" s="62"/>
      <c r="H2995" s="62"/>
      <c r="I2995" s="65">
        <f t="shared" si="574"/>
        <v>0</v>
      </c>
      <c r="J2995" s="61"/>
      <c r="K2995" s="61"/>
      <c r="L2995" s="62"/>
      <c r="M2995" s="62"/>
      <c r="N2995" s="65">
        <f t="shared" si="575"/>
        <v>0</v>
      </c>
      <c r="O2995" s="61"/>
      <c r="P2995" s="61"/>
      <c r="Q2995" s="62"/>
      <c r="R2995" s="62"/>
      <c r="S2995" s="68">
        <f t="shared" si="576"/>
        <v>0</v>
      </c>
      <c r="T2995" s="4">
        <f t="shared" si="577"/>
        <v>0</v>
      </c>
      <c r="U2995" s="5">
        <f t="shared" si="578"/>
        <v>0</v>
      </c>
      <c r="V2995" s="16">
        <f t="shared" si="579"/>
        <v>0</v>
      </c>
      <c r="W2995" s="16">
        <f t="shared" si="580"/>
        <v>0</v>
      </c>
      <c r="X2995" s="20">
        <f t="shared" si="581"/>
        <v>0</v>
      </c>
      <c r="Y2995" s="27" t="e">
        <f t="shared" si="582"/>
        <v>#DIV/0!</v>
      </c>
      <c r="Z2995" s="27" t="e">
        <f t="shared" si="583"/>
        <v>#DIV/0!</v>
      </c>
      <c r="AA2995" s="27" t="e">
        <f t="shared" si="584"/>
        <v>#DIV/0!</v>
      </c>
      <c r="AB2995" s="27" t="e">
        <f t="shared" si="585"/>
        <v>#DIV/0!</v>
      </c>
    </row>
    <row r="2996" spans="2:28">
      <c r="B2996" s="2">
        <v>2982</v>
      </c>
      <c r="C2996" s="61"/>
      <c r="D2996" s="61"/>
      <c r="E2996" s="61"/>
      <c r="F2996" s="61"/>
      <c r="G2996" s="62"/>
      <c r="H2996" s="62"/>
      <c r="I2996" s="65">
        <f t="shared" si="574"/>
        <v>0</v>
      </c>
      <c r="J2996" s="61"/>
      <c r="K2996" s="61"/>
      <c r="L2996" s="62"/>
      <c r="M2996" s="62"/>
      <c r="N2996" s="65">
        <f t="shared" si="575"/>
        <v>0</v>
      </c>
      <c r="O2996" s="61"/>
      <c r="P2996" s="61"/>
      <c r="Q2996" s="62"/>
      <c r="R2996" s="62"/>
      <c r="S2996" s="68">
        <f t="shared" si="576"/>
        <v>0</v>
      </c>
      <c r="T2996" s="4">
        <f t="shared" si="577"/>
        <v>0</v>
      </c>
      <c r="U2996" s="5">
        <f t="shared" si="578"/>
        <v>0</v>
      </c>
      <c r="V2996" s="16">
        <f t="shared" si="579"/>
        <v>0</v>
      </c>
      <c r="W2996" s="16">
        <f t="shared" si="580"/>
        <v>0</v>
      </c>
      <c r="X2996" s="20">
        <f t="shared" si="581"/>
        <v>0</v>
      </c>
      <c r="Y2996" s="27" t="e">
        <f t="shared" si="582"/>
        <v>#DIV/0!</v>
      </c>
      <c r="Z2996" s="27" t="e">
        <f t="shared" si="583"/>
        <v>#DIV/0!</v>
      </c>
      <c r="AA2996" s="27" t="e">
        <f t="shared" si="584"/>
        <v>#DIV/0!</v>
      </c>
      <c r="AB2996" s="27" t="e">
        <f t="shared" si="585"/>
        <v>#DIV/0!</v>
      </c>
    </row>
    <row r="2997" spans="2:28">
      <c r="B2997" s="2">
        <v>2983</v>
      </c>
      <c r="C2997" s="61"/>
      <c r="D2997" s="61"/>
      <c r="E2997" s="61"/>
      <c r="F2997" s="61"/>
      <c r="G2997" s="62"/>
      <c r="H2997" s="62"/>
      <c r="I2997" s="65">
        <f t="shared" si="574"/>
        <v>0</v>
      </c>
      <c r="J2997" s="61"/>
      <c r="K2997" s="61"/>
      <c r="L2997" s="62"/>
      <c r="M2997" s="62"/>
      <c r="N2997" s="65">
        <f t="shared" si="575"/>
        <v>0</v>
      </c>
      <c r="O2997" s="61"/>
      <c r="P2997" s="61"/>
      <c r="Q2997" s="62"/>
      <c r="R2997" s="62"/>
      <c r="S2997" s="68">
        <f t="shared" si="576"/>
        <v>0</v>
      </c>
      <c r="T2997" s="4">
        <f t="shared" si="577"/>
        <v>0</v>
      </c>
      <c r="U2997" s="5">
        <f t="shared" si="578"/>
        <v>0</v>
      </c>
      <c r="V2997" s="16">
        <f t="shared" si="579"/>
        <v>0</v>
      </c>
      <c r="W2997" s="16">
        <f t="shared" si="580"/>
        <v>0</v>
      </c>
      <c r="X2997" s="20">
        <f t="shared" si="581"/>
        <v>0</v>
      </c>
      <c r="Y2997" s="27" t="e">
        <f t="shared" si="582"/>
        <v>#DIV/0!</v>
      </c>
      <c r="Z2997" s="27" t="e">
        <f t="shared" si="583"/>
        <v>#DIV/0!</v>
      </c>
      <c r="AA2997" s="27" t="e">
        <f t="shared" si="584"/>
        <v>#DIV/0!</v>
      </c>
      <c r="AB2997" s="27" t="e">
        <f t="shared" si="585"/>
        <v>#DIV/0!</v>
      </c>
    </row>
    <row r="2998" spans="2:28">
      <c r="B2998" s="2">
        <v>2984</v>
      </c>
      <c r="C2998" s="61"/>
      <c r="D2998" s="61"/>
      <c r="E2998" s="61"/>
      <c r="F2998" s="61"/>
      <c r="G2998" s="62"/>
      <c r="H2998" s="62"/>
      <c r="I2998" s="65">
        <f t="shared" si="574"/>
        <v>0</v>
      </c>
      <c r="J2998" s="61"/>
      <c r="K2998" s="61"/>
      <c r="L2998" s="62"/>
      <c r="M2998" s="62"/>
      <c r="N2998" s="65">
        <f t="shared" si="575"/>
        <v>0</v>
      </c>
      <c r="O2998" s="61"/>
      <c r="P2998" s="61"/>
      <c r="Q2998" s="62"/>
      <c r="R2998" s="62"/>
      <c r="S2998" s="68">
        <f t="shared" si="576"/>
        <v>0</v>
      </c>
      <c r="T2998" s="4">
        <f t="shared" si="577"/>
        <v>0</v>
      </c>
      <c r="U2998" s="5">
        <f t="shared" si="578"/>
        <v>0</v>
      </c>
      <c r="V2998" s="16">
        <f t="shared" si="579"/>
        <v>0</v>
      </c>
      <c r="W2998" s="16">
        <f t="shared" si="580"/>
        <v>0</v>
      </c>
      <c r="X2998" s="20">
        <f t="shared" si="581"/>
        <v>0</v>
      </c>
      <c r="Y2998" s="27" t="e">
        <f t="shared" si="582"/>
        <v>#DIV/0!</v>
      </c>
      <c r="Z2998" s="27" t="e">
        <f t="shared" si="583"/>
        <v>#DIV/0!</v>
      </c>
      <c r="AA2998" s="27" t="e">
        <f t="shared" si="584"/>
        <v>#DIV/0!</v>
      </c>
      <c r="AB2998" s="27" t="e">
        <f t="shared" si="585"/>
        <v>#DIV/0!</v>
      </c>
    </row>
    <row r="2999" spans="2:28">
      <c r="B2999" s="2">
        <v>2985</v>
      </c>
      <c r="C2999" s="61"/>
      <c r="D2999" s="61"/>
      <c r="E2999" s="61"/>
      <c r="F2999" s="61"/>
      <c r="G2999" s="62"/>
      <c r="H2999" s="62"/>
      <c r="I2999" s="65">
        <f t="shared" si="574"/>
        <v>0</v>
      </c>
      <c r="J2999" s="61"/>
      <c r="K2999" s="61"/>
      <c r="L2999" s="62"/>
      <c r="M2999" s="62"/>
      <c r="N2999" s="65">
        <f t="shared" si="575"/>
        <v>0</v>
      </c>
      <c r="O2999" s="61"/>
      <c r="P2999" s="61"/>
      <c r="Q2999" s="62"/>
      <c r="R2999" s="62"/>
      <c r="S2999" s="68">
        <f t="shared" si="576"/>
        <v>0</v>
      </c>
      <c r="T2999" s="4">
        <f t="shared" si="577"/>
        <v>0</v>
      </c>
      <c r="U2999" s="5">
        <f t="shared" si="578"/>
        <v>0</v>
      </c>
      <c r="V2999" s="16">
        <f t="shared" si="579"/>
        <v>0</v>
      </c>
      <c r="W2999" s="16">
        <f t="shared" si="580"/>
        <v>0</v>
      </c>
      <c r="X2999" s="20">
        <f t="shared" si="581"/>
        <v>0</v>
      </c>
      <c r="Y2999" s="27" t="e">
        <f t="shared" si="582"/>
        <v>#DIV/0!</v>
      </c>
      <c r="Z2999" s="27" t="e">
        <f t="shared" si="583"/>
        <v>#DIV/0!</v>
      </c>
      <c r="AA2999" s="27" t="e">
        <f t="shared" si="584"/>
        <v>#DIV/0!</v>
      </c>
      <c r="AB2999" s="27" t="e">
        <f t="shared" si="585"/>
        <v>#DIV/0!</v>
      </c>
    </row>
    <row r="3000" spans="2:28">
      <c r="B3000" s="2">
        <v>2986</v>
      </c>
      <c r="C3000" s="61"/>
      <c r="D3000" s="61"/>
      <c r="E3000" s="61"/>
      <c r="F3000" s="61"/>
      <c r="G3000" s="62"/>
      <c r="H3000" s="62"/>
      <c r="I3000" s="65">
        <f t="shared" si="574"/>
        <v>0</v>
      </c>
      <c r="J3000" s="61"/>
      <c r="K3000" s="61"/>
      <c r="L3000" s="62"/>
      <c r="M3000" s="62"/>
      <c r="N3000" s="65">
        <f t="shared" si="575"/>
        <v>0</v>
      </c>
      <c r="O3000" s="61"/>
      <c r="P3000" s="61"/>
      <c r="Q3000" s="62"/>
      <c r="R3000" s="62"/>
      <c r="S3000" s="68">
        <f t="shared" si="576"/>
        <v>0</v>
      </c>
      <c r="T3000" s="4">
        <f t="shared" si="577"/>
        <v>0</v>
      </c>
      <c r="U3000" s="5">
        <f t="shared" si="578"/>
        <v>0</v>
      </c>
      <c r="V3000" s="16">
        <f t="shared" si="579"/>
        <v>0</v>
      </c>
      <c r="W3000" s="16">
        <f t="shared" si="580"/>
        <v>0</v>
      </c>
      <c r="X3000" s="20">
        <f t="shared" si="581"/>
        <v>0</v>
      </c>
      <c r="Y3000" s="27" t="e">
        <f t="shared" si="582"/>
        <v>#DIV/0!</v>
      </c>
      <c r="Z3000" s="27" t="e">
        <f t="shared" si="583"/>
        <v>#DIV/0!</v>
      </c>
      <c r="AA3000" s="27" t="e">
        <f t="shared" si="584"/>
        <v>#DIV/0!</v>
      </c>
      <c r="AB3000" s="27" t="e">
        <f t="shared" si="585"/>
        <v>#DIV/0!</v>
      </c>
    </row>
    <row r="3001" spans="2:28">
      <c r="B3001" s="2">
        <v>2987</v>
      </c>
      <c r="C3001" s="61"/>
      <c r="D3001" s="61"/>
      <c r="E3001" s="61"/>
      <c r="F3001" s="61"/>
      <c r="G3001" s="62"/>
      <c r="H3001" s="62"/>
      <c r="I3001" s="65">
        <f t="shared" si="574"/>
        <v>0</v>
      </c>
      <c r="J3001" s="61"/>
      <c r="K3001" s="61"/>
      <c r="L3001" s="62"/>
      <c r="M3001" s="62"/>
      <c r="N3001" s="65">
        <f t="shared" si="575"/>
        <v>0</v>
      </c>
      <c r="O3001" s="61"/>
      <c r="P3001" s="61"/>
      <c r="Q3001" s="62"/>
      <c r="R3001" s="62"/>
      <c r="S3001" s="68">
        <f t="shared" si="576"/>
        <v>0</v>
      </c>
      <c r="T3001" s="4">
        <f t="shared" si="577"/>
        <v>0</v>
      </c>
      <c r="U3001" s="5">
        <f t="shared" si="578"/>
        <v>0</v>
      </c>
      <c r="V3001" s="16">
        <f t="shared" si="579"/>
        <v>0</v>
      </c>
      <c r="W3001" s="16">
        <f t="shared" si="580"/>
        <v>0</v>
      </c>
      <c r="X3001" s="20">
        <f t="shared" si="581"/>
        <v>0</v>
      </c>
      <c r="Y3001" s="27" t="e">
        <f t="shared" si="582"/>
        <v>#DIV/0!</v>
      </c>
      <c r="Z3001" s="27" t="e">
        <f t="shared" si="583"/>
        <v>#DIV/0!</v>
      </c>
      <c r="AA3001" s="27" t="e">
        <f t="shared" si="584"/>
        <v>#DIV/0!</v>
      </c>
      <c r="AB3001" s="27" t="e">
        <f t="shared" si="585"/>
        <v>#DIV/0!</v>
      </c>
    </row>
    <row r="3002" spans="2:28">
      <c r="B3002" s="2">
        <v>2988</v>
      </c>
      <c r="C3002" s="61"/>
      <c r="D3002" s="61"/>
      <c r="E3002" s="61"/>
      <c r="F3002" s="61"/>
      <c r="G3002" s="62"/>
      <c r="H3002" s="62"/>
      <c r="I3002" s="65">
        <f t="shared" si="574"/>
        <v>0</v>
      </c>
      <c r="J3002" s="61"/>
      <c r="K3002" s="61"/>
      <c r="L3002" s="62"/>
      <c r="M3002" s="62"/>
      <c r="N3002" s="65">
        <f t="shared" si="575"/>
        <v>0</v>
      </c>
      <c r="O3002" s="61"/>
      <c r="P3002" s="61"/>
      <c r="Q3002" s="62"/>
      <c r="R3002" s="62"/>
      <c r="S3002" s="68">
        <f t="shared" si="576"/>
        <v>0</v>
      </c>
      <c r="T3002" s="4">
        <f t="shared" si="577"/>
        <v>0</v>
      </c>
      <c r="U3002" s="5">
        <f t="shared" si="578"/>
        <v>0</v>
      </c>
      <c r="V3002" s="16">
        <f t="shared" si="579"/>
        <v>0</v>
      </c>
      <c r="W3002" s="16">
        <f t="shared" si="580"/>
        <v>0</v>
      </c>
      <c r="X3002" s="20">
        <f t="shared" si="581"/>
        <v>0</v>
      </c>
      <c r="Y3002" s="27" t="e">
        <f t="shared" si="582"/>
        <v>#DIV/0!</v>
      </c>
      <c r="Z3002" s="27" t="e">
        <f t="shared" si="583"/>
        <v>#DIV/0!</v>
      </c>
      <c r="AA3002" s="27" t="e">
        <f t="shared" si="584"/>
        <v>#DIV/0!</v>
      </c>
      <c r="AB3002" s="27" t="e">
        <f t="shared" si="585"/>
        <v>#DIV/0!</v>
      </c>
    </row>
    <row r="3003" spans="2:28">
      <c r="B3003" s="2">
        <v>2989</v>
      </c>
      <c r="C3003" s="61"/>
      <c r="D3003" s="61"/>
      <c r="E3003" s="61"/>
      <c r="F3003" s="61"/>
      <c r="G3003" s="62"/>
      <c r="H3003" s="62"/>
      <c r="I3003" s="65">
        <f t="shared" si="574"/>
        <v>0</v>
      </c>
      <c r="J3003" s="61"/>
      <c r="K3003" s="61"/>
      <c r="L3003" s="62"/>
      <c r="M3003" s="62"/>
      <c r="N3003" s="65">
        <f t="shared" si="575"/>
        <v>0</v>
      </c>
      <c r="O3003" s="61"/>
      <c r="P3003" s="61"/>
      <c r="Q3003" s="62"/>
      <c r="R3003" s="62"/>
      <c r="S3003" s="68">
        <f t="shared" si="576"/>
        <v>0</v>
      </c>
      <c r="T3003" s="4">
        <f t="shared" si="577"/>
        <v>0</v>
      </c>
      <c r="U3003" s="5">
        <f t="shared" si="578"/>
        <v>0</v>
      </c>
      <c r="V3003" s="16">
        <f t="shared" si="579"/>
        <v>0</v>
      </c>
      <c r="W3003" s="16">
        <f t="shared" si="580"/>
        <v>0</v>
      </c>
      <c r="X3003" s="20">
        <f t="shared" si="581"/>
        <v>0</v>
      </c>
      <c r="Y3003" s="27" t="e">
        <f t="shared" si="582"/>
        <v>#DIV/0!</v>
      </c>
      <c r="Z3003" s="27" t="e">
        <f t="shared" si="583"/>
        <v>#DIV/0!</v>
      </c>
      <c r="AA3003" s="27" t="e">
        <f t="shared" si="584"/>
        <v>#DIV/0!</v>
      </c>
      <c r="AB3003" s="27" t="e">
        <f t="shared" si="585"/>
        <v>#DIV/0!</v>
      </c>
    </row>
    <row r="3004" spans="2:28">
      <c r="B3004" s="2">
        <v>2990</v>
      </c>
      <c r="C3004" s="61"/>
      <c r="D3004" s="61"/>
      <c r="E3004" s="61"/>
      <c r="F3004" s="61"/>
      <c r="G3004" s="62"/>
      <c r="H3004" s="62"/>
      <c r="I3004" s="65">
        <f t="shared" si="574"/>
        <v>0</v>
      </c>
      <c r="J3004" s="61"/>
      <c r="K3004" s="61"/>
      <c r="L3004" s="62"/>
      <c r="M3004" s="62"/>
      <c r="N3004" s="65">
        <f t="shared" si="575"/>
        <v>0</v>
      </c>
      <c r="O3004" s="61"/>
      <c r="P3004" s="61"/>
      <c r="Q3004" s="62"/>
      <c r="R3004" s="62"/>
      <c r="S3004" s="68">
        <f t="shared" si="576"/>
        <v>0</v>
      </c>
      <c r="T3004" s="4">
        <f t="shared" si="577"/>
        <v>0</v>
      </c>
      <c r="U3004" s="5">
        <f t="shared" si="578"/>
        <v>0</v>
      </c>
      <c r="V3004" s="16">
        <f t="shared" si="579"/>
        <v>0</v>
      </c>
      <c r="W3004" s="16">
        <f t="shared" si="580"/>
        <v>0</v>
      </c>
      <c r="X3004" s="20">
        <f t="shared" si="581"/>
        <v>0</v>
      </c>
      <c r="Y3004" s="27" t="e">
        <f t="shared" si="582"/>
        <v>#DIV/0!</v>
      </c>
      <c r="Z3004" s="27" t="e">
        <f t="shared" si="583"/>
        <v>#DIV/0!</v>
      </c>
      <c r="AA3004" s="27" t="e">
        <f t="shared" si="584"/>
        <v>#DIV/0!</v>
      </c>
      <c r="AB3004" s="27" t="e">
        <f t="shared" si="585"/>
        <v>#DIV/0!</v>
      </c>
    </row>
    <row r="3005" spans="2:28">
      <c r="B3005" s="2">
        <v>2991</v>
      </c>
      <c r="C3005" s="61"/>
      <c r="D3005" s="61"/>
      <c r="E3005" s="61"/>
      <c r="F3005" s="61"/>
      <c r="G3005" s="62"/>
      <c r="H3005" s="62"/>
      <c r="I3005" s="65">
        <f t="shared" si="574"/>
        <v>0</v>
      </c>
      <c r="J3005" s="61"/>
      <c r="K3005" s="61"/>
      <c r="L3005" s="62"/>
      <c r="M3005" s="62"/>
      <c r="N3005" s="65">
        <f t="shared" si="575"/>
        <v>0</v>
      </c>
      <c r="O3005" s="61"/>
      <c r="P3005" s="61"/>
      <c r="Q3005" s="62"/>
      <c r="R3005" s="62"/>
      <c r="S3005" s="68">
        <f t="shared" si="576"/>
        <v>0</v>
      </c>
      <c r="T3005" s="4">
        <f t="shared" si="577"/>
        <v>0</v>
      </c>
      <c r="U3005" s="5">
        <f t="shared" si="578"/>
        <v>0</v>
      </c>
      <c r="V3005" s="16">
        <f t="shared" si="579"/>
        <v>0</v>
      </c>
      <c r="W3005" s="16">
        <f t="shared" si="580"/>
        <v>0</v>
      </c>
      <c r="X3005" s="20">
        <f t="shared" si="581"/>
        <v>0</v>
      </c>
      <c r="Y3005" s="27" t="e">
        <f t="shared" si="582"/>
        <v>#DIV/0!</v>
      </c>
      <c r="Z3005" s="27" t="e">
        <f t="shared" si="583"/>
        <v>#DIV/0!</v>
      </c>
      <c r="AA3005" s="27" t="e">
        <f t="shared" si="584"/>
        <v>#DIV/0!</v>
      </c>
      <c r="AB3005" s="27" t="e">
        <f t="shared" si="585"/>
        <v>#DIV/0!</v>
      </c>
    </row>
    <row r="3006" spans="2:28">
      <c r="B3006" s="2">
        <v>2992</v>
      </c>
      <c r="C3006" s="61"/>
      <c r="D3006" s="61"/>
      <c r="E3006" s="61"/>
      <c r="F3006" s="61"/>
      <c r="G3006" s="62"/>
      <c r="H3006" s="62"/>
      <c r="I3006" s="65">
        <f t="shared" si="574"/>
        <v>0</v>
      </c>
      <c r="J3006" s="61"/>
      <c r="K3006" s="61"/>
      <c r="L3006" s="62"/>
      <c r="M3006" s="62"/>
      <c r="N3006" s="65">
        <f t="shared" si="575"/>
        <v>0</v>
      </c>
      <c r="O3006" s="61"/>
      <c r="P3006" s="61"/>
      <c r="Q3006" s="62"/>
      <c r="R3006" s="62"/>
      <c r="S3006" s="68">
        <f t="shared" si="576"/>
        <v>0</v>
      </c>
      <c r="T3006" s="4">
        <f t="shared" si="577"/>
        <v>0</v>
      </c>
      <c r="U3006" s="5">
        <f t="shared" si="578"/>
        <v>0</v>
      </c>
      <c r="V3006" s="16">
        <f t="shared" si="579"/>
        <v>0</v>
      </c>
      <c r="W3006" s="16">
        <f t="shared" si="580"/>
        <v>0</v>
      </c>
      <c r="X3006" s="20">
        <f t="shared" si="581"/>
        <v>0</v>
      </c>
      <c r="Y3006" s="27" t="e">
        <f t="shared" si="582"/>
        <v>#DIV/0!</v>
      </c>
      <c r="Z3006" s="27" t="e">
        <f t="shared" si="583"/>
        <v>#DIV/0!</v>
      </c>
      <c r="AA3006" s="27" t="e">
        <f t="shared" si="584"/>
        <v>#DIV/0!</v>
      </c>
      <c r="AB3006" s="27" t="e">
        <f t="shared" si="585"/>
        <v>#DIV/0!</v>
      </c>
    </row>
    <row r="3007" spans="2:28">
      <c r="B3007" s="2">
        <v>2993</v>
      </c>
      <c r="C3007" s="61"/>
      <c r="D3007" s="61"/>
      <c r="E3007" s="61"/>
      <c r="F3007" s="61"/>
      <c r="G3007" s="62"/>
      <c r="H3007" s="62"/>
      <c r="I3007" s="65">
        <f t="shared" si="574"/>
        <v>0</v>
      </c>
      <c r="J3007" s="61"/>
      <c r="K3007" s="61"/>
      <c r="L3007" s="62"/>
      <c r="M3007" s="62"/>
      <c r="N3007" s="65">
        <f t="shared" si="575"/>
        <v>0</v>
      </c>
      <c r="O3007" s="61"/>
      <c r="P3007" s="61"/>
      <c r="Q3007" s="62"/>
      <c r="R3007" s="62"/>
      <c r="S3007" s="68">
        <f t="shared" si="576"/>
        <v>0</v>
      </c>
      <c r="T3007" s="4">
        <f t="shared" si="577"/>
        <v>0</v>
      </c>
      <c r="U3007" s="5">
        <f t="shared" si="578"/>
        <v>0</v>
      </c>
      <c r="V3007" s="16">
        <f t="shared" si="579"/>
        <v>0</v>
      </c>
      <c r="W3007" s="16">
        <f t="shared" si="580"/>
        <v>0</v>
      </c>
      <c r="X3007" s="20">
        <f t="shared" si="581"/>
        <v>0</v>
      </c>
      <c r="Y3007" s="27" t="e">
        <f t="shared" si="582"/>
        <v>#DIV/0!</v>
      </c>
      <c r="Z3007" s="27" t="e">
        <f t="shared" si="583"/>
        <v>#DIV/0!</v>
      </c>
      <c r="AA3007" s="27" t="e">
        <f t="shared" si="584"/>
        <v>#DIV/0!</v>
      </c>
      <c r="AB3007" s="27" t="e">
        <f t="shared" si="585"/>
        <v>#DIV/0!</v>
      </c>
    </row>
    <row r="3008" spans="2:28">
      <c r="B3008" s="2">
        <v>2994</v>
      </c>
      <c r="C3008" s="61"/>
      <c r="D3008" s="61"/>
      <c r="E3008" s="61"/>
      <c r="F3008" s="61"/>
      <c r="G3008" s="62"/>
      <c r="H3008" s="62"/>
      <c r="I3008" s="65">
        <f t="shared" si="574"/>
        <v>0</v>
      </c>
      <c r="J3008" s="61"/>
      <c r="K3008" s="61"/>
      <c r="L3008" s="62"/>
      <c r="M3008" s="62"/>
      <c r="N3008" s="65">
        <f t="shared" si="575"/>
        <v>0</v>
      </c>
      <c r="O3008" s="61"/>
      <c r="P3008" s="61"/>
      <c r="Q3008" s="62"/>
      <c r="R3008" s="62"/>
      <c r="S3008" s="68">
        <f t="shared" si="576"/>
        <v>0</v>
      </c>
      <c r="T3008" s="4">
        <f t="shared" si="577"/>
        <v>0</v>
      </c>
      <c r="U3008" s="5">
        <f t="shared" si="578"/>
        <v>0</v>
      </c>
      <c r="V3008" s="16">
        <f t="shared" si="579"/>
        <v>0</v>
      </c>
      <c r="W3008" s="16">
        <f t="shared" si="580"/>
        <v>0</v>
      </c>
      <c r="X3008" s="20">
        <f t="shared" si="581"/>
        <v>0</v>
      </c>
      <c r="Y3008" s="27" t="e">
        <f t="shared" si="582"/>
        <v>#DIV/0!</v>
      </c>
      <c r="Z3008" s="27" t="e">
        <f t="shared" si="583"/>
        <v>#DIV/0!</v>
      </c>
      <c r="AA3008" s="27" t="e">
        <f t="shared" si="584"/>
        <v>#DIV/0!</v>
      </c>
      <c r="AB3008" s="27" t="e">
        <f t="shared" si="585"/>
        <v>#DIV/0!</v>
      </c>
    </row>
    <row r="3009" spans="2:28">
      <c r="B3009" s="2">
        <v>2995</v>
      </c>
      <c r="C3009" s="61"/>
      <c r="D3009" s="61"/>
      <c r="E3009" s="61"/>
      <c r="F3009" s="61"/>
      <c r="G3009" s="62"/>
      <c r="H3009" s="62"/>
      <c r="I3009" s="65">
        <f t="shared" si="574"/>
        <v>0</v>
      </c>
      <c r="J3009" s="61"/>
      <c r="K3009" s="61"/>
      <c r="L3009" s="62"/>
      <c r="M3009" s="62"/>
      <c r="N3009" s="65">
        <f t="shared" si="575"/>
        <v>0</v>
      </c>
      <c r="O3009" s="61"/>
      <c r="P3009" s="61"/>
      <c r="Q3009" s="62"/>
      <c r="R3009" s="62"/>
      <c r="S3009" s="68">
        <f t="shared" si="576"/>
        <v>0</v>
      </c>
      <c r="T3009" s="4">
        <f t="shared" si="577"/>
        <v>0</v>
      </c>
      <c r="U3009" s="5">
        <f t="shared" si="578"/>
        <v>0</v>
      </c>
      <c r="V3009" s="16">
        <f t="shared" si="579"/>
        <v>0</v>
      </c>
      <c r="W3009" s="16">
        <f t="shared" si="580"/>
        <v>0</v>
      </c>
      <c r="X3009" s="20">
        <f t="shared" si="581"/>
        <v>0</v>
      </c>
      <c r="Y3009" s="27" t="e">
        <f t="shared" si="582"/>
        <v>#DIV/0!</v>
      </c>
      <c r="Z3009" s="27" t="e">
        <f t="shared" si="583"/>
        <v>#DIV/0!</v>
      </c>
      <c r="AA3009" s="27" t="e">
        <f t="shared" si="584"/>
        <v>#DIV/0!</v>
      </c>
      <c r="AB3009" s="27" t="e">
        <f t="shared" si="585"/>
        <v>#DIV/0!</v>
      </c>
    </row>
    <row r="3010" spans="2:28">
      <c r="B3010" s="2">
        <v>2996</v>
      </c>
      <c r="C3010" s="61"/>
      <c r="D3010" s="61"/>
      <c r="E3010" s="61"/>
      <c r="F3010" s="61"/>
      <c r="G3010" s="62"/>
      <c r="H3010" s="62"/>
      <c r="I3010" s="65">
        <f t="shared" si="574"/>
        <v>0</v>
      </c>
      <c r="J3010" s="61"/>
      <c r="K3010" s="61"/>
      <c r="L3010" s="62"/>
      <c r="M3010" s="62"/>
      <c r="N3010" s="65">
        <f t="shared" si="575"/>
        <v>0</v>
      </c>
      <c r="O3010" s="61"/>
      <c r="P3010" s="61"/>
      <c r="Q3010" s="62"/>
      <c r="R3010" s="62"/>
      <c r="S3010" s="68">
        <f t="shared" si="576"/>
        <v>0</v>
      </c>
      <c r="T3010" s="4">
        <f t="shared" si="577"/>
        <v>0</v>
      </c>
      <c r="U3010" s="5">
        <f t="shared" si="578"/>
        <v>0</v>
      </c>
      <c r="V3010" s="16">
        <f t="shared" si="579"/>
        <v>0</v>
      </c>
      <c r="W3010" s="16">
        <f t="shared" si="580"/>
        <v>0</v>
      </c>
      <c r="X3010" s="20">
        <f t="shared" si="581"/>
        <v>0</v>
      </c>
      <c r="Y3010" s="27" t="e">
        <f t="shared" si="582"/>
        <v>#DIV/0!</v>
      </c>
      <c r="Z3010" s="27" t="e">
        <f t="shared" si="583"/>
        <v>#DIV/0!</v>
      </c>
      <c r="AA3010" s="27" t="e">
        <f t="shared" si="584"/>
        <v>#DIV/0!</v>
      </c>
      <c r="AB3010" s="27" t="e">
        <f t="shared" si="585"/>
        <v>#DIV/0!</v>
      </c>
    </row>
    <row r="3011" spans="2:28">
      <c r="B3011" s="2">
        <v>2997</v>
      </c>
      <c r="C3011" s="61"/>
      <c r="D3011" s="61"/>
      <c r="E3011" s="61"/>
      <c r="F3011" s="61"/>
      <c r="G3011" s="62"/>
      <c r="H3011" s="62"/>
      <c r="I3011" s="65">
        <f t="shared" si="574"/>
        <v>0</v>
      </c>
      <c r="J3011" s="61"/>
      <c r="K3011" s="61"/>
      <c r="L3011" s="62"/>
      <c r="M3011" s="62"/>
      <c r="N3011" s="65">
        <f t="shared" si="575"/>
        <v>0</v>
      </c>
      <c r="O3011" s="61"/>
      <c r="P3011" s="61"/>
      <c r="Q3011" s="62"/>
      <c r="R3011" s="62"/>
      <c r="S3011" s="68">
        <f t="shared" si="576"/>
        <v>0</v>
      </c>
      <c r="T3011" s="4">
        <f t="shared" si="577"/>
        <v>0</v>
      </c>
      <c r="U3011" s="5">
        <f t="shared" si="578"/>
        <v>0</v>
      </c>
      <c r="V3011" s="16">
        <f t="shared" si="579"/>
        <v>0</v>
      </c>
      <c r="W3011" s="16">
        <f t="shared" si="580"/>
        <v>0</v>
      </c>
      <c r="X3011" s="20">
        <f t="shared" si="581"/>
        <v>0</v>
      </c>
      <c r="Y3011" s="27" t="e">
        <f t="shared" si="582"/>
        <v>#DIV/0!</v>
      </c>
      <c r="Z3011" s="27" t="e">
        <f t="shared" si="583"/>
        <v>#DIV/0!</v>
      </c>
      <c r="AA3011" s="27" t="e">
        <f t="shared" si="584"/>
        <v>#DIV/0!</v>
      </c>
      <c r="AB3011" s="27" t="e">
        <f t="shared" si="585"/>
        <v>#DIV/0!</v>
      </c>
    </row>
    <row r="3012" spans="2:28">
      <c r="B3012" s="2">
        <v>2998</v>
      </c>
      <c r="C3012" s="61"/>
      <c r="D3012" s="61"/>
      <c r="E3012" s="61"/>
      <c r="F3012" s="61"/>
      <c r="G3012" s="62"/>
      <c r="H3012" s="62"/>
      <c r="I3012" s="65">
        <f t="shared" si="574"/>
        <v>0</v>
      </c>
      <c r="J3012" s="61"/>
      <c r="K3012" s="61"/>
      <c r="L3012" s="62"/>
      <c r="M3012" s="62"/>
      <c r="N3012" s="65">
        <f t="shared" si="575"/>
        <v>0</v>
      </c>
      <c r="O3012" s="61"/>
      <c r="P3012" s="61"/>
      <c r="Q3012" s="62"/>
      <c r="R3012" s="62"/>
      <c r="S3012" s="68">
        <f t="shared" si="576"/>
        <v>0</v>
      </c>
      <c r="T3012" s="4">
        <f t="shared" si="577"/>
        <v>0</v>
      </c>
      <c r="U3012" s="5">
        <f t="shared" si="578"/>
        <v>0</v>
      </c>
      <c r="V3012" s="16">
        <f t="shared" si="579"/>
        <v>0</v>
      </c>
      <c r="W3012" s="16">
        <f t="shared" si="580"/>
        <v>0</v>
      </c>
      <c r="X3012" s="20">
        <f t="shared" si="581"/>
        <v>0</v>
      </c>
      <c r="Y3012" s="27" t="e">
        <f t="shared" si="582"/>
        <v>#DIV/0!</v>
      </c>
      <c r="Z3012" s="27" t="e">
        <f t="shared" si="583"/>
        <v>#DIV/0!</v>
      </c>
      <c r="AA3012" s="27" t="e">
        <f t="shared" si="584"/>
        <v>#DIV/0!</v>
      </c>
      <c r="AB3012" s="27" t="e">
        <f t="shared" si="585"/>
        <v>#DIV/0!</v>
      </c>
    </row>
    <row r="3013" spans="2:28">
      <c r="B3013" s="2">
        <v>2999</v>
      </c>
      <c r="C3013" s="61"/>
      <c r="D3013" s="61"/>
      <c r="E3013" s="61"/>
      <c r="F3013" s="61"/>
      <c r="G3013" s="62"/>
      <c r="H3013" s="62"/>
      <c r="I3013" s="65">
        <f t="shared" ref="I3013" si="586">SUM(G3013:H3013)</f>
        <v>0</v>
      </c>
      <c r="J3013" s="61"/>
      <c r="K3013" s="61"/>
      <c r="L3013" s="62"/>
      <c r="M3013" s="62"/>
      <c r="N3013" s="65">
        <f t="shared" ref="N3013" si="587">SUM(L3013:M3013)</f>
        <v>0</v>
      </c>
      <c r="O3013" s="61"/>
      <c r="P3013" s="61"/>
      <c r="Q3013" s="62"/>
      <c r="R3013" s="62"/>
      <c r="S3013" s="68">
        <f t="shared" ref="S3013" si="588">SUM(Q3013:R3013)</f>
        <v>0</v>
      </c>
      <c r="T3013" s="4">
        <f t="shared" ref="T3013" si="589">E3013+J3013+O3013</f>
        <v>0</v>
      </c>
      <c r="U3013" s="5">
        <f t="shared" ref="U3013" si="590">F3013+K3013+P3013</f>
        <v>0</v>
      </c>
      <c r="V3013" s="16">
        <f t="shared" ref="V3013" si="591">G3013+L3013+Q3013</f>
        <v>0</v>
      </c>
      <c r="W3013" s="16">
        <f t="shared" ref="W3013" si="592">H3013+M3013+R3013</f>
        <v>0</v>
      </c>
      <c r="X3013" s="20">
        <f t="shared" ref="X3013" si="593">I3013+N3013+S3013</f>
        <v>0</v>
      </c>
      <c r="Y3013" s="27" t="e">
        <f t="shared" ref="Y3013" si="594">ROUNDDOWN(X3013/T3013,2)</f>
        <v>#DIV/0!</v>
      </c>
      <c r="Z3013" s="27" t="e">
        <f t="shared" ref="Z3013" si="595">ROUNDDOWN(V3013/T3013+W3013/U3013*0.6,2)</f>
        <v>#DIV/0!</v>
      </c>
      <c r="AA3013" s="27" t="e">
        <f t="shared" ref="AA3013" si="596">IF(Y3013&lt;Z3013,Z3013,Y3013)</f>
        <v>#DIV/0!</v>
      </c>
      <c r="AB3013" s="27" t="e">
        <f t="shared" ref="AB3013" si="597">ROUNDUP(AA3013*$D$10,0)</f>
        <v>#DIV/0!</v>
      </c>
    </row>
    <row r="3014" spans="2:28" ht="19.5" thickBot="1">
      <c r="B3014" s="2">
        <v>3000</v>
      </c>
      <c r="C3014" s="63"/>
      <c r="D3014" s="63"/>
      <c r="E3014" s="63"/>
      <c r="F3014" s="63"/>
      <c r="G3014" s="64"/>
      <c r="H3014" s="64"/>
      <c r="I3014" s="65">
        <f t="shared" si="574"/>
        <v>0</v>
      </c>
      <c r="J3014" s="63"/>
      <c r="K3014" s="63"/>
      <c r="L3014" s="64"/>
      <c r="M3014" s="64"/>
      <c r="N3014" s="65">
        <f t="shared" si="575"/>
        <v>0</v>
      </c>
      <c r="O3014" s="63"/>
      <c r="P3014" s="63"/>
      <c r="Q3014" s="64"/>
      <c r="R3014" s="64"/>
      <c r="S3014" s="68">
        <f t="shared" si="576"/>
        <v>0</v>
      </c>
      <c r="T3014" s="4">
        <f t="shared" si="577"/>
        <v>0</v>
      </c>
      <c r="U3014" s="5">
        <f t="shared" si="578"/>
        <v>0</v>
      </c>
      <c r="V3014" s="16">
        <f t="shared" si="579"/>
        <v>0</v>
      </c>
      <c r="W3014" s="16">
        <f t="shared" si="580"/>
        <v>0</v>
      </c>
      <c r="X3014" s="20">
        <f t="shared" si="581"/>
        <v>0</v>
      </c>
      <c r="Y3014" s="27" t="e">
        <f t="shared" si="582"/>
        <v>#DIV/0!</v>
      </c>
      <c r="Z3014" s="27" t="e">
        <f t="shared" si="583"/>
        <v>#DIV/0!</v>
      </c>
      <c r="AA3014" s="27" t="e">
        <f t="shared" si="584"/>
        <v>#DIV/0!</v>
      </c>
      <c r="AB3014" s="27" t="e">
        <f t="shared" si="585"/>
        <v>#DIV/0!</v>
      </c>
    </row>
    <row r="3015" spans="2:28" ht="19.5" thickTop="1">
      <c r="C3015" s="196" t="s">
        <v>64</v>
      </c>
      <c r="D3015" s="197"/>
      <c r="E3015" s="56">
        <f t="shared" ref="E3015:X3015" si="598">SUM(E15:E3014)</f>
        <v>310</v>
      </c>
      <c r="F3015" s="57">
        <f t="shared" si="598"/>
        <v>200</v>
      </c>
      <c r="G3015" s="58">
        <f t="shared" si="598"/>
        <v>3430000</v>
      </c>
      <c r="H3015" s="58">
        <f t="shared" si="598"/>
        <v>837808</v>
      </c>
      <c r="I3015" s="29">
        <f t="shared" si="598"/>
        <v>4267808</v>
      </c>
      <c r="J3015" s="67">
        <f t="shared" si="598"/>
        <v>310</v>
      </c>
      <c r="K3015" s="57">
        <f t="shared" si="598"/>
        <v>200</v>
      </c>
      <c r="L3015" s="58">
        <f t="shared" si="598"/>
        <v>3430000</v>
      </c>
      <c r="M3015" s="58">
        <f t="shared" si="598"/>
        <v>844208</v>
      </c>
      <c r="N3015" s="26">
        <f t="shared" si="598"/>
        <v>4274208</v>
      </c>
      <c r="O3015" s="56">
        <f t="shared" si="598"/>
        <v>290</v>
      </c>
      <c r="P3015" s="57">
        <f t="shared" si="598"/>
        <v>210</v>
      </c>
      <c r="Q3015" s="58">
        <f t="shared" si="598"/>
        <v>3430000</v>
      </c>
      <c r="R3015" s="58">
        <f t="shared" si="598"/>
        <v>846728</v>
      </c>
      <c r="S3015" s="29">
        <f t="shared" si="598"/>
        <v>4276728</v>
      </c>
      <c r="T3015" s="22">
        <f t="shared" si="598"/>
        <v>910</v>
      </c>
      <c r="U3015" s="21">
        <f t="shared" si="598"/>
        <v>610</v>
      </c>
      <c r="V3015" s="25">
        <f t="shared" si="598"/>
        <v>10290000</v>
      </c>
      <c r="W3015" s="25">
        <f t="shared" si="598"/>
        <v>2528744</v>
      </c>
      <c r="X3015" s="26">
        <f t="shared" si="598"/>
        <v>12818744</v>
      </c>
      <c r="Y3015" s="28">
        <f>_xlfn.AGGREGATE(9,6,Y15:Y3014)</f>
        <v>140865.28</v>
      </c>
      <c r="Z3015" s="28">
        <f t="shared" ref="Z3015:AB3015" si="599">_xlfn.AGGREGATE(9,6,Z15:Z3014)</f>
        <v>137948.54999999999</v>
      </c>
      <c r="AA3015" s="28">
        <f t="shared" si="599"/>
        <v>140865.28</v>
      </c>
      <c r="AB3015" s="28">
        <f t="shared" si="599"/>
        <v>84524</v>
      </c>
    </row>
  </sheetData>
  <sheetProtection algorithmName="SHA-512" hashValue="u4syb9GrAjd5BRD93PcZWYXQs7Z0LPrq035gTcjuUeu3f9t8M4/pMm1WyALFUFqNNpg+EQy+gvt2LsmRbgjQpA==" saltValue="ubnMlsByXK7YdjCZXV+Law==" spinCount="100000" sheet="1" objects="1" scenarios="1" formatColumns="0" formatRows="0" autoFilter="0" pivotTables="0"/>
  <protectedRanges>
    <protectedRange sqref="O15:S3014" name="範囲4"/>
    <protectedRange sqref="D6:D10" name="範囲2"/>
    <protectedRange sqref="C15:H3014" name="範囲1"/>
    <protectedRange sqref="J15:M3014" name="範囲3"/>
  </protectedRanges>
  <mergeCells count="11">
    <mergeCell ref="C3015:D3015"/>
    <mergeCell ref="Z13:Z14"/>
    <mergeCell ref="AA13:AA14"/>
    <mergeCell ref="AB13:AB14"/>
    <mergeCell ref="C13:C14"/>
    <mergeCell ref="D13:D14"/>
    <mergeCell ref="E13:I13"/>
    <mergeCell ref="J13:N13"/>
    <mergeCell ref="O13:S13"/>
    <mergeCell ref="T13:X13"/>
    <mergeCell ref="Y13:Y14"/>
  </mergeCells>
  <phoneticPr fontId="1"/>
  <dataValidations count="2">
    <dataValidation type="date" errorStyle="warning" allowBlank="1" showInputMessage="1" showErrorMessage="1" errorTitle="日付形式（yyyy/m/d）で入力してください。" error="2019/1/1から2030/12/31までの間の日付を日付形式（yyyy/m/d）で入力してください。_x000a__x000a_例：2020年4月30日は2020/4/30と入力" sqref="D9" xr:uid="{00000000-0002-0000-0100-000000000000}">
      <formula1>43466</formula1>
      <formula2>47848</formula2>
    </dataValidation>
    <dataValidation type="decimal" errorStyle="warning" allowBlank="1" showInputMessage="1" showErrorMessage="1" errorTitle="60%から100％の間で入力してください" error="60%から100％の間で入力してください。" sqref="D10" xr:uid="{00000000-0002-0000-0100-000001000000}">
      <formula1>0.6</formula1>
      <formula2>1</formula2>
    </dataValidation>
  </dataValidations>
  <pageMargins left="0.23622047244094491" right="0.11811023622047245" top="0.23622047244094491" bottom="0.23622047244094491" header="0.15748031496062992" footer="3.937007874015748E-2"/>
  <pageSetup paperSize="8" scale="41" fitToHeight="0" orientation="landscape" r:id="rId1"/>
  <headerFooter>
    <oddFooter>&amp;P / &amp;N ページ</oddFooter>
  </headerFooter>
  <legacyDrawing r:id="rId2"/>
  <extLst>
    <ext xmlns:x14="http://schemas.microsoft.com/office/spreadsheetml/2009/9/main" uri="{CCE6A557-97BC-4b89-ADB6-D9C93CAAB3DF}">
      <x14:dataValidations xmlns:xm="http://schemas.microsoft.com/office/excel/2006/main" count="3">
        <x14:dataValidation type="list" errorStyle="warning" allowBlank="1" showInputMessage="1" showErrorMessage="1" errorTitle="不正な入力です" error="リストから選択してください" xr:uid="{00000000-0002-0000-0100-000002000000}">
          <x14:formula1>
            <xm:f>【ﾏｽﾀｰ】締め日!$A$2:$A$8</xm:f>
          </x14:formula1>
          <xm:sqref>D6</xm:sqref>
        </x14:dataValidation>
        <x14:dataValidation type="list" errorStyle="warning" allowBlank="1" showInputMessage="1" showErrorMessage="1" errorTitle="不正な入力です" error="リストから選択してください" xr:uid="{00000000-0002-0000-0100-000003000000}">
          <x14:formula1>
            <xm:f>【ﾏｽﾀｰ】支給日1!$A$2:$A$4</xm:f>
          </x14:formula1>
          <xm:sqref>D7</xm:sqref>
        </x14:dataValidation>
        <x14:dataValidation type="list" errorStyle="warning" allowBlank="1" showInputMessage="1" showErrorMessage="1" errorTitle="不正な入力です" error="リストから選択してください" xr:uid="{00000000-0002-0000-0100-000004000000}">
          <x14:formula1>
            <xm:f>【ﾏｽﾀｰ】支給日2!$A$2:$A$15</xm:f>
          </x14:formula1>
          <xm:sqref>D8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3009"/>
  <sheetViews>
    <sheetView zoomScale="80" zoomScaleNormal="80" workbookViewId="0">
      <pane xSplit="4" ySplit="8" topLeftCell="E9" activePane="bottomRight" state="frozen"/>
      <selection activeCell="R7" sqref="R7"/>
      <selection pane="topRight" activeCell="R7" sqref="R7"/>
      <selection pane="bottomLeft" activeCell="R7" sqref="R7"/>
      <selection pane="bottomRight" activeCell="C1" sqref="C1"/>
    </sheetView>
  </sheetViews>
  <sheetFormatPr defaultColWidth="8.625" defaultRowHeight="18.75"/>
  <cols>
    <col min="1" max="1" width="2.125" style="2" hidden="1" customWidth="1"/>
    <col min="2" max="2" width="6.25" style="2" bestFit="1" customWidth="1"/>
    <col min="3" max="3" width="16.625" style="2" customWidth="1"/>
    <col min="4" max="4" width="18.875" style="2" customWidth="1"/>
    <col min="5" max="5" width="13.25" style="2" customWidth="1"/>
    <col min="6" max="6" width="30.375" style="2" customWidth="1"/>
    <col min="7" max="7" width="17" style="2" customWidth="1"/>
    <col min="8" max="8" width="21.625" style="2" bestFit="1" customWidth="1"/>
    <col min="9" max="9" width="17.5" style="2" bestFit="1" customWidth="1"/>
    <col min="10" max="19" width="12" style="2" customWidth="1"/>
    <col min="20" max="20" width="13" style="2" customWidth="1"/>
    <col min="21" max="21" width="20.625" style="2" customWidth="1"/>
    <col min="22" max="22" width="13.125" style="2" customWidth="1"/>
    <col min="23" max="23" width="15.25" style="2" customWidth="1"/>
    <col min="24" max="24" width="15" style="2" customWidth="1"/>
    <col min="25" max="16384" width="8.625" style="2"/>
  </cols>
  <sheetData>
    <row r="1" spans="2:24" s="113" customFormat="1" ht="55.9" customHeight="1">
      <c r="C1" s="116" t="s">
        <v>216</v>
      </c>
    </row>
    <row r="2" spans="2:24" ht="19.899999999999999" customHeight="1">
      <c r="C2" s="2" t="s">
        <v>204</v>
      </c>
    </row>
    <row r="3" spans="2:24" ht="19.899999999999999" customHeight="1" thickBot="1">
      <c r="C3" s="2" t="s">
        <v>205</v>
      </c>
    </row>
    <row r="4" spans="2:24" ht="19.899999999999999" customHeight="1" thickTop="1" thickBot="1">
      <c r="C4" s="7" t="s">
        <v>132</v>
      </c>
      <c r="D4" s="31"/>
      <c r="E4" s="2" t="s">
        <v>66</v>
      </c>
    </row>
    <row r="5" spans="2:24" ht="13.9" customHeight="1" thickTop="1"/>
    <row r="6" spans="2:24" ht="28.15" customHeight="1"/>
    <row r="7" spans="2:24" ht="27" customHeight="1" thickBot="1">
      <c r="C7" s="220" t="s">
        <v>2</v>
      </c>
      <c r="D7" s="220" t="s">
        <v>3</v>
      </c>
      <c r="E7" s="214" t="s">
        <v>69</v>
      </c>
      <c r="F7" s="215"/>
      <c r="G7" s="216"/>
      <c r="H7" s="79" t="s">
        <v>68</v>
      </c>
      <c r="I7" s="214" t="s">
        <v>77</v>
      </c>
      <c r="J7" s="217"/>
      <c r="K7" s="217"/>
      <c r="L7" s="217"/>
      <c r="M7" s="217"/>
      <c r="N7" s="217"/>
      <c r="O7" s="217"/>
      <c r="P7" s="217"/>
      <c r="Q7" s="217"/>
      <c r="R7" s="217"/>
      <c r="S7" s="217"/>
      <c r="T7" s="217"/>
      <c r="U7" s="218"/>
      <c r="V7" s="78"/>
      <c r="W7" s="220" t="s">
        <v>72</v>
      </c>
      <c r="X7" s="220" t="s">
        <v>73</v>
      </c>
    </row>
    <row r="8" spans="2:24" ht="39" customHeight="1" thickTop="1" thickBot="1">
      <c r="C8" s="221"/>
      <c r="D8" s="221"/>
      <c r="E8" s="72" t="s">
        <v>67</v>
      </c>
      <c r="F8" s="83" t="s">
        <v>74</v>
      </c>
      <c r="G8" s="73" t="s">
        <v>75</v>
      </c>
      <c r="H8" s="72" t="s">
        <v>76</v>
      </c>
      <c r="I8" s="106" t="s">
        <v>70</v>
      </c>
      <c r="J8" s="107" t="s">
        <v>34</v>
      </c>
      <c r="K8" s="107" t="s">
        <v>35</v>
      </c>
      <c r="L8" s="107" t="s">
        <v>38</v>
      </c>
      <c r="M8" s="107" t="s">
        <v>36</v>
      </c>
      <c r="N8" s="107" t="s">
        <v>37</v>
      </c>
      <c r="O8" s="107" t="s">
        <v>39</v>
      </c>
      <c r="P8" s="107" t="s">
        <v>40</v>
      </c>
      <c r="Q8" s="107" t="s">
        <v>42</v>
      </c>
      <c r="R8" s="107" t="s">
        <v>41</v>
      </c>
      <c r="S8" s="107" t="s">
        <v>43</v>
      </c>
      <c r="T8" s="105" t="s">
        <v>26</v>
      </c>
      <c r="U8" s="12" t="s">
        <v>76</v>
      </c>
      <c r="V8" s="12" t="s">
        <v>71</v>
      </c>
      <c r="W8" s="221"/>
      <c r="X8" s="220"/>
    </row>
    <row r="9" spans="2:24" ht="19.5" thickTop="1">
      <c r="B9" s="2">
        <v>1</v>
      </c>
      <c r="C9" s="42">
        <v>1</v>
      </c>
      <c r="D9" s="42" t="s">
        <v>44</v>
      </c>
      <c r="E9" s="74"/>
      <c r="F9" s="103"/>
      <c r="G9" s="102">
        <f>ROUNDUP(E9*F9*24,0)</f>
        <v>0</v>
      </c>
      <c r="H9" s="74"/>
      <c r="I9" s="42">
        <v>20</v>
      </c>
      <c r="J9" s="43">
        <v>500000</v>
      </c>
      <c r="K9" s="43">
        <v>200000</v>
      </c>
      <c r="L9" s="43"/>
      <c r="M9" s="43"/>
      <c r="N9" s="43">
        <v>20000</v>
      </c>
      <c r="O9" s="43"/>
      <c r="P9" s="43"/>
      <c r="Q9" s="43"/>
      <c r="R9" s="43"/>
      <c r="S9" s="43"/>
      <c r="T9" s="41">
        <f>SUM(J9:S9)</f>
        <v>720000</v>
      </c>
      <c r="U9" s="48">
        <f>IFERROR(T9/I9,0)</f>
        <v>36000</v>
      </c>
      <c r="V9" s="81">
        <f>G9+H9+U9</f>
        <v>36000</v>
      </c>
      <c r="W9" s="50">
        <v>0.6</v>
      </c>
      <c r="X9" s="49">
        <f>V9*W9</f>
        <v>21600</v>
      </c>
    </row>
    <row r="10" spans="2:24">
      <c r="B10" s="2">
        <v>2</v>
      </c>
      <c r="C10" s="44">
        <v>2</v>
      </c>
      <c r="D10" s="44" t="s">
        <v>45</v>
      </c>
      <c r="E10" s="75"/>
      <c r="F10" s="80"/>
      <c r="G10" s="102">
        <f t="shared" ref="G10:G73" si="0">ROUNDUP(E10*F10*24,0)</f>
        <v>0</v>
      </c>
      <c r="H10" s="75"/>
      <c r="I10" s="44">
        <v>20</v>
      </c>
      <c r="J10" s="45">
        <v>450000</v>
      </c>
      <c r="K10" s="45">
        <v>100000</v>
      </c>
      <c r="L10" s="45"/>
      <c r="M10" s="45"/>
      <c r="N10" s="45">
        <v>20000</v>
      </c>
      <c r="O10" s="45"/>
      <c r="P10" s="45"/>
      <c r="Q10" s="45"/>
      <c r="R10" s="45"/>
      <c r="S10" s="45"/>
      <c r="T10" s="41">
        <f t="shared" ref="T10:T73" si="1">SUM(J10:S10)</f>
        <v>570000</v>
      </c>
      <c r="U10" s="48">
        <f t="shared" ref="U10:U73" si="2">IFERROR(T10/I10,0)</f>
        <v>28500</v>
      </c>
      <c r="V10" s="82">
        <f t="shared" ref="V10:V73" si="3">G10+H10+U10</f>
        <v>28500</v>
      </c>
      <c r="W10" s="51">
        <v>0.6</v>
      </c>
      <c r="X10" s="49">
        <f t="shared" ref="X10:X73" si="4">V10*W10</f>
        <v>17100</v>
      </c>
    </row>
    <row r="11" spans="2:24">
      <c r="B11" s="2">
        <v>3</v>
      </c>
      <c r="C11" s="44">
        <v>3</v>
      </c>
      <c r="D11" s="44" t="s">
        <v>46</v>
      </c>
      <c r="E11" s="75"/>
      <c r="F11" s="80"/>
      <c r="G11" s="102">
        <f t="shared" si="0"/>
        <v>0</v>
      </c>
      <c r="H11" s="75"/>
      <c r="I11" s="44">
        <v>20</v>
      </c>
      <c r="J11" s="45">
        <v>400000</v>
      </c>
      <c r="K11" s="45">
        <v>50000</v>
      </c>
      <c r="L11" s="45"/>
      <c r="M11" s="45"/>
      <c r="N11" s="45">
        <v>20000</v>
      </c>
      <c r="O11" s="45"/>
      <c r="P11" s="45"/>
      <c r="Q11" s="45"/>
      <c r="R11" s="45"/>
      <c r="S11" s="45"/>
      <c r="T11" s="41">
        <f t="shared" si="1"/>
        <v>470000</v>
      </c>
      <c r="U11" s="48">
        <f t="shared" si="2"/>
        <v>23500</v>
      </c>
      <c r="V11" s="82">
        <f t="shared" si="3"/>
        <v>23500</v>
      </c>
      <c r="W11" s="51">
        <v>0.6</v>
      </c>
      <c r="X11" s="49">
        <f t="shared" si="4"/>
        <v>14100</v>
      </c>
    </row>
    <row r="12" spans="2:24">
      <c r="B12" s="2">
        <v>4</v>
      </c>
      <c r="C12" s="44">
        <v>4</v>
      </c>
      <c r="D12" s="44" t="s">
        <v>47</v>
      </c>
      <c r="E12" s="75"/>
      <c r="F12" s="80"/>
      <c r="G12" s="102">
        <f t="shared" si="0"/>
        <v>0</v>
      </c>
      <c r="H12" s="75"/>
      <c r="I12" s="44">
        <v>20</v>
      </c>
      <c r="J12" s="45">
        <v>350000</v>
      </c>
      <c r="K12" s="45">
        <v>30000</v>
      </c>
      <c r="L12" s="45"/>
      <c r="M12" s="45"/>
      <c r="N12" s="45">
        <v>20000</v>
      </c>
      <c r="O12" s="45"/>
      <c r="P12" s="45"/>
      <c r="Q12" s="45"/>
      <c r="R12" s="45"/>
      <c r="S12" s="45"/>
      <c r="T12" s="41">
        <f t="shared" si="1"/>
        <v>400000</v>
      </c>
      <c r="U12" s="48">
        <f t="shared" si="2"/>
        <v>20000</v>
      </c>
      <c r="V12" s="82">
        <f t="shared" si="3"/>
        <v>20000</v>
      </c>
      <c r="W12" s="51">
        <v>0.6</v>
      </c>
      <c r="X12" s="49">
        <f t="shared" si="4"/>
        <v>12000</v>
      </c>
    </row>
    <row r="13" spans="2:24">
      <c r="B13" s="2">
        <v>5</v>
      </c>
      <c r="C13" s="44">
        <v>5</v>
      </c>
      <c r="D13" s="44" t="s">
        <v>48</v>
      </c>
      <c r="E13" s="75"/>
      <c r="F13" s="80"/>
      <c r="G13" s="102">
        <f t="shared" si="0"/>
        <v>0</v>
      </c>
      <c r="H13" s="75"/>
      <c r="I13" s="44">
        <v>20</v>
      </c>
      <c r="J13" s="45">
        <v>320000</v>
      </c>
      <c r="K13" s="45">
        <v>20000</v>
      </c>
      <c r="L13" s="45"/>
      <c r="M13" s="45"/>
      <c r="N13" s="45">
        <v>20000</v>
      </c>
      <c r="O13" s="45"/>
      <c r="P13" s="45"/>
      <c r="Q13" s="45"/>
      <c r="R13" s="45"/>
      <c r="S13" s="45"/>
      <c r="T13" s="41">
        <f t="shared" si="1"/>
        <v>360000</v>
      </c>
      <c r="U13" s="48">
        <f t="shared" si="2"/>
        <v>18000</v>
      </c>
      <c r="V13" s="82">
        <f t="shared" si="3"/>
        <v>18000</v>
      </c>
      <c r="W13" s="51">
        <v>0.6</v>
      </c>
      <c r="X13" s="49">
        <f t="shared" si="4"/>
        <v>10800</v>
      </c>
    </row>
    <row r="14" spans="2:24">
      <c r="B14" s="2">
        <v>6</v>
      </c>
      <c r="C14" s="44">
        <v>6</v>
      </c>
      <c r="D14" s="44" t="s">
        <v>49</v>
      </c>
      <c r="E14" s="75"/>
      <c r="F14" s="80"/>
      <c r="G14" s="102">
        <f t="shared" si="0"/>
        <v>0</v>
      </c>
      <c r="H14" s="75"/>
      <c r="I14" s="44">
        <v>20</v>
      </c>
      <c r="J14" s="45">
        <v>300000</v>
      </c>
      <c r="K14" s="45">
        <v>10000</v>
      </c>
      <c r="L14" s="45"/>
      <c r="M14" s="45"/>
      <c r="N14" s="45">
        <v>20000</v>
      </c>
      <c r="O14" s="45"/>
      <c r="P14" s="45"/>
      <c r="Q14" s="45"/>
      <c r="R14" s="45"/>
      <c r="S14" s="45"/>
      <c r="T14" s="41">
        <f t="shared" si="1"/>
        <v>330000</v>
      </c>
      <c r="U14" s="48">
        <f t="shared" si="2"/>
        <v>16500</v>
      </c>
      <c r="V14" s="82">
        <f t="shared" si="3"/>
        <v>16500</v>
      </c>
      <c r="W14" s="51">
        <v>0.8</v>
      </c>
      <c r="X14" s="49">
        <f t="shared" si="4"/>
        <v>13200</v>
      </c>
    </row>
    <row r="15" spans="2:24">
      <c r="B15" s="2">
        <v>7</v>
      </c>
      <c r="C15" s="44">
        <v>7</v>
      </c>
      <c r="D15" s="44" t="s">
        <v>50</v>
      </c>
      <c r="E15" s="75"/>
      <c r="F15" s="80"/>
      <c r="G15" s="102">
        <f t="shared" si="0"/>
        <v>0</v>
      </c>
      <c r="H15" s="75"/>
      <c r="I15" s="44">
        <v>20</v>
      </c>
      <c r="J15" s="45">
        <v>280000</v>
      </c>
      <c r="K15" s="45">
        <v>0</v>
      </c>
      <c r="L15" s="45"/>
      <c r="M15" s="45"/>
      <c r="N15" s="45">
        <v>20000</v>
      </c>
      <c r="O15" s="45"/>
      <c r="P15" s="45"/>
      <c r="Q15" s="45"/>
      <c r="R15" s="45"/>
      <c r="S15" s="45"/>
      <c r="T15" s="41">
        <f t="shared" si="1"/>
        <v>300000</v>
      </c>
      <c r="U15" s="48">
        <f t="shared" si="2"/>
        <v>15000</v>
      </c>
      <c r="V15" s="82">
        <f t="shared" si="3"/>
        <v>15000</v>
      </c>
      <c r="W15" s="51">
        <v>0.8</v>
      </c>
      <c r="X15" s="49">
        <f t="shared" si="4"/>
        <v>12000</v>
      </c>
    </row>
    <row r="16" spans="2:24">
      <c r="B16" s="2">
        <v>8</v>
      </c>
      <c r="C16" s="44">
        <v>8</v>
      </c>
      <c r="D16" s="44" t="s">
        <v>51</v>
      </c>
      <c r="E16" s="75"/>
      <c r="F16" s="80"/>
      <c r="G16" s="102">
        <f t="shared" si="0"/>
        <v>0</v>
      </c>
      <c r="H16" s="75"/>
      <c r="I16" s="44">
        <v>20</v>
      </c>
      <c r="J16" s="45">
        <v>260000</v>
      </c>
      <c r="K16" s="45">
        <v>0</v>
      </c>
      <c r="L16" s="45"/>
      <c r="M16" s="45"/>
      <c r="N16" s="45">
        <v>20000</v>
      </c>
      <c r="O16" s="45"/>
      <c r="P16" s="45"/>
      <c r="Q16" s="45"/>
      <c r="R16" s="45"/>
      <c r="S16" s="45"/>
      <c r="T16" s="41">
        <f t="shared" si="1"/>
        <v>280000</v>
      </c>
      <c r="U16" s="48">
        <f t="shared" si="2"/>
        <v>14000</v>
      </c>
      <c r="V16" s="82">
        <f t="shared" si="3"/>
        <v>14000</v>
      </c>
      <c r="W16" s="51">
        <v>1</v>
      </c>
      <c r="X16" s="49">
        <f t="shared" si="4"/>
        <v>14000</v>
      </c>
    </row>
    <row r="17" spans="2:24">
      <c r="B17" s="2">
        <v>9</v>
      </c>
      <c r="C17" s="44">
        <v>9</v>
      </c>
      <c r="D17" s="44" t="s">
        <v>52</v>
      </c>
      <c r="E17" s="75"/>
      <c r="F17" s="80"/>
      <c r="G17" s="102">
        <f t="shared" si="0"/>
        <v>0</v>
      </c>
      <c r="H17" s="75">
        <v>10000</v>
      </c>
      <c r="I17" s="44"/>
      <c r="J17" s="45"/>
      <c r="K17" s="45"/>
      <c r="L17" s="45"/>
      <c r="M17" s="45"/>
      <c r="N17" s="45"/>
      <c r="O17" s="45"/>
      <c r="P17" s="45"/>
      <c r="Q17" s="45"/>
      <c r="R17" s="45"/>
      <c r="S17" s="45"/>
      <c r="T17" s="41">
        <f t="shared" si="1"/>
        <v>0</v>
      </c>
      <c r="U17" s="48">
        <f t="shared" si="2"/>
        <v>0</v>
      </c>
      <c r="V17" s="82">
        <f t="shared" si="3"/>
        <v>10000</v>
      </c>
      <c r="W17" s="51">
        <v>1</v>
      </c>
      <c r="X17" s="49">
        <f t="shared" si="4"/>
        <v>10000</v>
      </c>
    </row>
    <row r="18" spans="2:24">
      <c r="B18" s="2">
        <v>10</v>
      </c>
      <c r="C18" s="44">
        <v>10</v>
      </c>
      <c r="D18" s="44" t="s">
        <v>53</v>
      </c>
      <c r="E18" s="75">
        <v>1200</v>
      </c>
      <c r="F18" s="80">
        <v>0.33333333333333331</v>
      </c>
      <c r="G18" s="102">
        <f t="shared" si="0"/>
        <v>9600</v>
      </c>
      <c r="H18" s="75"/>
      <c r="I18" s="44"/>
      <c r="J18" s="45"/>
      <c r="K18" s="45"/>
      <c r="L18" s="45"/>
      <c r="M18" s="45"/>
      <c r="N18" s="45"/>
      <c r="O18" s="45"/>
      <c r="P18" s="45"/>
      <c r="Q18" s="45"/>
      <c r="R18" s="45"/>
      <c r="S18" s="45"/>
      <c r="T18" s="41">
        <f t="shared" si="1"/>
        <v>0</v>
      </c>
      <c r="U18" s="48">
        <f t="shared" si="2"/>
        <v>0</v>
      </c>
      <c r="V18" s="82">
        <f t="shared" si="3"/>
        <v>9600</v>
      </c>
      <c r="W18" s="51">
        <v>1</v>
      </c>
      <c r="X18" s="49">
        <f t="shared" si="4"/>
        <v>9600</v>
      </c>
    </row>
    <row r="19" spans="2:24">
      <c r="B19" s="2">
        <v>11</v>
      </c>
      <c r="C19" s="44"/>
      <c r="D19" s="44"/>
      <c r="E19" s="75"/>
      <c r="F19" s="80"/>
      <c r="G19" s="102">
        <f t="shared" si="0"/>
        <v>0</v>
      </c>
      <c r="H19" s="75"/>
      <c r="I19" s="44"/>
      <c r="J19" s="45"/>
      <c r="K19" s="45"/>
      <c r="L19" s="45"/>
      <c r="M19" s="45"/>
      <c r="N19" s="45"/>
      <c r="O19" s="45"/>
      <c r="P19" s="45"/>
      <c r="Q19" s="45"/>
      <c r="R19" s="45"/>
      <c r="S19" s="45"/>
      <c r="T19" s="41">
        <f t="shared" si="1"/>
        <v>0</v>
      </c>
      <c r="U19" s="48">
        <f t="shared" si="2"/>
        <v>0</v>
      </c>
      <c r="V19" s="82">
        <f t="shared" si="3"/>
        <v>0</v>
      </c>
      <c r="W19" s="51"/>
      <c r="X19" s="49">
        <f t="shared" si="4"/>
        <v>0</v>
      </c>
    </row>
    <row r="20" spans="2:24">
      <c r="B20" s="2">
        <v>12</v>
      </c>
      <c r="C20" s="44"/>
      <c r="D20" s="44"/>
      <c r="E20" s="75"/>
      <c r="F20" s="80"/>
      <c r="G20" s="102">
        <f t="shared" si="0"/>
        <v>0</v>
      </c>
      <c r="H20" s="75"/>
      <c r="I20" s="44"/>
      <c r="J20" s="45"/>
      <c r="K20" s="45"/>
      <c r="L20" s="45"/>
      <c r="M20" s="45"/>
      <c r="N20" s="45"/>
      <c r="O20" s="45"/>
      <c r="P20" s="45"/>
      <c r="Q20" s="45"/>
      <c r="R20" s="45"/>
      <c r="S20" s="45"/>
      <c r="T20" s="41">
        <f t="shared" si="1"/>
        <v>0</v>
      </c>
      <c r="U20" s="48">
        <f t="shared" si="2"/>
        <v>0</v>
      </c>
      <c r="V20" s="82">
        <f t="shared" si="3"/>
        <v>0</v>
      </c>
      <c r="W20" s="51"/>
      <c r="X20" s="49">
        <f t="shared" si="4"/>
        <v>0</v>
      </c>
    </row>
    <row r="21" spans="2:24">
      <c r="B21" s="2">
        <v>13</v>
      </c>
      <c r="C21" s="44"/>
      <c r="D21" s="44"/>
      <c r="E21" s="75"/>
      <c r="F21" s="80"/>
      <c r="G21" s="102">
        <f t="shared" si="0"/>
        <v>0</v>
      </c>
      <c r="H21" s="75"/>
      <c r="I21" s="44"/>
      <c r="J21" s="45"/>
      <c r="K21" s="45"/>
      <c r="L21" s="45"/>
      <c r="M21" s="45"/>
      <c r="N21" s="45"/>
      <c r="O21" s="45"/>
      <c r="P21" s="45"/>
      <c r="Q21" s="45"/>
      <c r="R21" s="45"/>
      <c r="S21" s="45"/>
      <c r="T21" s="41">
        <f t="shared" si="1"/>
        <v>0</v>
      </c>
      <c r="U21" s="48">
        <f t="shared" si="2"/>
        <v>0</v>
      </c>
      <c r="V21" s="82">
        <f t="shared" si="3"/>
        <v>0</v>
      </c>
      <c r="W21" s="51"/>
      <c r="X21" s="49">
        <f t="shared" si="4"/>
        <v>0</v>
      </c>
    </row>
    <row r="22" spans="2:24">
      <c r="B22" s="2">
        <v>14</v>
      </c>
      <c r="C22" s="44"/>
      <c r="D22" s="44"/>
      <c r="E22" s="75"/>
      <c r="F22" s="80"/>
      <c r="G22" s="102">
        <f t="shared" si="0"/>
        <v>0</v>
      </c>
      <c r="H22" s="75"/>
      <c r="I22" s="44"/>
      <c r="J22" s="45"/>
      <c r="K22" s="45"/>
      <c r="L22" s="45"/>
      <c r="M22" s="45"/>
      <c r="N22" s="45"/>
      <c r="O22" s="45"/>
      <c r="P22" s="45"/>
      <c r="Q22" s="45"/>
      <c r="R22" s="45"/>
      <c r="S22" s="45"/>
      <c r="T22" s="41">
        <f t="shared" si="1"/>
        <v>0</v>
      </c>
      <c r="U22" s="48">
        <f t="shared" si="2"/>
        <v>0</v>
      </c>
      <c r="V22" s="82">
        <f t="shared" si="3"/>
        <v>0</v>
      </c>
      <c r="W22" s="51"/>
      <c r="X22" s="49">
        <f t="shared" si="4"/>
        <v>0</v>
      </c>
    </row>
    <row r="23" spans="2:24">
      <c r="B23" s="2">
        <v>15</v>
      </c>
      <c r="C23" s="44"/>
      <c r="D23" s="44"/>
      <c r="E23" s="75"/>
      <c r="F23" s="80"/>
      <c r="G23" s="102">
        <f t="shared" si="0"/>
        <v>0</v>
      </c>
      <c r="H23" s="75"/>
      <c r="I23" s="44"/>
      <c r="J23" s="45"/>
      <c r="K23" s="45"/>
      <c r="L23" s="45"/>
      <c r="M23" s="45"/>
      <c r="N23" s="45"/>
      <c r="O23" s="45"/>
      <c r="P23" s="45"/>
      <c r="Q23" s="45"/>
      <c r="R23" s="45"/>
      <c r="S23" s="45"/>
      <c r="T23" s="41">
        <f t="shared" si="1"/>
        <v>0</v>
      </c>
      <c r="U23" s="48">
        <f t="shared" si="2"/>
        <v>0</v>
      </c>
      <c r="V23" s="82">
        <f t="shared" si="3"/>
        <v>0</v>
      </c>
      <c r="W23" s="51"/>
      <c r="X23" s="49">
        <f t="shared" si="4"/>
        <v>0</v>
      </c>
    </row>
    <row r="24" spans="2:24">
      <c r="B24" s="2">
        <v>16</v>
      </c>
      <c r="C24" s="44"/>
      <c r="D24" s="44"/>
      <c r="E24" s="75"/>
      <c r="F24" s="80"/>
      <c r="G24" s="102">
        <f t="shared" si="0"/>
        <v>0</v>
      </c>
      <c r="H24" s="75"/>
      <c r="I24" s="44"/>
      <c r="J24" s="45"/>
      <c r="K24" s="45"/>
      <c r="L24" s="45"/>
      <c r="M24" s="45"/>
      <c r="N24" s="45"/>
      <c r="O24" s="45"/>
      <c r="P24" s="45"/>
      <c r="Q24" s="45"/>
      <c r="R24" s="45"/>
      <c r="S24" s="45"/>
      <c r="T24" s="41">
        <f t="shared" si="1"/>
        <v>0</v>
      </c>
      <c r="U24" s="48">
        <f t="shared" si="2"/>
        <v>0</v>
      </c>
      <c r="V24" s="82">
        <f t="shared" si="3"/>
        <v>0</v>
      </c>
      <c r="W24" s="51"/>
      <c r="X24" s="49">
        <f t="shared" si="4"/>
        <v>0</v>
      </c>
    </row>
    <row r="25" spans="2:24">
      <c r="B25" s="2">
        <v>17</v>
      </c>
      <c r="C25" s="44"/>
      <c r="D25" s="44"/>
      <c r="E25" s="75"/>
      <c r="F25" s="80"/>
      <c r="G25" s="102">
        <f t="shared" si="0"/>
        <v>0</v>
      </c>
      <c r="H25" s="75"/>
      <c r="I25" s="44"/>
      <c r="J25" s="45"/>
      <c r="K25" s="45"/>
      <c r="L25" s="45"/>
      <c r="M25" s="45"/>
      <c r="N25" s="45"/>
      <c r="O25" s="45"/>
      <c r="P25" s="45"/>
      <c r="Q25" s="45"/>
      <c r="R25" s="45"/>
      <c r="S25" s="45"/>
      <c r="T25" s="41">
        <f t="shared" si="1"/>
        <v>0</v>
      </c>
      <c r="U25" s="48">
        <f t="shared" si="2"/>
        <v>0</v>
      </c>
      <c r="V25" s="82">
        <f t="shared" si="3"/>
        <v>0</v>
      </c>
      <c r="W25" s="51"/>
      <c r="X25" s="49">
        <f t="shared" si="4"/>
        <v>0</v>
      </c>
    </row>
    <row r="26" spans="2:24">
      <c r="B26" s="2">
        <v>18</v>
      </c>
      <c r="C26" s="44"/>
      <c r="D26" s="44"/>
      <c r="E26" s="75"/>
      <c r="F26" s="80"/>
      <c r="G26" s="102">
        <f t="shared" si="0"/>
        <v>0</v>
      </c>
      <c r="H26" s="75"/>
      <c r="I26" s="44"/>
      <c r="J26" s="45"/>
      <c r="K26" s="45"/>
      <c r="L26" s="45"/>
      <c r="M26" s="45"/>
      <c r="N26" s="45"/>
      <c r="O26" s="45"/>
      <c r="P26" s="45"/>
      <c r="Q26" s="45"/>
      <c r="R26" s="45"/>
      <c r="S26" s="45"/>
      <c r="T26" s="41">
        <f t="shared" si="1"/>
        <v>0</v>
      </c>
      <c r="U26" s="48">
        <f t="shared" si="2"/>
        <v>0</v>
      </c>
      <c r="V26" s="82">
        <f t="shared" si="3"/>
        <v>0</v>
      </c>
      <c r="W26" s="51"/>
      <c r="X26" s="49">
        <f t="shared" si="4"/>
        <v>0</v>
      </c>
    </row>
    <row r="27" spans="2:24">
      <c r="B27" s="2">
        <v>19</v>
      </c>
      <c r="C27" s="44"/>
      <c r="D27" s="44"/>
      <c r="E27" s="75"/>
      <c r="F27" s="80"/>
      <c r="G27" s="102">
        <f t="shared" si="0"/>
        <v>0</v>
      </c>
      <c r="H27" s="75"/>
      <c r="I27" s="44"/>
      <c r="J27" s="45"/>
      <c r="K27" s="45"/>
      <c r="L27" s="45"/>
      <c r="M27" s="45"/>
      <c r="N27" s="45"/>
      <c r="O27" s="45"/>
      <c r="P27" s="45"/>
      <c r="Q27" s="45"/>
      <c r="R27" s="45"/>
      <c r="S27" s="45"/>
      <c r="T27" s="41">
        <f t="shared" si="1"/>
        <v>0</v>
      </c>
      <c r="U27" s="48">
        <f t="shared" si="2"/>
        <v>0</v>
      </c>
      <c r="V27" s="82">
        <f t="shared" si="3"/>
        <v>0</v>
      </c>
      <c r="W27" s="51"/>
      <c r="X27" s="49">
        <f t="shared" si="4"/>
        <v>0</v>
      </c>
    </row>
    <row r="28" spans="2:24">
      <c r="B28" s="2">
        <v>20</v>
      </c>
      <c r="C28" s="44"/>
      <c r="D28" s="44"/>
      <c r="E28" s="75"/>
      <c r="F28" s="80"/>
      <c r="G28" s="102">
        <f t="shared" si="0"/>
        <v>0</v>
      </c>
      <c r="H28" s="75"/>
      <c r="I28" s="44"/>
      <c r="J28" s="45"/>
      <c r="K28" s="45"/>
      <c r="L28" s="45"/>
      <c r="M28" s="45"/>
      <c r="N28" s="45"/>
      <c r="O28" s="45"/>
      <c r="P28" s="45"/>
      <c r="Q28" s="45"/>
      <c r="R28" s="45"/>
      <c r="S28" s="45"/>
      <c r="T28" s="41">
        <f t="shared" si="1"/>
        <v>0</v>
      </c>
      <c r="U28" s="48">
        <f t="shared" si="2"/>
        <v>0</v>
      </c>
      <c r="V28" s="82">
        <f t="shared" si="3"/>
        <v>0</v>
      </c>
      <c r="W28" s="51"/>
      <c r="X28" s="49">
        <f t="shared" si="4"/>
        <v>0</v>
      </c>
    </row>
    <row r="29" spans="2:24">
      <c r="B29" s="2">
        <v>21</v>
      </c>
      <c r="C29" s="44"/>
      <c r="D29" s="44"/>
      <c r="E29" s="75"/>
      <c r="F29" s="80"/>
      <c r="G29" s="102">
        <f t="shared" si="0"/>
        <v>0</v>
      </c>
      <c r="H29" s="75"/>
      <c r="I29" s="44"/>
      <c r="J29" s="45"/>
      <c r="K29" s="45"/>
      <c r="L29" s="45"/>
      <c r="M29" s="45"/>
      <c r="N29" s="45"/>
      <c r="O29" s="45"/>
      <c r="P29" s="45"/>
      <c r="Q29" s="45"/>
      <c r="R29" s="45"/>
      <c r="S29" s="45"/>
      <c r="T29" s="41">
        <f t="shared" si="1"/>
        <v>0</v>
      </c>
      <c r="U29" s="48">
        <f t="shared" si="2"/>
        <v>0</v>
      </c>
      <c r="V29" s="82">
        <f t="shared" si="3"/>
        <v>0</v>
      </c>
      <c r="W29" s="51"/>
      <c r="X29" s="49">
        <f t="shared" si="4"/>
        <v>0</v>
      </c>
    </row>
    <row r="30" spans="2:24">
      <c r="B30" s="2">
        <v>22</v>
      </c>
      <c r="C30" s="44"/>
      <c r="D30" s="44"/>
      <c r="E30" s="75"/>
      <c r="F30" s="80"/>
      <c r="G30" s="102">
        <f t="shared" si="0"/>
        <v>0</v>
      </c>
      <c r="H30" s="75"/>
      <c r="I30" s="44"/>
      <c r="J30" s="45"/>
      <c r="K30" s="45"/>
      <c r="L30" s="45"/>
      <c r="M30" s="45"/>
      <c r="N30" s="45"/>
      <c r="O30" s="45"/>
      <c r="P30" s="45"/>
      <c r="Q30" s="45"/>
      <c r="R30" s="45"/>
      <c r="S30" s="45"/>
      <c r="T30" s="41">
        <f t="shared" si="1"/>
        <v>0</v>
      </c>
      <c r="U30" s="48">
        <f t="shared" si="2"/>
        <v>0</v>
      </c>
      <c r="V30" s="82">
        <f t="shared" si="3"/>
        <v>0</v>
      </c>
      <c r="W30" s="51"/>
      <c r="X30" s="49">
        <f t="shared" si="4"/>
        <v>0</v>
      </c>
    </row>
    <row r="31" spans="2:24">
      <c r="B31" s="2">
        <v>23</v>
      </c>
      <c r="C31" s="44"/>
      <c r="D31" s="44"/>
      <c r="E31" s="75"/>
      <c r="F31" s="80"/>
      <c r="G31" s="102">
        <f t="shared" si="0"/>
        <v>0</v>
      </c>
      <c r="H31" s="75"/>
      <c r="I31" s="44"/>
      <c r="J31" s="45"/>
      <c r="K31" s="45"/>
      <c r="L31" s="45"/>
      <c r="M31" s="45"/>
      <c r="N31" s="45"/>
      <c r="O31" s="45"/>
      <c r="P31" s="45"/>
      <c r="Q31" s="45"/>
      <c r="R31" s="45"/>
      <c r="S31" s="45"/>
      <c r="T31" s="41">
        <f t="shared" si="1"/>
        <v>0</v>
      </c>
      <c r="U31" s="48">
        <f t="shared" si="2"/>
        <v>0</v>
      </c>
      <c r="V31" s="82">
        <f t="shared" si="3"/>
        <v>0</v>
      </c>
      <c r="W31" s="51"/>
      <c r="X31" s="49">
        <f t="shared" si="4"/>
        <v>0</v>
      </c>
    </row>
    <row r="32" spans="2:24">
      <c r="B32" s="2">
        <v>24</v>
      </c>
      <c r="C32" s="44"/>
      <c r="D32" s="44"/>
      <c r="E32" s="75"/>
      <c r="F32" s="80"/>
      <c r="G32" s="102">
        <f t="shared" si="0"/>
        <v>0</v>
      </c>
      <c r="H32" s="75"/>
      <c r="I32" s="44"/>
      <c r="J32" s="45"/>
      <c r="K32" s="45"/>
      <c r="L32" s="45"/>
      <c r="M32" s="45"/>
      <c r="N32" s="45"/>
      <c r="O32" s="45"/>
      <c r="P32" s="45"/>
      <c r="Q32" s="45"/>
      <c r="R32" s="45"/>
      <c r="S32" s="45"/>
      <c r="T32" s="41">
        <f t="shared" si="1"/>
        <v>0</v>
      </c>
      <c r="U32" s="48">
        <f t="shared" si="2"/>
        <v>0</v>
      </c>
      <c r="V32" s="82">
        <f t="shared" si="3"/>
        <v>0</v>
      </c>
      <c r="W32" s="51"/>
      <c r="X32" s="49">
        <f t="shared" si="4"/>
        <v>0</v>
      </c>
    </row>
    <row r="33" spans="2:24">
      <c r="B33" s="2">
        <v>25</v>
      </c>
      <c r="C33" s="44"/>
      <c r="D33" s="44"/>
      <c r="E33" s="75"/>
      <c r="F33" s="80"/>
      <c r="G33" s="102">
        <f t="shared" si="0"/>
        <v>0</v>
      </c>
      <c r="H33" s="75"/>
      <c r="I33" s="44"/>
      <c r="J33" s="45"/>
      <c r="K33" s="45"/>
      <c r="L33" s="45"/>
      <c r="M33" s="45"/>
      <c r="N33" s="45"/>
      <c r="O33" s="45"/>
      <c r="P33" s="45"/>
      <c r="Q33" s="45"/>
      <c r="R33" s="45"/>
      <c r="S33" s="45"/>
      <c r="T33" s="41">
        <f t="shared" si="1"/>
        <v>0</v>
      </c>
      <c r="U33" s="48">
        <f t="shared" si="2"/>
        <v>0</v>
      </c>
      <c r="V33" s="82">
        <f t="shared" si="3"/>
        <v>0</v>
      </c>
      <c r="W33" s="51"/>
      <c r="X33" s="49">
        <f t="shared" si="4"/>
        <v>0</v>
      </c>
    </row>
    <row r="34" spans="2:24">
      <c r="B34" s="2">
        <v>26</v>
      </c>
      <c r="C34" s="44"/>
      <c r="D34" s="44"/>
      <c r="E34" s="75"/>
      <c r="F34" s="80"/>
      <c r="G34" s="102">
        <f t="shared" si="0"/>
        <v>0</v>
      </c>
      <c r="H34" s="75"/>
      <c r="I34" s="44"/>
      <c r="J34" s="45"/>
      <c r="K34" s="45"/>
      <c r="L34" s="45"/>
      <c r="M34" s="45"/>
      <c r="N34" s="45"/>
      <c r="O34" s="45"/>
      <c r="P34" s="45"/>
      <c r="Q34" s="45"/>
      <c r="R34" s="45"/>
      <c r="S34" s="45"/>
      <c r="T34" s="41">
        <f t="shared" si="1"/>
        <v>0</v>
      </c>
      <c r="U34" s="48">
        <f t="shared" si="2"/>
        <v>0</v>
      </c>
      <c r="V34" s="82">
        <f t="shared" si="3"/>
        <v>0</v>
      </c>
      <c r="W34" s="51"/>
      <c r="X34" s="49">
        <f t="shared" si="4"/>
        <v>0</v>
      </c>
    </row>
    <row r="35" spans="2:24">
      <c r="B35" s="2">
        <v>27</v>
      </c>
      <c r="C35" s="44"/>
      <c r="D35" s="44"/>
      <c r="E35" s="75"/>
      <c r="F35" s="80"/>
      <c r="G35" s="102">
        <f t="shared" si="0"/>
        <v>0</v>
      </c>
      <c r="H35" s="75"/>
      <c r="I35" s="44"/>
      <c r="J35" s="45"/>
      <c r="K35" s="45"/>
      <c r="L35" s="45"/>
      <c r="M35" s="45"/>
      <c r="N35" s="45"/>
      <c r="O35" s="45"/>
      <c r="P35" s="45"/>
      <c r="Q35" s="45"/>
      <c r="R35" s="45"/>
      <c r="S35" s="45"/>
      <c r="T35" s="41">
        <f t="shared" si="1"/>
        <v>0</v>
      </c>
      <c r="U35" s="48">
        <f t="shared" si="2"/>
        <v>0</v>
      </c>
      <c r="V35" s="82">
        <f t="shared" si="3"/>
        <v>0</v>
      </c>
      <c r="W35" s="51"/>
      <c r="X35" s="49">
        <f t="shared" si="4"/>
        <v>0</v>
      </c>
    </row>
    <row r="36" spans="2:24">
      <c r="B36" s="2">
        <v>28</v>
      </c>
      <c r="C36" s="44"/>
      <c r="D36" s="44"/>
      <c r="E36" s="75"/>
      <c r="F36" s="80"/>
      <c r="G36" s="102">
        <f t="shared" si="0"/>
        <v>0</v>
      </c>
      <c r="H36" s="75"/>
      <c r="I36" s="44"/>
      <c r="J36" s="45"/>
      <c r="K36" s="45"/>
      <c r="L36" s="45"/>
      <c r="M36" s="45"/>
      <c r="N36" s="45"/>
      <c r="O36" s="45"/>
      <c r="P36" s="45"/>
      <c r="Q36" s="45"/>
      <c r="R36" s="45"/>
      <c r="S36" s="45"/>
      <c r="T36" s="41">
        <f t="shared" si="1"/>
        <v>0</v>
      </c>
      <c r="U36" s="48">
        <f t="shared" si="2"/>
        <v>0</v>
      </c>
      <c r="V36" s="82">
        <f t="shared" si="3"/>
        <v>0</v>
      </c>
      <c r="W36" s="51"/>
      <c r="X36" s="49">
        <f t="shared" si="4"/>
        <v>0</v>
      </c>
    </row>
    <row r="37" spans="2:24">
      <c r="B37" s="2">
        <v>29</v>
      </c>
      <c r="C37" s="44"/>
      <c r="D37" s="44"/>
      <c r="E37" s="75"/>
      <c r="F37" s="80"/>
      <c r="G37" s="102">
        <f t="shared" si="0"/>
        <v>0</v>
      </c>
      <c r="H37" s="75"/>
      <c r="I37" s="44"/>
      <c r="J37" s="45"/>
      <c r="K37" s="45"/>
      <c r="L37" s="45"/>
      <c r="M37" s="45"/>
      <c r="N37" s="45"/>
      <c r="O37" s="45"/>
      <c r="P37" s="45"/>
      <c r="Q37" s="45"/>
      <c r="R37" s="45"/>
      <c r="S37" s="45"/>
      <c r="T37" s="41">
        <f t="shared" si="1"/>
        <v>0</v>
      </c>
      <c r="U37" s="48">
        <f t="shared" si="2"/>
        <v>0</v>
      </c>
      <c r="V37" s="82">
        <f t="shared" si="3"/>
        <v>0</v>
      </c>
      <c r="W37" s="51"/>
      <c r="X37" s="49">
        <f t="shared" si="4"/>
        <v>0</v>
      </c>
    </row>
    <row r="38" spans="2:24">
      <c r="B38" s="2">
        <v>30</v>
      </c>
      <c r="C38" s="44"/>
      <c r="D38" s="44"/>
      <c r="E38" s="75"/>
      <c r="F38" s="80"/>
      <c r="G38" s="102">
        <f t="shared" si="0"/>
        <v>0</v>
      </c>
      <c r="H38" s="75"/>
      <c r="I38" s="44"/>
      <c r="J38" s="45"/>
      <c r="K38" s="45"/>
      <c r="L38" s="45"/>
      <c r="M38" s="45"/>
      <c r="N38" s="45"/>
      <c r="O38" s="45"/>
      <c r="P38" s="45"/>
      <c r="Q38" s="45"/>
      <c r="R38" s="45"/>
      <c r="S38" s="45"/>
      <c r="T38" s="41">
        <f t="shared" si="1"/>
        <v>0</v>
      </c>
      <c r="U38" s="48">
        <f t="shared" si="2"/>
        <v>0</v>
      </c>
      <c r="V38" s="82">
        <f t="shared" si="3"/>
        <v>0</v>
      </c>
      <c r="W38" s="51"/>
      <c r="X38" s="49">
        <f t="shared" si="4"/>
        <v>0</v>
      </c>
    </row>
    <row r="39" spans="2:24">
      <c r="B39" s="2">
        <v>31</v>
      </c>
      <c r="C39" s="44"/>
      <c r="D39" s="44"/>
      <c r="E39" s="75"/>
      <c r="F39" s="80"/>
      <c r="G39" s="102">
        <f t="shared" si="0"/>
        <v>0</v>
      </c>
      <c r="H39" s="75"/>
      <c r="I39" s="44"/>
      <c r="J39" s="45"/>
      <c r="K39" s="45"/>
      <c r="L39" s="45"/>
      <c r="M39" s="45"/>
      <c r="N39" s="45"/>
      <c r="O39" s="45"/>
      <c r="P39" s="45"/>
      <c r="Q39" s="45"/>
      <c r="R39" s="45"/>
      <c r="S39" s="45"/>
      <c r="T39" s="41">
        <f t="shared" si="1"/>
        <v>0</v>
      </c>
      <c r="U39" s="48">
        <f t="shared" si="2"/>
        <v>0</v>
      </c>
      <c r="V39" s="82">
        <f t="shared" si="3"/>
        <v>0</v>
      </c>
      <c r="W39" s="51"/>
      <c r="X39" s="49">
        <f t="shared" si="4"/>
        <v>0</v>
      </c>
    </row>
    <row r="40" spans="2:24">
      <c r="B40" s="2">
        <v>32</v>
      </c>
      <c r="C40" s="44"/>
      <c r="D40" s="44"/>
      <c r="E40" s="75"/>
      <c r="F40" s="80"/>
      <c r="G40" s="102">
        <f t="shared" si="0"/>
        <v>0</v>
      </c>
      <c r="H40" s="75"/>
      <c r="I40" s="44"/>
      <c r="J40" s="45"/>
      <c r="K40" s="45"/>
      <c r="L40" s="45"/>
      <c r="M40" s="45"/>
      <c r="N40" s="45"/>
      <c r="O40" s="45"/>
      <c r="P40" s="45"/>
      <c r="Q40" s="45"/>
      <c r="R40" s="45"/>
      <c r="S40" s="45"/>
      <c r="T40" s="41">
        <f t="shared" si="1"/>
        <v>0</v>
      </c>
      <c r="U40" s="48">
        <f t="shared" si="2"/>
        <v>0</v>
      </c>
      <c r="V40" s="82">
        <f t="shared" si="3"/>
        <v>0</v>
      </c>
      <c r="W40" s="51"/>
      <c r="X40" s="49">
        <f t="shared" si="4"/>
        <v>0</v>
      </c>
    </row>
    <row r="41" spans="2:24">
      <c r="B41" s="2">
        <v>33</v>
      </c>
      <c r="C41" s="44"/>
      <c r="D41" s="44"/>
      <c r="E41" s="75"/>
      <c r="F41" s="80"/>
      <c r="G41" s="102">
        <f t="shared" si="0"/>
        <v>0</v>
      </c>
      <c r="H41" s="75"/>
      <c r="I41" s="44"/>
      <c r="J41" s="45"/>
      <c r="K41" s="45"/>
      <c r="L41" s="45"/>
      <c r="M41" s="45"/>
      <c r="N41" s="45"/>
      <c r="O41" s="45"/>
      <c r="P41" s="45"/>
      <c r="Q41" s="45"/>
      <c r="R41" s="45"/>
      <c r="S41" s="45"/>
      <c r="T41" s="41">
        <f t="shared" si="1"/>
        <v>0</v>
      </c>
      <c r="U41" s="48">
        <f t="shared" si="2"/>
        <v>0</v>
      </c>
      <c r="V41" s="82">
        <f t="shared" si="3"/>
        <v>0</v>
      </c>
      <c r="W41" s="51"/>
      <c r="X41" s="49">
        <f t="shared" si="4"/>
        <v>0</v>
      </c>
    </row>
    <row r="42" spans="2:24">
      <c r="B42" s="2">
        <v>34</v>
      </c>
      <c r="C42" s="44"/>
      <c r="D42" s="44"/>
      <c r="E42" s="75"/>
      <c r="F42" s="80"/>
      <c r="G42" s="102">
        <f t="shared" si="0"/>
        <v>0</v>
      </c>
      <c r="H42" s="75"/>
      <c r="I42" s="44"/>
      <c r="J42" s="45"/>
      <c r="K42" s="45"/>
      <c r="L42" s="45"/>
      <c r="M42" s="45"/>
      <c r="N42" s="45"/>
      <c r="O42" s="45"/>
      <c r="P42" s="45"/>
      <c r="Q42" s="45"/>
      <c r="R42" s="45"/>
      <c r="S42" s="45"/>
      <c r="T42" s="41">
        <f t="shared" si="1"/>
        <v>0</v>
      </c>
      <c r="U42" s="48">
        <f t="shared" si="2"/>
        <v>0</v>
      </c>
      <c r="V42" s="82">
        <f t="shared" si="3"/>
        <v>0</v>
      </c>
      <c r="W42" s="51"/>
      <c r="X42" s="49">
        <f t="shared" si="4"/>
        <v>0</v>
      </c>
    </row>
    <row r="43" spans="2:24">
      <c r="B43" s="2">
        <v>35</v>
      </c>
      <c r="C43" s="44"/>
      <c r="D43" s="44"/>
      <c r="E43" s="75"/>
      <c r="F43" s="80"/>
      <c r="G43" s="102">
        <f t="shared" si="0"/>
        <v>0</v>
      </c>
      <c r="H43" s="75"/>
      <c r="I43" s="44"/>
      <c r="J43" s="45"/>
      <c r="K43" s="45"/>
      <c r="L43" s="45"/>
      <c r="M43" s="45"/>
      <c r="N43" s="45"/>
      <c r="O43" s="45"/>
      <c r="P43" s="45"/>
      <c r="Q43" s="45"/>
      <c r="R43" s="45"/>
      <c r="S43" s="45"/>
      <c r="T43" s="41">
        <f t="shared" si="1"/>
        <v>0</v>
      </c>
      <c r="U43" s="48">
        <f t="shared" si="2"/>
        <v>0</v>
      </c>
      <c r="V43" s="82">
        <f t="shared" si="3"/>
        <v>0</v>
      </c>
      <c r="W43" s="51"/>
      <c r="X43" s="49">
        <f t="shared" si="4"/>
        <v>0</v>
      </c>
    </row>
    <row r="44" spans="2:24">
      <c r="B44" s="2">
        <v>36</v>
      </c>
      <c r="C44" s="44"/>
      <c r="D44" s="44"/>
      <c r="E44" s="75"/>
      <c r="F44" s="80"/>
      <c r="G44" s="102">
        <f t="shared" si="0"/>
        <v>0</v>
      </c>
      <c r="H44" s="75"/>
      <c r="I44" s="44"/>
      <c r="J44" s="45"/>
      <c r="K44" s="45"/>
      <c r="L44" s="45"/>
      <c r="M44" s="45"/>
      <c r="N44" s="45"/>
      <c r="O44" s="45"/>
      <c r="P44" s="45"/>
      <c r="Q44" s="45"/>
      <c r="R44" s="45"/>
      <c r="S44" s="45"/>
      <c r="T44" s="41">
        <f t="shared" si="1"/>
        <v>0</v>
      </c>
      <c r="U44" s="48">
        <f t="shared" si="2"/>
        <v>0</v>
      </c>
      <c r="V44" s="82">
        <f t="shared" si="3"/>
        <v>0</v>
      </c>
      <c r="W44" s="51"/>
      <c r="X44" s="49">
        <f t="shared" si="4"/>
        <v>0</v>
      </c>
    </row>
    <row r="45" spans="2:24">
      <c r="B45" s="2">
        <v>37</v>
      </c>
      <c r="C45" s="44"/>
      <c r="D45" s="44"/>
      <c r="E45" s="75"/>
      <c r="F45" s="80"/>
      <c r="G45" s="102">
        <f t="shared" si="0"/>
        <v>0</v>
      </c>
      <c r="H45" s="75"/>
      <c r="I45" s="44"/>
      <c r="J45" s="45"/>
      <c r="K45" s="45"/>
      <c r="L45" s="45"/>
      <c r="M45" s="45"/>
      <c r="N45" s="45"/>
      <c r="O45" s="45"/>
      <c r="P45" s="45"/>
      <c r="Q45" s="45"/>
      <c r="R45" s="45"/>
      <c r="S45" s="45"/>
      <c r="T45" s="41">
        <f t="shared" si="1"/>
        <v>0</v>
      </c>
      <c r="U45" s="48">
        <f t="shared" si="2"/>
        <v>0</v>
      </c>
      <c r="V45" s="82">
        <f t="shared" si="3"/>
        <v>0</v>
      </c>
      <c r="W45" s="51"/>
      <c r="X45" s="49">
        <f t="shared" si="4"/>
        <v>0</v>
      </c>
    </row>
    <row r="46" spans="2:24">
      <c r="B46" s="2">
        <v>38</v>
      </c>
      <c r="C46" s="44"/>
      <c r="D46" s="44"/>
      <c r="E46" s="75"/>
      <c r="F46" s="80"/>
      <c r="G46" s="102">
        <f t="shared" si="0"/>
        <v>0</v>
      </c>
      <c r="H46" s="75"/>
      <c r="I46" s="44"/>
      <c r="J46" s="45"/>
      <c r="K46" s="45"/>
      <c r="L46" s="45"/>
      <c r="M46" s="45"/>
      <c r="N46" s="45"/>
      <c r="O46" s="45"/>
      <c r="P46" s="45"/>
      <c r="Q46" s="45"/>
      <c r="R46" s="45"/>
      <c r="S46" s="45"/>
      <c r="T46" s="41">
        <f t="shared" si="1"/>
        <v>0</v>
      </c>
      <c r="U46" s="48">
        <f t="shared" si="2"/>
        <v>0</v>
      </c>
      <c r="V46" s="82">
        <f t="shared" si="3"/>
        <v>0</v>
      </c>
      <c r="W46" s="51"/>
      <c r="X46" s="49">
        <f t="shared" si="4"/>
        <v>0</v>
      </c>
    </row>
    <row r="47" spans="2:24">
      <c r="B47" s="2">
        <v>39</v>
      </c>
      <c r="C47" s="44"/>
      <c r="D47" s="44"/>
      <c r="E47" s="75"/>
      <c r="F47" s="80"/>
      <c r="G47" s="102">
        <f t="shared" si="0"/>
        <v>0</v>
      </c>
      <c r="H47" s="75"/>
      <c r="I47" s="44"/>
      <c r="J47" s="45"/>
      <c r="K47" s="45"/>
      <c r="L47" s="45"/>
      <c r="M47" s="45"/>
      <c r="N47" s="45"/>
      <c r="O47" s="45"/>
      <c r="P47" s="45"/>
      <c r="Q47" s="45"/>
      <c r="R47" s="45"/>
      <c r="S47" s="45"/>
      <c r="T47" s="41">
        <f t="shared" si="1"/>
        <v>0</v>
      </c>
      <c r="U47" s="48">
        <f t="shared" si="2"/>
        <v>0</v>
      </c>
      <c r="V47" s="82">
        <f t="shared" si="3"/>
        <v>0</v>
      </c>
      <c r="W47" s="51"/>
      <c r="X47" s="49">
        <f t="shared" si="4"/>
        <v>0</v>
      </c>
    </row>
    <row r="48" spans="2:24">
      <c r="B48" s="2">
        <v>40</v>
      </c>
      <c r="C48" s="44"/>
      <c r="D48" s="44"/>
      <c r="E48" s="75"/>
      <c r="F48" s="80"/>
      <c r="G48" s="102">
        <f t="shared" si="0"/>
        <v>0</v>
      </c>
      <c r="H48" s="75"/>
      <c r="I48" s="44"/>
      <c r="J48" s="45"/>
      <c r="K48" s="45"/>
      <c r="L48" s="45"/>
      <c r="M48" s="45"/>
      <c r="N48" s="45"/>
      <c r="O48" s="45"/>
      <c r="P48" s="45"/>
      <c r="Q48" s="45"/>
      <c r="R48" s="45"/>
      <c r="S48" s="45"/>
      <c r="T48" s="41">
        <f t="shared" si="1"/>
        <v>0</v>
      </c>
      <c r="U48" s="48">
        <f t="shared" si="2"/>
        <v>0</v>
      </c>
      <c r="V48" s="82">
        <f t="shared" si="3"/>
        <v>0</v>
      </c>
      <c r="W48" s="51"/>
      <c r="X48" s="49">
        <f t="shared" si="4"/>
        <v>0</v>
      </c>
    </row>
    <row r="49" spans="2:24">
      <c r="B49" s="2">
        <v>41</v>
      </c>
      <c r="C49" s="44"/>
      <c r="D49" s="44"/>
      <c r="E49" s="75"/>
      <c r="F49" s="80"/>
      <c r="G49" s="102">
        <f t="shared" si="0"/>
        <v>0</v>
      </c>
      <c r="H49" s="75"/>
      <c r="I49" s="44"/>
      <c r="J49" s="45"/>
      <c r="K49" s="45"/>
      <c r="L49" s="45"/>
      <c r="M49" s="45"/>
      <c r="N49" s="45"/>
      <c r="O49" s="45"/>
      <c r="P49" s="45"/>
      <c r="Q49" s="45"/>
      <c r="R49" s="45"/>
      <c r="S49" s="45"/>
      <c r="T49" s="41">
        <f t="shared" si="1"/>
        <v>0</v>
      </c>
      <c r="U49" s="48">
        <f t="shared" si="2"/>
        <v>0</v>
      </c>
      <c r="V49" s="82">
        <f t="shared" si="3"/>
        <v>0</v>
      </c>
      <c r="W49" s="51"/>
      <c r="X49" s="49">
        <f t="shared" si="4"/>
        <v>0</v>
      </c>
    </row>
    <row r="50" spans="2:24">
      <c r="B50" s="2">
        <v>42</v>
      </c>
      <c r="C50" s="44"/>
      <c r="D50" s="44"/>
      <c r="E50" s="75"/>
      <c r="F50" s="80"/>
      <c r="G50" s="102">
        <f t="shared" si="0"/>
        <v>0</v>
      </c>
      <c r="H50" s="75"/>
      <c r="I50" s="44"/>
      <c r="J50" s="45"/>
      <c r="K50" s="45"/>
      <c r="L50" s="45"/>
      <c r="M50" s="45"/>
      <c r="N50" s="45"/>
      <c r="O50" s="45"/>
      <c r="P50" s="45"/>
      <c r="Q50" s="45"/>
      <c r="R50" s="45"/>
      <c r="S50" s="45"/>
      <c r="T50" s="41">
        <f t="shared" si="1"/>
        <v>0</v>
      </c>
      <c r="U50" s="48">
        <f t="shared" si="2"/>
        <v>0</v>
      </c>
      <c r="V50" s="82">
        <f t="shared" si="3"/>
        <v>0</v>
      </c>
      <c r="W50" s="51"/>
      <c r="X50" s="49">
        <f t="shared" si="4"/>
        <v>0</v>
      </c>
    </row>
    <row r="51" spans="2:24">
      <c r="B51" s="2">
        <v>43</v>
      </c>
      <c r="C51" s="44"/>
      <c r="D51" s="44"/>
      <c r="E51" s="75"/>
      <c r="F51" s="80"/>
      <c r="G51" s="102">
        <f t="shared" si="0"/>
        <v>0</v>
      </c>
      <c r="H51" s="75"/>
      <c r="I51" s="44"/>
      <c r="J51" s="45"/>
      <c r="K51" s="45"/>
      <c r="L51" s="45"/>
      <c r="M51" s="45"/>
      <c r="N51" s="45"/>
      <c r="O51" s="45"/>
      <c r="P51" s="45"/>
      <c r="Q51" s="45"/>
      <c r="R51" s="45"/>
      <c r="S51" s="45"/>
      <c r="T51" s="41">
        <f t="shared" si="1"/>
        <v>0</v>
      </c>
      <c r="U51" s="48">
        <f t="shared" si="2"/>
        <v>0</v>
      </c>
      <c r="V51" s="82">
        <f t="shared" si="3"/>
        <v>0</v>
      </c>
      <c r="W51" s="51"/>
      <c r="X51" s="49">
        <f t="shared" si="4"/>
        <v>0</v>
      </c>
    </row>
    <row r="52" spans="2:24">
      <c r="B52" s="2">
        <v>44</v>
      </c>
      <c r="C52" s="44"/>
      <c r="D52" s="44"/>
      <c r="E52" s="75"/>
      <c r="F52" s="80"/>
      <c r="G52" s="102">
        <f t="shared" si="0"/>
        <v>0</v>
      </c>
      <c r="H52" s="75"/>
      <c r="I52" s="44"/>
      <c r="J52" s="45"/>
      <c r="K52" s="45"/>
      <c r="L52" s="45"/>
      <c r="M52" s="45"/>
      <c r="N52" s="45"/>
      <c r="O52" s="45"/>
      <c r="P52" s="45"/>
      <c r="Q52" s="45"/>
      <c r="R52" s="45"/>
      <c r="S52" s="45"/>
      <c r="T52" s="41">
        <f t="shared" si="1"/>
        <v>0</v>
      </c>
      <c r="U52" s="48">
        <f t="shared" si="2"/>
        <v>0</v>
      </c>
      <c r="V52" s="82">
        <f t="shared" si="3"/>
        <v>0</v>
      </c>
      <c r="W52" s="51"/>
      <c r="X52" s="49">
        <f t="shared" si="4"/>
        <v>0</v>
      </c>
    </row>
    <row r="53" spans="2:24">
      <c r="B53" s="2">
        <v>45</v>
      </c>
      <c r="C53" s="44"/>
      <c r="D53" s="44"/>
      <c r="E53" s="75"/>
      <c r="F53" s="80"/>
      <c r="G53" s="102">
        <f t="shared" si="0"/>
        <v>0</v>
      </c>
      <c r="H53" s="75"/>
      <c r="I53" s="44"/>
      <c r="J53" s="45"/>
      <c r="K53" s="45"/>
      <c r="L53" s="45"/>
      <c r="M53" s="45"/>
      <c r="N53" s="45"/>
      <c r="O53" s="45"/>
      <c r="P53" s="45"/>
      <c r="Q53" s="45"/>
      <c r="R53" s="45"/>
      <c r="S53" s="45"/>
      <c r="T53" s="41">
        <f t="shared" si="1"/>
        <v>0</v>
      </c>
      <c r="U53" s="48">
        <f t="shared" si="2"/>
        <v>0</v>
      </c>
      <c r="V53" s="82">
        <f t="shared" si="3"/>
        <v>0</v>
      </c>
      <c r="W53" s="51"/>
      <c r="X53" s="49">
        <f t="shared" si="4"/>
        <v>0</v>
      </c>
    </row>
    <row r="54" spans="2:24">
      <c r="B54" s="2">
        <v>46</v>
      </c>
      <c r="C54" s="44"/>
      <c r="D54" s="44"/>
      <c r="E54" s="75"/>
      <c r="F54" s="80"/>
      <c r="G54" s="102">
        <f t="shared" si="0"/>
        <v>0</v>
      </c>
      <c r="H54" s="75"/>
      <c r="I54" s="44"/>
      <c r="J54" s="45"/>
      <c r="K54" s="45"/>
      <c r="L54" s="45"/>
      <c r="M54" s="45"/>
      <c r="N54" s="45"/>
      <c r="O54" s="45"/>
      <c r="P54" s="45"/>
      <c r="Q54" s="45"/>
      <c r="R54" s="45"/>
      <c r="S54" s="45"/>
      <c r="T54" s="41">
        <f t="shared" si="1"/>
        <v>0</v>
      </c>
      <c r="U54" s="48">
        <f t="shared" si="2"/>
        <v>0</v>
      </c>
      <c r="V54" s="82">
        <f t="shared" si="3"/>
        <v>0</v>
      </c>
      <c r="W54" s="51"/>
      <c r="X54" s="49">
        <f t="shared" si="4"/>
        <v>0</v>
      </c>
    </row>
    <row r="55" spans="2:24">
      <c r="B55" s="2">
        <v>47</v>
      </c>
      <c r="C55" s="44"/>
      <c r="D55" s="44"/>
      <c r="E55" s="75"/>
      <c r="F55" s="80"/>
      <c r="G55" s="102">
        <f t="shared" si="0"/>
        <v>0</v>
      </c>
      <c r="H55" s="75"/>
      <c r="I55" s="44"/>
      <c r="J55" s="45"/>
      <c r="K55" s="45"/>
      <c r="L55" s="45"/>
      <c r="M55" s="45"/>
      <c r="N55" s="45"/>
      <c r="O55" s="45"/>
      <c r="P55" s="45"/>
      <c r="Q55" s="45"/>
      <c r="R55" s="45"/>
      <c r="S55" s="45"/>
      <c r="T55" s="41">
        <f t="shared" si="1"/>
        <v>0</v>
      </c>
      <c r="U55" s="48">
        <f t="shared" si="2"/>
        <v>0</v>
      </c>
      <c r="V55" s="82">
        <f t="shared" si="3"/>
        <v>0</v>
      </c>
      <c r="W55" s="51"/>
      <c r="X55" s="49">
        <f t="shared" si="4"/>
        <v>0</v>
      </c>
    </row>
    <row r="56" spans="2:24">
      <c r="B56" s="2">
        <v>48</v>
      </c>
      <c r="C56" s="44"/>
      <c r="D56" s="44"/>
      <c r="E56" s="75"/>
      <c r="F56" s="80"/>
      <c r="G56" s="102">
        <f t="shared" si="0"/>
        <v>0</v>
      </c>
      <c r="H56" s="75"/>
      <c r="I56" s="44"/>
      <c r="J56" s="45"/>
      <c r="K56" s="45"/>
      <c r="L56" s="45"/>
      <c r="M56" s="45"/>
      <c r="N56" s="45"/>
      <c r="O56" s="45"/>
      <c r="P56" s="45"/>
      <c r="Q56" s="45"/>
      <c r="R56" s="45"/>
      <c r="S56" s="45"/>
      <c r="T56" s="41">
        <f t="shared" si="1"/>
        <v>0</v>
      </c>
      <c r="U56" s="48">
        <f t="shared" si="2"/>
        <v>0</v>
      </c>
      <c r="V56" s="82">
        <f t="shared" si="3"/>
        <v>0</v>
      </c>
      <c r="W56" s="51"/>
      <c r="X56" s="49">
        <f t="shared" si="4"/>
        <v>0</v>
      </c>
    </row>
    <row r="57" spans="2:24">
      <c r="B57" s="2">
        <v>49</v>
      </c>
      <c r="C57" s="44"/>
      <c r="D57" s="44"/>
      <c r="E57" s="75"/>
      <c r="F57" s="80"/>
      <c r="G57" s="102">
        <f t="shared" si="0"/>
        <v>0</v>
      </c>
      <c r="H57" s="75"/>
      <c r="I57" s="44"/>
      <c r="J57" s="45"/>
      <c r="K57" s="45"/>
      <c r="L57" s="45"/>
      <c r="M57" s="45"/>
      <c r="N57" s="45"/>
      <c r="O57" s="45"/>
      <c r="P57" s="45"/>
      <c r="Q57" s="45"/>
      <c r="R57" s="45"/>
      <c r="S57" s="45"/>
      <c r="T57" s="41">
        <f t="shared" si="1"/>
        <v>0</v>
      </c>
      <c r="U57" s="48">
        <f t="shared" si="2"/>
        <v>0</v>
      </c>
      <c r="V57" s="82">
        <f t="shared" si="3"/>
        <v>0</v>
      </c>
      <c r="W57" s="51"/>
      <c r="X57" s="49">
        <f t="shared" si="4"/>
        <v>0</v>
      </c>
    </row>
    <row r="58" spans="2:24">
      <c r="B58" s="2">
        <v>50</v>
      </c>
      <c r="C58" s="44"/>
      <c r="D58" s="44"/>
      <c r="E58" s="75"/>
      <c r="F58" s="80"/>
      <c r="G58" s="102">
        <f t="shared" si="0"/>
        <v>0</v>
      </c>
      <c r="H58" s="75"/>
      <c r="I58" s="44"/>
      <c r="J58" s="45"/>
      <c r="K58" s="45"/>
      <c r="L58" s="45"/>
      <c r="M58" s="45"/>
      <c r="N58" s="45"/>
      <c r="O58" s="45"/>
      <c r="P58" s="45"/>
      <c r="Q58" s="45"/>
      <c r="R58" s="45"/>
      <c r="S58" s="45"/>
      <c r="T58" s="41">
        <f t="shared" si="1"/>
        <v>0</v>
      </c>
      <c r="U58" s="48">
        <f t="shared" si="2"/>
        <v>0</v>
      </c>
      <c r="V58" s="82">
        <f t="shared" si="3"/>
        <v>0</v>
      </c>
      <c r="W58" s="51"/>
      <c r="X58" s="49">
        <f t="shared" si="4"/>
        <v>0</v>
      </c>
    </row>
    <row r="59" spans="2:24">
      <c r="B59" s="2">
        <v>51</v>
      </c>
      <c r="C59" s="44"/>
      <c r="D59" s="44"/>
      <c r="E59" s="75"/>
      <c r="F59" s="80"/>
      <c r="G59" s="102">
        <f t="shared" si="0"/>
        <v>0</v>
      </c>
      <c r="H59" s="75"/>
      <c r="I59" s="44"/>
      <c r="J59" s="45"/>
      <c r="K59" s="45"/>
      <c r="L59" s="45"/>
      <c r="M59" s="45"/>
      <c r="N59" s="45"/>
      <c r="O59" s="45"/>
      <c r="P59" s="45"/>
      <c r="Q59" s="45"/>
      <c r="R59" s="45"/>
      <c r="S59" s="45"/>
      <c r="T59" s="41">
        <f t="shared" si="1"/>
        <v>0</v>
      </c>
      <c r="U59" s="48">
        <f t="shared" si="2"/>
        <v>0</v>
      </c>
      <c r="V59" s="82">
        <f t="shared" si="3"/>
        <v>0</v>
      </c>
      <c r="W59" s="51"/>
      <c r="X59" s="49">
        <f t="shared" si="4"/>
        <v>0</v>
      </c>
    </row>
    <row r="60" spans="2:24">
      <c r="B60" s="2">
        <v>52</v>
      </c>
      <c r="C60" s="44"/>
      <c r="D60" s="44"/>
      <c r="E60" s="75"/>
      <c r="F60" s="80"/>
      <c r="G60" s="102">
        <f t="shared" si="0"/>
        <v>0</v>
      </c>
      <c r="H60" s="75"/>
      <c r="I60" s="44"/>
      <c r="J60" s="45"/>
      <c r="K60" s="45"/>
      <c r="L60" s="45"/>
      <c r="M60" s="45"/>
      <c r="N60" s="45"/>
      <c r="O60" s="45"/>
      <c r="P60" s="45"/>
      <c r="Q60" s="45"/>
      <c r="R60" s="45"/>
      <c r="S60" s="45"/>
      <c r="T60" s="41">
        <f t="shared" si="1"/>
        <v>0</v>
      </c>
      <c r="U60" s="48">
        <f t="shared" si="2"/>
        <v>0</v>
      </c>
      <c r="V60" s="82">
        <f t="shared" si="3"/>
        <v>0</v>
      </c>
      <c r="W60" s="51"/>
      <c r="X60" s="49">
        <f t="shared" si="4"/>
        <v>0</v>
      </c>
    </row>
    <row r="61" spans="2:24">
      <c r="B61" s="2">
        <v>53</v>
      </c>
      <c r="C61" s="44"/>
      <c r="D61" s="44"/>
      <c r="E61" s="75"/>
      <c r="F61" s="80"/>
      <c r="G61" s="102">
        <f t="shared" si="0"/>
        <v>0</v>
      </c>
      <c r="H61" s="75"/>
      <c r="I61" s="44"/>
      <c r="J61" s="45"/>
      <c r="K61" s="45"/>
      <c r="L61" s="45"/>
      <c r="M61" s="45"/>
      <c r="N61" s="45"/>
      <c r="O61" s="45"/>
      <c r="P61" s="45"/>
      <c r="Q61" s="45"/>
      <c r="R61" s="45"/>
      <c r="S61" s="45"/>
      <c r="T61" s="41">
        <f t="shared" si="1"/>
        <v>0</v>
      </c>
      <c r="U61" s="48">
        <f t="shared" si="2"/>
        <v>0</v>
      </c>
      <c r="V61" s="82">
        <f t="shared" si="3"/>
        <v>0</v>
      </c>
      <c r="W61" s="51"/>
      <c r="X61" s="49">
        <f t="shared" si="4"/>
        <v>0</v>
      </c>
    </row>
    <row r="62" spans="2:24">
      <c r="B62" s="2">
        <v>54</v>
      </c>
      <c r="C62" s="44"/>
      <c r="D62" s="44"/>
      <c r="E62" s="75"/>
      <c r="F62" s="80"/>
      <c r="G62" s="102">
        <f t="shared" si="0"/>
        <v>0</v>
      </c>
      <c r="H62" s="75"/>
      <c r="I62" s="44"/>
      <c r="J62" s="45"/>
      <c r="K62" s="45"/>
      <c r="L62" s="45"/>
      <c r="M62" s="45"/>
      <c r="N62" s="45"/>
      <c r="O62" s="45"/>
      <c r="P62" s="45"/>
      <c r="Q62" s="45"/>
      <c r="R62" s="45"/>
      <c r="S62" s="45"/>
      <c r="T62" s="41">
        <f t="shared" si="1"/>
        <v>0</v>
      </c>
      <c r="U62" s="48">
        <f t="shared" si="2"/>
        <v>0</v>
      </c>
      <c r="V62" s="82">
        <f t="shared" si="3"/>
        <v>0</v>
      </c>
      <c r="W62" s="51"/>
      <c r="X62" s="49">
        <f t="shared" si="4"/>
        <v>0</v>
      </c>
    </row>
    <row r="63" spans="2:24">
      <c r="B63" s="2">
        <v>55</v>
      </c>
      <c r="C63" s="44"/>
      <c r="D63" s="44"/>
      <c r="E63" s="75"/>
      <c r="F63" s="80"/>
      <c r="G63" s="102">
        <f t="shared" si="0"/>
        <v>0</v>
      </c>
      <c r="H63" s="75"/>
      <c r="I63" s="44"/>
      <c r="J63" s="45"/>
      <c r="K63" s="45"/>
      <c r="L63" s="45"/>
      <c r="M63" s="45"/>
      <c r="N63" s="45"/>
      <c r="O63" s="45"/>
      <c r="P63" s="45"/>
      <c r="Q63" s="45"/>
      <c r="R63" s="45"/>
      <c r="S63" s="45"/>
      <c r="T63" s="41">
        <f t="shared" si="1"/>
        <v>0</v>
      </c>
      <c r="U63" s="48">
        <f t="shared" si="2"/>
        <v>0</v>
      </c>
      <c r="V63" s="82">
        <f t="shared" si="3"/>
        <v>0</v>
      </c>
      <c r="W63" s="51"/>
      <c r="X63" s="49">
        <f t="shared" si="4"/>
        <v>0</v>
      </c>
    </row>
    <row r="64" spans="2:24">
      <c r="B64" s="2">
        <v>56</v>
      </c>
      <c r="C64" s="44"/>
      <c r="D64" s="44"/>
      <c r="E64" s="75"/>
      <c r="F64" s="80"/>
      <c r="G64" s="102">
        <f t="shared" si="0"/>
        <v>0</v>
      </c>
      <c r="H64" s="75"/>
      <c r="I64" s="44"/>
      <c r="J64" s="45"/>
      <c r="K64" s="45"/>
      <c r="L64" s="45"/>
      <c r="M64" s="45"/>
      <c r="N64" s="45"/>
      <c r="O64" s="45"/>
      <c r="P64" s="45"/>
      <c r="Q64" s="45"/>
      <c r="R64" s="45"/>
      <c r="S64" s="45"/>
      <c r="T64" s="41">
        <f t="shared" si="1"/>
        <v>0</v>
      </c>
      <c r="U64" s="48">
        <f t="shared" si="2"/>
        <v>0</v>
      </c>
      <c r="V64" s="82">
        <f t="shared" si="3"/>
        <v>0</v>
      </c>
      <c r="W64" s="51"/>
      <c r="X64" s="49">
        <f t="shared" si="4"/>
        <v>0</v>
      </c>
    </row>
    <row r="65" spans="2:24">
      <c r="B65" s="2">
        <v>57</v>
      </c>
      <c r="C65" s="44"/>
      <c r="D65" s="44"/>
      <c r="E65" s="75"/>
      <c r="F65" s="80"/>
      <c r="G65" s="102">
        <f t="shared" si="0"/>
        <v>0</v>
      </c>
      <c r="H65" s="75"/>
      <c r="I65" s="44"/>
      <c r="J65" s="45"/>
      <c r="K65" s="45"/>
      <c r="L65" s="45"/>
      <c r="M65" s="45"/>
      <c r="N65" s="45"/>
      <c r="O65" s="45"/>
      <c r="P65" s="45"/>
      <c r="Q65" s="45"/>
      <c r="R65" s="45"/>
      <c r="S65" s="45"/>
      <c r="T65" s="41">
        <f t="shared" si="1"/>
        <v>0</v>
      </c>
      <c r="U65" s="48">
        <f t="shared" si="2"/>
        <v>0</v>
      </c>
      <c r="V65" s="82">
        <f t="shared" si="3"/>
        <v>0</v>
      </c>
      <c r="W65" s="51"/>
      <c r="X65" s="49">
        <f t="shared" si="4"/>
        <v>0</v>
      </c>
    </row>
    <row r="66" spans="2:24">
      <c r="B66" s="2">
        <v>58</v>
      </c>
      <c r="C66" s="44"/>
      <c r="D66" s="44"/>
      <c r="E66" s="75"/>
      <c r="F66" s="80"/>
      <c r="G66" s="102">
        <f t="shared" si="0"/>
        <v>0</v>
      </c>
      <c r="H66" s="75"/>
      <c r="I66" s="44"/>
      <c r="J66" s="45"/>
      <c r="K66" s="45"/>
      <c r="L66" s="45"/>
      <c r="M66" s="45"/>
      <c r="N66" s="45"/>
      <c r="O66" s="45"/>
      <c r="P66" s="45"/>
      <c r="Q66" s="45"/>
      <c r="R66" s="45"/>
      <c r="S66" s="45"/>
      <c r="T66" s="41">
        <f t="shared" si="1"/>
        <v>0</v>
      </c>
      <c r="U66" s="48">
        <f t="shared" si="2"/>
        <v>0</v>
      </c>
      <c r="V66" s="82">
        <f t="shared" si="3"/>
        <v>0</v>
      </c>
      <c r="W66" s="51"/>
      <c r="X66" s="49">
        <f t="shared" si="4"/>
        <v>0</v>
      </c>
    </row>
    <row r="67" spans="2:24">
      <c r="B67" s="2">
        <v>59</v>
      </c>
      <c r="C67" s="44"/>
      <c r="D67" s="44"/>
      <c r="E67" s="75"/>
      <c r="F67" s="80"/>
      <c r="G67" s="102">
        <f t="shared" si="0"/>
        <v>0</v>
      </c>
      <c r="H67" s="75"/>
      <c r="I67" s="44"/>
      <c r="J67" s="45"/>
      <c r="K67" s="45"/>
      <c r="L67" s="45"/>
      <c r="M67" s="45"/>
      <c r="N67" s="45"/>
      <c r="O67" s="45"/>
      <c r="P67" s="45"/>
      <c r="Q67" s="45"/>
      <c r="R67" s="45"/>
      <c r="S67" s="45"/>
      <c r="T67" s="41">
        <f t="shared" si="1"/>
        <v>0</v>
      </c>
      <c r="U67" s="48">
        <f t="shared" si="2"/>
        <v>0</v>
      </c>
      <c r="V67" s="82">
        <f t="shared" si="3"/>
        <v>0</v>
      </c>
      <c r="W67" s="51"/>
      <c r="X67" s="49">
        <f t="shared" si="4"/>
        <v>0</v>
      </c>
    </row>
    <row r="68" spans="2:24">
      <c r="B68" s="2">
        <v>60</v>
      </c>
      <c r="C68" s="44"/>
      <c r="D68" s="44"/>
      <c r="E68" s="75"/>
      <c r="F68" s="80"/>
      <c r="G68" s="102">
        <f t="shared" si="0"/>
        <v>0</v>
      </c>
      <c r="H68" s="75"/>
      <c r="I68" s="44"/>
      <c r="J68" s="45"/>
      <c r="K68" s="45"/>
      <c r="L68" s="45"/>
      <c r="M68" s="45"/>
      <c r="N68" s="45"/>
      <c r="O68" s="45"/>
      <c r="P68" s="45"/>
      <c r="Q68" s="45"/>
      <c r="R68" s="45"/>
      <c r="S68" s="45"/>
      <c r="T68" s="41">
        <f t="shared" si="1"/>
        <v>0</v>
      </c>
      <c r="U68" s="48">
        <f t="shared" si="2"/>
        <v>0</v>
      </c>
      <c r="V68" s="82">
        <f t="shared" si="3"/>
        <v>0</v>
      </c>
      <c r="W68" s="51"/>
      <c r="X68" s="49">
        <f t="shared" si="4"/>
        <v>0</v>
      </c>
    </row>
    <row r="69" spans="2:24">
      <c r="B69" s="2">
        <v>61</v>
      </c>
      <c r="C69" s="44"/>
      <c r="D69" s="44"/>
      <c r="E69" s="75"/>
      <c r="F69" s="80"/>
      <c r="G69" s="102">
        <f t="shared" si="0"/>
        <v>0</v>
      </c>
      <c r="H69" s="75"/>
      <c r="I69" s="44"/>
      <c r="J69" s="45"/>
      <c r="K69" s="45"/>
      <c r="L69" s="45"/>
      <c r="M69" s="45"/>
      <c r="N69" s="45"/>
      <c r="O69" s="45"/>
      <c r="P69" s="45"/>
      <c r="Q69" s="45"/>
      <c r="R69" s="45"/>
      <c r="S69" s="45"/>
      <c r="T69" s="41">
        <f t="shared" si="1"/>
        <v>0</v>
      </c>
      <c r="U69" s="48">
        <f t="shared" si="2"/>
        <v>0</v>
      </c>
      <c r="V69" s="82">
        <f t="shared" si="3"/>
        <v>0</v>
      </c>
      <c r="W69" s="51"/>
      <c r="X69" s="49">
        <f t="shared" si="4"/>
        <v>0</v>
      </c>
    </row>
    <row r="70" spans="2:24">
      <c r="B70" s="2">
        <v>62</v>
      </c>
      <c r="C70" s="44"/>
      <c r="D70" s="44"/>
      <c r="E70" s="75"/>
      <c r="F70" s="80"/>
      <c r="G70" s="102">
        <f t="shared" si="0"/>
        <v>0</v>
      </c>
      <c r="H70" s="75"/>
      <c r="I70" s="44"/>
      <c r="J70" s="45"/>
      <c r="K70" s="45"/>
      <c r="L70" s="45"/>
      <c r="M70" s="45"/>
      <c r="N70" s="45"/>
      <c r="O70" s="45"/>
      <c r="P70" s="45"/>
      <c r="Q70" s="45"/>
      <c r="R70" s="45"/>
      <c r="S70" s="45"/>
      <c r="T70" s="41">
        <f t="shared" si="1"/>
        <v>0</v>
      </c>
      <c r="U70" s="48">
        <f t="shared" si="2"/>
        <v>0</v>
      </c>
      <c r="V70" s="82">
        <f t="shared" si="3"/>
        <v>0</v>
      </c>
      <c r="W70" s="51"/>
      <c r="X70" s="49">
        <f t="shared" si="4"/>
        <v>0</v>
      </c>
    </row>
    <row r="71" spans="2:24">
      <c r="B71" s="2">
        <v>63</v>
      </c>
      <c r="C71" s="44"/>
      <c r="D71" s="44"/>
      <c r="E71" s="75"/>
      <c r="F71" s="80"/>
      <c r="G71" s="102">
        <f t="shared" si="0"/>
        <v>0</v>
      </c>
      <c r="H71" s="75"/>
      <c r="I71" s="44"/>
      <c r="J71" s="45"/>
      <c r="K71" s="45"/>
      <c r="L71" s="45"/>
      <c r="M71" s="45"/>
      <c r="N71" s="45"/>
      <c r="O71" s="45"/>
      <c r="P71" s="45"/>
      <c r="Q71" s="45"/>
      <c r="R71" s="45"/>
      <c r="S71" s="45"/>
      <c r="T71" s="41">
        <f t="shared" si="1"/>
        <v>0</v>
      </c>
      <c r="U71" s="48">
        <f t="shared" si="2"/>
        <v>0</v>
      </c>
      <c r="V71" s="82">
        <f t="shared" si="3"/>
        <v>0</v>
      </c>
      <c r="W71" s="51"/>
      <c r="X71" s="49">
        <f t="shared" si="4"/>
        <v>0</v>
      </c>
    </row>
    <row r="72" spans="2:24">
      <c r="B72" s="2">
        <v>64</v>
      </c>
      <c r="C72" s="44"/>
      <c r="D72" s="44"/>
      <c r="E72" s="75"/>
      <c r="F72" s="80"/>
      <c r="G72" s="102">
        <f t="shared" si="0"/>
        <v>0</v>
      </c>
      <c r="H72" s="75"/>
      <c r="I72" s="44"/>
      <c r="J72" s="45"/>
      <c r="K72" s="45"/>
      <c r="L72" s="45"/>
      <c r="M72" s="45"/>
      <c r="N72" s="45"/>
      <c r="O72" s="45"/>
      <c r="P72" s="45"/>
      <c r="Q72" s="45"/>
      <c r="R72" s="45"/>
      <c r="S72" s="45"/>
      <c r="T72" s="41">
        <f t="shared" si="1"/>
        <v>0</v>
      </c>
      <c r="U72" s="48">
        <f t="shared" si="2"/>
        <v>0</v>
      </c>
      <c r="V72" s="82">
        <f t="shared" si="3"/>
        <v>0</v>
      </c>
      <c r="W72" s="51"/>
      <c r="X72" s="49">
        <f t="shared" si="4"/>
        <v>0</v>
      </c>
    </row>
    <row r="73" spans="2:24">
      <c r="B73" s="2">
        <v>65</v>
      </c>
      <c r="C73" s="44"/>
      <c r="D73" s="44"/>
      <c r="E73" s="75"/>
      <c r="F73" s="80"/>
      <c r="G73" s="102">
        <f t="shared" si="0"/>
        <v>0</v>
      </c>
      <c r="H73" s="75"/>
      <c r="I73" s="44"/>
      <c r="J73" s="45"/>
      <c r="K73" s="45"/>
      <c r="L73" s="45"/>
      <c r="M73" s="45"/>
      <c r="N73" s="45"/>
      <c r="O73" s="45"/>
      <c r="P73" s="45"/>
      <c r="Q73" s="45"/>
      <c r="R73" s="45"/>
      <c r="S73" s="45"/>
      <c r="T73" s="41">
        <f t="shared" si="1"/>
        <v>0</v>
      </c>
      <c r="U73" s="48">
        <f t="shared" si="2"/>
        <v>0</v>
      </c>
      <c r="V73" s="82">
        <f t="shared" si="3"/>
        <v>0</v>
      </c>
      <c r="W73" s="51"/>
      <c r="X73" s="49">
        <f t="shared" si="4"/>
        <v>0</v>
      </c>
    </row>
    <row r="74" spans="2:24">
      <c r="B74" s="2">
        <v>66</v>
      </c>
      <c r="C74" s="44"/>
      <c r="D74" s="44"/>
      <c r="E74" s="75"/>
      <c r="F74" s="80"/>
      <c r="G74" s="102">
        <f t="shared" ref="G74:G137" si="5">ROUNDUP(E74*F74*24,0)</f>
        <v>0</v>
      </c>
      <c r="H74" s="75"/>
      <c r="I74" s="44"/>
      <c r="J74" s="45"/>
      <c r="K74" s="45"/>
      <c r="L74" s="45"/>
      <c r="M74" s="45"/>
      <c r="N74" s="45"/>
      <c r="O74" s="45"/>
      <c r="P74" s="45"/>
      <c r="Q74" s="45"/>
      <c r="R74" s="45"/>
      <c r="S74" s="45"/>
      <c r="T74" s="41">
        <f t="shared" ref="T74" si="6">SUM(J74:S74)</f>
        <v>0</v>
      </c>
      <c r="U74" s="48">
        <f t="shared" ref="U74:U137" si="7">IFERROR(T74/I74,0)</f>
        <v>0</v>
      </c>
      <c r="V74" s="82">
        <f t="shared" ref="V74:V137" si="8">G74+H74+U74</f>
        <v>0</v>
      </c>
      <c r="W74" s="51"/>
      <c r="X74" s="49">
        <f t="shared" ref="X74:X137" si="9">V74*W74</f>
        <v>0</v>
      </c>
    </row>
    <row r="75" spans="2:24">
      <c r="B75" s="2">
        <v>67</v>
      </c>
      <c r="C75" s="44"/>
      <c r="D75" s="44"/>
      <c r="E75" s="75"/>
      <c r="F75" s="80"/>
      <c r="G75" s="102">
        <f t="shared" si="5"/>
        <v>0</v>
      </c>
      <c r="H75" s="75"/>
      <c r="I75" s="44"/>
      <c r="J75" s="45"/>
      <c r="K75" s="45"/>
      <c r="L75" s="45"/>
      <c r="M75" s="45"/>
      <c r="N75" s="45"/>
      <c r="O75" s="45"/>
      <c r="P75" s="45"/>
      <c r="Q75" s="45"/>
      <c r="R75" s="45"/>
      <c r="S75" s="45"/>
      <c r="T75" s="41">
        <f t="shared" ref="T75:T138" si="10">SUM(J75:S75)</f>
        <v>0</v>
      </c>
      <c r="U75" s="48">
        <f t="shared" si="7"/>
        <v>0</v>
      </c>
      <c r="V75" s="82">
        <f t="shared" si="8"/>
        <v>0</v>
      </c>
      <c r="W75" s="51"/>
      <c r="X75" s="49">
        <f t="shared" si="9"/>
        <v>0</v>
      </c>
    </row>
    <row r="76" spans="2:24">
      <c r="B76" s="2">
        <v>68</v>
      </c>
      <c r="C76" s="44"/>
      <c r="D76" s="44"/>
      <c r="E76" s="75"/>
      <c r="F76" s="80"/>
      <c r="G76" s="102">
        <f t="shared" si="5"/>
        <v>0</v>
      </c>
      <c r="H76" s="75"/>
      <c r="I76" s="44"/>
      <c r="J76" s="45"/>
      <c r="K76" s="45"/>
      <c r="L76" s="45"/>
      <c r="M76" s="45"/>
      <c r="N76" s="45"/>
      <c r="O76" s="45"/>
      <c r="P76" s="45"/>
      <c r="Q76" s="45"/>
      <c r="R76" s="45"/>
      <c r="S76" s="45"/>
      <c r="T76" s="41">
        <f t="shared" si="10"/>
        <v>0</v>
      </c>
      <c r="U76" s="48">
        <f t="shared" si="7"/>
        <v>0</v>
      </c>
      <c r="V76" s="82">
        <f t="shared" si="8"/>
        <v>0</v>
      </c>
      <c r="W76" s="51"/>
      <c r="X76" s="49">
        <f t="shared" si="9"/>
        <v>0</v>
      </c>
    </row>
    <row r="77" spans="2:24">
      <c r="B77" s="2">
        <v>69</v>
      </c>
      <c r="C77" s="44"/>
      <c r="D77" s="44"/>
      <c r="E77" s="75"/>
      <c r="F77" s="80"/>
      <c r="G77" s="102">
        <f t="shared" si="5"/>
        <v>0</v>
      </c>
      <c r="H77" s="75"/>
      <c r="I77" s="44"/>
      <c r="J77" s="45"/>
      <c r="K77" s="45"/>
      <c r="L77" s="45"/>
      <c r="M77" s="45"/>
      <c r="N77" s="45"/>
      <c r="O77" s="45"/>
      <c r="P77" s="45"/>
      <c r="Q77" s="45"/>
      <c r="R77" s="45"/>
      <c r="S77" s="45"/>
      <c r="T77" s="41">
        <f t="shared" si="10"/>
        <v>0</v>
      </c>
      <c r="U77" s="48">
        <f t="shared" si="7"/>
        <v>0</v>
      </c>
      <c r="V77" s="82">
        <f t="shared" si="8"/>
        <v>0</v>
      </c>
      <c r="W77" s="51"/>
      <c r="X77" s="49">
        <f t="shared" si="9"/>
        <v>0</v>
      </c>
    </row>
    <row r="78" spans="2:24">
      <c r="B78" s="2">
        <v>70</v>
      </c>
      <c r="C78" s="44"/>
      <c r="D78" s="44"/>
      <c r="E78" s="75"/>
      <c r="F78" s="80"/>
      <c r="G78" s="102">
        <f t="shared" si="5"/>
        <v>0</v>
      </c>
      <c r="H78" s="75"/>
      <c r="I78" s="44"/>
      <c r="J78" s="45"/>
      <c r="K78" s="45"/>
      <c r="L78" s="45"/>
      <c r="M78" s="45"/>
      <c r="N78" s="45"/>
      <c r="O78" s="45"/>
      <c r="P78" s="45"/>
      <c r="Q78" s="45"/>
      <c r="R78" s="45"/>
      <c r="S78" s="45"/>
      <c r="T78" s="41">
        <f t="shared" si="10"/>
        <v>0</v>
      </c>
      <c r="U78" s="48">
        <f t="shared" si="7"/>
        <v>0</v>
      </c>
      <c r="V78" s="82">
        <f t="shared" si="8"/>
        <v>0</v>
      </c>
      <c r="W78" s="51"/>
      <c r="X78" s="49">
        <f t="shared" si="9"/>
        <v>0</v>
      </c>
    </row>
    <row r="79" spans="2:24">
      <c r="B79" s="2">
        <v>71</v>
      </c>
      <c r="C79" s="44"/>
      <c r="D79" s="44"/>
      <c r="E79" s="75"/>
      <c r="F79" s="80"/>
      <c r="G79" s="102">
        <f t="shared" si="5"/>
        <v>0</v>
      </c>
      <c r="H79" s="75"/>
      <c r="I79" s="44"/>
      <c r="J79" s="45"/>
      <c r="K79" s="45"/>
      <c r="L79" s="45"/>
      <c r="M79" s="45"/>
      <c r="N79" s="45"/>
      <c r="O79" s="45"/>
      <c r="P79" s="45"/>
      <c r="Q79" s="45"/>
      <c r="R79" s="45"/>
      <c r="S79" s="45"/>
      <c r="T79" s="41">
        <f t="shared" si="10"/>
        <v>0</v>
      </c>
      <c r="U79" s="48">
        <f t="shared" si="7"/>
        <v>0</v>
      </c>
      <c r="V79" s="82">
        <f t="shared" si="8"/>
        <v>0</v>
      </c>
      <c r="W79" s="51"/>
      <c r="X79" s="49">
        <f t="shared" si="9"/>
        <v>0</v>
      </c>
    </row>
    <row r="80" spans="2:24">
      <c r="B80" s="2">
        <v>72</v>
      </c>
      <c r="C80" s="44"/>
      <c r="D80" s="44"/>
      <c r="E80" s="75"/>
      <c r="F80" s="80"/>
      <c r="G80" s="102">
        <f t="shared" si="5"/>
        <v>0</v>
      </c>
      <c r="H80" s="75"/>
      <c r="I80" s="44"/>
      <c r="J80" s="45"/>
      <c r="K80" s="45"/>
      <c r="L80" s="45"/>
      <c r="M80" s="45"/>
      <c r="N80" s="45"/>
      <c r="O80" s="45"/>
      <c r="P80" s="45"/>
      <c r="Q80" s="45"/>
      <c r="R80" s="45"/>
      <c r="S80" s="45"/>
      <c r="T80" s="41">
        <f t="shared" si="10"/>
        <v>0</v>
      </c>
      <c r="U80" s="48">
        <f t="shared" si="7"/>
        <v>0</v>
      </c>
      <c r="V80" s="82">
        <f t="shared" si="8"/>
        <v>0</v>
      </c>
      <c r="W80" s="51"/>
      <c r="X80" s="49">
        <f t="shared" si="9"/>
        <v>0</v>
      </c>
    </row>
    <row r="81" spans="2:24">
      <c r="B81" s="2">
        <v>73</v>
      </c>
      <c r="C81" s="44"/>
      <c r="D81" s="44"/>
      <c r="E81" s="75"/>
      <c r="F81" s="80"/>
      <c r="G81" s="102">
        <f t="shared" si="5"/>
        <v>0</v>
      </c>
      <c r="H81" s="75"/>
      <c r="I81" s="44"/>
      <c r="J81" s="45"/>
      <c r="K81" s="45"/>
      <c r="L81" s="45"/>
      <c r="M81" s="45"/>
      <c r="N81" s="45"/>
      <c r="O81" s="45"/>
      <c r="P81" s="45"/>
      <c r="Q81" s="45"/>
      <c r="R81" s="45"/>
      <c r="S81" s="45"/>
      <c r="T81" s="41">
        <f t="shared" si="10"/>
        <v>0</v>
      </c>
      <c r="U81" s="48">
        <f t="shared" si="7"/>
        <v>0</v>
      </c>
      <c r="V81" s="82">
        <f t="shared" si="8"/>
        <v>0</v>
      </c>
      <c r="W81" s="51"/>
      <c r="X81" s="49">
        <f t="shared" si="9"/>
        <v>0</v>
      </c>
    </row>
    <row r="82" spans="2:24">
      <c r="B82" s="2">
        <v>74</v>
      </c>
      <c r="C82" s="44"/>
      <c r="D82" s="44"/>
      <c r="E82" s="75"/>
      <c r="F82" s="80"/>
      <c r="G82" s="102">
        <f t="shared" si="5"/>
        <v>0</v>
      </c>
      <c r="H82" s="75"/>
      <c r="I82" s="44"/>
      <c r="J82" s="45"/>
      <c r="K82" s="45"/>
      <c r="L82" s="45"/>
      <c r="M82" s="45"/>
      <c r="N82" s="45"/>
      <c r="O82" s="45"/>
      <c r="P82" s="45"/>
      <c r="Q82" s="45"/>
      <c r="R82" s="45"/>
      <c r="S82" s="45"/>
      <c r="T82" s="41">
        <f t="shared" si="10"/>
        <v>0</v>
      </c>
      <c r="U82" s="48">
        <f t="shared" si="7"/>
        <v>0</v>
      </c>
      <c r="V82" s="82">
        <f t="shared" si="8"/>
        <v>0</v>
      </c>
      <c r="W82" s="51"/>
      <c r="X82" s="49">
        <f t="shared" si="9"/>
        <v>0</v>
      </c>
    </row>
    <row r="83" spans="2:24">
      <c r="B83" s="2">
        <v>75</v>
      </c>
      <c r="C83" s="44"/>
      <c r="D83" s="44"/>
      <c r="E83" s="75"/>
      <c r="F83" s="80"/>
      <c r="G83" s="102">
        <f t="shared" si="5"/>
        <v>0</v>
      </c>
      <c r="H83" s="75"/>
      <c r="I83" s="44"/>
      <c r="J83" s="45"/>
      <c r="K83" s="45"/>
      <c r="L83" s="45"/>
      <c r="M83" s="45"/>
      <c r="N83" s="45"/>
      <c r="O83" s="45"/>
      <c r="P83" s="45"/>
      <c r="Q83" s="45"/>
      <c r="R83" s="45"/>
      <c r="S83" s="45"/>
      <c r="T83" s="41">
        <f t="shared" si="10"/>
        <v>0</v>
      </c>
      <c r="U83" s="48">
        <f t="shared" si="7"/>
        <v>0</v>
      </c>
      <c r="V83" s="82">
        <f t="shared" si="8"/>
        <v>0</v>
      </c>
      <c r="W83" s="51"/>
      <c r="X83" s="49">
        <f t="shared" si="9"/>
        <v>0</v>
      </c>
    </row>
    <row r="84" spans="2:24">
      <c r="B84" s="2">
        <v>76</v>
      </c>
      <c r="C84" s="44"/>
      <c r="D84" s="44"/>
      <c r="E84" s="75"/>
      <c r="F84" s="80"/>
      <c r="G84" s="102">
        <f t="shared" si="5"/>
        <v>0</v>
      </c>
      <c r="H84" s="75"/>
      <c r="I84" s="44"/>
      <c r="J84" s="45"/>
      <c r="K84" s="45"/>
      <c r="L84" s="45"/>
      <c r="M84" s="45"/>
      <c r="N84" s="45"/>
      <c r="O84" s="45"/>
      <c r="P84" s="45"/>
      <c r="Q84" s="45"/>
      <c r="R84" s="45"/>
      <c r="S84" s="45"/>
      <c r="T84" s="41">
        <f t="shared" si="10"/>
        <v>0</v>
      </c>
      <c r="U84" s="48">
        <f t="shared" si="7"/>
        <v>0</v>
      </c>
      <c r="V84" s="82">
        <f t="shared" si="8"/>
        <v>0</v>
      </c>
      <c r="W84" s="51"/>
      <c r="X84" s="49">
        <f t="shared" si="9"/>
        <v>0</v>
      </c>
    </row>
    <row r="85" spans="2:24">
      <c r="B85" s="2">
        <v>77</v>
      </c>
      <c r="C85" s="44"/>
      <c r="D85" s="44"/>
      <c r="E85" s="75"/>
      <c r="F85" s="80"/>
      <c r="G85" s="102">
        <f t="shared" si="5"/>
        <v>0</v>
      </c>
      <c r="H85" s="75"/>
      <c r="I85" s="44"/>
      <c r="J85" s="45"/>
      <c r="K85" s="45"/>
      <c r="L85" s="45"/>
      <c r="M85" s="45"/>
      <c r="N85" s="45"/>
      <c r="O85" s="45"/>
      <c r="P85" s="45"/>
      <c r="Q85" s="45"/>
      <c r="R85" s="45"/>
      <c r="S85" s="45"/>
      <c r="T85" s="41">
        <f t="shared" si="10"/>
        <v>0</v>
      </c>
      <c r="U85" s="48">
        <f t="shared" si="7"/>
        <v>0</v>
      </c>
      <c r="V85" s="82">
        <f t="shared" si="8"/>
        <v>0</v>
      </c>
      <c r="W85" s="51"/>
      <c r="X85" s="49">
        <f t="shared" si="9"/>
        <v>0</v>
      </c>
    </row>
    <row r="86" spans="2:24">
      <c r="B86" s="2">
        <v>78</v>
      </c>
      <c r="C86" s="44"/>
      <c r="D86" s="44"/>
      <c r="E86" s="75"/>
      <c r="F86" s="80"/>
      <c r="G86" s="102">
        <f t="shared" si="5"/>
        <v>0</v>
      </c>
      <c r="H86" s="75"/>
      <c r="I86" s="44"/>
      <c r="J86" s="45"/>
      <c r="K86" s="45"/>
      <c r="L86" s="45"/>
      <c r="M86" s="45"/>
      <c r="N86" s="45"/>
      <c r="O86" s="45"/>
      <c r="P86" s="45"/>
      <c r="Q86" s="45"/>
      <c r="R86" s="45"/>
      <c r="S86" s="45"/>
      <c r="T86" s="41">
        <f t="shared" si="10"/>
        <v>0</v>
      </c>
      <c r="U86" s="48">
        <f t="shared" si="7"/>
        <v>0</v>
      </c>
      <c r="V86" s="82">
        <f t="shared" si="8"/>
        <v>0</v>
      </c>
      <c r="W86" s="51"/>
      <c r="X86" s="49">
        <f t="shared" si="9"/>
        <v>0</v>
      </c>
    </row>
    <row r="87" spans="2:24">
      <c r="B87" s="2">
        <v>79</v>
      </c>
      <c r="C87" s="44"/>
      <c r="D87" s="44"/>
      <c r="E87" s="75"/>
      <c r="F87" s="80"/>
      <c r="G87" s="102">
        <f t="shared" si="5"/>
        <v>0</v>
      </c>
      <c r="H87" s="75"/>
      <c r="I87" s="44"/>
      <c r="J87" s="45"/>
      <c r="K87" s="45"/>
      <c r="L87" s="45"/>
      <c r="M87" s="45"/>
      <c r="N87" s="45"/>
      <c r="O87" s="45"/>
      <c r="P87" s="45"/>
      <c r="Q87" s="45"/>
      <c r="R87" s="45"/>
      <c r="S87" s="45"/>
      <c r="T87" s="41">
        <f t="shared" si="10"/>
        <v>0</v>
      </c>
      <c r="U87" s="48">
        <f t="shared" si="7"/>
        <v>0</v>
      </c>
      <c r="V87" s="82">
        <f t="shared" si="8"/>
        <v>0</v>
      </c>
      <c r="W87" s="51"/>
      <c r="X87" s="49">
        <f t="shared" si="9"/>
        <v>0</v>
      </c>
    </row>
    <row r="88" spans="2:24">
      <c r="B88" s="2">
        <v>80</v>
      </c>
      <c r="C88" s="44"/>
      <c r="D88" s="44"/>
      <c r="E88" s="75"/>
      <c r="F88" s="80"/>
      <c r="G88" s="102">
        <f t="shared" si="5"/>
        <v>0</v>
      </c>
      <c r="H88" s="75"/>
      <c r="I88" s="44"/>
      <c r="J88" s="45"/>
      <c r="K88" s="45"/>
      <c r="L88" s="45"/>
      <c r="M88" s="45"/>
      <c r="N88" s="45"/>
      <c r="O88" s="45"/>
      <c r="P88" s="45"/>
      <c r="Q88" s="45"/>
      <c r="R88" s="45"/>
      <c r="S88" s="45"/>
      <c r="T88" s="41">
        <f t="shared" si="10"/>
        <v>0</v>
      </c>
      <c r="U88" s="48">
        <f t="shared" si="7"/>
        <v>0</v>
      </c>
      <c r="V88" s="82">
        <f t="shared" si="8"/>
        <v>0</v>
      </c>
      <c r="W88" s="51"/>
      <c r="X88" s="49">
        <f t="shared" si="9"/>
        <v>0</v>
      </c>
    </row>
    <row r="89" spans="2:24">
      <c r="B89" s="2">
        <v>81</v>
      </c>
      <c r="C89" s="44"/>
      <c r="D89" s="44"/>
      <c r="E89" s="75"/>
      <c r="F89" s="80"/>
      <c r="G89" s="102">
        <f t="shared" si="5"/>
        <v>0</v>
      </c>
      <c r="H89" s="75"/>
      <c r="I89" s="44"/>
      <c r="J89" s="45"/>
      <c r="K89" s="45"/>
      <c r="L89" s="45"/>
      <c r="M89" s="45"/>
      <c r="N89" s="45"/>
      <c r="O89" s="45"/>
      <c r="P89" s="45"/>
      <c r="Q89" s="45"/>
      <c r="R89" s="45"/>
      <c r="S89" s="45"/>
      <c r="T89" s="41">
        <f t="shared" si="10"/>
        <v>0</v>
      </c>
      <c r="U89" s="48">
        <f t="shared" si="7"/>
        <v>0</v>
      </c>
      <c r="V89" s="82">
        <f t="shared" si="8"/>
        <v>0</v>
      </c>
      <c r="W89" s="51"/>
      <c r="X89" s="49">
        <f t="shared" si="9"/>
        <v>0</v>
      </c>
    </row>
    <row r="90" spans="2:24">
      <c r="B90" s="2">
        <v>82</v>
      </c>
      <c r="C90" s="44"/>
      <c r="D90" s="44"/>
      <c r="E90" s="75"/>
      <c r="F90" s="80"/>
      <c r="G90" s="102">
        <f t="shared" si="5"/>
        <v>0</v>
      </c>
      <c r="H90" s="75"/>
      <c r="I90" s="44"/>
      <c r="J90" s="45"/>
      <c r="K90" s="45"/>
      <c r="L90" s="45"/>
      <c r="M90" s="45"/>
      <c r="N90" s="45"/>
      <c r="O90" s="45"/>
      <c r="P90" s="45"/>
      <c r="Q90" s="45"/>
      <c r="R90" s="45"/>
      <c r="S90" s="45"/>
      <c r="T90" s="41">
        <f t="shared" si="10"/>
        <v>0</v>
      </c>
      <c r="U90" s="48">
        <f t="shared" si="7"/>
        <v>0</v>
      </c>
      <c r="V90" s="82">
        <f t="shared" si="8"/>
        <v>0</v>
      </c>
      <c r="W90" s="51"/>
      <c r="X90" s="49">
        <f t="shared" si="9"/>
        <v>0</v>
      </c>
    </row>
    <row r="91" spans="2:24">
      <c r="B91" s="2">
        <v>83</v>
      </c>
      <c r="C91" s="44"/>
      <c r="D91" s="44"/>
      <c r="E91" s="75"/>
      <c r="F91" s="80"/>
      <c r="G91" s="102">
        <f t="shared" si="5"/>
        <v>0</v>
      </c>
      <c r="H91" s="75"/>
      <c r="I91" s="44"/>
      <c r="J91" s="45"/>
      <c r="K91" s="45"/>
      <c r="L91" s="45"/>
      <c r="M91" s="45"/>
      <c r="N91" s="45"/>
      <c r="O91" s="45"/>
      <c r="P91" s="45"/>
      <c r="Q91" s="45"/>
      <c r="R91" s="45"/>
      <c r="S91" s="45"/>
      <c r="T91" s="41">
        <f t="shared" si="10"/>
        <v>0</v>
      </c>
      <c r="U91" s="48">
        <f t="shared" si="7"/>
        <v>0</v>
      </c>
      <c r="V91" s="82">
        <f t="shared" si="8"/>
        <v>0</v>
      </c>
      <c r="W91" s="51"/>
      <c r="X91" s="49">
        <f t="shared" si="9"/>
        <v>0</v>
      </c>
    </row>
    <row r="92" spans="2:24">
      <c r="B92" s="2">
        <v>84</v>
      </c>
      <c r="C92" s="44"/>
      <c r="D92" s="44"/>
      <c r="E92" s="75"/>
      <c r="F92" s="80"/>
      <c r="G92" s="102">
        <f t="shared" si="5"/>
        <v>0</v>
      </c>
      <c r="H92" s="75"/>
      <c r="I92" s="44"/>
      <c r="J92" s="45"/>
      <c r="K92" s="45"/>
      <c r="L92" s="45"/>
      <c r="M92" s="45"/>
      <c r="N92" s="45"/>
      <c r="O92" s="45"/>
      <c r="P92" s="45"/>
      <c r="Q92" s="45"/>
      <c r="R92" s="45"/>
      <c r="S92" s="45"/>
      <c r="T92" s="41">
        <f t="shared" si="10"/>
        <v>0</v>
      </c>
      <c r="U92" s="48">
        <f t="shared" si="7"/>
        <v>0</v>
      </c>
      <c r="V92" s="82">
        <f t="shared" si="8"/>
        <v>0</v>
      </c>
      <c r="W92" s="51"/>
      <c r="X92" s="49">
        <f t="shared" si="9"/>
        <v>0</v>
      </c>
    </row>
    <row r="93" spans="2:24">
      <c r="B93" s="2">
        <v>85</v>
      </c>
      <c r="C93" s="44"/>
      <c r="D93" s="44"/>
      <c r="E93" s="75"/>
      <c r="F93" s="80"/>
      <c r="G93" s="102">
        <f t="shared" si="5"/>
        <v>0</v>
      </c>
      <c r="H93" s="75"/>
      <c r="I93" s="44"/>
      <c r="J93" s="45"/>
      <c r="K93" s="45"/>
      <c r="L93" s="45"/>
      <c r="M93" s="45"/>
      <c r="N93" s="45"/>
      <c r="O93" s="45"/>
      <c r="P93" s="45"/>
      <c r="Q93" s="45"/>
      <c r="R93" s="45"/>
      <c r="S93" s="45"/>
      <c r="T93" s="41">
        <f t="shared" si="10"/>
        <v>0</v>
      </c>
      <c r="U93" s="48">
        <f t="shared" si="7"/>
        <v>0</v>
      </c>
      <c r="V93" s="82">
        <f t="shared" si="8"/>
        <v>0</v>
      </c>
      <c r="W93" s="51"/>
      <c r="X93" s="49">
        <f t="shared" si="9"/>
        <v>0</v>
      </c>
    </row>
    <row r="94" spans="2:24">
      <c r="B94" s="2">
        <v>86</v>
      </c>
      <c r="C94" s="44"/>
      <c r="D94" s="44"/>
      <c r="E94" s="75"/>
      <c r="F94" s="80"/>
      <c r="G94" s="102">
        <f t="shared" si="5"/>
        <v>0</v>
      </c>
      <c r="H94" s="75"/>
      <c r="I94" s="44"/>
      <c r="J94" s="45"/>
      <c r="K94" s="45"/>
      <c r="L94" s="45"/>
      <c r="M94" s="45"/>
      <c r="N94" s="45"/>
      <c r="O94" s="45"/>
      <c r="P94" s="45"/>
      <c r="Q94" s="45"/>
      <c r="R94" s="45"/>
      <c r="S94" s="45"/>
      <c r="T94" s="41">
        <f t="shared" si="10"/>
        <v>0</v>
      </c>
      <c r="U94" s="48">
        <f t="shared" si="7"/>
        <v>0</v>
      </c>
      <c r="V94" s="82">
        <f t="shared" si="8"/>
        <v>0</v>
      </c>
      <c r="W94" s="51"/>
      <c r="X94" s="49">
        <f t="shared" si="9"/>
        <v>0</v>
      </c>
    </row>
    <row r="95" spans="2:24">
      <c r="B95" s="2">
        <v>87</v>
      </c>
      <c r="C95" s="44"/>
      <c r="D95" s="44"/>
      <c r="E95" s="75"/>
      <c r="F95" s="80"/>
      <c r="G95" s="102">
        <f t="shared" si="5"/>
        <v>0</v>
      </c>
      <c r="H95" s="75"/>
      <c r="I95" s="44"/>
      <c r="J95" s="45"/>
      <c r="K95" s="45"/>
      <c r="L95" s="45"/>
      <c r="M95" s="45"/>
      <c r="N95" s="45"/>
      <c r="O95" s="45"/>
      <c r="P95" s="45"/>
      <c r="Q95" s="45"/>
      <c r="R95" s="45"/>
      <c r="S95" s="45"/>
      <c r="T95" s="41">
        <f t="shared" si="10"/>
        <v>0</v>
      </c>
      <c r="U95" s="48">
        <f t="shared" si="7"/>
        <v>0</v>
      </c>
      <c r="V95" s="82">
        <f t="shared" si="8"/>
        <v>0</v>
      </c>
      <c r="W95" s="51"/>
      <c r="X95" s="49">
        <f t="shared" si="9"/>
        <v>0</v>
      </c>
    </row>
    <row r="96" spans="2:24">
      <c r="B96" s="2">
        <v>88</v>
      </c>
      <c r="C96" s="44"/>
      <c r="D96" s="44"/>
      <c r="E96" s="75"/>
      <c r="F96" s="80"/>
      <c r="G96" s="102">
        <f t="shared" si="5"/>
        <v>0</v>
      </c>
      <c r="H96" s="75"/>
      <c r="I96" s="44"/>
      <c r="J96" s="45"/>
      <c r="K96" s="45"/>
      <c r="L96" s="45"/>
      <c r="M96" s="45"/>
      <c r="N96" s="45"/>
      <c r="O96" s="45"/>
      <c r="P96" s="45"/>
      <c r="Q96" s="45"/>
      <c r="R96" s="45"/>
      <c r="S96" s="45"/>
      <c r="T96" s="41">
        <f t="shared" si="10"/>
        <v>0</v>
      </c>
      <c r="U96" s="48">
        <f t="shared" si="7"/>
        <v>0</v>
      </c>
      <c r="V96" s="82">
        <f t="shared" si="8"/>
        <v>0</v>
      </c>
      <c r="W96" s="51"/>
      <c r="X96" s="49">
        <f t="shared" si="9"/>
        <v>0</v>
      </c>
    </row>
    <row r="97" spans="2:24">
      <c r="B97" s="2">
        <v>89</v>
      </c>
      <c r="C97" s="44"/>
      <c r="D97" s="44"/>
      <c r="E97" s="75"/>
      <c r="F97" s="80"/>
      <c r="G97" s="102">
        <f t="shared" si="5"/>
        <v>0</v>
      </c>
      <c r="H97" s="75"/>
      <c r="I97" s="44"/>
      <c r="J97" s="45"/>
      <c r="K97" s="45"/>
      <c r="L97" s="45"/>
      <c r="M97" s="45"/>
      <c r="N97" s="45"/>
      <c r="O97" s="45"/>
      <c r="P97" s="45"/>
      <c r="Q97" s="45"/>
      <c r="R97" s="45"/>
      <c r="S97" s="45"/>
      <c r="T97" s="41">
        <f t="shared" si="10"/>
        <v>0</v>
      </c>
      <c r="U97" s="48">
        <f t="shared" si="7"/>
        <v>0</v>
      </c>
      <c r="V97" s="82">
        <f t="shared" si="8"/>
        <v>0</v>
      </c>
      <c r="W97" s="51"/>
      <c r="X97" s="49">
        <f t="shared" si="9"/>
        <v>0</v>
      </c>
    </row>
    <row r="98" spans="2:24">
      <c r="B98" s="2">
        <v>90</v>
      </c>
      <c r="C98" s="44"/>
      <c r="D98" s="44"/>
      <c r="E98" s="75"/>
      <c r="F98" s="80"/>
      <c r="G98" s="102">
        <f t="shared" si="5"/>
        <v>0</v>
      </c>
      <c r="H98" s="75"/>
      <c r="I98" s="44"/>
      <c r="J98" s="45"/>
      <c r="K98" s="45"/>
      <c r="L98" s="45"/>
      <c r="M98" s="45"/>
      <c r="N98" s="45"/>
      <c r="O98" s="45"/>
      <c r="P98" s="45"/>
      <c r="Q98" s="45"/>
      <c r="R98" s="45"/>
      <c r="S98" s="45"/>
      <c r="T98" s="41">
        <f t="shared" si="10"/>
        <v>0</v>
      </c>
      <c r="U98" s="48">
        <f t="shared" si="7"/>
        <v>0</v>
      </c>
      <c r="V98" s="82">
        <f t="shared" si="8"/>
        <v>0</v>
      </c>
      <c r="W98" s="51"/>
      <c r="X98" s="49">
        <f t="shared" si="9"/>
        <v>0</v>
      </c>
    </row>
    <row r="99" spans="2:24">
      <c r="B99" s="2">
        <v>91</v>
      </c>
      <c r="C99" s="44"/>
      <c r="D99" s="44"/>
      <c r="E99" s="75"/>
      <c r="F99" s="80"/>
      <c r="G99" s="102">
        <f t="shared" si="5"/>
        <v>0</v>
      </c>
      <c r="H99" s="75"/>
      <c r="I99" s="44"/>
      <c r="J99" s="45"/>
      <c r="K99" s="45"/>
      <c r="L99" s="45"/>
      <c r="M99" s="45"/>
      <c r="N99" s="45"/>
      <c r="O99" s="45"/>
      <c r="P99" s="45"/>
      <c r="Q99" s="45"/>
      <c r="R99" s="45"/>
      <c r="S99" s="45"/>
      <c r="T99" s="41">
        <f t="shared" si="10"/>
        <v>0</v>
      </c>
      <c r="U99" s="48">
        <f t="shared" si="7"/>
        <v>0</v>
      </c>
      <c r="V99" s="82">
        <f t="shared" si="8"/>
        <v>0</v>
      </c>
      <c r="W99" s="51"/>
      <c r="X99" s="49">
        <f t="shared" si="9"/>
        <v>0</v>
      </c>
    </row>
    <row r="100" spans="2:24">
      <c r="B100" s="2">
        <v>92</v>
      </c>
      <c r="C100" s="44"/>
      <c r="D100" s="44"/>
      <c r="E100" s="75"/>
      <c r="F100" s="80"/>
      <c r="G100" s="102">
        <f t="shared" si="5"/>
        <v>0</v>
      </c>
      <c r="H100" s="75"/>
      <c r="I100" s="44"/>
      <c r="J100" s="45"/>
      <c r="K100" s="45"/>
      <c r="L100" s="45"/>
      <c r="M100" s="45"/>
      <c r="N100" s="45"/>
      <c r="O100" s="45"/>
      <c r="P100" s="45"/>
      <c r="Q100" s="45"/>
      <c r="R100" s="45"/>
      <c r="S100" s="45"/>
      <c r="T100" s="41">
        <f t="shared" si="10"/>
        <v>0</v>
      </c>
      <c r="U100" s="48">
        <f t="shared" si="7"/>
        <v>0</v>
      </c>
      <c r="V100" s="82">
        <f t="shared" si="8"/>
        <v>0</v>
      </c>
      <c r="W100" s="51"/>
      <c r="X100" s="49">
        <f t="shared" si="9"/>
        <v>0</v>
      </c>
    </row>
    <row r="101" spans="2:24">
      <c r="B101" s="2">
        <v>93</v>
      </c>
      <c r="C101" s="44"/>
      <c r="D101" s="44"/>
      <c r="E101" s="75"/>
      <c r="F101" s="80"/>
      <c r="G101" s="102">
        <f t="shared" si="5"/>
        <v>0</v>
      </c>
      <c r="H101" s="75"/>
      <c r="I101" s="44"/>
      <c r="J101" s="45"/>
      <c r="K101" s="45"/>
      <c r="L101" s="45"/>
      <c r="M101" s="45"/>
      <c r="N101" s="45"/>
      <c r="O101" s="45"/>
      <c r="P101" s="45"/>
      <c r="Q101" s="45"/>
      <c r="R101" s="45"/>
      <c r="S101" s="45"/>
      <c r="T101" s="41">
        <f t="shared" si="10"/>
        <v>0</v>
      </c>
      <c r="U101" s="48">
        <f t="shared" si="7"/>
        <v>0</v>
      </c>
      <c r="V101" s="82">
        <f t="shared" si="8"/>
        <v>0</v>
      </c>
      <c r="W101" s="51"/>
      <c r="X101" s="49">
        <f t="shared" si="9"/>
        <v>0</v>
      </c>
    </row>
    <row r="102" spans="2:24">
      <c r="B102" s="2">
        <v>94</v>
      </c>
      <c r="C102" s="44"/>
      <c r="D102" s="44"/>
      <c r="E102" s="75"/>
      <c r="F102" s="80"/>
      <c r="G102" s="102">
        <f t="shared" si="5"/>
        <v>0</v>
      </c>
      <c r="H102" s="75"/>
      <c r="I102" s="44"/>
      <c r="J102" s="45"/>
      <c r="K102" s="45"/>
      <c r="L102" s="45"/>
      <c r="M102" s="45"/>
      <c r="N102" s="45"/>
      <c r="O102" s="45"/>
      <c r="P102" s="45"/>
      <c r="Q102" s="45"/>
      <c r="R102" s="45"/>
      <c r="S102" s="45"/>
      <c r="T102" s="41">
        <f t="shared" si="10"/>
        <v>0</v>
      </c>
      <c r="U102" s="48">
        <f t="shared" si="7"/>
        <v>0</v>
      </c>
      <c r="V102" s="82">
        <f t="shared" si="8"/>
        <v>0</v>
      </c>
      <c r="W102" s="51"/>
      <c r="X102" s="49">
        <f t="shared" si="9"/>
        <v>0</v>
      </c>
    </row>
    <row r="103" spans="2:24">
      <c r="B103" s="2">
        <v>95</v>
      </c>
      <c r="C103" s="44"/>
      <c r="D103" s="44"/>
      <c r="E103" s="75"/>
      <c r="F103" s="80"/>
      <c r="G103" s="102">
        <f t="shared" si="5"/>
        <v>0</v>
      </c>
      <c r="H103" s="75"/>
      <c r="I103" s="44"/>
      <c r="J103" s="45"/>
      <c r="K103" s="45"/>
      <c r="L103" s="45"/>
      <c r="M103" s="45"/>
      <c r="N103" s="45"/>
      <c r="O103" s="45"/>
      <c r="P103" s="45"/>
      <c r="Q103" s="45"/>
      <c r="R103" s="45"/>
      <c r="S103" s="45"/>
      <c r="T103" s="41">
        <f t="shared" si="10"/>
        <v>0</v>
      </c>
      <c r="U103" s="48">
        <f t="shared" si="7"/>
        <v>0</v>
      </c>
      <c r="V103" s="82">
        <f t="shared" si="8"/>
        <v>0</v>
      </c>
      <c r="W103" s="51"/>
      <c r="X103" s="49">
        <f t="shared" si="9"/>
        <v>0</v>
      </c>
    </row>
    <row r="104" spans="2:24">
      <c r="B104" s="2">
        <v>96</v>
      </c>
      <c r="C104" s="44"/>
      <c r="D104" s="44"/>
      <c r="E104" s="75"/>
      <c r="F104" s="80"/>
      <c r="G104" s="102">
        <f t="shared" si="5"/>
        <v>0</v>
      </c>
      <c r="H104" s="75"/>
      <c r="I104" s="44"/>
      <c r="J104" s="45"/>
      <c r="K104" s="45"/>
      <c r="L104" s="45"/>
      <c r="M104" s="45"/>
      <c r="N104" s="45"/>
      <c r="O104" s="45"/>
      <c r="P104" s="45"/>
      <c r="Q104" s="45"/>
      <c r="R104" s="45"/>
      <c r="S104" s="45"/>
      <c r="T104" s="41">
        <f t="shared" si="10"/>
        <v>0</v>
      </c>
      <c r="U104" s="48">
        <f t="shared" si="7"/>
        <v>0</v>
      </c>
      <c r="V104" s="82">
        <f t="shared" si="8"/>
        <v>0</v>
      </c>
      <c r="W104" s="51"/>
      <c r="X104" s="49">
        <f t="shared" si="9"/>
        <v>0</v>
      </c>
    </row>
    <row r="105" spans="2:24">
      <c r="B105" s="2">
        <v>97</v>
      </c>
      <c r="C105" s="44"/>
      <c r="D105" s="44"/>
      <c r="E105" s="75"/>
      <c r="F105" s="80"/>
      <c r="G105" s="102">
        <f t="shared" si="5"/>
        <v>0</v>
      </c>
      <c r="H105" s="75"/>
      <c r="I105" s="44"/>
      <c r="J105" s="45"/>
      <c r="K105" s="45"/>
      <c r="L105" s="45"/>
      <c r="M105" s="45"/>
      <c r="N105" s="45"/>
      <c r="O105" s="45"/>
      <c r="P105" s="45"/>
      <c r="Q105" s="45"/>
      <c r="R105" s="45"/>
      <c r="S105" s="45"/>
      <c r="T105" s="41">
        <f t="shared" si="10"/>
        <v>0</v>
      </c>
      <c r="U105" s="48">
        <f t="shared" si="7"/>
        <v>0</v>
      </c>
      <c r="V105" s="82">
        <f t="shared" si="8"/>
        <v>0</v>
      </c>
      <c r="W105" s="51"/>
      <c r="X105" s="49">
        <f t="shared" si="9"/>
        <v>0</v>
      </c>
    </row>
    <row r="106" spans="2:24">
      <c r="B106" s="2">
        <v>98</v>
      </c>
      <c r="C106" s="44"/>
      <c r="D106" s="44"/>
      <c r="E106" s="75"/>
      <c r="F106" s="80"/>
      <c r="G106" s="102">
        <f t="shared" si="5"/>
        <v>0</v>
      </c>
      <c r="H106" s="75"/>
      <c r="I106" s="44"/>
      <c r="J106" s="45"/>
      <c r="K106" s="45"/>
      <c r="L106" s="45"/>
      <c r="M106" s="45"/>
      <c r="N106" s="45"/>
      <c r="O106" s="45"/>
      <c r="P106" s="45"/>
      <c r="Q106" s="45"/>
      <c r="R106" s="45"/>
      <c r="S106" s="45"/>
      <c r="T106" s="41">
        <f t="shared" si="10"/>
        <v>0</v>
      </c>
      <c r="U106" s="48">
        <f t="shared" si="7"/>
        <v>0</v>
      </c>
      <c r="V106" s="82">
        <f t="shared" si="8"/>
        <v>0</v>
      </c>
      <c r="W106" s="51"/>
      <c r="X106" s="49">
        <f t="shared" si="9"/>
        <v>0</v>
      </c>
    </row>
    <row r="107" spans="2:24">
      <c r="B107" s="2">
        <v>99</v>
      </c>
      <c r="C107" s="44"/>
      <c r="D107" s="44"/>
      <c r="E107" s="75"/>
      <c r="F107" s="80"/>
      <c r="G107" s="102">
        <f t="shared" si="5"/>
        <v>0</v>
      </c>
      <c r="H107" s="75"/>
      <c r="I107" s="44"/>
      <c r="J107" s="45"/>
      <c r="K107" s="45"/>
      <c r="L107" s="45"/>
      <c r="M107" s="45"/>
      <c r="N107" s="45"/>
      <c r="O107" s="45"/>
      <c r="P107" s="45"/>
      <c r="Q107" s="45"/>
      <c r="R107" s="45"/>
      <c r="S107" s="45"/>
      <c r="T107" s="41">
        <f t="shared" si="10"/>
        <v>0</v>
      </c>
      <c r="U107" s="48">
        <f t="shared" si="7"/>
        <v>0</v>
      </c>
      <c r="V107" s="82">
        <f t="shared" si="8"/>
        <v>0</v>
      </c>
      <c r="W107" s="51"/>
      <c r="X107" s="49">
        <f t="shared" si="9"/>
        <v>0</v>
      </c>
    </row>
    <row r="108" spans="2:24">
      <c r="B108" s="2">
        <v>100</v>
      </c>
      <c r="C108" s="44"/>
      <c r="D108" s="44"/>
      <c r="E108" s="75"/>
      <c r="F108" s="80"/>
      <c r="G108" s="102">
        <f t="shared" si="5"/>
        <v>0</v>
      </c>
      <c r="H108" s="75"/>
      <c r="I108" s="44"/>
      <c r="J108" s="45"/>
      <c r="K108" s="45"/>
      <c r="L108" s="45"/>
      <c r="M108" s="45"/>
      <c r="N108" s="45"/>
      <c r="O108" s="45"/>
      <c r="P108" s="45"/>
      <c r="Q108" s="45"/>
      <c r="R108" s="45"/>
      <c r="S108" s="45"/>
      <c r="T108" s="41">
        <f t="shared" si="10"/>
        <v>0</v>
      </c>
      <c r="U108" s="48">
        <f t="shared" si="7"/>
        <v>0</v>
      </c>
      <c r="V108" s="82">
        <f t="shared" si="8"/>
        <v>0</v>
      </c>
      <c r="W108" s="51"/>
      <c r="X108" s="49">
        <f t="shared" si="9"/>
        <v>0</v>
      </c>
    </row>
    <row r="109" spans="2:24">
      <c r="B109" s="2">
        <v>101</v>
      </c>
      <c r="C109" s="44"/>
      <c r="D109" s="44"/>
      <c r="E109" s="75"/>
      <c r="F109" s="80"/>
      <c r="G109" s="102">
        <f t="shared" si="5"/>
        <v>0</v>
      </c>
      <c r="H109" s="75"/>
      <c r="I109" s="44"/>
      <c r="J109" s="45"/>
      <c r="K109" s="45"/>
      <c r="L109" s="45"/>
      <c r="M109" s="45"/>
      <c r="N109" s="45"/>
      <c r="O109" s="45"/>
      <c r="P109" s="45"/>
      <c r="Q109" s="45"/>
      <c r="R109" s="45"/>
      <c r="S109" s="45"/>
      <c r="T109" s="41">
        <f t="shared" si="10"/>
        <v>0</v>
      </c>
      <c r="U109" s="48">
        <f t="shared" si="7"/>
        <v>0</v>
      </c>
      <c r="V109" s="82">
        <f t="shared" si="8"/>
        <v>0</v>
      </c>
      <c r="W109" s="51"/>
      <c r="X109" s="49">
        <f t="shared" si="9"/>
        <v>0</v>
      </c>
    </row>
    <row r="110" spans="2:24">
      <c r="B110" s="2">
        <v>102</v>
      </c>
      <c r="C110" s="44"/>
      <c r="D110" s="44"/>
      <c r="E110" s="75"/>
      <c r="F110" s="80"/>
      <c r="G110" s="102">
        <f t="shared" si="5"/>
        <v>0</v>
      </c>
      <c r="H110" s="75"/>
      <c r="I110" s="44"/>
      <c r="J110" s="45"/>
      <c r="K110" s="45"/>
      <c r="L110" s="45"/>
      <c r="M110" s="45"/>
      <c r="N110" s="45"/>
      <c r="O110" s="45"/>
      <c r="P110" s="45"/>
      <c r="Q110" s="45"/>
      <c r="R110" s="45"/>
      <c r="S110" s="45"/>
      <c r="T110" s="41">
        <f t="shared" si="10"/>
        <v>0</v>
      </c>
      <c r="U110" s="48">
        <f t="shared" si="7"/>
        <v>0</v>
      </c>
      <c r="V110" s="82">
        <f t="shared" si="8"/>
        <v>0</v>
      </c>
      <c r="W110" s="51"/>
      <c r="X110" s="49">
        <f t="shared" si="9"/>
        <v>0</v>
      </c>
    </row>
    <row r="111" spans="2:24">
      <c r="B111" s="2">
        <v>103</v>
      </c>
      <c r="C111" s="44"/>
      <c r="D111" s="44"/>
      <c r="E111" s="75"/>
      <c r="F111" s="80"/>
      <c r="G111" s="102">
        <f t="shared" si="5"/>
        <v>0</v>
      </c>
      <c r="H111" s="75"/>
      <c r="I111" s="44"/>
      <c r="J111" s="45"/>
      <c r="K111" s="45"/>
      <c r="L111" s="45"/>
      <c r="M111" s="45"/>
      <c r="N111" s="45"/>
      <c r="O111" s="45"/>
      <c r="P111" s="45"/>
      <c r="Q111" s="45"/>
      <c r="R111" s="45"/>
      <c r="S111" s="45"/>
      <c r="T111" s="41">
        <f t="shared" si="10"/>
        <v>0</v>
      </c>
      <c r="U111" s="48">
        <f t="shared" si="7"/>
        <v>0</v>
      </c>
      <c r="V111" s="82">
        <f t="shared" si="8"/>
        <v>0</v>
      </c>
      <c r="W111" s="51"/>
      <c r="X111" s="49">
        <f t="shared" si="9"/>
        <v>0</v>
      </c>
    </row>
    <row r="112" spans="2:24">
      <c r="B112" s="2">
        <v>104</v>
      </c>
      <c r="C112" s="44"/>
      <c r="D112" s="44"/>
      <c r="E112" s="75"/>
      <c r="F112" s="80"/>
      <c r="G112" s="102">
        <f t="shared" si="5"/>
        <v>0</v>
      </c>
      <c r="H112" s="75"/>
      <c r="I112" s="44"/>
      <c r="J112" s="45"/>
      <c r="K112" s="45"/>
      <c r="L112" s="45"/>
      <c r="M112" s="45"/>
      <c r="N112" s="45"/>
      <c r="O112" s="45"/>
      <c r="P112" s="45"/>
      <c r="Q112" s="45"/>
      <c r="R112" s="45"/>
      <c r="S112" s="45"/>
      <c r="T112" s="41">
        <f t="shared" si="10"/>
        <v>0</v>
      </c>
      <c r="U112" s="48">
        <f t="shared" si="7"/>
        <v>0</v>
      </c>
      <c r="V112" s="82">
        <f t="shared" si="8"/>
        <v>0</v>
      </c>
      <c r="W112" s="51"/>
      <c r="X112" s="49">
        <f t="shared" si="9"/>
        <v>0</v>
      </c>
    </row>
    <row r="113" spans="2:24">
      <c r="B113" s="2">
        <v>105</v>
      </c>
      <c r="C113" s="44"/>
      <c r="D113" s="44"/>
      <c r="E113" s="75"/>
      <c r="F113" s="80"/>
      <c r="G113" s="102">
        <f t="shared" si="5"/>
        <v>0</v>
      </c>
      <c r="H113" s="75"/>
      <c r="I113" s="44"/>
      <c r="J113" s="45"/>
      <c r="K113" s="45"/>
      <c r="L113" s="45"/>
      <c r="M113" s="45"/>
      <c r="N113" s="45"/>
      <c r="O113" s="45"/>
      <c r="P113" s="45"/>
      <c r="Q113" s="45"/>
      <c r="R113" s="45"/>
      <c r="S113" s="45"/>
      <c r="T113" s="41">
        <f t="shared" si="10"/>
        <v>0</v>
      </c>
      <c r="U113" s="48">
        <f t="shared" si="7"/>
        <v>0</v>
      </c>
      <c r="V113" s="82">
        <f t="shared" si="8"/>
        <v>0</v>
      </c>
      <c r="W113" s="51"/>
      <c r="X113" s="49">
        <f t="shared" si="9"/>
        <v>0</v>
      </c>
    </row>
    <row r="114" spans="2:24">
      <c r="B114" s="2">
        <v>106</v>
      </c>
      <c r="C114" s="44"/>
      <c r="D114" s="44"/>
      <c r="E114" s="75"/>
      <c r="F114" s="80"/>
      <c r="G114" s="102">
        <f t="shared" si="5"/>
        <v>0</v>
      </c>
      <c r="H114" s="75"/>
      <c r="I114" s="44"/>
      <c r="J114" s="45"/>
      <c r="K114" s="45"/>
      <c r="L114" s="45"/>
      <c r="M114" s="45"/>
      <c r="N114" s="45"/>
      <c r="O114" s="45"/>
      <c r="P114" s="45"/>
      <c r="Q114" s="45"/>
      <c r="R114" s="45"/>
      <c r="S114" s="45"/>
      <c r="T114" s="41">
        <f t="shared" si="10"/>
        <v>0</v>
      </c>
      <c r="U114" s="48">
        <f t="shared" si="7"/>
        <v>0</v>
      </c>
      <c r="V114" s="82">
        <f t="shared" si="8"/>
        <v>0</v>
      </c>
      <c r="W114" s="51"/>
      <c r="X114" s="49">
        <f t="shared" si="9"/>
        <v>0</v>
      </c>
    </row>
    <row r="115" spans="2:24">
      <c r="B115" s="2">
        <v>107</v>
      </c>
      <c r="C115" s="44"/>
      <c r="D115" s="44"/>
      <c r="E115" s="75"/>
      <c r="F115" s="80"/>
      <c r="G115" s="102">
        <f t="shared" si="5"/>
        <v>0</v>
      </c>
      <c r="H115" s="75"/>
      <c r="I115" s="44"/>
      <c r="J115" s="45"/>
      <c r="K115" s="45"/>
      <c r="L115" s="45"/>
      <c r="M115" s="45"/>
      <c r="N115" s="45"/>
      <c r="O115" s="45"/>
      <c r="P115" s="45"/>
      <c r="Q115" s="45"/>
      <c r="R115" s="45"/>
      <c r="S115" s="45"/>
      <c r="T115" s="41">
        <f t="shared" si="10"/>
        <v>0</v>
      </c>
      <c r="U115" s="48">
        <f t="shared" si="7"/>
        <v>0</v>
      </c>
      <c r="V115" s="82">
        <f t="shared" si="8"/>
        <v>0</v>
      </c>
      <c r="W115" s="51"/>
      <c r="X115" s="49">
        <f t="shared" si="9"/>
        <v>0</v>
      </c>
    </row>
    <row r="116" spans="2:24">
      <c r="B116" s="2">
        <v>108</v>
      </c>
      <c r="C116" s="44"/>
      <c r="D116" s="44"/>
      <c r="E116" s="75"/>
      <c r="F116" s="80"/>
      <c r="G116" s="102">
        <f t="shared" si="5"/>
        <v>0</v>
      </c>
      <c r="H116" s="75"/>
      <c r="I116" s="44"/>
      <c r="J116" s="45"/>
      <c r="K116" s="45"/>
      <c r="L116" s="45"/>
      <c r="M116" s="45"/>
      <c r="N116" s="45"/>
      <c r="O116" s="45"/>
      <c r="P116" s="45"/>
      <c r="Q116" s="45"/>
      <c r="R116" s="45"/>
      <c r="S116" s="45"/>
      <c r="T116" s="41">
        <f t="shared" si="10"/>
        <v>0</v>
      </c>
      <c r="U116" s="48">
        <f t="shared" si="7"/>
        <v>0</v>
      </c>
      <c r="V116" s="82">
        <f t="shared" si="8"/>
        <v>0</v>
      </c>
      <c r="W116" s="51"/>
      <c r="X116" s="49">
        <f t="shared" si="9"/>
        <v>0</v>
      </c>
    </row>
    <row r="117" spans="2:24">
      <c r="B117" s="2">
        <v>109</v>
      </c>
      <c r="C117" s="44"/>
      <c r="D117" s="44"/>
      <c r="E117" s="75"/>
      <c r="F117" s="80"/>
      <c r="G117" s="102">
        <f t="shared" si="5"/>
        <v>0</v>
      </c>
      <c r="H117" s="75"/>
      <c r="I117" s="44"/>
      <c r="J117" s="45"/>
      <c r="K117" s="45"/>
      <c r="L117" s="45"/>
      <c r="M117" s="45"/>
      <c r="N117" s="45"/>
      <c r="O117" s="45"/>
      <c r="P117" s="45"/>
      <c r="Q117" s="45"/>
      <c r="R117" s="45"/>
      <c r="S117" s="45"/>
      <c r="T117" s="41">
        <f t="shared" si="10"/>
        <v>0</v>
      </c>
      <c r="U117" s="48">
        <f t="shared" si="7"/>
        <v>0</v>
      </c>
      <c r="V117" s="82">
        <f t="shared" si="8"/>
        <v>0</v>
      </c>
      <c r="W117" s="51"/>
      <c r="X117" s="49">
        <f t="shared" si="9"/>
        <v>0</v>
      </c>
    </row>
    <row r="118" spans="2:24">
      <c r="B118" s="2">
        <v>110</v>
      </c>
      <c r="C118" s="44"/>
      <c r="D118" s="44"/>
      <c r="E118" s="75"/>
      <c r="F118" s="80"/>
      <c r="G118" s="102">
        <f t="shared" si="5"/>
        <v>0</v>
      </c>
      <c r="H118" s="75"/>
      <c r="I118" s="44"/>
      <c r="J118" s="45"/>
      <c r="K118" s="45"/>
      <c r="L118" s="45"/>
      <c r="M118" s="45"/>
      <c r="N118" s="45"/>
      <c r="O118" s="45"/>
      <c r="P118" s="45"/>
      <c r="Q118" s="45"/>
      <c r="R118" s="45"/>
      <c r="S118" s="45"/>
      <c r="T118" s="41">
        <f t="shared" si="10"/>
        <v>0</v>
      </c>
      <c r="U118" s="48">
        <f t="shared" si="7"/>
        <v>0</v>
      </c>
      <c r="V118" s="82">
        <f t="shared" si="8"/>
        <v>0</v>
      </c>
      <c r="W118" s="51"/>
      <c r="X118" s="49">
        <f t="shared" si="9"/>
        <v>0</v>
      </c>
    </row>
    <row r="119" spans="2:24">
      <c r="B119" s="2">
        <v>111</v>
      </c>
      <c r="C119" s="44"/>
      <c r="D119" s="44"/>
      <c r="E119" s="75"/>
      <c r="F119" s="80"/>
      <c r="G119" s="102">
        <f t="shared" si="5"/>
        <v>0</v>
      </c>
      <c r="H119" s="75"/>
      <c r="I119" s="44"/>
      <c r="J119" s="45"/>
      <c r="K119" s="45"/>
      <c r="L119" s="45"/>
      <c r="M119" s="45"/>
      <c r="N119" s="45"/>
      <c r="O119" s="45"/>
      <c r="P119" s="45"/>
      <c r="Q119" s="45"/>
      <c r="R119" s="45"/>
      <c r="S119" s="45"/>
      <c r="T119" s="41">
        <f t="shared" si="10"/>
        <v>0</v>
      </c>
      <c r="U119" s="48">
        <f t="shared" si="7"/>
        <v>0</v>
      </c>
      <c r="V119" s="82">
        <f t="shared" si="8"/>
        <v>0</v>
      </c>
      <c r="W119" s="51"/>
      <c r="X119" s="49">
        <f t="shared" si="9"/>
        <v>0</v>
      </c>
    </row>
    <row r="120" spans="2:24">
      <c r="B120" s="2">
        <v>112</v>
      </c>
      <c r="C120" s="44"/>
      <c r="D120" s="44"/>
      <c r="E120" s="75"/>
      <c r="F120" s="80"/>
      <c r="G120" s="102">
        <f t="shared" si="5"/>
        <v>0</v>
      </c>
      <c r="H120" s="75"/>
      <c r="I120" s="44"/>
      <c r="J120" s="45"/>
      <c r="K120" s="45"/>
      <c r="L120" s="45"/>
      <c r="M120" s="45"/>
      <c r="N120" s="45"/>
      <c r="O120" s="45"/>
      <c r="P120" s="45"/>
      <c r="Q120" s="45"/>
      <c r="R120" s="45"/>
      <c r="S120" s="45"/>
      <c r="T120" s="41">
        <f t="shared" si="10"/>
        <v>0</v>
      </c>
      <c r="U120" s="48">
        <f t="shared" si="7"/>
        <v>0</v>
      </c>
      <c r="V120" s="82">
        <f t="shared" si="8"/>
        <v>0</v>
      </c>
      <c r="W120" s="51"/>
      <c r="X120" s="49">
        <f t="shared" si="9"/>
        <v>0</v>
      </c>
    </row>
    <row r="121" spans="2:24">
      <c r="B121" s="2">
        <v>113</v>
      </c>
      <c r="C121" s="44"/>
      <c r="D121" s="44"/>
      <c r="E121" s="75"/>
      <c r="F121" s="80"/>
      <c r="G121" s="102">
        <f t="shared" si="5"/>
        <v>0</v>
      </c>
      <c r="H121" s="75"/>
      <c r="I121" s="44"/>
      <c r="J121" s="45"/>
      <c r="K121" s="45"/>
      <c r="L121" s="45"/>
      <c r="M121" s="45"/>
      <c r="N121" s="45"/>
      <c r="O121" s="45"/>
      <c r="P121" s="45"/>
      <c r="Q121" s="45"/>
      <c r="R121" s="45"/>
      <c r="S121" s="45"/>
      <c r="T121" s="41">
        <f t="shared" si="10"/>
        <v>0</v>
      </c>
      <c r="U121" s="48">
        <f t="shared" si="7"/>
        <v>0</v>
      </c>
      <c r="V121" s="82">
        <f t="shared" si="8"/>
        <v>0</v>
      </c>
      <c r="W121" s="51"/>
      <c r="X121" s="49">
        <f t="shared" si="9"/>
        <v>0</v>
      </c>
    </row>
    <row r="122" spans="2:24">
      <c r="B122" s="2">
        <v>114</v>
      </c>
      <c r="C122" s="44"/>
      <c r="D122" s="44"/>
      <c r="E122" s="75"/>
      <c r="F122" s="80"/>
      <c r="G122" s="102">
        <f t="shared" si="5"/>
        <v>0</v>
      </c>
      <c r="H122" s="75"/>
      <c r="I122" s="44"/>
      <c r="J122" s="45"/>
      <c r="K122" s="45"/>
      <c r="L122" s="45"/>
      <c r="M122" s="45"/>
      <c r="N122" s="45"/>
      <c r="O122" s="45"/>
      <c r="P122" s="45"/>
      <c r="Q122" s="45"/>
      <c r="R122" s="45"/>
      <c r="S122" s="45"/>
      <c r="T122" s="41">
        <f t="shared" si="10"/>
        <v>0</v>
      </c>
      <c r="U122" s="48">
        <f t="shared" si="7"/>
        <v>0</v>
      </c>
      <c r="V122" s="82">
        <f t="shared" si="8"/>
        <v>0</v>
      </c>
      <c r="W122" s="51"/>
      <c r="X122" s="49">
        <f t="shared" si="9"/>
        <v>0</v>
      </c>
    </row>
    <row r="123" spans="2:24">
      <c r="B123" s="2">
        <v>115</v>
      </c>
      <c r="C123" s="44"/>
      <c r="D123" s="44"/>
      <c r="E123" s="75"/>
      <c r="F123" s="80"/>
      <c r="G123" s="102">
        <f t="shared" si="5"/>
        <v>0</v>
      </c>
      <c r="H123" s="75"/>
      <c r="I123" s="44"/>
      <c r="J123" s="45"/>
      <c r="K123" s="45"/>
      <c r="L123" s="45"/>
      <c r="M123" s="45"/>
      <c r="N123" s="45"/>
      <c r="O123" s="45"/>
      <c r="P123" s="45"/>
      <c r="Q123" s="45"/>
      <c r="R123" s="45"/>
      <c r="S123" s="45"/>
      <c r="T123" s="41">
        <f t="shared" si="10"/>
        <v>0</v>
      </c>
      <c r="U123" s="48">
        <f t="shared" si="7"/>
        <v>0</v>
      </c>
      <c r="V123" s="82">
        <f t="shared" si="8"/>
        <v>0</v>
      </c>
      <c r="W123" s="51"/>
      <c r="X123" s="49">
        <f t="shared" si="9"/>
        <v>0</v>
      </c>
    </row>
    <row r="124" spans="2:24">
      <c r="B124" s="2">
        <v>116</v>
      </c>
      <c r="C124" s="44"/>
      <c r="D124" s="44"/>
      <c r="E124" s="75"/>
      <c r="F124" s="80"/>
      <c r="G124" s="102">
        <f t="shared" si="5"/>
        <v>0</v>
      </c>
      <c r="H124" s="75"/>
      <c r="I124" s="44"/>
      <c r="J124" s="45"/>
      <c r="K124" s="45"/>
      <c r="L124" s="45"/>
      <c r="M124" s="45"/>
      <c r="N124" s="45"/>
      <c r="O124" s="45"/>
      <c r="P124" s="45"/>
      <c r="Q124" s="45"/>
      <c r="R124" s="45"/>
      <c r="S124" s="45"/>
      <c r="T124" s="41">
        <f t="shared" si="10"/>
        <v>0</v>
      </c>
      <c r="U124" s="48">
        <f t="shared" si="7"/>
        <v>0</v>
      </c>
      <c r="V124" s="82">
        <f t="shared" si="8"/>
        <v>0</v>
      </c>
      <c r="W124" s="51"/>
      <c r="X124" s="49">
        <f t="shared" si="9"/>
        <v>0</v>
      </c>
    </row>
    <row r="125" spans="2:24">
      <c r="B125" s="2">
        <v>117</v>
      </c>
      <c r="C125" s="44"/>
      <c r="D125" s="44"/>
      <c r="E125" s="75"/>
      <c r="F125" s="80"/>
      <c r="G125" s="102">
        <f t="shared" si="5"/>
        <v>0</v>
      </c>
      <c r="H125" s="75"/>
      <c r="I125" s="44"/>
      <c r="J125" s="45"/>
      <c r="K125" s="45"/>
      <c r="L125" s="45"/>
      <c r="M125" s="45"/>
      <c r="N125" s="45"/>
      <c r="O125" s="45"/>
      <c r="P125" s="45"/>
      <c r="Q125" s="45"/>
      <c r="R125" s="45"/>
      <c r="S125" s="45"/>
      <c r="T125" s="41">
        <f t="shared" si="10"/>
        <v>0</v>
      </c>
      <c r="U125" s="48">
        <f t="shared" si="7"/>
        <v>0</v>
      </c>
      <c r="V125" s="82">
        <f t="shared" si="8"/>
        <v>0</v>
      </c>
      <c r="W125" s="51"/>
      <c r="X125" s="49">
        <f t="shared" si="9"/>
        <v>0</v>
      </c>
    </row>
    <row r="126" spans="2:24">
      <c r="B126" s="2">
        <v>118</v>
      </c>
      <c r="C126" s="44"/>
      <c r="D126" s="44"/>
      <c r="E126" s="75"/>
      <c r="F126" s="80"/>
      <c r="G126" s="102">
        <f t="shared" si="5"/>
        <v>0</v>
      </c>
      <c r="H126" s="75"/>
      <c r="I126" s="44"/>
      <c r="J126" s="45"/>
      <c r="K126" s="45"/>
      <c r="L126" s="45"/>
      <c r="M126" s="45"/>
      <c r="N126" s="45"/>
      <c r="O126" s="45"/>
      <c r="P126" s="45"/>
      <c r="Q126" s="45"/>
      <c r="R126" s="45"/>
      <c r="S126" s="45"/>
      <c r="T126" s="41">
        <f t="shared" si="10"/>
        <v>0</v>
      </c>
      <c r="U126" s="48">
        <f t="shared" si="7"/>
        <v>0</v>
      </c>
      <c r="V126" s="82">
        <f t="shared" si="8"/>
        <v>0</v>
      </c>
      <c r="W126" s="51"/>
      <c r="X126" s="49">
        <f t="shared" si="9"/>
        <v>0</v>
      </c>
    </row>
    <row r="127" spans="2:24">
      <c r="B127" s="2">
        <v>119</v>
      </c>
      <c r="C127" s="44"/>
      <c r="D127" s="44"/>
      <c r="E127" s="75"/>
      <c r="F127" s="80"/>
      <c r="G127" s="102">
        <f t="shared" si="5"/>
        <v>0</v>
      </c>
      <c r="H127" s="75"/>
      <c r="I127" s="44"/>
      <c r="J127" s="45"/>
      <c r="K127" s="45"/>
      <c r="L127" s="45"/>
      <c r="M127" s="45"/>
      <c r="N127" s="45"/>
      <c r="O127" s="45"/>
      <c r="P127" s="45"/>
      <c r="Q127" s="45"/>
      <c r="R127" s="45"/>
      <c r="S127" s="45"/>
      <c r="T127" s="41">
        <f t="shared" si="10"/>
        <v>0</v>
      </c>
      <c r="U127" s="48">
        <f t="shared" si="7"/>
        <v>0</v>
      </c>
      <c r="V127" s="82">
        <f t="shared" si="8"/>
        <v>0</v>
      </c>
      <c r="W127" s="51"/>
      <c r="X127" s="49">
        <f t="shared" si="9"/>
        <v>0</v>
      </c>
    </row>
    <row r="128" spans="2:24">
      <c r="B128" s="2">
        <v>120</v>
      </c>
      <c r="C128" s="44"/>
      <c r="D128" s="44"/>
      <c r="E128" s="75"/>
      <c r="F128" s="80"/>
      <c r="G128" s="102">
        <f t="shared" si="5"/>
        <v>0</v>
      </c>
      <c r="H128" s="75"/>
      <c r="I128" s="44"/>
      <c r="J128" s="45"/>
      <c r="K128" s="45"/>
      <c r="L128" s="45"/>
      <c r="M128" s="45"/>
      <c r="N128" s="45"/>
      <c r="O128" s="45"/>
      <c r="P128" s="45"/>
      <c r="Q128" s="45"/>
      <c r="R128" s="45"/>
      <c r="S128" s="45"/>
      <c r="T128" s="41">
        <f t="shared" si="10"/>
        <v>0</v>
      </c>
      <c r="U128" s="48">
        <f t="shared" si="7"/>
        <v>0</v>
      </c>
      <c r="V128" s="82">
        <f t="shared" si="8"/>
        <v>0</v>
      </c>
      <c r="W128" s="51"/>
      <c r="X128" s="49">
        <f t="shared" si="9"/>
        <v>0</v>
      </c>
    </row>
    <row r="129" spans="2:24">
      <c r="B129" s="2">
        <v>121</v>
      </c>
      <c r="C129" s="44"/>
      <c r="D129" s="44"/>
      <c r="E129" s="75"/>
      <c r="F129" s="80"/>
      <c r="G129" s="102">
        <f t="shared" si="5"/>
        <v>0</v>
      </c>
      <c r="H129" s="75"/>
      <c r="I129" s="44"/>
      <c r="J129" s="45"/>
      <c r="K129" s="45"/>
      <c r="L129" s="45"/>
      <c r="M129" s="45"/>
      <c r="N129" s="45"/>
      <c r="O129" s="45"/>
      <c r="P129" s="45"/>
      <c r="Q129" s="45"/>
      <c r="R129" s="45"/>
      <c r="S129" s="45"/>
      <c r="T129" s="41">
        <f t="shared" si="10"/>
        <v>0</v>
      </c>
      <c r="U129" s="48">
        <f t="shared" si="7"/>
        <v>0</v>
      </c>
      <c r="V129" s="82">
        <f t="shared" si="8"/>
        <v>0</v>
      </c>
      <c r="W129" s="51"/>
      <c r="X129" s="49">
        <f t="shared" si="9"/>
        <v>0</v>
      </c>
    </row>
    <row r="130" spans="2:24">
      <c r="B130" s="2">
        <v>122</v>
      </c>
      <c r="C130" s="44"/>
      <c r="D130" s="44"/>
      <c r="E130" s="75"/>
      <c r="F130" s="80"/>
      <c r="G130" s="102">
        <f t="shared" si="5"/>
        <v>0</v>
      </c>
      <c r="H130" s="75"/>
      <c r="I130" s="44"/>
      <c r="J130" s="45"/>
      <c r="K130" s="45"/>
      <c r="L130" s="45"/>
      <c r="M130" s="45"/>
      <c r="N130" s="45"/>
      <c r="O130" s="45"/>
      <c r="P130" s="45"/>
      <c r="Q130" s="45"/>
      <c r="R130" s="45"/>
      <c r="S130" s="45"/>
      <c r="T130" s="41">
        <f t="shared" si="10"/>
        <v>0</v>
      </c>
      <c r="U130" s="48">
        <f t="shared" si="7"/>
        <v>0</v>
      </c>
      <c r="V130" s="82">
        <f t="shared" si="8"/>
        <v>0</v>
      </c>
      <c r="W130" s="51"/>
      <c r="X130" s="49">
        <f t="shared" si="9"/>
        <v>0</v>
      </c>
    </row>
    <row r="131" spans="2:24">
      <c r="B131" s="2">
        <v>123</v>
      </c>
      <c r="C131" s="44"/>
      <c r="D131" s="44"/>
      <c r="E131" s="75"/>
      <c r="F131" s="80"/>
      <c r="G131" s="102">
        <f t="shared" si="5"/>
        <v>0</v>
      </c>
      <c r="H131" s="75"/>
      <c r="I131" s="44"/>
      <c r="J131" s="45"/>
      <c r="K131" s="45"/>
      <c r="L131" s="45"/>
      <c r="M131" s="45"/>
      <c r="N131" s="45"/>
      <c r="O131" s="45"/>
      <c r="P131" s="45"/>
      <c r="Q131" s="45"/>
      <c r="R131" s="45"/>
      <c r="S131" s="45"/>
      <c r="T131" s="41">
        <f t="shared" si="10"/>
        <v>0</v>
      </c>
      <c r="U131" s="48">
        <f t="shared" si="7"/>
        <v>0</v>
      </c>
      <c r="V131" s="82">
        <f t="shared" si="8"/>
        <v>0</v>
      </c>
      <c r="W131" s="51"/>
      <c r="X131" s="49">
        <f t="shared" si="9"/>
        <v>0</v>
      </c>
    </row>
    <row r="132" spans="2:24">
      <c r="B132" s="2">
        <v>124</v>
      </c>
      <c r="C132" s="44"/>
      <c r="D132" s="44"/>
      <c r="E132" s="75"/>
      <c r="F132" s="80"/>
      <c r="G132" s="102">
        <f t="shared" si="5"/>
        <v>0</v>
      </c>
      <c r="H132" s="75"/>
      <c r="I132" s="44"/>
      <c r="J132" s="45"/>
      <c r="K132" s="45"/>
      <c r="L132" s="45"/>
      <c r="M132" s="45"/>
      <c r="N132" s="45"/>
      <c r="O132" s="45"/>
      <c r="P132" s="45"/>
      <c r="Q132" s="45"/>
      <c r="R132" s="45"/>
      <c r="S132" s="45"/>
      <c r="T132" s="41">
        <f t="shared" si="10"/>
        <v>0</v>
      </c>
      <c r="U132" s="48">
        <f t="shared" si="7"/>
        <v>0</v>
      </c>
      <c r="V132" s="82">
        <f t="shared" si="8"/>
        <v>0</v>
      </c>
      <c r="W132" s="51"/>
      <c r="X132" s="49">
        <f t="shared" si="9"/>
        <v>0</v>
      </c>
    </row>
    <row r="133" spans="2:24">
      <c r="B133" s="2">
        <v>125</v>
      </c>
      <c r="C133" s="44"/>
      <c r="D133" s="44"/>
      <c r="E133" s="75"/>
      <c r="F133" s="80"/>
      <c r="G133" s="102">
        <f t="shared" si="5"/>
        <v>0</v>
      </c>
      <c r="H133" s="75"/>
      <c r="I133" s="44"/>
      <c r="J133" s="45"/>
      <c r="K133" s="45"/>
      <c r="L133" s="45"/>
      <c r="M133" s="45"/>
      <c r="N133" s="45"/>
      <c r="O133" s="45"/>
      <c r="P133" s="45"/>
      <c r="Q133" s="45"/>
      <c r="R133" s="45"/>
      <c r="S133" s="45"/>
      <c r="T133" s="41">
        <f t="shared" si="10"/>
        <v>0</v>
      </c>
      <c r="U133" s="48">
        <f t="shared" si="7"/>
        <v>0</v>
      </c>
      <c r="V133" s="82">
        <f t="shared" si="8"/>
        <v>0</v>
      </c>
      <c r="W133" s="51"/>
      <c r="X133" s="49">
        <f t="shared" si="9"/>
        <v>0</v>
      </c>
    </row>
    <row r="134" spans="2:24">
      <c r="B134" s="2">
        <v>126</v>
      </c>
      <c r="C134" s="44"/>
      <c r="D134" s="44"/>
      <c r="E134" s="75"/>
      <c r="F134" s="80"/>
      <c r="G134" s="102">
        <f t="shared" si="5"/>
        <v>0</v>
      </c>
      <c r="H134" s="75"/>
      <c r="I134" s="44"/>
      <c r="J134" s="45"/>
      <c r="K134" s="45"/>
      <c r="L134" s="45"/>
      <c r="M134" s="45"/>
      <c r="N134" s="45"/>
      <c r="O134" s="45"/>
      <c r="P134" s="45"/>
      <c r="Q134" s="45"/>
      <c r="R134" s="45"/>
      <c r="S134" s="45"/>
      <c r="T134" s="41">
        <f t="shared" si="10"/>
        <v>0</v>
      </c>
      <c r="U134" s="48">
        <f t="shared" si="7"/>
        <v>0</v>
      </c>
      <c r="V134" s="82">
        <f t="shared" si="8"/>
        <v>0</v>
      </c>
      <c r="W134" s="51"/>
      <c r="X134" s="49">
        <f t="shared" si="9"/>
        <v>0</v>
      </c>
    </row>
    <row r="135" spans="2:24">
      <c r="B135" s="2">
        <v>127</v>
      </c>
      <c r="C135" s="44"/>
      <c r="D135" s="44"/>
      <c r="E135" s="75"/>
      <c r="F135" s="80"/>
      <c r="G135" s="102">
        <f t="shared" si="5"/>
        <v>0</v>
      </c>
      <c r="H135" s="75"/>
      <c r="I135" s="44"/>
      <c r="J135" s="45"/>
      <c r="K135" s="45"/>
      <c r="L135" s="45"/>
      <c r="M135" s="45"/>
      <c r="N135" s="45"/>
      <c r="O135" s="45"/>
      <c r="P135" s="45"/>
      <c r="Q135" s="45"/>
      <c r="R135" s="45"/>
      <c r="S135" s="45"/>
      <c r="T135" s="41">
        <f t="shared" si="10"/>
        <v>0</v>
      </c>
      <c r="U135" s="48">
        <f t="shared" si="7"/>
        <v>0</v>
      </c>
      <c r="V135" s="82">
        <f t="shared" si="8"/>
        <v>0</v>
      </c>
      <c r="W135" s="51"/>
      <c r="X135" s="49">
        <f t="shared" si="9"/>
        <v>0</v>
      </c>
    </row>
    <row r="136" spans="2:24">
      <c r="B136" s="2">
        <v>128</v>
      </c>
      <c r="C136" s="44"/>
      <c r="D136" s="44"/>
      <c r="E136" s="75"/>
      <c r="F136" s="80"/>
      <c r="G136" s="102">
        <f t="shared" si="5"/>
        <v>0</v>
      </c>
      <c r="H136" s="75"/>
      <c r="I136" s="44"/>
      <c r="J136" s="45"/>
      <c r="K136" s="45"/>
      <c r="L136" s="45"/>
      <c r="M136" s="45"/>
      <c r="N136" s="45"/>
      <c r="O136" s="45"/>
      <c r="P136" s="45"/>
      <c r="Q136" s="45"/>
      <c r="R136" s="45"/>
      <c r="S136" s="45"/>
      <c r="T136" s="41">
        <f t="shared" si="10"/>
        <v>0</v>
      </c>
      <c r="U136" s="48">
        <f t="shared" si="7"/>
        <v>0</v>
      </c>
      <c r="V136" s="82">
        <f t="shared" si="8"/>
        <v>0</v>
      </c>
      <c r="W136" s="51"/>
      <c r="X136" s="49">
        <f t="shared" si="9"/>
        <v>0</v>
      </c>
    </row>
    <row r="137" spans="2:24">
      <c r="B137" s="2">
        <v>129</v>
      </c>
      <c r="C137" s="44"/>
      <c r="D137" s="44"/>
      <c r="E137" s="75"/>
      <c r="F137" s="80"/>
      <c r="G137" s="102">
        <f t="shared" si="5"/>
        <v>0</v>
      </c>
      <c r="H137" s="75"/>
      <c r="I137" s="44"/>
      <c r="J137" s="45"/>
      <c r="K137" s="45"/>
      <c r="L137" s="45"/>
      <c r="M137" s="45"/>
      <c r="N137" s="45"/>
      <c r="O137" s="45"/>
      <c r="P137" s="45"/>
      <c r="Q137" s="45"/>
      <c r="R137" s="45"/>
      <c r="S137" s="45"/>
      <c r="T137" s="41">
        <f t="shared" si="10"/>
        <v>0</v>
      </c>
      <c r="U137" s="48">
        <f t="shared" si="7"/>
        <v>0</v>
      </c>
      <c r="V137" s="82">
        <f t="shared" si="8"/>
        <v>0</v>
      </c>
      <c r="W137" s="51"/>
      <c r="X137" s="49">
        <f t="shared" si="9"/>
        <v>0</v>
      </c>
    </row>
    <row r="138" spans="2:24">
      <c r="B138" s="2">
        <v>130</v>
      </c>
      <c r="C138" s="44"/>
      <c r="D138" s="44"/>
      <c r="E138" s="75"/>
      <c r="F138" s="80"/>
      <c r="G138" s="102">
        <f t="shared" ref="G138:G201" si="11">ROUNDUP(E138*F138*24,0)</f>
        <v>0</v>
      </c>
      <c r="H138" s="75"/>
      <c r="I138" s="44"/>
      <c r="J138" s="45"/>
      <c r="K138" s="45"/>
      <c r="L138" s="45"/>
      <c r="M138" s="45"/>
      <c r="N138" s="45"/>
      <c r="O138" s="45"/>
      <c r="P138" s="45"/>
      <c r="Q138" s="45"/>
      <c r="R138" s="45"/>
      <c r="S138" s="45"/>
      <c r="T138" s="41">
        <f t="shared" si="10"/>
        <v>0</v>
      </c>
      <c r="U138" s="48">
        <f t="shared" ref="U138:U201" si="12">IFERROR(T138/I138,0)</f>
        <v>0</v>
      </c>
      <c r="V138" s="82">
        <f t="shared" ref="V138:V201" si="13">G138+H138+U138</f>
        <v>0</v>
      </c>
      <c r="W138" s="51"/>
      <c r="X138" s="49">
        <f t="shared" ref="X138:X201" si="14">V138*W138</f>
        <v>0</v>
      </c>
    </row>
    <row r="139" spans="2:24">
      <c r="B139" s="2">
        <v>131</v>
      </c>
      <c r="C139" s="44"/>
      <c r="D139" s="44"/>
      <c r="E139" s="75"/>
      <c r="F139" s="80"/>
      <c r="G139" s="102">
        <f t="shared" si="11"/>
        <v>0</v>
      </c>
      <c r="H139" s="75"/>
      <c r="I139" s="44"/>
      <c r="J139" s="45"/>
      <c r="K139" s="45"/>
      <c r="L139" s="45"/>
      <c r="M139" s="45"/>
      <c r="N139" s="45"/>
      <c r="O139" s="45"/>
      <c r="P139" s="45"/>
      <c r="Q139" s="45"/>
      <c r="R139" s="45"/>
      <c r="S139" s="45"/>
      <c r="T139" s="41">
        <f t="shared" ref="T139:T202" si="15">SUM(J139:S139)</f>
        <v>0</v>
      </c>
      <c r="U139" s="48">
        <f t="shared" si="12"/>
        <v>0</v>
      </c>
      <c r="V139" s="82">
        <f t="shared" si="13"/>
        <v>0</v>
      </c>
      <c r="W139" s="51"/>
      <c r="X139" s="49">
        <f t="shared" si="14"/>
        <v>0</v>
      </c>
    </row>
    <row r="140" spans="2:24">
      <c r="B140" s="2">
        <v>132</v>
      </c>
      <c r="C140" s="44"/>
      <c r="D140" s="44"/>
      <c r="E140" s="75"/>
      <c r="F140" s="80"/>
      <c r="G140" s="102">
        <f t="shared" si="11"/>
        <v>0</v>
      </c>
      <c r="H140" s="75"/>
      <c r="I140" s="44"/>
      <c r="J140" s="45"/>
      <c r="K140" s="45"/>
      <c r="L140" s="45"/>
      <c r="M140" s="45"/>
      <c r="N140" s="45"/>
      <c r="O140" s="45"/>
      <c r="P140" s="45"/>
      <c r="Q140" s="45"/>
      <c r="R140" s="45"/>
      <c r="S140" s="45"/>
      <c r="T140" s="41">
        <f t="shared" si="15"/>
        <v>0</v>
      </c>
      <c r="U140" s="48">
        <f t="shared" si="12"/>
        <v>0</v>
      </c>
      <c r="V140" s="82">
        <f t="shared" si="13"/>
        <v>0</v>
      </c>
      <c r="W140" s="51"/>
      <c r="X140" s="49">
        <f t="shared" si="14"/>
        <v>0</v>
      </c>
    </row>
    <row r="141" spans="2:24">
      <c r="B141" s="2">
        <v>133</v>
      </c>
      <c r="C141" s="44"/>
      <c r="D141" s="44"/>
      <c r="E141" s="75"/>
      <c r="F141" s="80"/>
      <c r="G141" s="102">
        <f t="shared" si="11"/>
        <v>0</v>
      </c>
      <c r="H141" s="75"/>
      <c r="I141" s="44"/>
      <c r="J141" s="45"/>
      <c r="K141" s="45"/>
      <c r="L141" s="45"/>
      <c r="M141" s="45"/>
      <c r="N141" s="45"/>
      <c r="O141" s="45"/>
      <c r="P141" s="45"/>
      <c r="Q141" s="45"/>
      <c r="R141" s="45"/>
      <c r="S141" s="45"/>
      <c r="T141" s="41">
        <f t="shared" si="15"/>
        <v>0</v>
      </c>
      <c r="U141" s="48">
        <f t="shared" si="12"/>
        <v>0</v>
      </c>
      <c r="V141" s="82">
        <f t="shared" si="13"/>
        <v>0</v>
      </c>
      <c r="W141" s="51"/>
      <c r="X141" s="49">
        <f t="shared" si="14"/>
        <v>0</v>
      </c>
    </row>
    <row r="142" spans="2:24">
      <c r="B142" s="2">
        <v>134</v>
      </c>
      <c r="C142" s="44"/>
      <c r="D142" s="44"/>
      <c r="E142" s="75"/>
      <c r="F142" s="80"/>
      <c r="G142" s="102">
        <f t="shared" si="11"/>
        <v>0</v>
      </c>
      <c r="H142" s="75"/>
      <c r="I142" s="44"/>
      <c r="J142" s="45"/>
      <c r="K142" s="45"/>
      <c r="L142" s="45"/>
      <c r="M142" s="45"/>
      <c r="N142" s="45"/>
      <c r="O142" s="45"/>
      <c r="P142" s="45"/>
      <c r="Q142" s="45"/>
      <c r="R142" s="45"/>
      <c r="S142" s="45"/>
      <c r="T142" s="41">
        <f t="shared" si="15"/>
        <v>0</v>
      </c>
      <c r="U142" s="48">
        <f t="shared" si="12"/>
        <v>0</v>
      </c>
      <c r="V142" s="82">
        <f t="shared" si="13"/>
        <v>0</v>
      </c>
      <c r="W142" s="51"/>
      <c r="X142" s="49">
        <f t="shared" si="14"/>
        <v>0</v>
      </c>
    </row>
    <row r="143" spans="2:24">
      <c r="B143" s="2">
        <v>135</v>
      </c>
      <c r="C143" s="44"/>
      <c r="D143" s="44"/>
      <c r="E143" s="75"/>
      <c r="F143" s="80"/>
      <c r="G143" s="102">
        <f t="shared" si="11"/>
        <v>0</v>
      </c>
      <c r="H143" s="75"/>
      <c r="I143" s="44"/>
      <c r="J143" s="45"/>
      <c r="K143" s="45"/>
      <c r="L143" s="45"/>
      <c r="M143" s="45"/>
      <c r="N143" s="45"/>
      <c r="O143" s="45"/>
      <c r="P143" s="45"/>
      <c r="Q143" s="45"/>
      <c r="R143" s="45"/>
      <c r="S143" s="45"/>
      <c r="T143" s="41">
        <f t="shared" si="15"/>
        <v>0</v>
      </c>
      <c r="U143" s="48">
        <f t="shared" si="12"/>
        <v>0</v>
      </c>
      <c r="V143" s="82">
        <f t="shared" si="13"/>
        <v>0</v>
      </c>
      <c r="W143" s="51"/>
      <c r="X143" s="49">
        <f t="shared" si="14"/>
        <v>0</v>
      </c>
    </row>
    <row r="144" spans="2:24">
      <c r="B144" s="2">
        <v>136</v>
      </c>
      <c r="C144" s="44"/>
      <c r="D144" s="44"/>
      <c r="E144" s="75"/>
      <c r="F144" s="80"/>
      <c r="G144" s="102">
        <f t="shared" si="11"/>
        <v>0</v>
      </c>
      <c r="H144" s="75"/>
      <c r="I144" s="44"/>
      <c r="J144" s="45"/>
      <c r="K144" s="45"/>
      <c r="L144" s="45"/>
      <c r="M144" s="45"/>
      <c r="N144" s="45"/>
      <c r="O144" s="45"/>
      <c r="P144" s="45"/>
      <c r="Q144" s="45"/>
      <c r="R144" s="45"/>
      <c r="S144" s="45"/>
      <c r="T144" s="41">
        <f t="shared" si="15"/>
        <v>0</v>
      </c>
      <c r="U144" s="48">
        <f t="shared" si="12"/>
        <v>0</v>
      </c>
      <c r="V144" s="82">
        <f t="shared" si="13"/>
        <v>0</v>
      </c>
      <c r="W144" s="51"/>
      <c r="X144" s="49">
        <f t="shared" si="14"/>
        <v>0</v>
      </c>
    </row>
    <row r="145" spans="2:24">
      <c r="B145" s="2">
        <v>137</v>
      </c>
      <c r="C145" s="44"/>
      <c r="D145" s="44"/>
      <c r="E145" s="75"/>
      <c r="F145" s="80"/>
      <c r="G145" s="102">
        <f t="shared" si="11"/>
        <v>0</v>
      </c>
      <c r="H145" s="75"/>
      <c r="I145" s="44"/>
      <c r="J145" s="45"/>
      <c r="K145" s="45"/>
      <c r="L145" s="45"/>
      <c r="M145" s="45"/>
      <c r="N145" s="45"/>
      <c r="O145" s="45"/>
      <c r="P145" s="45"/>
      <c r="Q145" s="45"/>
      <c r="R145" s="45"/>
      <c r="S145" s="45"/>
      <c r="T145" s="41">
        <f t="shared" si="15"/>
        <v>0</v>
      </c>
      <c r="U145" s="48">
        <f t="shared" si="12"/>
        <v>0</v>
      </c>
      <c r="V145" s="82">
        <f t="shared" si="13"/>
        <v>0</v>
      </c>
      <c r="W145" s="51"/>
      <c r="X145" s="49">
        <f t="shared" si="14"/>
        <v>0</v>
      </c>
    </row>
    <row r="146" spans="2:24">
      <c r="B146" s="2">
        <v>138</v>
      </c>
      <c r="C146" s="44"/>
      <c r="D146" s="44"/>
      <c r="E146" s="75"/>
      <c r="F146" s="80"/>
      <c r="G146" s="102">
        <f t="shared" si="11"/>
        <v>0</v>
      </c>
      <c r="H146" s="75"/>
      <c r="I146" s="44"/>
      <c r="J146" s="45"/>
      <c r="K146" s="45"/>
      <c r="L146" s="45"/>
      <c r="M146" s="45"/>
      <c r="N146" s="45"/>
      <c r="O146" s="45"/>
      <c r="P146" s="45"/>
      <c r="Q146" s="45"/>
      <c r="R146" s="45"/>
      <c r="S146" s="45"/>
      <c r="T146" s="41">
        <f t="shared" si="15"/>
        <v>0</v>
      </c>
      <c r="U146" s="48">
        <f t="shared" si="12"/>
        <v>0</v>
      </c>
      <c r="V146" s="82">
        <f t="shared" si="13"/>
        <v>0</v>
      </c>
      <c r="W146" s="51"/>
      <c r="X146" s="49">
        <f t="shared" si="14"/>
        <v>0</v>
      </c>
    </row>
    <row r="147" spans="2:24">
      <c r="B147" s="2">
        <v>139</v>
      </c>
      <c r="C147" s="44"/>
      <c r="D147" s="44"/>
      <c r="E147" s="75"/>
      <c r="F147" s="80"/>
      <c r="G147" s="102">
        <f t="shared" si="11"/>
        <v>0</v>
      </c>
      <c r="H147" s="75"/>
      <c r="I147" s="44"/>
      <c r="J147" s="45"/>
      <c r="K147" s="45"/>
      <c r="L147" s="45"/>
      <c r="M147" s="45"/>
      <c r="N147" s="45"/>
      <c r="O147" s="45"/>
      <c r="P147" s="45"/>
      <c r="Q147" s="45"/>
      <c r="R147" s="45"/>
      <c r="S147" s="45"/>
      <c r="T147" s="41">
        <f t="shared" si="15"/>
        <v>0</v>
      </c>
      <c r="U147" s="48">
        <f t="shared" si="12"/>
        <v>0</v>
      </c>
      <c r="V147" s="82">
        <f t="shared" si="13"/>
        <v>0</v>
      </c>
      <c r="W147" s="51"/>
      <c r="X147" s="49">
        <f t="shared" si="14"/>
        <v>0</v>
      </c>
    </row>
    <row r="148" spans="2:24">
      <c r="B148" s="2">
        <v>140</v>
      </c>
      <c r="C148" s="44"/>
      <c r="D148" s="44"/>
      <c r="E148" s="75"/>
      <c r="F148" s="80"/>
      <c r="G148" s="102">
        <f t="shared" si="11"/>
        <v>0</v>
      </c>
      <c r="H148" s="75"/>
      <c r="I148" s="44"/>
      <c r="J148" s="45"/>
      <c r="K148" s="45"/>
      <c r="L148" s="45"/>
      <c r="M148" s="45"/>
      <c r="N148" s="45"/>
      <c r="O148" s="45"/>
      <c r="P148" s="45"/>
      <c r="Q148" s="45"/>
      <c r="R148" s="45"/>
      <c r="S148" s="45"/>
      <c r="T148" s="41">
        <f t="shared" si="15"/>
        <v>0</v>
      </c>
      <c r="U148" s="48">
        <f t="shared" si="12"/>
        <v>0</v>
      </c>
      <c r="V148" s="82">
        <f t="shared" si="13"/>
        <v>0</v>
      </c>
      <c r="W148" s="51"/>
      <c r="X148" s="49">
        <f t="shared" si="14"/>
        <v>0</v>
      </c>
    </row>
    <row r="149" spans="2:24">
      <c r="B149" s="2">
        <v>141</v>
      </c>
      <c r="C149" s="44"/>
      <c r="D149" s="44"/>
      <c r="E149" s="75"/>
      <c r="F149" s="80"/>
      <c r="G149" s="102">
        <f t="shared" si="11"/>
        <v>0</v>
      </c>
      <c r="H149" s="75"/>
      <c r="I149" s="44"/>
      <c r="J149" s="45"/>
      <c r="K149" s="45"/>
      <c r="L149" s="45"/>
      <c r="M149" s="45"/>
      <c r="N149" s="45"/>
      <c r="O149" s="45"/>
      <c r="P149" s="45"/>
      <c r="Q149" s="45"/>
      <c r="R149" s="45"/>
      <c r="S149" s="45"/>
      <c r="T149" s="41">
        <f t="shared" si="15"/>
        <v>0</v>
      </c>
      <c r="U149" s="48">
        <f t="shared" si="12"/>
        <v>0</v>
      </c>
      <c r="V149" s="82">
        <f t="shared" si="13"/>
        <v>0</v>
      </c>
      <c r="W149" s="51"/>
      <c r="X149" s="49">
        <f t="shared" si="14"/>
        <v>0</v>
      </c>
    </row>
    <row r="150" spans="2:24">
      <c r="B150" s="2">
        <v>142</v>
      </c>
      <c r="C150" s="44"/>
      <c r="D150" s="44"/>
      <c r="E150" s="75"/>
      <c r="F150" s="80"/>
      <c r="G150" s="102">
        <f t="shared" si="11"/>
        <v>0</v>
      </c>
      <c r="H150" s="75"/>
      <c r="I150" s="44"/>
      <c r="J150" s="45"/>
      <c r="K150" s="45"/>
      <c r="L150" s="45"/>
      <c r="M150" s="45"/>
      <c r="N150" s="45"/>
      <c r="O150" s="45"/>
      <c r="P150" s="45"/>
      <c r="Q150" s="45"/>
      <c r="R150" s="45"/>
      <c r="S150" s="45"/>
      <c r="T150" s="41">
        <f t="shared" si="15"/>
        <v>0</v>
      </c>
      <c r="U150" s="48">
        <f t="shared" si="12"/>
        <v>0</v>
      </c>
      <c r="V150" s="82">
        <f t="shared" si="13"/>
        <v>0</v>
      </c>
      <c r="W150" s="51"/>
      <c r="X150" s="49">
        <f t="shared" si="14"/>
        <v>0</v>
      </c>
    </row>
    <row r="151" spans="2:24">
      <c r="B151" s="2">
        <v>143</v>
      </c>
      <c r="C151" s="44"/>
      <c r="D151" s="44"/>
      <c r="E151" s="75"/>
      <c r="F151" s="80"/>
      <c r="G151" s="102">
        <f t="shared" si="11"/>
        <v>0</v>
      </c>
      <c r="H151" s="75"/>
      <c r="I151" s="44"/>
      <c r="J151" s="45"/>
      <c r="K151" s="45"/>
      <c r="L151" s="45"/>
      <c r="M151" s="45"/>
      <c r="N151" s="45"/>
      <c r="O151" s="45"/>
      <c r="P151" s="45"/>
      <c r="Q151" s="45"/>
      <c r="R151" s="45"/>
      <c r="S151" s="45"/>
      <c r="T151" s="41">
        <f t="shared" si="15"/>
        <v>0</v>
      </c>
      <c r="U151" s="48">
        <f t="shared" si="12"/>
        <v>0</v>
      </c>
      <c r="V151" s="82">
        <f t="shared" si="13"/>
        <v>0</v>
      </c>
      <c r="W151" s="51"/>
      <c r="X151" s="49">
        <f t="shared" si="14"/>
        <v>0</v>
      </c>
    </row>
    <row r="152" spans="2:24">
      <c r="B152" s="2">
        <v>144</v>
      </c>
      <c r="C152" s="44"/>
      <c r="D152" s="44"/>
      <c r="E152" s="75"/>
      <c r="F152" s="80"/>
      <c r="G152" s="102">
        <f t="shared" si="11"/>
        <v>0</v>
      </c>
      <c r="H152" s="75"/>
      <c r="I152" s="44"/>
      <c r="J152" s="45"/>
      <c r="K152" s="45"/>
      <c r="L152" s="45"/>
      <c r="M152" s="45"/>
      <c r="N152" s="45"/>
      <c r="O152" s="45"/>
      <c r="P152" s="45"/>
      <c r="Q152" s="45"/>
      <c r="R152" s="45"/>
      <c r="S152" s="45"/>
      <c r="T152" s="41">
        <f t="shared" si="15"/>
        <v>0</v>
      </c>
      <c r="U152" s="48">
        <f t="shared" si="12"/>
        <v>0</v>
      </c>
      <c r="V152" s="82">
        <f t="shared" si="13"/>
        <v>0</v>
      </c>
      <c r="W152" s="51"/>
      <c r="X152" s="49">
        <f t="shared" si="14"/>
        <v>0</v>
      </c>
    </row>
    <row r="153" spans="2:24">
      <c r="B153" s="2">
        <v>145</v>
      </c>
      <c r="C153" s="44"/>
      <c r="D153" s="44"/>
      <c r="E153" s="75"/>
      <c r="F153" s="80"/>
      <c r="G153" s="102">
        <f t="shared" si="11"/>
        <v>0</v>
      </c>
      <c r="H153" s="75"/>
      <c r="I153" s="44"/>
      <c r="J153" s="45"/>
      <c r="K153" s="45"/>
      <c r="L153" s="45"/>
      <c r="M153" s="45"/>
      <c r="N153" s="45"/>
      <c r="O153" s="45"/>
      <c r="P153" s="45"/>
      <c r="Q153" s="45"/>
      <c r="R153" s="45"/>
      <c r="S153" s="45"/>
      <c r="T153" s="41">
        <f t="shared" si="15"/>
        <v>0</v>
      </c>
      <c r="U153" s="48">
        <f t="shared" si="12"/>
        <v>0</v>
      </c>
      <c r="V153" s="82">
        <f t="shared" si="13"/>
        <v>0</v>
      </c>
      <c r="W153" s="51"/>
      <c r="X153" s="49">
        <f t="shared" si="14"/>
        <v>0</v>
      </c>
    </row>
    <row r="154" spans="2:24">
      <c r="B154" s="2">
        <v>146</v>
      </c>
      <c r="C154" s="44"/>
      <c r="D154" s="44"/>
      <c r="E154" s="75"/>
      <c r="F154" s="80"/>
      <c r="G154" s="102">
        <f t="shared" si="11"/>
        <v>0</v>
      </c>
      <c r="H154" s="75"/>
      <c r="I154" s="44"/>
      <c r="J154" s="45"/>
      <c r="K154" s="45"/>
      <c r="L154" s="45"/>
      <c r="M154" s="45"/>
      <c r="N154" s="45"/>
      <c r="O154" s="45"/>
      <c r="P154" s="45"/>
      <c r="Q154" s="45"/>
      <c r="R154" s="45"/>
      <c r="S154" s="45"/>
      <c r="T154" s="41">
        <f t="shared" si="15"/>
        <v>0</v>
      </c>
      <c r="U154" s="48">
        <f t="shared" si="12"/>
        <v>0</v>
      </c>
      <c r="V154" s="82">
        <f t="shared" si="13"/>
        <v>0</v>
      </c>
      <c r="W154" s="51"/>
      <c r="X154" s="49">
        <f t="shared" si="14"/>
        <v>0</v>
      </c>
    </row>
    <row r="155" spans="2:24">
      <c r="B155" s="2">
        <v>147</v>
      </c>
      <c r="C155" s="44"/>
      <c r="D155" s="44"/>
      <c r="E155" s="75"/>
      <c r="F155" s="80"/>
      <c r="G155" s="102">
        <f t="shared" si="11"/>
        <v>0</v>
      </c>
      <c r="H155" s="75"/>
      <c r="I155" s="44"/>
      <c r="J155" s="45"/>
      <c r="K155" s="45"/>
      <c r="L155" s="45"/>
      <c r="M155" s="45"/>
      <c r="N155" s="45"/>
      <c r="O155" s="45"/>
      <c r="P155" s="45"/>
      <c r="Q155" s="45"/>
      <c r="R155" s="45"/>
      <c r="S155" s="45"/>
      <c r="T155" s="41">
        <f t="shared" si="15"/>
        <v>0</v>
      </c>
      <c r="U155" s="48">
        <f t="shared" si="12"/>
        <v>0</v>
      </c>
      <c r="V155" s="82">
        <f t="shared" si="13"/>
        <v>0</v>
      </c>
      <c r="W155" s="51"/>
      <c r="X155" s="49">
        <f t="shared" si="14"/>
        <v>0</v>
      </c>
    </row>
    <row r="156" spans="2:24">
      <c r="B156" s="2">
        <v>148</v>
      </c>
      <c r="C156" s="44"/>
      <c r="D156" s="44"/>
      <c r="E156" s="75"/>
      <c r="F156" s="80"/>
      <c r="G156" s="102">
        <f t="shared" si="11"/>
        <v>0</v>
      </c>
      <c r="H156" s="75"/>
      <c r="I156" s="44"/>
      <c r="J156" s="45"/>
      <c r="K156" s="45"/>
      <c r="L156" s="45"/>
      <c r="M156" s="45"/>
      <c r="N156" s="45"/>
      <c r="O156" s="45"/>
      <c r="P156" s="45"/>
      <c r="Q156" s="45"/>
      <c r="R156" s="45"/>
      <c r="S156" s="45"/>
      <c r="T156" s="41">
        <f t="shared" si="15"/>
        <v>0</v>
      </c>
      <c r="U156" s="48">
        <f t="shared" si="12"/>
        <v>0</v>
      </c>
      <c r="V156" s="82">
        <f t="shared" si="13"/>
        <v>0</v>
      </c>
      <c r="W156" s="51"/>
      <c r="X156" s="49">
        <f t="shared" si="14"/>
        <v>0</v>
      </c>
    </row>
    <row r="157" spans="2:24">
      <c r="B157" s="2">
        <v>149</v>
      </c>
      <c r="C157" s="44"/>
      <c r="D157" s="44"/>
      <c r="E157" s="75"/>
      <c r="F157" s="80"/>
      <c r="G157" s="102">
        <f t="shared" si="11"/>
        <v>0</v>
      </c>
      <c r="H157" s="75"/>
      <c r="I157" s="44"/>
      <c r="J157" s="45"/>
      <c r="K157" s="45"/>
      <c r="L157" s="45"/>
      <c r="M157" s="45"/>
      <c r="N157" s="45"/>
      <c r="O157" s="45"/>
      <c r="P157" s="45"/>
      <c r="Q157" s="45"/>
      <c r="R157" s="45"/>
      <c r="S157" s="45"/>
      <c r="T157" s="41">
        <f t="shared" si="15"/>
        <v>0</v>
      </c>
      <c r="U157" s="48">
        <f t="shared" si="12"/>
        <v>0</v>
      </c>
      <c r="V157" s="82">
        <f t="shared" si="13"/>
        <v>0</v>
      </c>
      <c r="W157" s="51"/>
      <c r="X157" s="49">
        <f t="shared" si="14"/>
        <v>0</v>
      </c>
    </row>
    <row r="158" spans="2:24">
      <c r="B158" s="2">
        <v>150</v>
      </c>
      <c r="C158" s="44"/>
      <c r="D158" s="44"/>
      <c r="E158" s="75"/>
      <c r="F158" s="80"/>
      <c r="G158" s="102">
        <f t="shared" si="11"/>
        <v>0</v>
      </c>
      <c r="H158" s="75"/>
      <c r="I158" s="44"/>
      <c r="J158" s="45"/>
      <c r="K158" s="45"/>
      <c r="L158" s="45"/>
      <c r="M158" s="45"/>
      <c r="N158" s="45"/>
      <c r="O158" s="45"/>
      <c r="P158" s="45"/>
      <c r="Q158" s="45"/>
      <c r="R158" s="45"/>
      <c r="S158" s="45"/>
      <c r="T158" s="41">
        <f t="shared" si="15"/>
        <v>0</v>
      </c>
      <c r="U158" s="48">
        <f t="shared" si="12"/>
        <v>0</v>
      </c>
      <c r="V158" s="82">
        <f t="shared" si="13"/>
        <v>0</v>
      </c>
      <c r="W158" s="51"/>
      <c r="X158" s="49">
        <f t="shared" si="14"/>
        <v>0</v>
      </c>
    </row>
    <row r="159" spans="2:24">
      <c r="B159" s="2">
        <v>151</v>
      </c>
      <c r="C159" s="44"/>
      <c r="D159" s="44"/>
      <c r="E159" s="75"/>
      <c r="F159" s="80"/>
      <c r="G159" s="102">
        <f t="shared" si="11"/>
        <v>0</v>
      </c>
      <c r="H159" s="75"/>
      <c r="I159" s="44"/>
      <c r="J159" s="45"/>
      <c r="K159" s="45"/>
      <c r="L159" s="45"/>
      <c r="M159" s="45"/>
      <c r="N159" s="45"/>
      <c r="O159" s="45"/>
      <c r="P159" s="45"/>
      <c r="Q159" s="45"/>
      <c r="R159" s="45"/>
      <c r="S159" s="45"/>
      <c r="T159" s="41">
        <f t="shared" si="15"/>
        <v>0</v>
      </c>
      <c r="U159" s="48">
        <f t="shared" si="12"/>
        <v>0</v>
      </c>
      <c r="V159" s="82">
        <f t="shared" si="13"/>
        <v>0</v>
      </c>
      <c r="W159" s="51"/>
      <c r="X159" s="49">
        <f t="shared" si="14"/>
        <v>0</v>
      </c>
    </row>
    <row r="160" spans="2:24">
      <c r="B160" s="2">
        <v>152</v>
      </c>
      <c r="C160" s="44"/>
      <c r="D160" s="44"/>
      <c r="E160" s="75"/>
      <c r="F160" s="80"/>
      <c r="G160" s="102">
        <f t="shared" si="11"/>
        <v>0</v>
      </c>
      <c r="H160" s="75"/>
      <c r="I160" s="44"/>
      <c r="J160" s="45"/>
      <c r="K160" s="45"/>
      <c r="L160" s="45"/>
      <c r="M160" s="45"/>
      <c r="N160" s="45"/>
      <c r="O160" s="45"/>
      <c r="P160" s="45"/>
      <c r="Q160" s="45"/>
      <c r="R160" s="45"/>
      <c r="S160" s="45"/>
      <c r="T160" s="41">
        <f t="shared" si="15"/>
        <v>0</v>
      </c>
      <c r="U160" s="48">
        <f t="shared" si="12"/>
        <v>0</v>
      </c>
      <c r="V160" s="82">
        <f t="shared" si="13"/>
        <v>0</v>
      </c>
      <c r="W160" s="51"/>
      <c r="X160" s="49">
        <f t="shared" si="14"/>
        <v>0</v>
      </c>
    </row>
    <row r="161" spans="2:24">
      <c r="B161" s="2">
        <v>153</v>
      </c>
      <c r="C161" s="44"/>
      <c r="D161" s="44"/>
      <c r="E161" s="75"/>
      <c r="F161" s="80"/>
      <c r="G161" s="102">
        <f t="shared" si="11"/>
        <v>0</v>
      </c>
      <c r="H161" s="75"/>
      <c r="I161" s="44"/>
      <c r="J161" s="45"/>
      <c r="K161" s="45"/>
      <c r="L161" s="45"/>
      <c r="M161" s="45"/>
      <c r="N161" s="45"/>
      <c r="O161" s="45"/>
      <c r="P161" s="45"/>
      <c r="Q161" s="45"/>
      <c r="R161" s="45"/>
      <c r="S161" s="45"/>
      <c r="T161" s="41">
        <f t="shared" si="15"/>
        <v>0</v>
      </c>
      <c r="U161" s="48">
        <f t="shared" si="12"/>
        <v>0</v>
      </c>
      <c r="V161" s="82">
        <f t="shared" si="13"/>
        <v>0</v>
      </c>
      <c r="W161" s="51"/>
      <c r="X161" s="49">
        <f t="shared" si="14"/>
        <v>0</v>
      </c>
    </row>
    <row r="162" spans="2:24">
      <c r="B162" s="2">
        <v>154</v>
      </c>
      <c r="C162" s="44"/>
      <c r="D162" s="44"/>
      <c r="E162" s="75"/>
      <c r="F162" s="80"/>
      <c r="G162" s="102">
        <f t="shared" si="11"/>
        <v>0</v>
      </c>
      <c r="H162" s="75"/>
      <c r="I162" s="44"/>
      <c r="J162" s="45"/>
      <c r="K162" s="45"/>
      <c r="L162" s="45"/>
      <c r="M162" s="45"/>
      <c r="N162" s="45"/>
      <c r="O162" s="45"/>
      <c r="P162" s="45"/>
      <c r="Q162" s="45"/>
      <c r="R162" s="45"/>
      <c r="S162" s="45"/>
      <c r="T162" s="41">
        <f t="shared" si="15"/>
        <v>0</v>
      </c>
      <c r="U162" s="48">
        <f t="shared" si="12"/>
        <v>0</v>
      </c>
      <c r="V162" s="82">
        <f t="shared" si="13"/>
        <v>0</v>
      </c>
      <c r="W162" s="51"/>
      <c r="X162" s="49">
        <f t="shared" si="14"/>
        <v>0</v>
      </c>
    </row>
    <row r="163" spans="2:24">
      <c r="B163" s="2">
        <v>155</v>
      </c>
      <c r="C163" s="44"/>
      <c r="D163" s="44"/>
      <c r="E163" s="75"/>
      <c r="F163" s="80"/>
      <c r="G163" s="102">
        <f t="shared" si="11"/>
        <v>0</v>
      </c>
      <c r="H163" s="75"/>
      <c r="I163" s="44"/>
      <c r="J163" s="45"/>
      <c r="K163" s="45"/>
      <c r="L163" s="45"/>
      <c r="M163" s="45"/>
      <c r="N163" s="45"/>
      <c r="O163" s="45"/>
      <c r="P163" s="45"/>
      <c r="Q163" s="45"/>
      <c r="R163" s="45"/>
      <c r="S163" s="45"/>
      <c r="T163" s="41">
        <f t="shared" si="15"/>
        <v>0</v>
      </c>
      <c r="U163" s="48">
        <f t="shared" si="12"/>
        <v>0</v>
      </c>
      <c r="V163" s="82">
        <f t="shared" si="13"/>
        <v>0</v>
      </c>
      <c r="W163" s="51"/>
      <c r="X163" s="49">
        <f t="shared" si="14"/>
        <v>0</v>
      </c>
    </row>
    <row r="164" spans="2:24">
      <c r="B164" s="2">
        <v>156</v>
      </c>
      <c r="C164" s="44"/>
      <c r="D164" s="44"/>
      <c r="E164" s="75"/>
      <c r="F164" s="80"/>
      <c r="G164" s="102">
        <f t="shared" si="11"/>
        <v>0</v>
      </c>
      <c r="H164" s="75"/>
      <c r="I164" s="44"/>
      <c r="J164" s="45"/>
      <c r="K164" s="45"/>
      <c r="L164" s="45"/>
      <c r="M164" s="45"/>
      <c r="N164" s="45"/>
      <c r="O164" s="45"/>
      <c r="P164" s="45"/>
      <c r="Q164" s="45"/>
      <c r="R164" s="45"/>
      <c r="S164" s="45"/>
      <c r="T164" s="41">
        <f t="shared" si="15"/>
        <v>0</v>
      </c>
      <c r="U164" s="48">
        <f t="shared" si="12"/>
        <v>0</v>
      </c>
      <c r="V164" s="82">
        <f t="shared" si="13"/>
        <v>0</v>
      </c>
      <c r="W164" s="51"/>
      <c r="X164" s="49">
        <f t="shared" si="14"/>
        <v>0</v>
      </c>
    </row>
    <row r="165" spans="2:24">
      <c r="B165" s="2">
        <v>157</v>
      </c>
      <c r="C165" s="44"/>
      <c r="D165" s="44"/>
      <c r="E165" s="75"/>
      <c r="F165" s="80"/>
      <c r="G165" s="102">
        <f t="shared" si="11"/>
        <v>0</v>
      </c>
      <c r="H165" s="75"/>
      <c r="I165" s="44"/>
      <c r="J165" s="45"/>
      <c r="K165" s="45"/>
      <c r="L165" s="45"/>
      <c r="M165" s="45"/>
      <c r="N165" s="45"/>
      <c r="O165" s="45"/>
      <c r="P165" s="45"/>
      <c r="Q165" s="45"/>
      <c r="R165" s="45"/>
      <c r="S165" s="45"/>
      <c r="T165" s="41">
        <f t="shared" si="15"/>
        <v>0</v>
      </c>
      <c r="U165" s="48">
        <f t="shared" si="12"/>
        <v>0</v>
      </c>
      <c r="V165" s="82">
        <f t="shared" si="13"/>
        <v>0</v>
      </c>
      <c r="W165" s="51"/>
      <c r="X165" s="49">
        <f t="shared" si="14"/>
        <v>0</v>
      </c>
    </row>
    <row r="166" spans="2:24">
      <c r="B166" s="2">
        <v>158</v>
      </c>
      <c r="C166" s="44"/>
      <c r="D166" s="44"/>
      <c r="E166" s="75"/>
      <c r="F166" s="80"/>
      <c r="G166" s="102">
        <f t="shared" si="11"/>
        <v>0</v>
      </c>
      <c r="H166" s="75"/>
      <c r="I166" s="44"/>
      <c r="J166" s="45"/>
      <c r="K166" s="45"/>
      <c r="L166" s="45"/>
      <c r="M166" s="45"/>
      <c r="N166" s="45"/>
      <c r="O166" s="45"/>
      <c r="P166" s="45"/>
      <c r="Q166" s="45"/>
      <c r="R166" s="45"/>
      <c r="S166" s="45"/>
      <c r="T166" s="41">
        <f t="shared" si="15"/>
        <v>0</v>
      </c>
      <c r="U166" s="48">
        <f t="shared" si="12"/>
        <v>0</v>
      </c>
      <c r="V166" s="82">
        <f t="shared" si="13"/>
        <v>0</v>
      </c>
      <c r="W166" s="51"/>
      <c r="X166" s="49">
        <f t="shared" si="14"/>
        <v>0</v>
      </c>
    </row>
    <row r="167" spans="2:24">
      <c r="B167" s="2">
        <v>159</v>
      </c>
      <c r="C167" s="44"/>
      <c r="D167" s="44"/>
      <c r="E167" s="75"/>
      <c r="F167" s="80"/>
      <c r="G167" s="102">
        <f t="shared" si="11"/>
        <v>0</v>
      </c>
      <c r="H167" s="75"/>
      <c r="I167" s="44"/>
      <c r="J167" s="45"/>
      <c r="K167" s="45"/>
      <c r="L167" s="45"/>
      <c r="M167" s="45"/>
      <c r="N167" s="45"/>
      <c r="O167" s="45"/>
      <c r="P167" s="45"/>
      <c r="Q167" s="45"/>
      <c r="R167" s="45"/>
      <c r="S167" s="45"/>
      <c r="T167" s="41">
        <f t="shared" si="15"/>
        <v>0</v>
      </c>
      <c r="U167" s="48">
        <f t="shared" si="12"/>
        <v>0</v>
      </c>
      <c r="V167" s="82">
        <f t="shared" si="13"/>
        <v>0</v>
      </c>
      <c r="W167" s="51"/>
      <c r="X167" s="49">
        <f t="shared" si="14"/>
        <v>0</v>
      </c>
    </row>
    <row r="168" spans="2:24">
      <c r="B168" s="2">
        <v>160</v>
      </c>
      <c r="C168" s="44"/>
      <c r="D168" s="44"/>
      <c r="E168" s="75"/>
      <c r="F168" s="80"/>
      <c r="G168" s="102">
        <f t="shared" si="11"/>
        <v>0</v>
      </c>
      <c r="H168" s="75"/>
      <c r="I168" s="44"/>
      <c r="J168" s="45"/>
      <c r="K168" s="45"/>
      <c r="L168" s="45"/>
      <c r="M168" s="45"/>
      <c r="N168" s="45"/>
      <c r="O168" s="45"/>
      <c r="P168" s="45"/>
      <c r="Q168" s="45"/>
      <c r="R168" s="45"/>
      <c r="S168" s="45"/>
      <c r="T168" s="41">
        <f t="shared" si="15"/>
        <v>0</v>
      </c>
      <c r="U168" s="48">
        <f t="shared" si="12"/>
        <v>0</v>
      </c>
      <c r="V168" s="82">
        <f t="shared" si="13"/>
        <v>0</v>
      </c>
      <c r="W168" s="51"/>
      <c r="X168" s="49">
        <f t="shared" si="14"/>
        <v>0</v>
      </c>
    </row>
    <row r="169" spans="2:24">
      <c r="B169" s="2">
        <v>161</v>
      </c>
      <c r="C169" s="44"/>
      <c r="D169" s="44"/>
      <c r="E169" s="75"/>
      <c r="F169" s="80"/>
      <c r="G169" s="102">
        <f t="shared" si="11"/>
        <v>0</v>
      </c>
      <c r="H169" s="75"/>
      <c r="I169" s="44"/>
      <c r="J169" s="45"/>
      <c r="K169" s="45"/>
      <c r="L169" s="45"/>
      <c r="M169" s="45"/>
      <c r="N169" s="45"/>
      <c r="O169" s="45"/>
      <c r="P169" s="45"/>
      <c r="Q169" s="45"/>
      <c r="R169" s="45"/>
      <c r="S169" s="45"/>
      <c r="T169" s="41">
        <f t="shared" si="15"/>
        <v>0</v>
      </c>
      <c r="U169" s="48">
        <f t="shared" si="12"/>
        <v>0</v>
      </c>
      <c r="V169" s="82">
        <f t="shared" si="13"/>
        <v>0</v>
      </c>
      <c r="W169" s="51"/>
      <c r="X169" s="49">
        <f t="shared" si="14"/>
        <v>0</v>
      </c>
    </row>
    <row r="170" spans="2:24">
      <c r="B170" s="2">
        <v>162</v>
      </c>
      <c r="C170" s="44"/>
      <c r="D170" s="44"/>
      <c r="E170" s="75"/>
      <c r="F170" s="80"/>
      <c r="G170" s="102">
        <f t="shared" si="11"/>
        <v>0</v>
      </c>
      <c r="H170" s="75"/>
      <c r="I170" s="44"/>
      <c r="J170" s="45"/>
      <c r="K170" s="45"/>
      <c r="L170" s="45"/>
      <c r="M170" s="45"/>
      <c r="N170" s="45"/>
      <c r="O170" s="45"/>
      <c r="P170" s="45"/>
      <c r="Q170" s="45"/>
      <c r="R170" s="45"/>
      <c r="S170" s="45"/>
      <c r="T170" s="41">
        <f t="shared" si="15"/>
        <v>0</v>
      </c>
      <c r="U170" s="48">
        <f t="shared" si="12"/>
        <v>0</v>
      </c>
      <c r="V170" s="82">
        <f t="shared" si="13"/>
        <v>0</v>
      </c>
      <c r="W170" s="51"/>
      <c r="X170" s="49">
        <f t="shared" si="14"/>
        <v>0</v>
      </c>
    </row>
    <row r="171" spans="2:24">
      <c r="B171" s="2">
        <v>163</v>
      </c>
      <c r="C171" s="44"/>
      <c r="D171" s="44"/>
      <c r="E171" s="75"/>
      <c r="F171" s="80"/>
      <c r="G171" s="102">
        <f t="shared" si="11"/>
        <v>0</v>
      </c>
      <c r="H171" s="75"/>
      <c r="I171" s="44"/>
      <c r="J171" s="45"/>
      <c r="K171" s="45"/>
      <c r="L171" s="45"/>
      <c r="M171" s="45"/>
      <c r="N171" s="45"/>
      <c r="O171" s="45"/>
      <c r="P171" s="45"/>
      <c r="Q171" s="45"/>
      <c r="R171" s="45"/>
      <c r="S171" s="45"/>
      <c r="T171" s="41">
        <f t="shared" si="15"/>
        <v>0</v>
      </c>
      <c r="U171" s="48">
        <f t="shared" si="12"/>
        <v>0</v>
      </c>
      <c r="V171" s="82">
        <f t="shared" si="13"/>
        <v>0</v>
      </c>
      <c r="W171" s="51"/>
      <c r="X171" s="49">
        <f t="shared" si="14"/>
        <v>0</v>
      </c>
    </row>
    <row r="172" spans="2:24">
      <c r="B172" s="2">
        <v>164</v>
      </c>
      <c r="C172" s="44"/>
      <c r="D172" s="44"/>
      <c r="E172" s="75"/>
      <c r="F172" s="80"/>
      <c r="G172" s="102">
        <f t="shared" si="11"/>
        <v>0</v>
      </c>
      <c r="H172" s="75"/>
      <c r="I172" s="44"/>
      <c r="J172" s="45"/>
      <c r="K172" s="45"/>
      <c r="L172" s="45"/>
      <c r="M172" s="45"/>
      <c r="N172" s="45"/>
      <c r="O172" s="45"/>
      <c r="P172" s="45"/>
      <c r="Q172" s="45"/>
      <c r="R172" s="45"/>
      <c r="S172" s="45"/>
      <c r="T172" s="41">
        <f t="shared" si="15"/>
        <v>0</v>
      </c>
      <c r="U172" s="48">
        <f t="shared" si="12"/>
        <v>0</v>
      </c>
      <c r="V172" s="82">
        <f t="shared" si="13"/>
        <v>0</v>
      </c>
      <c r="W172" s="51"/>
      <c r="X172" s="49">
        <f t="shared" si="14"/>
        <v>0</v>
      </c>
    </row>
    <row r="173" spans="2:24">
      <c r="B173" s="2">
        <v>165</v>
      </c>
      <c r="C173" s="44"/>
      <c r="D173" s="44"/>
      <c r="E173" s="75"/>
      <c r="F173" s="80"/>
      <c r="G173" s="102">
        <f t="shared" si="11"/>
        <v>0</v>
      </c>
      <c r="H173" s="75"/>
      <c r="I173" s="44"/>
      <c r="J173" s="45"/>
      <c r="K173" s="45"/>
      <c r="L173" s="45"/>
      <c r="M173" s="45"/>
      <c r="N173" s="45"/>
      <c r="O173" s="45"/>
      <c r="P173" s="45"/>
      <c r="Q173" s="45"/>
      <c r="R173" s="45"/>
      <c r="S173" s="45"/>
      <c r="T173" s="41">
        <f t="shared" si="15"/>
        <v>0</v>
      </c>
      <c r="U173" s="48">
        <f t="shared" si="12"/>
        <v>0</v>
      </c>
      <c r="V173" s="82">
        <f t="shared" si="13"/>
        <v>0</v>
      </c>
      <c r="W173" s="51"/>
      <c r="X173" s="49">
        <f t="shared" si="14"/>
        <v>0</v>
      </c>
    </row>
    <row r="174" spans="2:24">
      <c r="B174" s="2">
        <v>166</v>
      </c>
      <c r="C174" s="44"/>
      <c r="D174" s="44"/>
      <c r="E174" s="75"/>
      <c r="F174" s="80"/>
      <c r="G174" s="102">
        <f t="shared" si="11"/>
        <v>0</v>
      </c>
      <c r="H174" s="75"/>
      <c r="I174" s="44"/>
      <c r="J174" s="45"/>
      <c r="K174" s="45"/>
      <c r="L174" s="45"/>
      <c r="M174" s="45"/>
      <c r="N174" s="45"/>
      <c r="O174" s="45"/>
      <c r="P174" s="45"/>
      <c r="Q174" s="45"/>
      <c r="R174" s="45"/>
      <c r="S174" s="45"/>
      <c r="T174" s="41">
        <f t="shared" si="15"/>
        <v>0</v>
      </c>
      <c r="U174" s="48">
        <f t="shared" si="12"/>
        <v>0</v>
      </c>
      <c r="V174" s="82">
        <f t="shared" si="13"/>
        <v>0</v>
      </c>
      <c r="W174" s="51"/>
      <c r="X174" s="49">
        <f t="shared" si="14"/>
        <v>0</v>
      </c>
    </row>
    <row r="175" spans="2:24">
      <c r="B175" s="2">
        <v>167</v>
      </c>
      <c r="C175" s="44"/>
      <c r="D175" s="44"/>
      <c r="E175" s="75"/>
      <c r="F175" s="80"/>
      <c r="G175" s="102">
        <f t="shared" si="11"/>
        <v>0</v>
      </c>
      <c r="H175" s="75"/>
      <c r="I175" s="44"/>
      <c r="J175" s="45"/>
      <c r="K175" s="45"/>
      <c r="L175" s="45"/>
      <c r="M175" s="45"/>
      <c r="N175" s="45"/>
      <c r="O175" s="45"/>
      <c r="P175" s="45"/>
      <c r="Q175" s="45"/>
      <c r="R175" s="45"/>
      <c r="S175" s="45"/>
      <c r="T175" s="41">
        <f t="shared" si="15"/>
        <v>0</v>
      </c>
      <c r="U175" s="48">
        <f t="shared" si="12"/>
        <v>0</v>
      </c>
      <c r="V175" s="82">
        <f t="shared" si="13"/>
        <v>0</v>
      </c>
      <c r="W175" s="51"/>
      <c r="X175" s="49">
        <f t="shared" si="14"/>
        <v>0</v>
      </c>
    </row>
    <row r="176" spans="2:24">
      <c r="B176" s="2">
        <v>168</v>
      </c>
      <c r="C176" s="44"/>
      <c r="D176" s="44"/>
      <c r="E176" s="75"/>
      <c r="F176" s="80"/>
      <c r="G176" s="102">
        <f t="shared" si="11"/>
        <v>0</v>
      </c>
      <c r="H176" s="75"/>
      <c r="I176" s="44"/>
      <c r="J176" s="45"/>
      <c r="K176" s="45"/>
      <c r="L176" s="45"/>
      <c r="M176" s="45"/>
      <c r="N176" s="45"/>
      <c r="O176" s="45"/>
      <c r="P176" s="45"/>
      <c r="Q176" s="45"/>
      <c r="R176" s="45"/>
      <c r="S176" s="45"/>
      <c r="T176" s="41">
        <f t="shared" si="15"/>
        <v>0</v>
      </c>
      <c r="U176" s="48">
        <f t="shared" si="12"/>
        <v>0</v>
      </c>
      <c r="V176" s="82">
        <f t="shared" si="13"/>
        <v>0</v>
      </c>
      <c r="W176" s="51"/>
      <c r="X176" s="49">
        <f t="shared" si="14"/>
        <v>0</v>
      </c>
    </row>
    <row r="177" spans="2:24">
      <c r="B177" s="2">
        <v>169</v>
      </c>
      <c r="C177" s="44"/>
      <c r="D177" s="44"/>
      <c r="E177" s="75"/>
      <c r="F177" s="80"/>
      <c r="G177" s="102">
        <f t="shared" si="11"/>
        <v>0</v>
      </c>
      <c r="H177" s="75"/>
      <c r="I177" s="44"/>
      <c r="J177" s="45"/>
      <c r="K177" s="45"/>
      <c r="L177" s="45"/>
      <c r="M177" s="45"/>
      <c r="N177" s="45"/>
      <c r="O177" s="45"/>
      <c r="P177" s="45"/>
      <c r="Q177" s="45"/>
      <c r="R177" s="45"/>
      <c r="S177" s="45"/>
      <c r="T177" s="41">
        <f t="shared" si="15"/>
        <v>0</v>
      </c>
      <c r="U177" s="48">
        <f t="shared" si="12"/>
        <v>0</v>
      </c>
      <c r="V177" s="82">
        <f t="shared" si="13"/>
        <v>0</v>
      </c>
      <c r="W177" s="51"/>
      <c r="X177" s="49">
        <f t="shared" si="14"/>
        <v>0</v>
      </c>
    </row>
    <row r="178" spans="2:24">
      <c r="B178" s="2">
        <v>170</v>
      </c>
      <c r="C178" s="44"/>
      <c r="D178" s="44"/>
      <c r="E178" s="75"/>
      <c r="F178" s="80"/>
      <c r="G178" s="102">
        <f t="shared" si="11"/>
        <v>0</v>
      </c>
      <c r="H178" s="75"/>
      <c r="I178" s="44"/>
      <c r="J178" s="45"/>
      <c r="K178" s="45"/>
      <c r="L178" s="45"/>
      <c r="M178" s="45"/>
      <c r="N178" s="45"/>
      <c r="O178" s="45"/>
      <c r="P178" s="45"/>
      <c r="Q178" s="45"/>
      <c r="R178" s="45"/>
      <c r="S178" s="45"/>
      <c r="T178" s="41">
        <f t="shared" si="15"/>
        <v>0</v>
      </c>
      <c r="U178" s="48">
        <f t="shared" si="12"/>
        <v>0</v>
      </c>
      <c r="V178" s="82">
        <f t="shared" si="13"/>
        <v>0</v>
      </c>
      <c r="W178" s="51"/>
      <c r="X178" s="49">
        <f t="shared" si="14"/>
        <v>0</v>
      </c>
    </row>
    <row r="179" spans="2:24">
      <c r="B179" s="2">
        <v>171</v>
      </c>
      <c r="C179" s="44"/>
      <c r="D179" s="44"/>
      <c r="E179" s="75"/>
      <c r="F179" s="80"/>
      <c r="G179" s="102">
        <f t="shared" si="11"/>
        <v>0</v>
      </c>
      <c r="H179" s="75"/>
      <c r="I179" s="44"/>
      <c r="J179" s="45"/>
      <c r="K179" s="45"/>
      <c r="L179" s="45"/>
      <c r="M179" s="45"/>
      <c r="N179" s="45"/>
      <c r="O179" s="45"/>
      <c r="P179" s="45"/>
      <c r="Q179" s="45"/>
      <c r="R179" s="45"/>
      <c r="S179" s="45"/>
      <c r="T179" s="41">
        <f t="shared" si="15"/>
        <v>0</v>
      </c>
      <c r="U179" s="48">
        <f t="shared" si="12"/>
        <v>0</v>
      </c>
      <c r="V179" s="82">
        <f t="shared" si="13"/>
        <v>0</v>
      </c>
      <c r="W179" s="51"/>
      <c r="X179" s="49">
        <f t="shared" si="14"/>
        <v>0</v>
      </c>
    </row>
    <row r="180" spans="2:24">
      <c r="B180" s="2">
        <v>172</v>
      </c>
      <c r="C180" s="44"/>
      <c r="D180" s="44"/>
      <c r="E180" s="75"/>
      <c r="F180" s="80"/>
      <c r="G180" s="102">
        <f t="shared" si="11"/>
        <v>0</v>
      </c>
      <c r="H180" s="75"/>
      <c r="I180" s="44"/>
      <c r="J180" s="45"/>
      <c r="K180" s="45"/>
      <c r="L180" s="45"/>
      <c r="M180" s="45"/>
      <c r="N180" s="45"/>
      <c r="O180" s="45"/>
      <c r="P180" s="45"/>
      <c r="Q180" s="45"/>
      <c r="R180" s="45"/>
      <c r="S180" s="45"/>
      <c r="T180" s="41">
        <f t="shared" si="15"/>
        <v>0</v>
      </c>
      <c r="U180" s="48">
        <f t="shared" si="12"/>
        <v>0</v>
      </c>
      <c r="V180" s="82">
        <f t="shared" si="13"/>
        <v>0</v>
      </c>
      <c r="W180" s="51"/>
      <c r="X180" s="49">
        <f t="shared" si="14"/>
        <v>0</v>
      </c>
    </row>
    <row r="181" spans="2:24">
      <c r="B181" s="2">
        <v>173</v>
      </c>
      <c r="C181" s="44"/>
      <c r="D181" s="44"/>
      <c r="E181" s="75"/>
      <c r="F181" s="80"/>
      <c r="G181" s="102">
        <f t="shared" si="11"/>
        <v>0</v>
      </c>
      <c r="H181" s="75"/>
      <c r="I181" s="44"/>
      <c r="J181" s="45"/>
      <c r="K181" s="45"/>
      <c r="L181" s="45"/>
      <c r="M181" s="45"/>
      <c r="N181" s="45"/>
      <c r="O181" s="45"/>
      <c r="P181" s="45"/>
      <c r="Q181" s="45"/>
      <c r="R181" s="45"/>
      <c r="S181" s="45"/>
      <c r="T181" s="41">
        <f t="shared" si="15"/>
        <v>0</v>
      </c>
      <c r="U181" s="48">
        <f t="shared" si="12"/>
        <v>0</v>
      </c>
      <c r="V181" s="82">
        <f t="shared" si="13"/>
        <v>0</v>
      </c>
      <c r="W181" s="51"/>
      <c r="X181" s="49">
        <f t="shared" si="14"/>
        <v>0</v>
      </c>
    </row>
    <row r="182" spans="2:24">
      <c r="B182" s="2">
        <v>174</v>
      </c>
      <c r="C182" s="44"/>
      <c r="D182" s="44"/>
      <c r="E182" s="75"/>
      <c r="F182" s="80"/>
      <c r="G182" s="102">
        <f t="shared" si="11"/>
        <v>0</v>
      </c>
      <c r="H182" s="75"/>
      <c r="I182" s="44"/>
      <c r="J182" s="45"/>
      <c r="K182" s="45"/>
      <c r="L182" s="45"/>
      <c r="M182" s="45"/>
      <c r="N182" s="45"/>
      <c r="O182" s="45"/>
      <c r="P182" s="45"/>
      <c r="Q182" s="45"/>
      <c r="R182" s="45"/>
      <c r="S182" s="45"/>
      <c r="T182" s="41">
        <f t="shared" si="15"/>
        <v>0</v>
      </c>
      <c r="U182" s="48">
        <f t="shared" si="12"/>
        <v>0</v>
      </c>
      <c r="V182" s="82">
        <f t="shared" si="13"/>
        <v>0</v>
      </c>
      <c r="W182" s="51"/>
      <c r="X182" s="49">
        <f t="shared" si="14"/>
        <v>0</v>
      </c>
    </row>
    <row r="183" spans="2:24">
      <c r="B183" s="2">
        <v>175</v>
      </c>
      <c r="C183" s="44"/>
      <c r="D183" s="44"/>
      <c r="E183" s="75"/>
      <c r="F183" s="80"/>
      <c r="G183" s="102">
        <f t="shared" si="11"/>
        <v>0</v>
      </c>
      <c r="H183" s="75"/>
      <c r="I183" s="44"/>
      <c r="J183" s="45"/>
      <c r="K183" s="45"/>
      <c r="L183" s="45"/>
      <c r="M183" s="45"/>
      <c r="N183" s="45"/>
      <c r="O183" s="45"/>
      <c r="P183" s="45"/>
      <c r="Q183" s="45"/>
      <c r="R183" s="45"/>
      <c r="S183" s="45"/>
      <c r="T183" s="41">
        <f t="shared" si="15"/>
        <v>0</v>
      </c>
      <c r="U183" s="48">
        <f t="shared" si="12"/>
        <v>0</v>
      </c>
      <c r="V183" s="82">
        <f t="shared" si="13"/>
        <v>0</v>
      </c>
      <c r="W183" s="51"/>
      <c r="X183" s="49">
        <f t="shared" si="14"/>
        <v>0</v>
      </c>
    </row>
    <row r="184" spans="2:24">
      <c r="B184" s="2">
        <v>176</v>
      </c>
      <c r="C184" s="44"/>
      <c r="D184" s="44"/>
      <c r="E184" s="75"/>
      <c r="F184" s="80"/>
      <c r="G184" s="102">
        <f t="shared" si="11"/>
        <v>0</v>
      </c>
      <c r="H184" s="75"/>
      <c r="I184" s="44"/>
      <c r="J184" s="45"/>
      <c r="K184" s="45"/>
      <c r="L184" s="45"/>
      <c r="M184" s="45"/>
      <c r="N184" s="45"/>
      <c r="O184" s="45"/>
      <c r="P184" s="45"/>
      <c r="Q184" s="45"/>
      <c r="R184" s="45"/>
      <c r="S184" s="45"/>
      <c r="T184" s="41">
        <f t="shared" si="15"/>
        <v>0</v>
      </c>
      <c r="U184" s="48">
        <f t="shared" si="12"/>
        <v>0</v>
      </c>
      <c r="V184" s="82">
        <f t="shared" si="13"/>
        <v>0</v>
      </c>
      <c r="W184" s="51"/>
      <c r="X184" s="49">
        <f t="shared" si="14"/>
        <v>0</v>
      </c>
    </row>
    <row r="185" spans="2:24">
      <c r="B185" s="2">
        <v>177</v>
      </c>
      <c r="C185" s="44"/>
      <c r="D185" s="44"/>
      <c r="E185" s="75"/>
      <c r="F185" s="80"/>
      <c r="G185" s="102">
        <f t="shared" si="11"/>
        <v>0</v>
      </c>
      <c r="H185" s="75"/>
      <c r="I185" s="44"/>
      <c r="J185" s="45"/>
      <c r="K185" s="45"/>
      <c r="L185" s="45"/>
      <c r="M185" s="45"/>
      <c r="N185" s="45"/>
      <c r="O185" s="45"/>
      <c r="P185" s="45"/>
      <c r="Q185" s="45"/>
      <c r="R185" s="45"/>
      <c r="S185" s="45"/>
      <c r="T185" s="41">
        <f t="shared" si="15"/>
        <v>0</v>
      </c>
      <c r="U185" s="48">
        <f t="shared" si="12"/>
        <v>0</v>
      </c>
      <c r="V185" s="82">
        <f t="shared" si="13"/>
        <v>0</v>
      </c>
      <c r="W185" s="51"/>
      <c r="X185" s="49">
        <f t="shared" si="14"/>
        <v>0</v>
      </c>
    </row>
    <row r="186" spans="2:24">
      <c r="B186" s="2">
        <v>178</v>
      </c>
      <c r="C186" s="44"/>
      <c r="D186" s="44"/>
      <c r="E186" s="75"/>
      <c r="F186" s="80"/>
      <c r="G186" s="102">
        <f t="shared" si="11"/>
        <v>0</v>
      </c>
      <c r="H186" s="75"/>
      <c r="I186" s="44"/>
      <c r="J186" s="45"/>
      <c r="K186" s="45"/>
      <c r="L186" s="45"/>
      <c r="M186" s="45"/>
      <c r="N186" s="45"/>
      <c r="O186" s="45"/>
      <c r="P186" s="45"/>
      <c r="Q186" s="45"/>
      <c r="R186" s="45"/>
      <c r="S186" s="45"/>
      <c r="T186" s="41">
        <f t="shared" si="15"/>
        <v>0</v>
      </c>
      <c r="U186" s="48">
        <f t="shared" si="12"/>
        <v>0</v>
      </c>
      <c r="V186" s="82">
        <f t="shared" si="13"/>
        <v>0</v>
      </c>
      <c r="W186" s="51"/>
      <c r="X186" s="49">
        <f t="shared" si="14"/>
        <v>0</v>
      </c>
    </row>
    <row r="187" spans="2:24">
      <c r="B187" s="2">
        <v>179</v>
      </c>
      <c r="C187" s="44"/>
      <c r="D187" s="44"/>
      <c r="E187" s="75"/>
      <c r="F187" s="80"/>
      <c r="G187" s="102">
        <f t="shared" si="11"/>
        <v>0</v>
      </c>
      <c r="H187" s="75"/>
      <c r="I187" s="44"/>
      <c r="J187" s="45"/>
      <c r="K187" s="45"/>
      <c r="L187" s="45"/>
      <c r="M187" s="45"/>
      <c r="N187" s="45"/>
      <c r="O187" s="45"/>
      <c r="P187" s="45"/>
      <c r="Q187" s="45"/>
      <c r="R187" s="45"/>
      <c r="S187" s="45"/>
      <c r="T187" s="41">
        <f t="shared" si="15"/>
        <v>0</v>
      </c>
      <c r="U187" s="48">
        <f t="shared" si="12"/>
        <v>0</v>
      </c>
      <c r="V187" s="82">
        <f t="shared" si="13"/>
        <v>0</v>
      </c>
      <c r="W187" s="51"/>
      <c r="X187" s="49">
        <f t="shared" si="14"/>
        <v>0</v>
      </c>
    </row>
    <row r="188" spans="2:24">
      <c r="B188" s="2">
        <v>180</v>
      </c>
      <c r="C188" s="44"/>
      <c r="D188" s="44"/>
      <c r="E188" s="75"/>
      <c r="F188" s="80"/>
      <c r="G188" s="102">
        <f t="shared" si="11"/>
        <v>0</v>
      </c>
      <c r="H188" s="75"/>
      <c r="I188" s="44"/>
      <c r="J188" s="45"/>
      <c r="K188" s="45"/>
      <c r="L188" s="45"/>
      <c r="M188" s="45"/>
      <c r="N188" s="45"/>
      <c r="O188" s="45"/>
      <c r="P188" s="45"/>
      <c r="Q188" s="45"/>
      <c r="R188" s="45"/>
      <c r="S188" s="45"/>
      <c r="T188" s="41">
        <f t="shared" si="15"/>
        <v>0</v>
      </c>
      <c r="U188" s="48">
        <f t="shared" si="12"/>
        <v>0</v>
      </c>
      <c r="V188" s="82">
        <f t="shared" si="13"/>
        <v>0</v>
      </c>
      <c r="W188" s="51"/>
      <c r="X188" s="49">
        <f t="shared" si="14"/>
        <v>0</v>
      </c>
    </row>
    <row r="189" spans="2:24">
      <c r="B189" s="2">
        <v>181</v>
      </c>
      <c r="C189" s="44"/>
      <c r="D189" s="44"/>
      <c r="E189" s="75"/>
      <c r="F189" s="80"/>
      <c r="G189" s="102">
        <f t="shared" si="11"/>
        <v>0</v>
      </c>
      <c r="H189" s="75"/>
      <c r="I189" s="44"/>
      <c r="J189" s="45"/>
      <c r="K189" s="45"/>
      <c r="L189" s="45"/>
      <c r="M189" s="45"/>
      <c r="N189" s="45"/>
      <c r="O189" s="45"/>
      <c r="P189" s="45"/>
      <c r="Q189" s="45"/>
      <c r="R189" s="45"/>
      <c r="S189" s="45"/>
      <c r="T189" s="41">
        <f t="shared" si="15"/>
        <v>0</v>
      </c>
      <c r="U189" s="48">
        <f t="shared" si="12"/>
        <v>0</v>
      </c>
      <c r="V189" s="82">
        <f t="shared" si="13"/>
        <v>0</v>
      </c>
      <c r="W189" s="51"/>
      <c r="X189" s="49">
        <f t="shared" si="14"/>
        <v>0</v>
      </c>
    </row>
    <row r="190" spans="2:24">
      <c r="B190" s="2">
        <v>182</v>
      </c>
      <c r="C190" s="44"/>
      <c r="D190" s="44"/>
      <c r="E190" s="75"/>
      <c r="F190" s="80"/>
      <c r="G190" s="102">
        <f t="shared" si="11"/>
        <v>0</v>
      </c>
      <c r="H190" s="75"/>
      <c r="I190" s="44"/>
      <c r="J190" s="45"/>
      <c r="K190" s="45"/>
      <c r="L190" s="45"/>
      <c r="M190" s="45"/>
      <c r="N190" s="45"/>
      <c r="O190" s="45"/>
      <c r="P190" s="45"/>
      <c r="Q190" s="45"/>
      <c r="R190" s="45"/>
      <c r="S190" s="45"/>
      <c r="T190" s="41">
        <f t="shared" si="15"/>
        <v>0</v>
      </c>
      <c r="U190" s="48">
        <f t="shared" si="12"/>
        <v>0</v>
      </c>
      <c r="V190" s="82">
        <f t="shared" si="13"/>
        <v>0</v>
      </c>
      <c r="W190" s="51"/>
      <c r="X190" s="49">
        <f t="shared" si="14"/>
        <v>0</v>
      </c>
    </row>
    <row r="191" spans="2:24">
      <c r="B191" s="2">
        <v>183</v>
      </c>
      <c r="C191" s="44"/>
      <c r="D191" s="44"/>
      <c r="E191" s="75"/>
      <c r="F191" s="80"/>
      <c r="G191" s="102">
        <f t="shared" si="11"/>
        <v>0</v>
      </c>
      <c r="H191" s="75"/>
      <c r="I191" s="44"/>
      <c r="J191" s="45"/>
      <c r="K191" s="45"/>
      <c r="L191" s="45"/>
      <c r="M191" s="45"/>
      <c r="N191" s="45"/>
      <c r="O191" s="45"/>
      <c r="P191" s="45"/>
      <c r="Q191" s="45"/>
      <c r="R191" s="45"/>
      <c r="S191" s="45"/>
      <c r="T191" s="41">
        <f t="shared" si="15"/>
        <v>0</v>
      </c>
      <c r="U191" s="48">
        <f t="shared" si="12"/>
        <v>0</v>
      </c>
      <c r="V191" s="82">
        <f t="shared" si="13"/>
        <v>0</v>
      </c>
      <c r="W191" s="51"/>
      <c r="X191" s="49">
        <f t="shared" si="14"/>
        <v>0</v>
      </c>
    </row>
    <row r="192" spans="2:24">
      <c r="B192" s="2">
        <v>184</v>
      </c>
      <c r="C192" s="44"/>
      <c r="D192" s="44"/>
      <c r="E192" s="75"/>
      <c r="F192" s="80"/>
      <c r="G192" s="102">
        <f t="shared" si="11"/>
        <v>0</v>
      </c>
      <c r="H192" s="75"/>
      <c r="I192" s="44"/>
      <c r="J192" s="45"/>
      <c r="K192" s="45"/>
      <c r="L192" s="45"/>
      <c r="M192" s="45"/>
      <c r="N192" s="45"/>
      <c r="O192" s="45"/>
      <c r="P192" s="45"/>
      <c r="Q192" s="45"/>
      <c r="R192" s="45"/>
      <c r="S192" s="45"/>
      <c r="T192" s="41">
        <f t="shared" si="15"/>
        <v>0</v>
      </c>
      <c r="U192" s="48">
        <f t="shared" si="12"/>
        <v>0</v>
      </c>
      <c r="V192" s="82">
        <f t="shared" si="13"/>
        <v>0</v>
      </c>
      <c r="W192" s="51"/>
      <c r="X192" s="49">
        <f t="shared" si="14"/>
        <v>0</v>
      </c>
    </row>
    <row r="193" spans="2:24">
      <c r="B193" s="2">
        <v>185</v>
      </c>
      <c r="C193" s="44"/>
      <c r="D193" s="44"/>
      <c r="E193" s="75"/>
      <c r="F193" s="80"/>
      <c r="G193" s="102">
        <f t="shared" si="11"/>
        <v>0</v>
      </c>
      <c r="H193" s="75"/>
      <c r="I193" s="44"/>
      <c r="J193" s="45"/>
      <c r="K193" s="45"/>
      <c r="L193" s="45"/>
      <c r="M193" s="45"/>
      <c r="N193" s="45"/>
      <c r="O193" s="45"/>
      <c r="P193" s="45"/>
      <c r="Q193" s="45"/>
      <c r="R193" s="45"/>
      <c r="S193" s="45"/>
      <c r="T193" s="41">
        <f t="shared" si="15"/>
        <v>0</v>
      </c>
      <c r="U193" s="48">
        <f t="shared" si="12"/>
        <v>0</v>
      </c>
      <c r="V193" s="82">
        <f t="shared" si="13"/>
        <v>0</v>
      </c>
      <c r="W193" s="51"/>
      <c r="X193" s="49">
        <f t="shared" si="14"/>
        <v>0</v>
      </c>
    </row>
    <row r="194" spans="2:24">
      <c r="B194" s="2">
        <v>186</v>
      </c>
      <c r="C194" s="44"/>
      <c r="D194" s="44"/>
      <c r="E194" s="75"/>
      <c r="F194" s="80"/>
      <c r="G194" s="102">
        <f t="shared" si="11"/>
        <v>0</v>
      </c>
      <c r="H194" s="75"/>
      <c r="I194" s="44"/>
      <c r="J194" s="45"/>
      <c r="K194" s="45"/>
      <c r="L194" s="45"/>
      <c r="M194" s="45"/>
      <c r="N194" s="45"/>
      <c r="O194" s="45"/>
      <c r="P194" s="45"/>
      <c r="Q194" s="45"/>
      <c r="R194" s="45"/>
      <c r="S194" s="45"/>
      <c r="T194" s="41">
        <f t="shared" si="15"/>
        <v>0</v>
      </c>
      <c r="U194" s="48">
        <f t="shared" si="12"/>
        <v>0</v>
      </c>
      <c r="V194" s="82">
        <f t="shared" si="13"/>
        <v>0</v>
      </c>
      <c r="W194" s="51"/>
      <c r="X194" s="49">
        <f t="shared" si="14"/>
        <v>0</v>
      </c>
    </row>
    <row r="195" spans="2:24">
      <c r="B195" s="2">
        <v>187</v>
      </c>
      <c r="C195" s="44"/>
      <c r="D195" s="44"/>
      <c r="E195" s="75"/>
      <c r="F195" s="80"/>
      <c r="G195" s="102">
        <f t="shared" si="11"/>
        <v>0</v>
      </c>
      <c r="H195" s="75"/>
      <c r="I195" s="44"/>
      <c r="J195" s="45"/>
      <c r="K195" s="45"/>
      <c r="L195" s="45"/>
      <c r="M195" s="45"/>
      <c r="N195" s="45"/>
      <c r="O195" s="45"/>
      <c r="P195" s="45"/>
      <c r="Q195" s="45"/>
      <c r="R195" s="45"/>
      <c r="S195" s="45"/>
      <c r="T195" s="41">
        <f t="shared" si="15"/>
        <v>0</v>
      </c>
      <c r="U195" s="48">
        <f t="shared" si="12"/>
        <v>0</v>
      </c>
      <c r="V195" s="82">
        <f t="shared" si="13"/>
        <v>0</v>
      </c>
      <c r="W195" s="51"/>
      <c r="X195" s="49">
        <f t="shared" si="14"/>
        <v>0</v>
      </c>
    </row>
    <row r="196" spans="2:24">
      <c r="B196" s="2">
        <v>188</v>
      </c>
      <c r="C196" s="44"/>
      <c r="D196" s="44"/>
      <c r="E196" s="75"/>
      <c r="F196" s="80"/>
      <c r="G196" s="102">
        <f t="shared" si="11"/>
        <v>0</v>
      </c>
      <c r="H196" s="75"/>
      <c r="I196" s="44"/>
      <c r="J196" s="45"/>
      <c r="K196" s="45"/>
      <c r="L196" s="45"/>
      <c r="M196" s="45"/>
      <c r="N196" s="45"/>
      <c r="O196" s="45"/>
      <c r="P196" s="45"/>
      <c r="Q196" s="45"/>
      <c r="R196" s="45"/>
      <c r="S196" s="45"/>
      <c r="T196" s="41">
        <f t="shared" si="15"/>
        <v>0</v>
      </c>
      <c r="U196" s="48">
        <f t="shared" si="12"/>
        <v>0</v>
      </c>
      <c r="V196" s="82">
        <f t="shared" si="13"/>
        <v>0</v>
      </c>
      <c r="W196" s="51"/>
      <c r="X196" s="49">
        <f t="shared" si="14"/>
        <v>0</v>
      </c>
    </row>
    <row r="197" spans="2:24">
      <c r="B197" s="2">
        <v>189</v>
      </c>
      <c r="C197" s="44"/>
      <c r="D197" s="44"/>
      <c r="E197" s="75"/>
      <c r="F197" s="80"/>
      <c r="G197" s="102">
        <f t="shared" si="11"/>
        <v>0</v>
      </c>
      <c r="H197" s="75"/>
      <c r="I197" s="44"/>
      <c r="J197" s="45"/>
      <c r="K197" s="45"/>
      <c r="L197" s="45"/>
      <c r="M197" s="45"/>
      <c r="N197" s="45"/>
      <c r="O197" s="45"/>
      <c r="P197" s="45"/>
      <c r="Q197" s="45"/>
      <c r="R197" s="45"/>
      <c r="S197" s="45"/>
      <c r="T197" s="41">
        <f t="shared" si="15"/>
        <v>0</v>
      </c>
      <c r="U197" s="48">
        <f t="shared" si="12"/>
        <v>0</v>
      </c>
      <c r="V197" s="82">
        <f t="shared" si="13"/>
        <v>0</v>
      </c>
      <c r="W197" s="51"/>
      <c r="X197" s="49">
        <f t="shared" si="14"/>
        <v>0</v>
      </c>
    </row>
    <row r="198" spans="2:24">
      <c r="B198" s="2">
        <v>190</v>
      </c>
      <c r="C198" s="44"/>
      <c r="D198" s="44"/>
      <c r="E198" s="75"/>
      <c r="F198" s="80"/>
      <c r="G198" s="102">
        <f t="shared" si="11"/>
        <v>0</v>
      </c>
      <c r="H198" s="75"/>
      <c r="I198" s="44"/>
      <c r="J198" s="45"/>
      <c r="K198" s="45"/>
      <c r="L198" s="45"/>
      <c r="M198" s="45"/>
      <c r="N198" s="45"/>
      <c r="O198" s="45"/>
      <c r="P198" s="45"/>
      <c r="Q198" s="45"/>
      <c r="R198" s="45"/>
      <c r="S198" s="45"/>
      <c r="T198" s="41">
        <f t="shared" si="15"/>
        <v>0</v>
      </c>
      <c r="U198" s="48">
        <f t="shared" si="12"/>
        <v>0</v>
      </c>
      <c r="V198" s="82">
        <f t="shared" si="13"/>
        <v>0</v>
      </c>
      <c r="W198" s="51"/>
      <c r="X198" s="49">
        <f t="shared" si="14"/>
        <v>0</v>
      </c>
    </row>
    <row r="199" spans="2:24">
      <c r="B199" s="2">
        <v>191</v>
      </c>
      <c r="C199" s="44"/>
      <c r="D199" s="44"/>
      <c r="E199" s="75"/>
      <c r="F199" s="80"/>
      <c r="G199" s="102">
        <f t="shared" si="11"/>
        <v>0</v>
      </c>
      <c r="H199" s="75"/>
      <c r="I199" s="44"/>
      <c r="J199" s="45"/>
      <c r="K199" s="45"/>
      <c r="L199" s="45"/>
      <c r="M199" s="45"/>
      <c r="N199" s="45"/>
      <c r="O199" s="45"/>
      <c r="P199" s="45"/>
      <c r="Q199" s="45"/>
      <c r="R199" s="45"/>
      <c r="S199" s="45"/>
      <c r="T199" s="41">
        <f t="shared" si="15"/>
        <v>0</v>
      </c>
      <c r="U199" s="48">
        <f t="shared" si="12"/>
        <v>0</v>
      </c>
      <c r="V199" s="82">
        <f t="shared" si="13"/>
        <v>0</v>
      </c>
      <c r="W199" s="51"/>
      <c r="X199" s="49">
        <f t="shared" si="14"/>
        <v>0</v>
      </c>
    </row>
    <row r="200" spans="2:24">
      <c r="B200" s="2">
        <v>192</v>
      </c>
      <c r="C200" s="44"/>
      <c r="D200" s="44"/>
      <c r="E200" s="75"/>
      <c r="F200" s="80"/>
      <c r="G200" s="102">
        <f t="shared" si="11"/>
        <v>0</v>
      </c>
      <c r="H200" s="75"/>
      <c r="I200" s="44"/>
      <c r="J200" s="45"/>
      <c r="K200" s="45"/>
      <c r="L200" s="45"/>
      <c r="M200" s="45"/>
      <c r="N200" s="45"/>
      <c r="O200" s="45"/>
      <c r="P200" s="45"/>
      <c r="Q200" s="45"/>
      <c r="R200" s="45"/>
      <c r="S200" s="45"/>
      <c r="T200" s="41">
        <f t="shared" si="15"/>
        <v>0</v>
      </c>
      <c r="U200" s="48">
        <f t="shared" si="12"/>
        <v>0</v>
      </c>
      <c r="V200" s="82">
        <f t="shared" si="13"/>
        <v>0</v>
      </c>
      <c r="W200" s="51"/>
      <c r="X200" s="49">
        <f t="shared" si="14"/>
        <v>0</v>
      </c>
    </row>
    <row r="201" spans="2:24">
      <c r="B201" s="2">
        <v>193</v>
      </c>
      <c r="C201" s="44"/>
      <c r="D201" s="44"/>
      <c r="E201" s="75"/>
      <c r="F201" s="80"/>
      <c r="G201" s="102">
        <f t="shared" si="11"/>
        <v>0</v>
      </c>
      <c r="H201" s="75"/>
      <c r="I201" s="44"/>
      <c r="J201" s="45"/>
      <c r="K201" s="45"/>
      <c r="L201" s="45"/>
      <c r="M201" s="45"/>
      <c r="N201" s="45"/>
      <c r="O201" s="45"/>
      <c r="P201" s="45"/>
      <c r="Q201" s="45"/>
      <c r="R201" s="45"/>
      <c r="S201" s="45"/>
      <c r="T201" s="41">
        <f t="shared" si="15"/>
        <v>0</v>
      </c>
      <c r="U201" s="48">
        <f t="shared" si="12"/>
        <v>0</v>
      </c>
      <c r="V201" s="82">
        <f t="shared" si="13"/>
        <v>0</v>
      </c>
      <c r="W201" s="51"/>
      <c r="X201" s="49">
        <f t="shared" si="14"/>
        <v>0</v>
      </c>
    </row>
    <row r="202" spans="2:24">
      <c r="B202" s="2">
        <v>194</v>
      </c>
      <c r="C202" s="44"/>
      <c r="D202" s="44"/>
      <c r="E202" s="75"/>
      <c r="F202" s="80"/>
      <c r="G202" s="102">
        <f t="shared" ref="G202:G265" si="16">ROUNDUP(E202*F202*24,0)</f>
        <v>0</v>
      </c>
      <c r="H202" s="75"/>
      <c r="I202" s="44"/>
      <c r="J202" s="45"/>
      <c r="K202" s="45"/>
      <c r="L202" s="45"/>
      <c r="M202" s="45"/>
      <c r="N202" s="45"/>
      <c r="O202" s="45"/>
      <c r="P202" s="45"/>
      <c r="Q202" s="45"/>
      <c r="R202" s="45"/>
      <c r="S202" s="45"/>
      <c r="T202" s="41">
        <f t="shared" si="15"/>
        <v>0</v>
      </c>
      <c r="U202" s="48">
        <f t="shared" ref="U202:U265" si="17">IFERROR(T202/I202,0)</f>
        <v>0</v>
      </c>
      <c r="V202" s="82">
        <f t="shared" ref="V202:V265" si="18">G202+H202+U202</f>
        <v>0</v>
      </c>
      <c r="W202" s="51"/>
      <c r="X202" s="49">
        <f t="shared" ref="X202:X265" si="19">V202*W202</f>
        <v>0</v>
      </c>
    </row>
    <row r="203" spans="2:24">
      <c r="B203" s="2">
        <v>195</v>
      </c>
      <c r="C203" s="44"/>
      <c r="D203" s="44"/>
      <c r="E203" s="75"/>
      <c r="F203" s="80"/>
      <c r="G203" s="102">
        <f t="shared" si="16"/>
        <v>0</v>
      </c>
      <c r="H203" s="75"/>
      <c r="I203" s="44"/>
      <c r="J203" s="45"/>
      <c r="K203" s="45"/>
      <c r="L203" s="45"/>
      <c r="M203" s="45"/>
      <c r="N203" s="45"/>
      <c r="O203" s="45"/>
      <c r="P203" s="45"/>
      <c r="Q203" s="45"/>
      <c r="R203" s="45"/>
      <c r="S203" s="45"/>
      <c r="T203" s="41">
        <f t="shared" ref="T203:T266" si="20">SUM(J203:S203)</f>
        <v>0</v>
      </c>
      <c r="U203" s="48">
        <f t="shared" si="17"/>
        <v>0</v>
      </c>
      <c r="V203" s="82">
        <f t="shared" si="18"/>
        <v>0</v>
      </c>
      <c r="W203" s="51"/>
      <c r="X203" s="49">
        <f t="shared" si="19"/>
        <v>0</v>
      </c>
    </row>
    <row r="204" spans="2:24">
      <c r="B204" s="2">
        <v>196</v>
      </c>
      <c r="C204" s="44"/>
      <c r="D204" s="44"/>
      <c r="E204" s="75"/>
      <c r="F204" s="80"/>
      <c r="G204" s="102">
        <f t="shared" si="16"/>
        <v>0</v>
      </c>
      <c r="H204" s="75"/>
      <c r="I204" s="44"/>
      <c r="J204" s="45"/>
      <c r="K204" s="45"/>
      <c r="L204" s="45"/>
      <c r="M204" s="45"/>
      <c r="N204" s="45"/>
      <c r="O204" s="45"/>
      <c r="P204" s="45"/>
      <c r="Q204" s="45"/>
      <c r="R204" s="45"/>
      <c r="S204" s="45"/>
      <c r="T204" s="41">
        <f t="shared" si="20"/>
        <v>0</v>
      </c>
      <c r="U204" s="48">
        <f t="shared" si="17"/>
        <v>0</v>
      </c>
      <c r="V204" s="82">
        <f t="shared" si="18"/>
        <v>0</v>
      </c>
      <c r="W204" s="51"/>
      <c r="X204" s="49">
        <f t="shared" si="19"/>
        <v>0</v>
      </c>
    </row>
    <row r="205" spans="2:24">
      <c r="B205" s="2">
        <v>197</v>
      </c>
      <c r="C205" s="44"/>
      <c r="D205" s="44"/>
      <c r="E205" s="75"/>
      <c r="F205" s="80"/>
      <c r="G205" s="102">
        <f t="shared" si="16"/>
        <v>0</v>
      </c>
      <c r="H205" s="75"/>
      <c r="I205" s="44"/>
      <c r="J205" s="45"/>
      <c r="K205" s="45"/>
      <c r="L205" s="45"/>
      <c r="M205" s="45"/>
      <c r="N205" s="45"/>
      <c r="O205" s="45"/>
      <c r="P205" s="45"/>
      <c r="Q205" s="45"/>
      <c r="R205" s="45"/>
      <c r="S205" s="45"/>
      <c r="T205" s="41">
        <f t="shared" si="20"/>
        <v>0</v>
      </c>
      <c r="U205" s="48">
        <f t="shared" si="17"/>
        <v>0</v>
      </c>
      <c r="V205" s="82">
        <f t="shared" si="18"/>
        <v>0</v>
      </c>
      <c r="W205" s="51"/>
      <c r="X205" s="49">
        <f t="shared" si="19"/>
        <v>0</v>
      </c>
    </row>
    <row r="206" spans="2:24">
      <c r="B206" s="2">
        <v>198</v>
      </c>
      <c r="C206" s="44"/>
      <c r="D206" s="44"/>
      <c r="E206" s="75"/>
      <c r="F206" s="80"/>
      <c r="G206" s="102">
        <f t="shared" si="16"/>
        <v>0</v>
      </c>
      <c r="H206" s="75"/>
      <c r="I206" s="44"/>
      <c r="J206" s="45"/>
      <c r="K206" s="45"/>
      <c r="L206" s="45"/>
      <c r="M206" s="45"/>
      <c r="N206" s="45"/>
      <c r="O206" s="45"/>
      <c r="P206" s="45"/>
      <c r="Q206" s="45"/>
      <c r="R206" s="45"/>
      <c r="S206" s="45"/>
      <c r="T206" s="41">
        <f t="shared" si="20"/>
        <v>0</v>
      </c>
      <c r="U206" s="48">
        <f t="shared" si="17"/>
        <v>0</v>
      </c>
      <c r="V206" s="82">
        <f t="shared" si="18"/>
        <v>0</v>
      </c>
      <c r="W206" s="51"/>
      <c r="X206" s="49">
        <f t="shared" si="19"/>
        <v>0</v>
      </c>
    </row>
    <row r="207" spans="2:24">
      <c r="B207" s="2">
        <v>199</v>
      </c>
      <c r="C207" s="44"/>
      <c r="D207" s="44"/>
      <c r="E207" s="75"/>
      <c r="F207" s="80"/>
      <c r="G207" s="102">
        <f t="shared" si="16"/>
        <v>0</v>
      </c>
      <c r="H207" s="75"/>
      <c r="I207" s="44"/>
      <c r="J207" s="45"/>
      <c r="K207" s="45"/>
      <c r="L207" s="45"/>
      <c r="M207" s="45"/>
      <c r="N207" s="45"/>
      <c r="O207" s="45"/>
      <c r="P207" s="45"/>
      <c r="Q207" s="45"/>
      <c r="R207" s="45"/>
      <c r="S207" s="45"/>
      <c r="T207" s="41">
        <f t="shared" si="20"/>
        <v>0</v>
      </c>
      <c r="U207" s="48">
        <f t="shared" si="17"/>
        <v>0</v>
      </c>
      <c r="V207" s="82">
        <f t="shared" si="18"/>
        <v>0</v>
      </c>
      <c r="W207" s="51"/>
      <c r="X207" s="49">
        <f t="shared" si="19"/>
        <v>0</v>
      </c>
    </row>
    <row r="208" spans="2:24">
      <c r="B208" s="2">
        <v>200</v>
      </c>
      <c r="C208" s="44"/>
      <c r="D208" s="44"/>
      <c r="E208" s="75"/>
      <c r="F208" s="80"/>
      <c r="G208" s="102">
        <f t="shared" si="16"/>
        <v>0</v>
      </c>
      <c r="H208" s="75"/>
      <c r="I208" s="44"/>
      <c r="J208" s="45"/>
      <c r="K208" s="45"/>
      <c r="L208" s="45"/>
      <c r="M208" s="45"/>
      <c r="N208" s="45"/>
      <c r="O208" s="45"/>
      <c r="P208" s="45"/>
      <c r="Q208" s="45"/>
      <c r="R208" s="45"/>
      <c r="S208" s="45"/>
      <c r="T208" s="41">
        <f t="shared" si="20"/>
        <v>0</v>
      </c>
      <c r="U208" s="48">
        <f t="shared" si="17"/>
        <v>0</v>
      </c>
      <c r="V208" s="82">
        <f t="shared" si="18"/>
        <v>0</v>
      </c>
      <c r="W208" s="51"/>
      <c r="X208" s="49">
        <f t="shared" si="19"/>
        <v>0</v>
      </c>
    </row>
    <row r="209" spans="2:24">
      <c r="B209" s="2">
        <v>201</v>
      </c>
      <c r="C209" s="44"/>
      <c r="D209" s="44"/>
      <c r="E209" s="75"/>
      <c r="F209" s="80"/>
      <c r="G209" s="102">
        <f t="shared" si="16"/>
        <v>0</v>
      </c>
      <c r="H209" s="75"/>
      <c r="I209" s="44"/>
      <c r="J209" s="45"/>
      <c r="K209" s="45"/>
      <c r="L209" s="45"/>
      <c r="M209" s="45"/>
      <c r="N209" s="45"/>
      <c r="O209" s="45"/>
      <c r="P209" s="45"/>
      <c r="Q209" s="45"/>
      <c r="R209" s="45"/>
      <c r="S209" s="45"/>
      <c r="T209" s="41">
        <f t="shared" si="20"/>
        <v>0</v>
      </c>
      <c r="U209" s="48">
        <f t="shared" si="17"/>
        <v>0</v>
      </c>
      <c r="V209" s="82">
        <f t="shared" si="18"/>
        <v>0</v>
      </c>
      <c r="W209" s="51"/>
      <c r="X209" s="49">
        <f t="shared" si="19"/>
        <v>0</v>
      </c>
    </row>
    <row r="210" spans="2:24">
      <c r="B210" s="2">
        <v>202</v>
      </c>
      <c r="C210" s="44"/>
      <c r="D210" s="44"/>
      <c r="E210" s="75"/>
      <c r="F210" s="80"/>
      <c r="G210" s="102">
        <f t="shared" si="16"/>
        <v>0</v>
      </c>
      <c r="H210" s="75"/>
      <c r="I210" s="44"/>
      <c r="J210" s="45"/>
      <c r="K210" s="45"/>
      <c r="L210" s="45"/>
      <c r="M210" s="45"/>
      <c r="N210" s="45"/>
      <c r="O210" s="45"/>
      <c r="P210" s="45"/>
      <c r="Q210" s="45"/>
      <c r="R210" s="45"/>
      <c r="S210" s="45"/>
      <c r="T210" s="41">
        <f t="shared" si="20"/>
        <v>0</v>
      </c>
      <c r="U210" s="48">
        <f t="shared" si="17"/>
        <v>0</v>
      </c>
      <c r="V210" s="82">
        <f t="shared" si="18"/>
        <v>0</v>
      </c>
      <c r="W210" s="51"/>
      <c r="X210" s="49">
        <f t="shared" si="19"/>
        <v>0</v>
      </c>
    </row>
    <row r="211" spans="2:24">
      <c r="B211" s="2">
        <v>203</v>
      </c>
      <c r="C211" s="44"/>
      <c r="D211" s="44"/>
      <c r="E211" s="75"/>
      <c r="F211" s="80"/>
      <c r="G211" s="102">
        <f t="shared" si="16"/>
        <v>0</v>
      </c>
      <c r="H211" s="75"/>
      <c r="I211" s="44"/>
      <c r="J211" s="45"/>
      <c r="K211" s="45"/>
      <c r="L211" s="45"/>
      <c r="M211" s="45"/>
      <c r="N211" s="45"/>
      <c r="O211" s="45"/>
      <c r="P211" s="45"/>
      <c r="Q211" s="45"/>
      <c r="R211" s="45"/>
      <c r="S211" s="45"/>
      <c r="T211" s="41">
        <f t="shared" si="20"/>
        <v>0</v>
      </c>
      <c r="U211" s="48">
        <f t="shared" si="17"/>
        <v>0</v>
      </c>
      <c r="V211" s="82">
        <f t="shared" si="18"/>
        <v>0</v>
      </c>
      <c r="W211" s="51"/>
      <c r="X211" s="49">
        <f t="shared" si="19"/>
        <v>0</v>
      </c>
    </row>
    <row r="212" spans="2:24">
      <c r="B212" s="2">
        <v>204</v>
      </c>
      <c r="C212" s="44"/>
      <c r="D212" s="44"/>
      <c r="E212" s="75"/>
      <c r="F212" s="80"/>
      <c r="G212" s="102">
        <f t="shared" si="16"/>
        <v>0</v>
      </c>
      <c r="H212" s="75"/>
      <c r="I212" s="44"/>
      <c r="J212" s="45"/>
      <c r="K212" s="45"/>
      <c r="L212" s="45"/>
      <c r="M212" s="45"/>
      <c r="N212" s="45"/>
      <c r="O212" s="45"/>
      <c r="P212" s="45"/>
      <c r="Q212" s="45"/>
      <c r="R212" s="45"/>
      <c r="S212" s="45"/>
      <c r="T212" s="41">
        <f t="shared" si="20"/>
        <v>0</v>
      </c>
      <c r="U212" s="48">
        <f t="shared" si="17"/>
        <v>0</v>
      </c>
      <c r="V212" s="82">
        <f t="shared" si="18"/>
        <v>0</v>
      </c>
      <c r="W212" s="51"/>
      <c r="X212" s="49">
        <f t="shared" si="19"/>
        <v>0</v>
      </c>
    </row>
    <row r="213" spans="2:24">
      <c r="B213" s="2">
        <v>205</v>
      </c>
      <c r="C213" s="44"/>
      <c r="D213" s="44"/>
      <c r="E213" s="75"/>
      <c r="F213" s="80"/>
      <c r="G213" s="102">
        <f t="shared" si="16"/>
        <v>0</v>
      </c>
      <c r="H213" s="75"/>
      <c r="I213" s="44"/>
      <c r="J213" s="45"/>
      <c r="K213" s="45"/>
      <c r="L213" s="45"/>
      <c r="M213" s="45"/>
      <c r="N213" s="45"/>
      <c r="O213" s="45"/>
      <c r="P213" s="45"/>
      <c r="Q213" s="45"/>
      <c r="R213" s="45"/>
      <c r="S213" s="45"/>
      <c r="T213" s="41">
        <f t="shared" si="20"/>
        <v>0</v>
      </c>
      <c r="U213" s="48">
        <f t="shared" si="17"/>
        <v>0</v>
      </c>
      <c r="V213" s="82">
        <f t="shared" si="18"/>
        <v>0</v>
      </c>
      <c r="W213" s="51"/>
      <c r="X213" s="49">
        <f t="shared" si="19"/>
        <v>0</v>
      </c>
    </row>
    <row r="214" spans="2:24">
      <c r="B214" s="2">
        <v>206</v>
      </c>
      <c r="C214" s="44"/>
      <c r="D214" s="44"/>
      <c r="E214" s="75"/>
      <c r="F214" s="80"/>
      <c r="G214" s="102">
        <f t="shared" si="16"/>
        <v>0</v>
      </c>
      <c r="H214" s="75"/>
      <c r="I214" s="44"/>
      <c r="J214" s="45"/>
      <c r="K214" s="45"/>
      <c r="L214" s="45"/>
      <c r="M214" s="45"/>
      <c r="N214" s="45"/>
      <c r="O214" s="45"/>
      <c r="P214" s="45"/>
      <c r="Q214" s="45"/>
      <c r="R214" s="45"/>
      <c r="S214" s="45"/>
      <c r="T214" s="41">
        <f t="shared" si="20"/>
        <v>0</v>
      </c>
      <c r="U214" s="48">
        <f t="shared" si="17"/>
        <v>0</v>
      </c>
      <c r="V214" s="82">
        <f t="shared" si="18"/>
        <v>0</v>
      </c>
      <c r="W214" s="51"/>
      <c r="X214" s="49">
        <f t="shared" si="19"/>
        <v>0</v>
      </c>
    </row>
    <row r="215" spans="2:24">
      <c r="B215" s="2">
        <v>207</v>
      </c>
      <c r="C215" s="44"/>
      <c r="D215" s="44"/>
      <c r="E215" s="75"/>
      <c r="F215" s="80"/>
      <c r="G215" s="102">
        <f t="shared" si="16"/>
        <v>0</v>
      </c>
      <c r="H215" s="75"/>
      <c r="I215" s="44"/>
      <c r="J215" s="45"/>
      <c r="K215" s="45"/>
      <c r="L215" s="45"/>
      <c r="M215" s="45"/>
      <c r="N215" s="45"/>
      <c r="O215" s="45"/>
      <c r="P215" s="45"/>
      <c r="Q215" s="45"/>
      <c r="R215" s="45"/>
      <c r="S215" s="45"/>
      <c r="T215" s="41">
        <f t="shared" si="20"/>
        <v>0</v>
      </c>
      <c r="U215" s="48">
        <f t="shared" si="17"/>
        <v>0</v>
      </c>
      <c r="V215" s="82">
        <f t="shared" si="18"/>
        <v>0</v>
      </c>
      <c r="W215" s="51"/>
      <c r="X215" s="49">
        <f t="shared" si="19"/>
        <v>0</v>
      </c>
    </row>
    <row r="216" spans="2:24">
      <c r="B216" s="2">
        <v>208</v>
      </c>
      <c r="C216" s="44"/>
      <c r="D216" s="44"/>
      <c r="E216" s="75"/>
      <c r="F216" s="80"/>
      <c r="G216" s="102">
        <f t="shared" si="16"/>
        <v>0</v>
      </c>
      <c r="H216" s="75"/>
      <c r="I216" s="44"/>
      <c r="J216" s="45"/>
      <c r="K216" s="45"/>
      <c r="L216" s="45"/>
      <c r="M216" s="45"/>
      <c r="N216" s="45"/>
      <c r="O216" s="45"/>
      <c r="P216" s="45"/>
      <c r="Q216" s="45"/>
      <c r="R216" s="45"/>
      <c r="S216" s="45"/>
      <c r="T216" s="41">
        <f t="shared" si="20"/>
        <v>0</v>
      </c>
      <c r="U216" s="48">
        <f t="shared" si="17"/>
        <v>0</v>
      </c>
      <c r="V216" s="82">
        <f t="shared" si="18"/>
        <v>0</v>
      </c>
      <c r="W216" s="51"/>
      <c r="X216" s="49">
        <f t="shared" si="19"/>
        <v>0</v>
      </c>
    </row>
    <row r="217" spans="2:24">
      <c r="B217" s="2">
        <v>209</v>
      </c>
      <c r="C217" s="44"/>
      <c r="D217" s="44"/>
      <c r="E217" s="75"/>
      <c r="F217" s="80"/>
      <c r="G217" s="102">
        <f t="shared" si="16"/>
        <v>0</v>
      </c>
      <c r="H217" s="75"/>
      <c r="I217" s="44"/>
      <c r="J217" s="45"/>
      <c r="K217" s="45"/>
      <c r="L217" s="45"/>
      <c r="M217" s="45"/>
      <c r="N217" s="45"/>
      <c r="O217" s="45"/>
      <c r="P217" s="45"/>
      <c r="Q217" s="45"/>
      <c r="R217" s="45"/>
      <c r="S217" s="45"/>
      <c r="T217" s="41">
        <f t="shared" si="20"/>
        <v>0</v>
      </c>
      <c r="U217" s="48">
        <f t="shared" si="17"/>
        <v>0</v>
      </c>
      <c r="V217" s="82">
        <f t="shared" si="18"/>
        <v>0</v>
      </c>
      <c r="W217" s="51"/>
      <c r="X217" s="49">
        <f t="shared" si="19"/>
        <v>0</v>
      </c>
    </row>
    <row r="218" spans="2:24">
      <c r="B218" s="2">
        <v>210</v>
      </c>
      <c r="C218" s="44"/>
      <c r="D218" s="44"/>
      <c r="E218" s="75"/>
      <c r="F218" s="80"/>
      <c r="G218" s="102">
        <f t="shared" si="16"/>
        <v>0</v>
      </c>
      <c r="H218" s="75"/>
      <c r="I218" s="44"/>
      <c r="J218" s="45"/>
      <c r="K218" s="45"/>
      <c r="L218" s="45"/>
      <c r="M218" s="45"/>
      <c r="N218" s="45"/>
      <c r="O218" s="45"/>
      <c r="P218" s="45"/>
      <c r="Q218" s="45"/>
      <c r="R218" s="45"/>
      <c r="S218" s="45"/>
      <c r="T218" s="41">
        <f t="shared" si="20"/>
        <v>0</v>
      </c>
      <c r="U218" s="48">
        <f t="shared" si="17"/>
        <v>0</v>
      </c>
      <c r="V218" s="82">
        <f t="shared" si="18"/>
        <v>0</v>
      </c>
      <c r="W218" s="51"/>
      <c r="X218" s="49">
        <f t="shared" si="19"/>
        <v>0</v>
      </c>
    </row>
    <row r="219" spans="2:24">
      <c r="B219" s="2">
        <v>211</v>
      </c>
      <c r="C219" s="44"/>
      <c r="D219" s="44"/>
      <c r="E219" s="75"/>
      <c r="F219" s="80"/>
      <c r="G219" s="102">
        <f t="shared" si="16"/>
        <v>0</v>
      </c>
      <c r="H219" s="75"/>
      <c r="I219" s="44"/>
      <c r="J219" s="45"/>
      <c r="K219" s="45"/>
      <c r="L219" s="45"/>
      <c r="M219" s="45"/>
      <c r="N219" s="45"/>
      <c r="O219" s="45"/>
      <c r="P219" s="45"/>
      <c r="Q219" s="45"/>
      <c r="R219" s="45"/>
      <c r="S219" s="45"/>
      <c r="T219" s="41">
        <f t="shared" si="20"/>
        <v>0</v>
      </c>
      <c r="U219" s="48">
        <f t="shared" si="17"/>
        <v>0</v>
      </c>
      <c r="V219" s="82">
        <f t="shared" si="18"/>
        <v>0</v>
      </c>
      <c r="W219" s="51"/>
      <c r="X219" s="49">
        <f t="shared" si="19"/>
        <v>0</v>
      </c>
    </row>
    <row r="220" spans="2:24">
      <c r="B220" s="2">
        <v>212</v>
      </c>
      <c r="C220" s="44"/>
      <c r="D220" s="44"/>
      <c r="E220" s="75"/>
      <c r="F220" s="80"/>
      <c r="G220" s="102">
        <f t="shared" si="16"/>
        <v>0</v>
      </c>
      <c r="H220" s="75"/>
      <c r="I220" s="44"/>
      <c r="J220" s="45"/>
      <c r="K220" s="45"/>
      <c r="L220" s="45"/>
      <c r="M220" s="45"/>
      <c r="N220" s="45"/>
      <c r="O220" s="45"/>
      <c r="P220" s="45"/>
      <c r="Q220" s="45"/>
      <c r="R220" s="45"/>
      <c r="S220" s="45"/>
      <c r="T220" s="41">
        <f t="shared" si="20"/>
        <v>0</v>
      </c>
      <c r="U220" s="48">
        <f t="shared" si="17"/>
        <v>0</v>
      </c>
      <c r="V220" s="82">
        <f t="shared" si="18"/>
        <v>0</v>
      </c>
      <c r="W220" s="51"/>
      <c r="X220" s="49">
        <f t="shared" si="19"/>
        <v>0</v>
      </c>
    </row>
    <row r="221" spans="2:24">
      <c r="B221" s="2">
        <v>213</v>
      </c>
      <c r="C221" s="44"/>
      <c r="D221" s="44"/>
      <c r="E221" s="75"/>
      <c r="F221" s="80"/>
      <c r="G221" s="102">
        <f t="shared" si="16"/>
        <v>0</v>
      </c>
      <c r="H221" s="75"/>
      <c r="I221" s="44"/>
      <c r="J221" s="45"/>
      <c r="K221" s="45"/>
      <c r="L221" s="45"/>
      <c r="M221" s="45"/>
      <c r="N221" s="45"/>
      <c r="O221" s="45"/>
      <c r="P221" s="45"/>
      <c r="Q221" s="45"/>
      <c r="R221" s="45"/>
      <c r="S221" s="45"/>
      <c r="T221" s="41">
        <f t="shared" si="20"/>
        <v>0</v>
      </c>
      <c r="U221" s="48">
        <f t="shared" si="17"/>
        <v>0</v>
      </c>
      <c r="V221" s="82">
        <f t="shared" si="18"/>
        <v>0</v>
      </c>
      <c r="W221" s="51"/>
      <c r="X221" s="49">
        <f t="shared" si="19"/>
        <v>0</v>
      </c>
    </row>
    <row r="222" spans="2:24">
      <c r="B222" s="2">
        <v>214</v>
      </c>
      <c r="C222" s="44"/>
      <c r="D222" s="44"/>
      <c r="E222" s="75"/>
      <c r="F222" s="80"/>
      <c r="G222" s="102">
        <f t="shared" si="16"/>
        <v>0</v>
      </c>
      <c r="H222" s="75"/>
      <c r="I222" s="44"/>
      <c r="J222" s="45"/>
      <c r="K222" s="45"/>
      <c r="L222" s="45"/>
      <c r="M222" s="45"/>
      <c r="N222" s="45"/>
      <c r="O222" s="45"/>
      <c r="P222" s="45"/>
      <c r="Q222" s="45"/>
      <c r="R222" s="45"/>
      <c r="S222" s="45"/>
      <c r="T222" s="41">
        <f t="shared" si="20"/>
        <v>0</v>
      </c>
      <c r="U222" s="48">
        <f t="shared" si="17"/>
        <v>0</v>
      </c>
      <c r="V222" s="82">
        <f t="shared" si="18"/>
        <v>0</v>
      </c>
      <c r="W222" s="51"/>
      <c r="X222" s="49">
        <f t="shared" si="19"/>
        <v>0</v>
      </c>
    </row>
    <row r="223" spans="2:24">
      <c r="B223" s="2">
        <v>215</v>
      </c>
      <c r="C223" s="44"/>
      <c r="D223" s="44"/>
      <c r="E223" s="75"/>
      <c r="F223" s="80"/>
      <c r="G223" s="102">
        <f t="shared" si="16"/>
        <v>0</v>
      </c>
      <c r="H223" s="75"/>
      <c r="I223" s="44"/>
      <c r="J223" s="45"/>
      <c r="K223" s="45"/>
      <c r="L223" s="45"/>
      <c r="M223" s="45"/>
      <c r="N223" s="45"/>
      <c r="O223" s="45"/>
      <c r="P223" s="45"/>
      <c r="Q223" s="45"/>
      <c r="R223" s="45"/>
      <c r="S223" s="45"/>
      <c r="T223" s="41">
        <f t="shared" si="20"/>
        <v>0</v>
      </c>
      <c r="U223" s="48">
        <f t="shared" si="17"/>
        <v>0</v>
      </c>
      <c r="V223" s="82">
        <f t="shared" si="18"/>
        <v>0</v>
      </c>
      <c r="W223" s="51"/>
      <c r="X223" s="49">
        <f t="shared" si="19"/>
        <v>0</v>
      </c>
    </row>
    <row r="224" spans="2:24">
      <c r="B224" s="2">
        <v>216</v>
      </c>
      <c r="C224" s="44"/>
      <c r="D224" s="44"/>
      <c r="E224" s="75"/>
      <c r="F224" s="80"/>
      <c r="G224" s="102">
        <f t="shared" si="16"/>
        <v>0</v>
      </c>
      <c r="H224" s="75"/>
      <c r="I224" s="44"/>
      <c r="J224" s="45"/>
      <c r="K224" s="45"/>
      <c r="L224" s="45"/>
      <c r="M224" s="45"/>
      <c r="N224" s="45"/>
      <c r="O224" s="45"/>
      <c r="P224" s="45"/>
      <c r="Q224" s="45"/>
      <c r="R224" s="45"/>
      <c r="S224" s="45"/>
      <c r="T224" s="41">
        <f t="shared" si="20"/>
        <v>0</v>
      </c>
      <c r="U224" s="48">
        <f t="shared" si="17"/>
        <v>0</v>
      </c>
      <c r="V224" s="82">
        <f t="shared" si="18"/>
        <v>0</v>
      </c>
      <c r="W224" s="51"/>
      <c r="X224" s="49">
        <f t="shared" si="19"/>
        <v>0</v>
      </c>
    </row>
    <row r="225" spans="2:24">
      <c r="B225" s="2">
        <v>217</v>
      </c>
      <c r="C225" s="44"/>
      <c r="D225" s="44"/>
      <c r="E225" s="75"/>
      <c r="F225" s="80"/>
      <c r="G225" s="102">
        <f t="shared" si="16"/>
        <v>0</v>
      </c>
      <c r="H225" s="75"/>
      <c r="I225" s="44"/>
      <c r="J225" s="45"/>
      <c r="K225" s="45"/>
      <c r="L225" s="45"/>
      <c r="M225" s="45"/>
      <c r="N225" s="45"/>
      <c r="O225" s="45"/>
      <c r="P225" s="45"/>
      <c r="Q225" s="45"/>
      <c r="R225" s="45"/>
      <c r="S225" s="45"/>
      <c r="T225" s="41">
        <f t="shared" si="20"/>
        <v>0</v>
      </c>
      <c r="U225" s="48">
        <f t="shared" si="17"/>
        <v>0</v>
      </c>
      <c r="V225" s="82">
        <f t="shared" si="18"/>
        <v>0</v>
      </c>
      <c r="W225" s="51"/>
      <c r="X225" s="49">
        <f t="shared" si="19"/>
        <v>0</v>
      </c>
    </row>
    <row r="226" spans="2:24">
      <c r="B226" s="2">
        <v>218</v>
      </c>
      <c r="C226" s="44"/>
      <c r="D226" s="44"/>
      <c r="E226" s="75"/>
      <c r="F226" s="80"/>
      <c r="G226" s="102">
        <f t="shared" si="16"/>
        <v>0</v>
      </c>
      <c r="H226" s="75"/>
      <c r="I226" s="44"/>
      <c r="J226" s="45"/>
      <c r="K226" s="45"/>
      <c r="L226" s="45"/>
      <c r="M226" s="45"/>
      <c r="N226" s="45"/>
      <c r="O226" s="45"/>
      <c r="P226" s="45"/>
      <c r="Q226" s="45"/>
      <c r="R226" s="45"/>
      <c r="S226" s="45"/>
      <c r="T226" s="41">
        <f t="shared" si="20"/>
        <v>0</v>
      </c>
      <c r="U226" s="48">
        <f t="shared" si="17"/>
        <v>0</v>
      </c>
      <c r="V226" s="82">
        <f t="shared" si="18"/>
        <v>0</v>
      </c>
      <c r="W226" s="51"/>
      <c r="X226" s="49">
        <f t="shared" si="19"/>
        <v>0</v>
      </c>
    </row>
    <row r="227" spans="2:24">
      <c r="B227" s="2">
        <v>219</v>
      </c>
      <c r="C227" s="44"/>
      <c r="D227" s="44"/>
      <c r="E227" s="75"/>
      <c r="F227" s="80"/>
      <c r="G227" s="102">
        <f t="shared" si="16"/>
        <v>0</v>
      </c>
      <c r="H227" s="75"/>
      <c r="I227" s="44"/>
      <c r="J227" s="45"/>
      <c r="K227" s="45"/>
      <c r="L227" s="45"/>
      <c r="M227" s="45"/>
      <c r="N227" s="45"/>
      <c r="O227" s="45"/>
      <c r="P227" s="45"/>
      <c r="Q227" s="45"/>
      <c r="R227" s="45"/>
      <c r="S227" s="45"/>
      <c r="T227" s="41">
        <f t="shared" si="20"/>
        <v>0</v>
      </c>
      <c r="U227" s="48">
        <f t="shared" si="17"/>
        <v>0</v>
      </c>
      <c r="V227" s="82">
        <f t="shared" si="18"/>
        <v>0</v>
      </c>
      <c r="W227" s="51"/>
      <c r="X227" s="49">
        <f t="shared" si="19"/>
        <v>0</v>
      </c>
    </row>
    <row r="228" spans="2:24">
      <c r="B228" s="2">
        <v>220</v>
      </c>
      <c r="C228" s="44"/>
      <c r="D228" s="44"/>
      <c r="E228" s="75"/>
      <c r="F228" s="80"/>
      <c r="G228" s="102">
        <f t="shared" si="16"/>
        <v>0</v>
      </c>
      <c r="H228" s="75"/>
      <c r="I228" s="44"/>
      <c r="J228" s="45"/>
      <c r="K228" s="45"/>
      <c r="L228" s="45"/>
      <c r="M228" s="45"/>
      <c r="N228" s="45"/>
      <c r="O228" s="45"/>
      <c r="P228" s="45"/>
      <c r="Q228" s="45"/>
      <c r="R228" s="45"/>
      <c r="S228" s="45"/>
      <c r="T228" s="41">
        <f t="shared" si="20"/>
        <v>0</v>
      </c>
      <c r="U228" s="48">
        <f t="shared" si="17"/>
        <v>0</v>
      </c>
      <c r="V228" s="82">
        <f t="shared" si="18"/>
        <v>0</v>
      </c>
      <c r="W228" s="51"/>
      <c r="X228" s="49">
        <f t="shared" si="19"/>
        <v>0</v>
      </c>
    </row>
    <row r="229" spans="2:24">
      <c r="B229" s="2">
        <v>221</v>
      </c>
      <c r="C229" s="44"/>
      <c r="D229" s="44"/>
      <c r="E229" s="75"/>
      <c r="F229" s="80"/>
      <c r="G229" s="102">
        <f t="shared" si="16"/>
        <v>0</v>
      </c>
      <c r="H229" s="75"/>
      <c r="I229" s="44"/>
      <c r="J229" s="45"/>
      <c r="K229" s="45"/>
      <c r="L229" s="45"/>
      <c r="M229" s="45"/>
      <c r="N229" s="45"/>
      <c r="O229" s="45"/>
      <c r="P229" s="45"/>
      <c r="Q229" s="45"/>
      <c r="R229" s="45"/>
      <c r="S229" s="45"/>
      <c r="T229" s="41">
        <f t="shared" si="20"/>
        <v>0</v>
      </c>
      <c r="U229" s="48">
        <f t="shared" si="17"/>
        <v>0</v>
      </c>
      <c r="V229" s="82">
        <f t="shared" si="18"/>
        <v>0</v>
      </c>
      <c r="W229" s="51"/>
      <c r="X229" s="49">
        <f t="shared" si="19"/>
        <v>0</v>
      </c>
    </row>
    <row r="230" spans="2:24">
      <c r="B230" s="2">
        <v>222</v>
      </c>
      <c r="C230" s="44"/>
      <c r="D230" s="44"/>
      <c r="E230" s="75"/>
      <c r="F230" s="80"/>
      <c r="G230" s="102">
        <f t="shared" si="16"/>
        <v>0</v>
      </c>
      <c r="H230" s="75"/>
      <c r="I230" s="44"/>
      <c r="J230" s="45"/>
      <c r="K230" s="45"/>
      <c r="L230" s="45"/>
      <c r="M230" s="45"/>
      <c r="N230" s="45"/>
      <c r="O230" s="45"/>
      <c r="P230" s="45"/>
      <c r="Q230" s="45"/>
      <c r="R230" s="45"/>
      <c r="S230" s="45"/>
      <c r="T230" s="41">
        <f t="shared" si="20"/>
        <v>0</v>
      </c>
      <c r="U230" s="48">
        <f t="shared" si="17"/>
        <v>0</v>
      </c>
      <c r="V230" s="82">
        <f t="shared" si="18"/>
        <v>0</v>
      </c>
      <c r="W230" s="51"/>
      <c r="X230" s="49">
        <f t="shared" si="19"/>
        <v>0</v>
      </c>
    </row>
    <row r="231" spans="2:24">
      <c r="B231" s="2">
        <v>223</v>
      </c>
      <c r="C231" s="44"/>
      <c r="D231" s="44"/>
      <c r="E231" s="75"/>
      <c r="F231" s="80"/>
      <c r="G231" s="102">
        <f t="shared" si="16"/>
        <v>0</v>
      </c>
      <c r="H231" s="75"/>
      <c r="I231" s="44"/>
      <c r="J231" s="45"/>
      <c r="K231" s="45"/>
      <c r="L231" s="45"/>
      <c r="M231" s="45"/>
      <c r="N231" s="45"/>
      <c r="O231" s="45"/>
      <c r="P231" s="45"/>
      <c r="Q231" s="45"/>
      <c r="R231" s="45"/>
      <c r="S231" s="45"/>
      <c r="T231" s="41">
        <f t="shared" si="20"/>
        <v>0</v>
      </c>
      <c r="U231" s="48">
        <f t="shared" si="17"/>
        <v>0</v>
      </c>
      <c r="V231" s="82">
        <f t="shared" si="18"/>
        <v>0</v>
      </c>
      <c r="W231" s="51"/>
      <c r="X231" s="49">
        <f t="shared" si="19"/>
        <v>0</v>
      </c>
    </row>
    <row r="232" spans="2:24">
      <c r="B232" s="2">
        <v>224</v>
      </c>
      <c r="C232" s="44"/>
      <c r="D232" s="44"/>
      <c r="E232" s="75"/>
      <c r="F232" s="80"/>
      <c r="G232" s="102">
        <f t="shared" si="16"/>
        <v>0</v>
      </c>
      <c r="H232" s="75"/>
      <c r="I232" s="44"/>
      <c r="J232" s="45"/>
      <c r="K232" s="45"/>
      <c r="L232" s="45"/>
      <c r="M232" s="45"/>
      <c r="N232" s="45"/>
      <c r="O232" s="45"/>
      <c r="P232" s="45"/>
      <c r="Q232" s="45"/>
      <c r="R232" s="45"/>
      <c r="S232" s="45"/>
      <c r="T232" s="41">
        <f t="shared" si="20"/>
        <v>0</v>
      </c>
      <c r="U232" s="48">
        <f t="shared" si="17"/>
        <v>0</v>
      </c>
      <c r="V232" s="82">
        <f t="shared" si="18"/>
        <v>0</v>
      </c>
      <c r="W232" s="51"/>
      <c r="X232" s="49">
        <f t="shared" si="19"/>
        <v>0</v>
      </c>
    </row>
    <row r="233" spans="2:24">
      <c r="B233" s="2">
        <v>225</v>
      </c>
      <c r="C233" s="44"/>
      <c r="D233" s="44"/>
      <c r="E233" s="75"/>
      <c r="F233" s="80"/>
      <c r="G233" s="102">
        <f t="shared" si="16"/>
        <v>0</v>
      </c>
      <c r="H233" s="75"/>
      <c r="I233" s="44"/>
      <c r="J233" s="45"/>
      <c r="K233" s="45"/>
      <c r="L233" s="45"/>
      <c r="M233" s="45"/>
      <c r="N233" s="45"/>
      <c r="O233" s="45"/>
      <c r="P233" s="45"/>
      <c r="Q233" s="45"/>
      <c r="R233" s="45"/>
      <c r="S233" s="45"/>
      <c r="T233" s="41">
        <f t="shared" si="20"/>
        <v>0</v>
      </c>
      <c r="U233" s="48">
        <f t="shared" si="17"/>
        <v>0</v>
      </c>
      <c r="V233" s="82">
        <f t="shared" si="18"/>
        <v>0</v>
      </c>
      <c r="W233" s="51"/>
      <c r="X233" s="49">
        <f t="shared" si="19"/>
        <v>0</v>
      </c>
    </row>
    <row r="234" spans="2:24">
      <c r="B234" s="2">
        <v>226</v>
      </c>
      <c r="C234" s="44"/>
      <c r="D234" s="44"/>
      <c r="E234" s="75"/>
      <c r="F234" s="80"/>
      <c r="G234" s="102">
        <f t="shared" si="16"/>
        <v>0</v>
      </c>
      <c r="H234" s="75"/>
      <c r="I234" s="44"/>
      <c r="J234" s="45"/>
      <c r="K234" s="45"/>
      <c r="L234" s="45"/>
      <c r="M234" s="45"/>
      <c r="N234" s="45"/>
      <c r="O234" s="45"/>
      <c r="P234" s="45"/>
      <c r="Q234" s="45"/>
      <c r="R234" s="45"/>
      <c r="S234" s="45"/>
      <c r="T234" s="41">
        <f t="shared" si="20"/>
        <v>0</v>
      </c>
      <c r="U234" s="48">
        <f t="shared" si="17"/>
        <v>0</v>
      </c>
      <c r="V234" s="82">
        <f t="shared" si="18"/>
        <v>0</v>
      </c>
      <c r="W234" s="51"/>
      <c r="X234" s="49">
        <f t="shared" si="19"/>
        <v>0</v>
      </c>
    </row>
    <row r="235" spans="2:24">
      <c r="B235" s="2">
        <v>227</v>
      </c>
      <c r="C235" s="44"/>
      <c r="D235" s="44"/>
      <c r="E235" s="75"/>
      <c r="F235" s="80"/>
      <c r="G235" s="102">
        <f t="shared" si="16"/>
        <v>0</v>
      </c>
      <c r="H235" s="75"/>
      <c r="I235" s="44"/>
      <c r="J235" s="45"/>
      <c r="K235" s="45"/>
      <c r="L235" s="45"/>
      <c r="M235" s="45"/>
      <c r="N235" s="45"/>
      <c r="O235" s="45"/>
      <c r="P235" s="45"/>
      <c r="Q235" s="45"/>
      <c r="R235" s="45"/>
      <c r="S235" s="45"/>
      <c r="T235" s="41">
        <f t="shared" si="20"/>
        <v>0</v>
      </c>
      <c r="U235" s="48">
        <f t="shared" si="17"/>
        <v>0</v>
      </c>
      <c r="V235" s="82">
        <f t="shared" si="18"/>
        <v>0</v>
      </c>
      <c r="W235" s="51"/>
      <c r="X235" s="49">
        <f t="shared" si="19"/>
        <v>0</v>
      </c>
    </row>
    <row r="236" spans="2:24">
      <c r="B236" s="2">
        <v>228</v>
      </c>
      <c r="C236" s="44"/>
      <c r="D236" s="44"/>
      <c r="E236" s="75"/>
      <c r="F236" s="80"/>
      <c r="G236" s="102">
        <f t="shared" si="16"/>
        <v>0</v>
      </c>
      <c r="H236" s="75"/>
      <c r="I236" s="44"/>
      <c r="J236" s="45"/>
      <c r="K236" s="45"/>
      <c r="L236" s="45"/>
      <c r="M236" s="45"/>
      <c r="N236" s="45"/>
      <c r="O236" s="45"/>
      <c r="P236" s="45"/>
      <c r="Q236" s="45"/>
      <c r="R236" s="45"/>
      <c r="S236" s="45"/>
      <c r="T236" s="41">
        <f t="shared" si="20"/>
        <v>0</v>
      </c>
      <c r="U236" s="48">
        <f t="shared" si="17"/>
        <v>0</v>
      </c>
      <c r="V236" s="82">
        <f t="shared" si="18"/>
        <v>0</v>
      </c>
      <c r="W236" s="51"/>
      <c r="X236" s="49">
        <f t="shared" si="19"/>
        <v>0</v>
      </c>
    </row>
    <row r="237" spans="2:24">
      <c r="B237" s="2">
        <v>229</v>
      </c>
      <c r="C237" s="44"/>
      <c r="D237" s="44"/>
      <c r="E237" s="75"/>
      <c r="F237" s="80"/>
      <c r="G237" s="102">
        <f t="shared" si="16"/>
        <v>0</v>
      </c>
      <c r="H237" s="75"/>
      <c r="I237" s="44"/>
      <c r="J237" s="45"/>
      <c r="K237" s="45"/>
      <c r="L237" s="45"/>
      <c r="M237" s="45"/>
      <c r="N237" s="45"/>
      <c r="O237" s="45"/>
      <c r="P237" s="45"/>
      <c r="Q237" s="45"/>
      <c r="R237" s="45"/>
      <c r="S237" s="45"/>
      <c r="T237" s="41">
        <f t="shared" si="20"/>
        <v>0</v>
      </c>
      <c r="U237" s="48">
        <f t="shared" si="17"/>
        <v>0</v>
      </c>
      <c r="V237" s="82">
        <f t="shared" si="18"/>
        <v>0</v>
      </c>
      <c r="W237" s="51"/>
      <c r="X237" s="49">
        <f t="shared" si="19"/>
        <v>0</v>
      </c>
    </row>
    <row r="238" spans="2:24">
      <c r="B238" s="2">
        <v>230</v>
      </c>
      <c r="C238" s="44"/>
      <c r="D238" s="44"/>
      <c r="E238" s="75"/>
      <c r="F238" s="80"/>
      <c r="G238" s="102">
        <f t="shared" si="16"/>
        <v>0</v>
      </c>
      <c r="H238" s="75"/>
      <c r="I238" s="44"/>
      <c r="J238" s="45"/>
      <c r="K238" s="45"/>
      <c r="L238" s="45"/>
      <c r="M238" s="45"/>
      <c r="N238" s="45"/>
      <c r="O238" s="45"/>
      <c r="P238" s="45"/>
      <c r="Q238" s="45"/>
      <c r="R238" s="45"/>
      <c r="S238" s="45"/>
      <c r="T238" s="41">
        <f t="shared" si="20"/>
        <v>0</v>
      </c>
      <c r="U238" s="48">
        <f t="shared" si="17"/>
        <v>0</v>
      </c>
      <c r="V238" s="82">
        <f t="shared" si="18"/>
        <v>0</v>
      </c>
      <c r="W238" s="51"/>
      <c r="X238" s="49">
        <f t="shared" si="19"/>
        <v>0</v>
      </c>
    </row>
    <row r="239" spans="2:24">
      <c r="B239" s="2">
        <v>231</v>
      </c>
      <c r="C239" s="44"/>
      <c r="D239" s="44"/>
      <c r="E239" s="75"/>
      <c r="F239" s="80"/>
      <c r="G239" s="102">
        <f t="shared" si="16"/>
        <v>0</v>
      </c>
      <c r="H239" s="75"/>
      <c r="I239" s="44"/>
      <c r="J239" s="45"/>
      <c r="K239" s="45"/>
      <c r="L239" s="45"/>
      <c r="M239" s="45"/>
      <c r="N239" s="45"/>
      <c r="O239" s="45"/>
      <c r="P239" s="45"/>
      <c r="Q239" s="45"/>
      <c r="R239" s="45"/>
      <c r="S239" s="45"/>
      <c r="T239" s="41">
        <f t="shared" si="20"/>
        <v>0</v>
      </c>
      <c r="U239" s="48">
        <f t="shared" si="17"/>
        <v>0</v>
      </c>
      <c r="V239" s="82">
        <f t="shared" si="18"/>
        <v>0</v>
      </c>
      <c r="W239" s="51"/>
      <c r="X239" s="49">
        <f t="shared" si="19"/>
        <v>0</v>
      </c>
    </row>
    <row r="240" spans="2:24">
      <c r="B240" s="2">
        <v>232</v>
      </c>
      <c r="C240" s="44"/>
      <c r="D240" s="44"/>
      <c r="E240" s="75"/>
      <c r="F240" s="80"/>
      <c r="G240" s="102">
        <f t="shared" si="16"/>
        <v>0</v>
      </c>
      <c r="H240" s="75"/>
      <c r="I240" s="44"/>
      <c r="J240" s="45"/>
      <c r="K240" s="45"/>
      <c r="L240" s="45"/>
      <c r="M240" s="45"/>
      <c r="N240" s="45"/>
      <c r="O240" s="45"/>
      <c r="P240" s="45"/>
      <c r="Q240" s="45"/>
      <c r="R240" s="45"/>
      <c r="S240" s="45"/>
      <c r="T240" s="41">
        <f t="shared" si="20"/>
        <v>0</v>
      </c>
      <c r="U240" s="48">
        <f t="shared" si="17"/>
        <v>0</v>
      </c>
      <c r="V240" s="82">
        <f t="shared" si="18"/>
        <v>0</v>
      </c>
      <c r="W240" s="51"/>
      <c r="X240" s="49">
        <f t="shared" si="19"/>
        <v>0</v>
      </c>
    </row>
    <row r="241" spans="2:24">
      <c r="B241" s="2">
        <v>233</v>
      </c>
      <c r="C241" s="44"/>
      <c r="D241" s="44"/>
      <c r="E241" s="75"/>
      <c r="F241" s="80"/>
      <c r="G241" s="102">
        <f t="shared" si="16"/>
        <v>0</v>
      </c>
      <c r="H241" s="75"/>
      <c r="I241" s="44"/>
      <c r="J241" s="45"/>
      <c r="K241" s="45"/>
      <c r="L241" s="45"/>
      <c r="M241" s="45"/>
      <c r="N241" s="45"/>
      <c r="O241" s="45"/>
      <c r="P241" s="45"/>
      <c r="Q241" s="45"/>
      <c r="R241" s="45"/>
      <c r="S241" s="45"/>
      <c r="T241" s="41">
        <f t="shared" si="20"/>
        <v>0</v>
      </c>
      <c r="U241" s="48">
        <f t="shared" si="17"/>
        <v>0</v>
      </c>
      <c r="V241" s="82">
        <f t="shared" si="18"/>
        <v>0</v>
      </c>
      <c r="W241" s="51"/>
      <c r="X241" s="49">
        <f t="shared" si="19"/>
        <v>0</v>
      </c>
    </row>
    <row r="242" spans="2:24">
      <c r="B242" s="2">
        <v>234</v>
      </c>
      <c r="C242" s="44"/>
      <c r="D242" s="44"/>
      <c r="E242" s="75"/>
      <c r="F242" s="80"/>
      <c r="G242" s="102">
        <f t="shared" si="16"/>
        <v>0</v>
      </c>
      <c r="H242" s="75"/>
      <c r="I242" s="44"/>
      <c r="J242" s="45"/>
      <c r="K242" s="45"/>
      <c r="L242" s="45"/>
      <c r="M242" s="45"/>
      <c r="N242" s="45"/>
      <c r="O242" s="45"/>
      <c r="P242" s="45"/>
      <c r="Q242" s="45"/>
      <c r="R242" s="45"/>
      <c r="S242" s="45"/>
      <c r="T242" s="41">
        <f t="shared" si="20"/>
        <v>0</v>
      </c>
      <c r="U242" s="48">
        <f t="shared" si="17"/>
        <v>0</v>
      </c>
      <c r="V242" s="82">
        <f t="shared" si="18"/>
        <v>0</v>
      </c>
      <c r="W242" s="51"/>
      <c r="X242" s="49">
        <f t="shared" si="19"/>
        <v>0</v>
      </c>
    </row>
    <row r="243" spans="2:24">
      <c r="B243" s="2">
        <v>235</v>
      </c>
      <c r="C243" s="44"/>
      <c r="D243" s="44"/>
      <c r="E243" s="75"/>
      <c r="F243" s="80"/>
      <c r="G243" s="102">
        <f t="shared" si="16"/>
        <v>0</v>
      </c>
      <c r="H243" s="75"/>
      <c r="I243" s="44"/>
      <c r="J243" s="45"/>
      <c r="K243" s="45"/>
      <c r="L243" s="45"/>
      <c r="M243" s="45"/>
      <c r="N243" s="45"/>
      <c r="O243" s="45"/>
      <c r="P243" s="45"/>
      <c r="Q243" s="45"/>
      <c r="R243" s="45"/>
      <c r="S243" s="45"/>
      <c r="T243" s="41">
        <f t="shared" si="20"/>
        <v>0</v>
      </c>
      <c r="U243" s="48">
        <f t="shared" si="17"/>
        <v>0</v>
      </c>
      <c r="V243" s="82">
        <f t="shared" si="18"/>
        <v>0</v>
      </c>
      <c r="W243" s="51"/>
      <c r="X243" s="49">
        <f t="shared" si="19"/>
        <v>0</v>
      </c>
    </row>
    <row r="244" spans="2:24">
      <c r="B244" s="2">
        <v>236</v>
      </c>
      <c r="C244" s="44"/>
      <c r="D244" s="44"/>
      <c r="E244" s="75"/>
      <c r="F244" s="80"/>
      <c r="G244" s="102">
        <f t="shared" si="16"/>
        <v>0</v>
      </c>
      <c r="H244" s="75"/>
      <c r="I244" s="44"/>
      <c r="J244" s="45"/>
      <c r="K244" s="45"/>
      <c r="L244" s="45"/>
      <c r="M244" s="45"/>
      <c r="N244" s="45"/>
      <c r="O244" s="45"/>
      <c r="P244" s="45"/>
      <c r="Q244" s="45"/>
      <c r="R244" s="45"/>
      <c r="S244" s="45"/>
      <c r="T244" s="41">
        <f t="shared" si="20"/>
        <v>0</v>
      </c>
      <c r="U244" s="48">
        <f t="shared" si="17"/>
        <v>0</v>
      </c>
      <c r="V244" s="82">
        <f t="shared" si="18"/>
        <v>0</v>
      </c>
      <c r="W244" s="51"/>
      <c r="X244" s="49">
        <f t="shared" si="19"/>
        <v>0</v>
      </c>
    </row>
    <row r="245" spans="2:24">
      <c r="B245" s="2">
        <v>237</v>
      </c>
      <c r="C245" s="44"/>
      <c r="D245" s="44"/>
      <c r="E245" s="75"/>
      <c r="F245" s="80"/>
      <c r="G245" s="102">
        <f t="shared" si="16"/>
        <v>0</v>
      </c>
      <c r="H245" s="75"/>
      <c r="I245" s="44"/>
      <c r="J245" s="45"/>
      <c r="K245" s="45"/>
      <c r="L245" s="45"/>
      <c r="M245" s="45"/>
      <c r="N245" s="45"/>
      <c r="O245" s="45"/>
      <c r="P245" s="45"/>
      <c r="Q245" s="45"/>
      <c r="R245" s="45"/>
      <c r="S245" s="45"/>
      <c r="T245" s="41">
        <f t="shared" si="20"/>
        <v>0</v>
      </c>
      <c r="U245" s="48">
        <f t="shared" si="17"/>
        <v>0</v>
      </c>
      <c r="V245" s="82">
        <f t="shared" si="18"/>
        <v>0</v>
      </c>
      <c r="W245" s="51"/>
      <c r="X245" s="49">
        <f t="shared" si="19"/>
        <v>0</v>
      </c>
    </row>
    <row r="246" spans="2:24">
      <c r="B246" s="2">
        <v>238</v>
      </c>
      <c r="C246" s="44"/>
      <c r="D246" s="44"/>
      <c r="E246" s="75"/>
      <c r="F246" s="80"/>
      <c r="G246" s="102">
        <f t="shared" si="16"/>
        <v>0</v>
      </c>
      <c r="H246" s="75"/>
      <c r="I246" s="44"/>
      <c r="J246" s="45"/>
      <c r="K246" s="45"/>
      <c r="L246" s="45"/>
      <c r="M246" s="45"/>
      <c r="N246" s="45"/>
      <c r="O246" s="45"/>
      <c r="P246" s="45"/>
      <c r="Q246" s="45"/>
      <c r="R246" s="45"/>
      <c r="S246" s="45"/>
      <c r="T246" s="41">
        <f t="shared" si="20"/>
        <v>0</v>
      </c>
      <c r="U246" s="48">
        <f t="shared" si="17"/>
        <v>0</v>
      </c>
      <c r="V246" s="82">
        <f t="shared" si="18"/>
        <v>0</v>
      </c>
      <c r="W246" s="51"/>
      <c r="X246" s="49">
        <f t="shared" si="19"/>
        <v>0</v>
      </c>
    </row>
    <row r="247" spans="2:24">
      <c r="B247" s="2">
        <v>239</v>
      </c>
      <c r="C247" s="44"/>
      <c r="D247" s="44"/>
      <c r="E247" s="75"/>
      <c r="F247" s="80"/>
      <c r="G247" s="102">
        <f t="shared" si="16"/>
        <v>0</v>
      </c>
      <c r="H247" s="75"/>
      <c r="I247" s="44"/>
      <c r="J247" s="45"/>
      <c r="K247" s="45"/>
      <c r="L247" s="45"/>
      <c r="M247" s="45"/>
      <c r="N247" s="45"/>
      <c r="O247" s="45"/>
      <c r="P247" s="45"/>
      <c r="Q247" s="45"/>
      <c r="R247" s="45"/>
      <c r="S247" s="45"/>
      <c r="T247" s="41">
        <f t="shared" si="20"/>
        <v>0</v>
      </c>
      <c r="U247" s="48">
        <f t="shared" si="17"/>
        <v>0</v>
      </c>
      <c r="V247" s="82">
        <f t="shared" si="18"/>
        <v>0</v>
      </c>
      <c r="W247" s="51"/>
      <c r="X247" s="49">
        <f t="shared" si="19"/>
        <v>0</v>
      </c>
    </row>
    <row r="248" spans="2:24">
      <c r="B248" s="2">
        <v>240</v>
      </c>
      <c r="C248" s="44"/>
      <c r="D248" s="44"/>
      <c r="E248" s="75"/>
      <c r="F248" s="80"/>
      <c r="G248" s="102">
        <f t="shared" si="16"/>
        <v>0</v>
      </c>
      <c r="H248" s="75"/>
      <c r="I248" s="44"/>
      <c r="J248" s="45"/>
      <c r="K248" s="45"/>
      <c r="L248" s="45"/>
      <c r="M248" s="45"/>
      <c r="N248" s="45"/>
      <c r="O248" s="45"/>
      <c r="P248" s="45"/>
      <c r="Q248" s="45"/>
      <c r="R248" s="45"/>
      <c r="S248" s="45"/>
      <c r="T248" s="41">
        <f t="shared" si="20"/>
        <v>0</v>
      </c>
      <c r="U248" s="48">
        <f t="shared" si="17"/>
        <v>0</v>
      </c>
      <c r="V248" s="82">
        <f t="shared" si="18"/>
        <v>0</v>
      </c>
      <c r="W248" s="51"/>
      <c r="X248" s="49">
        <f t="shared" si="19"/>
        <v>0</v>
      </c>
    </row>
    <row r="249" spans="2:24">
      <c r="B249" s="2">
        <v>241</v>
      </c>
      <c r="C249" s="44"/>
      <c r="D249" s="44"/>
      <c r="E249" s="75"/>
      <c r="F249" s="80"/>
      <c r="G249" s="102">
        <f t="shared" si="16"/>
        <v>0</v>
      </c>
      <c r="H249" s="75"/>
      <c r="I249" s="44"/>
      <c r="J249" s="45"/>
      <c r="K249" s="45"/>
      <c r="L249" s="45"/>
      <c r="M249" s="45"/>
      <c r="N249" s="45"/>
      <c r="O249" s="45"/>
      <c r="P249" s="45"/>
      <c r="Q249" s="45"/>
      <c r="R249" s="45"/>
      <c r="S249" s="45"/>
      <c r="T249" s="41">
        <f t="shared" si="20"/>
        <v>0</v>
      </c>
      <c r="U249" s="48">
        <f t="shared" si="17"/>
        <v>0</v>
      </c>
      <c r="V249" s="82">
        <f t="shared" si="18"/>
        <v>0</v>
      </c>
      <c r="W249" s="51"/>
      <c r="X249" s="49">
        <f t="shared" si="19"/>
        <v>0</v>
      </c>
    </row>
    <row r="250" spans="2:24">
      <c r="B250" s="2">
        <v>242</v>
      </c>
      <c r="C250" s="44"/>
      <c r="D250" s="44"/>
      <c r="E250" s="75"/>
      <c r="F250" s="80"/>
      <c r="G250" s="102">
        <f t="shared" si="16"/>
        <v>0</v>
      </c>
      <c r="H250" s="75"/>
      <c r="I250" s="44"/>
      <c r="J250" s="45"/>
      <c r="K250" s="45"/>
      <c r="L250" s="45"/>
      <c r="M250" s="45"/>
      <c r="N250" s="45"/>
      <c r="O250" s="45"/>
      <c r="P250" s="45"/>
      <c r="Q250" s="45"/>
      <c r="R250" s="45"/>
      <c r="S250" s="45"/>
      <c r="T250" s="41">
        <f t="shared" si="20"/>
        <v>0</v>
      </c>
      <c r="U250" s="48">
        <f t="shared" si="17"/>
        <v>0</v>
      </c>
      <c r="V250" s="82">
        <f t="shared" si="18"/>
        <v>0</v>
      </c>
      <c r="W250" s="51"/>
      <c r="X250" s="49">
        <f t="shared" si="19"/>
        <v>0</v>
      </c>
    </row>
    <row r="251" spans="2:24">
      <c r="B251" s="2">
        <v>243</v>
      </c>
      <c r="C251" s="44"/>
      <c r="D251" s="44"/>
      <c r="E251" s="75"/>
      <c r="F251" s="80"/>
      <c r="G251" s="102">
        <f t="shared" si="16"/>
        <v>0</v>
      </c>
      <c r="H251" s="75"/>
      <c r="I251" s="44"/>
      <c r="J251" s="45"/>
      <c r="K251" s="45"/>
      <c r="L251" s="45"/>
      <c r="M251" s="45"/>
      <c r="N251" s="45"/>
      <c r="O251" s="45"/>
      <c r="P251" s="45"/>
      <c r="Q251" s="45"/>
      <c r="R251" s="45"/>
      <c r="S251" s="45"/>
      <c r="T251" s="41">
        <f t="shared" si="20"/>
        <v>0</v>
      </c>
      <c r="U251" s="48">
        <f t="shared" si="17"/>
        <v>0</v>
      </c>
      <c r="V251" s="82">
        <f t="shared" si="18"/>
        <v>0</v>
      </c>
      <c r="W251" s="51"/>
      <c r="X251" s="49">
        <f t="shared" si="19"/>
        <v>0</v>
      </c>
    </row>
    <row r="252" spans="2:24">
      <c r="B252" s="2">
        <v>244</v>
      </c>
      <c r="C252" s="44"/>
      <c r="D252" s="44"/>
      <c r="E252" s="75"/>
      <c r="F252" s="80"/>
      <c r="G252" s="102">
        <f t="shared" si="16"/>
        <v>0</v>
      </c>
      <c r="H252" s="75"/>
      <c r="I252" s="44"/>
      <c r="J252" s="45"/>
      <c r="K252" s="45"/>
      <c r="L252" s="45"/>
      <c r="M252" s="45"/>
      <c r="N252" s="45"/>
      <c r="O252" s="45"/>
      <c r="P252" s="45"/>
      <c r="Q252" s="45"/>
      <c r="R252" s="45"/>
      <c r="S252" s="45"/>
      <c r="T252" s="41">
        <f t="shared" si="20"/>
        <v>0</v>
      </c>
      <c r="U252" s="48">
        <f t="shared" si="17"/>
        <v>0</v>
      </c>
      <c r="V252" s="82">
        <f t="shared" si="18"/>
        <v>0</v>
      </c>
      <c r="W252" s="51"/>
      <c r="X252" s="49">
        <f t="shared" si="19"/>
        <v>0</v>
      </c>
    </row>
    <row r="253" spans="2:24">
      <c r="B253" s="2">
        <v>245</v>
      </c>
      <c r="C253" s="44"/>
      <c r="D253" s="44"/>
      <c r="E253" s="75"/>
      <c r="F253" s="80"/>
      <c r="G253" s="102">
        <f t="shared" si="16"/>
        <v>0</v>
      </c>
      <c r="H253" s="75"/>
      <c r="I253" s="44"/>
      <c r="J253" s="45"/>
      <c r="K253" s="45"/>
      <c r="L253" s="45"/>
      <c r="M253" s="45"/>
      <c r="N253" s="45"/>
      <c r="O253" s="45"/>
      <c r="P253" s="45"/>
      <c r="Q253" s="45"/>
      <c r="R253" s="45"/>
      <c r="S253" s="45"/>
      <c r="T253" s="41">
        <f t="shared" si="20"/>
        <v>0</v>
      </c>
      <c r="U253" s="48">
        <f t="shared" si="17"/>
        <v>0</v>
      </c>
      <c r="V253" s="82">
        <f t="shared" si="18"/>
        <v>0</v>
      </c>
      <c r="W253" s="51"/>
      <c r="X253" s="49">
        <f t="shared" si="19"/>
        <v>0</v>
      </c>
    </row>
    <row r="254" spans="2:24">
      <c r="B254" s="2">
        <v>246</v>
      </c>
      <c r="C254" s="44"/>
      <c r="D254" s="44"/>
      <c r="E254" s="75"/>
      <c r="F254" s="80"/>
      <c r="G254" s="102">
        <f t="shared" si="16"/>
        <v>0</v>
      </c>
      <c r="H254" s="75"/>
      <c r="I254" s="44"/>
      <c r="J254" s="45"/>
      <c r="K254" s="45"/>
      <c r="L254" s="45"/>
      <c r="M254" s="45"/>
      <c r="N254" s="45"/>
      <c r="O254" s="45"/>
      <c r="P254" s="45"/>
      <c r="Q254" s="45"/>
      <c r="R254" s="45"/>
      <c r="S254" s="45"/>
      <c r="T254" s="41">
        <f t="shared" si="20"/>
        <v>0</v>
      </c>
      <c r="U254" s="48">
        <f t="shared" si="17"/>
        <v>0</v>
      </c>
      <c r="V254" s="82">
        <f t="shared" si="18"/>
        <v>0</v>
      </c>
      <c r="W254" s="51"/>
      <c r="X254" s="49">
        <f t="shared" si="19"/>
        <v>0</v>
      </c>
    </row>
    <row r="255" spans="2:24">
      <c r="B255" s="2">
        <v>247</v>
      </c>
      <c r="C255" s="44"/>
      <c r="D255" s="44"/>
      <c r="E255" s="75"/>
      <c r="F255" s="80"/>
      <c r="G255" s="102">
        <f t="shared" si="16"/>
        <v>0</v>
      </c>
      <c r="H255" s="75"/>
      <c r="I255" s="44"/>
      <c r="J255" s="45"/>
      <c r="K255" s="45"/>
      <c r="L255" s="45"/>
      <c r="M255" s="45"/>
      <c r="N255" s="45"/>
      <c r="O255" s="45"/>
      <c r="P255" s="45"/>
      <c r="Q255" s="45"/>
      <c r="R255" s="45"/>
      <c r="S255" s="45"/>
      <c r="T255" s="41">
        <f t="shared" si="20"/>
        <v>0</v>
      </c>
      <c r="U255" s="48">
        <f t="shared" si="17"/>
        <v>0</v>
      </c>
      <c r="V255" s="82">
        <f t="shared" si="18"/>
        <v>0</v>
      </c>
      <c r="W255" s="51"/>
      <c r="X255" s="49">
        <f t="shared" si="19"/>
        <v>0</v>
      </c>
    </row>
    <row r="256" spans="2:24">
      <c r="B256" s="2">
        <v>248</v>
      </c>
      <c r="C256" s="44"/>
      <c r="D256" s="44"/>
      <c r="E256" s="75"/>
      <c r="F256" s="80"/>
      <c r="G256" s="102">
        <f t="shared" si="16"/>
        <v>0</v>
      </c>
      <c r="H256" s="75"/>
      <c r="I256" s="44"/>
      <c r="J256" s="45"/>
      <c r="K256" s="45"/>
      <c r="L256" s="45"/>
      <c r="M256" s="45"/>
      <c r="N256" s="45"/>
      <c r="O256" s="45"/>
      <c r="P256" s="45"/>
      <c r="Q256" s="45"/>
      <c r="R256" s="45"/>
      <c r="S256" s="45"/>
      <c r="T256" s="41">
        <f t="shared" si="20"/>
        <v>0</v>
      </c>
      <c r="U256" s="48">
        <f t="shared" si="17"/>
        <v>0</v>
      </c>
      <c r="V256" s="82">
        <f t="shared" si="18"/>
        <v>0</v>
      </c>
      <c r="W256" s="51"/>
      <c r="X256" s="49">
        <f t="shared" si="19"/>
        <v>0</v>
      </c>
    </row>
    <row r="257" spans="2:24">
      <c r="B257" s="2">
        <v>249</v>
      </c>
      <c r="C257" s="44"/>
      <c r="D257" s="44"/>
      <c r="E257" s="75"/>
      <c r="F257" s="80"/>
      <c r="G257" s="102">
        <f t="shared" si="16"/>
        <v>0</v>
      </c>
      <c r="H257" s="75"/>
      <c r="I257" s="44"/>
      <c r="J257" s="45"/>
      <c r="K257" s="45"/>
      <c r="L257" s="45"/>
      <c r="M257" s="45"/>
      <c r="N257" s="45"/>
      <c r="O257" s="45"/>
      <c r="P257" s="45"/>
      <c r="Q257" s="45"/>
      <c r="R257" s="45"/>
      <c r="S257" s="45"/>
      <c r="T257" s="41">
        <f t="shared" si="20"/>
        <v>0</v>
      </c>
      <c r="U257" s="48">
        <f t="shared" si="17"/>
        <v>0</v>
      </c>
      <c r="V257" s="82">
        <f t="shared" si="18"/>
        <v>0</v>
      </c>
      <c r="W257" s="51"/>
      <c r="X257" s="49">
        <f t="shared" si="19"/>
        <v>0</v>
      </c>
    </row>
    <row r="258" spans="2:24">
      <c r="B258" s="2">
        <v>250</v>
      </c>
      <c r="C258" s="44"/>
      <c r="D258" s="44"/>
      <c r="E258" s="75"/>
      <c r="F258" s="80"/>
      <c r="G258" s="102">
        <f t="shared" si="16"/>
        <v>0</v>
      </c>
      <c r="H258" s="75"/>
      <c r="I258" s="44"/>
      <c r="J258" s="45"/>
      <c r="K258" s="45"/>
      <c r="L258" s="45"/>
      <c r="M258" s="45"/>
      <c r="N258" s="45"/>
      <c r="O258" s="45"/>
      <c r="P258" s="45"/>
      <c r="Q258" s="45"/>
      <c r="R258" s="45"/>
      <c r="S258" s="45"/>
      <c r="T258" s="41">
        <f t="shared" si="20"/>
        <v>0</v>
      </c>
      <c r="U258" s="48">
        <f t="shared" si="17"/>
        <v>0</v>
      </c>
      <c r="V258" s="82">
        <f t="shared" si="18"/>
        <v>0</v>
      </c>
      <c r="W258" s="51"/>
      <c r="X258" s="49">
        <f t="shared" si="19"/>
        <v>0</v>
      </c>
    </row>
    <row r="259" spans="2:24">
      <c r="B259" s="2">
        <v>251</v>
      </c>
      <c r="C259" s="44"/>
      <c r="D259" s="44"/>
      <c r="E259" s="75"/>
      <c r="F259" s="80"/>
      <c r="G259" s="102">
        <f t="shared" si="16"/>
        <v>0</v>
      </c>
      <c r="H259" s="75"/>
      <c r="I259" s="44"/>
      <c r="J259" s="45"/>
      <c r="K259" s="45"/>
      <c r="L259" s="45"/>
      <c r="M259" s="45"/>
      <c r="N259" s="45"/>
      <c r="O259" s="45"/>
      <c r="P259" s="45"/>
      <c r="Q259" s="45"/>
      <c r="R259" s="45"/>
      <c r="S259" s="45"/>
      <c r="T259" s="41">
        <f t="shared" si="20"/>
        <v>0</v>
      </c>
      <c r="U259" s="48">
        <f t="shared" si="17"/>
        <v>0</v>
      </c>
      <c r="V259" s="82">
        <f t="shared" si="18"/>
        <v>0</v>
      </c>
      <c r="W259" s="51"/>
      <c r="X259" s="49">
        <f t="shared" si="19"/>
        <v>0</v>
      </c>
    </row>
    <row r="260" spans="2:24">
      <c r="B260" s="2">
        <v>252</v>
      </c>
      <c r="C260" s="44"/>
      <c r="D260" s="44"/>
      <c r="E260" s="75"/>
      <c r="F260" s="80"/>
      <c r="G260" s="102">
        <f t="shared" si="16"/>
        <v>0</v>
      </c>
      <c r="H260" s="75"/>
      <c r="I260" s="44"/>
      <c r="J260" s="45"/>
      <c r="K260" s="45"/>
      <c r="L260" s="45"/>
      <c r="M260" s="45"/>
      <c r="N260" s="45"/>
      <c r="O260" s="45"/>
      <c r="P260" s="45"/>
      <c r="Q260" s="45"/>
      <c r="R260" s="45"/>
      <c r="S260" s="45"/>
      <c r="T260" s="41">
        <f t="shared" si="20"/>
        <v>0</v>
      </c>
      <c r="U260" s="48">
        <f t="shared" si="17"/>
        <v>0</v>
      </c>
      <c r="V260" s="82">
        <f t="shared" si="18"/>
        <v>0</v>
      </c>
      <c r="W260" s="51"/>
      <c r="X260" s="49">
        <f t="shared" si="19"/>
        <v>0</v>
      </c>
    </row>
    <row r="261" spans="2:24">
      <c r="B261" s="2">
        <v>253</v>
      </c>
      <c r="C261" s="44"/>
      <c r="D261" s="44"/>
      <c r="E261" s="75"/>
      <c r="F261" s="80"/>
      <c r="G261" s="102">
        <f t="shared" si="16"/>
        <v>0</v>
      </c>
      <c r="H261" s="75"/>
      <c r="I261" s="44"/>
      <c r="J261" s="45"/>
      <c r="K261" s="45"/>
      <c r="L261" s="45"/>
      <c r="M261" s="45"/>
      <c r="N261" s="45"/>
      <c r="O261" s="45"/>
      <c r="P261" s="45"/>
      <c r="Q261" s="45"/>
      <c r="R261" s="45"/>
      <c r="S261" s="45"/>
      <c r="T261" s="41">
        <f t="shared" si="20"/>
        <v>0</v>
      </c>
      <c r="U261" s="48">
        <f t="shared" si="17"/>
        <v>0</v>
      </c>
      <c r="V261" s="82">
        <f t="shared" si="18"/>
        <v>0</v>
      </c>
      <c r="W261" s="51"/>
      <c r="X261" s="49">
        <f t="shared" si="19"/>
        <v>0</v>
      </c>
    </row>
    <row r="262" spans="2:24">
      <c r="B262" s="2">
        <v>254</v>
      </c>
      <c r="C262" s="44"/>
      <c r="D262" s="44"/>
      <c r="E262" s="75"/>
      <c r="F262" s="80"/>
      <c r="G262" s="102">
        <f t="shared" si="16"/>
        <v>0</v>
      </c>
      <c r="H262" s="75"/>
      <c r="I262" s="44"/>
      <c r="J262" s="45"/>
      <c r="K262" s="45"/>
      <c r="L262" s="45"/>
      <c r="M262" s="45"/>
      <c r="N262" s="45"/>
      <c r="O262" s="45"/>
      <c r="P262" s="45"/>
      <c r="Q262" s="45"/>
      <c r="R262" s="45"/>
      <c r="S262" s="45"/>
      <c r="T262" s="41">
        <f t="shared" si="20"/>
        <v>0</v>
      </c>
      <c r="U262" s="48">
        <f t="shared" si="17"/>
        <v>0</v>
      </c>
      <c r="V262" s="82">
        <f t="shared" si="18"/>
        <v>0</v>
      </c>
      <c r="W262" s="51"/>
      <c r="X262" s="49">
        <f t="shared" si="19"/>
        <v>0</v>
      </c>
    </row>
    <row r="263" spans="2:24">
      <c r="B263" s="2">
        <v>255</v>
      </c>
      <c r="C263" s="44"/>
      <c r="D263" s="44"/>
      <c r="E263" s="75"/>
      <c r="F263" s="80"/>
      <c r="G263" s="102">
        <f t="shared" si="16"/>
        <v>0</v>
      </c>
      <c r="H263" s="75"/>
      <c r="I263" s="44"/>
      <c r="J263" s="45"/>
      <c r="K263" s="45"/>
      <c r="L263" s="45"/>
      <c r="M263" s="45"/>
      <c r="N263" s="45"/>
      <c r="O263" s="45"/>
      <c r="P263" s="45"/>
      <c r="Q263" s="45"/>
      <c r="R263" s="45"/>
      <c r="S263" s="45"/>
      <c r="T263" s="41">
        <f t="shared" si="20"/>
        <v>0</v>
      </c>
      <c r="U263" s="48">
        <f t="shared" si="17"/>
        <v>0</v>
      </c>
      <c r="V263" s="82">
        <f t="shared" si="18"/>
        <v>0</v>
      </c>
      <c r="W263" s="51"/>
      <c r="X263" s="49">
        <f t="shared" si="19"/>
        <v>0</v>
      </c>
    </row>
    <row r="264" spans="2:24">
      <c r="B264" s="2">
        <v>256</v>
      </c>
      <c r="C264" s="44"/>
      <c r="D264" s="44"/>
      <c r="E264" s="75"/>
      <c r="F264" s="80"/>
      <c r="G264" s="102">
        <f t="shared" si="16"/>
        <v>0</v>
      </c>
      <c r="H264" s="75"/>
      <c r="I264" s="44"/>
      <c r="J264" s="45"/>
      <c r="K264" s="45"/>
      <c r="L264" s="45"/>
      <c r="M264" s="45"/>
      <c r="N264" s="45"/>
      <c r="O264" s="45"/>
      <c r="P264" s="45"/>
      <c r="Q264" s="45"/>
      <c r="R264" s="45"/>
      <c r="S264" s="45"/>
      <c r="T264" s="41">
        <f t="shared" si="20"/>
        <v>0</v>
      </c>
      <c r="U264" s="48">
        <f t="shared" si="17"/>
        <v>0</v>
      </c>
      <c r="V264" s="82">
        <f t="shared" si="18"/>
        <v>0</v>
      </c>
      <c r="W264" s="51"/>
      <c r="X264" s="49">
        <f t="shared" si="19"/>
        <v>0</v>
      </c>
    </row>
    <row r="265" spans="2:24">
      <c r="B265" s="2">
        <v>257</v>
      </c>
      <c r="C265" s="44"/>
      <c r="D265" s="44"/>
      <c r="E265" s="75"/>
      <c r="F265" s="80"/>
      <c r="G265" s="102">
        <f t="shared" si="16"/>
        <v>0</v>
      </c>
      <c r="H265" s="75"/>
      <c r="I265" s="44"/>
      <c r="J265" s="45"/>
      <c r="K265" s="45"/>
      <c r="L265" s="45"/>
      <c r="M265" s="45"/>
      <c r="N265" s="45"/>
      <c r="O265" s="45"/>
      <c r="P265" s="45"/>
      <c r="Q265" s="45"/>
      <c r="R265" s="45"/>
      <c r="S265" s="45"/>
      <c r="T265" s="41">
        <f t="shared" si="20"/>
        <v>0</v>
      </c>
      <c r="U265" s="48">
        <f t="shared" si="17"/>
        <v>0</v>
      </c>
      <c r="V265" s="82">
        <f t="shared" si="18"/>
        <v>0</v>
      </c>
      <c r="W265" s="51"/>
      <c r="X265" s="49">
        <f t="shared" si="19"/>
        <v>0</v>
      </c>
    </row>
    <row r="266" spans="2:24">
      <c r="B266" s="2">
        <v>258</v>
      </c>
      <c r="C266" s="44"/>
      <c r="D266" s="44"/>
      <c r="E266" s="75"/>
      <c r="F266" s="80"/>
      <c r="G266" s="102">
        <f t="shared" ref="G266:G329" si="21">ROUNDUP(E266*F266*24,0)</f>
        <v>0</v>
      </c>
      <c r="H266" s="75"/>
      <c r="I266" s="44"/>
      <c r="J266" s="45"/>
      <c r="K266" s="45"/>
      <c r="L266" s="45"/>
      <c r="M266" s="45"/>
      <c r="N266" s="45"/>
      <c r="O266" s="45"/>
      <c r="P266" s="45"/>
      <c r="Q266" s="45"/>
      <c r="R266" s="45"/>
      <c r="S266" s="45"/>
      <c r="T266" s="41">
        <f t="shared" si="20"/>
        <v>0</v>
      </c>
      <c r="U266" s="48">
        <f t="shared" ref="U266:U329" si="22">IFERROR(T266/I266,0)</f>
        <v>0</v>
      </c>
      <c r="V266" s="82">
        <f t="shared" ref="V266:V329" si="23">G266+H266+U266</f>
        <v>0</v>
      </c>
      <c r="W266" s="51"/>
      <c r="X266" s="49">
        <f t="shared" ref="X266:X329" si="24">V266*W266</f>
        <v>0</v>
      </c>
    </row>
    <row r="267" spans="2:24">
      <c r="B267" s="2">
        <v>259</v>
      </c>
      <c r="C267" s="44"/>
      <c r="D267" s="44"/>
      <c r="E267" s="75"/>
      <c r="F267" s="80"/>
      <c r="G267" s="102">
        <f t="shared" si="21"/>
        <v>0</v>
      </c>
      <c r="H267" s="75"/>
      <c r="I267" s="44"/>
      <c r="J267" s="45"/>
      <c r="K267" s="45"/>
      <c r="L267" s="45"/>
      <c r="M267" s="45"/>
      <c r="N267" s="45"/>
      <c r="O267" s="45"/>
      <c r="P267" s="45"/>
      <c r="Q267" s="45"/>
      <c r="R267" s="45"/>
      <c r="S267" s="45"/>
      <c r="T267" s="41">
        <f t="shared" ref="T267:T330" si="25">SUM(J267:S267)</f>
        <v>0</v>
      </c>
      <c r="U267" s="48">
        <f t="shared" si="22"/>
        <v>0</v>
      </c>
      <c r="V267" s="82">
        <f t="shared" si="23"/>
        <v>0</v>
      </c>
      <c r="W267" s="51"/>
      <c r="X267" s="49">
        <f t="shared" si="24"/>
        <v>0</v>
      </c>
    </row>
    <row r="268" spans="2:24">
      <c r="B268" s="2">
        <v>260</v>
      </c>
      <c r="C268" s="44"/>
      <c r="D268" s="44"/>
      <c r="E268" s="75"/>
      <c r="F268" s="80"/>
      <c r="G268" s="102">
        <f t="shared" si="21"/>
        <v>0</v>
      </c>
      <c r="H268" s="75"/>
      <c r="I268" s="44"/>
      <c r="J268" s="45"/>
      <c r="K268" s="45"/>
      <c r="L268" s="45"/>
      <c r="M268" s="45"/>
      <c r="N268" s="45"/>
      <c r="O268" s="45"/>
      <c r="P268" s="45"/>
      <c r="Q268" s="45"/>
      <c r="R268" s="45"/>
      <c r="S268" s="45"/>
      <c r="T268" s="41">
        <f t="shared" si="25"/>
        <v>0</v>
      </c>
      <c r="U268" s="48">
        <f t="shared" si="22"/>
        <v>0</v>
      </c>
      <c r="V268" s="82">
        <f t="shared" si="23"/>
        <v>0</v>
      </c>
      <c r="W268" s="51"/>
      <c r="X268" s="49">
        <f t="shared" si="24"/>
        <v>0</v>
      </c>
    </row>
    <row r="269" spans="2:24">
      <c r="B269" s="2">
        <v>261</v>
      </c>
      <c r="C269" s="44"/>
      <c r="D269" s="44"/>
      <c r="E269" s="75"/>
      <c r="F269" s="80"/>
      <c r="G269" s="102">
        <f t="shared" si="21"/>
        <v>0</v>
      </c>
      <c r="H269" s="75"/>
      <c r="I269" s="44"/>
      <c r="J269" s="45"/>
      <c r="K269" s="45"/>
      <c r="L269" s="45"/>
      <c r="M269" s="45"/>
      <c r="N269" s="45"/>
      <c r="O269" s="45"/>
      <c r="P269" s="45"/>
      <c r="Q269" s="45"/>
      <c r="R269" s="45"/>
      <c r="S269" s="45"/>
      <c r="T269" s="41">
        <f t="shared" si="25"/>
        <v>0</v>
      </c>
      <c r="U269" s="48">
        <f t="shared" si="22"/>
        <v>0</v>
      </c>
      <c r="V269" s="82">
        <f t="shared" si="23"/>
        <v>0</v>
      </c>
      <c r="W269" s="51"/>
      <c r="X269" s="49">
        <f t="shared" si="24"/>
        <v>0</v>
      </c>
    </row>
    <row r="270" spans="2:24">
      <c r="B270" s="2">
        <v>262</v>
      </c>
      <c r="C270" s="44"/>
      <c r="D270" s="44"/>
      <c r="E270" s="75"/>
      <c r="F270" s="80"/>
      <c r="G270" s="102">
        <f t="shared" si="21"/>
        <v>0</v>
      </c>
      <c r="H270" s="75"/>
      <c r="I270" s="44"/>
      <c r="J270" s="45"/>
      <c r="K270" s="45"/>
      <c r="L270" s="45"/>
      <c r="M270" s="45"/>
      <c r="N270" s="45"/>
      <c r="O270" s="45"/>
      <c r="P270" s="45"/>
      <c r="Q270" s="45"/>
      <c r="R270" s="45"/>
      <c r="S270" s="45"/>
      <c r="T270" s="41">
        <f t="shared" si="25"/>
        <v>0</v>
      </c>
      <c r="U270" s="48">
        <f t="shared" si="22"/>
        <v>0</v>
      </c>
      <c r="V270" s="82">
        <f t="shared" si="23"/>
        <v>0</v>
      </c>
      <c r="W270" s="51"/>
      <c r="X270" s="49">
        <f t="shared" si="24"/>
        <v>0</v>
      </c>
    </row>
    <row r="271" spans="2:24">
      <c r="B271" s="2">
        <v>263</v>
      </c>
      <c r="C271" s="44"/>
      <c r="D271" s="44"/>
      <c r="E271" s="75"/>
      <c r="F271" s="80"/>
      <c r="G271" s="102">
        <f t="shared" si="21"/>
        <v>0</v>
      </c>
      <c r="H271" s="75"/>
      <c r="I271" s="44"/>
      <c r="J271" s="45"/>
      <c r="K271" s="45"/>
      <c r="L271" s="45"/>
      <c r="M271" s="45"/>
      <c r="N271" s="45"/>
      <c r="O271" s="45"/>
      <c r="P271" s="45"/>
      <c r="Q271" s="45"/>
      <c r="R271" s="45"/>
      <c r="S271" s="45"/>
      <c r="T271" s="41">
        <f t="shared" si="25"/>
        <v>0</v>
      </c>
      <c r="U271" s="48">
        <f t="shared" si="22"/>
        <v>0</v>
      </c>
      <c r="V271" s="82">
        <f t="shared" si="23"/>
        <v>0</v>
      </c>
      <c r="W271" s="51"/>
      <c r="X271" s="49">
        <f t="shared" si="24"/>
        <v>0</v>
      </c>
    </row>
    <row r="272" spans="2:24">
      <c r="B272" s="2">
        <v>264</v>
      </c>
      <c r="C272" s="44"/>
      <c r="D272" s="44"/>
      <c r="E272" s="75"/>
      <c r="F272" s="80"/>
      <c r="G272" s="102">
        <f t="shared" si="21"/>
        <v>0</v>
      </c>
      <c r="H272" s="75"/>
      <c r="I272" s="44"/>
      <c r="J272" s="45"/>
      <c r="K272" s="45"/>
      <c r="L272" s="45"/>
      <c r="M272" s="45"/>
      <c r="N272" s="45"/>
      <c r="O272" s="45"/>
      <c r="P272" s="45"/>
      <c r="Q272" s="45"/>
      <c r="R272" s="45"/>
      <c r="S272" s="45"/>
      <c r="T272" s="41">
        <f t="shared" si="25"/>
        <v>0</v>
      </c>
      <c r="U272" s="48">
        <f t="shared" si="22"/>
        <v>0</v>
      </c>
      <c r="V272" s="82">
        <f t="shared" si="23"/>
        <v>0</v>
      </c>
      <c r="W272" s="51"/>
      <c r="X272" s="49">
        <f t="shared" si="24"/>
        <v>0</v>
      </c>
    </row>
    <row r="273" spans="2:24">
      <c r="B273" s="2">
        <v>265</v>
      </c>
      <c r="C273" s="44"/>
      <c r="D273" s="44"/>
      <c r="E273" s="75"/>
      <c r="F273" s="80"/>
      <c r="G273" s="102">
        <f t="shared" si="21"/>
        <v>0</v>
      </c>
      <c r="H273" s="75"/>
      <c r="I273" s="44"/>
      <c r="J273" s="45"/>
      <c r="K273" s="45"/>
      <c r="L273" s="45"/>
      <c r="M273" s="45"/>
      <c r="N273" s="45"/>
      <c r="O273" s="45"/>
      <c r="P273" s="45"/>
      <c r="Q273" s="45"/>
      <c r="R273" s="45"/>
      <c r="S273" s="45"/>
      <c r="T273" s="41">
        <f t="shared" si="25"/>
        <v>0</v>
      </c>
      <c r="U273" s="48">
        <f t="shared" si="22"/>
        <v>0</v>
      </c>
      <c r="V273" s="82">
        <f t="shared" si="23"/>
        <v>0</v>
      </c>
      <c r="W273" s="51"/>
      <c r="X273" s="49">
        <f t="shared" si="24"/>
        <v>0</v>
      </c>
    </row>
    <row r="274" spans="2:24">
      <c r="B274" s="2">
        <v>266</v>
      </c>
      <c r="C274" s="44"/>
      <c r="D274" s="44"/>
      <c r="E274" s="75"/>
      <c r="F274" s="80"/>
      <c r="G274" s="102">
        <f t="shared" si="21"/>
        <v>0</v>
      </c>
      <c r="H274" s="75"/>
      <c r="I274" s="44"/>
      <c r="J274" s="45"/>
      <c r="K274" s="45"/>
      <c r="L274" s="45"/>
      <c r="M274" s="45"/>
      <c r="N274" s="45"/>
      <c r="O274" s="45"/>
      <c r="P274" s="45"/>
      <c r="Q274" s="45"/>
      <c r="R274" s="45"/>
      <c r="S274" s="45"/>
      <c r="T274" s="41">
        <f t="shared" si="25"/>
        <v>0</v>
      </c>
      <c r="U274" s="48">
        <f t="shared" si="22"/>
        <v>0</v>
      </c>
      <c r="V274" s="82">
        <f t="shared" si="23"/>
        <v>0</v>
      </c>
      <c r="W274" s="51"/>
      <c r="X274" s="49">
        <f t="shared" si="24"/>
        <v>0</v>
      </c>
    </row>
    <row r="275" spans="2:24">
      <c r="B275" s="2">
        <v>267</v>
      </c>
      <c r="C275" s="44"/>
      <c r="D275" s="44"/>
      <c r="E275" s="75"/>
      <c r="F275" s="80"/>
      <c r="G275" s="102">
        <f t="shared" si="21"/>
        <v>0</v>
      </c>
      <c r="H275" s="75"/>
      <c r="I275" s="44"/>
      <c r="J275" s="45"/>
      <c r="K275" s="45"/>
      <c r="L275" s="45"/>
      <c r="M275" s="45"/>
      <c r="N275" s="45"/>
      <c r="O275" s="45"/>
      <c r="P275" s="45"/>
      <c r="Q275" s="45"/>
      <c r="R275" s="45"/>
      <c r="S275" s="45"/>
      <c r="T275" s="41">
        <f t="shared" si="25"/>
        <v>0</v>
      </c>
      <c r="U275" s="48">
        <f t="shared" si="22"/>
        <v>0</v>
      </c>
      <c r="V275" s="82">
        <f t="shared" si="23"/>
        <v>0</v>
      </c>
      <c r="W275" s="51"/>
      <c r="X275" s="49">
        <f t="shared" si="24"/>
        <v>0</v>
      </c>
    </row>
    <row r="276" spans="2:24">
      <c r="B276" s="2">
        <v>268</v>
      </c>
      <c r="C276" s="44"/>
      <c r="D276" s="44"/>
      <c r="E276" s="75"/>
      <c r="F276" s="80"/>
      <c r="G276" s="102">
        <f t="shared" si="21"/>
        <v>0</v>
      </c>
      <c r="H276" s="75"/>
      <c r="I276" s="44"/>
      <c r="J276" s="45"/>
      <c r="K276" s="45"/>
      <c r="L276" s="45"/>
      <c r="M276" s="45"/>
      <c r="N276" s="45"/>
      <c r="O276" s="45"/>
      <c r="P276" s="45"/>
      <c r="Q276" s="45"/>
      <c r="R276" s="45"/>
      <c r="S276" s="45"/>
      <c r="T276" s="41">
        <f t="shared" si="25"/>
        <v>0</v>
      </c>
      <c r="U276" s="48">
        <f t="shared" si="22"/>
        <v>0</v>
      </c>
      <c r="V276" s="82">
        <f t="shared" si="23"/>
        <v>0</v>
      </c>
      <c r="W276" s="51"/>
      <c r="X276" s="49">
        <f t="shared" si="24"/>
        <v>0</v>
      </c>
    </row>
    <row r="277" spans="2:24">
      <c r="B277" s="2">
        <v>269</v>
      </c>
      <c r="C277" s="44"/>
      <c r="D277" s="44"/>
      <c r="E277" s="75"/>
      <c r="F277" s="80"/>
      <c r="G277" s="102">
        <f t="shared" si="21"/>
        <v>0</v>
      </c>
      <c r="H277" s="75"/>
      <c r="I277" s="44"/>
      <c r="J277" s="45"/>
      <c r="K277" s="45"/>
      <c r="L277" s="45"/>
      <c r="M277" s="45"/>
      <c r="N277" s="45"/>
      <c r="O277" s="45"/>
      <c r="P277" s="45"/>
      <c r="Q277" s="45"/>
      <c r="R277" s="45"/>
      <c r="S277" s="45"/>
      <c r="T277" s="41">
        <f t="shared" si="25"/>
        <v>0</v>
      </c>
      <c r="U277" s="48">
        <f t="shared" si="22"/>
        <v>0</v>
      </c>
      <c r="V277" s="82">
        <f t="shared" si="23"/>
        <v>0</v>
      </c>
      <c r="W277" s="51"/>
      <c r="X277" s="49">
        <f t="shared" si="24"/>
        <v>0</v>
      </c>
    </row>
    <row r="278" spans="2:24">
      <c r="B278" s="2">
        <v>270</v>
      </c>
      <c r="C278" s="44"/>
      <c r="D278" s="44"/>
      <c r="E278" s="75"/>
      <c r="F278" s="80"/>
      <c r="G278" s="102">
        <f t="shared" si="21"/>
        <v>0</v>
      </c>
      <c r="H278" s="75"/>
      <c r="I278" s="44"/>
      <c r="J278" s="45"/>
      <c r="K278" s="45"/>
      <c r="L278" s="45"/>
      <c r="M278" s="45"/>
      <c r="N278" s="45"/>
      <c r="O278" s="45"/>
      <c r="P278" s="45"/>
      <c r="Q278" s="45"/>
      <c r="R278" s="45"/>
      <c r="S278" s="45"/>
      <c r="T278" s="41">
        <f t="shared" si="25"/>
        <v>0</v>
      </c>
      <c r="U278" s="48">
        <f t="shared" si="22"/>
        <v>0</v>
      </c>
      <c r="V278" s="82">
        <f t="shared" si="23"/>
        <v>0</v>
      </c>
      <c r="W278" s="51"/>
      <c r="X278" s="49">
        <f t="shared" si="24"/>
        <v>0</v>
      </c>
    </row>
    <row r="279" spans="2:24">
      <c r="B279" s="2">
        <v>271</v>
      </c>
      <c r="C279" s="44"/>
      <c r="D279" s="44"/>
      <c r="E279" s="75"/>
      <c r="F279" s="80"/>
      <c r="G279" s="102">
        <f t="shared" si="21"/>
        <v>0</v>
      </c>
      <c r="H279" s="75"/>
      <c r="I279" s="44"/>
      <c r="J279" s="45"/>
      <c r="K279" s="45"/>
      <c r="L279" s="45"/>
      <c r="M279" s="45"/>
      <c r="N279" s="45"/>
      <c r="O279" s="45"/>
      <c r="P279" s="45"/>
      <c r="Q279" s="45"/>
      <c r="R279" s="45"/>
      <c r="S279" s="45"/>
      <c r="T279" s="41">
        <f t="shared" si="25"/>
        <v>0</v>
      </c>
      <c r="U279" s="48">
        <f t="shared" si="22"/>
        <v>0</v>
      </c>
      <c r="V279" s="82">
        <f t="shared" si="23"/>
        <v>0</v>
      </c>
      <c r="W279" s="51"/>
      <c r="X279" s="49">
        <f t="shared" si="24"/>
        <v>0</v>
      </c>
    </row>
    <row r="280" spans="2:24">
      <c r="B280" s="2">
        <v>272</v>
      </c>
      <c r="C280" s="44"/>
      <c r="D280" s="44"/>
      <c r="E280" s="75"/>
      <c r="F280" s="80"/>
      <c r="G280" s="102">
        <f t="shared" si="21"/>
        <v>0</v>
      </c>
      <c r="H280" s="75"/>
      <c r="I280" s="44"/>
      <c r="J280" s="45"/>
      <c r="K280" s="45"/>
      <c r="L280" s="45"/>
      <c r="M280" s="45"/>
      <c r="N280" s="45"/>
      <c r="O280" s="45"/>
      <c r="P280" s="45"/>
      <c r="Q280" s="45"/>
      <c r="R280" s="45"/>
      <c r="S280" s="45"/>
      <c r="T280" s="41">
        <f t="shared" si="25"/>
        <v>0</v>
      </c>
      <c r="U280" s="48">
        <f t="shared" si="22"/>
        <v>0</v>
      </c>
      <c r="V280" s="82">
        <f t="shared" si="23"/>
        <v>0</v>
      </c>
      <c r="W280" s="51"/>
      <c r="X280" s="49">
        <f t="shared" si="24"/>
        <v>0</v>
      </c>
    </row>
    <row r="281" spans="2:24">
      <c r="B281" s="2">
        <v>273</v>
      </c>
      <c r="C281" s="44"/>
      <c r="D281" s="44"/>
      <c r="E281" s="75"/>
      <c r="F281" s="80"/>
      <c r="G281" s="102">
        <f t="shared" si="21"/>
        <v>0</v>
      </c>
      <c r="H281" s="75"/>
      <c r="I281" s="44"/>
      <c r="J281" s="45"/>
      <c r="K281" s="45"/>
      <c r="L281" s="45"/>
      <c r="M281" s="45"/>
      <c r="N281" s="45"/>
      <c r="O281" s="45"/>
      <c r="P281" s="45"/>
      <c r="Q281" s="45"/>
      <c r="R281" s="45"/>
      <c r="S281" s="45"/>
      <c r="T281" s="41">
        <f t="shared" si="25"/>
        <v>0</v>
      </c>
      <c r="U281" s="48">
        <f t="shared" si="22"/>
        <v>0</v>
      </c>
      <c r="V281" s="82">
        <f t="shared" si="23"/>
        <v>0</v>
      </c>
      <c r="W281" s="51"/>
      <c r="X281" s="49">
        <f t="shared" si="24"/>
        <v>0</v>
      </c>
    </row>
    <row r="282" spans="2:24">
      <c r="B282" s="2">
        <v>274</v>
      </c>
      <c r="C282" s="44"/>
      <c r="D282" s="44"/>
      <c r="E282" s="75"/>
      <c r="F282" s="80"/>
      <c r="G282" s="102">
        <f t="shared" si="21"/>
        <v>0</v>
      </c>
      <c r="H282" s="75"/>
      <c r="I282" s="44"/>
      <c r="J282" s="45"/>
      <c r="K282" s="45"/>
      <c r="L282" s="45"/>
      <c r="M282" s="45"/>
      <c r="N282" s="45"/>
      <c r="O282" s="45"/>
      <c r="P282" s="45"/>
      <c r="Q282" s="45"/>
      <c r="R282" s="45"/>
      <c r="S282" s="45"/>
      <c r="T282" s="41">
        <f t="shared" si="25"/>
        <v>0</v>
      </c>
      <c r="U282" s="48">
        <f t="shared" si="22"/>
        <v>0</v>
      </c>
      <c r="V282" s="82">
        <f t="shared" si="23"/>
        <v>0</v>
      </c>
      <c r="W282" s="51"/>
      <c r="X282" s="49">
        <f t="shared" si="24"/>
        <v>0</v>
      </c>
    </row>
    <row r="283" spans="2:24">
      <c r="B283" s="2">
        <v>275</v>
      </c>
      <c r="C283" s="44"/>
      <c r="D283" s="44"/>
      <c r="E283" s="75"/>
      <c r="F283" s="80"/>
      <c r="G283" s="102">
        <f t="shared" si="21"/>
        <v>0</v>
      </c>
      <c r="H283" s="75"/>
      <c r="I283" s="44"/>
      <c r="J283" s="45"/>
      <c r="K283" s="45"/>
      <c r="L283" s="45"/>
      <c r="M283" s="45"/>
      <c r="N283" s="45"/>
      <c r="O283" s="45"/>
      <c r="P283" s="45"/>
      <c r="Q283" s="45"/>
      <c r="R283" s="45"/>
      <c r="S283" s="45"/>
      <c r="T283" s="41">
        <f t="shared" si="25"/>
        <v>0</v>
      </c>
      <c r="U283" s="48">
        <f t="shared" si="22"/>
        <v>0</v>
      </c>
      <c r="V283" s="82">
        <f t="shared" si="23"/>
        <v>0</v>
      </c>
      <c r="W283" s="51"/>
      <c r="X283" s="49">
        <f t="shared" si="24"/>
        <v>0</v>
      </c>
    </row>
    <row r="284" spans="2:24">
      <c r="B284" s="2">
        <v>276</v>
      </c>
      <c r="C284" s="44"/>
      <c r="D284" s="44"/>
      <c r="E284" s="75"/>
      <c r="F284" s="80"/>
      <c r="G284" s="102">
        <f t="shared" si="21"/>
        <v>0</v>
      </c>
      <c r="H284" s="75"/>
      <c r="I284" s="44"/>
      <c r="J284" s="45"/>
      <c r="K284" s="45"/>
      <c r="L284" s="45"/>
      <c r="M284" s="45"/>
      <c r="N284" s="45"/>
      <c r="O284" s="45"/>
      <c r="P284" s="45"/>
      <c r="Q284" s="45"/>
      <c r="R284" s="45"/>
      <c r="S284" s="45"/>
      <c r="T284" s="41">
        <f t="shared" si="25"/>
        <v>0</v>
      </c>
      <c r="U284" s="48">
        <f t="shared" si="22"/>
        <v>0</v>
      </c>
      <c r="V284" s="82">
        <f t="shared" si="23"/>
        <v>0</v>
      </c>
      <c r="W284" s="51"/>
      <c r="X284" s="49">
        <f t="shared" si="24"/>
        <v>0</v>
      </c>
    </row>
    <row r="285" spans="2:24">
      <c r="B285" s="2">
        <v>277</v>
      </c>
      <c r="C285" s="44"/>
      <c r="D285" s="44"/>
      <c r="E285" s="75"/>
      <c r="F285" s="80"/>
      <c r="G285" s="102">
        <f t="shared" si="21"/>
        <v>0</v>
      </c>
      <c r="H285" s="75"/>
      <c r="I285" s="44"/>
      <c r="J285" s="45"/>
      <c r="K285" s="45"/>
      <c r="L285" s="45"/>
      <c r="M285" s="45"/>
      <c r="N285" s="45"/>
      <c r="O285" s="45"/>
      <c r="P285" s="45"/>
      <c r="Q285" s="45"/>
      <c r="R285" s="45"/>
      <c r="S285" s="45"/>
      <c r="T285" s="41">
        <f t="shared" si="25"/>
        <v>0</v>
      </c>
      <c r="U285" s="48">
        <f t="shared" si="22"/>
        <v>0</v>
      </c>
      <c r="V285" s="82">
        <f t="shared" si="23"/>
        <v>0</v>
      </c>
      <c r="W285" s="51"/>
      <c r="X285" s="49">
        <f t="shared" si="24"/>
        <v>0</v>
      </c>
    </row>
    <row r="286" spans="2:24">
      <c r="B286" s="2">
        <v>278</v>
      </c>
      <c r="C286" s="44"/>
      <c r="D286" s="44"/>
      <c r="E286" s="75"/>
      <c r="F286" s="80"/>
      <c r="G286" s="102">
        <f t="shared" si="21"/>
        <v>0</v>
      </c>
      <c r="H286" s="75"/>
      <c r="I286" s="44"/>
      <c r="J286" s="45"/>
      <c r="K286" s="45"/>
      <c r="L286" s="45"/>
      <c r="M286" s="45"/>
      <c r="N286" s="45"/>
      <c r="O286" s="45"/>
      <c r="P286" s="45"/>
      <c r="Q286" s="45"/>
      <c r="R286" s="45"/>
      <c r="S286" s="45"/>
      <c r="T286" s="41">
        <f t="shared" si="25"/>
        <v>0</v>
      </c>
      <c r="U286" s="48">
        <f t="shared" si="22"/>
        <v>0</v>
      </c>
      <c r="V286" s="82">
        <f t="shared" si="23"/>
        <v>0</v>
      </c>
      <c r="W286" s="51"/>
      <c r="X286" s="49">
        <f t="shared" si="24"/>
        <v>0</v>
      </c>
    </row>
    <row r="287" spans="2:24">
      <c r="B287" s="2">
        <v>279</v>
      </c>
      <c r="C287" s="44"/>
      <c r="D287" s="44"/>
      <c r="E287" s="75"/>
      <c r="F287" s="80"/>
      <c r="G287" s="102">
        <f t="shared" si="21"/>
        <v>0</v>
      </c>
      <c r="H287" s="75"/>
      <c r="I287" s="44"/>
      <c r="J287" s="45"/>
      <c r="K287" s="45"/>
      <c r="L287" s="45"/>
      <c r="M287" s="45"/>
      <c r="N287" s="45"/>
      <c r="O287" s="45"/>
      <c r="P287" s="45"/>
      <c r="Q287" s="45"/>
      <c r="R287" s="45"/>
      <c r="S287" s="45"/>
      <c r="T287" s="41">
        <f t="shared" si="25"/>
        <v>0</v>
      </c>
      <c r="U287" s="48">
        <f t="shared" si="22"/>
        <v>0</v>
      </c>
      <c r="V287" s="82">
        <f t="shared" si="23"/>
        <v>0</v>
      </c>
      <c r="W287" s="51"/>
      <c r="X287" s="49">
        <f t="shared" si="24"/>
        <v>0</v>
      </c>
    </row>
    <row r="288" spans="2:24">
      <c r="B288" s="2">
        <v>280</v>
      </c>
      <c r="C288" s="44"/>
      <c r="D288" s="44"/>
      <c r="E288" s="75"/>
      <c r="F288" s="80"/>
      <c r="G288" s="102">
        <f t="shared" si="21"/>
        <v>0</v>
      </c>
      <c r="H288" s="75"/>
      <c r="I288" s="44"/>
      <c r="J288" s="45"/>
      <c r="K288" s="45"/>
      <c r="L288" s="45"/>
      <c r="M288" s="45"/>
      <c r="N288" s="45"/>
      <c r="O288" s="45"/>
      <c r="P288" s="45"/>
      <c r="Q288" s="45"/>
      <c r="R288" s="45"/>
      <c r="S288" s="45"/>
      <c r="T288" s="41">
        <f t="shared" si="25"/>
        <v>0</v>
      </c>
      <c r="U288" s="48">
        <f t="shared" si="22"/>
        <v>0</v>
      </c>
      <c r="V288" s="82">
        <f t="shared" si="23"/>
        <v>0</v>
      </c>
      <c r="W288" s="51"/>
      <c r="X288" s="49">
        <f t="shared" si="24"/>
        <v>0</v>
      </c>
    </row>
    <row r="289" spans="2:24">
      <c r="B289" s="2">
        <v>281</v>
      </c>
      <c r="C289" s="44"/>
      <c r="D289" s="44"/>
      <c r="E289" s="75"/>
      <c r="F289" s="80"/>
      <c r="G289" s="102">
        <f t="shared" si="21"/>
        <v>0</v>
      </c>
      <c r="H289" s="75"/>
      <c r="I289" s="44"/>
      <c r="J289" s="45"/>
      <c r="K289" s="45"/>
      <c r="L289" s="45"/>
      <c r="M289" s="45"/>
      <c r="N289" s="45"/>
      <c r="O289" s="45"/>
      <c r="P289" s="45"/>
      <c r="Q289" s="45"/>
      <c r="R289" s="45"/>
      <c r="S289" s="45"/>
      <c r="T289" s="41">
        <f t="shared" si="25"/>
        <v>0</v>
      </c>
      <c r="U289" s="48">
        <f t="shared" si="22"/>
        <v>0</v>
      </c>
      <c r="V289" s="82">
        <f t="shared" si="23"/>
        <v>0</v>
      </c>
      <c r="W289" s="51"/>
      <c r="X289" s="49">
        <f t="shared" si="24"/>
        <v>0</v>
      </c>
    </row>
    <row r="290" spans="2:24">
      <c r="B290" s="2">
        <v>282</v>
      </c>
      <c r="C290" s="44"/>
      <c r="D290" s="44"/>
      <c r="E290" s="75"/>
      <c r="F290" s="80"/>
      <c r="G290" s="102">
        <f t="shared" si="21"/>
        <v>0</v>
      </c>
      <c r="H290" s="75"/>
      <c r="I290" s="44"/>
      <c r="J290" s="45"/>
      <c r="K290" s="45"/>
      <c r="L290" s="45"/>
      <c r="M290" s="45"/>
      <c r="N290" s="45"/>
      <c r="O290" s="45"/>
      <c r="P290" s="45"/>
      <c r="Q290" s="45"/>
      <c r="R290" s="45"/>
      <c r="S290" s="45"/>
      <c r="T290" s="41">
        <f t="shared" si="25"/>
        <v>0</v>
      </c>
      <c r="U290" s="48">
        <f t="shared" si="22"/>
        <v>0</v>
      </c>
      <c r="V290" s="82">
        <f t="shared" si="23"/>
        <v>0</v>
      </c>
      <c r="W290" s="51"/>
      <c r="X290" s="49">
        <f t="shared" si="24"/>
        <v>0</v>
      </c>
    </row>
    <row r="291" spans="2:24">
      <c r="B291" s="2">
        <v>283</v>
      </c>
      <c r="C291" s="44"/>
      <c r="D291" s="44"/>
      <c r="E291" s="75"/>
      <c r="F291" s="80"/>
      <c r="G291" s="102">
        <f t="shared" si="21"/>
        <v>0</v>
      </c>
      <c r="H291" s="75"/>
      <c r="I291" s="44"/>
      <c r="J291" s="45"/>
      <c r="K291" s="45"/>
      <c r="L291" s="45"/>
      <c r="M291" s="45"/>
      <c r="N291" s="45"/>
      <c r="O291" s="45"/>
      <c r="P291" s="45"/>
      <c r="Q291" s="45"/>
      <c r="R291" s="45"/>
      <c r="S291" s="45"/>
      <c r="T291" s="41">
        <f t="shared" si="25"/>
        <v>0</v>
      </c>
      <c r="U291" s="48">
        <f t="shared" si="22"/>
        <v>0</v>
      </c>
      <c r="V291" s="82">
        <f t="shared" si="23"/>
        <v>0</v>
      </c>
      <c r="W291" s="51"/>
      <c r="X291" s="49">
        <f t="shared" si="24"/>
        <v>0</v>
      </c>
    </row>
    <row r="292" spans="2:24">
      <c r="B292" s="2">
        <v>284</v>
      </c>
      <c r="C292" s="44"/>
      <c r="D292" s="44"/>
      <c r="E292" s="75"/>
      <c r="F292" s="80"/>
      <c r="G292" s="102">
        <f t="shared" si="21"/>
        <v>0</v>
      </c>
      <c r="H292" s="75"/>
      <c r="I292" s="44"/>
      <c r="J292" s="45"/>
      <c r="K292" s="45"/>
      <c r="L292" s="45"/>
      <c r="M292" s="45"/>
      <c r="N292" s="45"/>
      <c r="O292" s="45"/>
      <c r="P292" s="45"/>
      <c r="Q292" s="45"/>
      <c r="R292" s="45"/>
      <c r="S292" s="45"/>
      <c r="T292" s="41">
        <f t="shared" si="25"/>
        <v>0</v>
      </c>
      <c r="U292" s="48">
        <f t="shared" si="22"/>
        <v>0</v>
      </c>
      <c r="V292" s="82">
        <f t="shared" si="23"/>
        <v>0</v>
      </c>
      <c r="W292" s="51"/>
      <c r="X292" s="49">
        <f t="shared" si="24"/>
        <v>0</v>
      </c>
    </row>
    <row r="293" spans="2:24">
      <c r="B293" s="2">
        <v>285</v>
      </c>
      <c r="C293" s="44"/>
      <c r="D293" s="44"/>
      <c r="E293" s="75"/>
      <c r="F293" s="80"/>
      <c r="G293" s="102">
        <f t="shared" si="21"/>
        <v>0</v>
      </c>
      <c r="H293" s="75"/>
      <c r="I293" s="44"/>
      <c r="J293" s="45"/>
      <c r="K293" s="45"/>
      <c r="L293" s="45"/>
      <c r="M293" s="45"/>
      <c r="N293" s="45"/>
      <c r="O293" s="45"/>
      <c r="P293" s="45"/>
      <c r="Q293" s="45"/>
      <c r="R293" s="45"/>
      <c r="S293" s="45"/>
      <c r="T293" s="41">
        <f t="shared" si="25"/>
        <v>0</v>
      </c>
      <c r="U293" s="48">
        <f t="shared" si="22"/>
        <v>0</v>
      </c>
      <c r="V293" s="82">
        <f t="shared" si="23"/>
        <v>0</v>
      </c>
      <c r="W293" s="51"/>
      <c r="X293" s="49">
        <f t="shared" si="24"/>
        <v>0</v>
      </c>
    </row>
    <row r="294" spans="2:24">
      <c r="B294" s="2">
        <v>286</v>
      </c>
      <c r="C294" s="44"/>
      <c r="D294" s="44"/>
      <c r="E294" s="75"/>
      <c r="F294" s="80"/>
      <c r="G294" s="102">
        <f t="shared" si="21"/>
        <v>0</v>
      </c>
      <c r="H294" s="75"/>
      <c r="I294" s="44"/>
      <c r="J294" s="45"/>
      <c r="K294" s="45"/>
      <c r="L294" s="45"/>
      <c r="M294" s="45"/>
      <c r="N294" s="45"/>
      <c r="O294" s="45"/>
      <c r="P294" s="45"/>
      <c r="Q294" s="45"/>
      <c r="R294" s="45"/>
      <c r="S294" s="45"/>
      <c r="T294" s="41">
        <f t="shared" si="25"/>
        <v>0</v>
      </c>
      <c r="U294" s="48">
        <f t="shared" si="22"/>
        <v>0</v>
      </c>
      <c r="V294" s="82">
        <f t="shared" si="23"/>
        <v>0</v>
      </c>
      <c r="W294" s="51"/>
      <c r="X294" s="49">
        <f t="shared" si="24"/>
        <v>0</v>
      </c>
    </row>
    <row r="295" spans="2:24">
      <c r="B295" s="2">
        <v>287</v>
      </c>
      <c r="C295" s="44"/>
      <c r="D295" s="44"/>
      <c r="E295" s="75"/>
      <c r="F295" s="80"/>
      <c r="G295" s="102">
        <f t="shared" si="21"/>
        <v>0</v>
      </c>
      <c r="H295" s="75"/>
      <c r="I295" s="44"/>
      <c r="J295" s="45"/>
      <c r="K295" s="45"/>
      <c r="L295" s="45"/>
      <c r="M295" s="45"/>
      <c r="N295" s="45"/>
      <c r="O295" s="45"/>
      <c r="P295" s="45"/>
      <c r="Q295" s="45"/>
      <c r="R295" s="45"/>
      <c r="S295" s="45"/>
      <c r="T295" s="41">
        <f t="shared" si="25"/>
        <v>0</v>
      </c>
      <c r="U295" s="48">
        <f t="shared" si="22"/>
        <v>0</v>
      </c>
      <c r="V295" s="82">
        <f t="shared" si="23"/>
        <v>0</v>
      </c>
      <c r="W295" s="51"/>
      <c r="X295" s="49">
        <f t="shared" si="24"/>
        <v>0</v>
      </c>
    </row>
    <row r="296" spans="2:24">
      <c r="B296" s="2">
        <v>288</v>
      </c>
      <c r="C296" s="44"/>
      <c r="D296" s="44"/>
      <c r="E296" s="75"/>
      <c r="F296" s="80"/>
      <c r="G296" s="102">
        <f t="shared" si="21"/>
        <v>0</v>
      </c>
      <c r="H296" s="75"/>
      <c r="I296" s="44"/>
      <c r="J296" s="45"/>
      <c r="K296" s="45"/>
      <c r="L296" s="45"/>
      <c r="M296" s="45"/>
      <c r="N296" s="45"/>
      <c r="O296" s="45"/>
      <c r="P296" s="45"/>
      <c r="Q296" s="45"/>
      <c r="R296" s="45"/>
      <c r="S296" s="45"/>
      <c r="T296" s="41">
        <f t="shared" si="25"/>
        <v>0</v>
      </c>
      <c r="U296" s="48">
        <f t="shared" si="22"/>
        <v>0</v>
      </c>
      <c r="V296" s="82">
        <f t="shared" si="23"/>
        <v>0</v>
      </c>
      <c r="W296" s="51"/>
      <c r="X296" s="49">
        <f t="shared" si="24"/>
        <v>0</v>
      </c>
    </row>
    <row r="297" spans="2:24">
      <c r="B297" s="2">
        <v>289</v>
      </c>
      <c r="C297" s="44"/>
      <c r="D297" s="44"/>
      <c r="E297" s="75"/>
      <c r="F297" s="80"/>
      <c r="G297" s="102">
        <f t="shared" si="21"/>
        <v>0</v>
      </c>
      <c r="H297" s="75"/>
      <c r="I297" s="44"/>
      <c r="J297" s="45"/>
      <c r="K297" s="45"/>
      <c r="L297" s="45"/>
      <c r="M297" s="45"/>
      <c r="N297" s="45"/>
      <c r="O297" s="45"/>
      <c r="P297" s="45"/>
      <c r="Q297" s="45"/>
      <c r="R297" s="45"/>
      <c r="S297" s="45"/>
      <c r="T297" s="41">
        <f t="shared" si="25"/>
        <v>0</v>
      </c>
      <c r="U297" s="48">
        <f t="shared" si="22"/>
        <v>0</v>
      </c>
      <c r="V297" s="82">
        <f t="shared" si="23"/>
        <v>0</v>
      </c>
      <c r="W297" s="51"/>
      <c r="X297" s="49">
        <f t="shared" si="24"/>
        <v>0</v>
      </c>
    </row>
    <row r="298" spans="2:24">
      <c r="B298" s="2">
        <v>290</v>
      </c>
      <c r="C298" s="44"/>
      <c r="D298" s="44"/>
      <c r="E298" s="75"/>
      <c r="F298" s="80"/>
      <c r="G298" s="102">
        <f t="shared" si="21"/>
        <v>0</v>
      </c>
      <c r="H298" s="75"/>
      <c r="I298" s="44"/>
      <c r="J298" s="45"/>
      <c r="K298" s="45"/>
      <c r="L298" s="45"/>
      <c r="M298" s="45"/>
      <c r="N298" s="45"/>
      <c r="O298" s="45"/>
      <c r="P298" s="45"/>
      <c r="Q298" s="45"/>
      <c r="R298" s="45"/>
      <c r="S298" s="45"/>
      <c r="T298" s="41">
        <f t="shared" si="25"/>
        <v>0</v>
      </c>
      <c r="U298" s="48">
        <f t="shared" si="22"/>
        <v>0</v>
      </c>
      <c r="V298" s="82">
        <f t="shared" si="23"/>
        <v>0</v>
      </c>
      <c r="W298" s="51"/>
      <c r="X298" s="49">
        <f t="shared" si="24"/>
        <v>0</v>
      </c>
    </row>
    <row r="299" spans="2:24">
      <c r="B299" s="2">
        <v>291</v>
      </c>
      <c r="C299" s="44"/>
      <c r="D299" s="44"/>
      <c r="E299" s="75"/>
      <c r="F299" s="80"/>
      <c r="G299" s="102">
        <f t="shared" si="21"/>
        <v>0</v>
      </c>
      <c r="H299" s="75"/>
      <c r="I299" s="44"/>
      <c r="J299" s="45"/>
      <c r="K299" s="45"/>
      <c r="L299" s="45"/>
      <c r="M299" s="45"/>
      <c r="N299" s="45"/>
      <c r="O299" s="45"/>
      <c r="P299" s="45"/>
      <c r="Q299" s="45"/>
      <c r="R299" s="45"/>
      <c r="S299" s="45"/>
      <c r="T299" s="41">
        <f t="shared" si="25"/>
        <v>0</v>
      </c>
      <c r="U299" s="48">
        <f t="shared" si="22"/>
        <v>0</v>
      </c>
      <c r="V299" s="82">
        <f t="shared" si="23"/>
        <v>0</v>
      </c>
      <c r="W299" s="51"/>
      <c r="X299" s="49">
        <f t="shared" si="24"/>
        <v>0</v>
      </c>
    </row>
    <row r="300" spans="2:24">
      <c r="B300" s="2">
        <v>292</v>
      </c>
      <c r="C300" s="44"/>
      <c r="D300" s="44"/>
      <c r="E300" s="75"/>
      <c r="F300" s="80"/>
      <c r="G300" s="102">
        <f t="shared" si="21"/>
        <v>0</v>
      </c>
      <c r="H300" s="75"/>
      <c r="I300" s="44"/>
      <c r="J300" s="45"/>
      <c r="K300" s="45"/>
      <c r="L300" s="45"/>
      <c r="M300" s="45"/>
      <c r="N300" s="45"/>
      <c r="O300" s="45"/>
      <c r="P300" s="45"/>
      <c r="Q300" s="45"/>
      <c r="R300" s="45"/>
      <c r="S300" s="45"/>
      <c r="T300" s="41">
        <f t="shared" si="25"/>
        <v>0</v>
      </c>
      <c r="U300" s="48">
        <f t="shared" si="22"/>
        <v>0</v>
      </c>
      <c r="V300" s="82">
        <f t="shared" si="23"/>
        <v>0</v>
      </c>
      <c r="W300" s="51"/>
      <c r="X300" s="49">
        <f t="shared" si="24"/>
        <v>0</v>
      </c>
    </row>
    <row r="301" spans="2:24">
      <c r="B301" s="2">
        <v>293</v>
      </c>
      <c r="C301" s="44"/>
      <c r="D301" s="44"/>
      <c r="E301" s="75"/>
      <c r="F301" s="80"/>
      <c r="G301" s="102">
        <f t="shared" si="21"/>
        <v>0</v>
      </c>
      <c r="H301" s="75"/>
      <c r="I301" s="44"/>
      <c r="J301" s="45"/>
      <c r="K301" s="45"/>
      <c r="L301" s="45"/>
      <c r="M301" s="45"/>
      <c r="N301" s="45"/>
      <c r="O301" s="45"/>
      <c r="P301" s="45"/>
      <c r="Q301" s="45"/>
      <c r="R301" s="45"/>
      <c r="S301" s="45"/>
      <c r="T301" s="41">
        <f t="shared" si="25"/>
        <v>0</v>
      </c>
      <c r="U301" s="48">
        <f t="shared" si="22"/>
        <v>0</v>
      </c>
      <c r="V301" s="82">
        <f t="shared" si="23"/>
        <v>0</v>
      </c>
      <c r="W301" s="51"/>
      <c r="X301" s="49">
        <f t="shared" si="24"/>
        <v>0</v>
      </c>
    </row>
    <row r="302" spans="2:24">
      <c r="B302" s="2">
        <v>294</v>
      </c>
      <c r="C302" s="44"/>
      <c r="D302" s="44"/>
      <c r="E302" s="75"/>
      <c r="F302" s="80"/>
      <c r="G302" s="102">
        <f t="shared" si="21"/>
        <v>0</v>
      </c>
      <c r="H302" s="75"/>
      <c r="I302" s="44"/>
      <c r="J302" s="45"/>
      <c r="K302" s="45"/>
      <c r="L302" s="45"/>
      <c r="M302" s="45"/>
      <c r="N302" s="45"/>
      <c r="O302" s="45"/>
      <c r="P302" s="45"/>
      <c r="Q302" s="45"/>
      <c r="R302" s="45"/>
      <c r="S302" s="45"/>
      <c r="T302" s="41">
        <f t="shared" si="25"/>
        <v>0</v>
      </c>
      <c r="U302" s="48">
        <f t="shared" si="22"/>
        <v>0</v>
      </c>
      <c r="V302" s="82">
        <f t="shared" si="23"/>
        <v>0</v>
      </c>
      <c r="W302" s="51"/>
      <c r="X302" s="49">
        <f t="shared" si="24"/>
        <v>0</v>
      </c>
    </row>
    <row r="303" spans="2:24">
      <c r="B303" s="2">
        <v>295</v>
      </c>
      <c r="C303" s="44"/>
      <c r="D303" s="44"/>
      <c r="E303" s="75"/>
      <c r="F303" s="80"/>
      <c r="G303" s="102">
        <f t="shared" si="21"/>
        <v>0</v>
      </c>
      <c r="H303" s="75"/>
      <c r="I303" s="44"/>
      <c r="J303" s="45"/>
      <c r="K303" s="45"/>
      <c r="L303" s="45"/>
      <c r="M303" s="45"/>
      <c r="N303" s="45"/>
      <c r="O303" s="45"/>
      <c r="P303" s="45"/>
      <c r="Q303" s="45"/>
      <c r="R303" s="45"/>
      <c r="S303" s="45"/>
      <c r="T303" s="41">
        <f t="shared" si="25"/>
        <v>0</v>
      </c>
      <c r="U303" s="48">
        <f t="shared" si="22"/>
        <v>0</v>
      </c>
      <c r="V303" s="82">
        <f t="shared" si="23"/>
        <v>0</v>
      </c>
      <c r="W303" s="51"/>
      <c r="X303" s="49">
        <f t="shared" si="24"/>
        <v>0</v>
      </c>
    </row>
    <row r="304" spans="2:24">
      <c r="B304" s="2">
        <v>296</v>
      </c>
      <c r="C304" s="44"/>
      <c r="D304" s="44"/>
      <c r="E304" s="75"/>
      <c r="F304" s="80"/>
      <c r="G304" s="102">
        <f t="shared" si="21"/>
        <v>0</v>
      </c>
      <c r="H304" s="75"/>
      <c r="I304" s="44"/>
      <c r="J304" s="45"/>
      <c r="K304" s="45"/>
      <c r="L304" s="45"/>
      <c r="M304" s="45"/>
      <c r="N304" s="45"/>
      <c r="O304" s="45"/>
      <c r="P304" s="45"/>
      <c r="Q304" s="45"/>
      <c r="R304" s="45"/>
      <c r="S304" s="45"/>
      <c r="T304" s="41">
        <f t="shared" si="25"/>
        <v>0</v>
      </c>
      <c r="U304" s="48">
        <f t="shared" si="22"/>
        <v>0</v>
      </c>
      <c r="V304" s="82">
        <f t="shared" si="23"/>
        <v>0</v>
      </c>
      <c r="W304" s="51"/>
      <c r="X304" s="49">
        <f t="shared" si="24"/>
        <v>0</v>
      </c>
    </row>
    <row r="305" spans="2:24">
      <c r="B305" s="2">
        <v>297</v>
      </c>
      <c r="C305" s="44"/>
      <c r="D305" s="44"/>
      <c r="E305" s="75"/>
      <c r="F305" s="80"/>
      <c r="G305" s="102">
        <f t="shared" si="21"/>
        <v>0</v>
      </c>
      <c r="H305" s="75"/>
      <c r="I305" s="44"/>
      <c r="J305" s="45"/>
      <c r="K305" s="45"/>
      <c r="L305" s="45"/>
      <c r="M305" s="45"/>
      <c r="N305" s="45"/>
      <c r="O305" s="45"/>
      <c r="P305" s="45"/>
      <c r="Q305" s="45"/>
      <c r="R305" s="45"/>
      <c r="S305" s="45"/>
      <c r="T305" s="41">
        <f t="shared" si="25"/>
        <v>0</v>
      </c>
      <c r="U305" s="48">
        <f t="shared" si="22"/>
        <v>0</v>
      </c>
      <c r="V305" s="82">
        <f t="shared" si="23"/>
        <v>0</v>
      </c>
      <c r="W305" s="51"/>
      <c r="X305" s="49">
        <f t="shared" si="24"/>
        <v>0</v>
      </c>
    </row>
    <row r="306" spans="2:24">
      <c r="B306" s="2">
        <v>298</v>
      </c>
      <c r="C306" s="44"/>
      <c r="D306" s="44"/>
      <c r="E306" s="75"/>
      <c r="F306" s="80"/>
      <c r="G306" s="102">
        <f t="shared" si="21"/>
        <v>0</v>
      </c>
      <c r="H306" s="75"/>
      <c r="I306" s="44"/>
      <c r="J306" s="45"/>
      <c r="K306" s="45"/>
      <c r="L306" s="45"/>
      <c r="M306" s="45"/>
      <c r="N306" s="45"/>
      <c r="O306" s="45"/>
      <c r="P306" s="45"/>
      <c r="Q306" s="45"/>
      <c r="R306" s="45"/>
      <c r="S306" s="45"/>
      <c r="T306" s="41">
        <f t="shared" si="25"/>
        <v>0</v>
      </c>
      <c r="U306" s="48">
        <f t="shared" si="22"/>
        <v>0</v>
      </c>
      <c r="V306" s="82">
        <f t="shared" si="23"/>
        <v>0</v>
      </c>
      <c r="W306" s="51"/>
      <c r="X306" s="49">
        <f t="shared" si="24"/>
        <v>0</v>
      </c>
    </row>
    <row r="307" spans="2:24">
      <c r="B307" s="2">
        <v>299</v>
      </c>
      <c r="C307" s="44"/>
      <c r="D307" s="44"/>
      <c r="E307" s="75"/>
      <c r="F307" s="80"/>
      <c r="G307" s="102">
        <f t="shared" si="21"/>
        <v>0</v>
      </c>
      <c r="H307" s="75"/>
      <c r="I307" s="44"/>
      <c r="J307" s="45"/>
      <c r="K307" s="45"/>
      <c r="L307" s="45"/>
      <c r="M307" s="45"/>
      <c r="N307" s="45"/>
      <c r="O307" s="45"/>
      <c r="P307" s="45"/>
      <c r="Q307" s="45"/>
      <c r="R307" s="45"/>
      <c r="S307" s="45"/>
      <c r="T307" s="41">
        <f t="shared" si="25"/>
        <v>0</v>
      </c>
      <c r="U307" s="48">
        <f t="shared" si="22"/>
        <v>0</v>
      </c>
      <c r="V307" s="82">
        <f t="shared" si="23"/>
        <v>0</v>
      </c>
      <c r="W307" s="51"/>
      <c r="X307" s="49">
        <f t="shared" si="24"/>
        <v>0</v>
      </c>
    </row>
    <row r="308" spans="2:24">
      <c r="B308" s="2">
        <v>300</v>
      </c>
      <c r="C308" s="44"/>
      <c r="D308" s="44"/>
      <c r="E308" s="75"/>
      <c r="F308" s="80"/>
      <c r="G308" s="102">
        <f t="shared" si="21"/>
        <v>0</v>
      </c>
      <c r="H308" s="75"/>
      <c r="I308" s="44"/>
      <c r="J308" s="45"/>
      <c r="K308" s="45"/>
      <c r="L308" s="45"/>
      <c r="M308" s="45"/>
      <c r="N308" s="45"/>
      <c r="O308" s="45"/>
      <c r="P308" s="45"/>
      <c r="Q308" s="45"/>
      <c r="R308" s="45"/>
      <c r="S308" s="45"/>
      <c r="T308" s="41">
        <f t="shared" si="25"/>
        <v>0</v>
      </c>
      <c r="U308" s="48">
        <f t="shared" si="22"/>
        <v>0</v>
      </c>
      <c r="V308" s="82">
        <f t="shared" si="23"/>
        <v>0</v>
      </c>
      <c r="W308" s="51"/>
      <c r="X308" s="49">
        <f t="shared" si="24"/>
        <v>0</v>
      </c>
    </row>
    <row r="309" spans="2:24">
      <c r="B309" s="2">
        <v>301</v>
      </c>
      <c r="C309" s="44"/>
      <c r="D309" s="44"/>
      <c r="E309" s="75"/>
      <c r="F309" s="80"/>
      <c r="G309" s="102">
        <f t="shared" si="21"/>
        <v>0</v>
      </c>
      <c r="H309" s="75"/>
      <c r="I309" s="44"/>
      <c r="J309" s="45"/>
      <c r="K309" s="45"/>
      <c r="L309" s="45"/>
      <c r="M309" s="45"/>
      <c r="N309" s="45"/>
      <c r="O309" s="45"/>
      <c r="P309" s="45"/>
      <c r="Q309" s="45"/>
      <c r="R309" s="45"/>
      <c r="S309" s="45"/>
      <c r="T309" s="41">
        <f t="shared" si="25"/>
        <v>0</v>
      </c>
      <c r="U309" s="48">
        <f t="shared" si="22"/>
        <v>0</v>
      </c>
      <c r="V309" s="82">
        <f t="shared" si="23"/>
        <v>0</v>
      </c>
      <c r="W309" s="51"/>
      <c r="X309" s="49">
        <f t="shared" si="24"/>
        <v>0</v>
      </c>
    </row>
    <row r="310" spans="2:24">
      <c r="B310" s="2">
        <v>302</v>
      </c>
      <c r="C310" s="44"/>
      <c r="D310" s="44"/>
      <c r="E310" s="75"/>
      <c r="F310" s="80"/>
      <c r="G310" s="102">
        <f t="shared" si="21"/>
        <v>0</v>
      </c>
      <c r="H310" s="75"/>
      <c r="I310" s="44"/>
      <c r="J310" s="45"/>
      <c r="K310" s="45"/>
      <c r="L310" s="45"/>
      <c r="M310" s="45"/>
      <c r="N310" s="45"/>
      <c r="O310" s="45"/>
      <c r="P310" s="45"/>
      <c r="Q310" s="45"/>
      <c r="R310" s="45"/>
      <c r="S310" s="45"/>
      <c r="T310" s="41">
        <f t="shared" si="25"/>
        <v>0</v>
      </c>
      <c r="U310" s="48">
        <f t="shared" si="22"/>
        <v>0</v>
      </c>
      <c r="V310" s="82">
        <f t="shared" si="23"/>
        <v>0</v>
      </c>
      <c r="W310" s="51"/>
      <c r="X310" s="49">
        <f t="shared" si="24"/>
        <v>0</v>
      </c>
    </row>
    <row r="311" spans="2:24">
      <c r="B311" s="2">
        <v>303</v>
      </c>
      <c r="C311" s="44"/>
      <c r="D311" s="44"/>
      <c r="E311" s="75"/>
      <c r="F311" s="80"/>
      <c r="G311" s="102">
        <f t="shared" si="21"/>
        <v>0</v>
      </c>
      <c r="H311" s="75"/>
      <c r="I311" s="44"/>
      <c r="J311" s="45"/>
      <c r="K311" s="45"/>
      <c r="L311" s="45"/>
      <c r="M311" s="45"/>
      <c r="N311" s="45"/>
      <c r="O311" s="45"/>
      <c r="P311" s="45"/>
      <c r="Q311" s="45"/>
      <c r="R311" s="45"/>
      <c r="S311" s="45"/>
      <c r="T311" s="41">
        <f t="shared" si="25"/>
        <v>0</v>
      </c>
      <c r="U311" s="48">
        <f t="shared" si="22"/>
        <v>0</v>
      </c>
      <c r="V311" s="82">
        <f t="shared" si="23"/>
        <v>0</v>
      </c>
      <c r="W311" s="51"/>
      <c r="X311" s="49">
        <f t="shared" si="24"/>
        <v>0</v>
      </c>
    </row>
    <row r="312" spans="2:24">
      <c r="B312" s="2">
        <v>304</v>
      </c>
      <c r="C312" s="44"/>
      <c r="D312" s="44"/>
      <c r="E312" s="75"/>
      <c r="F312" s="80"/>
      <c r="G312" s="102">
        <f t="shared" si="21"/>
        <v>0</v>
      </c>
      <c r="H312" s="75"/>
      <c r="I312" s="44"/>
      <c r="J312" s="45"/>
      <c r="K312" s="45"/>
      <c r="L312" s="45"/>
      <c r="M312" s="45"/>
      <c r="N312" s="45"/>
      <c r="O312" s="45"/>
      <c r="P312" s="45"/>
      <c r="Q312" s="45"/>
      <c r="R312" s="45"/>
      <c r="S312" s="45"/>
      <c r="T312" s="41">
        <f t="shared" si="25"/>
        <v>0</v>
      </c>
      <c r="U312" s="48">
        <f t="shared" si="22"/>
        <v>0</v>
      </c>
      <c r="V312" s="82">
        <f t="shared" si="23"/>
        <v>0</v>
      </c>
      <c r="W312" s="51"/>
      <c r="X312" s="49">
        <f t="shared" si="24"/>
        <v>0</v>
      </c>
    </row>
    <row r="313" spans="2:24">
      <c r="B313" s="2">
        <v>305</v>
      </c>
      <c r="C313" s="44"/>
      <c r="D313" s="44"/>
      <c r="E313" s="75"/>
      <c r="F313" s="80"/>
      <c r="G313" s="102">
        <f t="shared" si="21"/>
        <v>0</v>
      </c>
      <c r="H313" s="75"/>
      <c r="I313" s="44"/>
      <c r="J313" s="45"/>
      <c r="K313" s="45"/>
      <c r="L313" s="45"/>
      <c r="M313" s="45"/>
      <c r="N313" s="45"/>
      <c r="O313" s="45"/>
      <c r="P313" s="45"/>
      <c r="Q313" s="45"/>
      <c r="R313" s="45"/>
      <c r="S313" s="45"/>
      <c r="T313" s="41">
        <f t="shared" si="25"/>
        <v>0</v>
      </c>
      <c r="U313" s="48">
        <f t="shared" si="22"/>
        <v>0</v>
      </c>
      <c r="V313" s="82">
        <f t="shared" si="23"/>
        <v>0</v>
      </c>
      <c r="W313" s="51"/>
      <c r="X313" s="49">
        <f t="shared" si="24"/>
        <v>0</v>
      </c>
    </row>
    <row r="314" spans="2:24">
      <c r="B314" s="2">
        <v>306</v>
      </c>
      <c r="C314" s="44"/>
      <c r="D314" s="44"/>
      <c r="E314" s="75"/>
      <c r="F314" s="80"/>
      <c r="G314" s="102">
        <f t="shared" si="21"/>
        <v>0</v>
      </c>
      <c r="H314" s="75"/>
      <c r="I314" s="44"/>
      <c r="J314" s="45"/>
      <c r="K314" s="45"/>
      <c r="L314" s="45"/>
      <c r="M314" s="45"/>
      <c r="N314" s="45"/>
      <c r="O314" s="45"/>
      <c r="P314" s="45"/>
      <c r="Q314" s="45"/>
      <c r="R314" s="45"/>
      <c r="S314" s="45"/>
      <c r="T314" s="41">
        <f t="shared" si="25"/>
        <v>0</v>
      </c>
      <c r="U314" s="48">
        <f t="shared" si="22"/>
        <v>0</v>
      </c>
      <c r="V314" s="82">
        <f t="shared" si="23"/>
        <v>0</v>
      </c>
      <c r="W314" s="51"/>
      <c r="X314" s="49">
        <f t="shared" si="24"/>
        <v>0</v>
      </c>
    </row>
    <row r="315" spans="2:24">
      <c r="B315" s="2">
        <v>307</v>
      </c>
      <c r="C315" s="44"/>
      <c r="D315" s="44"/>
      <c r="E315" s="75"/>
      <c r="F315" s="80"/>
      <c r="G315" s="102">
        <f t="shared" si="21"/>
        <v>0</v>
      </c>
      <c r="H315" s="75"/>
      <c r="I315" s="44"/>
      <c r="J315" s="45"/>
      <c r="K315" s="45"/>
      <c r="L315" s="45"/>
      <c r="M315" s="45"/>
      <c r="N315" s="45"/>
      <c r="O315" s="45"/>
      <c r="P315" s="45"/>
      <c r="Q315" s="45"/>
      <c r="R315" s="45"/>
      <c r="S315" s="45"/>
      <c r="T315" s="41">
        <f t="shared" si="25"/>
        <v>0</v>
      </c>
      <c r="U315" s="48">
        <f t="shared" si="22"/>
        <v>0</v>
      </c>
      <c r="V315" s="82">
        <f t="shared" si="23"/>
        <v>0</v>
      </c>
      <c r="W315" s="51"/>
      <c r="X315" s="49">
        <f t="shared" si="24"/>
        <v>0</v>
      </c>
    </row>
    <row r="316" spans="2:24">
      <c r="B316" s="2">
        <v>308</v>
      </c>
      <c r="C316" s="44"/>
      <c r="D316" s="44"/>
      <c r="E316" s="75"/>
      <c r="F316" s="80"/>
      <c r="G316" s="102">
        <f t="shared" si="21"/>
        <v>0</v>
      </c>
      <c r="H316" s="75"/>
      <c r="I316" s="44"/>
      <c r="J316" s="45"/>
      <c r="K316" s="45"/>
      <c r="L316" s="45"/>
      <c r="M316" s="45"/>
      <c r="N316" s="45"/>
      <c r="O316" s="45"/>
      <c r="P316" s="45"/>
      <c r="Q316" s="45"/>
      <c r="R316" s="45"/>
      <c r="S316" s="45"/>
      <c r="T316" s="41">
        <f t="shared" si="25"/>
        <v>0</v>
      </c>
      <c r="U316" s="48">
        <f t="shared" si="22"/>
        <v>0</v>
      </c>
      <c r="V316" s="82">
        <f t="shared" si="23"/>
        <v>0</v>
      </c>
      <c r="W316" s="51"/>
      <c r="X316" s="49">
        <f t="shared" si="24"/>
        <v>0</v>
      </c>
    </row>
    <row r="317" spans="2:24">
      <c r="B317" s="2">
        <v>309</v>
      </c>
      <c r="C317" s="44"/>
      <c r="D317" s="44"/>
      <c r="E317" s="75"/>
      <c r="F317" s="80"/>
      <c r="G317" s="102">
        <f t="shared" si="21"/>
        <v>0</v>
      </c>
      <c r="H317" s="75"/>
      <c r="I317" s="44"/>
      <c r="J317" s="45"/>
      <c r="K317" s="45"/>
      <c r="L317" s="45"/>
      <c r="M317" s="45"/>
      <c r="N317" s="45"/>
      <c r="O317" s="45"/>
      <c r="P317" s="45"/>
      <c r="Q317" s="45"/>
      <c r="R317" s="45"/>
      <c r="S317" s="45"/>
      <c r="T317" s="41">
        <f t="shared" si="25"/>
        <v>0</v>
      </c>
      <c r="U317" s="48">
        <f t="shared" si="22"/>
        <v>0</v>
      </c>
      <c r="V317" s="82">
        <f t="shared" si="23"/>
        <v>0</v>
      </c>
      <c r="W317" s="51"/>
      <c r="X317" s="49">
        <f t="shared" si="24"/>
        <v>0</v>
      </c>
    </row>
    <row r="318" spans="2:24">
      <c r="B318" s="2">
        <v>310</v>
      </c>
      <c r="C318" s="44"/>
      <c r="D318" s="44"/>
      <c r="E318" s="75"/>
      <c r="F318" s="80"/>
      <c r="G318" s="102">
        <f t="shared" si="21"/>
        <v>0</v>
      </c>
      <c r="H318" s="75"/>
      <c r="I318" s="44"/>
      <c r="J318" s="45"/>
      <c r="K318" s="45"/>
      <c r="L318" s="45"/>
      <c r="M318" s="45"/>
      <c r="N318" s="45"/>
      <c r="O318" s="45"/>
      <c r="P318" s="45"/>
      <c r="Q318" s="45"/>
      <c r="R318" s="45"/>
      <c r="S318" s="45"/>
      <c r="T318" s="41">
        <f t="shared" si="25"/>
        <v>0</v>
      </c>
      <c r="U318" s="48">
        <f t="shared" si="22"/>
        <v>0</v>
      </c>
      <c r="V318" s="82">
        <f t="shared" si="23"/>
        <v>0</v>
      </c>
      <c r="W318" s="51"/>
      <c r="X318" s="49">
        <f t="shared" si="24"/>
        <v>0</v>
      </c>
    </row>
    <row r="319" spans="2:24">
      <c r="B319" s="2">
        <v>311</v>
      </c>
      <c r="C319" s="44"/>
      <c r="D319" s="44"/>
      <c r="E319" s="75"/>
      <c r="F319" s="80"/>
      <c r="G319" s="102">
        <f t="shared" si="21"/>
        <v>0</v>
      </c>
      <c r="H319" s="75"/>
      <c r="I319" s="44"/>
      <c r="J319" s="45"/>
      <c r="K319" s="45"/>
      <c r="L319" s="45"/>
      <c r="M319" s="45"/>
      <c r="N319" s="45"/>
      <c r="O319" s="45"/>
      <c r="P319" s="45"/>
      <c r="Q319" s="45"/>
      <c r="R319" s="45"/>
      <c r="S319" s="45"/>
      <c r="T319" s="41">
        <f t="shared" si="25"/>
        <v>0</v>
      </c>
      <c r="U319" s="48">
        <f t="shared" si="22"/>
        <v>0</v>
      </c>
      <c r="V319" s="82">
        <f t="shared" si="23"/>
        <v>0</v>
      </c>
      <c r="W319" s="51"/>
      <c r="X319" s="49">
        <f t="shared" si="24"/>
        <v>0</v>
      </c>
    </row>
    <row r="320" spans="2:24">
      <c r="B320" s="2">
        <v>312</v>
      </c>
      <c r="C320" s="44"/>
      <c r="D320" s="44"/>
      <c r="E320" s="75"/>
      <c r="F320" s="80"/>
      <c r="G320" s="102">
        <f t="shared" si="21"/>
        <v>0</v>
      </c>
      <c r="H320" s="75"/>
      <c r="I320" s="44"/>
      <c r="J320" s="45"/>
      <c r="K320" s="45"/>
      <c r="L320" s="45"/>
      <c r="M320" s="45"/>
      <c r="N320" s="45"/>
      <c r="O320" s="45"/>
      <c r="P320" s="45"/>
      <c r="Q320" s="45"/>
      <c r="R320" s="45"/>
      <c r="S320" s="45"/>
      <c r="T320" s="41">
        <f t="shared" si="25"/>
        <v>0</v>
      </c>
      <c r="U320" s="48">
        <f t="shared" si="22"/>
        <v>0</v>
      </c>
      <c r="V320" s="82">
        <f t="shared" si="23"/>
        <v>0</v>
      </c>
      <c r="W320" s="51"/>
      <c r="X320" s="49">
        <f t="shared" si="24"/>
        <v>0</v>
      </c>
    </row>
    <row r="321" spans="2:24">
      <c r="B321" s="2">
        <v>313</v>
      </c>
      <c r="C321" s="44"/>
      <c r="D321" s="44"/>
      <c r="E321" s="75"/>
      <c r="F321" s="80"/>
      <c r="G321" s="102">
        <f t="shared" si="21"/>
        <v>0</v>
      </c>
      <c r="H321" s="75"/>
      <c r="I321" s="44"/>
      <c r="J321" s="45"/>
      <c r="K321" s="45"/>
      <c r="L321" s="45"/>
      <c r="M321" s="45"/>
      <c r="N321" s="45"/>
      <c r="O321" s="45"/>
      <c r="P321" s="45"/>
      <c r="Q321" s="45"/>
      <c r="R321" s="45"/>
      <c r="S321" s="45"/>
      <c r="T321" s="41">
        <f t="shared" si="25"/>
        <v>0</v>
      </c>
      <c r="U321" s="48">
        <f t="shared" si="22"/>
        <v>0</v>
      </c>
      <c r="V321" s="82">
        <f t="shared" si="23"/>
        <v>0</v>
      </c>
      <c r="W321" s="51"/>
      <c r="X321" s="49">
        <f t="shared" si="24"/>
        <v>0</v>
      </c>
    </row>
    <row r="322" spans="2:24">
      <c r="B322" s="2">
        <v>314</v>
      </c>
      <c r="C322" s="44"/>
      <c r="D322" s="44"/>
      <c r="E322" s="75"/>
      <c r="F322" s="80"/>
      <c r="G322" s="102">
        <f t="shared" si="21"/>
        <v>0</v>
      </c>
      <c r="H322" s="75"/>
      <c r="I322" s="44"/>
      <c r="J322" s="45"/>
      <c r="K322" s="45"/>
      <c r="L322" s="45"/>
      <c r="M322" s="45"/>
      <c r="N322" s="45"/>
      <c r="O322" s="45"/>
      <c r="P322" s="45"/>
      <c r="Q322" s="45"/>
      <c r="R322" s="45"/>
      <c r="S322" s="45"/>
      <c r="T322" s="41">
        <f t="shared" si="25"/>
        <v>0</v>
      </c>
      <c r="U322" s="48">
        <f t="shared" si="22"/>
        <v>0</v>
      </c>
      <c r="V322" s="82">
        <f t="shared" si="23"/>
        <v>0</v>
      </c>
      <c r="W322" s="51"/>
      <c r="X322" s="49">
        <f t="shared" si="24"/>
        <v>0</v>
      </c>
    </row>
    <row r="323" spans="2:24">
      <c r="B323" s="2">
        <v>315</v>
      </c>
      <c r="C323" s="44"/>
      <c r="D323" s="44"/>
      <c r="E323" s="75"/>
      <c r="F323" s="80"/>
      <c r="G323" s="102">
        <f t="shared" si="21"/>
        <v>0</v>
      </c>
      <c r="H323" s="75"/>
      <c r="I323" s="44"/>
      <c r="J323" s="45"/>
      <c r="K323" s="45"/>
      <c r="L323" s="45"/>
      <c r="M323" s="45"/>
      <c r="N323" s="45"/>
      <c r="O323" s="45"/>
      <c r="P323" s="45"/>
      <c r="Q323" s="45"/>
      <c r="R323" s="45"/>
      <c r="S323" s="45"/>
      <c r="T323" s="41">
        <f t="shared" si="25"/>
        <v>0</v>
      </c>
      <c r="U323" s="48">
        <f t="shared" si="22"/>
        <v>0</v>
      </c>
      <c r="V323" s="82">
        <f t="shared" si="23"/>
        <v>0</v>
      </c>
      <c r="W323" s="51"/>
      <c r="X323" s="49">
        <f t="shared" si="24"/>
        <v>0</v>
      </c>
    </row>
    <row r="324" spans="2:24">
      <c r="B324" s="2">
        <v>316</v>
      </c>
      <c r="C324" s="44"/>
      <c r="D324" s="44"/>
      <c r="E324" s="75"/>
      <c r="F324" s="80"/>
      <c r="G324" s="102">
        <f t="shared" si="21"/>
        <v>0</v>
      </c>
      <c r="H324" s="75"/>
      <c r="I324" s="44"/>
      <c r="J324" s="45"/>
      <c r="K324" s="45"/>
      <c r="L324" s="45"/>
      <c r="M324" s="45"/>
      <c r="N324" s="45"/>
      <c r="O324" s="45"/>
      <c r="P324" s="45"/>
      <c r="Q324" s="45"/>
      <c r="R324" s="45"/>
      <c r="S324" s="45"/>
      <c r="T324" s="41">
        <f t="shared" si="25"/>
        <v>0</v>
      </c>
      <c r="U324" s="48">
        <f t="shared" si="22"/>
        <v>0</v>
      </c>
      <c r="V324" s="82">
        <f t="shared" si="23"/>
        <v>0</v>
      </c>
      <c r="W324" s="51"/>
      <c r="X324" s="49">
        <f t="shared" si="24"/>
        <v>0</v>
      </c>
    </row>
    <row r="325" spans="2:24">
      <c r="B325" s="2">
        <v>317</v>
      </c>
      <c r="C325" s="44"/>
      <c r="D325" s="44"/>
      <c r="E325" s="75"/>
      <c r="F325" s="80"/>
      <c r="G325" s="102">
        <f t="shared" si="21"/>
        <v>0</v>
      </c>
      <c r="H325" s="75"/>
      <c r="I325" s="44"/>
      <c r="J325" s="45"/>
      <c r="K325" s="45"/>
      <c r="L325" s="45"/>
      <c r="M325" s="45"/>
      <c r="N325" s="45"/>
      <c r="O325" s="45"/>
      <c r="P325" s="45"/>
      <c r="Q325" s="45"/>
      <c r="R325" s="45"/>
      <c r="S325" s="45"/>
      <c r="T325" s="41">
        <f t="shared" si="25"/>
        <v>0</v>
      </c>
      <c r="U325" s="48">
        <f t="shared" si="22"/>
        <v>0</v>
      </c>
      <c r="V325" s="82">
        <f t="shared" si="23"/>
        <v>0</v>
      </c>
      <c r="W325" s="51"/>
      <c r="X325" s="49">
        <f t="shared" si="24"/>
        <v>0</v>
      </c>
    </row>
    <row r="326" spans="2:24">
      <c r="B326" s="2">
        <v>318</v>
      </c>
      <c r="C326" s="44"/>
      <c r="D326" s="44"/>
      <c r="E326" s="75"/>
      <c r="F326" s="80"/>
      <c r="G326" s="102">
        <f t="shared" si="21"/>
        <v>0</v>
      </c>
      <c r="H326" s="75"/>
      <c r="I326" s="44"/>
      <c r="J326" s="45"/>
      <c r="K326" s="45"/>
      <c r="L326" s="45"/>
      <c r="M326" s="45"/>
      <c r="N326" s="45"/>
      <c r="O326" s="45"/>
      <c r="P326" s="45"/>
      <c r="Q326" s="45"/>
      <c r="R326" s="45"/>
      <c r="S326" s="45"/>
      <c r="T326" s="41">
        <f t="shared" si="25"/>
        <v>0</v>
      </c>
      <c r="U326" s="48">
        <f t="shared" si="22"/>
        <v>0</v>
      </c>
      <c r="V326" s="82">
        <f t="shared" si="23"/>
        <v>0</v>
      </c>
      <c r="W326" s="51"/>
      <c r="X326" s="49">
        <f t="shared" si="24"/>
        <v>0</v>
      </c>
    </row>
    <row r="327" spans="2:24">
      <c r="B327" s="2">
        <v>319</v>
      </c>
      <c r="C327" s="44"/>
      <c r="D327" s="44"/>
      <c r="E327" s="75"/>
      <c r="F327" s="80"/>
      <c r="G327" s="102">
        <f t="shared" si="21"/>
        <v>0</v>
      </c>
      <c r="H327" s="75"/>
      <c r="I327" s="44"/>
      <c r="J327" s="45"/>
      <c r="K327" s="45"/>
      <c r="L327" s="45"/>
      <c r="M327" s="45"/>
      <c r="N327" s="45"/>
      <c r="O327" s="45"/>
      <c r="P327" s="45"/>
      <c r="Q327" s="45"/>
      <c r="R327" s="45"/>
      <c r="S327" s="45"/>
      <c r="T327" s="41">
        <f t="shared" si="25"/>
        <v>0</v>
      </c>
      <c r="U327" s="48">
        <f t="shared" si="22"/>
        <v>0</v>
      </c>
      <c r="V327" s="82">
        <f t="shared" si="23"/>
        <v>0</v>
      </c>
      <c r="W327" s="51"/>
      <c r="X327" s="49">
        <f t="shared" si="24"/>
        <v>0</v>
      </c>
    </row>
    <row r="328" spans="2:24">
      <c r="B328" s="2">
        <v>320</v>
      </c>
      <c r="C328" s="44"/>
      <c r="D328" s="44"/>
      <c r="E328" s="75"/>
      <c r="F328" s="80"/>
      <c r="G328" s="102">
        <f t="shared" si="21"/>
        <v>0</v>
      </c>
      <c r="H328" s="75"/>
      <c r="I328" s="44"/>
      <c r="J328" s="45"/>
      <c r="K328" s="45"/>
      <c r="L328" s="45"/>
      <c r="M328" s="45"/>
      <c r="N328" s="45"/>
      <c r="O328" s="45"/>
      <c r="P328" s="45"/>
      <c r="Q328" s="45"/>
      <c r="R328" s="45"/>
      <c r="S328" s="45"/>
      <c r="T328" s="41">
        <f t="shared" si="25"/>
        <v>0</v>
      </c>
      <c r="U328" s="48">
        <f t="shared" si="22"/>
        <v>0</v>
      </c>
      <c r="V328" s="82">
        <f t="shared" si="23"/>
        <v>0</v>
      </c>
      <c r="W328" s="51"/>
      <c r="X328" s="49">
        <f t="shared" si="24"/>
        <v>0</v>
      </c>
    </row>
    <row r="329" spans="2:24">
      <c r="B329" s="2">
        <v>321</v>
      </c>
      <c r="C329" s="44"/>
      <c r="D329" s="44"/>
      <c r="E329" s="75"/>
      <c r="F329" s="80"/>
      <c r="G329" s="102">
        <f t="shared" si="21"/>
        <v>0</v>
      </c>
      <c r="H329" s="75"/>
      <c r="I329" s="44"/>
      <c r="J329" s="45"/>
      <c r="K329" s="45"/>
      <c r="L329" s="45"/>
      <c r="M329" s="45"/>
      <c r="N329" s="45"/>
      <c r="O329" s="45"/>
      <c r="P329" s="45"/>
      <c r="Q329" s="45"/>
      <c r="R329" s="45"/>
      <c r="S329" s="45"/>
      <c r="T329" s="41">
        <f t="shared" si="25"/>
        <v>0</v>
      </c>
      <c r="U329" s="48">
        <f t="shared" si="22"/>
        <v>0</v>
      </c>
      <c r="V329" s="82">
        <f t="shared" si="23"/>
        <v>0</v>
      </c>
      <c r="W329" s="51"/>
      <c r="X329" s="49">
        <f t="shared" si="24"/>
        <v>0</v>
      </c>
    </row>
    <row r="330" spans="2:24">
      <c r="B330" s="2">
        <v>322</v>
      </c>
      <c r="C330" s="44"/>
      <c r="D330" s="44"/>
      <c r="E330" s="75"/>
      <c r="F330" s="80"/>
      <c r="G330" s="102">
        <f t="shared" ref="G330:G393" si="26">ROUNDUP(E330*F330*24,0)</f>
        <v>0</v>
      </c>
      <c r="H330" s="75"/>
      <c r="I330" s="44"/>
      <c r="J330" s="45"/>
      <c r="K330" s="45"/>
      <c r="L330" s="45"/>
      <c r="M330" s="45"/>
      <c r="N330" s="45"/>
      <c r="O330" s="45"/>
      <c r="P330" s="45"/>
      <c r="Q330" s="45"/>
      <c r="R330" s="45"/>
      <c r="S330" s="45"/>
      <c r="T330" s="41">
        <f t="shared" si="25"/>
        <v>0</v>
      </c>
      <c r="U330" s="48">
        <f t="shared" ref="U330:U393" si="27">IFERROR(T330/I330,0)</f>
        <v>0</v>
      </c>
      <c r="V330" s="82">
        <f t="shared" ref="V330:V393" si="28">G330+H330+U330</f>
        <v>0</v>
      </c>
      <c r="W330" s="51"/>
      <c r="X330" s="49">
        <f t="shared" ref="X330:X393" si="29">V330*W330</f>
        <v>0</v>
      </c>
    </row>
    <row r="331" spans="2:24">
      <c r="B331" s="2">
        <v>323</v>
      </c>
      <c r="C331" s="44"/>
      <c r="D331" s="44"/>
      <c r="E331" s="75"/>
      <c r="F331" s="80"/>
      <c r="G331" s="102">
        <f t="shared" si="26"/>
        <v>0</v>
      </c>
      <c r="H331" s="75"/>
      <c r="I331" s="44"/>
      <c r="J331" s="45"/>
      <c r="K331" s="45"/>
      <c r="L331" s="45"/>
      <c r="M331" s="45"/>
      <c r="N331" s="45"/>
      <c r="O331" s="45"/>
      <c r="P331" s="45"/>
      <c r="Q331" s="45"/>
      <c r="R331" s="45"/>
      <c r="S331" s="45"/>
      <c r="T331" s="41">
        <f t="shared" ref="T331:T394" si="30">SUM(J331:S331)</f>
        <v>0</v>
      </c>
      <c r="U331" s="48">
        <f t="shared" si="27"/>
        <v>0</v>
      </c>
      <c r="V331" s="82">
        <f t="shared" si="28"/>
        <v>0</v>
      </c>
      <c r="W331" s="51"/>
      <c r="X331" s="49">
        <f t="shared" si="29"/>
        <v>0</v>
      </c>
    </row>
    <row r="332" spans="2:24">
      <c r="B332" s="2">
        <v>324</v>
      </c>
      <c r="C332" s="44"/>
      <c r="D332" s="44"/>
      <c r="E332" s="75"/>
      <c r="F332" s="80"/>
      <c r="G332" s="102">
        <f t="shared" si="26"/>
        <v>0</v>
      </c>
      <c r="H332" s="75"/>
      <c r="I332" s="44"/>
      <c r="J332" s="45"/>
      <c r="K332" s="45"/>
      <c r="L332" s="45"/>
      <c r="M332" s="45"/>
      <c r="N332" s="45"/>
      <c r="O332" s="45"/>
      <c r="P332" s="45"/>
      <c r="Q332" s="45"/>
      <c r="R332" s="45"/>
      <c r="S332" s="45"/>
      <c r="T332" s="41">
        <f t="shared" si="30"/>
        <v>0</v>
      </c>
      <c r="U332" s="48">
        <f t="shared" si="27"/>
        <v>0</v>
      </c>
      <c r="V332" s="82">
        <f t="shared" si="28"/>
        <v>0</v>
      </c>
      <c r="W332" s="51"/>
      <c r="X332" s="49">
        <f t="shared" si="29"/>
        <v>0</v>
      </c>
    </row>
    <row r="333" spans="2:24">
      <c r="B333" s="2">
        <v>325</v>
      </c>
      <c r="C333" s="44"/>
      <c r="D333" s="44"/>
      <c r="E333" s="75"/>
      <c r="F333" s="80"/>
      <c r="G333" s="102">
        <f t="shared" si="26"/>
        <v>0</v>
      </c>
      <c r="H333" s="75"/>
      <c r="I333" s="44"/>
      <c r="J333" s="45"/>
      <c r="K333" s="45"/>
      <c r="L333" s="45"/>
      <c r="M333" s="45"/>
      <c r="N333" s="45"/>
      <c r="O333" s="45"/>
      <c r="P333" s="45"/>
      <c r="Q333" s="45"/>
      <c r="R333" s="45"/>
      <c r="S333" s="45"/>
      <c r="T333" s="41">
        <f t="shared" si="30"/>
        <v>0</v>
      </c>
      <c r="U333" s="48">
        <f t="shared" si="27"/>
        <v>0</v>
      </c>
      <c r="V333" s="82">
        <f t="shared" si="28"/>
        <v>0</v>
      </c>
      <c r="W333" s="51"/>
      <c r="X333" s="49">
        <f t="shared" si="29"/>
        <v>0</v>
      </c>
    </row>
    <row r="334" spans="2:24">
      <c r="B334" s="2">
        <v>326</v>
      </c>
      <c r="C334" s="44"/>
      <c r="D334" s="44"/>
      <c r="E334" s="75"/>
      <c r="F334" s="80"/>
      <c r="G334" s="102">
        <f t="shared" si="26"/>
        <v>0</v>
      </c>
      <c r="H334" s="75"/>
      <c r="I334" s="44"/>
      <c r="J334" s="45"/>
      <c r="K334" s="45"/>
      <c r="L334" s="45"/>
      <c r="M334" s="45"/>
      <c r="N334" s="45"/>
      <c r="O334" s="45"/>
      <c r="P334" s="45"/>
      <c r="Q334" s="45"/>
      <c r="R334" s="45"/>
      <c r="S334" s="45"/>
      <c r="T334" s="41">
        <f t="shared" si="30"/>
        <v>0</v>
      </c>
      <c r="U334" s="48">
        <f t="shared" si="27"/>
        <v>0</v>
      </c>
      <c r="V334" s="82">
        <f t="shared" si="28"/>
        <v>0</v>
      </c>
      <c r="W334" s="51"/>
      <c r="X334" s="49">
        <f t="shared" si="29"/>
        <v>0</v>
      </c>
    </row>
    <row r="335" spans="2:24">
      <c r="B335" s="2">
        <v>327</v>
      </c>
      <c r="C335" s="44"/>
      <c r="D335" s="44"/>
      <c r="E335" s="75"/>
      <c r="F335" s="80"/>
      <c r="G335" s="102">
        <f t="shared" si="26"/>
        <v>0</v>
      </c>
      <c r="H335" s="75"/>
      <c r="I335" s="44"/>
      <c r="J335" s="45"/>
      <c r="K335" s="45"/>
      <c r="L335" s="45"/>
      <c r="M335" s="45"/>
      <c r="N335" s="45"/>
      <c r="O335" s="45"/>
      <c r="P335" s="45"/>
      <c r="Q335" s="45"/>
      <c r="R335" s="45"/>
      <c r="S335" s="45"/>
      <c r="T335" s="41">
        <f t="shared" si="30"/>
        <v>0</v>
      </c>
      <c r="U335" s="48">
        <f t="shared" si="27"/>
        <v>0</v>
      </c>
      <c r="V335" s="82">
        <f t="shared" si="28"/>
        <v>0</v>
      </c>
      <c r="W335" s="51"/>
      <c r="X335" s="49">
        <f t="shared" si="29"/>
        <v>0</v>
      </c>
    </row>
    <row r="336" spans="2:24">
      <c r="B336" s="2">
        <v>328</v>
      </c>
      <c r="C336" s="44"/>
      <c r="D336" s="44"/>
      <c r="E336" s="75"/>
      <c r="F336" s="80"/>
      <c r="G336" s="102">
        <f t="shared" si="26"/>
        <v>0</v>
      </c>
      <c r="H336" s="75"/>
      <c r="I336" s="44"/>
      <c r="J336" s="45"/>
      <c r="K336" s="45"/>
      <c r="L336" s="45"/>
      <c r="M336" s="45"/>
      <c r="N336" s="45"/>
      <c r="O336" s="45"/>
      <c r="P336" s="45"/>
      <c r="Q336" s="45"/>
      <c r="R336" s="45"/>
      <c r="S336" s="45"/>
      <c r="T336" s="41">
        <f t="shared" si="30"/>
        <v>0</v>
      </c>
      <c r="U336" s="48">
        <f t="shared" si="27"/>
        <v>0</v>
      </c>
      <c r="V336" s="82">
        <f t="shared" si="28"/>
        <v>0</v>
      </c>
      <c r="W336" s="51"/>
      <c r="X336" s="49">
        <f t="shared" si="29"/>
        <v>0</v>
      </c>
    </row>
    <row r="337" spans="2:24">
      <c r="B337" s="2">
        <v>329</v>
      </c>
      <c r="C337" s="44"/>
      <c r="D337" s="44"/>
      <c r="E337" s="75"/>
      <c r="F337" s="80"/>
      <c r="G337" s="102">
        <f t="shared" si="26"/>
        <v>0</v>
      </c>
      <c r="H337" s="75"/>
      <c r="I337" s="44"/>
      <c r="J337" s="45"/>
      <c r="K337" s="45"/>
      <c r="L337" s="45"/>
      <c r="M337" s="45"/>
      <c r="N337" s="45"/>
      <c r="O337" s="45"/>
      <c r="P337" s="45"/>
      <c r="Q337" s="45"/>
      <c r="R337" s="45"/>
      <c r="S337" s="45"/>
      <c r="T337" s="41">
        <f t="shared" si="30"/>
        <v>0</v>
      </c>
      <c r="U337" s="48">
        <f t="shared" si="27"/>
        <v>0</v>
      </c>
      <c r="V337" s="82">
        <f t="shared" si="28"/>
        <v>0</v>
      </c>
      <c r="W337" s="51"/>
      <c r="X337" s="49">
        <f t="shared" si="29"/>
        <v>0</v>
      </c>
    </row>
    <row r="338" spans="2:24">
      <c r="B338" s="2">
        <v>330</v>
      </c>
      <c r="C338" s="44"/>
      <c r="D338" s="44"/>
      <c r="E338" s="75"/>
      <c r="F338" s="80"/>
      <c r="G338" s="102">
        <f t="shared" si="26"/>
        <v>0</v>
      </c>
      <c r="H338" s="75"/>
      <c r="I338" s="44"/>
      <c r="J338" s="45"/>
      <c r="K338" s="45"/>
      <c r="L338" s="45"/>
      <c r="M338" s="45"/>
      <c r="N338" s="45"/>
      <c r="O338" s="45"/>
      <c r="P338" s="45"/>
      <c r="Q338" s="45"/>
      <c r="R338" s="45"/>
      <c r="S338" s="45"/>
      <c r="T338" s="41">
        <f t="shared" si="30"/>
        <v>0</v>
      </c>
      <c r="U338" s="48">
        <f t="shared" si="27"/>
        <v>0</v>
      </c>
      <c r="V338" s="82">
        <f t="shared" si="28"/>
        <v>0</v>
      </c>
      <c r="W338" s="51"/>
      <c r="X338" s="49">
        <f t="shared" si="29"/>
        <v>0</v>
      </c>
    </row>
    <row r="339" spans="2:24">
      <c r="B339" s="2">
        <v>331</v>
      </c>
      <c r="C339" s="44"/>
      <c r="D339" s="44"/>
      <c r="E339" s="75"/>
      <c r="F339" s="80"/>
      <c r="G339" s="102">
        <f t="shared" si="26"/>
        <v>0</v>
      </c>
      <c r="H339" s="75"/>
      <c r="I339" s="44"/>
      <c r="J339" s="45"/>
      <c r="K339" s="45"/>
      <c r="L339" s="45"/>
      <c r="M339" s="45"/>
      <c r="N339" s="45"/>
      <c r="O339" s="45"/>
      <c r="P339" s="45"/>
      <c r="Q339" s="45"/>
      <c r="R339" s="45"/>
      <c r="S339" s="45"/>
      <c r="T339" s="41">
        <f t="shared" si="30"/>
        <v>0</v>
      </c>
      <c r="U339" s="48">
        <f t="shared" si="27"/>
        <v>0</v>
      </c>
      <c r="V339" s="82">
        <f t="shared" si="28"/>
        <v>0</v>
      </c>
      <c r="W339" s="51"/>
      <c r="X339" s="49">
        <f t="shared" si="29"/>
        <v>0</v>
      </c>
    </row>
    <row r="340" spans="2:24">
      <c r="B340" s="2">
        <v>332</v>
      </c>
      <c r="C340" s="44"/>
      <c r="D340" s="44"/>
      <c r="E340" s="75"/>
      <c r="F340" s="80"/>
      <c r="G340" s="102">
        <f t="shared" si="26"/>
        <v>0</v>
      </c>
      <c r="H340" s="75"/>
      <c r="I340" s="44"/>
      <c r="J340" s="45"/>
      <c r="K340" s="45"/>
      <c r="L340" s="45"/>
      <c r="M340" s="45"/>
      <c r="N340" s="45"/>
      <c r="O340" s="45"/>
      <c r="P340" s="45"/>
      <c r="Q340" s="45"/>
      <c r="R340" s="45"/>
      <c r="S340" s="45"/>
      <c r="T340" s="41">
        <f t="shared" si="30"/>
        <v>0</v>
      </c>
      <c r="U340" s="48">
        <f t="shared" si="27"/>
        <v>0</v>
      </c>
      <c r="V340" s="82">
        <f t="shared" si="28"/>
        <v>0</v>
      </c>
      <c r="W340" s="51"/>
      <c r="X340" s="49">
        <f t="shared" si="29"/>
        <v>0</v>
      </c>
    </row>
    <row r="341" spans="2:24">
      <c r="B341" s="2">
        <v>333</v>
      </c>
      <c r="C341" s="44"/>
      <c r="D341" s="44"/>
      <c r="E341" s="75"/>
      <c r="F341" s="80"/>
      <c r="G341" s="102">
        <f t="shared" si="26"/>
        <v>0</v>
      </c>
      <c r="H341" s="75"/>
      <c r="I341" s="44"/>
      <c r="J341" s="45"/>
      <c r="K341" s="45"/>
      <c r="L341" s="45"/>
      <c r="M341" s="45"/>
      <c r="N341" s="45"/>
      <c r="O341" s="45"/>
      <c r="P341" s="45"/>
      <c r="Q341" s="45"/>
      <c r="R341" s="45"/>
      <c r="S341" s="45"/>
      <c r="T341" s="41">
        <f t="shared" si="30"/>
        <v>0</v>
      </c>
      <c r="U341" s="48">
        <f t="shared" si="27"/>
        <v>0</v>
      </c>
      <c r="V341" s="82">
        <f t="shared" si="28"/>
        <v>0</v>
      </c>
      <c r="W341" s="51"/>
      <c r="X341" s="49">
        <f t="shared" si="29"/>
        <v>0</v>
      </c>
    </row>
    <row r="342" spans="2:24">
      <c r="B342" s="2">
        <v>334</v>
      </c>
      <c r="C342" s="44"/>
      <c r="D342" s="44"/>
      <c r="E342" s="75"/>
      <c r="F342" s="80"/>
      <c r="G342" s="102">
        <f t="shared" si="26"/>
        <v>0</v>
      </c>
      <c r="H342" s="75"/>
      <c r="I342" s="44"/>
      <c r="J342" s="45"/>
      <c r="K342" s="45"/>
      <c r="L342" s="45"/>
      <c r="M342" s="45"/>
      <c r="N342" s="45"/>
      <c r="O342" s="45"/>
      <c r="P342" s="45"/>
      <c r="Q342" s="45"/>
      <c r="R342" s="45"/>
      <c r="S342" s="45"/>
      <c r="T342" s="41">
        <f t="shared" si="30"/>
        <v>0</v>
      </c>
      <c r="U342" s="48">
        <f t="shared" si="27"/>
        <v>0</v>
      </c>
      <c r="V342" s="82">
        <f t="shared" si="28"/>
        <v>0</v>
      </c>
      <c r="W342" s="51"/>
      <c r="X342" s="49">
        <f t="shared" si="29"/>
        <v>0</v>
      </c>
    </row>
    <row r="343" spans="2:24">
      <c r="B343" s="2">
        <v>335</v>
      </c>
      <c r="C343" s="44"/>
      <c r="D343" s="44"/>
      <c r="E343" s="75"/>
      <c r="F343" s="80"/>
      <c r="G343" s="102">
        <f t="shared" si="26"/>
        <v>0</v>
      </c>
      <c r="H343" s="75"/>
      <c r="I343" s="44"/>
      <c r="J343" s="45"/>
      <c r="K343" s="45"/>
      <c r="L343" s="45"/>
      <c r="M343" s="45"/>
      <c r="N343" s="45"/>
      <c r="O343" s="45"/>
      <c r="P343" s="45"/>
      <c r="Q343" s="45"/>
      <c r="R343" s="45"/>
      <c r="S343" s="45"/>
      <c r="T343" s="41">
        <f t="shared" si="30"/>
        <v>0</v>
      </c>
      <c r="U343" s="48">
        <f t="shared" si="27"/>
        <v>0</v>
      </c>
      <c r="V343" s="82">
        <f t="shared" si="28"/>
        <v>0</v>
      </c>
      <c r="W343" s="51"/>
      <c r="X343" s="49">
        <f t="shared" si="29"/>
        <v>0</v>
      </c>
    </row>
    <row r="344" spans="2:24">
      <c r="B344" s="2">
        <v>336</v>
      </c>
      <c r="C344" s="44"/>
      <c r="D344" s="44"/>
      <c r="E344" s="75"/>
      <c r="F344" s="80"/>
      <c r="G344" s="102">
        <f t="shared" si="26"/>
        <v>0</v>
      </c>
      <c r="H344" s="75"/>
      <c r="I344" s="44"/>
      <c r="J344" s="45"/>
      <c r="K344" s="45"/>
      <c r="L344" s="45"/>
      <c r="M344" s="45"/>
      <c r="N344" s="45"/>
      <c r="O344" s="45"/>
      <c r="P344" s="45"/>
      <c r="Q344" s="45"/>
      <c r="R344" s="45"/>
      <c r="S344" s="45"/>
      <c r="T344" s="41">
        <f t="shared" si="30"/>
        <v>0</v>
      </c>
      <c r="U344" s="48">
        <f t="shared" si="27"/>
        <v>0</v>
      </c>
      <c r="V344" s="82">
        <f t="shared" si="28"/>
        <v>0</v>
      </c>
      <c r="W344" s="51"/>
      <c r="X344" s="49">
        <f t="shared" si="29"/>
        <v>0</v>
      </c>
    </row>
    <row r="345" spans="2:24">
      <c r="B345" s="2">
        <v>337</v>
      </c>
      <c r="C345" s="44"/>
      <c r="D345" s="44"/>
      <c r="E345" s="75"/>
      <c r="F345" s="80"/>
      <c r="G345" s="102">
        <f t="shared" si="26"/>
        <v>0</v>
      </c>
      <c r="H345" s="75"/>
      <c r="I345" s="44"/>
      <c r="J345" s="45"/>
      <c r="K345" s="45"/>
      <c r="L345" s="45"/>
      <c r="M345" s="45"/>
      <c r="N345" s="45"/>
      <c r="O345" s="45"/>
      <c r="P345" s="45"/>
      <c r="Q345" s="45"/>
      <c r="R345" s="45"/>
      <c r="S345" s="45"/>
      <c r="T345" s="41">
        <f t="shared" si="30"/>
        <v>0</v>
      </c>
      <c r="U345" s="48">
        <f t="shared" si="27"/>
        <v>0</v>
      </c>
      <c r="V345" s="82">
        <f t="shared" si="28"/>
        <v>0</v>
      </c>
      <c r="W345" s="51"/>
      <c r="X345" s="49">
        <f t="shared" si="29"/>
        <v>0</v>
      </c>
    </row>
    <row r="346" spans="2:24">
      <c r="B346" s="2">
        <v>338</v>
      </c>
      <c r="C346" s="44"/>
      <c r="D346" s="44"/>
      <c r="E346" s="75"/>
      <c r="F346" s="80"/>
      <c r="G346" s="102">
        <f t="shared" si="26"/>
        <v>0</v>
      </c>
      <c r="H346" s="75"/>
      <c r="I346" s="44"/>
      <c r="J346" s="45"/>
      <c r="K346" s="45"/>
      <c r="L346" s="45"/>
      <c r="M346" s="45"/>
      <c r="N346" s="45"/>
      <c r="O346" s="45"/>
      <c r="P346" s="45"/>
      <c r="Q346" s="45"/>
      <c r="R346" s="45"/>
      <c r="S346" s="45"/>
      <c r="T346" s="41">
        <f t="shared" si="30"/>
        <v>0</v>
      </c>
      <c r="U346" s="48">
        <f t="shared" si="27"/>
        <v>0</v>
      </c>
      <c r="V346" s="82">
        <f t="shared" si="28"/>
        <v>0</v>
      </c>
      <c r="W346" s="51"/>
      <c r="X346" s="49">
        <f t="shared" si="29"/>
        <v>0</v>
      </c>
    </row>
    <row r="347" spans="2:24">
      <c r="B347" s="2">
        <v>339</v>
      </c>
      <c r="C347" s="44"/>
      <c r="D347" s="44"/>
      <c r="E347" s="75"/>
      <c r="F347" s="80"/>
      <c r="G347" s="102">
        <f t="shared" si="26"/>
        <v>0</v>
      </c>
      <c r="H347" s="75"/>
      <c r="I347" s="44"/>
      <c r="J347" s="45"/>
      <c r="K347" s="45"/>
      <c r="L347" s="45"/>
      <c r="M347" s="45"/>
      <c r="N347" s="45"/>
      <c r="O347" s="45"/>
      <c r="P347" s="45"/>
      <c r="Q347" s="45"/>
      <c r="R347" s="45"/>
      <c r="S347" s="45"/>
      <c r="T347" s="41">
        <f t="shared" si="30"/>
        <v>0</v>
      </c>
      <c r="U347" s="48">
        <f t="shared" si="27"/>
        <v>0</v>
      </c>
      <c r="V347" s="82">
        <f t="shared" si="28"/>
        <v>0</v>
      </c>
      <c r="W347" s="51"/>
      <c r="X347" s="49">
        <f t="shared" si="29"/>
        <v>0</v>
      </c>
    </row>
    <row r="348" spans="2:24">
      <c r="B348" s="2">
        <v>340</v>
      </c>
      <c r="C348" s="44"/>
      <c r="D348" s="44"/>
      <c r="E348" s="75"/>
      <c r="F348" s="80"/>
      <c r="G348" s="102">
        <f t="shared" si="26"/>
        <v>0</v>
      </c>
      <c r="H348" s="75"/>
      <c r="I348" s="44"/>
      <c r="J348" s="45"/>
      <c r="K348" s="45"/>
      <c r="L348" s="45"/>
      <c r="M348" s="45"/>
      <c r="N348" s="45"/>
      <c r="O348" s="45"/>
      <c r="P348" s="45"/>
      <c r="Q348" s="45"/>
      <c r="R348" s="45"/>
      <c r="S348" s="45"/>
      <c r="T348" s="41">
        <f t="shared" si="30"/>
        <v>0</v>
      </c>
      <c r="U348" s="48">
        <f t="shared" si="27"/>
        <v>0</v>
      </c>
      <c r="V348" s="82">
        <f t="shared" si="28"/>
        <v>0</v>
      </c>
      <c r="W348" s="51"/>
      <c r="X348" s="49">
        <f t="shared" si="29"/>
        <v>0</v>
      </c>
    </row>
    <row r="349" spans="2:24">
      <c r="B349" s="2">
        <v>341</v>
      </c>
      <c r="C349" s="44"/>
      <c r="D349" s="44"/>
      <c r="E349" s="75"/>
      <c r="F349" s="80"/>
      <c r="G349" s="102">
        <f t="shared" si="26"/>
        <v>0</v>
      </c>
      <c r="H349" s="75"/>
      <c r="I349" s="44"/>
      <c r="J349" s="45"/>
      <c r="K349" s="45"/>
      <c r="L349" s="45"/>
      <c r="M349" s="45"/>
      <c r="N349" s="45"/>
      <c r="O349" s="45"/>
      <c r="P349" s="45"/>
      <c r="Q349" s="45"/>
      <c r="R349" s="45"/>
      <c r="S349" s="45"/>
      <c r="T349" s="41">
        <f t="shared" si="30"/>
        <v>0</v>
      </c>
      <c r="U349" s="48">
        <f t="shared" si="27"/>
        <v>0</v>
      </c>
      <c r="V349" s="82">
        <f t="shared" si="28"/>
        <v>0</v>
      </c>
      <c r="W349" s="51"/>
      <c r="X349" s="49">
        <f t="shared" si="29"/>
        <v>0</v>
      </c>
    </row>
    <row r="350" spans="2:24">
      <c r="B350" s="2">
        <v>342</v>
      </c>
      <c r="C350" s="44"/>
      <c r="D350" s="44"/>
      <c r="E350" s="75"/>
      <c r="F350" s="80"/>
      <c r="G350" s="102">
        <f t="shared" si="26"/>
        <v>0</v>
      </c>
      <c r="H350" s="75"/>
      <c r="I350" s="44"/>
      <c r="J350" s="45"/>
      <c r="K350" s="45"/>
      <c r="L350" s="45"/>
      <c r="M350" s="45"/>
      <c r="N350" s="45"/>
      <c r="O350" s="45"/>
      <c r="P350" s="45"/>
      <c r="Q350" s="45"/>
      <c r="R350" s="45"/>
      <c r="S350" s="45"/>
      <c r="T350" s="41">
        <f t="shared" si="30"/>
        <v>0</v>
      </c>
      <c r="U350" s="48">
        <f t="shared" si="27"/>
        <v>0</v>
      </c>
      <c r="V350" s="82">
        <f t="shared" si="28"/>
        <v>0</v>
      </c>
      <c r="W350" s="51"/>
      <c r="X350" s="49">
        <f t="shared" si="29"/>
        <v>0</v>
      </c>
    </row>
    <row r="351" spans="2:24">
      <c r="B351" s="2">
        <v>343</v>
      </c>
      <c r="C351" s="44"/>
      <c r="D351" s="44"/>
      <c r="E351" s="75"/>
      <c r="F351" s="80"/>
      <c r="G351" s="102">
        <f t="shared" si="26"/>
        <v>0</v>
      </c>
      <c r="H351" s="75"/>
      <c r="I351" s="44"/>
      <c r="J351" s="45"/>
      <c r="K351" s="45"/>
      <c r="L351" s="45"/>
      <c r="M351" s="45"/>
      <c r="N351" s="45"/>
      <c r="O351" s="45"/>
      <c r="P351" s="45"/>
      <c r="Q351" s="45"/>
      <c r="R351" s="45"/>
      <c r="S351" s="45"/>
      <c r="T351" s="41">
        <f t="shared" si="30"/>
        <v>0</v>
      </c>
      <c r="U351" s="48">
        <f t="shared" si="27"/>
        <v>0</v>
      </c>
      <c r="V351" s="82">
        <f t="shared" si="28"/>
        <v>0</v>
      </c>
      <c r="W351" s="51"/>
      <c r="X351" s="49">
        <f t="shared" si="29"/>
        <v>0</v>
      </c>
    </row>
    <row r="352" spans="2:24">
      <c r="B352" s="2">
        <v>344</v>
      </c>
      <c r="C352" s="44"/>
      <c r="D352" s="44"/>
      <c r="E352" s="75"/>
      <c r="F352" s="80"/>
      <c r="G352" s="102">
        <f t="shared" si="26"/>
        <v>0</v>
      </c>
      <c r="H352" s="75"/>
      <c r="I352" s="44"/>
      <c r="J352" s="45"/>
      <c r="K352" s="45"/>
      <c r="L352" s="45"/>
      <c r="M352" s="45"/>
      <c r="N352" s="45"/>
      <c r="O352" s="45"/>
      <c r="P352" s="45"/>
      <c r="Q352" s="45"/>
      <c r="R352" s="45"/>
      <c r="S352" s="45"/>
      <c r="T352" s="41">
        <f t="shared" si="30"/>
        <v>0</v>
      </c>
      <c r="U352" s="48">
        <f t="shared" si="27"/>
        <v>0</v>
      </c>
      <c r="V352" s="82">
        <f t="shared" si="28"/>
        <v>0</v>
      </c>
      <c r="W352" s="51"/>
      <c r="X352" s="49">
        <f t="shared" si="29"/>
        <v>0</v>
      </c>
    </row>
    <row r="353" spans="2:24">
      <c r="B353" s="2">
        <v>345</v>
      </c>
      <c r="C353" s="44"/>
      <c r="D353" s="44"/>
      <c r="E353" s="75"/>
      <c r="F353" s="80"/>
      <c r="G353" s="102">
        <f t="shared" si="26"/>
        <v>0</v>
      </c>
      <c r="H353" s="75"/>
      <c r="I353" s="44"/>
      <c r="J353" s="45"/>
      <c r="K353" s="45"/>
      <c r="L353" s="45"/>
      <c r="M353" s="45"/>
      <c r="N353" s="45"/>
      <c r="O353" s="45"/>
      <c r="P353" s="45"/>
      <c r="Q353" s="45"/>
      <c r="R353" s="45"/>
      <c r="S353" s="45"/>
      <c r="T353" s="41">
        <f t="shared" si="30"/>
        <v>0</v>
      </c>
      <c r="U353" s="48">
        <f t="shared" si="27"/>
        <v>0</v>
      </c>
      <c r="V353" s="82">
        <f t="shared" si="28"/>
        <v>0</v>
      </c>
      <c r="W353" s="51"/>
      <c r="X353" s="49">
        <f t="shared" si="29"/>
        <v>0</v>
      </c>
    </row>
    <row r="354" spans="2:24">
      <c r="B354" s="2">
        <v>346</v>
      </c>
      <c r="C354" s="44"/>
      <c r="D354" s="44"/>
      <c r="E354" s="75"/>
      <c r="F354" s="80"/>
      <c r="G354" s="102">
        <f t="shared" si="26"/>
        <v>0</v>
      </c>
      <c r="H354" s="75"/>
      <c r="I354" s="44"/>
      <c r="J354" s="45"/>
      <c r="K354" s="45"/>
      <c r="L354" s="45"/>
      <c r="M354" s="45"/>
      <c r="N354" s="45"/>
      <c r="O354" s="45"/>
      <c r="P354" s="45"/>
      <c r="Q354" s="45"/>
      <c r="R354" s="45"/>
      <c r="S354" s="45"/>
      <c r="T354" s="41">
        <f t="shared" si="30"/>
        <v>0</v>
      </c>
      <c r="U354" s="48">
        <f t="shared" si="27"/>
        <v>0</v>
      </c>
      <c r="V354" s="82">
        <f t="shared" si="28"/>
        <v>0</v>
      </c>
      <c r="W354" s="51"/>
      <c r="X354" s="49">
        <f t="shared" si="29"/>
        <v>0</v>
      </c>
    </row>
    <row r="355" spans="2:24">
      <c r="B355" s="2">
        <v>347</v>
      </c>
      <c r="C355" s="44"/>
      <c r="D355" s="44"/>
      <c r="E355" s="75"/>
      <c r="F355" s="80"/>
      <c r="G355" s="102">
        <f t="shared" si="26"/>
        <v>0</v>
      </c>
      <c r="H355" s="75"/>
      <c r="I355" s="44"/>
      <c r="J355" s="45"/>
      <c r="K355" s="45"/>
      <c r="L355" s="45"/>
      <c r="M355" s="45"/>
      <c r="N355" s="45"/>
      <c r="O355" s="45"/>
      <c r="P355" s="45"/>
      <c r="Q355" s="45"/>
      <c r="R355" s="45"/>
      <c r="S355" s="45"/>
      <c r="T355" s="41">
        <f t="shared" si="30"/>
        <v>0</v>
      </c>
      <c r="U355" s="48">
        <f t="shared" si="27"/>
        <v>0</v>
      </c>
      <c r="V355" s="82">
        <f t="shared" si="28"/>
        <v>0</v>
      </c>
      <c r="W355" s="51"/>
      <c r="X355" s="49">
        <f t="shared" si="29"/>
        <v>0</v>
      </c>
    </row>
    <row r="356" spans="2:24">
      <c r="B356" s="2">
        <v>348</v>
      </c>
      <c r="C356" s="44"/>
      <c r="D356" s="44"/>
      <c r="E356" s="75"/>
      <c r="F356" s="80"/>
      <c r="G356" s="102">
        <f t="shared" si="26"/>
        <v>0</v>
      </c>
      <c r="H356" s="75"/>
      <c r="I356" s="44"/>
      <c r="J356" s="45"/>
      <c r="K356" s="45"/>
      <c r="L356" s="45"/>
      <c r="M356" s="45"/>
      <c r="N356" s="45"/>
      <c r="O356" s="45"/>
      <c r="P356" s="45"/>
      <c r="Q356" s="45"/>
      <c r="R356" s="45"/>
      <c r="S356" s="45"/>
      <c r="T356" s="41">
        <f t="shared" si="30"/>
        <v>0</v>
      </c>
      <c r="U356" s="48">
        <f t="shared" si="27"/>
        <v>0</v>
      </c>
      <c r="V356" s="82">
        <f t="shared" si="28"/>
        <v>0</v>
      </c>
      <c r="W356" s="51"/>
      <c r="X356" s="49">
        <f t="shared" si="29"/>
        <v>0</v>
      </c>
    </row>
    <row r="357" spans="2:24">
      <c r="B357" s="2">
        <v>349</v>
      </c>
      <c r="C357" s="44"/>
      <c r="D357" s="44"/>
      <c r="E357" s="75"/>
      <c r="F357" s="80"/>
      <c r="G357" s="102">
        <f t="shared" si="26"/>
        <v>0</v>
      </c>
      <c r="H357" s="75"/>
      <c r="I357" s="44"/>
      <c r="J357" s="45"/>
      <c r="K357" s="45"/>
      <c r="L357" s="45"/>
      <c r="M357" s="45"/>
      <c r="N357" s="45"/>
      <c r="O357" s="45"/>
      <c r="P357" s="45"/>
      <c r="Q357" s="45"/>
      <c r="R357" s="45"/>
      <c r="S357" s="45"/>
      <c r="T357" s="41">
        <f t="shared" si="30"/>
        <v>0</v>
      </c>
      <c r="U357" s="48">
        <f t="shared" si="27"/>
        <v>0</v>
      </c>
      <c r="V357" s="82">
        <f t="shared" si="28"/>
        <v>0</v>
      </c>
      <c r="W357" s="51"/>
      <c r="X357" s="49">
        <f t="shared" si="29"/>
        <v>0</v>
      </c>
    </row>
    <row r="358" spans="2:24">
      <c r="B358" s="2">
        <v>350</v>
      </c>
      <c r="C358" s="44"/>
      <c r="D358" s="44"/>
      <c r="E358" s="75"/>
      <c r="F358" s="80"/>
      <c r="G358" s="102">
        <f t="shared" si="26"/>
        <v>0</v>
      </c>
      <c r="H358" s="75"/>
      <c r="I358" s="44"/>
      <c r="J358" s="45"/>
      <c r="K358" s="45"/>
      <c r="L358" s="45"/>
      <c r="M358" s="45"/>
      <c r="N358" s="45"/>
      <c r="O358" s="45"/>
      <c r="P358" s="45"/>
      <c r="Q358" s="45"/>
      <c r="R358" s="45"/>
      <c r="S358" s="45"/>
      <c r="T358" s="41">
        <f t="shared" si="30"/>
        <v>0</v>
      </c>
      <c r="U358" s="48">
        <f t="shared" si="27"/>
        <v>0</v>
      </c>
      <c r="V358" s="82">
        <f t="shared" si="28"/>
        <v>0</v>
      </c>
      <c r="W358" s="51"/>
      <c r="X358" s="49">
        <f t="shared" si="29"/>
        <v>0</v>
      </c>
    </row>
    <row r="359" spans="2:24">
      <c r="B359" s="2">
        <v>351</v>
      </c>
      <c r="C359" s="44"/>
      <c r="D359" s="44"/>
      <c r="E359" s="75"/>
      <c r="F359" s="80"/>
      <c r="G359" s="102">
        <f t="shared" si="26"/>
        <v>0</v>
      </c>
      <c r="H359" s="75"/>
      <c r="I359" s="44"/>
      <c r="J359" s="45"/>
      <c r="K359" s="45"/>
      <c r="L359" s="45"/>
      <c r="M359" s="45"/>
      <c r="N359" s="45"/>
      <c r="O359" s="45"/>
      <c r="P359" s="45"/>
      <c r="Q359" s="45"/>
      <c r="R359" s="45"/>
      <c r="S359" s="45"/>
      <c r="T359" s="41">
        <f t="shared" si="30"/>
        <v>0</v>
      </c>
      <c r="U359" s="48">
        <f t="shared" si="27"/>
        <v>0</v>
      </c>
      <c r="V359" s="82">
        <f t="shared" si="28"/>
        <v>0</v>
      </c>
      <c r="W359" s="51"/>
      <c r="X359" s="49">
        <f t="shared" si="29"/>
        <v>0</v>
      </c>
    </row>
    <row r="360" spans="2:24">
      <c r="B360" s="2">
        <v>352</v>
      </c>
      <c r="C360" s="44"/>
      <c r="D360" s="44"/>
      <c r="E360" s="75"/>
      <c r="F360" s="80"/>
      <c r="G360" s="102">
        <f t="shared" si="26"/>
        <v>0</v>
      </c>
      <c r="H360" s="75"/>
      <c r="I360" s="44"/>
      <c r="J360" s="45"/>
      <c r="K360" s="45"/>
      <c r="L360" s="45"/>
      <c r="M360" s="45"/>
      <c r="N360" s="45"/>
      <c r="O360" s="45"/>
      <c r="P360" s="45"/>
      <c r="Q360" s="45"/>
      <c r="R360" s="45"/>
      <c r="S360" s="45"/>
      <c r="T360" s="41">
        <f t="shared" si="30"/>
        <v>0</v>
      </c>
      <c r="U360" s="48">
        <f t="shared" si="27"/>
        <v>0</v>
      </c>
      <c r="V360" s="82">
        <f t="shared" si="28"/>
        <v>0</v>
      </c>
      <c r="W360" s="51"/>
      <c r="X360" s="49">
        <f t="shared" si="29"/>
        <v>0</v>
      </c>
    </row>
    <row r="361" spans="2:24">
      <c r="B361" s="2">
        <v>353</v>
      </c>
      <c r="C361" s="44"/>
      <c r="D361" s="44"/>
      <c r="E361" s="75"/>
      <c r="F361" s="80"/>
      <c r="G361" s="102">
        <f t="shared" si="26"/>
        <v>0</v>
      </c>
      <c r="H361" s="75"/>
      <c r="I361" s="44"/>
      <c r="J361" s="45"/>
      <c r="K361" s="45"/>
      <c r="L361" s="45"/>
      <c r="M361" s="45"/>
      <c r="N361" s="45"/>
      <c r="O361" s="45"/>
      <c r="P361" s="45"/>
      <c r="Q361" s="45"/>
      <c r="R361" s="45"/>
      <c r="S361" s="45"/>
      <c r="T361" s="41">
        <f t="shared" si="30"/>
        <v>0</v>
      </c>
      <c r="U361" s="48">
        <f t="shared" si="27"/>
        <v>0</v>
      </c>
      <c r="V361" s="82">
        <f t="shared" si="28"/>
        <v>0</v>
      </c>
      <c r="W361" s="51"/>
      <c r="X361" s="49">
        <f t="shared" si="29"/>
        <v>0</v>
      </c>
    </row>
    <row r="362" spans="2:24">
      <c r="B362" s="2">
        <v>354</v>
      </c>
      <c r="C362" s="44"/>
      <c r="D362" s="44"/>
      <c r="E362" s="75"/>
      <c r="F362" s="80"/>
      <c r="G362" s="102">
        <f t="shared" si="26"/>
        <v>0</v>
      </c>
      <c r="H362" s="75"/>
      <c r="I362" s="44"/>
      <c r="J362" s="45"/>
      <c r="K362" s="45"/>
      <c r="L362" s="45"/>
      <c r="M362" s="45"/>
      <c r="N362" s="45"/>
      <c r="O362" s="45"/>
      <c r="P362" s="45"/>
      <c r="Q362" s="45"/>
      <c r="R362" s="45"/>
      <c r="S362" s="45"/>
      <c r="T362" s="41">
        <f t="shared" si="30"/>
        <v>0</v>
      </c>
      <c r="U362" s="48">
        <f t="shared" si="27"/>
        <v>0</v>
      </c>
      <c r="V362" s="82">
        <f t="shared" si="28"/>
        <v>0</v>
      </c>
      <c r="W362" s="51"/>
      <c r="X362" s="49">
        <f t="shared" si="29"/>
        <v>0</v>
      </c>
    </row>
    <row r="363" spans="2:24">
      <c r="B363" s="2">
        <v>355</v>
      </c>
      <c r="C363" s="44"/>
      <c r="D363" s="44"/>
      <c r="E363" s="75"/>
      <c r="F363" s="80"/>
      <c r="G363" s="102">
        <f t="shared" si="26"/>
        <v>0</v>
      </c>
      <c r="H363" s="75"/>
      <c r="I363" s="44"/>
      <c r="J363" s="45"/>
      <c r="K363" s="45"/>
      <c r="L363" s="45"/>
      <c r="M363" s="45"/>
      <c r="N363" s="45"/>
      <c r="O363" s="45"/>
      <c r="P363" s="45"/>
      <c r="Q363" s="45"/>
      <c r="R363" s="45"/>
      <c r="S363" s="45"/>
      <c r="T363" s="41">
        <f t="shared" si="30"/>
        <v>0</v>
      </c>
      <c r="U363" s="48">
        <f t="shared" si="27"/>
        <v>0</v>
      </c>
      <c r="V363" s="82">
        <f t="shared" si="28"/>
        <v>0</v>
      </c>
      <c r="W363" s="51"/>
      <c r="X363" s="49">
        <f t="shared" si="29"/>
        <v>0</v>
      </c>
    </row>
    <row r="364" spans="2:24">
      <c r="B364" s="2">
        <v>356</v>
      </c>
      <c r="C364" s="44"/>
      <c r="D364" s="44"/>
      <c r="E364" s="75"/>
      <c r="F364" s="80"/>
      <c r="G364" s="102">
        <f t="shared" si="26"/>
        <v>0</v>
      </c>
      <c r="H364" s="75"/>
      <c r="I364" s="44"/>
      <c r="J364" s="45"/>
      <c r="K364" s="45"/>
      <c r="L364" s="45"/>
      <c r="M364" s="45"/>
      <c r="N364" s="45"/>
      <c r="O364" s="45"/>
      <c r="P364" s="45"/>
      <c r="Q364" s="45"/>
      <c r="R364" s="45"/>
      <c r="S364" s="45"/>
      <c r="T364" s="41">
        <f t="shared" si="30"/>
        <v>0</v>
      </c>
      <c r="U364" s="48">
        <f t="shared" si="27"/>
        <v>0</v>
      </c>
      <c r="V364" s="82">
        <f t="shared" si="28"/>
        <v>0</v>
      </c>
      <c r="W364" s="51"/>
      <c r="X364" s="49">
        <f t="shared" si="29"/>
        <v>0</v>
      </c>
    </row>
    <row r="365" spans="2:24">
      <c r="B365" s="2">
        <v>357</v>
      </c>
      <c r="C365" s="44"/>
      <c r="D365" s="44"/>
      <c r="E365" s="75"/>
      <c r="F365" s="80"/>
      <c r="G365" s="102">
        <f t="shared" si="26"/>
        <v>0</v>
      </c>
      <c r="H365" s="75"/>
      <c r="I365" s="44"/>
      <c r="J365" s="45"/>
      <c r="K365" s="45"/>
      <c r="L365" s="45"/>
      <c r="M365" s="45"/>
      <c r="N365" s="45"/>
      <c r="O365" s="45"/>
      <c r="P365" s="45"/>
      <c r="Q365" s="45"/>
      <c r="R365" s="45"/>
      <c r="S365" s="45"/>
      <c r="T365" s="41">
        <f t="shared" si="30"/>
        <v>0</v>
      </c>
      <c r="U365" s="48">
        <f t="shared" si="27"/>
        <v>0</v>
      </c>
      <c r="V365" s="82">
        <f t="shared" si="28"/>
        <v>0</v>
      </c>
      <c r="W365" s="51"/>
      <c r="X365" s="49">
        <f t="shared" si="29"/>
        <v>0</v>
      </c>
    </row>
    <row r="366" spans="2:24">
      <c r="B366" s="2">
        <v>358</v>
      </c>
      <c r="C366" s="44"/>
      <c r="D366" s="44"/>
      <c r="E366" s="75"/>
      <c r="F366" s="80"/>
      <c r="G366" s="102">
        <f t="shared" si="26"/>
        <v>0</v>
      </c>
      <c r="H366" s="75"/>
      <c r="I366" s="44"/>
      <c r="J366" s="45"/>
      <c r="K366" s="45"/>
      <c r="L366" s="45"/>
      <c r="M366" s="45"/>
      <c r="N366" s="45"/>
      <c r="O366" s="45"/>
      <c r="P366" s="45"/>
      <c r="Q366" s="45"/>
      <c r="R366" s="45"/>
      <c r="S366" s="45"/>
      <c r="T366" s="41">
        <f t="shared" si="30"/>
        <v>0</v>
      </c>
      <c r="U366" s="48">
        <f t="shared" si="27"/>
        <v>0</v>
      </c>
      <c r="V366" s="82">
        <f t="shared" si="28"/>
        <v>0</v>
      </c>
      <c r="W366" s="51"/>
      <c r="X366" s="49">
        <f t="shared" si="29"/>
        <v>0</v>
      </c>
    </row>
    <row r="367" spans="2:24">
      <c r="B367" s="2">
        <v>359</v>
      </c>
      <c r="C367" s="44"/>
      <c r="D367" s="44"/>
      <c r="E367" s="75"/>
      <c r="F367" s="80"/>
      <c r="G367" s="102">
        <f t="shared" si="26"/>
        <v>0</v>
      </c>
      <c r="H367" s="75"/>
      <c r="I367" s="44"/>
      <c r="J367" s="45"/>
      <c r="K367" s="45"/>
      <c r="L367" s="45"/>
      <c r="M367" s="45"/>
      <c r="N367" s="45"/>
      <c r="O367" s="45"/>
      <c r="P367" s="45"/>
      <c r="Q367" s="45"/>
      <c r="R367" s="45"/>
      <c r="S367" s="45"/>
      <c r="T367" s="41">
        <f t="shared" si="30"/>
        <v>0</v>
      </c>
      <c r="U367" s="48">
        <f t="shared" si="27"/>
        <v>0</v>
      </c>
      <c r="V367" s="82">
        <f t="shared" si="28"/>
        <v>0</v>
      </c>
      <c r="W367" s="51"/>
      <c r="X367" s="49">
        <f t="shared" si="29"/>
        <v>0</v>
      </c>
    </row>
    <row r="368" spans="2:24">
      <c r="B368" s="2">
        <v>360</v>
      </c>
      <c r="C368" s="44"/>
      <c r="D368" s="44"/>
      <c r="E368" s="75"/>
      <c r="F368" s="80"/>
      <c r="G368" s="102">
        <f t="shared" si="26"/>
        <v>0</v>
      </c>
      <c r="H368" s="75"/>
      <c r="I368" s="44"/>
      <c r="J368" s="45"/>
      <c r="K368" s="45"/>
      <c r="L368" s="45"/>
      <c r="M368" s="45"/>
      <c r="N368" s="45"/>
      <c r="O368" s="45"/>
      <c r="P368" s="45"/>
      <c r="Q368" s="45"/>
      <c r="R368" s="45"/>
      <c r="S368" s="45"/>
      <c r="T368" s="41">
        <f t="shared" si="30"/>
        <v>0</v>
      </c>
      <c r="U368" s="48">
        <f t="shared" si="27"/>
        <v>0</v>
      </c>
      <c r="V368" s="82">
        <f t="shared" si="28"/>
        <v>0</v>
      </c>
      <c r="W368" s="51"/>
      <c r="X368" s="49">
        <f t="shared" si="29"/>
        <v>0</v>
      </c>
    </row>
    <row r="369" spans="2:24">
      <c r="B369" s="2">
        <v>361</v>
      </c>
      <c r="C369" s="44"/>
      <c r="D369" s="44"/>
      <c r="E369" s="75"/>
      <c r="F369" s="80"/>
      <c r="G369" s="102">
        <f t="shared" si="26"/>
        <v>0</v>
      </c>
      <c r="H369" s="75"/>
      <c r="I369" s="44"/>
      <c r="J369" s="45"/>
      <c r="K369" s="45"/>
      <c r="L369" s="45"/>
      <c r="M369" s="45"/>
      <c r="N369" s="45"/>
      <c r="O369" s="45"/>
      <c r="P369" s="45"/>
      <c r="Q369" s="45"/>
      <c r="R369" s="45"/>
      <c r="S369" s="45"/>
      <c r="T369" s="41">
        <f t="shared" si="30"/>
        <v>0</v>
      </c>
      <c r="U369" s="48">
        <f t="shared" si="27"/>
        <v>0</v>
      </c>
      <c r="V369" s="82">
        <f t="shared" si="28"/>
        <v>0</v>
      </c>
      <c r="W369" s="51"/>
      <c r="X369" s="49">
        <f t="shared" si="29"/>
        <v>0</v>
      </c>
    </row>
    <row r="370" spans="2:24">
      <c r="B370" s="2">
        <v>362</v>
      </c>
      <c r="C370" s="44"/>
      <c r="D370" s="44"/>
      <c r="E370" s="75"/>
      <c r="F370" s="80"/>
      <c r="G370" s="102">
        <f t="shared" si="26"/>
        <v>0</v>
      </c>
      <c r="H370" s="75"/>
      <c r="I370" s="44"/>
      <c r="J370" s="45"/>
      <c r="K370" s="45"/>
      <c r="L370" s="45"/>
      <c r="M370" s="45"/>
      <c r="N370" s="45"/>
      <c r="O370" s="45"/>
      <c r="P370" s="45"/>
      <c r="Q370" s="45"/>
      <c r="R370" s="45"/>
      <c r="S370" s="45"/>
      <c r="T370" s="41">
        <f t="shared" si="30"/>
        <v>0</v>
      </c>
      <c r="U370" s="48">
        <f t="shared" si="27"/>
        <v>0</v>
      </c>
      <c r="V370" s="82">
        <f t="shared" si="28"/>
        <v>0</v>
      </c>
      <c r="W370" s="51"/>
      <c r="X370" s="49">
        <f t="shared" si="29"/>
        <v>0</v>
      </c>
    </row>
    <row r="371" spans="2:24">
      <c r="B371" s="2">
        <v>363</v>
      </c>
      <c r="C371" s="44"/>
      <c r="D371" s="44"/>
      <c r="E371" s="75"/>
      <c r="F371" s="80"/>
      <c r="G371" s="102">
        <f t="shared" si="26"/>
        <v>0</v>
      </c>
      <c r="H371" s="75"/>
      <c r="I371" s="44"/>
      <c r="J371" s="45"/>
      <c r="K371" s="45"/>
      <c r="L371" s="45"/>
      <c r="M371" s="45"/>
      <c r="N371" s="45"/>
      <c r="O371" s="45"/>
      <c r="P371" s="45"/>
      <c r="Q371" s="45"/>
      <c r="R371" s="45"/>
      <c r="S371" s="45"/>
      <c r="T371" s="41">
        <f t="shared" si="30"/>
        <v>0</v>
      </c>
      <c r="U371" s="48">
        <f t="shared" si="27"/>
        <v>0</v>
      </c>
      <c r="V371" s="82">
        <f t="shared" si="28"/>
        <v>0</v>
      </c>
      <c r="W371" s="51"/>
      <c r="X371" s="49">
        <f t="shared" si="29"/>
        <v>0</v>
      </c>
    </row>
    <row r="372" spans="2:24">
      <c r="B372" s="2">
        <v>364</v>
      </c>
      <c r="C372" s="44"/>
      <c r="D372" s="44"/>
      <c r="E372" s="75"/>
      <c r="F372" s="80"/>
      <c r="G372" s="102">
        <f t="shared" si="26"/>
        <v>0</v>
      </c>
      <c r="H372" s="75"/>
      <c r="I372" s="44"/>
      <c r="J372" s="45"/>
      <c r="K372" s="45"/>
      <c r="L372" s="45"/>
      <c r="M372" s="45"/>
      <c r="N372" s="45"/>
      <c r="O372" s="45"/>
      <c r="P372" s="45"/>
      <c r="Q372" s="45"/>
      <c r="R372" s="45"/>
      <c r="S372" s="45"/>
      <c r="T372" s="41">
        <f t="shared" si="30"/>
        <v>0</v>
      </c>
      <c r="U372" s="48">
        <f t="shared" si="27"/>
        <v>0</v>
      </c>
      <c r="V372" s="82">
        <f t="shared" si="28"/>
        <v>0</v>
      </c>
      <c r="W372" s="51"/>
      <c r="X372" s="49">
        <f t="shared" si="29"/>
        <v>0</v>
      </c>
    </row>
    <row r="373" spans="2:24">
      <c r="B373" s="2">
        <v>365</v>
      </c>
      <c r="C373" s="44"/>
      <c r="D373" s="44"/>
      <c r="E373" s="75"/>
      <c r="F373" s="80"/>
      <c r="G373" s="102">
        <f t="shared" si="26"/>
        <v>0</v>
      </c>
      <c r="H373" s="75"/>
      <c r="I373" s="44"/>
      <c r="J373" s="45"/>
      <c r="K373" s="45"/>
      <c r="L373" s="45"/>
      <c r="M373" s="45"/>
      <c r="N373" s="45"/>
      <c r="O373" s="45"/>
      <c r="P373" s="45"/>
      <c r="Q373" s="45"/>
      <c r="R373" s="45"/>
      <c r="S373" s="45"/>
      <c r="T373" s="41">
        <f t="shared" si="30"/>
        <v>0</v>
      </c>
      <c r="U373" s="48">
        <f t="shared" si="27"/>
        <v>0</v>
      </c>
      <c r="V373" s="82">
        <f t="shared" si="28"/>
        <v>0</v>
      </c>
      <c r="W373" s="51"/>
      <c r="X373" s="49">
        <f t="shared" si="29"/>
        <v>0</v>
      </c>
    </row>
    <row r="374" spans="2:24">
      <c r="B374" s="2">
        <v>366</v>
      </c>
      <c r="C374" s="44"/>
      <c r="D374" s="44"/>
      <c r="E374" s="75"/>
      <c r="F374" s="80"/>
      <c r="G374" s="102">
        <f t="shared" si="26"/>
        <v>0</v>
      </c>
      <c r="H374" s="75"/>
      <c r="I374" s="44"/>
      <c r="J374" s="45"/>
      <c r="K374" s="45"/>
      <c r="L374" s="45"/>
      <c r="M374" s="45"/>
      <c r="N374" s="45"/>
      <c r="O374" s="45"/>
      <c r="P374" s="45"/>
      <c r="Q374" s="45"/>
      <c r="R374" s="45"/>
      <c r="S374" s="45"/>
      <c r="T374" s="41">
        <f t="shared" si="30"/>
        <v>0</v>
      </c>
      <c r="U374" s="48">
        <f t="shared" si="27"/>
        <v>0</v>
      </c>
      <c r="V374" s="82">
        <f t="shared" si="28"/>
        <v>0</v>
      </c>
      <c r="W374" s="51"/>
      <c r="X374" s="49">
        <f t="shared" si="29"/>
        <v>0</v>
      </c>
    </row>
    <row r="375" spans="2:24">
      <c r="B375" s="2">
        <v>367</v>
      </c>
      <c r="C375" s="44"/>
      <c r="D375" s="44"/>
      <c r="E375" s="75"/>
      <c r="F375" s="80"/>
      <c r="G375" s="102">
        <f t="shared" si="26"/>
        <v>0</v>
      </c>
      <c r="H375" s="75"/>
      <c r="I375" s="44"/>
      <c r="J375" s="45"/>
      <c r="K375" s="45"/>
      <c r="L375" s="45"/>
      <c r="M375" s="45"/>
      <c r="N375" s="45"/>
      <c r="O375" s="45"/>
      <c r="P375" s="45"/>
      <c r="Q375" s="45"/>
      <c r="R375" s="45"/>
      <c r="S375" s="45"/>
      <c r="T375" s="41">
        <f t="shared" si="30"/>
        <v>0</v>
      </c>
      <c r="U375" s="48">
        <f t="shared" si="27"/>
        <v>0</v>
      </c>
      <c r="V375" s="82">
        <f t="shared" si="28"/>
        <v>0</v>
      </c>
      <c r="W375" s="51"/>
      <c r="X375" s="49">
        <f t="shared" si="29"/>
        <v>0</v>
      </c>
    </row>
    <row r="376" spans="2:24">
      <c r="B376" s="2">
        <v>368</v>
      </c>
      <c r="C376" s="44"/>
      <c r="D376" s="44"/>
      <c r="E376" s="75"/>
      <c r="F376" s="80"/>
      <c r="G376" s="102">
        <f t="shared" si="26"/>
        <v>0</v>
      </c>
      <c r="H376" s="75"/>
      <c r="I376" s="44"/>
      <c r="J376" s="45"/>
      <c r="K376" s="45"/>
      <c r="L376" s="45"/>
      <c r="M376" s="45"/>
      <c r="N376" s="45"/>
      <c r="O376" s="45"/>
      <c r="P376" s="45"/>
      <c r="Q376" s="45"/>
      <c r="R376" s="45"/>
      <c r="S376" s="45"/>
      <c r="T376" s="41">
        <f t="shared" si="30"/>
        <v>0</v>
      </c>
      <c r="U376" s="48">
        <f t="shared" si="27"/>
        <v>0</v>
      </c>
      <c r="V376" s="82">
        <f t="shared" si="28"/>
        <v>0</v>
      </c>
      <c r="W376" s="51"/>
      <c r="X376" s="49">
        <f t="shared" si="29"/>
        <v>0</v>
      </c>
    </row>
    <row r="377" spans="2:24">
      <c r="B377" s="2">
        <v>369</v>
      </c>
      <c r="C377" s="44"/>
      <c r="D377" s="44"/>
      <c r="E377" s="75"/>
      <c r="F377" s="80"/>
      <c r="G377" s="102">
        <f t="shared" si="26"/>
        <v>0</v>
      </c>
      <c r="H377" s="75"/>
      <c r="I377" s="44"/>
      <c r="J377" s="45"/>
      <c r="K377" s="45"/>
      <c r="L377" s="45"/>
      <c r="M377" s="45"/>
      <c r="N377" s="45"/>
      <c r="O377" s="45"/>
      <c r="P377" s="45"/>
      <c r="Q377" s="45"/>
      <c r="R377" s="45"/>
      <c r="S377" s="45"/>
      <c r="T377" s="41">
        <f t="shared" si="30"/>
        <v>0</v>
      </c>
      <c r="U377" s="48">
        <f t="shared" si="27"/>
        <v>0</v>
      </c>
      <c r="V377" s="82">
        <f t="shared" si="28"/>
        <v>0</v>
      </c>
      <c r="W377" s="51"/>
      <c r="X377" s="49">
        <f t="shared" si="29"/>
        <v>0</v>
      </c>
    </row>
    <row r="378" spans="2:24">
      <c r="B378" s="2">
        <v>370</v>
      </c>
      <c r="C378" s="44"/>
      <c r="D378" s="44"/>
      <c r="E378" s="75"/>
      <c r="F378" s="80"/>
      <c r="G378" s="102">
        <f t="shared" si="26"/>
        <v>0</v>
      </c>
      <c r="H378" s="75"/>
      <c r="I378" s="44"/>
      <c r="J378" s="45"/>
      <c r="K378" s="45"/>
      <c r="L378" s="45"/>
      <c r="M378" s="45"/>
      <c r="N378" s="45"/>
      <c r="O378" s="45"/>
      <c r="P378" s="45"/>
      <c r="Q378" s="45"/>
      <c r="R378" s="45"/>
      <c r="S378" s="45"/>
      <c r="T378" s="41">
        <f t="shared" si="30"/>
        <v>0</v>
      </c>
      <c r="U378" s="48">
        <f t="shared" si="27"/>
        <v>0</v>
      </c>
      <c r="V378" s="82">
        <f t="shared" si="28"/>
        <v>0</v>
      </c>
      <c r="W378" s="51"/>
      <c r="X378" s="49">
        <f t="shared" si="29"/>
        <v>0</v>
      </c>
    </row>
    <row r="379" spans="2:24">
      <c r="B379" s="2">
        <v>371</v>
      </c>
      <c r="C379" s="44"/>
      <c r="D379" s="44"/>
      <c r="E379" s="75"/>
      <c r="F379" s="80"/>
      <c r="G379" s="102">
        <f t="shared" si="26"/>
        <v>0</v>
      </c>
      <c r="H379" s="75"/>
      <c r="I379" s="44"/>
      <c r="J379" s="45"/>
      <c r="K379" s="45"/>
      <c r="L379" s="45"/>
      <c r="M379" s="45"/>
      <c r="N379" s="45"/>
      <c r="O379" s="45"/>
      <c r="P379" s="45"/>
      <c r="Q379" s="45"/>
      <c r="R379" s="45"/>
      <c r="S379" s="45"/>
      <c r="T379" s="41">
        <f t="shared" si="30"/>
        <v>0</v>
      </c>
      <c r="U379" s="48">
        <f t="shared" si="27"/>
        <v>0</v>
      </c>
      <c r="V379" s="82">
        <f t="shared" si="28"/>
        <v>0</v>
      </c>
      <c r="W379" s="51"/>
      <c r="X379" s="49">
        <f t="shared" si="29"/>
        <v>0</v>
      </c>
    </row>
    <row r="380" spans="2:24">
      <c r="B380" s="2">
        <v>372</v>
      </c>
      <c r="C380" s="44"/>
      <c r="D380" s="44"/>
      <c r="E380" s="75"/>
      <c r="F380" s="80"/>
      <c r="G380" s="102">
        <f t="shared" si="26"/>
        <v>0</v>
      </c>
      <c r="H380" s="75"/>
      <c r="I380" s="44"/>
      <c r="J380" s="45"/>
      <c r="K380" s="45"/>
      <c r="L380" s="45"/>
      <c r="M380" s="45"/>
      <c r="N380" s="45"/>
      <c r="O380" s="45"/>
      <c r="P380" s="45"/>
      <c r="Q380" s="45"/>
      <c r="R380" s="45"/>
      <c r="S380" s="45"/>
      <c r="T380" s="41">
        <f t="shared" si="30"/>
        <v>0</v>
      </c>
      <c r="U380" s="48">
        <f t="shared" si="27"/>
        <v>0</v>
      </c>
      <c r="V380" s="82">
        <f t="shared" si="28"/>
        <v>0</v>
      </c>
      <c r="W380" s="51"/>
      <c r="X380" s="49">
        <f t="shared" si="29"/>
        <v>0</v>
      </c>
    </row>
    <row r="381" spans="2:24">
      <c r="B381" s="2">
        <v>373</v>
      </c>
      <c r="C381" s="44"/>
      <c r="D381" s="44"/>
      <c r="E381" s="75"/>
      <c r="F381" s="80"/>
      <c r="G381" s="102">
        <f t="shared" si="26"/>
        <v>0</v>
      </c>
      <c r="H381" s="75"/>
      <c r="I381" s="44"/>
      <c r="J381" s="45"/>
      <c r="K381" s="45"/>
      <c r="L381" s="45"/>
      <c r="M381" s="45"/>
      <c r="N381" s="45"/>
      <c r="O381" s="45"/>
      <c r="P381" s="45"/>
      <c r="Q381" s="45"/>
      <c r="R381" s="45"/>
      <c r="S381" s="45"/>
      <c r="T381" s="41">
        <f t="shared" si="30"/>
        <v>0</v>
      </c>
      <c r="U381" s="48">
        <f t="shared" si="27"/>
        <v>0</v>
      </c>
      <c r="V381" s="82">
        <f t="shared" si="28"/>
        <v>0</v>
      </c>
      <c r="W381" s="51"/>
      <c r="X381" s="49">
        <f t="shared" si="29"/>
        <v>0</v>
      </c>
    </row>
    <row r="382" spans="2:24">
      <c r="B382" s="2">
        <v>374</v>
      </c>
      <c r="C382" s="44"/>
      <c r="D382" s="44"/>
      <c r="E382" s="75"/>
      <c r="F382" s="80"/>
      <c r="G382" s="102">
        <f t="shared" si="26"/>
        <v>0</v>
      </c>
      <c r="H382" s="75"/>
      <c r="I382" s="44"/>
      <c r="J382" s="45"/>
      <c r="K382" s="45"/>
      <c r="L382" s="45"/>
      <c r="M382" s="45"/>
      <c r="N382" s="45"/>
      <c r="O382" s="45"/>
      <c r="P382" s="45"/>
      <c r="Q382" s="45"/>
      <c r="R382" s="45"/>
      <c r="S382" s="45"/>
      <c r="T382" s="41">
        <f t="shared" si="30"/>
        <v>0</v>
      </c>
      <c r="U382" s="48">
        <f t="shared" si="27"/>
        <v>0</v>
      </c>
      <c r="V382" s="82">
        <f t="shared" si="28"/>
        <v>0</v>
      </c>
      <c r="W382" s="51"/>
      <c r="X382" s="49">
        <f t="shared" si="29"/>
        <v>0</v>
      </c>
    </row>
    <row r="383" spans="2:24">
      <c r="B383" s="2">
        <v>375</v>
      </c>
      <c r="C383" s="44"/>
      <c r="D383" s="44"/>
      <c r="E383" s="75"/>
      <c r="F383" s="80"/>
      <c r="G383" s="102">
        <f t="shared" si="26"/>
        <v>0</v>
      </c>
      <c r="H383" s="75"/>
      <c r="I383" s="44"/>
      <c r="J383" s="45"/>
      <c r="K383" s="45"/>
      <c r="L383" s="45"/>
      <c r="M383" s="45"/>
      <c r="N383" s="45"/>
      <c r="O383" s="45"/>
      <c r="P383" s="45"/>
      <c r="Q383" s="45"/>
      <c r="R383" s="45"/>
      <c r="S383" s="45"/>
      <c r="T383" s="41">
        <f t="shared" si="30"/>
        <v>0</v>
      </c>
      <c r="U383" s="48">
        <f t="shared" si="27"/>
        <v>0</v>
      </c>
      <c r="V383" s="82">
        <f t="shared" si="28"/>
        <v>0</v>
      </c>
      <c r="W383" s="51"/>
      <c r="X383" s="49">
        <f t="shared" si="29"/>
        <v>0</v>
      </c>
    </row>
    <row r="384" spans="2:24">
      <c r="B384" s="2">
        <v>376</v>
      </c>
      <c r="C384" s="44"/>
      <c r="D384" s="44"/>
      <c r="E384" s="75"/>
      <c r="F384" s="80"/>
      <c r="G384" s="102">
        <f t="shared" si="26"/>
        <v>0</v>
      </c>
      <c r="H384" s="75"/>
      <c r="I384" s="44"/>
      <c r="J384" s="45"/>
      <c r="K384" s="45"/>
      <c r="L384" s="45"/>
      <c r="M384" s="45"/>
      <c r="N384" s="45"/>
      <c r="O384" s="45"/>
      <c r="P384" s="45"/>
      <c r="Q384" s="45"/>
      <c r="R384" s="45"/>
      <c r="S384" s="45"/>
      <c r="T384" s="41">
        <f t="shared" si="30"/>
        <v>0</v>
      </c>
      <c r="U384" s="48">
        <f t="shared" si="27"/>
        <v>0</v>
      </c>
      <c r="V384" s="82">
        <f t="shared" si="28"/>
        <v>0</v>
      </c>
      <c r="W384" s="51"/>
      <c r="X384" s="49">
        <f t="shared" si="29"/>
        <v>0</v>
      </c>
    </row>
    <row r="385" spans="2:24">
      <c r="B385" s="2">
        <v>377</v>
      </c>
      <c r="C385" s="44"/>
      <c r="D385" s="44"/>
      <c r="E385" s="75"/>
      <c r="F385" s="80"/>
      <c r="G385" s="102">
        <f t="shared" si="26"/>
        <v>0</v>
      </c>
      <c r="H385" s="75"/>
      <c r="I385" s="44"/>
      <c r="J385" s="45"/>
      <c r="K385" s="45"/>
      <c r="L385" s="45"/>
      <c r="M385" s="45"/>
      <c r="N385" s="45"/>
      <c r="O385" s="45"/>
      <c r="P385" s="45"/>
      <c r="Q385" s="45"/>
      <c r="R385" s="45"/>
      <c r="S385" s="45"/>
      <c r="T385" s="41">
        <f t="shared" si="30"/>
        <v>0</v>
      </c>
      <c r="U385" s="48">
        <f t="shared" si="27"/>
        <v>0</v>
      </c>
      <c r="V385" s="82">
        <f t="shared" si="28"/>
        <v>0</v>
      </c>
      <c r="W385" s="51"/>
      <c r="X385" s="49">
        <f t="shared" si="29"/>
        <v>0</v>
      </c>
    </row>
    <row r="386" spans="2:24">
      <c r="B386" s="2">
        <v>378</v>
      </c>
      <c r="C386" s="44"/>
      <c r="D386" s="44"/>
      <c r="E386" s="75"/>
      <c r="F386" s="80"/>
      <c r="G386" s="102">
        <f t="shared" si="26"/>
        <v>0</v>
      </c>
      <c r="H386" s="75"/>
      <c r="I386" s="44"/>
      <c r="J386" s="45"/>
      <c r="K386" s="45"/>
      <c r="L386" s="45"/>
      <c r="M386" s="45"/>
      <c r="N386" s="45"/>
      <c r="O386" s="45"/>
      <c r="P386" s="45"/>
      <c r="Q386" s="45"/>
      <c r="R386" s="45"/>
      <c r="S386" s="45"/>
      <c r="T386" s="41">
        <f t="shared" si="30"/>
        <v>0</v>
      </c>
      <c r="U386" s="48">
        <f t="shared" si="27"/>
        <v>0</v>
      </c>
      <c r="V386" s="82">
        <f t="shared" si="28"/>
        <v>0</v>
      </c>
      <c r="W386" s="51"/>
      <c r="X386" s="49">
        <f t="shared" si="29"/>
        <v>0</v>
      </c>
    </row>
    <row r="387" spans="2:24">
      <c r="B387" s="2">
        <v>379</v>
      </c>
      <c r="C387" s="44"/>
      <c r="D387" s="44"/>
      <c r="E387" s="75"/>
      <c r="F387" s="80"/>
      <c r="G387" s="102">
        <f t="shared" si="26"/>
        <v>0</v>
      </c>
      <c r="H387" s="75"/>
      <c r="I387" s="44"/>
      <c r="J387" s="45"/>
      <c r="K387" s="45"/>
      <c r="L387" s="45"/>
      <c r="M387" s="45"/>
      <c r="N387" s="45"/>
      <c r="O387" s="45"/>
      <c r="P387" s="45"/>
      <c r="Q387" s="45"/>
      <c r="R387" s="45"/>
      <c r="S387" s="45"/>
      <c r="T387" s="41">
        <f t="shared" si="30"/>
        <v>0</v>
      </c>
      <c r="U387" s="48">
        <f t="shared" si="27"/>
        <v>0</v>
      </c>
      <c r="V387" s="82">
        <f t="shared" si="28"/>
        <v>0</v>
      </c>
      <c r="W387" s="51"/>
      <c r="X387" s="49">
        <f t="shared" si="29"/>
        <v>0</v>
      </c>
    </row>
    <row r="388" spans="2:24">
      <c r="B388" s="2">
        <v>380</v>
      </c>
      <c r="C388" s="44"/>
      <c r="D388" s="44"/>
      <c r="E388" s="75"/>
      <c r="F388" s="80"/>
      <c r="G388" s="102">
        <f t="shared" si="26"/>
        <v>0</v>
      </c>
      <c r="H388" s="75"/>
      <c r="I388" s="44"/>
      <c r="J388" s="45"/>
      <c r="K388" s="45"/>
      <c r="L388" s="45"/>
      <c r="M388" s="45"/>
      <c r="N388" s="45"/>
      <c r="O388" s="45"/>
      <c r="P388" s="45"/>
      <c r="Q388" s="45"/>
      <c r="R388" s="45"/>
      <c r="S388" s="45"/>
      <c r="T388" s="41">
        <f t="shared" si="30"/>
        <v>0</v>
      </c>
      <c r="U388" s="48">
        <f t="shared" si="27"/>
        <v>0</v>
      </c>
      <c r="V388" s="82">
        <f t="shared" si="28"/>
        <v>0</v>
      </c>
      <c r="W388" s="51"/>
      <c r="X388" s="49">
        <f t="shared" si="29"/>
        <v>0</v>
      </c>
    </row>
    <row r="389" spans="2:24">
      <c r="B389" s="2">
        <v>381</v>
      </c>
      <c r="C389" s="44"/>
      <c r="D389" s="44"/>
      <c r="E389" s="75"/>
      <c r="F389" s="80"/>
      <c r="G389" s="102">
        <f t="shared" si="26"/>
        <v>0</v>
      </c>
      <c r="H389" s="75"/>
      <c r="I389" s="44"/>
      <c r="J389" s="45"/>
      <c r="K389" s="45"/>
      <c r="L389" s="45"/>
      <c r="M389" s="45"/>
      <c r="N389" s="45"/>
      <c r="O389" s="45"/>
      <c r="P389" s="45"/>
      <c r="Q389" s="45"/>
      <c r="R389" s="45"/>
      <c r="S389" s="45"/>
      <c r="T389" s="41">
        <f t="shared" si="30"/>
        <v>0</v>
      </c>
      <c r="U389" s="48">
        <f t="shared" si="27"/>
        <v>0</v>
      </c>
      <c r="V389" s="82">
        <f t="shared" si="28"/>
        <v>0</v>
      </c>
      <c r="W389" s="51"/>
      <c r="X389" s="49">
        <f t="shared" si="29"/>
        <v>0</v>
      </c>
    </row>
    <row r="390" spans="2:24">
      <c r="B390" s="2">
        <v>382</v>
      </c>
      <c r="C390" s="44"/>
      <c r="D390" s="44"/>
      <c r="E390" s="75"/>
      <c r="F390" s="80"/>
      <c r="G390" s="102">
        <f t="shared" si="26"/>
        <v>0</v>
      </c>
      <c r="H390" s="75"/>
      <c r="I390" s="44"/>
      <c r="J390" s="45"/>
      <c r="K390" s="45"/>
      <c r="L390" s="45"/>
      <c r="M390" s="45"/>
      <c r="N390" s="45"/>
      <c r="O390" s="45"/>
      <c r="P390" s="45"/>
      <c r="Q390" s="45"/>
      <c r="R390" s="45"/>
      <c r="S390" s="45"/>
      <c r="T390" s="41">
        <f t="shared" si="30"/>
        <v>0</v>
      </c>
      <c r="U390" s="48">
        <f t="shared" si="27"/>
        <v>0</v>
      </c>
      <c r="V390" s="82">
        <f t="shared" si="28"/>
        <v>0</v>
      </c>
      <c r="W390" s="51"/>
      <c r="X390" s="49">
        <f t="shared" si="29"/>
        <v>0</v>
      </c>
    </row>
    <row r="391" spans="2:24">
      <c r="B391" s="2">
        <v>383</v>
      </c>
      <c r="C391" s="44"/>
      <c r="D391" s="44"/>
      <c r="E391" s="75"/>
      <c r="F391" s="80"/>
      <c r="G391" s="102">
        <f t="shared" si="26"/>
        <v>0</v>
      </c>
      <c r="H391" s="75"/>
      <c r="I391" s="44"/>
      <c r="J391" s="45"/>
      <c r="K391" s="45"/>
      <c r="L391" s="45"/>
      <c r="M391" s="45"/>
      <c r="N391" s="45"/>
      <c r="O391" s="45"/>
      <c r="P391" s="45"/>
      <c r="Q391" s="45"/>
      <c r="R391" s="45"/>
      <c r="S391" s="45"/>
      <c r="T391" s="41">
        <f t="shared" si="30"/>
        <v>0</v>
      </c>
      <c r="U391" s="48">
        <f t="shared" si="27"/>
        <v>0</v>
      </c>
      <c r="V391" s="82">
        <f t="shared" si="28"/>
        <v>0</v>
      </c>
      <c r="W391" s="51"/>
      <c r="X391" s="49">
        <f t="shared" si="29"/>
        <v>0</v>
      </c>
    </row>
    <row r="392" spans="2:24">
      <c r="B392" s="2">
        <v>384</v>
      </c>
      <c r="C392" s="44"/>
      <c r="D392" s="44"/>
      <c r="E392" s="75"/>
      <c r="F392" s="80"/>
      <c r="G392" s="102">
        <f t="shared" si="26"/>
        <v>0</v>
      </c>
      <c r="H392" s="75"/>
      <c r="I392" s="44"/>
      <c r="J392" s="45"/>
      <c r="K392" s="45"/>
      <c r="L392" s="45"/>
      <c r="M392" s="45"/>
      <c r="N392" s="45"/>
      <c r="O392" s="45"/>
      <c r="P392" s="45"/>
      <c r="Q392" s="45"/>
      <c r="R392" s="45"/>
      <c r="S392" s="45"/>
      <c r="T392" s="41">
        <f t="shared" si="30"/>
        <v>0</v>
      </c>
      <c r="U392" s="48">
        <f t="shared" si="27"/>
        <v>0</v>
      </c>
      <c r="V392" s="82">
        <f t="shared" si="28"/>
        <v>0</v>
      </c>
      <c r="W392" s="51"/>
      <c r="X392" s="49">
        <f t="shared" si="29"/>
        <v>0</v>
      </c>
    </row>
    <row r="393" spans="2:24">
      <c r="B393" s="2">
        <v>385</v>
      </c>
      <c r="C393" s="44"/>
      <c r="D393" s="44"/>
      <c r="E393" s="75"/>
      <c r="F393" s="80"/>
      <c r="G393" s="102">
        <f t="shared" si="26"/>
        <v>0</v>
      </c>
      <c r="H393" s="75"/>
      <c r="I393" s="44"/>
      <c r="J393" s="45"/>
      <c r="K393" s="45"/>
      <c r="L393" s="45"/>
      <c r="M393" s="45"/>
      <c r="N393" s="45"/>
      <c r="O393" s="45"/>
      <c r="P393" s="45"/>
      <c r="Q393" s="45"/>
      <c r="R393" s="45"/>
      <c r="S393" s="45"/>
      <c r="T393" s="41">
        <f t="shared" si="30"/>
        <v>0</v>
      </c>
      <c r="U393" s="48">
        <f t="shared" si="27"/>
        <v>0</v>
      </c>
      <c r="V393" s="82">
        <f t="shared" si="28"/>
        <v>0</v>
      </c>
      <c r="W393" s="51"/>
      <c r="X393" s="49">
        <f t="shared" si="29"/>
        <v>0</v>
      </c>
    </row>
    <row r="394" spans="2:24">
      <c r="B394" s="2">
        <v>386</v>
      </c>
      <c r="C394" s="44"/>
      <c r="D394" s="44"/>
      <c r="E394" s="75"/>
      <c r="F394" s="80"/>
      <c r="G394" s="102">
        <f t="shared" ref="G394:G457" si="31">ROUNDUP(E394*F394*24,0)</f>
        <v>0</v>
      </c>
      <c r="H394" s="75"/>
      <c r="I394" s="44"/>
      <c r="J394" s="45"/>
      <c r="K394" s="45"/>
      <c r="L394" s="45"/>
      <c r="M394" s="45"/>
      <c r="N394" s="45"/>
      <c r="O394" s="45"/>
      <c r="P394" s="45"/>
      <c r="Q394" s="45"/>
      <c r="R394" s="45"/>
      <c r="S394" s="45"/>
      <c r="T394" s="41">
        <f t="shared" si="30"/>
        <v>0</v>
      </c>
      <c r="U394" s="48">
        <f t="shared" ref="U394:U457" si="32">IFERROR(T394/I394,0)</f>
        <v>0</v>
      </c>
      <c r="V394" s="82">
        <f t="shared" ref="V394:V457" si="33">G394+H394+U394</f>
        <v>0</v>
      </c>
      <c r="W394" s="51"/>
      <c r="X394" s="49">
        <f t="shared" ref="X394:X457" si="34">V394*W394</f>
        <v>0</v>
      </c>
    </row>
    <row r="395" spans="2:24">
      <c r="B395" s="2">
        <v>387</v>
      </c>
      <c r="C395" s="44"/>
      <c r="D395" s="44"/>
      <c r="E395" s="75"/>
      <c r="F395" s="80"/>
      <c r="G395" s="102">
        <f t="shared" si="31"/>
        <v>0</v>
      </c>
      <c r="H395" s="75"/>
      <c r="I395" s="44"/>
      <c r="J395" s="45"/>
      <c r="K395" s="45"/>
      <c r="L395" s="45"/>
      <c r="M395" s="45"/>
      <c r="N395" s="45"/>
      <c r="O395" s="45"/>
      <c r="P395" s="45"/>
      <c r="Q395" s="45"/>
      <c r="R395" s="45"/>
      <c r="S395" s="45"/>
      <c r="T395" s="41">
        <f t="shared" ref="T395:T458" si="35">SUM(J395:S395)</f>
        <v>0</v>
      </c>
      <c r="U395" s="48">
        <f t="shared" si="32"/>
        <v>0</v>
      </c>
      <c r="V395" s="82">
        <f t="shared" si="33"/>
        <v>0</v>
      </c>
      <c r="W395" s="51"/>
      <c r="X395" s="49">
        <f t="shared" si="34"/>
        <v>0</v>
      </c>
    </row>
    <row r="396" spans="2:24">
      <c r="B396" s="2">
        <v>388</v>
      </c>
      <c r="C396" s="44"/>
      <c r="D396" s="44"/>
      <c r="E396" s="75"/>
      <c r="F396" s="80"/>
      <c r="G396" s="102">
        <f t="shared" si="31"/>
        <v>0</v>
      </c>
      <c r="H396" s="75"/>
      <c r="I396" s="44"/>
      <c r="J396" s="45"/>
      <c r="K396" s="45"/>
      <c r="L396" s="45"/>
      <c r="M396" s="45"/>
      <c r="N396" s="45"/>
      <c r="O396" s="45"/>
      <c r="P396" s="45"/>
      <c r="Q396" s="45"/>
      <c r="R396" s="45"/>
      <c r="S396" s="45"/>
      <c r="T396" s="41">
        <f t="shared" si="35"/>
        <v>0</v>
      </c>
      <c r="U396" s="48">
        <f t="shared" si="32"/>
        <v>0</v>
      </c>
      <c r="V396" s="82">
        <f t="shared" si="33"/>
        <v>0</v>
      </c>
      <c r="W396" s="51"/>
      <c r="X396" s="49">
        <f t="shared" si="34"/>
        <v>0</v>
      </c>
    </row>
    <row r="397" spans="2:24">
      <c r="B397" s="2">
        <v>389</v>
      </c>
      <c r="C397" s="44"/>
      <c r="D397" s="44"/>
      <c r="E397" s="75"/>
      <c r="F397" s="80"/>
      <c r="G397" s="102">
        <f t="shared" si="31"/>
        <v>0</v>
      </c>
      <c r="H397" s="75"/>
      <c r="I397" s="44"/>
      <c r="J397" s="45"/>
      <c r="K397" s="45"/>
      <c r="L397" s="45"/>
      <c r="M397" s="45"/>
      <c r="N397" s="45"/>
      <c r="O397" s="45"/>
      <c r="P397" s="45"/>
      <c r="Q397" s="45"/>
      <c r="R397" s="45"/>
      <c r="S397" s="45"/>
      <c r="T397" s="41">
        <f t="shared" si="35"/>
        <v>0</v>
      </c>
      <c r="U397" s="48">
        <f t="shared" si="32"/>
        <v>0</v>
      </c>
      <c r="V397" s="82">
        <f t="shared" si="33"/>
        <v>0</v>
      </c>
      <c r="W397" s="51"/>
      <c r="X397" s="49">
        <f t="shared" si="34"/>
        <v>0</v>
      </c>
    </row>
    <row r="398" spans="2:24">
      <c r="B398" s="2">
        <v>390</v>
      </c>
      <c r="C398" s="44"/>
      <c r="D398" s="44"/>
      <c r="E398" s="75"/>
      <c r="F398" s="80"/>
      <c r="G398" s="102">
        <f t="shared" si="31"/>
        <v>0</v>
      </c>
      <c r="H398" s="75"/>
      <c r="I398" s="44"/>
      <c r="J398" s="45"/>
      <c r="K398" s="45"/>
      <c r="L398" s="45"/>
      <c r="M398" s="45"/>
      <c r="N398" s="45"/>
      <c r="O398" s="45"/>
      <c r="P398" s="45"/>
      <c r="Q398" s="45"/>
      <c r="R398" s="45"/>
      <c r="S398" s="45"/>
      <c r="T398" s="41">
        <f t="shared" si="35"/>
        <v>0</v>
      </c>
      <c r="U398" s="48">
        <f t="shared" si="32"/>
        <v>0</v>
      </c>
      <c r="V398" s="82">
        <f t="shared" si="33"/>
        <v>0</v>
      </c>
      <c r="W398" s="51"/>
      <c r="X398" s="49">
        <f t="shared" si="34"/>
        <v>0</v>
      </c>
    </row>
    <row r="399" spans="2:24">
      <c r="B399" s="2">
        <v>391</v>
      </c>
      <c r="C399" s="44"/>
      <c r="D399" s="44"/>
      <c r="E399" s="75"/>
      <c r="F399" s="80"/>
      <c r="G399" s="102">
        <f t="shared" si="31"/>
        <v>0</v>
      </c>
      <c r="H399" s="75"/>
      <c r="I399" s="44"/>
      <c r="J399" s="45"/>
      <c r="K399" s="45"/>
      <c r="L399" s="45"/>
      <c r="M399" s="45"/>
      <c r="N399" s="45"/>
      <c r="O399" s="45"/>
      <c r="P399" s="45"/>
      <c r="Q399" s="45"/>
      <c r="R399" s="45"/>
      <c r="S399" s="45"/>
      <c r="T399" s="41">
        <f t="shared" si="35"/>
        <v>0</v>
      </c>
      <c r="U399" s="48">
        <f t="shared" si="32"/>
        <v>0</v>
      </c>
      <c r="V399" s="82">
        <f t="shared" si="33"/>
        <v>0</v>
      </c>
      <c r="W399" s="51"/>
      <c r="X399" s="49">
        <f t="shared" si="34"/>
        <v>0</v>
      </c>
    </row>
    <row r="400" spans="2:24">
      <c r="B400" s="2">
        <v>392</v>
      </c>
      <c r="C400" s="44"/>
      <c r="D400" s="44"/>
      <c r="E400" s="75"/>
      <c r="F400" s="80"/>
      <c r="G400" s="102">
        <f t="shared" si="31"/>
        <v>0</v>
      </c>
      <c r="H400" s="75"/>
      <c r="I400" s="44"/>
      <c r="J400" s="45"/>
      <c r="K400" s="45"/>
      <c r="L400" s="45"/>
      <c r="M400" s="45"/>
      <c r="N400" s="45"/>
      <c r="O400" s="45"/>
      <c r="P400" s="45"/>
      <c r="Q400" s="45"/>
      <c r="R400" s="45"/>
      <c r="S400" s="45"/>
      <c r="T400" s="41">
        <f t="shared" si="35"/>
        <v>0</v>
      </c>
      <c r="U400" s="48">
        <f t="shared" si="32"/>
        <v>0</v>
      </c>
      <c r="V400" s="82">
        <f t="shared" si="33"/>
        <v>0</v>
      </c>
      <c r="W400" s="51"/>
      <c r="X400" s="49">
        <f t="shared" si="34"/>
        <v>0</v>
      </c>
    </row>
    <row r="401" spans="2:24">
      <c r="B401" s="2">
        <v>393</v>
      </c>
      <c r="C401" s="44"/>
      <c r="D401" s="44"/>
      <c r="E401" s="75"/>
      <c r="F401" s="80"/>
      <c r="G401" s="102">
        <f t="shared" si="31"/>
        <v>0</v>
      </c>
      <c r="H401" s="75"/>
      <c r="I401" s="44"/>
      <c r="J401" s="45"/>
      <c r="K401" s="45"/>
      <c r="L401" s="45"/>
      <c r="M401" s="45"/>
      <c r="N401" s="45"/>
      <c r="O401" s="45"/>
      <c r="P401" s="45"/>
      <c r="Q401" s="45"/>
      <c r="R401" s="45"/>
      <c r="S401" s="45"/>
      <c r="T401" s="41">
        <f t="shared" si="35"/>
        <v>0</v>
      </c>
      <c r="U401" s="48">
        <f t="shared" si="32"/>
        <v>0</v>
      </c>
      <c r="V401" s="82">
        <f t="shared" si="33"/>
        <v>0</v>
      </c>
      <c r="W401" s="51"/>
      <c r="X401" s="49">
        <f t="shared" si="34"/>
        <v>0</v>
      </c>
    </row>
    <row r="402" spans="2:24">
      <c r="B402" s="2">
        <v>394</v>
      </c>
      <c r="C402" s="44"/>
      <c r="D402" s="44"/>
      <c r="E402" s="75"/>
      <c r="F402" s="80"/>
      <c r="G402" s="102">
        <f t="shared" si="31"/>
        <v>0</v>
      </c>
      <c r="H402" s="75"/>
      <c r="I402" s="44"/>
      <c r="J402" s="45"/>
      <c r="K402" s="45"/>
      <c r="L402" s="45"/>
      <c r="M402" s="45"/>
      <c r="N402" s="45"/>
      <c r="O402" s="45"/>
      <c r="P402" s="45"/>
      <c r="Q402" s="45"/>
      <c r="R402" s="45"/>
      <c r="S402" s="45"/>
      <c r="T402" s="41">
        <f t="shared" si="35"/>
        <v>0</v>
      </c>
      <c r="U402" s="48">
        <f t="shared" si="32"/>
        <v>0</v>
      </c>
      <c r="V402" s="82">
        <f t="shared" si="33"/>
        <v>0</v>
      </c>
      <c r="W402" s="51"/>
      <c r="X402" s="49">
        <f t="shared" si="34"/>
        <v>0</v>
      </c>
    </row>
    <row r="403" spans="2:24">
      <c r="B403" s="2">
        <v>395</v>
      </c>
      <c r="C403" s="44"/>
      <c r="D403" s="44"/>
      <c r="E403" s="75"/>
      <c r="F403" s="80"/>
      <c r="G403" s="102">
        <f t="shared" si="31"/>
        <v>0</v>
      </c>
      <c r="H403" s="75"/>
      <c r="I403" s="44"/>
      <c r="J403" s="45"/>
      <c r="K403" s="45"/>
      <c r="L403" s="45"/>
      <c r="M403" s="45"/>
      <c r="N403" s="45"/>
      <c r="O403" s="45"/>
      <c r="P403" s="45"/>
      <c r="Q403" s="45"/>
      <c r="R403" s="45"/>
      <c r="S403" s="45"/>
      <c r="T403" s="41">
        <f t="shared" si="35"/>
        <v>0</v>
      </c>
      <c r="U403" s="48">
        <f t="shared" si="32"/>
        <v>0</v>
      </c>
      <c r="V403" s="82">
        <f t="shared" si="33"/>
        <v>0</v>
      </c>
      <c r="W403" s="51"/>
      <c r="X403" s="49">
        <f t="shared" si="34"/>
        <v>0</v>
      </c>
    </row>
    <row r="404" spans="2:24">
      <c r="B404" s="2">
        <v>396</v>
      </c>
      <c r="C404" s="44"/>
      <c r="D404" s="44"/>
      <c r="E404" s="75"/>
      <c r="F404" s="80"/>
      <c r="G404" s="102">
        <f t="shared" si="31"/>
        <v>0</v>
      </c>
      <c r="H404" s="75"/>
      <c r="I404" s="44"/>
      <c r="J404" s="45"/>
      <c r="K404" s="45"/>
      <c r="L404" s="45"/>
      <c r="M404" s="45"/>
      <c r="N404" s="45"/>
      <c r="O404" s="45"/>
      <c r="P404" s="45"/>
      <c r="Q404" s="45"/>
      <c r="R404" s="45"/>
      <c r="S404" s="45"/>
      <c r="T404" s="41">
        <f t="shared" si="35"/>
        <v>0</v>
      </c>
      <c r="U404" s="48">
        <f t="shared" si="32"/>
        <v>0</v>
      </c>
      <c r="V404" s="82">
        <f t="shared" si="33"/>
        <v>0</v>
      </c>
      <c r="W404" s="51"/>
      <c r="X404" s="49">
        <f t="shared" si="34"/>
        <v>0</v>
      </c>
    </row>
    <row r="405" spans="2:24">
      <c r="B405" s="2">
        <v>397</v>
      </c>
      <c r="C405" s="44"/>
      <c r="D405" s="44"/>
      <c r="E405" s="75"/>
      <c r="F405" s="80"/>
      <c r="G405" s="102">
        <f t="shared" si="31"/>
        <v>0</v>
      </c>
      <c r="H405" s="75"/>
      <c r="I405" s="44"/>
      <c r="J405" s="45"/>
      <c r="K405" s="45"/>
      <c r="L405" s="45"/>
      <c r="M405" s="45"/>
      <c r="N405" s="45"/>
      <c r="O405" s="45"/>
      <c r="P405" s="45"/>
      <c r="Q405" s="45"/>
      <c r="R405" s="45"/>
      <c r="S405" s="45"/>
      <c r="T405" s="41">
        <f t="shared" si="35"/>
        <v>0</v>
      </c>
      <c r="U405" s="48">
        <f t="shared" si="32"/>
        <v>0</v>
      </c>
      <c r="V405" s="82">
        <f t="shared" si="33"/>
        <v>0</v>
      </c>
      <c r="W405" s="51"/>
      <c r="X405" s="49">
        <f t="shared" si="34"/>
        <v>0</v>
      </c>
    </row>
    <row r="406" spans="2:24">
      <c r="B406" s="2">
        <v>398</v>
      </c>
      <c r="C406" s="44"/>
      <c r="D406" s="44"/>
      <c r="E406" s="75"/>
      <c r="F406" s="80"/>
      <c r="G406" s="102">
        <f t="shared" si="31"/>
        <v>0</v>
      </c>
      <c r="H406" s="75"/>
      <c r="I406" s="44"/>
      <c r="J406" s="45"/>
      <c r="K406" s="45"/>
      <c r="L406" s="45"/>
      <c r="M406" s="45"/>
      <c r="N406" s="45"/>
      <c r="O406" s="45"/>
      <c r="P406" s="45"/>
      <c r="Q406" s="45"/>
      <c r="R406" s="45"/>
      <c r="S406" s="45"/>
      <c r="T406" s="41">
        <f t="shared" si="35"/>
        <v>0</v>
      </c>
      <c r="U406" s="48">
        <f t="shared" si="32"/>
        <v>0</v>
      </c>
      <c r="V406" s="82">
        <f t="shared" si="33"/>
        <v>0</v>
      </c>
      <c r="W406" s="51"/>
      <c r="X406" s="49">
        <f t="shared" si="34"/>
        <v>0</v>
      </c>
    </row>
    <row r="407" spans="2:24">
      <c r="B407" s="2">
        <v>399</v>
      </c>
      <c r="C407" s="44"/>
      <c r="D407" s="44"/>
      <c r="E407" s="75"/>
      <c r="F407" s="80"/>
      <c r="G407" s="102">
        <f t="shared" si="31"/>
        <v>0</v>
      </c>
      <c r="H407" s="75"/>
      <c r="I407" s="44"/>
      <c r="J407" s="45"/>
      <c r="K407" s="45"/>
      <c r="L407" s="45"/>
      <c r="M407" s="45"/>
      <c r="N407" s="45"/>
      <c r="O407" s="45"/>
      <c r="P407" s="45"/>
      <c r="Q407" s="45"/>
      <c r="R407" s="45"/>
      <c r="S407" s="45"/>
      <c r="T407" s="41">
        <f t="shared" si="35"/>
        <v>0</v>
      </c>
      <c r="U407" s="48">
        <f t="shared" si="32"/>
        <v>0</v>
      </c>
      <c r="V407" s="82">
        <f t="shared" si="33"/>
        <v>0</v>
      </c>
      <c r="W407" s="51"/>
      <c r="X407" s="49">
        <f t="shared" si="34"/>
        <v>0</v>
      </c>
    </row>
    <row r="408" spans="2:24">
      <c r="B408" s="2">
        <v>400</v>
      </c>
      <c r="C408" s="44"/>
      <c r="D408" s="44"/>
      <c r="E408" s="75"/>
      <c r="F408" s="80"/>
      <c r="G408" s="102">
        <f t="shared" si="31"/>
        <v>0</v>
      </c>
      <c r="H408" s="75"/>
      <c r="I408" s="44"/>
      <c r="J408" s="45"/>
      <c r="K408" s="45"/>
      <c r="L408" s="45"/>
      <c r="M408" s="45"/>
      <c r="N408" s="45"/>
      <c r="O408" s="45"/>
      <c r="P408" s="45"/>
      <c r="Q408" s="45"/>
      <c r="R408" s="45"/>
      <c r="S408" s="45"/>
      <c r="T408" s="41">
        <f t="shared" si="35"/>
        <v>0</v>
      </c>
      <c r="U408" s="48">
        <f t="shared" si="32"/>
        <v>0</v>
      </c>
      <c r="V408" s="82">
        <f t="shared" si="33"/>
        <v>0</v>
      </c>
      <c r="W408" s="51"/>
      <c r="X408" s="49">
        <f t="shared" si="34"/>
        <v>0</v>
      </c>
    </row>
    <row r="409" spans="2:24">
      <c r="B409" s="2">
        <v>401</v>
      </c>
      <c r="C409" s="44"/>
      <c r="D409" s="44"/>
      <c r="E409" s="75"/>
      <c r="F409" s="80"/>
      <c r="G409" s="102">
        <f t="shared" si="31"/>
        <v>0</v>
      </c>
      <c r="H409" s="75"/>
      <c r="I409" s="44"/>
      <c r="J409" s="45"/>
      <c r="K409" s="45"/>
      <c r="L409" s="45"/>
      <c r="M409" s="45"/>
      <c r="N409" s="45"/>
      <c r="O409" s="45"/>
      <c r="P409" s="45"/>
      <c r="Q409" s="45"/>
      <c r="R409" s="45"/>
      <c r="S409" s="45"/>
      <c r="T409" s="41">
        <f t="shared" si="35"/>
        <v>0</v>
      </c>
      <c r="U409" s="48">
        <f t="shared" si="32"/>
        <v>0</v>
      </c>
      <c r="V409" s="82">
        <f t="shared" si="33"/>
        <v>0</v>
      </c>
      <c r="W409" s="51"/>
      <c r="X409" s="49">
        <f t="shared" si="34"/>
        <v>0</v>
      </c>
    </row>
    <row r="410" spans="2:24">
      <c r="B410" s="2">
        <v>402</v>
      </c>
      <c r="C410" s="44"/>
      <c r="D410" s="44"/>
      <c r="E410" s="75"/>
      <c r="F410" s="80"/>
      <c r="G410" s="102">
        <f t="shared" si="31"/>
        <v>0</v>
      </c>
      <c r="H410" s="75"/>
      <c r="I410" s="44"/>
      <c r="J410" s="45"/>
      <c r="K410" s="45"/>
      <c r="L410" s="45"/>
      <c r="M410" s="45"/>
      <c r="N410" s="45"/>
      <c r="O410" s="45"/>
      <c r="P410" s="45"/>
      <c r="Q410" s="45"/>
      <c r="R410" s="45"/>
      <c r="S410" s="45"/>
      <c r="T410" s="41">
        <f t="shared" si="35"/>
        <v>0</v>
      </c>
      <c r="U410" s="48">
        <f t="shared" si="32"/>
        <v>0</v>
      </c>
      <c r="V410" s="82">
        <f t="shared" si="33"/>
        <v>0</v>
      </c>
      <c r="W410" s="51"/>
      <c r="X410" s="49">
        <f t="shared" si="34"/>
        <v>0</v>
      </c>
    </row>
    <row r="411" spans="2:24">
      <c r="B411" s="2">
        <v>403</v>
      </c>
      <c r="C411" s="44"/>
      <c r="D411" s="44"/>
      <c r="E411" s="75"/>
      <c r="F411" s="80"/>
      <c r="G411" s="102">
        <f t="shared" si="31"/>
        <v>0</v>
      </c>
      <c r="H411" s="75"/>
      <c r="I411" s="44"/>
      <c r="J411" s="45"/>
      <c r="K411" s="45"/>
      <c r="L411" s="45"/>
      <c r="M411" s="45"/>
      <c r="N411" s="45"/>
      <c r="O411" s="45"/>
      <c r="P411" s="45"/>
      <c r="Q411" s="45"/>
      <c r="R411" s="45"/>
      <c r="S411" s="45"/>
      <c r="T411" s="41">
        <f t="shared" si="35"/>
        <v>0</v>
      </c>
      <c r="U411" s="48">
        <f t="shared" si="32"/>
        <v>0</v>
      </c>
      <c r="V411" s="82">
        <f t="shared" si="33"/>
        <v>0</v>
      </c>
      <c r="W411" s="51"/>
      <c r="X411" s="49">
        <f t="shared" si="34"/>
        <v>0</v>
      </c>
    </row>
    <row r="412" spans="2:24">
      <c r="B412" s="2">
        <v>404</v>
      </c>
      <c r="C412" s="44"/>
      <c r="D412" s="44"/>
      <c r="E412" s="75"/>
      <c r="F412" s="80"/>
      <c r="G412" s="102">
        <f t="shared" si="31"/>
        <v>0</v>
      </c>
      <c r="H412" s="75"/>
      <c r="I412" s="44"/>
      <c r="J412" s="45"/>
      <c r="K412" s="45"/>
      <c r="L412" s="45"/>
      <c r="M412" s="45"/>
      <c r="N412" s="45"/>
      <c r="O412" s="45"/>
      <c r="P412" s="45"/>
      <c r="Q412" s="45"/>
      <c r="R412" s="45"/>
      <c r="S412" s="45"/>
      <c r="T412" s="41">
        <f t="shared" si="35"/>
        <v>0</v>
      </c>
      <c r="U412" s="48">
        <f t="shared" si="32"/>
        <v>0</v>
      </c>
      <c r="V412" s="82">
        <f t="shared" si="33"/>
        <v>0</v>
      </c>
      <c r="W412" s="51"/>
      <c r="X412" s="49">
        <f t="shared" si="34"/>
        <v>0</v>
      </c>
    </row>
    <row r="413" spans="2:24">
      <c r="B413" s="2">
        <v>405</v>
      </c>
      <c r="C413" s="44"/>
      <c r="D413" s="44"/>
      <c r="E413" s="75"/>
      <c r="F413" s="80"/>
      <c r="G413" s="102">
        <f t="shared" si="31"/>
        <v>0</v>
      </c>
      <c r="H413" s="75"/>
      <c r="I413" s="44"/>
      <c r="J413" s="45"/>
      <c r="K413" s="45"/>
      <c r="L413" s="45"/>
      <c r="M413" s="45"/>
      <c r="N413" s="45"/>
      <c r="O413" s="45"/>
      <c r="P413" s="45"/>
      <c r="Q413" s="45"/>
      <c r="R413" s="45"/>
      <c r="S413" s="45"/>
      <c r="T413" s="41">
        <f t="shared" si="35"/>
        <v>0</v>
      </c>
      <c r="U413" s="48">
        <f t="shared" si="32"/>
        <v>0</v>
      </c>
      <c r="V413" s="82">
        <f t="shared" si="33"/>
        <v>0</v>
      </c>
      <c r="W413" s="51"/>
      <c r="X413" s="49">
        <f t="shared" si="34"/>
        <v>0</v>
      </c>
    </row>
    <row r="414" spans="2:24">
      <c r="B414" s="2">
        <v>406</v>
      </c>
      <c r="C414" s="44"/>
      <c r="D414" s="44"/>
      <c r="E414" s="75"/>
      <c r="F414" s="80"/>
      <c r="G414" s="102">
        <f t="shared" si="31"/>
        <v>0</v>
      </c>
      <c r="H414" s="75"/>
      <c r="I414" s="44"/>
      <c r="J414" s="45"/>
      <c r="K414" s="45"/>
      <c r="L414" s="45"/>
      <c r="M414" s="45"/>
      <c r="N414" s="45"/>
      <c r="O414" s="45"/>
      <c r="P414" s="45"/>
      <c r="Q414" s="45"/>
      <c r="R414" s="45"/>
      <c r="S414" s="45"/>
      <c r="T414" s="41">
        <f t="shared" si="35"/>
        <v>0</v>
      </c>
      <c r="U414" s="48">
        <f t="shared" si="32"/>
        <v>0</v>
      </c>
      <c r="V414" s="82">
        <f t="shared" si="33"/>
        <v>0</v>
      </c>
      <c r="W414" s="51"/>
      <c r="X414" s="49">
        <f t="shared" si="34"/>
        <v>0</v>
      </c>
    </row>
    <row r="415" spans="2:24">
      <c r="B415" s="2">
        <v>407</v>
      </c>
      <c r="C415" s="44"/>
      <c r="D415" s="44"/>
      <c r="E415" s="75"/>
      <c r="F415" s="80"/>
      <c r="G415" s="102">
        <f t="shared" si="31"/>
        <v>0</v>
      </c>
      <c r="H415" s="75"/>
      <c r="I415" s="44"/>
      <c r="J415" s="45"/>
      <c r="K415" s="45"/>
      <c r="L415" s="45"/>
      <c r="M415" s="45"/>
      <c r="N415" s="45"/>
      <c r="O415" s="45"/>
      <c r="P415" s="45"/>
      <c r="Q415" s="45"/>
      <c r="R415" s="45"/>
      <c r="S415" s="45"/>
      <c r="T415" s="41">
        <f t="shared" si="35"/>
        <v>0</v>
      </c>
      <c r="U415" s="48">
        <f t="shared" si="32"/>
        <v>0</v>
      </c>
      <c r="V415" s="82">
        <f t="shared" si="33"/>
        <v>0</v>
      </c>
      <c r="W415" s="51"/>
      <c r="X415" s="49">
        <f t="shared" si="34"/>
        <v>0</v>
      </c>
    </row>
    <row r="416" spans="2:24">
      <c r="B416" s="2">
        <v>408</v>
      </c>
      <c r="C416" s="44"/>
      <c r="D416" s="44"/>
      <c r="E416" s="75"/>
      <c r="F416" s="80"/>
      <c r="G416" s="102">
        <f t="shared" si="31"/>
        <v>0</v>
      </c>
      <c r="H416" s="75"/>
      <c r="I416" s="44"/>
      <c r="J416" s="45"/>
      <c r="K416" s="45"/>
      <c r="L416" s="45"/>
      <c r="M416" s="45"/>
      <c r="N416" s="45"/>
      <c r="O416" s="45"/>
      <c r="P416" s="45"/>
      <c r="Q416" s="45"/>
      <c r="R416" s="45"/>
      <c r="S416" s="45"/>
      <c r="T416" s="41">
        <f t="shared" si="35"/>
        <v>0</v>
      </c>
      <c r="U416" s="48">
        <f t="shared" si="32"/>
        <v>0</v>
      </c>
      <c r="V416" s="82">
        <f t="shared" si="33"/>
        <v>0</v>
      </c>
      <c r="W416" s="51"/>
      <c r="X416" s="49">
        <f t="shared" si="34"/>
        <v>0</v>
      </c>
    </row>
    <row r="417" spans="2:24">
      <c r="B417" s="2">
        <v>409</v>
      </c>
      <c r="C417" s="44"/>
      <c r="D417" s="44"/>
      <c r="E417" s="75"/>
      <c r="F417" s="80"/>
      <c r="G417" s="102">
        <f t="shared" si="31"/>
        <v>0</v>
      </c>
      <c r="H417" s="75"/>
      <c r="I417" s="44"/>
      <c r="J417" s="45"/>
      <c r="K417" s="45"/>
      <c r="L417" s="45"/>
      <c r="M417" s="45"/>
      <c r="N417" s="45"/>
      <c r="O417" s="45"/>
      <c r="P417" s="45"/>
      <c r="Q417" s="45"/>
      <c r="R417" s="45"/>
      <c r="S417" s="45"/>
      <c r="T417" s="41">
        <f t="shared" si="35"/>
        <v>0</v>
      </c>
      <c r="U417" s="48">
        <f t="shared" si="32"/>
        <v>0</v>
      </c>
      <c r="V417" s="82">
        <f t="shared" si="33"/>
        <v>0</v>
      </c>
      <c r="W417" s="51"/>
      <c r="X417" s="49">
        <f t="shared" si="34"/>
        <v>0</v>
      </c>
    </row>
    <row r="418" spans="2:24">
      <c r="B418" s="2">
        <v>410</v>
      </c>
      <c r="C418" s="44"/>
      <c r="D418" s="44"/>
      <c r="E418" s="75"/>
      <c r="F418" s="80"/>
      <c r="G418" s="102">
        <f t="shared" si="31"/>
        <v>0</v>
      </c>
      <c r="H418" s="75"/>
      <c r="I418" s="44"/>
      <c r="J418" s="45"/>
      <c r="K418" s="45"/>
      <c r="L418" s="45"/>
      <c r="M418" s="45"/>
      <c r="N418" s="45"/>
      <c r="O418" s="45"/>
      <c r="P418" s="45"/>
      <c r="Q418" s="45"/>
      <c r="R418" s="45"/>
      <c r="S418" s="45"/>
      <c r="T418" s="41">
        <f t="shared" si="35"/>
        <v>0</v>
      </c>
      <c r="U418" s="48">
        <f t="shared" si="32"/>
        <v>0</v>
      </c>
      <c r="V418" s="82">
        <f t="shared" si="33"/>
        <v>0</v>
      </c>
      <c r="W418" s="51"/>
      <c r="X418" s="49">
        <f t="shared" si="34"/>
        <v>0</v>
      </c>
    </row>
    <row r="419" spans="2:24">
      <c r="B419" s="2">
        <v>411</v>
      </c>
      <c r="C419" s="44"/>
      <c r="D419" s="44"/>
      <c r="E419" s="75"/>
      <c r="F419" s="80"/>
      <c r="G419" s="102">
        <f t="shared" si="31"/>
        <v>0</v>
      </c>
      <c r="H419" s="75"/>
      <c r="I419" s="44"/>
      <c r="J419" s="45"/>
      <c r="K419" s="45"/>
      <c r="L419" s="45"/>
      <c r="M419" s="45"/>
      <c r="N419" s="45"/>
      <c r="O419" s="45"/>
      <c r="P419" s="45"/>
      <c r="Q419" s="45"/>
      <c r="R419" s="45"/>
      <c r="S419" s="45"/>
      <c r="T419" s="41">
        <f t="shared" si="35"/>
        <v>0</v>
      </c>
      <c r="U419" s="48">
        <f t="shared" si="32"/>
        <v>0</v>
      </c>
      <c r="V419" s="82">
        <f t="shared" si="33"/>
        <v>0</v>
      </c>
      <c r="W419" s="51"/>
      <c r="X419" s="49">
        <f t="shared" si="34"/>
        <v>0</v>
      </c>
    </row>
    <row r="420" spans="2:24">
      <c r="B420" s="2">
        <v>412</v>
      </c>
      <c r="C420" s="44"/>
      <c r="D420" s="44"/>
      <c r="E420" s="75"/>
      <c r="F420" s="80"/>
      <c r="G420" s="102">
        <f t="shared" si="31"/>
        <v>0</v>
      </c>
      <c r="H420" s="75"/>
      <c r="I420" s="44"/>
      <c r="J420" s="45"/>
      <c r="K420" s="45"/>
      <c r="L420" s="45"/>
      <c r="M420" s="45"/>
      <c r="N420" s="45"/>
      <c r="O420" s="45"/>
      <c r="P420" s="45"/>
      <c r="Q420" s="45"/>
      <c r="R420" s="45"/>
      <c r="S420" s="45"/>
      <c r="T420" s="41">
        <f t="shared" si="35"/>
        <v>0</v>
      </c>
      <c r="U420" s="48">
        <f t="shared" si="32"/>
        <v>0</v>
      </c>
      <c r="V420" s="82">
        <f t="shared" si="33"/>
        <v>0</v>
      </c>
      <c r="W420" s="51"/>
      <c r="X420" s="49">
        <f t="shared" si="34"/>
        <v>0</v>
      </c>
    </row>
    <row r="421" spans="2:24">
      <c r="B421" s="2">
        <v>413</v>
      </c>
      <c r="C421" s="44"/>
      <c r="D421" s="44"/>
      <c r="E421" s="75"/>
      <c r="F421" s="80"/>
      <c r="G421" s="102">
        <f t="shared" si="31"/>
        <v>0</v>
      </c>
      <c r="H421" s="75"/>
      <c r="I421" s="44"/>
      <c r="J421" s="45"/>
      <c r="K421" s="45"/>
      <c r="L421" s="45"/>
      <c r="M421" s="45"/>
      <c r="N421" s="45"/>
      <c r="O421" s="45"/>
      <c r="P421" s="45"/>
      <c r="Q421" s="45"/>
      <c r="R421" s="45"/>
      <c r="S421" s="45"/>
      <c r="T421" s="41">
        <f t="shared" si="35"/>
        <v>0</v>
      </c>
      <c r="U421" s="48">
        <f t="shared" si="32"/>
        <v>0</v>
      </c>
      <c r="V421" s="82">
        <f t="shared" si="33"/>
        <v>0</v>
      </c>
      <c r="W421" s="51"/>
      <c r="X421" s="49">
        <f t="shared" si="34"/>
        <v>0</v>
      </c>
    </row>
    <row r="422" spans="2:24">
      <c r="B422" s="2">
        <v>414</v>
      </c>
      <c r="C422" s="44"/>
      <c r="D422" s="44"/>
      <c r="E422" s="75"/>
      <c r="F422" s="80"/>
      <c r="G422" s="102">
        <f t="shared" si="31"/>
        <v>0</v>
      </c>
      <c r="H422" s="75"/>
      <c r="I422" s="44"/>
      <c r="J422" s="45"/>
      <c r="K422" s="45"/>
      <c r="L422" s="45"/>
      <c r="M422" s="45"/>
      <c r="N422" s="45"/>
      <c r="O422" s="45"/>
      <c r="P422" s="45"/>
      <c r="Q422" s="45"/>
      <c r="R422" s="45"/>
      <c r="S422" s="45"/>
      <c r="T422" s="41">
        <f t="shared" si="35"/>
        <v>0</v>
      </c>
      <c r="U422" s="48">
        <f t="shared" si="32"/>
        <v>0</v>
      </c>
      <c r="V422" s="82">
        <f t="shared" si="33"/>
        <v>0</v>
      </c>
      <c r="W422" s="51"/>
      <c r="X422" s="49">
        <f t="shared" si="34"/>
        <v>0</v>
      </c>
    </row>
    <row r="423" spans="2:24">
      <c r="B423" s="2">
        <v>415</v>
      </c>
      <c r="C423" s="44"/>
      <c r="D423" s="44"/>
      <c r="E423" s="75"/>
      <c r="F423" s="80"/>
      <c r="G423" s="102">
        <f t="shared" si="31"/>
        <v>0</v>
      </c>
      <c r="H423" s="75"/>
      <c r="I423" s="44"/>
      <c r="J423" s="45"/>
      <c r="K423" s="45"/>
      <c r="L423" s="45"/>
      <c r="M423" s="45"/>
      <c r="N423" s="45"/>
      <c r="O423" s="45"/>
      <c r="P423" s="45"/>
      <c r="Q423" s="45"/>
      <c r="R423" s="45"/>
      <c r="S423" s="45"/>
      <c r="T423" s="41">
        <f t="shared" si="35"/>
        <v>0</v>
      </c>
      <c r="U423" s="48">
        <f t="shared" si="32"/>
        <v>0</v>
      </c>
      <c r="V423" s="82">
        <f t="shared" si="33"/>
        <v>0</v>
      </c>
      <c r="W423" s="51"/>
      <c r="X423" s="49">
        <f t="shared" si="34"/>
        <v>0</v>
      </c>
    </row>
    <row r="424" spans="2:24">
      <c r="B424" s="2">
        <v>416</v>
      </c>
      <c r="C424" s="44"/>
      <c r="D424" s="44"/>
      <c r="E424" s="75"/>
      <c r="F424" s="80"/>
      <c r="G424" s="102">
        <f t="shared" si="31"/>
        <v>0</v>
      </c>
      <c r="H424" s="75"/>
      <c r="I424" s="44"/>
      <c r="J424" s="45"/>
      <c r="K424" s="45"/>
      <c r="L424" s="45"/>
      <c r="M424" s="45"/>
      <c r="N424" s="45"/>
      <c r="O424" s="45"/>
      <c r="P424" s="45"/>
      <c r="Q424" s="45"/>
      <c r="R424" s="45"/>
      <c r="S424" s="45"/>
      <c r="T424" s="41">
        <f t="shared" si="35"/>
        <v>0</v>
      </c>
      <c r="U424" s="48">
        <f t="shared" si="32"/>
        <v>0</v>
      </c>
      <c r="V424" s="82">
        <f t="shared" si="33"/>
        <v>0</v>
      </c>
      <c r="W424" s="51"/>
      <c r="X424" s="49">
        <f t="shared" si="34"/>
        <v>0</v>
      </c>
    </row>
    <row r="425" spans="2:24">
      <c r="B425" s="2">
        <v>417</v>
      </c>
      <c r="C425" s="44"/>
      <c r="D425" s="44"/>
      <c r="E425" s="75"/>
      <c r="F425" s="80"/>
      <c r="G425" s="102">
        <f t="shared" si="31"/>
        <v>0</v>
      </c>
      <c r="H425" s="75"/>
      <c r="I425" s="44"/>
      <c r="J425" s="45"/>
      <c r="K425" s="45"/>
      <c r="L425" s="45"/>
      <c r="M425" s="45"/>
      <c r="N425" s="45"/>
      <c r="O425" s="45"/>
      <c r="P425" s="45"/>
      <c r="Q425" s="45"/>
      <c r="R425" s="45"/>
      <c r="S425" s="45"/>
      <c r="T425" s="41">
        <f t="shared" si="35"/>
        <v>0</v>
      </c>
      <c r="U425" s="48">
        <f t="shared" si="32"/>
        <v>0</v>
      </c>
      <c r="V425" s="82">
        <f t="shared" si="33"/>
        <v>0</v>
      </c>
      <c r="W425" s="51"/>
      <c r="X425" s="49">
        <f t="shared" si="34"/>
        <v>0</v>
      </c>
    </row>
    <row r="426" spans="2:24">
      <c r="B426" s="2">
        <v>418</v>
      </c>
      <c r="C426" s="44"/>
      <c r="D426" s="44"/>
      <c r="E426" s="75"/>
      <c r="F426" s="80"/>
      <c r="G426" s="102">
        <f t="shared" si="31"/>
        <v>0</v>
      </c>
      <c r="H426" s="75"/>
      <c r="I426" s="44"/>
      <c r="J426" s="45"/>
      <c r="K426" s="45"/>
      <c r="L426" s="45"/>
      <c r="M426" s="45"/>
      <c r="N426" s="45"/>
      <c r="O426" s="45"/>
      <c r="P426" s="45"/>
      <c r="Q426" s="45"/>
      <c r="R426" s="45"/>
      <c r="S426" s="45"/>
      <c r="T426" s="41">
        <f t="shared" si="35"/>
        <v>0</v>
      </c>
      <c r="U426" s="48">
        <f t="shared" si="32"/>
        <v>0</v>
      </c>
      <c r="V426" s="82">
        <f t="shared" si="33"/>
        <v>0</v>
      </c>
      <c r="W426" s="51"/>
      <c r="X426" s="49">
        <f t="shared" si="34"/>
        <v>0</v>
      </c>
    </row>
    <row r="427" spans="2:24">
      <c r="B427" s="2">
        <v>419</v>
      </c>
      <c r="C427" s="44"/>
      <c r="D427" s="44"/>
      <c r="E427" s="75"/>
      <c r="F427" s="80"/>
      <c r="G427" s="102">
        <f t="shared" si="31"/>
        <v>0</v>
      </c>
      <c r="H427" s="75"/>
      <c r="I427" s="44"/>
      <c r="J427" s="45"/>
      <c r="K427" s="45"/>
      <c r="L427" s="45"/>
      <c r="M427" s="45"/>
      <c r="N427" s="45"/>
      <c r="O427" s="45"/>
      <c r="P427" s="45"/>
      <c r="Q427" s="45"/>
      <c r="R427" s="45"/>
      <c r="S427" s="45"/>
      <c r="T427" s="41">
        <f t="shared" si="35"/>
        <v>0</v>
      </c>
      <c r="U427" s="48">
        <f t="shared" si="32"/>
        <v>0</v>
      </c>
      <c r="V427" s="82">
        <f t="shared" si="33"/>
        <v>0</v>
      </c>
      <c r="W427" s="51"/>
      <c r="X427" s="49">
        <f t="shared" si="34"/>
        <v>0</v>
      </c>
    </row>
    <row r="428" spans="2:24">
      <c r="B428" s="2">
        <v>420</v>
      </c>
      <c r="C428" s="44"/>
      <c r="D428" s="44"/>
      <c r="E428" s="75"/>
      <c r="F428" s="80"/>
      <c r="G428" s="102">
        <f t="shared" si="31"/>
        <v>0</v>
      </c>
      <c r="H428" s="75"/>
      <c r="I428" s="44"/>
      <c r="J428" s="45"/>
      <c r="K428" s="45"/>
      <c r="L428" s="45"/>
      <c r="M428" s="45"/>
      <c r="N428" s="45"/>
      <c r="O428" s="45"/>
      <c r="P428" s="45"/>
      <c r="Q428" s="45"/>
      <c r="R428" s="45"/>
      <c r="S428" s="45"/>
      <c r="T428" s="41">
        <f t="shared" si="35"/>
        <v>0</v>
      </c>
      <c r="U428" s="48">
        <f t="shared" si="32"/>
        <v>0</v>
      </c>
      <c r="V428" s="82">
        <f t="shared" si="33"/>
        <v>0</v>
      </c>
      <c r="W428" s="51"/>
      <c r="X428" s="49">
        <f t="shared" si="34"/>
        <v>0</v>
      </c>
    </row>
    <row r="429" spans="2:24">
      <c r="B429" s="2">
        <v>421</v>
      </c>
      <c r="C429" s="44"/>
      <c r="D429" s="44"/>
      <c r="E429" s="75"/>
      <c r="F429" s="80"/>
      <c r="G429" s="102">
        <f t="shared" si="31"/>
        <v>0</v>
      </c>
      <c r="H429" s="75"/>
      <c r="I429" s="44"/>
      <c r="J429" s="45"/>
      <c r="K429" s="45"/>
      <c r="L429" s="45"/>
      <c r="M429" s="45"/>
      <c r="N429" s="45"/>
      <c r="O429" s="45"/>
      <c r="P429" s="45"/>
      <c r="Q429" s="45"/>
      <c r="R429" s="45"/>
      <c r="S429" s="45"/>
      <c r="T429" s="41">
        <f t="shared" si="35"/>
        <v>0</v>
      </c>
      <c r="U429" s="48">
        <f t="shared" si="32"/>
        <v>0</v>
      </c>
      <c r="V429" s="82">
        <f t="shared" si="33"/>
        <v>0</v>
      </c>
      <c r="W429" s="51"/>
      <c r="X429" s="49">
        <f t="shared" si="34"/>
        <v>0</v>
      </c>
    </row>
    <row r="430" spans="2:24">
      <c r="B430" s="2">
        <v>422</v>
      </c>
      <c r="C430" s="44"/>
      <c r="D430" s="44"/>
      <c r="E430" s="75"/>
      <c r="F430" s="80"/>
      <c r="G430" s="102">
        <f t="shared" si="31"/>
        <v>0</v>
      </c>
      <c r="H430" s="75"/>
      <c r="I430" s="44"/>
      <c r="J430" s="45"/>
      <c r="K430" s="45"/>
      <c r="L430" s="45"/>
      <c r="M430" s="45"/>
      <c r="N430" s="45"/>
      <c r="O430" s="45"/>
      <c r="P430" s="45"/>
      <c r="Q430" s="45"/>
      <c r="R430" s="45"/>
      <c r="S430" s="45"/>
      <c r="T430" s="41">
        <f t="shared" si="35"/>
        <v>0</v>
      </c>
      <c r="U430" s="48">
        <f t="shared" si="32"/>
        <v>0</v>
      </c>
      <c r="V430" s="82">
        <f t="shared" si="33"/>
        <v>0</v>
      </c>
      <c r="W430" s="51"/>
      <c r="X430" s="49">
        <f t="shared" si="34"/>
        <v>0</v>
      </c>
    </row>
    <row r="431" spans="2:24">
      <c r="B431" s="2">
        <v>423</v>
      </c>
      <c r="C431" s="44"/>
      <c r="D431" s="44"/>
      <c r="E431" s="75"/>
      <c r="F431" s="80"/>
      <c r="G431" s="102">
        <f t="shared" si="31"/>
        <v>0</v>
      </c>
      <c r="H431" s="75"/>
      <c r="I431" s="44"/>
      <c r="J431" s="45"/>
      <c r="K431" s="45"/>
      <c r="L431" s="45"/>
      <c r="M431" s="45"/>
      <c r="N431" s="45"/>
      <c r="O431" s="45"/>
      <c r="P431" s="45"/>
      <c r="Q431" s="45"/>
      <c r="R431" s="45"/>
      <c r="S431" s="45"/>
      <c r="T431" s="41">
        <f t="shared" si="35"/>
        <v>0</v>
      </c>
      <c r="U431" s="48">
        <f t="shared" si="32"/>
        <v>0</v>
      </c>
      <c r="V431" s="82">
        <f t="shared" si="33"/>
        <v>0</v>
      </c>
      <c r="W431" s="51"/>
      <c r="X431" s="49">
        <f t="shared" si="34"/>
        <v>0</v>
      </c>
    </row>
    <row r="432" spans="2:24">
      <c r="B432" s="2">
        <v>424</v>
      </c>
      <c r="C432" s="44"/>
      <c r="D432" s="44"/>
      <c r="E432" s="75"/>
      <c r="F432" s="80"/>
      <c r="G432" s="102">
        <f t="shared" si="31"/>
        <v>0</v>
      </c>
      <c r="H432" s="75"/>
      <c r="I432" s="44"/>
      <c r="J432" s="45"/>
      <c r="K432" s="45"/>
      <c r="L432" s="45"/>
      <c r="M432" s="45"/>
      <c r="N432" s="45"/>
      <c r="O432" s="45"/>
      <c r="P432" s="45"/>
      <c r="Q432" s="45"/>
      <c r="R432" s="45"/>
      <c r="S432" s="45"/>
      <c r="T432" s="41">
        <f t="shared" si="35"/>
        <v>0</v>
      </c>
      <c r="U432" s="48">
        <f t="shared" si="32"/>
        <v>0</v>
      </c>
      <c r="V432" s="82">
        <f t="shared" si="33"/>
        <v>0</v>
      </c>
      <c r="W432" s="51"/>
      <c r="X432" s="49">
        <f t="shared" si="34"/>
        <v>0</v>
      </c>
    </row>
    <row r="433" spans="2:24">
      <c r="B433" s="2">
        <v>425</v>
      </c>
      <c r="C433" s="44"/>
      <c r="D433" s="44"/>
      <c r="E433" s="75"/>
      <c r="F433" s="80"/>
      <c r="G433" s="102">
        <f t="shared" si="31"/>
        <v>0</v>
      </c>
      <c r="H433" s="75"/>
      <c r="I433" s="44"/>
      <c r="J433" s="45"/>
      <c r="K433" s="45"/>
      <c r="L433" s="45"/>
      <c r="M433" s="45"/>
      <c r="N433" s="45"/>
      <c r="O433" s="45"/>
      <c r="P433" s="45"/>
      <c r="Q433" s="45"/>
      <c r="R433" s="45"/>
      <c r="S433" s="45"/>
      <c r="T433" s="41">
        <f t="shared" si="35"/>
        <v>0</v>
      </c>
      <c r="U433" s="48">
        <f t="shared" si="32"/>
        <v>0</v>
      </c>
      <c r="V433" s="82">
        <f t="shared" si="33"/>
        <v>0</v>
      </c>
      <c r="W433" s="51"/>
      <c r="X433" s="49">
        <f t="shared" si="34"/>
        <v>0</v>
      </c>
    </row>
    <row r="434" spans="2:24">
      <c r="B434" s="2">
        <v>426</v>
      </c>
      <c r="C434" s="44"/>
      <c r="D434" s="44"/>
      <c r="E434" s="75"/>
      <c r="F434" s="80"/>
      <c r="G434" s="102">
        <f t="shared" si="31"/>
        <v>0</v>
      </c>
      <c r="H434" s="75"/>
      <c r="I434" s="44"/>
      <c r="J434" s="45"/>
      <c r="K434" s="45"/>
      <c r="L434" s="45"/>
      <c r="M434" s="45"/>
      <c r="N434" s="45"/>
      <c r="O434" s="45"/>
      <c r="P434" s="45"/>
      <c r="Q434" s="45"/>
      <c r="R434" s="45"/>
      <c r="S434" s="45"/>
      <c r="T434" s="41">
        <f t="shared" si="35"/>
        <v>0</v>
      </c>
      <c r="U434" s="48">
        <f t="shared" si="32"/>
        <v>0</v>
      </c>
      <c r="V434" s="82">
        <f t="shared" si="33"/>
        <v>0</v>
      </c>
      <c r="W434" s="51"/>
      <c r="X434" s="49">
        <f t="shared" si="34"/>
        <v>0</v>
      </c>
    </row>
    <row r="435" spans="2:24">
      <c r="B435" s="2">
        <v>427</v>
      </c>
      <c r="C435" s="44"/>
      <c r="D435" s="44"/>
      <c r="E435" s="75"/>
      <c r="F435" s="80"/>
      <c r="G435" s="102">
        <f t="shared" si="31"/>
        <v>0</v>
      </c>
      <c r="H435" s="75"/>
      <c r="I435" s="44"/>
      <c r="J435" s="45"/>
      <c r="K435" s="45"/>
      <c r="L435" s="45"/>
      <c r="M435" s="45"/>
      <c r="N435" s="45"/>
      <c r="O435" s="45"/>
      <c r="P435" s="45"/>
      <c r="Q435" s="45"/>
      <c r="R435" s="45"/>
      <c r="S435" s="45"/>
      <c r="T435" s="41">
        <f t="shared" si="35"/>
        <v>0</v>
      </c>
      <c r="U435" s="48">
        <f t="shared" si="32"/>
        <v>0</v>
      </c>
      <c r="V435" s="82">
        <f t="shared" si="33"/>
        <v>0</v>
      </c>
      <c r="W435" s="51"/>
      <c r="X435" s="49">
        <f t="shared" si="34"/>
        <v>0</v>
      </c>
    </row>
    <row r="436" spans="2:24">
      <c r="B436" s="2">
        <v>428</v>
      </c>
      <c r="C436" s="44"/>
      <c r="D436" s="44"/>
      <c r="E436" s="75"/>
      <c r="F436" s="80"/>
      <c r="G436" s="102">
        <f t="shared" si="31"/>
        <v>0</v>
      </c>
      <c r="H436" s="75"/>
      <c r="I436" s="44"/>
      <c r="J436" s="45"/>
      <c r="K436" s="45"/>
      <c r="L436" s="45"/>
      <c r="M436" s="45"/>
      <c r="N436" s="45"/>
      <c r="O436" s="45"/>
      <c r="P436" s="45"/>
      <c r="Q436" s="45"/>
      <c r="R436" s="45"/>
      <c r="S436" s="45"/>
      <c r="T436" s="41">
        <f t="shared" si="35"/>
        <v>0</v>
      </c>
      <c r="U436" s="48">
        <f t="shared" si="32"/>
        <v>0</v>
      </c>
      <c r="V436" s="82">
        <f t="shared" si="33"/>
        <v>0</v>
      </c>
      <c r="W436" s="51"/>
      <c r="X436" s="49">
        <f t="shared" si="34"/>
        <v>0</v>
      </c>
    </row>
    <row r="437" spans="2:24">
      <c r="B437" s="2">
        <v>429</v>
      </c>
      <c r="C437" s="44"/>
      <c r="D437" s="44"/>
      <c r="E437" s="75"/>
      <c r="F437" s="80"/>
      <c r="G437" s="102">
        <f t="shared" si="31"/>
        <v>0</v>
      </c>
      <c r="H437" s="75"/>
      <c r="I437" s="44"/>
      <c r="J437" s="45"/>
      <c r="K437" s="45"/>
      <c r="L437" s="45"/>
      <c r="M437" s="45"/>
      <c r="N437" s="45"/>
      <c r="O437" s="45"/>
      <c r="P437" s="45"/>
      <c r="Q437" s="45"/>
      <c r="R437" s="45"/>
      <c r="S437" s="45"/>
      <c r="T437" s="41">
        <f t="shared" si="35"/>
        <v>0</v>
      </c>
      <c r="U437" s="48">
        <f t="shared" si="32"/>
        <v>0</v>
      </c>
      <c r="V437" s="82">
        <f t="shared" si="33"/>
        <v>0</v>
      </c>
      <c r="W437" s="51"/>
      <c r="X437" s="49">
        <f t="shared" si="34"/>
        <v>0</v>
      </c>
    </row>
    <row r="438" spans="2:24">
      <c r="B438" s="2">
        <v>430</v>
      </c>
      <c r="C438" s="44"/>
      <c r="D438" s="44"/>
      <c r="E438" s="75"/>
      <c r="F438" s="80"/>
      <c r="G438" s="102">
        <f t="shared" si="31"/>
        <v>0</v>
      </c>
      <c r="H438" s="75"/>
      <c r="I438" s="44"/>
      <c r="J438" s="45"/>
      <c r="K438" s="45"/>
      <c r="L438" s="45"/>
      <c r="M438" s="45"/>
      <c r="N438" s="45"/>
      <c r="O438" s="45"/>
      <c r="P438" s="45"/>
      <c r="Q438" s="45"/>
      <c r="R438" s="45"/>
      <c r="S438" s="45"/>
      <c r="T438" s="41">
        <f t="shared" si="35"/>
        <v>0</v>
      </c>
      <c r="U438" s="48">
        <f t="shared" si="32"/>
        <v>0</v>
      </c>
      <c r="V438" s="82">
        <f t="shared" si="33"/>
        <v>0</v>
      </c>
      <c r="W438" s="51"/>
      <c r="X438" s="49">
        <f t="shared" si="34"/>
        <v>0</v>
      </c>
    </row>
    <row r="439" spans="2:24">
      <c r="B439" s="2">
        <v>431</v>
      </c>
      <c r="C439" s="44"/>
      <c r="D439" s="44"/>
      <c r="E439" s="75"/>
      <c r="F439" s="80"/>
      <c r="G439" s="102">
        <f t="shared" si="31"/>
        <v>0</v>
      </c>
      <c r="H439" s="75"/>
      <c r="I439" s="44"/>
      <c r="J439" s="45"/>
      <c r="K439" s="45"/>
      <c r="L439" s="45"/>
      <c r="M439" s="45"/>
      <c r="N439" s="45"/>
      <c r="O439" s="45"/>
      <c r="P439" s="45"/>
      <c r="Q439" s="45"/>
      <c r="R439" s="45"/>
      <c r="S439" s="45"/>
      <c r="T439" s="41">
        <f t="shared" si="35"/>
        <v>0</v>
      </c>
      <c r="U439" s="48">
        <f t="shared" si="32"/>
        <v>0</v>
      </c>
      <c r="V439" s="82">
        <f t="shared" si="33"/>
        <v>0</v>
      </c>
      <c r="W439" s="51"/>
      <c r="X439" s="49">
        <f t="shared" si="34"/>
        <v>0</v>
      </c>
    </row>
    <row r="440" spans="2:24">
      <c r="B440" s="2">
        <v>432</v>
      </c>
      <c r="C440" s="44"/>
      <c r="D440" s="44"/>
      <c r="E440" s="75"/>
      <c r="F440" s="80"/>
      <c r="G440" s="102">
        <f t="shared" si="31"/>
        <v>0</v>
      </c>
      <c r="H440" s="75"/>
      <c r="I440" s="44"/>
      <c r="J440" s="45"/>
      <c r="K440" s="45"/>
      <c r="L440" s="45"/>
      <c r="M440" s="45"/>
      <c r="N440" s="45"/>
      <c r="O440" s="45"/>
      <c r="P440" s="45"/>
      <c r="Q440" s="45"/>
      <c r="R440" s="45"/>
      <c r="S440" s="45"/>
      <c r="T440" s="41">
        <f t="shared" si="35"/>
        <v>0</v>
      </c>
      <c r="U440" s="48">
        <f t="shared" si="32"/>
        <v>0</v>
      </c>
      <c r="V440" s="82">
        <f t="shared" si="33"/>
        <v>0</v>
      </c>
      <c r="W440" s="51"/>
      <c r="X440" s="49">
        <f t="shared" si="34"/>
        <v>0</v>
      </c>
    </row>
    <row r="441" spans="2:24">
      <c r="B441" s="2">
        <v>433</v>
      </c>
      <c r="C441" s="44"/>
      <c r="D441" s="44"/>
      <c r="E441" s="75"/>
      <c r="F441" s="80"/>
      <c r="G441" s="102">
        <f t="shared" si="31"/>
        <v>0</v>
      </c>
      <c r="H441" s="75"/>
      <c r="I441" s="44"/>
      <c r="J441" s="45"/>
      <c r="K441" s="45"/>
      <c r="L441" s="45"/>
      <c r="M441" s="45"/>
      <c r="N441" s="45"/>
      <c r="O441" s="45"/>
      <c r="P441" s="45"/>
      <c r="Q441" s="45"/>
      <c r="R441" s="45"/>
      <c r="S441" s="45"/>
      <c r="T441" s="41">
        <f t="shared" si="35"/>
        <v>0</v>
      </c>
      <c r="U441" s="48">
        <f t="shared" si="32"/>
        <v>0</v>
      </c>
      <c r="V441" s="82">
        <f t="shared" si="33"/>
        <v>0</v>
      </c>
      <c r="W441" s="51"/>
      <c r="X441" s="49">
        <f t="shared" si="34"/>
        <v>0</v>
      </c>
    </row>
    <row r="442" spans="2:24">
      <c r="B442" s="2">
        <v>434</v>
      </c>
      <c r="C442" s="44"/>
      <c r="D442" s="44"/>
      <c r="E442" s="75"/>
      <c r="F442" s="80"/>
      <c r="G442" s="102">
        <f t="shared" si="31"/>
        <v>0</v>
      </c>
      <c r="H442" s="75"/>
      <c r="I442" s="44"/>
      <c r="J442" s="45"/>
      <c r="K442" s="45"/>
      <c r="L442" s="45"/>
      <c r="M442" s="45"/>
      <c r="N442" s="45"/>
      <c r="O442" s="45"/>
      <c r="P442" s="45"/>
      <c r="Q442" s="45"/>
      <c r="R442" s="45"/>
      <c r="S442" s="45"/>
      <c r="T442" s="41">
        <f t="shared" si="35"/>
        <v>0</v>
      </c>
      <c r="U442" s="48">
        <f t="shared" si="32"/>
        <v>0</v>
      </c>
      <c r="V442" s="82">
        <f t="shared" si="33"/>
        <v>0</v>
      </c>
      <c r="W442" s="51"/>
      <c r="X442" s="49">
        <f t="shared" si="34"/>
        <v>0</v>
      </c>
    </row>
    <row r="443" spans="2:24">
      <c r="B443" s="2">
        <v>435</v>
      </c>
      <c r="C443" s="44"/>
      <c r="D443" s="44"/>
      <c r="E443" s="75"/>
      <c r="F443" s="80"/>
      <c r="G443" s="102">
        <f t="shared" si="31"/>
        <v>0</v>
      </c>
      <c r="H443" s="75"/>
      <c r="I443" s="44"/>
      <c r="J443" s="45"/>
      <c r="K443" s="45"/>
      <c r="L443" s="45"/>
      <c r="M443" s="45"/>
      <c r="N443" s="45"/>
      <c r="O443" s="45"/>
      <c r="P443" s="45"/>
      <c r="Q443" s="45"/>
      <c r="R443" s="45"/>
      <c r="S443" s="45"/>
      <c r="T443" s="41">
        <f t="shared" si="35"/>
        <v>0</v>
      </c>
      <c r="U443" s="48">
        <f t="shared" si="32"/>
        <v>0</v>
      </c>
      <c r="V443" s="82">
        <f t="shared" si="33"/>
        <v>0</v>
      </c>
      <c r="W443" s="51"/>
      <c r="X443" s="49">
        <f t="shared" si="34"/>
        <v>0</v>
      </c>
    </row>
    <row r="444" spans="2:24">
      <c r="B444" s="2">
        <v>436</v>
      </c>
      <c r="C444" s="44"/>
      <c r="D444" s="44"/>
      <c r="E444" s="75"/>
      <c r="F444" s="80"/>
      <c r="G444" s="102">
        <f t="shared" si="31"/>
        <v>0</v>
      </c>
      <c r="H444" s="75"/>
      <c r="I444" s="44"/>
      <c r="J444" s="45"/>
      <c r="K444" s="45"/>
      <c r="L444" s="45"/>
      <c r="M444" s="45"/>
      <c r="N444" s="45"/>
      <c r="O444" s="45"/>
      <c r="P444" s="45"/>
      <c r="Q444" s="45"/>
      <c r="R444" s="45"/>
      <c r="S444" s="45"/>
      <c r="T444" s="41">
        <f t="shared" si="35"/>
        <v>0</v>
      </c>
      <c r="U444" s="48">
        <f t="shared" si="32"/>
        <v>0</v>
      </c>
      <c r="V444" s="82">
        <f t="shared" si="33"/>
        <v>0</v>
      </c>
      <c r="W444" s="51"/>
      <c r="X444" s="49">
        <f t="shared" si="34"/>
        <v>0</v>
      </c>
    </row>
    <row r="445" spans="2:24">
      <c r="B445" s="2">
        <v>437</v>
      </c>
      <c r="C445" s="44"/>
      <c r="D445" s="44"/>
      <c r="E445" s="75"/>
      <c r="F445" s="80"/>
      <c r="G445" s="102">
        <f t="shared" si="31"/>
        <v>0</v>
      </c>
      <c r="H445" s="75"/>
      <c r="I445" s="44"/>
      <c r="J445" s="45"/>
      <c r="K445" s="45"/>
      <c r="L445" s="45"/>
      <c r="M445" s="45"/>
      <c r="N445" s="45"/>
      <c r="O445" s="45"/>
      <c r="P445" s="45"/>
      <c r="Q445" s="45"/>
      <c r="R445" s="45"/>
      <c r="S445" s="45"/>
      <c r="T445" s="41">
        <f t="shared" si="35"/>
        <v>0</v>
      </c>
      <c r="U445" s="48">
        <f t="shared" si="32"/>
        <v>0</v>
      </c>
      <c r="V445" s="82">
        <f t="shared" si="33"/>
        <v>0</v>
      </c>
      <c r="W445" s="51"/>
      <c r="X445" s="49">
        <f t="shared" si="34"/>
        <v>0</v>
      </c>
    </row>
    <row r="446" spans="2:24">
      <c r="B446" s="2">
        <v>438</v>
      </c>
      <c r="C446" s="44"/>
      <c r="D446" s="44"/>
      <c r="E446" s="75"/>
      <c r="F446" s="80"/>
      <c r="G446" s="102">
        <f t="shared" si="31"/>
        <v>0</v>
      </c>
      <c r="H446" s="75"/>
      <c r="I446" s="44"/>
      <c r="J446" s="45"/>
      <c r="K446" s="45"/>
      <c r="L446" s="45"/>
      <c r="M446" s="45"/>
      <c r="N446" s="45"/>
      <c r="O446" s="45"/>
      <c r="P446" s="45"/>
      <c r="Q446" s="45"/>
      <c r="R446" s="45"/>
      <c r="S446" s="45"/>
      <c r="T446" s="41">
        <f t="shared" si="35"/>
        <v>0</v>
      </c>
      <c r="U446" s="48">
        <f t="shared" si="32"/>
        <v>0</v>
      </c>
      <c r="V446" s="82">
        <f t="shared" si="33"/>
        <v>0</v>
      </c>
      <c r="W446" s="51"/>
      <c r="X446" s="49">
        <f t="shared" si="34"/>
        <v>0</v>
      </c>
    </row>
    <row r="447" spans="2:24">
      <c r="B447" s="2">
        <v>439</v>
      </c>
      <c r="C447" s="44"/>
      <c r="D447" s="44"/>
      <c r="E447" s="75"/>
      <c r="F447" s="80"/>
      <c r="G447" s="102">
        <f t="shared" si="31"/>
        <v>0</v>
      </c>
      <c r="H447" s="75"/>
      <c r="I447" s="44"/>
      <c r="J447" s="45"/>
      <c r="K447" s="45"/>
      <c r="L447" s="45"/>
      <c r="M447" s="45"/>
      <c r="N447" s="45"/>
      <c r="O447" s="45"/>
      <c r="P447" s="45"/>
      <c r="Q447" s="45"/>
      <c r="R447" s="45"/>
      <c r="S447" s="45"/>
      <c r="T447" s="41">
        <f t="shared" si="35"/>
        <v>0</v>
      </c>
      <c r="U447" s="48">
        <f t="shared" si="32"/>
        <v>0</v>
      </c>
      <c r="V447" s="82">
        <f t="shared" si="33"/>
        <v>0</v>
      </c>
      <c r="W447" s="51"/>
      <c r="X447" s="49">
        <f t="shared" si="34"/>
        <v>0</v>
      </c>
    </row>
    <row r="448" spans="2:24">
      <c r="B448" s="2">
        <v>440</v>
      </c>
      <c r="C448" s="44"/>
      <c r="D448" s="44"/>
      <c r="E448" s="75"/>
      <c r="F448" s="80"/>
      <c r="G448" s="102">
        <f t="shared" si="31"/>
        <v>0</v>
      </c>
      <c r="H448" s="75"/>
      <c r="I448" s="44"/>
      <c r="J448" s="45"/>
      <c r="K448" s="45"/>
      <c r="L448" s="45"/>
      <c r="M448" s="45"/>
      <c r="N448" s="45"/>
      <c r="O448" s="45"/>
      <c r="P448" s="45"/>
      <c r="Q448" s="45"/>
      <c r="R448" s="45"/>
      <c r="S448" s="45"/>
      <c r="T448" s="41">
        <f t="shared" si="35"/>
        <v>0</v>
      </c>
      <c r="U448" s="48">
        <f t="shared" si="32"/>
        <v>0</v>
      </c>
      <c r="V448" s="82">
        <f t="shared" si="33"/>
        <v>0</v>
      </c>
      <c r="W448" s="51"/>
      <c r="X448" s="49">
        <f t="shared" si="34"/>
        <v>0</v>
      </c>
    </row>
    <row r="449" spans="2:24">
      <c r="B449" s="2">
        <v>441</v>
      </c>
      <c r="C449" s="44"/>
      <c r="D449" s="44"/>
      <c r="E449" s="75"/>
      <c r="F449" s="80"/>
      <c r="G449" s="102">
        <f t="shared" si="31"/>
        <v>0</v>
      </c>
      <c r="H449" s="75"/>
      <c r="I449" s="44"/>
      <c r="J449" s="45"/>
      <c r="K449" s="45"/>
      <c r="L449" s="45"/>
      <c r="M449" s="45"/>
      <c r="N449" s="45"/>
      <c r="O449" s="45"/>
      <c r="P449" s="45"/>
      <c r="Q449" s="45"/>
      <c r="R449" s="45"/>
      <c r="S449" s="45"/>
      <c r="T449" s="41">
        <f t="shared" si="35"/>
        <v>0</v>
      </c>
      <c r="U449" s="48">
        <f t="shared" si="32"/>
        <v>0</v>
      </c>
      <c r="V449" s="82">
        <f t="shared" si="33"/>
        <v>0</v>
      </c>
      <c r="W449" s="51"/>
      <c r="X449" s="49">
        <f t="shared" si="34"/>
        <v>0</v>
      </c>
    </row>
    <row r="450" spans="2:24">
      <c r="B450" s="2">
        <v>442</v>
      </c>
      <c r="C450" s="44"/>
      <c r="D450" s="44"/>
      <c r="E450" s="75"/>
      <c r="F450" s="80"/>
      <c r="G450" s="102">
        <f t="shared" si="31"/>
        <v>0</v>
      </c>
      <c r="H450" s="75"/>
      <c r="I450" s="44"/>
      <c r="J450" s="45"/>
      <c r="K450" s="45"/>
      <c r="L450" s="45"/>
      <c r="M450" s="45"/>
      <c r="N450" s="45"/>
      <c r="O450" s="45"/>
      <c r="P450" s="45"/>
      <c r="Q450" s="45"/>
      <c r="R450" s="45"/>
      <c r="S450" s="45"/>
      <c r="T450" s="41">
        <f t="shared" si="35"/>
        <v>0</v>
      </c>
      <c r="U450" s="48">
        <f t="shared" si="32"/>
        <v>0</v>
      </c>
      <c r="V450" s="82">
        <f t="shared" si="33"/>
        <v>0</v>
      </c>
      <c r="W450" s="51"/>
      <c r="X450" s="49">
        <f t="shared" si="34"/>
        <v>0</v>
      </c>
    </row>
    <row r="451" spans="2:24">
      <c r="B451" s="2">
        <v>443</v>
      </c>
      <c r="C451" s="44"/>
      <c r="D451" s="44"/>
      <c r="E451" s="75"/>
      <c r="F451" s="80"/>
      <c r="G451" s="102">
        <f t="shared" si="31"/>
        <v>0</v>
      </c>
      <c r="H451" s="75"/>
      <c r="I451" s="44"/>
      <c r="J451" s="45"/>
      <c r="K451" s="45"/>
      <c r="L451" s="45"/>
      <c r="M451" s="45"/>
      <c r="N451" s="45"/>
      <c r="O451" s="45"/>
      <c r="P451" s="45"/>
      <c r="Q451" s="45"/>
      <c r="R451" s="45"/>
      <c r="S451" s="45"/>
      <c r="T451" s="41">
        <f t="shared" si="35"/>
        <v>0</v>
      </c>
      <c r="U451" s="48">
        <f t="shared" si="32"/>
        <v>0</v>
      </c>
      <c r="V451" s="82">
        <f t="shared" si="33"/>
        <v>0</v>
      </c>
      <c r="W451" s="51"/>
      <c r="X451" s="49">
        <f t="shared" si="34"/>
        <v>0</v>
      </c>
    </row>
    <row r="452" spans="2:24">
      <c r="B452" s="2">
        <v>444</v>
      </c>
      <c r="C452" s="44"/>
      <c r="D452" s="44"/>
      <c r="E452" s="75"/>
      <c r="F452" s="80"/>
      <c r="G452" s="102">
        <f t="shared" si="31"/>
        <v>0</v>
      </c>
      <c r="H452" s="75"/>
      <c r="I452" s="44"/>
      <c r="J452" s="45"/>
      <c r="K452" s="45"/>
      <c r="L452" s="45"/>
      <c r="M452" s="45"/>
      <c r="N452" s="45"/>
      <c r="O452" s="45"/>
      <c r="P452" s="45"/>
      <c r="Q452" s="45"/>
      <c r="R452" s="45"/>
      <c r="S452" s="45"/>
      <c r="T452" s="41">
        <f t="shared" si="35"/>
        <v>0</v>
      </c>
      <c r="U452" s="48">
        <f t="shared" si="32"/>
        <v>0</v>
      </c>
      <c r="V452" s="82">
        <f t="shared" si="33"/>
        <v>0</v>
      </c>
      <c r="W452" s="51"/>
      <c r="X452" s="49">
        <f t="shared" si="34"/>
        <v>0</v>
      </c>
    </row>
    <row r="453" spans="2:24">
      <c r="B453" s="2">
        <v>445</v>
      </c>
      <c r="C453" s="44"/>
      <c r="D453" s="44"/>
      <c r="E453" s="75"/>
      <c r="F453" s="80"/>
      <c r="G453" s="102">
        <f t="shared" si="31"/>
        <v>0</v>
      </c>
      <c r="H453" s="75"/>
      <c r="I453" s="44"/>
      <c r="J453" s="45"/>
      <c r="K453" s="45"/>
      <c r="L453" s="45"/>
      <c r="M453" s="45"/>
      <c r="N453" s="45"/>
      <c r="O453" s="45"/>
      <c r="P453" s="45"/>
      <c r="Q453" s="45"/>
      <c r="R453" s="45"/>
      <c r="S453" s="45"/>
      <c r="T453" s="41">
        <f t="shared" si="35"/>
        <v>0</v>
      </c>
      <c r="U453" s="48">
        <f t="shared" si="32"/>
        <v>0</v>
      </c>
      <c r="V453" s="82">
        <f t="shared" si="33"/>
        <v>0</v>
      </c>
      <c r="W453" s="51"/>
      <c r="X453" s="49">
        <f t="shared" si="34"/>
        <v>0</v>
      </c>
    </row>
    <row r="454" spans="2:24">
      <c r="B454" s="2">
        <v>446</v>
      </c>
      <c r="C454" s="44"/>
      <c r="D454" s="44"/>
      <c r="E454" s="75"/>
      <c r="F454" s="80"/>
      <c r="G454" s="102">
        <f t="shared" si="31"/>
        <v>0</v>
      </c>
      <c r="H454" s="75"/>
      <c r="I454" s="44"/>
      <c r="J454" s="45"/>
      <c r="K454" s="45"/>
      <c r="L454" s="45"/>
      <c r="M454" s="45"/>
      <c r="N454" s="45"/>
      <c r="O454" s="45"/>
      <c r="P454" s="45"/>
      <c r="Q454" s="45"/>
      <c r="R454" s="45"/>
      <c r="S454" s="45"/>
      <c r="T454" s="41">
        <f t="shared" si="35"/>
        <v>0</v>
      </c>
      <c r="U454" s="48">
        <f t="shared" si="32"/>
        <v>0</v>
      </c>
      <c r="V454" s="82">
        <f t="shared" si="33"/>
        <v>0</v>
      </c>
      <c r="W454" s="51"/>
      <c r="X454" s="49">
        <f t="shared" si="34"/>
        <v>0</v>
      </c>
    </row>
    <row r="455" spans="2:24">
      <c r="B455" s="2">
        <v>447</v>
      </c>
      <c r="C455" s="44"/>
      <c r="D455" s="44"/>
      <c r="E455" s="75"/>
      <c r="F455" s="80"/>
      <c r="G455" s="102">
        <f t="shared" si="31"/>
        <v>0</v>
      </c>
      <c r="H455" s="75"/>
      <c r="I455" s="44"/>
      <c r="J455" s="45"/>
      <c r="K455" s="45"/>
      <c r="L455" s="45"/>
      <c r="M455" s="45"/>
      <c r="N455" s="45"/>
      <c r="O455" s="45"/>
      <c r="P455" s="45"/>
      <c r="Q455" s="45"/>
      <c r="R455" s="45"/>
      <c r="S455" s="45"/>
      <c r="T455" s="41">
        <f t="shared" si="35"/>
        <v>0</v>
      </c>
      <c r="U455" s="48">
        <f t="shared" si="32"/>
        <v>0</v>
      </c>
      <c r="V455" s="82">
        <f t="shared" si="33"/>
        <v>0</v>
      </c>
      <c r="W455" s="51"/>
      <c r="X455" s="49">
        <f t="shared" si="34"/>
        <v>0</v>
      </c>
    </row>
    <row r="456" spans="2:24">
      <c r="B456" s="2">
        <v>448</v>
      </c>
      <c r="C456" s="44"/>
      <c r="D456" s="44"/>
      <c r="E456" s="75"/>
      <c r="F456" s="80"/>
      <c r="G456" s="102">
        <f t="shared" si="31"/>
        <v>0</v>
      </c>
      <c r="H456" s="75"/>
      <c r="I456" s="44"/>
      <c r="J456" s="45"/>
      <c r="K456" s="45"/>
      <c r="L456" s="45"/>
      <c r="M456" s="45"/>
      <c r="N456" s="45"/>
      <c r="O456" s="45"/>
      <c r="P456" s="45"/>
      <c r="Q456" s="45"/>
      <c r="R456" s="45"/>
      <c r="S456" s="45"/>
      <c r="T456" s="41">
        <f t="shared" si="35"/>
        <v>0</v>
      </c>
      <c r="U456" s="48">
        <f t="shared" si="32"/>
        <v>0</v>
      </c>
      <c r="V456" s="82">
        <f t="shared" si="33"/>
        <v>0</v>
      </c>
      <c r="W456" s="51"/>
      <c r="X456" s="49">
        <f t="shared" si="34"/>
        <v>0</v>
      </c>
    </row>
    <row r="457" spans="2:24">
      <c r="B457" s="2">
        <v>449</v>
      </c>
      <c r="C457" s="44"/>
      <c r="D457" s="44"/>
      <c r="E457" s="75"/>
      <c r="F457" s="80"/>
      <c r="G457" s="102">
        <f t="shared" si="31"/>
        <v>0</v>
      </c>
      <c r="H457" s="75"/>
      <c r="I457" s="44"/>
      <c r="J457" s="45"/>
      <c r="K457" s="45"/>
      <c r="L457" s="45"/>
      <c r="M457" s="45"/>
      <c r="N457" s="45"/>
      <c r="O457" s="45"/>
      <c r="P457" s="45"/>
      <c r="Q457" s="45"/>
      <c r="R457" s="45"/>
      <c r="S457" s="45"/>
      <c r="T457" s="41">
        <f t="shared" si="35"/>
        <v>0</v>
      </c>
      <c r="U457" s="48">
        <f t="shared" si="32"/>
        <v>0</v>
      </c>
      <c r="V457" s="82">
        <f t="shared" si="33"/>
        <v>0</v>
      </c>
      <c r="W457" s="51"/>
      <c r="X457" s="49">
        <f t="shared" si="34"/>
        <v>0</v>
      </c>
    </row>
    <row r="458" spans="2:24">
      <c r="B458" s="2">
        <v>450</v>
      </c>
      <c r="C458" s="44"/>
      <c r="D458" s="44"/>
      <c r="E458" s="75"/>
      <c r="F458" s="80"/>
      <c r="G458" s="102">
        <f t="shared" ref="G458:G521" si="36">ROUNDUP(E458*F458*24,0)</f>
        <v>0</v>
      </c>
      <c r="H458" s="75"/>
      <c r="I458" s="44"/>
      <c r="J458" s="45"/>
      <c r="K458" s="45"/>
      <c r="L458" s="45"/>
      <c r="M458" s="45"/>
      <c r="N458" s="45"/>
      <c r="O458" s="45"/>
      <c r="P458" s="45"/>
      <c r="Q458" s="45"/>
      <c r="R458" s="45"/>
      <c r="S458" s="45"/>
      <c r="T458" s="41">
        <f t="shared" si="35"/>
        <v>0</v>
      </c>
      <c r="U458" s="48">
        <f t="shared" ref="U458:U521" si="37">IFERROR(T458/I458,0)</f>
        <v>0</v>
      </c>
      <c r="V458" s="82">
        <f t="shared" ref="V458:V521" si="38">G458+H458+U458</f>
        <v>0</v>
      </c>
      <c r="W458" s="51"/>
      <c r="X458" s="49">
        <f t="shared" ref="X458:X521" si="39">V458*W458</f>
        <v>0</v>
      </c>
    </row>
    <row r="459" spans="2:24">
      <c r="B459" s="2">
        <v>451</v>
      </c>
      <c r="C459" s="44"/>
      <c r="D459" s="44"/>
      <c r="E459" s="75"/>
      <c r="F459" s="80"/>
      <c r="G459" s="102">
        <f t="shared" si="36"/>
        <v>0</v>
      </c>
      <c r="H459" s="75"/>
      <c r="I459" s="44"/>
      <c r="J459" s="45"/>
      <c r="K459" s="45"/>
      <c r="L459" s="45"/>
      <c r="M459" s="45"/>
      <c r="N459" s="45"/>
      <c r="O459" s="45"/>
      <c r="P459" s="45"/>
      <c r="Q459" s="45"/>
      <c r="R459" s="45"/>
      <c r="S459" s="45"/>
      <c r="T459" s="41">
        <f t="shared" ref="T459:T522" si="40">SUM(J459:S459)</f>
        <v>0</v>
      </c>
      <c r="U459" s="48">
        <f t="shared" si="37"/>
        <v>0</v>
      </c>
      <c r="V459" s="82">
        <f t="shared" si="38"/>
        <v>0</v>
      </c>
      <c r="W459" s="51"/>
      <c r="X459" s="49">
        <f t="shared" si="39"/>
        <v>0</v>
      </c>
    </row>
    <row r="460" spans="2:24">
      <c r="B460" s="2">
        <v>452</v>
      </c>
      <c r="C460" s="44"/>
      <c r="D460" s="44"/>
      <c r="E460" s="75"/>
      <c r="F460" s="80"/>
      <c r="G460" s="102">
        <f t="shared" si="36"/>
        <v>0</v>
      </c>
      <c r="H460" s="75"/>
      <c r="I460" s="44"/>
      <c r="J460" s="45"/>
      <c r="K460" s="45"/>
      <c r="L460" s="45"/>
      <c r="M460" s="45"/>
      <c r="N460" s="45"/>
      <c r="O460" s="45"/>
      <c r="P460" s="45"/>
      <c r="Q460" s="45"/>
      <c r="R460" s="45"/>
      <c r="S460" s="45"/>
      <c r="T460" s="41">
        <f t="shared" si="40"/>
        <v>0</v>
      </c>
      <c r="U460" s="48">
        <f t="shared" si="37"/>
        <v>0</v>
      </c>
      <c r="V460" s="82">
        <f t="shared" si="38"/>
        <v>0</v>
      </c>
      <c r="W460" s="51"/>
      <c r="X460" s="49">
        <f t="shared" si="39"/>
        <v>0</v>
      </c>
    </row>
    <row r="461" spans="2:24">
      <c r="B461" s="2">
        <v>453</v>
      </c>
      <c r="C461" s="44"/>
      <c r="D461" s="44"/>
      <c r="E461" s="75"/>
      <c r="F461" s="80"/>
      <c r="G461" s="102">
        <f t="shared" si="36"/>
        <v>0</v>
      </c>
      <c r="H461" s="75"/>
      <c r="I461" s="44"/>
      <c r="J461" s="45"/>
      <c r="K461" s="45"/>
      <c r="L461" s="45"/>
      <c r="M461" s="45"/>
      <c r="N461" s="45"/>
      <c r="O461" s="45"/>
      <c r="P461" s="45"/>
      <c r="Q461" s="45"/>
      <c r="R461" s="45"/>
      <c r="S461" s="45"/>
      <c r="T461" s="41">
        <f t="shared" si="40"/>
        <v>0</v>
      </c>
      <c r="U461" s="48">
        <f t="shared" si="37"/>
        <v>0</v>
      </c>
      <c r="V461" s="82">
        <f t="shared" si="38"/>
        <v>0</v>
      </c>
      <c r="W461" s="51"/>
      <c r="X461" s="49">
        <f t="shared" si="39"/>
        <v>0</v>
      </c>
    </row>
    <row r="462" spans="2:24">
      <c r="B462" s="2">
        <v>454</v>
      </c>
      <c r="C462" s="44"/>
      <c r="D462" s="44"/>
      <c r="E462" s="75"/>
      <c r="F462" s="80"/>
      <c r="G462" s="102">
        <f t="shared" si="36"/>
        <v>0</v>
      </c>
      <c r="H462" s="75"/>
      <c r="I462" s="44"/>
      <c r="J462" s="45"/>
      <c r="K462" s="45"/>
      <c r="L462" s="45"/>
      <c r="M462" s="45"/>
      <c r="N462" s="45"/>
      <c r="O462" s="45"/>
      <c r="P462" s="45"/>
      <c r="Q462" s="45"/>
      <c r="R462" s="45"/>
      <c r="S462" s="45"/>
      <c r="T462" s="41">
        <f t="shared" si="40"/>
        <v>0</v>
      </c>
      <c r="U462" s="48">
        <f t="shared" si="37"/>
        <v>0</v>
      </c>
      <c r="V462" s="82">
        <f t="shared" si="38"/>
        <v>0</v>
      </c>
      <c r="W462" s="51"/>
      <c r="X462" s="49">
        <f t="shared" si="39"/>
        <v>0</v>
      </c>
    </row>
    <row r="463" spans="2:24">
      <c r="B463" s="2">
        <v>455</v>
      </c>
      <c r="C463" s="44"/>
      <c r="D463" s="44"/>
      <c r="E463" s="75"/>
      <c r="F463" s="80"/>
      <c r="G463" s="102">
        <f t="shared" si="36"/>
        <v>0</v>
      </c>
      <c r="H463" s="75"/>
      <c r="I463" s="44"/>
      <c r="J463" s="45"/>
      <c r="K463" s="45"/>
      <c r="L463" s="45"/>
      <c r="M463" s="45"/>
      <c r="N463" s="45"/>
      <c r="O463" s="45"/>
      <c r="P463" s="45"/>
      <c r="Q463" s="45"/>
      <c r="R463" s="45"/>
      <c r="S463" s="45"/>
      <c r="T463" s="41">
        <f t="shared" si="40"/>
        <v>0</v>
      </c>
      <c r="U463" s="48">
        <f t="shared" si="37"/>
        <v>0</v>
      </c>
      <c r="V463" s="82">
        <f t="shared" si="38"/>
        <v>0</v>
      </c>
      <c r="W463" s="51"/>
      <c r="X463" s="49">
        <f t="shared" si="39"/>
        <v>0</v>
      </c>
    </row>
    <row r="464" spans="2:24">
      <c r="B464" s="2">
        <v>456</v>
      </c>
      <c r="C464" s="44"/>
      <c r="D464" s="44"/>
      <c r="E464" s="75"/>
      <c r="F464" s="80"/>
      <c r="G464" s="102">
        <f t="shared" si="36"/>
        <v>0</v>
      </c>
      <c r="H464" s="75"/>
      <c r="I464" s="44"/>
      <c r="J464" s="45"/>
      <c r="K464" s="45"/>
      <c r="L464" s="45"/>
      <c r="M464" s="45"/>
      <c r="N464" s="45"/>
      <c r="O464" s="45"/>
      <c r="P464" s="45"/>
      <c r="Q464" s="45"/>
      <c r="R464" s="45"/>
      <c r="S464" s="45"/>
      <c r="T464" s="41">
        <f t="shared" si="40"/>
        <v>0</v>
      </c>
      <c r="U464" s="48">
        <f t="shared" si="37"/>
        <v>0</v>
      </c>
      <c r="V464" s="82">
        <f t="shared" si="38"/>
        <v>0</v>
      </c>
      <c r="W464" s="51"/>
      <c r="X464" s="49">
        <f t="shared" si="39"/>
        <v>0</v>
      </c>
    </row>
    <row r="465" spans="2:24">
      <c r="B465" s="2">
        <v>457</v>
      </c>
      <c r="C465" s="44"/>
      <c r="D465" s="44"/>
      <c r="E465" s="75"/>
      <c r="F465" s="80"/>
      <c r="G465" s="102">
        <f t="shared" si="36"/>
        <v>0</v>
      </c>
      <c r="H465" s="75"/>
      <c r="I465" s="44"/>
      <c r="J465" s="45"/>
      <c r="K465" s="45"/>
      <c r="L465" s="45"/>
      <c r="M465" s="45"/>
      <c r="N465" s="45"/>
      <c r="O465" s="45"/>
      <c r="P465" s="45"/>
      <c r="Q465" s="45"/>
      <c r="R465" s="45"/>
      <c r="S465" s="45"/>
      <c r="T465" s="41">
        <f t="shared" si="40"/>
        <v>0</v>
      </c>
      <c r="U465" s="48">
        <f t="shared" si="37"/>
        <v>0</v>
      </c>
      <c r="V465" s="82">
        <f t="shared" si="38"/>
        <v>0</v>
      </c>
      <c r="W465" s="51"/>
      <c r="X465" s="49">
        <f t="shared" si="39"/>
        <v>0</v>
      </c>
    </row>
    <row r="466" spans="2:24">
      <c r="B466" s="2">
        <v>458</v>
      </c>
      <c r="C466" s="44"/>
      <c r="D466" s="44"/>
      <c r="E466" s="75"/>
      <c r="F466" s="80"/>
      <c r="G466" s="102">
        <f t="shared" si="36"/>
        <v>0</v>
      </c>
      <c r="H466" s="75"/>
      <c r="I466" s="44"/>
      <c r="J466" s="45"/>
      <c r="K466" s="45"/>
      <c r="L466" s="45"/>
      <c r="M466" s="45"/>
      <c r="N466" s="45"/>
      <c r="O466" s="45"/>
      <c r="P466" s="45"/>
      <c r="Q466" s="45"/>
      <c r="R466" s="45"/>
      <c r="S466" s="45"/>
      <c r="T466" s="41">
        <f t="shared" si="40"/>
        <v>0</v>
      </c>
      <c r="U466" s="48">
        <f t="shared" si="37"/>
        <v>0</v>
      </c>
      <c r="V466" s="82">
        <f t="shared" si="38"/>
        <v>0</v>
      </c>
      <c r="W466" s="51"/>
      <c r="X466" s="49">
        <f t="shared" si="39"/>
        <v>0</v>
      </c>
    </row>
    <row r="467" spans="2:24">
      <c r="B467" s="2">
        <v>459</v>
      </c>
      <c r="C467" s="44"/>
      <c r="D467" s="44"/>
      <c r="E467" s="75"/>
      <c r="F467" s="80"/>
      <c r="G467" s="102">
        <f t="shared" si="36"/>
        <v>0</v>
      </c>
      <c r="H467" s="75"/>
      <c r="I467" s="44"/>
      <c r="J467" s="45"/>
      <c r="K467" s="45"/>
      <c r="L467" s="45"/>
      <c r="M467" s="45"/>
      <c r="N467" s="45"/>
      <c r="O467" s="45"/>
      <c r="P467" s="45"/>
      <c r="Q467" s="45"/>
      <c r="R467" s="45"/>
      <c r="S467" s="45"/>
      <c r="T467" s="41">
        <f t="shared" si="40"/>
        <v>0</v>
      </c>
      <c r="U467" s="48">
        <f t="shared" si="37"/>
        <v>0</v>
      </c>
      <c r="V467" s="82">
        <f t="shared" si="38"/>
        <v>0</v>
      </c>
      <c r="W467" s="51"/>
      <c r="X467" s="49">
        <f t="shared" si="39"/>
        <v>0</v>
      </c>
    </row>
    <row r="468" spans="2:24">
      <c r="B468" s="2">
        <v>460</v>
      </c>
      <c r="C468" s="44"/>
      <c r="D468" s="44"/>
      <c r="E468" s="75"/>
      <c r="F468" s="80"/>
      <c r="G468" s="102">
        <f t="shared" si="36"/>
        <v>0</v>
      </c>
      <c r="H468" s="75"/>
      <c r="I468" s="44"/>
      <c r="J468" s="45"/>
      <c r="K468" s="45"/>
      <c r="L468" s="45"/>
      <c r="M468" s="45"/>
      <c r="N468" s="45"/>
      <c r="O468" s="45"/>
      <c r="P468" s="45"/>
      <c r="Q468" s="45"/>
      <c r="R468" s="45"/>
      <c r="S468" s="45"/>
      <c r="T468" s="41">
        <f t="shared" si="40"/>
        <v>0</v>
      </c>
      <c r="U468" s="48">
        <f t="shared" si="37"/>
        <v>0</v>
      </c>
      <c r="V468" s="82">
        <f t="shared" si="38"/>
        <v>0</v>
      </c>
      <c r="W468" s="51"/>
      <c r="X468" s="49">
        <f t="shared" si="39"/>
        <v>0</v>
      </c>
    </row>
    <row r="469" spans="2:24">
      <c r="B469" s="2">
        <v>461</v>
      </c>
      <c r="C469" s="44"/>
      <c r="D469" s="44"/>
      <c r="E469" s="75"/>
      <c r="F469" s="80"/>
      <c r="G469" s="102">
        <f t="shared" si="36"/>
        <v>0</v>
      </c>
      <c r="H469" s="75"/>
      <c r="I469" s="44"/>
      <c r="J469" s="45"/>
      <c r="K469" s="45"/>
      <c r="L469" s="45"/>
      <c r="M469" s="45"/>
      <c r="N469" s="45"/>
      <c r="O469" s="45"/>
      <c r="P469" s="45"/>
      <c r="Q469" s="45"/>
      <c r="R469" s="45"/>
      <c r="S469" s="45"/>
      <c r="T469" s="41">
        <f t="shared" si="40"/>
        <v>0</v>
      </c>
      <c r="U469" s="48">
        <f t="shared" si="37"/>
        <v>0</v>
      </c>
      <c r="V469" s="82">
        <f t="shared" si="38"/>
        <v>0</v>
      </c>
      <c r="W469" s="51"/>
      <c r="X469" s="49">
        <f t="shared" si="39"/>
        <v>0</v>
      </c>
    </row>
    <row r="470" spans="2:24">
      <c r="B470" s="2">
        <v>462</v>
      </c>
      <c r="C470" s="44"/>
      <c r="D470" s="44"/>
      <c r="E470" s="75"/>
      <c r="F470" s="80"/>
      <c r="G470" s="102">
        <f t="shared" si="36"/>
        <v>0</v>
      </c>
      <c r="H470" s="75"/>
      <c r="I470" s="44"/>
      <c r="J470" s="45"/>
      <c r="K470" s="45"/>
      <c r="L470" s="45"/>
      <c r="M470" s="45"/>
      <c r="N470" s="45"/>
      <c r="O470" s="45"/>
      <c r="P470" s="45"/>
      <c r="Q470" s="45"/>
      <c r="R470" s="45"/>
      <c r="S470" s="45"/>
      <c r="T470" s="41">
        <f t="shared" si="40"/>
        <v>0</v>
      </c>
      <c r="U470" s="48">
        <f t="shared" si="37"/>
        <v>0</v>
      </c>
      <c r="V470" s="82">
        <f t="shared" si="38"/>
        <v>0</v>
      </c>
      <c r="W470" s="51"/>
      <c r="X470" s="49">
        <f t="shared" si="39"/>
        <v>0</v>
      </c>
    </row>
    <row r="471" spans="2:24">
      <c r="B471" s="2">
        <v>463</v>
      </c>
      <c r="C471" s="44"/>
      <c r="D471" s="44"/>
      <c r="E471" s="75"/>
      <c r="F471" s="80"/>
      <c r="G471" s="102">
        <f t="shared" si="36"/>
        <v>0</v>
      </c>
      <c r="H471" s="75"/>
      <c r="I471" s="44"/>
      <c r="J471" s="45"/>
      <c r="K471" s="45"/>
      <c r="L471" s="45"/>
      <c r="M471" s="45"/>
      <c r="N471" s="45"/>
      <c r="O471" s="45"/>
      <c r="P471" s="45"/>
      <c r="Q471" s="45"/>
      <c r="R471" s="45"/>
      <c r="S471" s="45"/>
      <c r="T471" s="41">
        <f t="shared" si="40"/>
        <v>0</v>
      </c>
      <c r="U471" s="48">
        <f t="shared" si="37"/>
        <v>0</v>
      </c>
      <c r="V471" s="82">
        <f t="shared" si="38"/>
        <v>0</v>
      </c>
      <c r="W471" s="51"/>
      <c r="X471" s="49">
        <f t="shared" si="39"/>
        <v>0</v>
      </c>
    </row>
    <row r="472" spans="2:24">
      <c r="B472" s="2">
        <v>464</v>
      </c>
      <c r="C472" s="44"/>
      <c r="D472" s="44"/>
      <c r="E472" s="75"/>
      <c r="F472" s="80"/>
      <c r="G472" s="102">
        <f t="shared" si="36"/>
        <v>0</v>
      </c>
      <c r="H472" s="75"/>
      <c r="I472" s="44"/>
      <c r="J472" s="45"/>
      <c r="K472" s="45"/>
      <c r="L472" s="45"/>
      <c r="M472" s="45"/>
      <c r="N472" s="45"/>
      <c r="O472" s="45"/>
      <c r="P472" s="45"/>
      <c r="Q472" s="45"/>
      <c r="R472" s="45"/>
      <c r="S472" s="45"/>
      <c r="T472" s="41">
        <f t="shared" si="40"/>
        <v>0</v>
      </c>
      <c r="U472" s="48">
        <f t="shared" si="37"/>
        <v>0</v>
      </c>
      <c r="V472" s="82">
        <f t="shared" si="38"/>
        <v>0</v>
      </c>
      <c r="W472" s="51"/>
      <c r="X472" s="49">
        <f t="shared" si="39"/>
        <v>0</v>
      </c>
    </row>
    <row r="473" spans="2:24">
      <c r="B473" s="2">
        <v>465</v>
      </c>
      <c r="C473" s="44"/>
      <c r="D473" s="44"/>
      <c r="E473" s="75"/>
      <c r="F473" s="80"/>
      <c r="G473" s="102">
        <f t="shared" si="36"/>
        <v>0</v>
      </c>
      <c r="H473" s="75"/>
      <c r="I473" s="44"/>
      <c r="J473" s="45"/>
      <c r="K473" s="45"/>
      <c r="L473" s="45"/>
      <c r="M473" s="45"/>
      <c r="N473" s="45"/>
      <c r="O473" s="45"/>
      <c r="P473" s="45"/>
      <c r="Q473" s="45"/>
      <c r="R473" s="45"/>
      <c r="S473" s="45"/>
      <c r="T473" s="41">
        <f t="shared" si="40"/>
        <v>0</v>
      </c>
      <c r="U473" s="48">
        <f t="shared" si="37"/>
        <v>0</v>
      </c>
      <c r="V473" s="82">
        <f t="shared" si="38"/>
        <v>0</v>
      </c>
      <c r="W473" s="51"/>
      <c r="X473" s="49">
        <f t="shared" si="39"/>
        <v>0</v>
      </c>
    </row>
    <row r="474" spans="2:24">
      <c r="B474" s="2">
        <v>466</v>
      </c>
      <c r="C474" s="44"/>
      <c r="D474" s="44"/>
      <c r="E474" s="75"/>
      <c r="F474" s="80"/>
      <c r="G474" s="102">
        <f t="shared" si="36"/>
        <v>0</v>
      </c>
      <c r="H474" s="75"/>
      <c r="I474" s="44"/>
      <c r="J474" s="45"/>
      <c r="K474" s="45"/>
      <c r="L474" s="45"/>
      <c r="M474" s="45"/>
      <c r="N474" s="45"/>
      <c r="O474" s="45"/>
      <c r="P474" s="45"/>
      <c r="Q474" s="45"/>
      <c r="R474" s="45"/>
      <c r="S474" s="45"/>
      <c r="T474" s="41">
        <f t="shared" si="40"/>
        <v>0</v>
      </c>
      <c r="U474" s="48">
        <f t="shared" si="37"/>
        <v>0</v>
      </c>
      <c r="V474" s="82">
        <f t="shared" si="38"/>
        <v>0</v>
      </c>
      <c r="W474" s="51"/>
      <c r="X474" s="49">
        <f t="shared" si="39"/>
        <v>0</v>
      </c>
    </row>
    <row r="475" spans="2:24">
      <c r="B475" s="2">
        <v>467</v>
      </c>
      <c r="C475" s="44"/>
      <c r="D475" s="44"/>
      <c r="E475" s="75"/>
      <c r="F475" s="80"/>
      <c r="G475" s="102">
        <f t="shared" si="36"/>
        <v>0</v>
      </c>
      <c r="H475" s="75"/>
      <c r="I475" s="44"/>
      <c r="J475" s="45"/>
      <c r="K475" s="45"/>
      <c r="L475" s="45"/>
      <c r="M475" s="45"/>
      <c r="N475" s="45"/>
      <c r="O475" s="45"/>
      <c r="P475" s="45"/>
      <c r="Q475" s="45"/>
      <c r="R475" s="45"/>
      <c r="S475" s="45"/>
      <c r="T475" s="41">
        <f t="shared" si="40"/>
        <v>0</v>
      </c>
      <c r="U475" s="48">
        <f t="shared" si="37"/>
        <v>0</v>
      </c>
      <c r="V475" s="82">
        <f t="shared" si="38"/>
        <v>0</v>
      </c>
      <c r="W475" s="51"/>
      <c r="X475" s="49">
        <f t="shared" si="39"/>
        <v>0</v>
      </c>
    </row>
    <row r="476" spans="2:24">
      <c r="B476" s="2">
        <v>468</v>
      </c>
      <c r="C476" s="44"/>
      <c r="D476" s="44"/>
      <c r="E476" s="75"/>
      <c r="F476" s="80"/>
      <c r="G476" s="102">
        <f t="shared" si="36"/>
        <v>0</v>
      </c>
      <c r="H476" s="75"/>
      <c r="I476" s="44"/>
      <c r="J476" s="45"/>
      <c r="K476" s="45"/>
      <c r="L476" s="45"/>
      <c r="M476" s="45"/>
      <c r="N476" s="45"/>
      <c r="O476" s="45"/>
      <c r="P476" s="45"/>
      <c r="Q476" s="45"/>
      <c r="R476" s="45"/>
      <c r="S476" s="45"/>
      <c r="T476" s="41">
        <f t="shared" si="40"/>
        <v>0</v>
      </c>
      <c r="U476" s="48">
        <f t="shared" si="37"/>
        <v>0</v>
      </c>
      <c r="V476" s="82">
        <f t="shared" si="38"/>
        <v>0</v>
      </c>
      <c r="W476" s="51"/>
      <c r="X476" s="49">
        <f t="shared" si="39"/>
        <v>0</v>
      </c>
    </row>
    <row r="477" spans="2:24">
      <c r="B477" s="2">
        <v>469</v>
      </c>
      <c r="C477" s="44"/>
      <c r="D477" s="44"/>
      <c r="E477" s="75"/>
      <c r="F477" s="80"/>
      <c r="G477" s="102">
        <f t="shared" si="36"/>
        <v>0</v>
      </c>
      <c r="H477" s="75"/>
      <c r="I477" s="44"/>
      <c r="J477" s="45"/>
      <c r="K477" s="45"/>
      <c r="L477" s="45"/>
      <c r="M477" s="45"/>
      <c r="N477" s="45"/>
      <c r="O477" s="45"/>
      <c r="P477" s="45"/>
      <c r="Q477" s="45"/>
      <c r="R477" s="45"/>
      <c r="S477" s="45"/>
      <c r="T477" s="41">
        <f t="shared" si="40"/>
        <v>0</v>
      </c>
      <c r="U477" s="48">
        <f t="shared" si="37"/>
        <v>0</v>
      </c>
      <c r="V477" s="82">
        <f t="shared" si="38"/>
        <v>0</v>
      </c>
      <c r="W477" s="51"/>
      <c r="X477" s="49">
        <f t="shared" si="39"/>
        <v>0</v>
      </c>
    </row>
    <row r="478" spans="2:24">
      <c r="B478" s="2">
        <v>470</v>
      </c>
      <c r="C478" s="44"/>
      <c r="D478" s="44"/>
      <c r="E478" s="75"/>
      <c r="F478" s="80"/>
      <c r="G478" s="102">
        <f t="shared" si="36"/>
        <v>0</v>
      </c>
      <c r="H478" s="75"/>
      <c r="I478" s="44"/>
      <c r="J478" s="45"/>
      <c r="K478" s="45"/>
      <c r="L478" s="45"/>
      <c r="M478" s="45"/>
      <c r="N478" s="45"/>
      <c r="O478" s="45"/>
      <c r="P478" s="45"/>
      <c r="Q478" s="45"/>
      <c r="R478" s="45"/>
      <c r="S478" s="45"/>
      <c r="T478" s="41">
        <f t="shared" si="40"/>
        <v>0</v>
      </c>
      <c r="U478" s="48">
        <f t="shared" si="37"/>
        <v>0</v>
      </c>
      <c r="V478" s="82">
        <f t="shared" si="38"/>
        <v>0</v>
      </c>
      <c r="W478" s="51"/>
      <c r="X478" s="49">
        <f t="shared" si="39"/>
        <v>0</v>
      </c>
    </row>
    <row r="479" spans="2:24">
      <c r="B479" s="2">
        <v>471</v>
      </c>
      <c r="C479" s="44"/>
      <c r="D479" s="44"/>
      <c r="E479" s="75"/>
      <c r="F479" s="80"/>
      <c r="G479" s="102">
        <f t="shared" si="36"/>
        <v>0</v>
      </c>
      <c r="H479" s="75"/>
      <c r="I479" s="44"/>
      <c r="J479" s="45"/>
      <c r="K479" s="45"/>
      <c r="L479" s="45"/>
      <c r="M479" s="45"/>
      <c r="N479" s="45"/>
      <c r="O479" s="45"/>
      <c r="P479" s="45"/>
      <c r="Q479" s="45"/>
      <c r="R479" s="45"/>
      <c r="S479" s="45"/>
      <c r="T479" s="41">
        <f t="shared" si="40"/>
        <v>0</v>
      </c>
      <c r="U479" s="48">
        <f t="shared" si="37"/>
        <v>0</v>
      </c>
      <c r="V479" s="82">
        <f t="shared" si="38"/>
        <v>0</v>
      </c>
      <c r="W479" s="51"/>
      <c r="X479" s="49">
        <f t="shared" si="39"/>
        <v>0</v>
      </c>
    </row>
    <row r="480" spans="2:24">
      <c r="B480" s="2">
        <v>472</v>
      </c>
      <c r="C480" s="44"/>
      <c r="D480" s="44"/>
      <c r="E480" s="75"/>
      <c r="F480" s="80"/>
      <c r="G480" s="102">
        <f t="shared" si="36"/>
        <v>0</v>
      </c>
      <c r="H480" s="75"/>
      <c r="I480" s="44"/>
      <c r="J480" s="45"/>
      <c r="K480" s="45"/>
      <c r="L480" s="45"/>
      <c r="M480" s="45"/>
      <c r="N480" s="45"/>
      <c r="O480" s="45"/>
      <c r="P480" s="45"/>
      <c r="Q480" s="45"/>
      <c r="R480" s="45"/>
      <c r="S480" s="45"/>
      <c r="T480" s="41">
        <f t="shared" si="40"/>
        <v>0</v>
      </c>
      <c r="U480" s="48">
        <f t="shared" si="37"/>
        <v>0</v>
      </c>
      <c r="V480" s="82">
        <f t="shared" si="38"/>
        <v>0</v>
      </c>
      <c r="W480" s="51"/>
      <c r="X480" s="49">
        <f t="shared" si="39"/>
        <v>0</v>
      </c>
    </row>
    <row r="481" spans="2:24">
      <c r="B481" s="2">
        <v>473</v>
      </c>
      <c r="C481" s="44"/>
      <c r="D481" s="44"/>
      <c r="E481" s="75"/>
      <c r="F481" s="80"/>
      <c r="G481" s="102">
        <f t="shared" si="36"/>
        <v>0</v>
      </c>
      <c r="H481" s="75"/>
      <c r="I481" s="44"/>
      <c r="J481" s="45"/>
      <c r="K481" s="45"/>
      <c r="L481" s="45"/>
      <c r="M481" s="45"/>
      <c r="N481" s="45"/>
      <c r="O481" s="45"/>
      <c r="P481" s="45"/>
      <c r="Q481" s="45"/>
      <c r="R481" s="45"/>
      <c r="S481" s="45"/>
      <c r="T481" s="41">
        <f t="shared" si="40"/>
        <v>0</v>
      </c>
      <c r="U481" s="48">
        <f t="shared" si="37"/>
        <v>0</v>
      </c>
      <c r="V481" s="82">
        <f t="shared" si="38"/>
        <v>0</v>
      </c>
      <c r="W481" s="51"/>
      <c r="X481" s="49">
        <f t="shared" si="39"/>
        <v>0</v>
      </c>
    </row>
    <row r="482" spans="2:24">
      <c r="B482" s="2">
        <v>474</v>
      </c>
      <c r="C482" s="44"/>
      <c r="D482" s="44"/>
      <c r="E482" s="75"/>
      <c r="F482" s="80"/>
      <c r="G482" s="102">
        <f t="shared" si="36"/>
        <v>0</v>
      </c>
      <c r="H482" s="75"/>
      <c r="I482" s="44"/>
      <c r="J482" s="45"/>
      <c r="K482" s="45"/>
      <c r="L482" s="45"/>
      <c r="M482" s="45"/>
      <c r="N482" s="45"/>
      <c r="O482" s="45"/>
      <c r="P482" s="45"/>
      <c r="Q482" s="45"/>
      <c r="R482" s="45"/>
      <c r="S482" s="45"/>
      <c r="T482" s="41">
        <f t="shared" si="40"/>
        <v>0</v>
      </c>
      <c r="U482" s="48">
        <f t="shared" si="37"/>
        <v>0</v>
      </c>
      <c r="V482" s="82">
        <f t="shared" si="38"/>
        <v>0</v>
      </c>
      <c r="W482" s="51"/>
      <c r="X482" s="49">
        <f t="shared" si="39"/>
        <v>0</v>
      </c>
    </row>
    <row r="483" spans="2:24">
      <c r="B483" s="2">
        <v>475</v>
      </c>
      <c r="C483" s="44"/>
      <c r="D483" s="44"/>
      <c r="E483" s="75"/>
      <c r="F483" s="80"/>
      <c r="G483" s="102">
        <f t="shared" si="36"/>
        <v>0</v>
      </c>
      <c r="H483" s="75"/>
      <c r="I483" s="44"/>
      <c r="J483" s="45"/>
      <c r="K483" s="45"/>
      <c r="L483" s="45"/>
      <c r="M483" s="45"/>
      <c r="N483" s="45"/>
      <c r="O483" s="45"/>
      <c r="P483" s="45"/>
      <c r="Q483" s="45"/>
      <c r="R483" s="45"/>
      <c r="S483" s="45"/>
      <c r="T483" s="41">
        <f t="shared" si="40"/>
        <v>0</v>
      </c>
      <c r="U483" s="48">
        <f t="shared" si="37"/>
        <v>0</v>
      </c>
      <c r="V483" s="82">
        <f t="shared" si="38"/>
        <v>0</v>
      </c>
      <c r="W483" s="51"/>
      <c r="X483" s="49">
        <f t="shared" si="39"/>
        <v>0</v>
      </c>
    </row>
    <row r="484" spans="2:24">
      <c r="B484" s="2">
        <v>476</v>
      </c>
      <c r="C484" s="44"/>
      <c r="D484" s="44"/>
      <c r="E484" s="75"/>
      <c r="F484" s="80"/>
      <c r="G484" s="102">
        <f t="shared" si="36"/>
        <v>0</v>
      </c>
      <c r="H484" s="75"/>
      <c r="I484" s="44"/>
      <c r="J484" s="45"/>
      <c r="K484" s="45"/>
      <c r="L484" s="45"/>
      <c r="M484" s="45"/>
      <c r="N484" s="45"/>
      <c r="O484" s="45"/>
      <c r="P484" s="45"/>
      <c r="Q484" s="45"/>
      <c r="R484" s="45"/>
      <c r="S484" s="45"/>
      <c r="T484" s="41">
        <f t="shared" si="40"/>
        <v>0</v>
      </c>
      <c r="U484" s="48">
        <f t="shared" si="37"/>
        <v>0</v>
      </c>
      <c r="V484" s="82">
        <f t="shared" si="38"/>
        <v>0</v>
      </c>
      <c r="W484" s="51"/>
      <c r="X484" s="49">
        <f t="shared" si="39"/>
        <v>0</v>
      </c>
    </row>
    <row r="485" spans="2:24">
      <c r="B485" s="2">
        <v>477</v>
      </c>
      <c r="C485" s="44"/>
      <c r="D485" s="44"/>
      <c r="E485" s="75"/>
      <c r="F485" s="80"/>
      <c r="G485" s="102">
        <f t="shared" si="36"/>
        <v>0</v>
      </c>
      <c r="H485" s="75"/>
      <c r="I485" s="44"/>
      <c r="J485" s="45"/>
      <c r="K485" s="45"/>
      <c r="L485" s="45"/>
      <c r="M485" s="45"/>
      <c r="N485" s="45"/>
      <c r="O485" s="45"/>
      <c r="P485" s="45"/>
      <c r="Q485" s="45"/>
      <c r="R485" s="45"/>
      <c r="S485" s="45"/>
      <c r="T485" s="41">
        <f t="shared" si="40"/>
        <v>0</v>
      </c>
      <c r="U485" s="48">
        <f t="shared" si="37"/>
        <v>0</v>
      </c>
      <c r="V485" s="82">
        <f t="shared" si="38"/>
        <v>0</v>
      </c>
      <c r="W485" s="51"/>
      <c r="X485" s="49">
        <f t="shared" si="39"/>
        <v>0</v>
      </c>
    </row>
    <row r="486" spans="2:24">
      <c r="B486" s="2">
        <v>478</v>
      </c>
      <c r="C486" s="44"/>
      <c r="D486" s="44"/>
      <c r="E486" s="75"/>
      <c r="F486" s="80"/>
      <c r="G486" s="102">
        <f t="shared" si="36"/>
        <v>0</v>
      </c>
      <c r="H486" s="75"/>
      <c r="I486" s="44"/>
      <c r="J486" s="45"/>
      <c r="K486" s="45"/>
      <c r="L486" s="45"/>
      <c r="M486" s="45"/>
      <c r="N486" s="45"/>
      <c r="O486" s="45"/>
      <c r="P486" s="45"/>
      <c r="Q486" s="45"/>
      <c r="R486" s="45"/>
      <c r="S486" s="45"/>
      <c r="T486" s="41">
        <f t="shared" si="40"/>
        <v>0</v>
      </c>
      <c r="U486" s="48">
        <f t="shared" si="37"/>
        <v>0</v>
      </c>
      <c r="V486" s="82">
        <f t="shared" si="38"/>
        <v>0</v>
      </c>
      <c r="W486" s="51"/>
      <c r="X486" s="49">
        <f t="shared" si="39"/>
        <v>0</v>
      </c>
    </row>
    <row r="487" spans="2:24">
      <c r="B487" s="2">
        <v>479</v>
      </c>
      <c r="C487" s="44"/>
      <c r="D487" s="44"/>
      <c r="E487" s="75"/>
      <c r="F487" s="80"/>
      <c r="G487" s="102">
        <f t="shared" si="36"/>
        <v>0</v>
      </c>
      <c r="H487" s="75"/>
      <c r="I487" s="44"/>
      <c r="J487" s="45"/>
      <c r="K487" s="45"/>
      <c r="L487" s="45"/>
      <c r="M487" s="45"/>
      <c r="N487" s="45"/>
      <c r="O487" s="45"/>
      <c r="P487" s="45"/>
      <c r="Q487" s="45"/>
      <c r="R487" s="45"/>
      <c r="S487" s="45"/>
      <c r="T487" s="41">
        <f t="shared" si="40"/>
        <v>0</v>
      </c>
      <c r="U487" s="48">
        <f t="shared" si="37"/>
        <v>0</v>
      </c>
      <c r="V487" s="82">
        <f t="shared" si="38"/>
        <v>0</v>
      </c>
      <c r="W487" s="51"/>
      <c r="X487" s="49">
        <f t="shared" si="39"/>
        <v>0</v>
      </c>
    </row>
    <row r="488" spans="2:24">
      <c r="B488" s="2">
        <v>480</v>
      </c>
      <c r="C488" s="44"/>
      <c r="D488" s="44"/>
      <c r="E488" s="75"/>
      <c r="F488" s="80"/>
      <c r="G488" s="102">
        <f t="shared" si="36"/>
        <v>0</v>
      </c>
      <c r="H488" s="75"/>
      <c r="I488" s="44"/>
      <c r="J488" s="45"/>
      <c r="K488" s="45"/>
      <c r="L488" s="45"/>
      <c r="M488" s="45"/>
      <c r="N488" s="45"/>
      <c r="O488" s="45"/>
      <c r="P488" s="45"/>
      <c r="Q488" s="45"/>
      <c r="R488" s="45"/>
      <c r="S488" s="45"/>
      <c r="T488" s="41">
        <f t="shared" si="40"/>
        <v>0</v>
      </c>
      <c r="U488" s="48">
        <f t="shared" si="37"/>
        <v>0</v>
      </c>
      <c r="V488" s="82">
        <f t="shared" si="38"/>
        <v>0</v>
      </c>
      <c r="W488" s="51"/>
      <c r="X488" s="49">
        <f t="shared" si="39"/>
        <v>0</v>
      </c>
    </row>
    <row r="489" spans="2:24">
      <c r="B489" s="2">
        <v>481</v>
      </c>
      <c r="C489" s="44"/>
      <c r="D489" s="44"/>
      <c r="E489" s="75"/>
      <c r="F489" s="80"/>
      <c r="G489" s="102">
        <f t="shared" si="36"/>
        <v>0</v>
      </c>
      <c r="H489" s="75"/>
      <c r="I489" s="44"/>
      <c r="J489" s="45"/>
      <c r="K489" s="45"/>
      <c r="L489" s="45"/>
      <c r="M489" s="45"/>
      <c r="N489" s="45"/>
      <c r="O489" s="45"/>
      <c r="P489" s="45"/>
      <c r="Q489" s="45"/>
      <c r="R489" s="45"/>
      <c r="S489" s="45"/>
      <c r="T489" s="41">
        <f t="shared" si="40"/>
        <v>0</v>
      </c>
      <c r="U489" s="48">
        <f t="shared" si="37"/>
        <v>0</v>
      </c>
      <c r="V489" s="82">
        <f t="shared" si="38"/>
        <v>0</v>
      </c>
      <c r="W489" s="51"/>
      <c r="X489" s="49">
        <f t="shared" si="39"/>
        <v>0</v>
      </c>
    </row>
    <row r="490" spans="2:24">
      <c r="B490" s="2">
        <v>482</v>
      </c>
      <c r="C490" s="44"/>
      <c r="D490" s="44"/>
      <c r="E490" s="75"/>
      <c r="F490" s="80"/>
      <c r="G490" s="102">
        <f t="shared" si="36"/>
        <v>0</v>
      </c>
      <c r="H490" s="75"/>
      <c r="I490" s="44"/>
      <c r="J490" s="45"/>
      <c r="K490" s="45"/>
      <c r="L490" s="45"/>
      <c r="M490" s="45"/>
      <c r="N490" s="45"/>
      <c r="O490" s="45"/>
      <c r="P490" s="45"/>
      <c r="Q490" s="45"/>
      <c r="R490" s="45"/>
      <c r="S490" s="45"/>
      <c r="T490" s="41">
        <f t="shared" si="40"/>
        <v>0</v>
      </c>
      <c r="U490" s="48">
        <f t="shared" si="37"/>
        <v>0</v>
      </c>
      <c r="V490" s="82">
        <f t="shared" si="38"/>
        <v>0</v>
      </c>
      <c r="W490" s="51"/>
      <c r="X490" s="49">
        <f t="shared" si="39"/>
        <v>0</v>
      </c>
    </row>
    <row r="491" spans="2:24">
      <c r="B491" s="2">
        <v>483</v>
      </c>
      <c r="C491" s="44"/>
      <c r="D491" s="44"/>
      <c r="E491" s="75"/>
      <c r="F491" s="80"/>
      <c r="G491" s="102">
        <f t="shared" si="36"/>
        <v>0</v>
      </c>
      <c r="H491" s="75"/>
      <c r="I491" s="44"/>
      <c r="J491" s="45"/>
      <c r="K491" s="45"/>
      <c r="L491" s="45"/>
      <c r="M491" s="45"/>
      <c r="N491" s="45"/>
      <c r="O491" s="45"/>
      <c r="P491" s="45"/>
      <c r="Q491" s="45"/>
      <c r="R491" s="45"/>
      <c r="S491" s="45"/>
      <c r="T491" s="41">
        <f t="shared" si="40"/>
        <v>0</v>
      </c>
      <c r="U491" s="48">
        <f t="shared" si="37"/>
        <v>0</v>
      </c>
      <c r="V491" s="82">
        <f t="shared" si="38"/>
        <v>0</v>
      </c>
      <c r="W491" s="51"/>
      <c r="X491" s="49">
        <f t="shared" si="39"/>
        <v>0</v>
      </c>
    </row>
    <row r="492" spans="2:24">
      <c r="B492" s="2">
        <v>484</v>
      </c>
      <c r="C492" s="44"/>
      <c r="D492" s="44"/>
      <c r="E492" s="75"/>
      <c r="F492" s="80"/>
      <c r="G492" s="102">
        <f t="shared" si="36"/>
        <v>0</v>
      </c>
      <c r="H492" s="75"/>
      <c r="I492" s="44"/>
      <c r="J492" s="45"/>
      <c r="K492" s="45"/>
      <c r="L492" s="45"/>
      <c r="M492" s="45"/>
      <c r="N492" s="45"/>
      <c r="O492" s="45"/>
      <c r="P492" s="45"/>
      <c r="Q492" s="45"/>
      <c r="R492" s="45"/>
      <c r="S492" s="45"/>
      <c r="T492" s="41">
        <f t="shared" si="40"/>
        <v>0</v>
      </c>
      <c r="U492" s="48">
        <f t="shared" si="37"/>
        <v>0</v>
      </c>
      <c r="V492" s="82">
        <f t="shared" si="38"/>
        <v>0</v>
      </c>
      <c r="W492" s="51"/>
      <c r="X492" s="49">
        <f t="shared" si="39"/>
        <v>0</v>
      </c>
    </row>
    <row r="493" spans="2:24">
      <c r="B493" s="2">
        <v>485</v>
      </c>
      <c r="C493" s="44"/>
      <c r="D493" s="44"/>
      <c r="E493" s="75"/>
      <c r="F493" s="80"/>
      <c r="G493" s="102">
        <f t="shared" si="36"/>
        <v>0</v>
      </c>
      <c r="H493" s="75"/>
      <c r="I493" s="44"/>
      <c r="J493" s="45"/>
      <c r="K493" s="45"/>
      <c r="L493" s="45"/>
      <c r="M493" s="45"/>
      <c r="N493" s="45"/>
      <c r="O493" s="45"/>
      <c r="P493" s="45"/>
      <c r="Q493" s="45"/>
      <c r="R493" s="45"/>
      <c r="S493" s="45"/>
      <c r="T493" s="41">
        <f t="shared" si="40"/>
        <v>0</v>
      </c>
      <c r="U493" s="48">
        <f t="shared" si="37"/>
        <v>0</v>
      </c>
      <c r="V493" s="82">
        <f t="shared" si="38"/>
        <v>0</v>
      </c>
      <c r="W493" s="51"/>
      <c r="X493" s="49">
        <f t="shared" si="39"/>
        <v>0</v>
      </c>
    </row>
    <row r="494" spans="2:24">
      <c r="B494" s="2">
        <v>486</v>
      </c>
      <c r="C494" s="44"/>
      <c r="D494" s="44"/>
      <c r="E494" s="75"/>
      <c r="F494" s="80"/>
      <c r="G494" s="102">
        <f t="shared" si="36"/>
        <v>0</v>
      </c>
      <c r="H494" s="75"/>
      <c r="I494" s="44"/>
      <c r="J494" s="45"/>
      <c r="K494" s="45"/>
      <c r="L494" s="45"/>
      <c r="M494" s="45"/>
      <c r="N494" s="45"/>
      <c r="O494" s="45"/>
      <c r="P494" s="45"/>
      <c r="Q494" s="45"/>
      <c r="R494" s="45"/>
      <c r="S494" s="45"/>
      <c r="T494" s="41">
        <f t="shared" si="40"/>
        <v>0</v>
      </c>
      <c r="U494" s="48">
        <f t="shared" si="37"/>
        <v>0</v>
      </c>
      <c r="V494" s="82">
        <f t="shared" si="38"/>
        <v>0</v>
      </c>
      <c r="W494" s="51"/>
      <c r="X494" s="49">
        <f t="shared" si="39"/>
        <v>0</v>
      </c>
    </row>
    <row r="495" spans="2:24">
      <c r="B495" s="2">
        <v>487</v>
      </c>
      <c r="C495" s="44"/>
      <c r="D495" s="44"/>
      <c r="E495" s="75"/>
      <c r="F495" s="80"/>
      <c r="G495" s="102">
        <f t="shared" si="36"/>
        <v>0</v>
      </c>
      <c r="H495" s="75"/>
      <c r="I495" s="44"/>
      <c r="J495" s="45"/>
      <c r="K495" s="45"/>
      <c r="L495" s="45"/>
      <c r="M495" s="45"/>
      <c r="N495" s="45"/>
      <c r="O495" s="45"/>
      <c r="P495" s="45"/>
      <c r="Q495" s="45"/>
      <c r="R495" s="45"/>
      <c r="S495" s="45"/>
      <c r="T495" s="41">
        <f t="shared" si="40"/>
        <v>0</v>
      </c>
      <c r="U495" s="48">
        <f t="shared" si="37"/>
        <v>0</v>
      </c>
      <c r="V495" s="82">
        <f t="shared" si="38"/>
        <v>0</v>
      </c>
      <c r="W495" s="51"/>
      <c r="X495" s="49">
        <f t="shared" si="39"/>
        <v>0</v>
      </c>
    </row>
    <row r="496" spans="2:24">
      <c r="B496" s="2">
        <v>488</v>
      </c>
      <c r="C496" s="44"/>
      <c r="D496" s="44"/>
      <c r="E496" s="75"/>
      <c r="F496" s="80"/>
      <c r="G496" s="102">
        <f t="shared" si="36"/>
        <v>0</v>
      </c>
      <c r="H496" s="75"/>
      <c r="I496" s="44"/>
      <c r="J496" s="45"/>
      <c r="K496" s="45"/>
      <c r="L496" s="45"/>
      <c r="M496" s="45"/>
      <c r="N496" s="45"/>
      <c r="O496" s="45"/>
      <c r="P496" s="45"/>
      <c r="Q496" s="45"/>
      <c r="R496" s="45"/>
      <c r="S496" s="45"/>
      <c r="T496" s="41">
        <f t="shared" si="40"/>
        <v>0</v>
      </c>
      <c r="U496" s="48">
        <f t="shared" si="37"/>
        <v>0</v>
      </c>
      <c r="V496" s="82">
        <f t="shared" si="38"/>
        <v>0</v>
      </c>
      <c r="W496" s="51"/>
      <c r="X496" s="49">
        <f t="shared" si="39"/>
        <v>0</v>
      </c>
    </row>
    <row r="497" spans="2:24">
      <c r="B497" s="2">
        <v>489</v>
      </c>
      <c r="C497" s="44"/>
      <c r="D497" s="44"/>
      <c r="E497" s="75"/>
      <c r="F497" s="80"/>
      <c r="G497" s="102">
        <f t="shared" si="36"/>
        <v>0</v>
      </c>
      <c r="H497" s="75"/>
      <c r="I497" s="44"/>
      <c r="J497" s="45"/>
      <c r="K497" s="45"/>
      <c r="L497" s="45"/>
      <c r="M497" s="45"/>
      <c r="N497" s="45"/>
      <c r="O497" s="45"/>
      <c r="P497" s="45"/>
      <c r="Q497" s="45"/>
      <c r="R497" s="45"/>
      <c r="S497" s="45"/>
      <c r="T497" s="41">
        <f t="shared" si="40"/>
        <v>0</v>
      </c>
      <c r="U497" s="48">
        <f t="shared" si="37"/>
        <v>0</v>
      </c>
      <c r="V497" s="82">
        <f t="shared" si="38"/>
        <v>0</v>
      </c>
      <c r="W497" s="51"/>
      <c r="X497" s="49">
        <f t="shared" si="39"/>
        <v>0</v>
      </c>
    </row>
    <row r="498" spans="2:24">
      <c r="B498" s="2">
        <v>490</v>
      </c>
      <c r="C498" s="44"/>
      <c r="D498" s="44"/>
      <c r="E498" s="75"/>
      <c r="F498" s="80"/>
      <c r="G498" s="102">
        <f t="shared" si="36"/>
        <v>0</v>
      </c>
      <c r="H498" s="75"/>
      <c r="I498" s="44"/>
      <c r="J498" s="45"/>
      <c r="K498" s="45"/>
      <c r="L498" s="45"/>
      <c r="M498" s="45"/>
      <c r="N498" s="45"/>
      <c r="O498" s="45"/>
      <c r="P498" s="45"/>
      <c r="Q498" s="45"/>
      <c r="R498" s="45"/>
      <c r="S498" s="45"/>
      <c r="T498" s="41">
        <f t="shared" si="40"/>
        <v>0</v>
      </c>
      <c r="U498" s="48">
        <f t="shared" si="37"/>
        <v>0</v>
      </c>
      <c r="V498" s="82">
        <f t="shared" si="38"/>
        <v>0</v>
      </c>
      <c r="W498" s="51"/>
      <c r="X498" s="49">
        <f t="shared" si="39"/>
        <v>0</v>
      </c>
    </row>
    <row r="499" spans="2:24">
      <c r="B499" s="2">
        <v>491</v>
      </c>
      <c r="C499" s="44"/>
      <c r="D499" s="44"/>
      <c r="E499" s="75"/>
      <c r="F499" s="80"/>
      <c r="G499" s="102">
        <f t="shared" si="36"/>
        <v>0</v>
      </c>
      <c r="H499" s="75"/>
      <c r="I499" s="44"/>
      <c r="J499" s="45"/>
      <c r="K499" s="45"/>
      <c r="L499" s="45"/>
      <c r="M499" s="45"/>
      <c r="N499" s="45"/>
      <c r="O499" s="45"/>
      <c r="P499" s="45"/>
      <c r="Q499" s="45"/>
      <c r="R499" s="45"/>
      <c r="S499" s="45"/>
      <c r="T499" s="41">
        <f t="shared" si="40"/>
        <v>0</v>
      </c>
      <c r="U499" s="48">
        <f t="shared" si="37"/>
        <v>0</v>
      </c>
      <c r="V499" s="82">
        <f t="shared" si="38"/>
        <v>0</v>
      </c>
      <c r="W499" s="51"/>
      <c r="X499" s="49">
        <f t="shared" si="39"/>
        <v>0</v>
      </c>
    </row>
    <row r="500" spans="2:24">
      <c r="B500" s="2">
        <v>492</v>
      </c>
      <c r="C500" s="44"/>
      <c r="D500" s="44"/>
      <c r="E500" s="75"/>
      <c r="F500" s="80"/>
      <c r="G500" s="102">
        <f t="shared" si="36"/>
        <v>0</v>
      </c>
      <c r="H500" s="75"/>
      <c r="I500" s="44"/>
      <c r="J500" s="45"/>
      <c r="K500" s="45"/>
      <c r="L500" s="45"/>
      <c r="M500" s="45"/>
      <c r="N500" s="45"/>
      <c r="O500" s="45"/>
      <c r="P500" s="45"/>
      <c r="Q500" s="45"/>
      <c r="R500" s="45"/>
      <c r="S500" s="45"/>
      <c r="T500" s="41">
        <f t="shared" si="40"/>
        <v>0</v>
      </c>
      <c r="U500" s="48">
        <f t="shared" si="37"/>
        <v>0</v>
      </c>
      <c r="V500" s="82">
        <f t="shared" si="38"/>
        <v>0</v>
      </c>
      <c r="W500" s="51"/>
      <c r="X500" s="49">
        <f t="shared" si="39"/>
        <v>0</v>
      </c>
    </row>
    <row r="501" spans="2:24">
      <c r="B501" s="2">
        <v>493</v>
      </c>
      <c r="C501" s="44"/>
      <c r="D501" s="44"/>
      <c r="E501" s="75"/>
      <c r="F501" s="80"/>
      <c r="G501" s="102">
        <f t="shared" si="36"/>
        <v>0</v>
      </c>
      <c r="H501" s="75"/>
      <c r="I501" s="44"/>
      <c r="J501" s="45"/>
      <c r="K501" s="45"/>
      <c r="L501" s="45"/>
      <c r="M501" s="45"/>
      <c r="N501" s="45"/>
      <c r="O501" s="45"/>
      <c r="P501" s="45"/>
      <c r="Q501" s="45"/>
      <c r="R501" s="45"/>
      <c r="S501" s="45"/>
      <c r="T501" s="41">
        <f t="shared" si="40"/>
        <v>0</v>
      </c>
      <c r="U501" s="48">
        <f t="shared" si="37"/>
        <v>0</v>
      </c>
      <c r="V501" s="82">
        <f t="shared" si="38"/>
        <v>0</v>
      </c>
      <c r="W501" s="51"/>
      <c r="X501" s="49">
        <f t="shared" si="39"/>
        <v>0</v>
      </c>
    </row>
    <row r="502" spans="2:24">
      <c r="B502" s="2">
        <v>494</v>
      </c>
      <c r="C502" s="44"/>
      <c r="D502" s="44"/>
      <c r="E502" s="75"/>
      <c r="F502" s="80"/>
      <c r="G502" s="102">
        <f t="shared" si="36"/>
        <v>0</v>
      </c>
      <c r="H502" s="75"/>
      <c r="I502" s="44"/>
      <c r="J502" s="45"/>
      <c r="K502" s="45"/>
      <c r="L502" s="45"/>
      <c r="M502" s="45"/>
      <c r="N502" s="45"/>
      <c r="O502" s="45"/>
      <c r="P502" s="45"/>
      <c r="Q502" s="45"/>
      <c r="R502" s="45"/>
      <c r="S502" s="45"/>
      <c r="T502" s="41">
        <f t="shared" si="40"/>
        <v>0</v>
      </c>
      <c r="U502" s="48">
        <f t="shared" si="37"/>
        <v>0</v>
      </c>
      <c r="V502" s="82">
        <f t="shared" si="38"/>
        <v>0</v>
      </c>
      <c r="W502" s="51"/>
      <c r="X502" s="49">
        <f t="shared" si="39"/>
        <v>0</v>
      </c>
    </row>
    <row r="503" spans="2:24">
      <c r="B503" s="2">
        <v>495</v>
      </c>
      <c r="C503" s="44"/>
      <c r="D503" s="44"/>
      <c r="E503" s="75"/>
      <c r="F503" s="80"/>
      <c r="G503" s="102">
        <f t="shared" si="36"/>
        <v>0</v>
      </c>
      <c r="H503" s="75"/>
      <c r="I503" s="44"/>
      <c r="J503" s="45"/>
      <c r="K503" s="45"/>
      <c r="L503" s="45"/>
      <c r="M503" s="45"/>
      <c r="N503" s="45"/>
      <c r="O503" s="45"/>
      <c r="P503" s="45"/>
      <c r="Q503" s="45"/>
      <c r="R503" s="45"/>
      <c r="S503" s="45"/>
      <c r="T503" s="41">
        <f t="shared" si="40"/>
        <v>0</v>
      </c>
      <c r="U503" s="48">
        <f t="shared" si="37"/>
        <v>0</v>
      </c>
      <c r="V503" s="82">
        <f t="shared" si="38"/>
        <v>0</v>
      </c>
      <c r="W503" s="51"/>
      <c r="X503" s="49">
        <f t="shared" si="39"/>
        <v>0</v>
      </c>
    </row>
    <row r="504" spans="2:24">
      <c r="B504" s="2">
        <v>496</v>
      </c>
      <c r="C504" s="44"/>
      <c r="D504" s="44"/>
      <c r="E504" s="75"/>
      <c r="F504" s="80"/>
      <c r="G504" s="102">
        <f t="shared" si="36"/>
        <v>0</v>
      </c>
      <c r="H504" s="75"/>
      <c r="I504" s="44"/>
      <c r="J504" s="45"/>
      <c r="K504" s="45"/>
      <c r="L504" s="45"/>
      <c r="M504" s="45"/>
      <c r="N504" s="45"/>
      <c r="O504" s="45"/>
      <c r="P504" s="45"/>
      <c r="Q504" s="45"/>
      <c r="R504" s="45"/>
      <c r="S504" s="45"/>
      <c r="T504" s="41">
        <f t="shared" si="40"/>
        <v>0</v>
      </c>
      <c r="U504" s="48">
        <f t="shared" si="37"/>
        <v>0</v>
      </c>
      <c r="V504" s="82">
        <f t="shared" si="38"/>
        <v>0</v>
      </c>
      <c r="W504" s="51"/>
      <c r="X504" s="49">
        <f t="shared" si="39"/>
        <v>0</v>
      </c>
    </row>
    <row r="505" spans="2:24">
      <c r="B505" s="2">
        <v>497</v>
      </c>
      <c r="C505" s="44"/>
      <c r="D505" s="44"/>
      <c r="E505" s="75"/>
      <c r="F505" s="80"/>
      <c r="G505" s="102">
        <f t="shared" si="36"/>
        <v>0</v>
      </c>
      <c r="H505" s="75"/>
      <c r="I505" s="44"/>
      <c r="J505" s="45"/>
      <c r="K505" s="45"/>
      <c r="L505" s="45"/>
      <c r="M505" s="45"/>
      <c r="N505" s="45"/>
      <c r="O505" s="45"/>
      <c r="P505" s="45"/>
      <c r="Q505" s="45"/>
      <c r="R505" s="45"/>
      <c r="S505" s="45"/>
      <c r="T505" s="41">
        <f t="shared" si="40"/>
        <v>0</v>
      </c>
      <c r="U505" s="48">
        <f t="shared" si="37"/>
        <v>0</v>
      </c>
      <c r="V505" s="82">
        <f t="shared" si="38"/>
        <v>0</v>
      </c>
      <c r="W505" s="51"/>
      <c r="X505" s="49">
        <f t="shared" si="39"/>
        <v>0</v>
      </c>
    </row>
    <row r="506" spans="2:24">
      <c r="B506" s="2">
        <v>498</v>
      </c>
      <c r="C506" s="44"/>
      <c r="D506" s="44"/>
      <c r="E506" s="75"/>
      <c r="F506" s="80"/>
      <c r="G506" s="102">
        <f t="shared" si="36"/>
        <v>0</v>
      </c>
      <c r="H506" s="75"/>
      <c r="I506" s="44"/>
      <c r="J506" s="45"/>
      <c r="K506" s="45"/>
      <c r="L506" s="45"/>
      <c r="M506" s="45"/>
      <c r="N506" s="45"/>
      <c r="O506" s="45"/>
      <c r="P506" s="45"/>
      <c r="Q506" s="45"/>
      <c r="R506" s="45"/>
      <c r="S506" s="45"/>
      <c r="T506" s="41">
        <f t="shared" si="40"/>
        <v>0</v>
      </c>
      <c r="U506" s="48">
        <f t="shared" si="37"/>
        <v>0</v>
      </c>
      <c r="V506" s="82">
        <f t="shared" si="38"/>
        <v>0</v>
      </c>
      <c r="W506" s="51"/>
      <c r="X506" s="49">
        <f t="shared" si="39"/>
        <v>0</v>
      </c>
    </row>
    <row r="507" spans="2:24">
      <c r="B507" s="2">
        <v>499</v>
      </c>
      <c r="C507" s="44"/>
      <c r="D507" s="44"/>
      <c r="E507" s="75"/>
      <c r="F507" s="80"/>
      <c r="G507" s="102">
        <f t="shared" si="36"/>
        <v>0</v>
      </c>
      <c r="H507" s="75"/>
      <c r="I507" s="44"/>
      <c r="J507" s="45"/>
      <c r="K507" s="45"/>
      <c r="L507" s="45"/>
      <c r="M507" s="45"/>
      <c r="N507" s="45"/>
      <c r="O507" s="45"/>
      <c r="P507" s="45"/>
      <c r="Q507" s="45"/>
      <c r="R507" s="45"/>
      <c r="S507" s="45"/>
      <c r="T507" s="41">
        <f t="shared" si="40"/>
        <v>0</v>
      </c>
      <c r="U507" s="48">
        <f t="shared" si="37"/>
        <v>0</v>
      </c>
      <c r="V507" s="82">
        <f t="shared" si="38"/>
        <v>0</v>
      </c>
      <c r="W507" s="51"/>
      <c r="X507" s="49">
        <f t="shared" si="39"/>
        <v>0</v>
      </c>
    </row>
    <row r="508" spans="2:24">
      <c r="B508" s="2">
        <v>500</v>
      </c>
      <c r="C508" s="44"/>
      <c r="D508" s="44"/>
      <c r="E508" s="75"/>
      <c r="F508" s="80"/>
      <c r="G508" s="102">
        <f t="shared" si="36"/>
        <v>0</v>
      </c>
      <c r="H508" s="75"/>
      <c r="I508" s="44"/>
      <c r="J508" s="45"/>
      <c r="K508" s="45"/>
      <c r="L508" s="45"/>
      <c r="M508" s="45"/>
      <c r="N508" s="45"/>
      <c r="O508" s="45"/>
      <c r="P508" s="45"/>
      <c r="Q508" s="45"/>
      <c r="R508" s="45"/>
      <c r="S508" s="45"/>
      <c r="T508" s="41">
        <f t="shared" si="40"/>
        <v>0</v>
      </c>
      <c r="U508" s="48">
        <f t="shared" si="37"/>
        <v>0</v>
      </c>
      <c r="V508" s="82">
        <f t="shared" si="38"/>
        <v>0</v>
      </c>
      <c r="W508" s="51"/>
      <c r="X508" s="49">
        <f t="shared" si="39"/>
        <v>0</v>
      </c>
    </row>
    <row r="509" spans="2:24">
      <c r="B509" s="2">
        <v>501</v>
      </c>
      <c r="C509" s="44"/>
      <c r="D509" s="44"/>
      <c r="E509" s="75"/>
      <c r="F509" s="80"/>
      <c r="G509" s="102">
        <f t="shared" si="36"/>
        <v>0</v>
      </c>
      <c r="H509" s="75"/>
      <c r="I509" s="44"/>
      <c r="J509" s="45"/>
      <c r="K509" s="45"/>
      <c r="L509" s="45"/>
      <c r="M509" s="45"/>
      <c r="N509" s="45"/>
      <c r="O509" s="45"/>
      <c r="P509" s="45"/>
      <c r="Q509" s="45"/>
      <c r="R509" s="45"/>
      <c r="S509" s="45"/>
      <c r="T509" s="41">
        <f t="shared" si="40"/>
        <v>0</v>
      </c>
      <c r="U509" s="48">
        <f t="shared" si="37"/>
        <v>0</v>
      </c>
      <c r="V509" s="82">
        <f t="shared" si="38"/>
        <v>0</v>
      </c>
      <c r="W509" s="51"/>
      <c r="X509" s="49">
        <f t="shared" si="39"/>
        <v>0</v>
      </c>
    </row>
    <row r="510" spans="2:24">
      <c r="B510" s="2">
        <v>502</v>
      </c>
      <c r="C510" s="44"/>
      <c r="D510" s="44"/>
      <c r="E510" s="75"/>
      <c r="F510" s="80"/>
      <c r="G510" s="102">
        <f t="shared" si="36"/>
        <v>0</v>
      </c>
      <c r="H510" s="75"/>
      <c r="I510" s="44"/>
      <c r="J510" s="45"/>
      <c r="K510" s="45"/>
      <c r="L510" s="45"/>
      <c r="M510" s="45"/>
      <c r="N510" s="45"/>
      <c r="O510" s="45"/>
      <c r="P510" s="45"/>
      <c r="Q510" s="45"/>
      <c r="R510" s="45"/>
      <c r="S510" s="45"/>
      <c r="T510" s="41">
        <f t="shared" si="40"/>
        <v>0</v>
      </c>
      <c r="U510" s="48">
        <f t="shared" si="37"/>
        <v>0</v>
      </c>
      <c r="V510" s="82">
        <f t="shared" si="38"/>
        <v>0</v>
      </c>
      <c r="W510" s="51"/>
      <c r="X510" s="49">
        <f t="shared" si="39"/>
        <v>0</v>
      </c>
    </row>
    <row r="511" spans="2:24">
      <c r="B511" s="2">
        <v>503</v>
      </c>
      <c r="C511" s="44"/>
      <c r="D511" s="44"/>
      <c r="E511" s="75"/>
      <c r="F511" s="80"/>
      <c r="G511" s="102">
        <f t="shared" si="36"/>
        <v>0</v>
      </c>
      <c r="H511" s="75"/>
      <c r="I511" s="44"/>
      <c r="J511" s="45"/>
      <c r="K511" s="45"/>
      <c r="L511" s="45"/>
      <c r="M511" s="45"/>
      <c r="N511" s="45"/>
      <c r="O511" s="45"/>
      <c r="P511" s="45"/>
      <c r="Q511" s="45"/>
      <c r="R511" s="45"/>
      <c r="S511" s="45"/>
      <c r="T511" s="41">
        <f t="shared" si="40"/>
        <v>0</v>
      </c>
      <c r="U511" s="48">
        <f t="shared" si="37"/>
        <v>0</v>
      </c>
      <c r="V511" s="82">
        <f t="shared" si="38"/>
        <v>0</v>
      </c>
      <c r="W511" s="51"/>
      <c r="X511" s="49">
        <f t="shared" si="39"/>
        <v>0</v>
      </c>
    </row>
    <row r="512" spans="2:24">
      <c r="B512" s="2">
        <v>504</v>
      </c>
      <c r="C512" s="44"/>
      <c r="D512" s="44"/>
      <c r="E512" s="75"/>
      <c r="F512" s="80"/>
      <c r="G512" s="102">
        <f t="shared" si="36"/>
        <v>0</v>
      </c>
      <c r="H512" s="75"/>
      <c r="I512" s="44"/>
      <c r="J512" s="45"/>
      <c r="K512" s="45"/>
      <c r="L512" s="45"/>
      <c r="M512" s="45"/>
      <c r="N512" s="45"/>
      <c r="O512" s="45"/>
      <c r="P512" s="45"/>
      <c r="Q512" s="45"/>
      <c r="R512" s="45"/>
      <c r="S512" s="45"/>
      <c r="T512" s="41">
        <f t="shared" si="40"/>
        <v>0</v>
      </c>
      <c r="U512" s="48">
        <f t="shared" si="37"/>
        <v>0</v>
      </c>
      <c r="V512" s="82">
        <f t="shared" si="38"/>
        <v>0</v>
      </c>
      <c r="W512" s="51"/>
      <c r="X512" s="49">
        <f t="shared" si="39"/>
        <v>0</v>
      </c>
    </row>
    <row r="513" spans="2:24">
      <c r="B513" s="2">
        <v>505</v>
      </c>
      <c r="C513" s="44"/>
      <c r="D513" s="44"/>
      <c r="E513" s="75"/>
      <c r="F513" s="80"/>
      <c r="G513" s="102">
        <f t="shared" si="36"/>
        <v>0</v>
      </c>
      <c r="H513" s="75"/>
      <c r="I513" s="44"/>
      <c r="J513" s="45"/>
      <c r="K513" s="45"/>
      <c r="L513" s="45"/>
      <c r="M513" s="45"/>
      <c r="N513" s="45"/>
      <c r="O513" s="45"/>
      <c r="P513" s="45"/>
      <c r="Q513" s="45"/>
      <c r="R513" s="45"/>
      <c r="S513" s="45"/>
      <c r="T513" s="41">
        <f t="shared" si="40"/>
        <v>0</v>
      </c>
      <c r="U513" s="48">
        <f t="shared" si="37"/>
        <v>0</v>
      </c>
      <c r="V513" s="82">
        <f t="shared" si="38"/>
        <v>0</v>
      </c>
      <c r="W513" s="51"/>
      <c r="X513" s="49">
        <f t="shared" si="39"/>
        <v>0</v>
      </c>
    </row>
    <row r="514" spans="2:24">
      <c r="B514" s="2">
        <v>506</v>
      </c>
      <c r="C514" s="44"/>
      <c r="D514" s="44"/>
      <c r="E514" s="75"/>
      <c r="F514" s="80"/>
      <c r="G514" s="102">
        <f t="shared" si="36"/>
        <v>0</v>
      </c>
      <c r="H514" s="75"/>
      <c r="I514" s="44"/>
      <c r="J514" s="45"/>
      <c r="K514" s="45"/>
      <c r="L514" s="45"/>
      <c r="M514" s="45"/>
      <c r="N514" s="45"/>
      <c r="O514" s="45"/>
      <c r="P514" s="45"/>
      <c r="Q514" s="45"/>
      <c r="R514" s="45"/>
      <c r="S514" s="45"/>
      <c r="T514" s="41">
        <f t="shared" si="40"/>
        <v>0</v>
      </c>
      <c r="U514" s="48">
        <f t="shared" si="37"/>
        <v>0</v>
      </c>
      <c r="V514" s="82">
        <f t="shared" si="38"/>
        <v>0</v>
      </c>
      <c r="W514" s="51"/>
      <c r="X514" s="49">
        <f t="shared" si="39"/>
        <v>0</v>
      </c>
    </row>
    <row r="515" spans="2:24">
      <c r="B515" s="2">
        <v>507</v>
      </c>
      <c r="C515" s="44"/>
      <c r="D515" s="44"/>
      <c r="E515" s="75"/>
      <c r="F515" s="80"/>
      <c r="G515" s="102">
        <f t="shared" si="36"/>
        <v>0</v>
      </c>
      <c r="H515" s="75"/>
      <c r="I515" s="44"/>
      <c r="J515" s="45"/>
      <c r="K515" s="45"/>
      <c r="L515" s="45"/>
      <c r="M515" s="45"/>
      <c r="N515" s="45"/>
      <c r="O515" s="45"/>
      <c r="P515" s="45"/>
      <c r="Q515" s="45"/>
      <c r="R515" s="45"/>
      <c r="S515" s="45"/>
      <c r="T515" s="41">
        <f t="shared" si="40"/>
        <v>0</v>
      </c>
      <c r="U515" s="48">
        <f t="shared" si="37"/>
        <v>0</v>
      </c>
      <c r="V515" s="82">
        <f t="shared" si="38"/>
        <v>0</v>
      </c>
      <c r="W515" s="51"/>
      <c r="X515" s="49">
        <f t="shared" si="39"/>
        <v>0</v>
      </c>
    </row>
    <row r="516" spans="2:24">
      <c r="B516" s="2">
        <v>508</v>
      </c>
      <c r="C516" s="44"/>
      <c r="D516" s="44"/>
      <c r="E516" s="75"/>
      <c r="F516" s="80"/>
      <c r="G516" s="102">
        <f t="shared" si="36"/>
        <v>0</v>
      </c>
      <c r="H516" s="75"/>
      <c r="I516" s="44"/>
      <c r="J516" s="45"/>
      <c r="K516" s="45"/>
      <c r="L516" s="45"/>
      <c r="M516" s="45"/>
      <c r="N516" s="45"/>
      <c r="O516" s="45"/>
      <c r="P516" s="45"/>
      <c r="Q516" s="45"/>
      <c r="R516" s="45"/>
      <c r="S516" s="45"/>
      <c r="T516" s="41">
        <f t="shared" si="40"/>
        <v>0</v>
      </c>
      <c r="U516" s="48">
        <f t="shared" si="37"/>
        <v>0</v>
      </c>
      <c r="V516" s="82">
        <f t="shared" si="38"/>
        <v>0</v>
      </c>
      <c r="W516" s="51"/>
      <c r="X516" s="49">
        <f t="shared" si="39"/>
        <v>0</v>
      </c>
    </row>
    <row r="517" spans="2:24">
      <c r="B517" s="2">
        <v>509</v>
      </c>
      <c r="C517" s="44"/>
      <c r="D517" s="44"/>
      <c r="E517" s="75"/>
      <c r="F517" s="80"/>
      <c r="G517" s="102">
        <f t="shared" si="36"/>
        <v>0</v>
      </c>
      <c r="H517" s="75"/>
      <c r="I517" s="44"/>
      <c r="J517" s="45"/>
      <c r="K517" s="45"/>
      <c r="L517" s="45"/>
      <c r="M517" s="45"/>
      <c r="N517" s="45"/>
      <c r="O517" s="45"/>
      <c r="P517" s="45"/>
      <c r="Q517" s="45"/>
      <c r="R517" s="45"/>
      <c r="S517" s="45"/>
      <c r="T517" s="41">
        <f t="shared" si="40"/>
        <v>0</v>
      </c>
      <c r="U517" s="48">
        <f t="shared" si="37"/>
        <v>0</v>
      </c>
      <c r="V517" s="82">
        <f t="shared" si="38"/>
        <v>0</v>
      </c>
      <c r="W517" s="51"/>
      <c r="X517" s="49">
        <f t="shared" si="39"/>
        <v>0</v>
      </c>
    </row>
    <row r="518" spans="2:24">
      <c r="B518" s="2">
        <v>510</v>
      </c>
      <c r="C518" s="44"/>
      <c r="D518" s="44"/>
      <c r="E518" s="75"/>
      <c r="F518" s="80"/>
      <c r="G518" s="102">
        <f t="shared" si="36"/>
        <v>0</v>
      </c>
      <c r="H518" s="75"/>
      <c r="I518" s="44"/>
      <c r="J518" s="45"/>
      <c r="K518" s="45"/>
      <c r="L518" s="45"/>
      <c r="M518" s="45"/>
      <c r="N518" s="45"/>
      <c r="O518" s="45"/>
      <c r="P518" s="45"/>
      <c r="Q518" s="45"/>
      <c r="R518" s="45"/>
      <c r="S518" s="45"/>
      <c r="T518" s="41">
        <f t="shared" si="40"/>
        <v>0</v>
      </c>
      <c r="U518" s="48">
        <f t="shared" si="37"/>
        <v>0</v>
      </c>
      <c r="V518" s="82">
        <f t="shared" si="38"/>
        <v>0</v>
      </c>
      <c r="W518" s="51"/>
      <c r="X518" s="49">
        <f t="shared" si="39"/>
        <v>0</v>
      </c>
    </row>
    <row r="519" spans="2:24">
      <c r="B519" s="2">
        <v>511</v>
      </c>
      <c r="C519" s="44"/>
      <c r="D519" s="44"/>
      <c r="E519" s="75"/>
      <c r="F519" s="80"/>
      <c r="G519" s="102">
        <f t="shared" si="36"/>
        <v>0</v>
      </c>
      <c r="H519" s="75"/>
      <c r="I519" s="44"/>
      <c r="J519" s="45"/>
      <c r="K519" s="45"/>
      <c r="L519" s="45"/>
      <c r="M519" s="45"/>
      <c r="N519" s="45"/>
      <c r="O519" s="45"/>
      <c r="P519" s="45"/>
      <c r="Q519" s="45"/>
      <c r="R519" s="45"/>
      <c r="S519" s="45"/>
      <c r="T519" s="41">
        <f t="shared" si="40"/>
        <v>0</v>
      </c>
      <c r="U519" s="48">
        <f t="shared" si="37"/>
        <v>0</v>
      </c>
      <c r="V519" s="82">
        <f t="shared" si="38"/>
        <v>0</v>
      </c>
      <c r="W519" s="51"/>
      <c r="X519" s="49">
        <f t="shared" si="39"/>
        <v>0</v>
      </c>
    </row>
    <row r="520" spans="2:24">
      <c r="B520" s="2">
        <v>512</v>
      </c>
      <c r="C520" s="44"/>
      <c r="D520" s="44"/>
      <c r="E520" s="75"/>
      <c r="F520" s="80"/>
      <c r="G520" s="102">
        <f t="shared" si="36"/>
        <v>0</v>
      </c>
      <c r="H520" s="75"/>
      <c r="I520" s="44"/>
      <c r="J520" s="45"/>
      <c r="K520" s="45"/>
      <c r="L520" s="45"/>
      <c r="M520" s="45"/>
      <c r="N520" s="45"/>
      <c r="O520" s="45"/>
      <c r="P520" s="45"/>
      <c r="Q520" s="45"/>
      <c r="R520" s="45"/>
      <c r="S520" s="45"/>
      <c r="T520" s="41">
        <f t="shared" si="40"/>
        <v>0</v>
      </c>
      <c r="U520" s="48">
        <f t="shared" si="37"/>
        <v>0</v>
      </c>
      <c r="V520" s="82">
        <f t="shared" si="38"/>
        <v>0</v>
      </c>
      <c r="W520" s="51"/>
      <c r="X520" s="49">
        <f t="shared" si="39"/>
        <v>0</v>
      </c>
    </row>
    <row r="521" spans="2:24">
      <c r="B521" s="2">
        <v>513</v>
      </c>
      <c r="C521" s="44"/>
      <c r="D521" s="44"/>
      <c r="E521" s="75"/>
      <c r="F521" s="80"/>
      <c r="G521" s="102">
        <f t="shared" si="36"/>
        <v>0</v>
      </c>
      <c r="H521" s="75"/>
      <c r="I521" s="44"/>
      <c r="J521" s="45"/>
      <c r="K521" s="45"/>
      <c r="L521" s="45"/>
      <c r="M521" s="45"/>
      <c r="N521" s="45"/>
      <c r="O521" s="45"/>
      <c r="P521" s="45"/>
      <c r="Q521" s="45"/>
      <c r="R521" s="45"/>
      <c r="S521" s="45"/>
      <c r="T521" s="41">
        <f t="shared" si="40"/>
        <v>0</v>
      </c>
      <c r="U521" s="48">
        <f t="shared" si="37"/>
        <v>0</v>
      </c>
      <c r="V521" s="82">
        <f t="shared" si="38"/>
        <v>0</v>
      </c>
      <c r="W521" s="51"/>
      <c r="X521" s="49">
        <f t="shared" si="39"/>
        <v>0</v>
      </c>
    </row>
    <row r="522" spans="2:24">
      <c r="B522" s="2">
        <v>514</v>
      </c>
      <c r="C522" s="44"/>
      <c r="D522" s="44"/>
      <c r="E522" s="75"/>
      <c r="F522" s="80"/>
      <c r="G522" s="102">
        <f t="shared" ref="G522:G585" si="41">ROUNDUP(E522*F522*24,0)</f>
        <v>0</v>
      </c>
      <c r="H522" s="75"/>
      <c r="I522" s="44"/>
      <c r="J522" s="45"/>
      <c r="K522" s="45"/>
      <c r="L522" s="45"/>
      <c r="M522" s="45"/>
      <c r="N522" s="45"/>
      <c r="O522" s="45"/>
      <c r="P522" s="45"/>
      <c r="Q522" s="45"/>
      <c r="R522" s="45"/>
      <c r="S522" s="45"/>
      <c r="T522" s="41">
        <f t="shared" si="40"/>
        <v>0</v>
      </c>
      <c r="U522" s="48">
        <f t="shared" ref="U522:U585" si="42">IFERROR(T522/I522,0)</f>
        <v>0</v>
      </c>
      <c r="V522" s="82">
        <f t="shared" ref="V522:V585" si="43">G522+H522+U522</f>
        <v>0</v>
      </c>
      <c r="W522" s="51"/>
      <c r="X522" s="49">
        <f t="shared" ref="X522:X585" si="44">V522*W522</f>
        <v>0</v>
      </c>
    </row>
    <row r="523" spans="2:24">
      <c r="B523" s="2">
        <v>515</v>
      </c>
      <c r="C523" s="44"/>
      <c r="D523" s="44"/>
      <c r="E523" s="75"/>
      <c r="F523" s="80"/>
      <c r="G523" s="102">
        <f t="shared" si="41"/>
        <v>0</v>
      </c>
      <c r="H523" s="75"/>
      <c r="I523" s="44"/>
      <c r="J523" s="45"/>
      <c r="K523" s="45"/>
      <c r="L523" s="45"/>
      <c r="M523" s="45"/>
      <c r="N523" s="45"/>
      <c r="O523" s="45"/>
      <c r="P523" s="45"/>
      <c r="Q523" s="45"/>
      <c r="R523" s="45"/>
      <c r="S523" s="45"/>
      <c r="T523" s="41">
        <f t="shared" ref="T523:T586" si="45">SUM(J523:S523)</f>
        <v>0</v>
      </c>
      <c r="U523" s="48">
        <f t="shared" si="42"/>
        <v>0</v>
      </c>
      <c r="V523" s="82">
        <f t="shared" si="43"/>
        <v>0</v>
      </c>
      <c r="W523" s="51"/>
      <c r="X523" s="49">
        <f t="shared" si="44"/>
        <v>0</v>
      </c>
    </row>
    <row r="524" spans="2:24">
      <c r="B524" s="2">
        <v>516</v>
      </c>
      <c r="C524" s="44"/>
      <c r="D524" s="44"/>
      <c r="E524" s="75"/>
      <c r="F524" s="80"/>
      <c r="G524" s="102">
        <f t="shared" si="41"/>
        <v>0</v>
      </c>
      <c r="H524" s="75"/>
      <c r="I524" s="44"/>
      <c r="J524" s="45"/>
      <c r="K524" s="45"/>
      <c r="L524" s="45"/>
      <c r="M524" s="45"/>
      <c r="N524" s="45"/>
      <c r="O524" s="45"/>
      <c r="P524" s="45"/>
      <c r="Q524" s="45"/>
      <c r="R524" s="45"/>
      <c r="S524" s="45"/>
      <c r="T524" s="41">
        <f t="shared" si="45"/>
        <v>0</v>
      </c>
      <c r="U524" s="48">
        <f t="shared" si="42"/>
        <v>0</v>
      </c>
      <c r="V524" s="82">
        <f t="shared" si="43"/>
        <v>0</v>
      </c>
      <c r="W524" s="51"/>
      <c r="X524" s="49">
        <f t="shared" si="44"/>
        <v>0</v>
      </c>
    </row>
    <row r="525" spans="2:24">
      <c r="B525" s="2">
        <v>517</v>
      </c>
      <c r="C525" s="44"/>
      <c r="D525" s="44"/>
      <c r="E525" s="75"/>
      <c r="F525" s="80"/>
      <c r="G525" s="102">
        <f t="shared" si="41"/>
        <v>0</v>
      </c>
      <c r="H525" s="75"/>
      <c r="I525" s="44"/>
      <c r="J525" s="45"/>
      <c r="K525" s="45"/>
      <c r="L525" s="45"/>
      <c r="M525" s="45"/>
      <c r="N525" s="45"/>
      <c r="O525" s="45"/>
      <c r="P525" s="45"/>
      <c r="Q525" s="45"/>
      <c r="R525" s="45"/>
      <c r="S525" s="45"/>
      <c r="T525" s="41">
        <f t="shared" si="45"/>
        <v>0</v>
      </c>
      <c r="U525" s="48">
        <f t="shared" si="42"/>
        <v>0</v>
      </c>
      <c r="V525" s="82">
        <f t="shared" si="43"/>
        <v>0</v>
      </c>
      <c r="W525" s="51"/>
      <c r="X525" s="49">
        <f t="shared" si="44"/>
        <v>0</v>
      </c>
    </row>
    <row r="526" spans="2:24">
      <c r="B526" s="2">
        <v>518</v>
      </c>
      <c r="C526" s="44"/>
      <c r="D526" s="44"/>
      <c r="E526" s="75"/>
      <c r="F526" s="80"/>
      <c r="G526" s="102">
        <f t="shared" si="41"/>
        <v>0</v>
      </c>
      <c r="H526" s="75"/>
      <c r="I526" s="44"/>
      <c r="J526" s="45"/>
      <c r="K526" s="45"/>
      <c r="L526" s="45"/>
      <c r="M526" s="45"/>
      <c r="N526" s="45"/>
      <c r="O526" s="45"/>
      <c r="P526" s="45"/>
      <c r="Q526" s="45"/>
      <c r="R526" s="45"/>
      <c r="S526" s="45"/>
      <c r="T526" s="41">
        <f t="shared" si="45"/>
        <v>0</v>
      </c>
      <c r="U526" s="48">
        <f t="shared" si="42"/>
        <v>0</v>
      </c>
      <c r="V526" s="82">
        <f t="shared" si="43"/>
        <v>0</v>
      </c>
      <c r="W526" s="51"/>
      <c r="X526" s="49">
        <f t="shared" si="44"/>
        <v>0</v>
      </c>
    </row>
    <row r="527" spans="2:24">
      <c r="B527" s="2">
        <v>519</v>
      </c>
      <c r="C527" s="44"/>
      <c r="D527" s="44"/>
      <c r="E527" s="75"/>
      <c r="F527" s="80"/>
      <c r="G527" s="102">
        <f t="shared" si="41"/>
        <v>0</v>
      </c>
      <c r="H527" s="75"/>
      <c r="I527" s="44"/>
      <c r="J527" s="45"/>
      <c r="K527" s="45"/>
      <c r="L527" s="45"/>
      <c r="M527" s="45"/>
      <c r="N527" s="45"/>
      <c r="O527" s="45"/>
      <c r="P527" s="45"/>
      <c r="Q527" s="45"/>
      <c r="R527" s="45"/>
      <c r="S527" s="45"/>
      <c r="T527" s="41">
        <f t="shared" si="45"/>
        <v>0</v>
      </c>
      <c r="U527" s="48">
        <f t="shared" si="42"/>
        <v>0</v>
      </c>
      <c r="V527" s="82">
        <f t="shared" si="43"/>
        <v>0</v>
      </c>
      <c r="W527" s="51"/>
      <c r="X527" s="49">
        <f t="shared" si="44"/>
        <v>0</v>
      </c>
    </row>
    <row r="528" spans="2:24">
      <c r="B528" s="2">
        <v>520</v>
      </c>
      <c r="C528" s="44"/>
      <c r="D528" s="44"/>
      <c r="E528" s="75"/>
      <c r="F528" s="80"/>
      <c r="G528" s="102">
        <f t="shared" si="41"/>
        <v>0</v>
      </c>
      <c r="H528" s="75"/>
      <c r="I528" s="44"/>
      <c r="J528" s="45"/>
      <c r="K528" s="45"/>
      <c r="L528" s="45"/>
      <c r="M528" s="45"/>
      <c r="N528" s="45"/>
      <c r="O528" s="45"/>
      <c r="P528" s="45"/>
      <c r="Q528" s="45"/>
      <c r="R528" s="45"/>
      <c r="S528" s="45"/>
      <c r="T528" s="41">
        <f t="shared" si="45"/>
        <v>0</v>
      </c>
      <c r="U528" s="48">
        <f t="shared" si="42"/>
        <v>0</v>
      </c>
      <c r="V528" s="82">
        <f t="shared" si="43"/>
        <v>0</v>
      </c>
      <c r="W528" s="51"/>
      <c r="X528" s="49">
        <f t="shared" si="44"/>
        <v>0</v>
      </c>
    </row>
    <row r="529" spans="2:24">
      <c r="B529" s="2">
        <v>521</v>
      </c>
      <c r="C529" s="44"/>
      <c r="D529" s="44"/>
      <c r="E529" s="75"/>
      <c r="F529" s="80"/>
      <c r="G529" s="102">
        <f t="shared" si="41"/>
        <v>0</v>
      </c>
      <c r="H529" s="75"/>
      <c r="I529" s="44"/>
      <c r="J529" s="45"/>
      <c r="K529" s="45"/>
      <c r="L529" s="45"/>
      <c r="M529" s="45"/>
      <c r="N529" s="45"/>
      <c r="O529" s="45"/>
      <c r="P529" s="45"/>
      <c r="Q529" s="45"/>
      <c r="R529" s="45"/>
      <c r="S529" s="45"/>
      <c r="T529" s="41">
        <f t="shared" si="45"/>
        <v>0</v>
      </c>
      <c r="U529" s="48">
        <f t="shared" si="42"/>
        <v>0</v>
      </c>
      <c r="V529" s="82">
        <f t="shared" si="43"/>
        <v>0</v>
      </c>
      <c r="W529" s="51"/>
      <c r="X529" s="49">
        <f t="shared" si="44"/>
        <v>0</v>
      </c>
    </row>
    <row r="530" spans="2:24">
      <c r="B530" s="2">
        <v>522</v>
      </c>
      <c r="C530" s="44"/>
      <c r="D530" s="44"/>
      <c r="E530" s="75"/>
      <c r="F530" s="80"/>
      <c r="G530" s="102">
        <f t="shared" si="41"/>
        <v>0</v>
      </c>
      <c r="H530" s="75"/>
      <c r="I530" s="44"/>
      <c r="J530" s="45"/>
      <c r="K530" s="45"/>
      <c r="L530" s="45"/>
      <c r="M530" s="45"/>
      <c r="N530" s="45"/>
      <c r="O530" s="45"/>
      <c r="P530" s="45"/>
      <c r="Q530" s="45"/>
      <c r="R530" s="45"/>
      <c r="S530" s="45"/>
      <c r="T530" s="41">
        <f t="shared" si="45"/>
        <v>0</v>
      </c>
      <c r="U530" s="48">
        <f t="shared" si="42"/>
        <v>0</v>
      </c>
      <c r="V530" s="82">
        <f t="shared" si="43"/>
        <v>0</v>
      </c>
      <c r="W530" s="51"/>
      <c r="X530" s="49">
        <f t="shared" si="44"/>
        <v>0</v>
      </c>
    </row>
    <row r="531" spans="2:24">
      <c r="B531" s="2">
        <v>523</v>
      </c>
      <c r="C531" s="44"/>
      <c r="D531" s="44"/>
      <c r="E531" s="75"/>
      <c r="F531" s="80"/>
      <c r="G531" s="102">
        <f t="shared" si="41"/>
        <v>0</v>
      </c>
      <c r="H531" s="75"/>
      <c r="I531" s="44"/>
      <c r="J531" s="45"/>
      <c r="K531" s="45"/>
      <c r="L531" s="45"/>
      <c r="M531" s="45"/>
      <c r="N531" s="45"/>
      <c r="O531" s="45"/>
      <c r="P531" s="45"/>
      <c r="Q531" s="45"/>
      <c r="R531" s="45"/>
      <c r="S531" s="45"/>
      <c r="T531" s="41">
        <f t="shared" si="45"/>
        <v>0</v>
      </c>
      <c r="U531" s="48">
        <f t="shared" si="42"/>
        <v>0</v>
      </c>
      <c r="V531" s="82">
        <f t="shared" si="43"/>
        <v>0</v>
      </c>
      <c r="W531" s="51"/>
      <c r="X531" s="49">
        <f t="shared" si="44"/>
        <v>0</v>
      </c>
    </row>
    <row r="532" spans="2:24">
      <c r="B532" s="2">
        <v>524</v>
      </c>
      <c r="C532" s="44"/>
      <c r="D532" s="44"/>
      <c r="E532" s="75"/>
      <c r="F532" s="80"/>
      <c r="G532" s="102">
        <f t="shared" si="41"/>
        <v>0</v>
      </c>
      <c r="H532" s="75"/>
      <c r="I532" s="44"/>
      <c r="J532" s="45"/>
      <c r="K532" s="45"/>
      <c r="L532" s="45"/>
      <c r="M532" s="45"/>
      <c r="N532" s="45"/>
      <c r="O532" s="45"/>
      <c r="P532" s="45"/>
      <c r="Q532" s="45"/>
      <c r="R532" s="45"/>
      <c r="S532" s="45"/>
      <c r="T532" s="41">
        <f t="shared" si="45"/>
        <v>0</v>
      </c>
      <c r="U532" s="48">
        <f t="shared" si="42"/>
        <v>0</v>
      </c>
      <c r="V532" s="82">
        <f t="shared" si="43"/>
        <v>0</v>
      </c>
      <c r="W532" s="51"/>
      <c r="X532" s="49">
        <f t="shared" si="44"/>
        <v>0</v>
      </c>
    </row>
    <row r="533" spans="2:24">
      <c r="B533" s="2">
        <v>525</v>
      </c>
      <c r="C533" s="44"/>
      <c r="D533" s="44"/>
      <c r="E533" s="75"/>
      <c r="F533" s="80"/>
      <c r="G533" s="102">
        <f t="shared" si="41"/>
        <v>0</v>
      </c>
      <c r="H533" s="75"/>
      <c r="I533" s="44"/>
      <c r="J533" s="45"/>
      <c r="K533" s="45"/>
      <c r="L533" s="45"/>
      <c r="M533" s="45"/>
      <c r="N533" s="45"/>
      <c r="O533" s="45"/>
      <c r="P533" s="45"/>
      <c r="Q533" s="45"/>
      <c r="R533" s="45"/>
      <c r="S533" s="45"/>
      <c r="T533" s="41">
        <f t="shared" si="45"/>
        <v>0</v>
      </c>
      <c r="U533" s="48">
        <f t="shared" si="42"/>
        <v>0</v>
      </c>
      <c r="V533" s="82">
        <f t="shared" si="43"/>
        <v>0</v>
      </c>
      <c r="W533" s="51"/>
      <c r="X533" s="49">
        <f t="shared" si="44"/>
        <v>0</v>
      </c>
    </row>
    <row r="534" spans="2:24">
      <c r="B534" s="2">
        <v>526</v>
      </c>
      <c r="C534" s="44"/>
      <c r="D534" s="44"/>
      <c r="E534" s="75"/>
      <c r="F534" s="80"/>
      <c r="G534" s="102">
        <f t="shared" si="41"/>
        <v>0</v>
      </c>
      <c r="H534" s="75"/>
      <c r="I534" s="44"/>
      <c r="J534" s="45"/>
      <c r="K534" s="45"/>
      <c r="L534" s="45"/>
      <c r="M534" s="45"/>
      <c r="N534" s="45"/>
      <c r="O534" s="45"/>
      <c r="P534" s="45"/>
      <c r="Q534" s="45"/>
      <c r="R534" s="45"/>
      <c r="S534" s="45"/>
      <c r="T534" s="41">
        <f t="shared" si="45"/>
        <v>0</v>
      </c>
      <c r="U534" s="48">
        <f t="shared" si="42"/>
        <v>0</v>
      </c>
      <c r="V534" s="82">
        <f t="shared" si="43"/>
        <v>0</v>
      </c>
      <c r="W534" s="51"/>
      <c r="X534" s="49">
        <f t="shared" si="44"/>
        <v>0</v>
      </c>
    </row>
    <row r="535" spans="2:24">
      <c r="B535" s="2">
        <v>527</v>
      </c>
      <c r="C535" s="44"/>
      <c r="D535" s="44"/>
      <c r="E535" s="75"/>
      <c r="F535" s="80"/>
      <c r="G535" s="102">
        <f t="shared" si="41"/>
        <v>0</v>
      </c>
      <c r="H535" s="75"/>
      <c r="I535" s="44"/>
      <c r="J535" s="45"/>
      <c r="K535" s="45"/>
      <c r="L535" s="45"/>
      <c r="M535" s="45"/>
      <c r="N535" s="45"/>
      <c r="O535" s="45"/>
      <c r="P535" s="45"/>
      <c r="Q535" s="45"/>
      <c r="R535" s="45"/>
      <c r="S535" s="45"/>
      <c r="T535" s="41">
        <f t="shared" si="45"/>
        <v>0</v>
      </c>
      <c r="U535" s="48">
        <f t="shared" si="42"/>
        <v>0</v>
      </c>
      <c r="V535" s="82">
        <f t="shared" si="43"/>
        <v>0</v>
      </c>
      <c r="W535" s="51"/>
      <c r="X535" s="49">
        <f t="shared" si="44"/>
        <v>0</v>
      </c>
    </row>
    <row r="536" spans="2:24">
      <c r="B536" s="2">
        <v>528</v>
      </c>
      <c r="C536" s="44"/>
      <c r="D536" s="44"/>
      <c r="E536" s="75"/>
      <c r="F536" s="80"/>
      <c r="G536" s="102">
        <f t="shared" si="41"/>
        <v>0</v>
      </c>
      <c r="H536" s="75"/>
      <c r="I536" s="44"/>
      <c r="J536" s="45"/>
      <c r="K536" s="45"/>
      <c r="L536" s="45"/>
      <c r="M536" s="45"/>
      <c r="N536" s="45"/>
      <c r="O536" s="45"/>
      <c r="P536" s="45"/>
      <c r="Q536" s="45"/>
      <c r="R536" s="45"/>
      <c r="S536" s="45"/>
      <c r="T536" s="41">
        <f t="shared" si="45"/>
        <v>0</v>
      </c>
      <c r="U536" s="48">
        <f t="shared" si="42"/>
        <v>0</v>
      </c>
      <c r="V536" s="82">
        <f t="shared" si="43"/>
        <v>0</v>
      </c>
      <c r="W536" s="51"/>
      <c r="X536" s="49">
        <f t="shared" si="44"/>
        <v>0</v>
      </c>
    </row>
    <row r="537" spans="2:24">
      <c r="B537" s="2">
        <v>529</v>
      </c>
      <c r="C537" s="44"/>
      <c r="D537" s="44"/>
      <c r="E537" s="75"/>
      <c r="F537" s="80"/>
      <c r="G537" s="102">
        <f t="shared" si="41"/>
        <v>0</v>
      </c>
      <c r="H537" s="75"/>
      <c r="I537" s="44"/>
      <c r="J537" s="45"/>
      <c r="K537" s="45"/>
      <c r="L537" s="45"/>
      <c r="M537" s="45"/>
      <c r="N537" s="45"/>
      <c r="O537" s="45"/>
      <c r="P537" s="45"/>
      <c r="Q537" s="45"/>
      <c r="R537" s="45"/>
      <c r="S537" s="45"/>
      <c r="T537" s="41">
        <f t="shared" si="45"/>
        <v>0</v>
      </c>
      <c r="U537" s="48">
        <f t="shared" si="42"/>
        <v>0</v>
      </c>
      <c r="V537" s="82">
        <f t="shared" si="43"/>
        <v>0</v>
      </c>
      <c r="W537" s="51"/>
      <c r="X537" s="49">
        <f t="shared" si="44"/>
        <v>0</v>
      </c>
    </row>
    <row r="538" spans="2:24">
      <c r="B538" s="2">
        <v>530</v>
      </c>
      <c r="C538" s="44"/>
      <c r="D538" s="44"/>
      <c r="E538" s="75"/>
      <c r="F538" s="80"/>
      <c r="G538" s="102">
        <f t="shared" si="41"/>
        <v>0</v>
      </c>
      <c r="H538" s="75"/>
      <c r="I538" s="44"/>
      <c r="J538" s="45"/>
      <c r="K538" s="45"/>
      <c r="L538" s="45"/>
      <c r="M538" s="45"/>
      <c r="N538" s="45"/>
      <c r="O538" s="45"/>
      <c r="P538" s="45"/>
      <c r="Q538" s="45"/>
      <c r="R538" s="45"/>
      <c r="S538" s="45"/>
      <c r="T538" s="41">
        <f t="shared" si="45"/>
        <v>0</v>
      </c>
      <c r="U538" s="48">
        <f t="shared" si="42"/>
        <v>0</v>
      </c>
      <c r="V538" s="82">
        <f t="shared" si="43"/>
        <v>0</v>
      </c>
      <c r="W538" s="51"/>
      <c r="X538" s="49">
        <f t="shared" si="44"/>
        <v>0</v>
      </c>
    </row>
    <row r="539" spans="2:24">
      <c r="B539" s="2">
        <v>531</v>
      </c>
      <c r="C539" s="44"/>
      <c r="D539" s="44"/>
      <c r="E539" s="75"/>
      <c r="F539" s="80"/>
      <c r="G539" s="102">
        <f t="shared" si="41"/>
        <v>0</v>
      </c>
      <c r="H539" s="75"/>
      <c r="I539" s="44"/>
      <c r="J539" s="45"/>
      <c r="K539" s="45"/>
      <c r="L539" s="45"/>
      <c r="M539" s="45"/>
      <c r="N539" s="45"/>
      <c r="O539" s="45"/>
      <c r="P539" s="45"/>
      <c r="Q539" s="45"/>
      <c r="R539" s="45"/>
      <c r="S539" s="45"/>
      <c r="T539" s="41">
        <f t="shared" si="45"/>
        <v>0</v>
      </c>
      <c r="U539" s="48">
        <f t="shared" si="42"/>
        <v>0</v>
      </c>
      <c r="V539" s="82">
        <f t="shared" si="43"/>
        <v>0</v>
      </c>
      <c r="W539" s="51"/>
      <c r="X539" s="49">
        <f t="shared" si="44"/>
        <v>0</v>
      </c>
    </row>
    <row r="540" spans="2:24">
      <c r="B540" s="2">
        <v>532</v>
      </c>
      <c r="C540" s="44"/>
      <c r="D540" s="44"/>
      <c r="E540" s="75"/>
      <c r="F540" s="80"/>
      <c r="G540" s="102">
        <f t="shared" si="41"/>
        <v>0</v>
      </c>
      <c r="H540" s="75"/>
      <c r="I540" s="44"/>
      <c r="J540" s="45"/>
      <c r="K540" s="45"/>
      <c r="L540" s="45"/>
      <c r="M540" s="45"/>
      <c r="N540" s="45"/>
      <c r="O540" s="45"/>
      <c r="P540" s="45"/>
      <c r="Q540" s="45"/>
      <c r="R540" s="45"/>
      <c r="S540" s="45"/>
      <c r="T540" s="41">
        <f t="shared" si="45"/>
        <v>0</v>
      </c>
      <c r="U540" s="48">
        <f t="shared" si="42"/>
        <v>0</v>
      </c>
      <c r="V540" s="82">
        <f t="shared" si="43"/>
        <v>0</v>
      </c>
      <c r="W540" s="51"/>
      <c r="X540" s="49">
        <f t="shared" si="44"/>
        <v>0</v>
      </c>
    </row>
    <row r="541" spans="2:24">
      <c r="B541" s="2">
        <v>533</v>
      </c>
      <c r="C541" s="44"/>
      <c r="D541" s="44"/>
      <c r="E541" s="75"/>
      <c r="F541" s="80"/>
      <c r="G541" s="102">
        <f t="shared" si="41"/>
        <v>0</v>
      </c>
      <c r="H541" s="75"/>
      <c r="I541" s="44"/>
      <c r="J541" s="45"/>
      <c r="K541" s="45"/>
      <c r="L541" s="45"/>
      <c r="M541" s="45"/>
      <c r="N541" s="45"/>
      <c r="O541" s="45"/>
      <c r="P541" s="45"/>
      <c r="Q541" s="45"/>
      <c r="R541" s="45"/>
      <c r="S541" s="45"/>
      <c r="T541" s="41">
        <f t="shared" si="45"/>
        <v>0</v>
      </c>
      <c r="U541" s="48">
        <f t="shared" si="42"/>
        <v>0</v>
      </c>
      <c r="V541" s="82">
        <f t="shared" si="43"/>
        <v>0</v>
      </c>
      <c r="W541" s="51"/>
      <c r="X541" s="49">
        <f t="shared" si="44"/>
        <v>0</v>
      </c>
    </row>
    <row r="542" spans="2:24">
      <c r="B542" s="2">
        <v>534</v>
      </c>
      <c r="C542" s="44"/>
      <c r="D542" s="44"/>
      <c r="E542" s="75"/>
      <c r="F542" s="80"/>
      <c r="G542" s="102">
        <f t="shared" si="41"/>
        <v>0</v>
      </c>
      <c r="H542" s="75"/>
      <c r="I542" s="44"/>
      <c r="J542" s="45"/>
      <c r="K542" s="45"/>
      <c r="L542" s="45"/>
      <c r="M542" s="45"/>
      <c r="N542" s="45"/>
      <c r="O542" s="45"/>
      <c r="P542" s="45"/>
      <c r="Q542" s="45"/>
      <c r="R542" s="45"/>
      <c r="S542" s="45"/>
      <c r="T542" s="41">
        <f t="shared" si="45"/>
        <v>0</v>
      </c>
      <c r="U542" s="48">
        <f t="shared" si="42"/>
        <v>0</v>
      </c>
      <c r="V542" s="82">
        <f t="shared" si="43"/>
        <v>0</v>
      </c>
      <c r="W542" s="51"/>
      <c r="X542" s="49">
        <f t="shared" si="44"/>
        <v>0</v>
      </c>
    </row>
    <row r="543" spans="2:24">
      <c r="B543" s="2">
        <v>535</v>
      </c>
      <c r="C543" s="44"/>
      <c r="D543" s="44"/>
      <c r="E543" s="75"/>
      <c r="F543" s="80"/>
      <c r="G543" s="102">
        <f t="shared" si="41"/>
        <v>0</v>
      </c>
      <c r="H543" s="75"/>
      <c r="I543" s="44"/>
      <c r="J543" s="45"/>
      <c r="K543" s="45"/>
      <c r="L543" s="45"/>
      <c r="M543" s="45"/>
      <c r="N543" s="45"/>
      <c r="O543" s="45"/>
      <c r="P543" s="45"/>
      <c r="Q543" s="45"/>
      <c r="R543" s="45"/>
      <c r="S543" s="45"/>
      <c r="T543" s="41">
        <f t="shared" si="45"/>
        <v>0</v>
      </c>
      <c r="U543" s="48">
        <f t="shared" si="42"/>
        <v>0</v>
      </c>
      <c r="V543" s="82">
        <f t="shared" si="43"/>
        <v>0</v>
      </c>
      <c r="W543" s="51"/>
      <c r="X543" s="49">
        <f t="shared" si="44"/>
        <v>0</v>
      </c>
    </row>
    <row r="544" spans="2:24">
      <c r="B544" s="2">
        <v>536</v>
      </c>
      <c r="C544" s="44"/>
      <c r="D544" s="44"/>
      <c r="E544" s="75"/>
      <c r="F544" s="80"/>
      <c r="G544" s="102">
        <f t="shared" si="41"/>
        <v>0</v>
      </c>
      <c r="H544" s="75"/>
      <c r="I544" s="44"/>
      <c r="J544" s="45"/>
      <c r="K544" s="45"/>
      <c r="L544" s="45"/>
      <c r="M544" s="45"/>
      <c r="N544" s="45"/>
      <c r="O544" s="45"/>
      <c r="P544" s="45"/>
      <c r="Q544" s="45"/>
      <c r="R544" s="45"/>
      <c r="S544" s="45"/>
      <c r="T544" s="41">
        <f t="shared" si="45"/>
        <v>0</v>
      </c>
      <c r="U544" s="48">
        <f t="shared" si="42"/>
        <v>0</v>
      </c>
      <c r="V544" s="82">
        <f t="shared" si="43"/>
        <v>0</v>
      </c>
      <c r="W544" s="51"/>
      <c r="X544" s="49">
        <f t="shared" si="44"/>
        <v>0</v>
      </c>
    </row>
    <row r="545" spans="2:24">
      <c r="B545" s="2">
        <v>537</v>
      </c>
      <c r="C545" s="44"/>
      <c r="D545" s="44"/>
      <c r="E545" s="75"/>
      <c r="F545" s="80"/>
      <c r="G545" s="102">
        <f t="shared" si="41"/>
        <v>0</v>
      </c>
      <c r="H545" s="75"/>
      <c r="I545" s="44"/>
      <c r="J545" s="45"/>
      <c r="K545" s="45"/>
      <c r="L545" s="45"/>
      <c r="M545" s="45"/>
      <c r="N545" s="45"/>
      <c r="O545" s="45"/>
      <c r="P545" s="45"/>
      <c r="Q545" s="45"/>
      <c r="R545" s="45"/>
      <c r="S545" s="45"/>
      <c r="T545" s="41">
        <f t="shared" si="45"/>
        <v>0</v>
      </c>
      <c r="U545" s="48">
        <f t="shared" si="42"/>
        <v>0</v>
      </c>
      <c r="V545" s="82">
        <f t="shared" si="43"/>
        <v>0</v>
      </c>
      <c r="W545" s="51"/>
      <c r="X545" s="49">
        <f t="shared" si="44"/>
        <v>0</v>
      </c>
    </row>
    <row r="546" spans="2:24">
      <c r="B546" s="2">
        <v>538</v>
      </c>
      <c r="C546" s="44"/>
      <c r="D546" s="44"/>
      <c r="E546" s="75"/>
      <c r="F546" s="80"/>
      <c r="G546" s="102">
        <f t="shared" si="41"/>
        <v>0</v>
      </c>
      <c r="H546" s="75"/>
      <c r="I546" s="44"/>
      <c r="J546" s="45"/>
      <c r="K546" s="45"/>
      <c r="L546" s="45"/>
      <c r="M546" s="45"/>
      <c r="N546" s="45"/>
      <c r="O546" s="45"/>
      <c r="P546" s="45"/>
      <c r="Q546" s="45"/>
      <c r="R546" s="45"/>
      <c r="S546" s="45"/>
      <c r="T546" s="41">
        <f t="shared" si="45"/>
        <v>0</v>
      </c>
      <c r="U546" s="48">
        <f t="shared" si="42"/>
        <v>0</v>
      </c>
      <c r="V546" s="82">
        <f t="shared" si="43"/>
        <v>0</v>
      </c>
      <c r="W546" s="51"/>
      <c r="X546" s="49">
        <f t="shared" si="44"/>
        <v>0</v>
      </c>
    </row>
    <row r="547" spans="2:24">
      <c r="B547" s="2">
        <v>539</v>
      </c>
      <c r="C547" s="44"/>
      <c r="D547" s="44"/>
      <c r="E547" s="75"/>
      <c r="F547" s="80"/>
      <c r="G547" s="102">
        <f t="shared" si="41"/>
        <v>0</v>
      </c>
      <c r="H547" s="75"/>
      <c r="I547" s="44"/>
      <c r="J547" s="45"/>
      <c r="K547" s="45"/>
      <c r="L547" s="45"/>
      <c r="M547" s="45"/>
      <c r="N547" s="45"/>
      <c r="O547" s="45"/>
      <c r="P547" s="45"/>
      <c r="Q547" s="45"/>
      <c r="R547" s="45"/>
      <c r="S547" s="45"/>
      <c r="T547" s="41">
        <f t="shared" si="45"/>
        <v>0</v>
      </c>
      <c r="U547" s="48">
        <f t="shared" si="42"/>
        <v>0</v>
      </c>
      <c r="V547" s="82">
        <f t="shared" si="43"/>
        <v>0</v>
      </c>
      <c r="W547" s="51"/>
      <c r="X547" s="49">
        <f t="shared" si="44"/>
        <v>0</v>
      </c>
    </row>
    <row r="548" spans="2:24">
      <c r="B548" s="2">
        <v>540</v>
      </c>
      <c r="C548" s="44"/>
      <c r="D548" s="44"/>
      <c r="E548" s="75"/>
      <c r="F548" s="80"/>
      <c r="G548" s="102">
        <f t="shared" si="41"/>
        <v>0</v>
      </c>
      <c r="H548" s="75"/>
      <c r="I548" s="44"/>
      <c r="J548" s="45"/>
      <c r="K548" s="45"/>
      <c r="L548" s="45"/>
      <c r="M548" s="45"/>
      <c r="N548" s="45"/>
      <c r="O548" s="45"/>
      <c r="P548" s="45"/>
      <c r="Q548" s="45"/>
      <c r="R548" s="45"/>
      <c r="S548" s="45"/>
      <c r="T548" s="41">
        <f t="shared" si="45"/>
        <v>0</v>
      </c>
      <c r="U548" s="48">
        <f t="shared" si="42"/>
        <v>0</v>
      </c>
      <c r="V548" s="82">
        <f t="shared" si="43"/>
        <v>0</v>
      </c>
      <c r="W548" s="51"/>
      <c r="X548" s="49">
        <f t="shared" si="44"/>
        <v>0</v>
      </c>
    </row>
    <row r="549" spans="2:24">
      <c r="B549" s="2">
        <v>541</v>
      </c>
      <c r="C549" s="44"/>
      <c r="D549" s="44"/>
      <c r="E549" s="75"/>
      <c r="F549" s="80"/>
      <c r="G549" s="102">
        <f t="shared" si="41"/>
        <v>0</v>
      </c>
      <c r="H549" s="75"/>
      <c r="I549" s="44"/>
      <c r="J549" s="45"/>
      <c r="K549" s="45"/>
      <c r="L549" s="45"/>
      <c r="M549" s="45"/>
      <c r="N549" s="45"/>
      <c r="O549" s="45"/>
      <c r="P549" s="45"/>
      <c r="Q549" s="45"/>
      <c r="R549" s="45"/>
      <c r="S549" s="45"/>
      <c r="T549" s="41">
        <f t="shared" si="45"/>
        <v>0</v>
      </c>
      <c r="U549" s="48">
        <f t="shared" si="42"/>
        <v>0</v>
      </c>
      <c r="V549" s="82">
        <f t="shared" si="43"/>
        <v>0</v>
      </c>
      <c r="W549" s="51"/>
      <c r="X549" s="49">
        <f t="shared" si="44"/>
        <v>0</v>
      </c>
    </row>
    <row r="550" spans="2:24">
      <c r="B550" s="2">
        <v>542</v>
      </c>
      <c r="C550" s="44"/>
      <c r="D550" s="44"/>
      <c r="E550" s="75"/>
      <c r="F550" s="80"/>
      <c r="G550" s="102">
        <f t="shared" si="41"/>
        <v>0</v>
      </c>
      <c r="H550" s="75"/>
      <c r="I550" s="44"/>
      <c r="J550" s="45"/>
      <c r="K550" s="45"/>
      <c r="L550" s="45"/>
      <c r="M550" s="45"/>
      <c r="N550" s="45"/>
      <c r="O550" s="45"/>
      <c r="P550" s="45"/>
      <c r="Q550" s="45"/>
      <c r="R550" s="45"/>
      <c r="S550" s="45"/>
      <c r="T550" s="41">
        <f t="shared" si="45"/>
        <v>0</v>
      </c>
      <c r="U550" s="48">
        <f t="shared" si="42"/>
        <v>0</v>
      </c>
      <c r="V550" s="82">
        <f t="shared" si="43"/>
        <v>0</v>
      </c>
      <c r="W550" s="51"/>
      <c r="X550" s="49">
        <f t="shared" si="44"/>
        <v>0</v>
      </c>
    </row>
    <row r="551" spans="2:24">
      <c r="B551" s="2">
        <v>543</v>
      </c>
      <c r="C551" s="44"/>
      <c r="D551" s="44"/>
      <c r="E551" s="75"/>
      <c r="F551" s="80"/>
      <c r="G551" s="102">
        <f t="shared" si="41"/>
        <v>0</v>
      </c>
      <c r="H551" s="75"/>
      <c r="I551" s="44"/>
      <c r="J551" s="45"/>
      <c r="K551" s="45"/>
      <c r="L551" s="45"/>
      <c r="M551" s="45"/>
      <c r="N551" s="45"/>
      <c r="O551" s="45"/>
      <c r="P551" s="45"/>
      <c r="Q551" s="45"/>
      <c r="R551" s="45"/>
      <c r="S551" s="45"/>
      <c r="T551" s="41">
        <f t="shared" si="45"/>
        <v>0</v>
      </c>
      <c r="U551" s="48">
        <f t="shared" si="42"/>
        <v>0</v>
      </c>
      <c r="V551" s="82">
        <f t="shared" si="43"/>
        <v>0</v>
      </c>
      <c r="W551" s="51"/>
      <c r="X551" s="49">
        <f t="shared" si="44"/>
        <v>0</v>
      </c>
    </row>
    <row r="552" spans="2:24">
      <c r="B552" s="2">
        <v>544</v>
      </c>
      <c r="C552" s="44"/>
      <c r="D552" s="44"/>
      <c r="E552" s="75"/>
      <c r="F552" s="80"/>
      <c r="G552" s="102">
        <f t="shared" si="41"/>
        <v>0</v>
      </c>
      <c r="H552" s="75"/>
      <c r="I552" s="44"/>
      <c r="J552" s="45"/>
      <c r="K552" s="45"/>
      <c r="L552" s="45"/>
      <c r="M552" s="45"/>
      <c r="N552" s="45"/>
      <c r="O552" s="45"/>
      <c r="P552" s="45"/>
      <c r="Q552" s="45"/>
      <c r="R552" s="45"/>
      <c r="S552" s="45"/>
      <c r="T552" s="41">
        <f t="shared" si="45"/>
        <v>0</v>
      </c>
      <c r="U552" s="48">
        <f t="shared" si="42"/>
        <v>0</v>
      </c>
      <c r="V552" s="82">
        <f t="shared" si="43"/>
        <v>0</v>
      </c>
      <c r="W552" s="51"/>
      <c r="X552" s="49">
        <f t="shared" si="44"/>
        <v>0</v>
      </c>
    </row>
    <row r="553" spans="2:24">
      <c r="B553" s="2">
        <v>545</v>
      </c>
      <c r="C553" s="44"/>
      <c r="D553" s="44"/>
      <c r="E553" s="75"/>
      <c r="F553" s="80"/>
      <c r="G553" s="102">
        <f t="shared" si="41"/>
        <v>0</v>
      </c>
      <c r="H553" s="75"/>
      <c r="I553" s="44"/>
      <c r="J553" s="45"/>
      <c r="K553" s="45"/>
      <c r="L553" s="45"/>
      <c r="M553" s="45"/>
      <c r="N553" s="45"/>
      <c r="O553" s="45"/>
      <c r="P553" s="45"/>
      <c r="Q553" s="45"/>
      <c r="R553" s="45"/>
      <c r="S553" s="45"/>
      <c r="T553" s="41">
        <f t="shared" si="45"/>
        <v>0</v>
      </c>
      <c r="U553" s="48">
        <f t="shared" si="42"/>
        <v>0</v>
      </c>
      <c r="V553" s="82">
        <f t="shared" si="43"/>
        <v>0</v>
      </c>
      <c r="W553" s="51"/>
      <c r="X553" s="49">
        <f t="shared" si="44"/>
        <v>0</v>
      </c>
    </row>
    <row r="554" spans="2:24">
      <c r="B554" s="2">
        <v>546</v>
      </c>
      <c r="C554" s="44"/>
      <c r="D554" s="44"/>
      <c r="E554" s="75"/>
      <c r="F554" s="80"/>
      <c r="G554" s="102">
        <f t="shared" si="41"/>
        <v>0</v>
      </c>
      <c r="H554" s="75"/>
      <c r="I554" s="44"/>
      <c r="J554" s="45"/>
      <c r="K554" s="45"/>
      <c r="L554" s="45"/>
      <c r="M554" s="45"/>
      <c r="N554" s="45"/>
      <c r="O554" s="45"/>
      <c r="P554" s="45"/>
      <c r="Q554" s="45"/>
      <c r="R554" s="45"/>
      <c r="S554" s="45"/>
      <c r="T554" s="41">
        <f t="shared" si="45"/>
        <v>0</v>
      </c>
      <c r="U554" s="48">
        <f t="shared" si="42"/>
        <v>0</v>
      </c>
      <c r="V554" s="82">
        <f t="shared" si="43"/>
        <v>0</v>
      </c>
      <c r="W554" s="51"/>
      <c r="X554" s="49">
        <f t="shared" si="44"/>
        <v>0</v>
      </c>
    </row>
    <row r="555" spans="2:24">
      <c r="B555" s="2">
        <v>547</v>
      </c>
      <c r="C555" s="44"/>
      <c r="D555" s="44"/>
      <c r="E555" s="75"/>
      <c r="F555" s="80"/>
      <c r="G555" s="102">
        <f t="shared" si="41"/>
        <v>0</v>
      </c>
      <c r="H555" s="75"/>
      <c r="I555" s="44"/>
      <c r="J555" s="45"/>
      <c r="K555" s="45"/>
      <c r="L555" s="45"/>
      <c r="M555" s="45"/>
      <c r="N555" s="45"/>
      <c r="O555" s="45"/>
      <c r="P555" s="45"/>
      <c r="Q555" s="45"/>
      <c r="R555" s="45"/>
      <c r="S555" s="45"/>
      <c r="T555" s="41">
        <f t="shared" si="45"/>
        <v>0</v>
      </c>
      <c r="U555" s="48">
        <f t="shared" si="42"/>
        <v>0</v>
      </c>
      <c r="V555" s="82">
        <f t="shared" si="43"/>
        <v>0</v>
      </c>
      <c r="W555" s="51"/>
      <c r="X555" s="49">
        <f t="shared" si="44"/>
        <v>0</v>
      </c>
    </row>
    <row r="556" spans="2:24">
      <c r="B556" s="2">
        <v>548</v>
      </c>
      <c r="C556" s="44"/>
      <c r="D556" s="44"/>
      <c r="E556" s="75"/>
      <c r="F556" s="80"/>
      <c r="G556" s="102">
        <f t="shared" si="41"/>
        <v>0</v>
      </c>
      <c r="H556" s="75"/>
      <c r="I556" s="44"/>
      <c r="J556" s="45"/>
      <c r="K556" s="45"/>
      <c r="L556" s="45"/>
      <c r="M556" s="45"/>
      <c r="N556" s="45"/>
      <c r="O556" s="45"/>
      <c r="P556" s="45"/>
      <c r="Q556" s="45"/>
      <c r="R556" s="45"/>
      <c r="S556" s="45"/>
      <c r="T556" s="41">
        <f t="shared" si="45"/>
        <v>0</v>
      </c>
      <c r="U556" s="48">
        <f t="shared" si="42"/>
        <v>0</v>
      </c>
      <c r="V556" s="82">
        <f t="shared" si="43"/>
        <v>0</v>
      </c>
      <c r="W556" s="51"/>
      <c r="X556" s="49">
        <f t="shared" si="44"/>
        <v>0</v>
      </c>
    </row>
    <row r="557" spans="2:24">
      <c r="B557" s="2">
        <v>549</v>
      </c>
      <c r="C557" s="44"/>
      <c r="D557" s="44"/>
      <c r="E557" s="75"/>
      <c r="F557" s="80"/>
      <c r="G557" s="102">
        <f t="shared" si="41"/>
        <v>0</v>
      </c>
      <c r="H557" s="75"/>
      <c r="I557" s="44"/>
      <c r="J557" s="45"/>
      <c r="K557" s="45"/>
      <c r="L557" s="45"/>
      <c r="M557" s="45"/>
      <c r="N557" s="45"/>
      <c r="O557" s="45"/>
      <c r="P557" s="45"/>
      <c r="Q557" s="45"/>
      <c r="R557" s="45"/>
      <c r="S557" s="45"/>
      <c r="T557" s="41">
        <f t="shared" si="45"/>
        <v>0</v>
      </c>
      <c r="U557" s="48">
        <f t="shared" si="42"/>
        <v>0</v>
      </c>
      <c r="V557" s="82">
        <f t="shared" si="43"/>
        <v>0</v>
      </c>
      <c r="W557" s="51"/>
      <c r="X557" s="49">
        <f t="shared" si="44"/>
        <v>0</v>
      </c>
    </row>
    <row r="558" spans="2:24">
      <c r="B558" s="2">
        <v>550</v>
      </c>
      <c r="C558" s="44"/>
      <c r="D558" s="44"/>
      <c r="E558" s="75"/>
      <c r="F558" s="80"/>
      <c r="G558" s="102">
        <f t="shared" si="41"/>
        <v>0</v>
      </c>
      <c r="H558" s="75"/>
      <c r="I558" s="44"/>
      <c r="J558" s="45"/>
      <c r="K558" s="45"/>
      <c r="L558" s="45"/>
      <c r="M558" s="45"/>
      <c r="N558" s="45"/>
      <c r="O558" s="45"/>
      <c r="P558" s="45"/>
      <c r="Q558" s="45"/>
      <c r="R558" s="45"/>
      <c r="S558" s="45"/>
      <c r="T558" s="41">
        <f t="shared" si="45"/>
        <v>0</v>
      </c>
      <c r="U558" s="48">
        <f t="shared" si="42"/>
        <v>0</v>
      </c>
      <c r="V558" s="82">
        <f t="shared" si="43"/>
        <v>0</v>
      </c>
      <c r="W558" s="51"/>
      <c r="X558" s="49">
        <f t="shared" si="44"/>
        <v>0</v>
      </c>
    </row>
    <row r="559" spans="2:24">
      <c r="B559" s="2">
        <v>551</v>
      </c>
      <c r="C559" s="44"/>
      <c r="D559" s="44"/>
      <c r="E559" s="75"/>
      <c r="F559" s="80"/>
      <c r="G559" s="102">
        <f t="shared" si="41"/>
        <v>0</v>
      </c>
      <c r="H559" s="75"/>
      <c r="I559" s="44"/>
      <c r="J559" s="45"/>
      <c r="K559" s="45"/>
      <c r="L559" s="45"/>
      <c r="M559" s="45"/>
      <c r="N559" s="45"/>
      <c r="O559" s="45"/>
      <c r="P559" s="45"/>
      <c r="Q559" s="45"/>
      <c r="R559" s="45"/>
      <c r="S559" s="45"/>
      <c r="T559" s="41">
        <f t="shared" si="45"/>
        <v>0</v>
      </c>
      <c r="U559" s="48">
        <f t="shared" si="42"/>
        <v>0</v>
      </c>
      <c r="V559" s="82">
        <f t="shared" si="43"/>
        <v>0</v>
      </c>
      <c r="W559" s="51"/>
      <c r="X559" s="49">
        <f t="shared" si="44"/>
        <v>0</v>
      </c>
    </row>
    <row r="560" spans="2:24">
      <c r="B560" s="2">
        <v>552</v>
      </c>
      <c r="C560" s="44"/>
      <c r="D560" s="44"/>
      <c r="E560" s="75"/>
      <c r="F560" s="80"/>
      <c r="G560" s="102">
        <f t="shared" si="41"/>
        <v>0</v>
      </c>
      <c r="H560" s="75"/>
      <c r="I560" s="44"/>
      <c r="J560" s="45"/>
      <c r="K560" s="45"/>
      <c r="L560" s="45"/>
      <c r="M560" s="45"/>
      <c r="N560" s="45"/>
      <c r="O560" s="45"/>
      <c r="P560" s="45"/>
      <c r="Q560" s="45"/>
      <c r="R560" s="45"/>
      <c r="S560" s="45"/>
      <c r="T560" s="41">
        <f t="shared" si="45"/>
        <v>0</v>
      </c>
      <c r="U560" s="48">
        <f t="shared" si="42"/>
        <v>0</v>
      </c>
      <c r="V560" s="82">
        <f t="shared" si="43"/>
        <v>0</v>
      </c>
      <c r="W560" s="51"/>
      <c r="X560" s="49">
        <f t="shared" si="44"/>
        <v>0</v>
      </c>
    </row>
    <row r="561" spans="2:24">
      <c r="B561" s="2">
        <v>553</v>
      </c>
      <c r="C561" s="44"/>
      <c r="D561" s="44"/>
      <c r="E561" s="75"/>
      <c r="F561" s="80"/>
      <c r="G561" s="102">
        <f t="shared" si="41"/>
        <v>0</v>
      </c>
      <c r="H561" s="75"/>
      <c r="I561" s="44"/>
      <c r="J561" s="45"/>
      <c r="K561" s="45"/>
      <c r="L561" s="45"/>
      <c r="M561" s="45"/>
      <c r="N561" s="45"/>
      <c r="O561" s="45"/>
      <c r="P561" s="45"/>
      <c r="Q561" s="45"/>
      <c r="R561" s="45"/>
      <c r="S561" s="45"/>
      <c r="T561" s="41">
        <f t="shared" si="45"/>
        <v>0</v>
      </c>
      <c r="U561" s="48">
        <f t="shared" si="42"/>
        <v>0</v>
      </c>
      <c r="V561" s="82">
        <f t="shared" si="43"/>
        <v>0</v>
      </c>
      <c r="W561" s="51"/>
      <c r="X561" s="49">
        <f t="shared" si="44"/>
        <v>0</v>
      </c>
    </row>
    <row r="562" spans="2:24">
      <c r="B562" s="2">
        <v>554</v>
      </c>
      <c r="C562" s="44"/>
      <c r="D562" s="44"/>
      <c r="E562" s="75"/>
      <c r="F562" s="80"/>
      <c r="G562" s="102">
        <f t="shared" si="41"/>
        <v>0</v>
      </c>
      <c r="H562" s="75"/>
      <c r="I562" s="44"/>
      <c r="J562" s="45"/>
      <c r="K562" s="45"/>
      <c r="L562" s="45"/>
      <c r="M562" s="45"/>
      <c r="N562" s="45"/>
      <c r="O562" s="45"/>
      <c r="P562" s="45"/>
      <c r="Q562" s="45"/>
      <c r="R562" s="45"/>
      <c r="S562" s="45"/>
      <c r="T562" s="41">
        <f t="shared" si="45"/>
        <v>0</v>
      </c>
      <c r="U562" s="48">
        <f t="shared" si="42"/>
        <v>0</v>
      </c>
      <c r="V562" s="82">
        <f t="shared" si="43"/>
        <v>0</v>
      </c>
      <c r="W562" s="51"/>
      <c r="X562" s="49">
        <f t="shared" si="44"/>
        <v>0</v>
      </c>
    </row>
    <row r="563" spans="2:24">
      <c r="B563" s="2">
        <v>555</v>
      </c>
      <c r="C563" s="44"/>
      <c r="D563" s="44"/>
      <c r="E563" s="75"/>
      <c r="F563" s="80"/>
      <c r="G563" s="102">
        <f t="shared" si="41"/>
        <v>0</v>
      </c>
      <c r="H563" s="75"/>
      <c r="I563" s="44"/>
      <c r="J563" s="45"/>
      <c r="K563" s="45"/>
      <c r="L563" s="45"/>
      <c r="M563" s="45"/>
      <c r="N563" s="45"/>
      <c r="O563" s="45"/>
      <c r="P563" s="45"/>
      <c r="Q563" s="45"/>
      <c r="R563" s="45"/>
      <c r="S563" s="45"/>
      <c r="T563" s="41">
        <f t="shared" si="45"/>
        <v>0</v>
      </c>
      <c r="U563" s="48">
        <f t="shared" si="42"/>
        <v>0</v>
      </c>
      <c r="V563" s="82">
        <f t="shared" si="43"/>
        <v>0</v>
      </c>
      <c r="W563" s="51"/>
      <c r="X563" s="49">
        <f t="shared" si="44"/>
        <v>0</v>
      </c>
    </row>
    <row r="564" spans="2:24">
      <c r="B564" s="2">
        <v>556</v>
      </c>
      <c r="C564" s="44"/>
      <c r="D564" s="44"/>
      <c r="E564" s="75"/>
      <c r="F564" s="80"/>
      <c r="G564" s="102">
        <f t="shared" si="41"/>
        <v>0</v>
      </c>
      <c r="H564" s="75"/>
      <c r="I564" s="44"/>
      <c r="J564" s="45"/>
      <c r="K564" s="45"/>
      <c r="L564" s="45"/>
      <c r="M564" s="45"/>
      <c r="N564" s="45"/>
      <c r="O564" s="45"/>
      <c r="P564" s="45"/>
      <c r="Q564" s="45"/>
      <c r="R564" s="45"/>
      <c r="S564" s="45"/>
      <c r="T564" s="41">
        <f t="shared" si="45"/>
        <v>0</v>
      </c>
      <c r="U564" s="48">
        <f t="shared" si="42"/>
        <v>0</v>
      </c>
      <c r="V564" s="82">
        <f t="shared" si="43"/>
        <v>0</v>
      </c>
      <c r="W564" s="51"/>
      <c r="X564" s="49">
        <f t="shared" si="44"/>
        <v>0</v>
      </c>
    </row>
    <row r="565" spans="2:24">
      <c r="B565" s="2">
        <v>557</v>
      </c>
      <c r="C565" s="44"/>
      <c r="D565" s="44"/>
      <c r="E565" s="75"/>
      <c r="F565" s="80"/>
      <c r="G565" s="102">
        <f t="shared" si="41"/>
        <v>0</v>
      </c>
      <c r="H565" s="75"/>
      <c r="I565" s="44"/>
      <c r="J565" s="45"/>
      <c r="K565" s="45"/>
      <c r="L565" s="45"/>
      <c r="M565" s="45"/>
      <c r="N565" s="45"/>
      <c r="O565" s="45"/>
      <c r="P565" s="45"/>
      <c r="Q565" s="45"/>
      <c r="R565" s="45"/>
      <c r="S565" s="45"/>
      <c r="T565" s="41">
        <f t="shared" si="45"/>
        <v>0</v>
      </c>
      <c r="U565" s="48">
        <f t="shared" si="42"/>
        <v>0</v>
      </c>
      <c r="V565" s="82">
        <f t="shared" si="43"/>
        <v>0</v>
      </c>
      <c r="W565" s="51"/>
      <c r="X565" s="49">
        <f t="shared" si="44"/>
        <v>0</v>
      </c>
    </row>
    <row r="566" spans="2:24">
      <c r="B566" s="2">
        <v>558</v>
      </c>
      <c r="C566" s="44"/>
      <c r="D566" s="44"/>
      <c r="E566" s="75"/>
      <c r="F566" s="80"/>
      <c r="G566" s="102">
        <f t="shared" si="41"/>
        <v>0</v>
      </c>
      <c r="H566" s="75"/>
      <c r="I566" s="44"/>
      <c r="J566" s="45"/>
      <c r="K566" s="45"/>
      <c r="L566" s="45"/>
      <c r="M566" s="45"/>
      <c r="N566" s="45"/>
      <c r="O566" s="45"/>
      <c r="P566" s="45"/>
      <c r="Q566" s="45"/>
      <c r="R566" s="45"/>
      <c r="S566" s="45"/>
      <c r="T566" s="41">
        <f t="shared" si="45"/>
        <v>0</v>
      </c>
      <c r="U566" s="48">
        <f t="shared" si="42"/>
        <v>0</v>
      </c>
      <c r="V566" s="82">
        <f t="shared" si="43"/>
        <v>0</v>
      </c>
      <c r="W566" s="51"/>
      <c r="X566" s="49">
        <f t="shared" si="44"/>
        <v>0</v>
      </c>
    </row>
    <row r="567" spans="2:24">
      <c r="B567" s="2">
        <v>559</v>
      </c>
      <c r="C567" s="44"/>
      <c r="D567" s="44"/>
      <c r="E567" s="75"/>
      <c r="F567" s="80"/>
      <c r="G567" s="102">
        <f t="shared" si="41"/>
        <v>0</v>
      </c>
      <c r="H567" s="75"/>
      <c r="I567" s="44"/>
      <c r="J567" s="45"/>
      <c r="K567" s="45"/>
      <c r="L567" s="45"/>
      <c r="M567" s="45"/>
      <c r="N567" s="45"/>
      <c r="O567" s="45"/>
      <c r="P567" s="45"/>
      <c r="Q567" s="45"/>
      <c r="R567" s="45"/>
      <c r="S567" s="45"/>
      <c r="T567" s="41">
        <f t="shared" si="45"/>
        <v>0</v>
      </c>
      <c r="U567" s="48">
        <f t="shared" si="42"/>
        <v>0</v>
      </c>
      <c r="V567" s="82">
        <f t="shared" si="43"/>
        <v>0</v>
      </c>
      <c r="W567" s="51"/>
      <c r="X567" s="49">
        <f t="shared" si="44"/>
        <v>0</v>
      </c>
    </row>
    <row r="568" spans="2:24">
      <c r="B568" s="2">
        <v>560</v>
      </c>
      <c r="C568" s="44"/>
      <c r="D568" s="44"/>
      <c r="E568" s="75"/>
      <c r="F568" s="80"/>
      <c r="G568" s="102">
        <f t="shared" si="41"/>
        <v>0</v>
      </c>
      <c r="H568" s="75"/>
      <c r="I568" s="44"/>
      <c r="J568" s="45"/>
      <c r="K568" s="45"/>
      <c r="L568" s="45"/>
      <c r="M568" s="45"/>
      <c r="N568" s="45"/>
      <c r="O568" s="45"/>
      <c r="P568" s="45"/>
      <c r="Q568" s="45"/>
      <c r="R568" s="45"/>
      <c r="S568" s="45"/>
      <c r="T568" s="41">
        <f t="shared" si="45"/>
        <v>0</v>
      </c>
      <c r="U568" s="48">
        <f t="shared" si="42"/>
        <v>0</v>
      </c>
      <c r="V568" s="82">
        <f t="shared" si="43"/>
        <v>0</v>
      </c>
      <c r="W568" s="51"/>
      <c r="X568" s="49">
        <f t="shared" si="44"/>
        <v>0</v>
      </c>
    </row>
    <row r="569" spans="2:24">
      <c r="B569" s="2">
        <v>561</v>
      </c>
      <c r="C569" s="44"/>
      <c r="D569" s="44"/>
      <c r="E569" s="75"/>
      <c r="F569" s="80"/>
      <c r="G569" s="102">
        <f t="shared" si="41"/>
        <v>0</v>
      </c>
      <c r="H569" s="75"/>
      <c r="I569" s="44"/>
      <c r="J569" s="45"/>
      <c r="K569" s="45"/>
      <c r="L569" s="45"/>
      <c r="M569" s="45"/>
      <c r="N569" s="45"/>
      <c r="O569" s="45"/>
      <c r="P569" s="45"/>
      <c r="Q569" s="45"/>
      <c r="R569" s="45"/>
      <c r="S569" s="45"/>
      <c r="T569" s="41">
        <f t="shared" si="45"/>
        <v>0</v>
      </c>
      <c r="U569" s="48">
        <f t="shared" si="42"/>
        <v>0</v>
      </c>
      <c r="V569" s="82">
        <f t="shared" si="43"/>
        <v>0</v>
      </c>
      <c r="W569" s="51"/>
      <c r="X569" s="49">
        <f t="shared" si="44"/>
        <v>0</v>
      </c>
    </row>
    <row r="570" spans="2:24">
      <c r="B570" s="2">
        <v>562</v>
      </c>
      <c r="C570" s="44"/>
      <c r="D570" s="44"/>
      <c r="E570" s="75"/>
      <c r="F570" s="80"/>
      <c r="G570" s="102">
        <f t="shared" si="41"/>
        <v>0</v>
      </c>
      <c r="H570" s="75"/>
      <c r="I570" s="44"/>
      <c r="J570" s="45"/>
      <c r="K570" s="45"/>
      <c r="L570" s="45"/>
      <c r="M570" s="45"/>
      <c r="N570" s="45"/>
      <c r="O570" s="45"/>
      <c r="P570" s="45"/>
      <c r="Q570" s="45"/>
      <c r="R570" s="45"/>
      <c r="S570" s="45"/>
      <c r="T570" s="41">
        <f t="shared" si="45"/>
        <v>0</v>
      </c>
      <c r="U570" s="48">
        <f t="shared" si="42"/>
        <v>0</v>
      </c>
      <c r="V570" s="82">
        <f t="shared" si="43"/>
        <v>0</v>
      </c>
      <c r="W570" s="51"/>
      <c r="X570" s="49">
        <f t="shared" si="44"/>
        <v>0</v>
      </c>
    </row>
    <row r="571" spans="2:24">
      <c r="B571" s="2">
        <v>563</v>
      </c>
      <c r="C571" s="44"/>
      <c r="D571" s="44"/>
      <c r="E571" s="75"/>
      <c r="F571" s="80"/>
      <c r="G571" s="102">
        <f t="shared" si="41"/>
        <v>0</v>
      </c>
      <c r="H571" s="75"/>
      <c r="I571" s="44"/>
      <c r="J571" s="45"/>
      <c r="K571" s="45"/>
      <c r="L571" s="45"/>
      <c r="M571" s="45"/>
      <c r="N571" s="45"/>
      <c r="O571" s="45"/>
      <c r="P571" s="45"/>
      <c r="Q571" s="45"/>
      <c r="R571" s="45"/>
      <c r="S571" s="45"/>
      <c r="T571" s="41">
        <f t="shared" si="45"/>
        <v>0</v>
      </c>
      <c r="U571" s="48">
        <f t="shared" si="42"/>
        <v>0</v>
      </c>
      <c r="V571" s="82">
        <f t="shared" si="43"/>
        <v>0</v>
      </c>
      <c r="W571" s="51"/>
      <c r="X571" s="49">
        <f t="shared" si="44"/>
        <v>0</v>
      </c>
    </row>
    <row r="572" spans="2:24">
      <c r="B572" s="2">
        <v>564</v>
      </c>
      <c r="C572" s="44"/>
      <c r="D572" s="44"/>
      <c r="E572" s="75"/>
      <c r="F572" s="80"/>
      <c r="G572" s="102">
        <f t="shared" si="41"/>
        <v>0</v>
      </c>
      <c r="H572" s="75"/>
      <c r="I572" s="44"/>
      <c r="J572" s="45"/>
      <c r="K572" s="45"/>
      <c r="L572" s="45"/>
      <c r="M572" s="45"/>
      <c r="N572" s="45"/>
      <c r="O572" s="45"/>
      <c r="P572" s="45"/>
      <c r="Q572" s="45"/>
      <c r="R572" s="45"/>
      <c r="S572" s="45"/>
      <c r="T572" s="41">
        <f t="shared" si="45"/>
        <v>0</v>
      </c>
      <c r="U572" s="48">
        <f t="shared" si="42"/>
        <v>0</v>
      </c>
      <c r="V572" s="82">
        <f t="shared" si="43"/>
        <v>0</v>
      </c>
      <c r="W572" s="51"/>
      <c r="X572" s="49">
        <f t="shared" si="44"/>
        <v>0</v>
      </c>
    </row>
    <row r="573" spans="2:24">
      <c r="B573" s="2">
        <v>565</v>
      </c>
      <c r="C573" s="44"/>
      <c r="D573" s="44"/>
      <c r="E573" s="75"/>
      <c r="F573" s="80"/>
      <c r="G573" s="102">
        <f t="shared" si="41"/>
        <v>0</v>
      </c>
      <c r="H573" s="75"/>
      <c r="I573" s="44"/>
      <c r="J573" s="45"/>
      <c r="K573" s="45"/>
      <c r="L573" s="45"/>
      <c r="M573" s="45"/>
      <c r="N573" s="45"/>
      <c r="O573" s="45"/>
      <c r="P573" s="45"/>
      <c r="Q573" s="45"/>
      <c r="R573" s="45"/>
      <c r="S573" s="45"/>
      <c r="T573" s="41">
        <f t="shared" si="45"/>
        <v>0</v>
      </c>
      <c r="U573" s="48">
        <f t="shared" si="42"/>
        <v>0</v>
      </c>
      <c r="V573" s="82">
        <f t="shared" si="43"/>
        <v>0</v>
      </c>
      <c r="W573" s="51"/>
      <c r="X573" s="49">
        <f t="shared" si="44"/>
        <v>0</v>
      </c>
    </row>
    <row r="574" spans="2:24">
      <c r="B574" s="2">
        <v>566</v>
      </c>
      <c r="C574" s="44"/>
      <c r="D574" s="44"/>
      <c r="E574" s="75"/>
      <c r="F574" s="80"/>
      <c r="G574" s="102">
        <f t="shared" si="41"/>
        <v>0</v>
      </c>
      <c r="H574" s="75"/>
      <c r="I574" s="44"/>
      <c r="J574" s="45"/>
      <c r="K574" s="45"/>
      <c r="L574" s="45"/>
      <c r="M574" s="45"/>
      <c r="N574" s="45"/>
      <c r="O574" s="45"/>
      <c r="P574" s="45"/>
      <c r="Q574" s="45"/>
      <c r="R574" s="45"/>
      <c r="S574" s="45"/>
      <c r="T574" s="41">
        <f t="shared" si="45"/>
        <v>0</v>
      </c>
      <c r="U574" s="48">
        <f t="shared" si="42"/>
        <v>0</v>
      </c>
      <c r="V574" s="82">
        <f t="shared" si="43"/>
        <v>0</v>
      </c>
      <c r="W574" s="51"/>
      <c r="X574" s="49">
        <f t="shared" si="44"/>
        <v>0</v>
      </c>
    </row>
    <row r="575" spans="2:24">
      <c r="B575" s="2">
        <v>567</v>
      </c>
      <c r="C575" s="44"/>
      <c r="D575" s="44"/>
      <c r="E575" s="75"/>
      <c r="F575" s="80"/>
      <c r="G575" s="102">
        <f t="shared" si="41"/>
        <v>0</v>
      </c>
      <c r="H575" s="75"/>
      <c r="I575" s="44"/>
      <c r="J575" s="45"/>
      <c r="K575" s="45"/>
      <c r="L575" s="45"/>
      <c r="M575" s="45"/>
      <c r="N575" s="45"/>
      <c r="O575" s="45"/>
      <c r="P575" s="45"/>
      <c r="Q575" s="45"/>
      <c r="R575" s="45"/>
      <c r="S575" s="45"/>
      <c r="T575" s="41">
        <f t="shared" si="45"/>
        <v>0</v>
      </c>
      <c r="U575" s="48">
        <f t="shared" si="42"/>
        <v>0</v>
      </c>
      <c r="V575" s="82">
        <f t="shared" si="43"/>
        <v>0</v>
      </c>
      <c r="W575" s="51"/>
      <c r="X575" s="49">
        <f t="shared" si="44"/>
        <v>0</v>
      </c>
    </row>
    <row r="576" spans="2:24">
      <c r="B576" s="2">
        <v>568</v>
      </c>
      <c r="C576" s="44"/>
      <c r="D576" s="44"/>
      <c r="E576" s="75"/>
      <c r="F576" s="80"/>
      <c r="G576" s="102">
        <f t="shared" si="41"/>
        <v>0</v>
      </c>
      <c r="H576" s="75"/>
      <c r="I576" s="44"/>
      <c r="J576" s="45"/>
      <c r="K576" s="45"/>
      <c r="L576" s="45"/>
      <c r="M576" s="45"/>
      <c r="N576" s="45"/>
      <c r="O576" s="45"/>
      <c r="P576" s="45"/>
      <c r="Q576" s="45"/>
      <c r="R576" s="45"/>
      <c r="S576" s="45"/>
      <c r="T576" s="41">
        <f t="shared" si="45"/>
        <v>0</v>
      </c>
      <c r="U576" s="48">
        <f t="shared" si="42"/>
        <v>0</v>
      </c>
      <c r="V576" s="82">
        <f t="shared" si="43"/>
        <v>0</v>
      </c>
      <c r="W576" s="51"/>
      <c r="X576" s="49">
        <f t="shared" si="44"/>
        <v>0</v>
      </c>
    </row>
    <row r="577" spans="2:24">
      <c r="B577" s="2">
        <v>569</v>
      </c>
      <c r="C577" s="44"/>
      <c r="D577" s="44"/>
      <c r="E577" s="75"/>
      <c r="F577" s="80"/>
      <c r="G577" s="102">
        <f t="shared" si="41"/>
        <v>0</v>
      </c>
      <c r="H577" s="75"/>
      <c r="I577" s="44"/>
      <c r="J577" s="45"/>
      <c r="K577" s="45"/>
      <c r="L577" s="45"/>
      <c r="M577" s="45"/>
      <c r="N577" s="45"/>
      <c r="O577" s="45"/>
      <c r="P577" s="45"/>
      <c r="Q577" s="45"/>
      <c r="R577" s="45"/>
      <c r="S577" s="45"/>
      <c r="T577" s="41">
        <f t="shared" si="45"/>
        <v>0</v>
      </c>
      <c r="U577" s="48">
        <f t="shared" si="42"/>
        <v>0</v>
      </c>
      <c r="V577" s="82">
        <f t="shared" si="43"/>
        <v>0</v>
      </c>
      <c r="W577" s="51"/>
      <c r="X577" s="49">
        <f t="shared" si="44"/>
        <v>0</v>
      </c>
    </row>
    <row r="578" spans="2:24">
      <c r="B578" s="2">
        <v>570</v>
      </c>
      <c r="C578" s="44"/>
      <c r="D578" s="44"/>
      <c r="E578" s="75"/>
      <c r="F578" s="80"/>
      <c r="G578" s="102">
        <f t="shared" si="41"/>
        <v>0</v>
      </c>
      <c r="H578" s="75"/>
      <c r="I578" s="44"/>
      <c r="J578" s="45"/>
      <c r="K578" s="45"/>
      <c r="L578" s="45"/>
      <c r="M578" s="45"/>
      <c r="N578" s="45"/>
      <c r="O578" s="45"/>
      <c r="P578" s="45"/>
      <c r="Q578" s="45"/>
      <c r="R578" s="45"/>
      <c r="S578" s="45"/>
      <c r="T578" s="41">
        <f t="shared" si="45"/>
        <v>0</v>
      </c>
      <c r="U578" s="48">
        <f t="shared" si="42"/>
        <v>0</v>
      </c>
      <c r="V578" s="82">
        <f t="shared" si="43"/>
        <v>0</v>
      </c>
      <c r="W578" s="51"/>
      <c r="X578" s="49">
        <f t="shared" si="44"/>
        <v>0</v>
      </c>
    </row>
    <row r="579" spans="2:24">
      <c r="B579" s="2">
        <v>571</v>
      </c>
      <c r="C579" s="44"/>
      <c r="D579" s="44"/>
      <c r="E579" s="75"/>
      <c r="F579" s="80"/>
      <c r="G579" s="102">
        <f t="shared" si="41"/>
        <v>0</v>
      </c>
      <c r="H579" s="75"/>
      <c r="I579" s="44"/>
      <c r="J579" s="45"/>
      <c r="K579" s="45"/>
      <c r="L579" s="45"/>
      <c r="M579" s="45"/>
      <c r="N579" s="45"/>
      <c r="O579" s="45"/>
      <c r="P579" s="45"/>
      <c r="Q579" s="45"/>
      <c r="R579" s="45"/>
      <c r="S579" s="45"/>
      <c r="T579" s="41">
        <f t="shared" si="45"/>
        <v>0</v>
      </c>
      <c r="U579" s="48">
        <f t="shared" si="42"/>
        <v>0</v>
      </c>
      <c r="V579" s="82">
        <f t="shared" si="43"/>
        <v>0</v>
      </c>
      <c r="W579" s="51"/>
      <c r="X579" s="49">
        <f t="shared" si="44"/>
        <v>0</v>
      </c>
    </row>
    <row r="580" spans="2:24">
      <c r="B580" s="2">
        <v>572</v>
      </c>
      <c r="C580" s="44"/>
      <c r="D580" s="44"/>
      <c r="E580" s="75"/>
      <c r="F580" s="80"/>
      <c r="G580" s="102">
        <f t="shared" si="41"/>
        <v>0</v>
      </c>
      <c r="H580" s="75"/>
      <c r="I580" s="44"/>
      <c r="J580" s="45"/>
      <c r="K580" s="45"/>
      <c r="L580" s="45"/>
      <c r="M580" s="45"/>
      <c r="N580" s="45"/>
      <c r="O580" s="45"/>
      <c r="P580" s="45"/>
      <c r="Q580" s="45"/>
      <c r="R580" s="45"/>
      <c r="S580" s="45"/>
      <c r="T580" s="41">
        <f t="shared" si="45"/>
        <v>0</v>
      </c>
      <c r="U580" s="48">
        <f t="shared" si="42"/>
        <v>0</v>
      </c>
      <c r="V580" s="82">
        <f t="shared" si="43"/>
        <v>0</v>
      </c>
      <c r="W580" s="51"/>
      <c r="X580" s="49">
        <f t="shared" si="44"/>
        <v>0</v>
      </c>
    </row>
    <row r="581" spans="2:24">
      <c r="B581" s="2">
        <v>573</v>
      </c>
      <c r="C581" s="44"/>
      <c r="D581" s="44"/>
      <c r="E581" s="75"/>
      <c r="F581" s="80"/>
      <c r="G581" s="102">
        <f t="shared" si="41"/>
        <v>0</v>
      </c>
      <c r="H581" s="75"/>
      <c r="I581" s="44"/>
      <c r="J581" s="45"/>
      <c r="K581" s="45"/>
      <c r="L581" s="45"/>
      <c r="M581" s="45"/>
      <c r="N581" s="45"/>
      <c r="O581" s="45"/>
      <c r="P581" s="45"/>
      <c r="Q581" s="45"/>
      <c r="R581" s="45"/>
      <c r="S581" s="45"/>
      <c r="T581" s="41">
        <f t="shared" si="45"/>
        <v>0</v>
      </c>
      <c r="U581" s="48">
        <f t="shared" si="42"/>
        <v>0</v>
      </c>
      <c r="V581" s="82">
        <f t="shared" si="43"/>
        <v>0</v>
      </c>
      <c r="W581" s="51"/>
      <c r="X581" s="49">
        <f t="shared" si="44"/>
        <v>0</v>
      </c>
    </row>
    <row r="582" spans="2:24">
      <c r="B582" s="2">
        <v>574</v>
      </c>
      <c r="C582" s="44"/>
      <c r="D582" s="44"/>
      <c r="E582" s="75"/>
      <c r="F582" s="80"/>
      <c r="G582" s="102">
        <f t="shared" si="41"/>
        <v>0</v>
      </c>
      <c r="H582" s="75"/>
      <c r="I582" s="44"/>
      <c r="J582" s="45"/>
      <c r="K582" s="45"/>
      <c r="L582" s="45"/>
      <c r="M582" s="45"/>
      <c r="N582" s="45"/>
      <c r="O582" s="45"/>
      <c r="P582" s="45"/>
      <c r="Q582" s="45"/>
      <c r="R582" s="45"/>
      <c r="S582" s="45"/>
      <c r="T582" s="41">
        <f t="shared" si="45"/>
        <v>0</v>
      </c>
      <c r="U582" s="48">
        <f t="shared" si="42"/>
        <v>0</v>
      </c>
      <c r="V582" s="82">
        <f t="shared" si="43"/>
        <v>0</v>
      </c>
      <c r="W582" s="51"/>
      <c r="X582" s="49">
        <f t="shared" si="44"/>
        <v>0</v>
      </c>
    </row>
    <row r="583" spans="2:24">
      <c r="B583" s="2">
        <v>575</v>
      </c>
      <c r="C583" s="44"/>
      <c r="D583" s="44"/>
      <c r="E583" s="75"/>
      <c r="F583" s="80"/>
      <c r="G583" s="102">
        <f t="shared" si="41"/>
        <v>0</v>
      </c>
      <c r="H583" s="75"/>
      <c r="I583" s="44"/>
      <c r="J583" s="45"/>
      <c r="K583" s="45"/>
      <c r="L583" s="45"/>
      <c r="M583" s="45"/>
      <c r="N583" s="45"/>
      <c r="O583" s="45"/>
      <c r="P583" s="45"/>
      <c r="Q583" s="45"/>
      <c r="R583" s="45"/>
      <c r="S583" s="45"/>
      <c r="T583" s="41">
        <f t="shared" si="45"/>
        <v>0</v>
      </c>
      <c r="U583" s="48">
        <f t="shared" si="42"/>
        <v>0</v>
      </c>
      <c r="V583" s="82">
        <f t="shared" si="43"/>
        <v>0</v>
      </c>
      <c r="W583" s="51"/>
      <c r="X583" s="49">
        <f t="shared" si="44"/>
        <v>0</v>
      </c>
    </row>
    <row r="584" spans="2:24">
      <c r="B584" s="2">
        <v>576</v>
      </c>
      <c r="C584" s="44"/>
      <c r="D584" s="44"/>
      <c r="E584" s="75"/>
      <c r="F584" s="80"/>
      <c r="G584" s="102">
        <f t="shared" si="41"/>
        <v>0</v>
      </c>
      <c r="H584" s="75"/>
      <c r="I584" s="44"/>
      <c r="J584" s="45"/>
      <c r="K584" s="45"/>
      <c r="L584" s="45"/>
      <c r="M584" s="45"/>
      <c r="N584" s="45"/>
      <c r="O584" s="45"/>
      <c r="P584" s="45"/>
      <c r="Q584" s="45"/>
      <c r="R584" s="45"/>
      <c r="S584" s="45"/>
      <c r="T584" s="41">
        <f t="shared" si="45"/>
        <v>0</v>
      </c>
      <c r="U584" s="48">
        <f t="shared" si="42"/>
        <v>0</v>
      </c>
      <c r="V584" s="82">
        <f t="shared" si="43"/>
        <v>0</v>
      </c>
      <c r="W584" s="51"/>
      <c r="X584" s="49">
        <f t="shared" si="44"/>
        <v>0</v>
      </c>
    </row>
    <row r="585" spans="2:24">
      <c r="B585" s="2">
        <v>577</v>
      </c>
      <c r="C585" s="44"/>
      <c r="D585" s="44"/>
      <c r="E585" s="75"/>
      <c r="F585" s="80"/>
      <c r="G585" s="102">
        <f t="shared" si="41"/>
        <v>0</v>
      </c>
      <c r="H585" s="75"/>
      <c r="I585" s="44"/>
      <c r="J585" s="45"/>
      <c r="K585" s="45"/>
      <c r="L585" s="45"/>
      <c r="M585" s="45"/>
      <c r="N585" s="45"/>
      <c r="O585" s="45"/>
      <c r="P585" s="45"/>
      <c r="Q585" s="45"/>
      <c r="R585" s="45"/>
      <c r="S585" s="45"/>
      <c r="T585" s="41">
        <f t="shared" si="45"/>
        <v>0</v>
      </c>
      <c r="U585" s="48">
        <f t="shared" si="42"/>
        <v>0</v>
      </c>
      <c r="V585" s="82">
        <f t="shared" si="43"/>
        <v>0</v>
      </c>
      <c r="W585" s="51"/>
      <c r="X585" s="49">
        <f t="shared" si="44"/>
        <v>0</v>
      </c>
    </row>
    <row r="586" spans="2:24">
      <c r="B586" s="2">
        <v>578</v>
      </c>
      <c r="C586" s="44"/>
      <c r="D586" s="44"/>
      <c r="E586" s="75"/>
      <c r="F586" s="80"/>
      <c r="G586" s="102">
        <f t="shared" ref="G586:G649" si="46">ROUNDUP(E586*F586*24,0)</f>
        <v>0</v>
      </c>
      <c r="H586" s="75"/>
      <c r="I586" s="44"/>
      <c r="J586" s="45"/>
      <c r="K586" s="45"/>
      <c r="L586" s="45"/>
      <c r="M586" s="45"/>
      <c r="N586" s="45"/>
      <c r="O586" s="45"/>
      <c r="P586" s="45"/>
      <c r="Q586" s="45"/>
      <c r="R586" s="45"/>
      <c r="S586" s="45"/>
      <c r="T586" s="41">
        <f t="shared" si="45"/>
        <v>0</v>
      </c>
      <c r="U586" s="48">
        <f t="shared" ref="U586:U649" si="47">IFERROR(T586/I586,0)</f>
        <v>0</v>
      </c>
      <c r="V586" s="82">
        <f t="shared" ref="V586:V649" si="48">G586+H586+U586</f>
        <v>0</v>
      </c>
      <c r="W586" s="51"/>
      <c r="X586" s="49">
        <f t="shared" ref="X586:X649" si="49">V586*W586</f>
        <v>0</v>
      </c>
    </row>
    <row r="587" spans="2:24">
      <c r="B587" s="2">
        <v>579</v>
      </c>
      <c r="C587" s="44"/>
      <c r="D587" s="44"/>
      <c r="E587" s="75"/>
      <c r="F587" s="80"/>
      <c r="G587" s="102">
        <f t="shared" si="46"/>
        <v>0</v>
      </c>
      <c r="H587" s="75"/>
      <c r="I587" s="44"/>
      <c r="J587" s="45"/>
      <c r="K587" s="45"/>
      <c r="L587" s="45"/>
      <c r="M587" s="45"/>
      <c r="N587" s="45"/>
      <c r="O587" s="45"/>
      <c r="P587" s="45"/>
      <c r="Q587" s="45"/>
      <c r="R587" s="45"/>
      <c r="S587" s="45"/>
      <c r="T587" s="41">
        <f t="shared" ref="T587:T650" si="50">SUM(J587:S587)</f>
        <v>0</v>
      </c>
      <c r="U587" s="48">
        <f t="shared" si="47"/>
        <v>0</v>
      </c>
      <c r="V587" s="82">
        <f t="shared" si="48"/>
        <v>0</v>
      </c>
      <c r="W587" s="51"/>
      <c r="X587" s="49">
        <f t="shared" si="49"/>
        <v>0</v>
      </c>
    </row>
    <row r="588" spans="2:24">
      <c r="B588" s="2">
        <v>580</v>
      </c>
      <c r="C588" s="44"/>
      <c r="D588" s="44"/>
      <c r="E588" s="75"/>
      <c r="F588" s="80"/>
      <c r="G588" s="102">
        <f t="shared" si="46"/>
        <v>0</v>
      </c>
      <c r="H588" s="75"/>
      <c r="I588" s="44"/>
      <c r="J588" s="45"/>
      <c r="K588" s="45"/>
      <c r="L588" s="45"/>
      <c r="M588" s="45"/>
      <c r="N588" s="45"/>
      <c r="O588" s="45"/>
      <c r="P588" s="45"/>
      <c r="Q588" s="45"/>
      <c r="R588" s="45"/>
      <c r="S588" s="45"/>
      <c r="T588" s="41">
        <f t="shared" si="50"/>
        <v>0</v>
      </c>
      <c r="U588" s="48">
        <f t="shared" si="47"/>
        <v>0</v>
      </c>
      <c r="V588" s="82">
        <f t="shared" si="48"/>
        <v>0</v>
      </c>
      <c r="W588" s="51"/>
      <c r="X588" s="49">
        <f t="shared" si="49"/>
        <v>0</v>
      </c>
    </row>
    <row r="589" spans="2:24">
      <c r="B589" s="2">
        <v>581</v>
      </c>
      <c r="C589" s="44"/>
      <c r="D589" s="44"/>
      <c r="E589" s="75"/>
      <c r="F589" s="80"/>
      <c r="G589" s="102">
        <f t="shared" si="46"/>
        <v>0</v>
      </c>
      <c r="H589" s="75"/>
      <c r="I589" s="44"/>
      <c r="J589" s="45"/>
      <c r="K589" s="45"/>
      <c r="L589" s="45"/>
      <c r="M589" s="45"/>
      <c r="N589" s="45"/>
      <c r="O589" s="45"/>
      <c r="P589" s="45"/>
      <c r="Q589" s="45"/>
      <c r="R589" s="45"/>
      <c r="S589" s="45"/>
      <c r="T589" s="41">
        <f t="shared" si="50"/>
        <v>0</v>
      </c>
      <c r="U589" s="48">
        <f t="shared" si="47"/>
        <v>0</v>
      </c>
      <c r="V589" s="82">
        <f t="shared" si="48"/>
        <v>0</v>
      </c>
      <c r="W589" s="51"/>
      <c r="X589" s="49">
        <f t="shared" si="49"/>
        <v>0</v>
      </c>
    </row>
    <row r="590" spans="2:24">
      <c r="B590" s="2">
        <v>582</v>
      </c>
      <c r="C590" s="44"/>
      <c r="D590" s="44"/>
      <c r="E590" s="75"/>
      <c r="F590" s="80"/>
      <c r="G590" s="102">
        <f t="shared" si="46"/>
        <v>0</v>
      </c>
      <c r="H590" s="75"/>
      <c r="I590" s="44"/>
      <c r="J590" s="45"/>
      <c r="K590" s="45"/>
      <c r="L590" s="45"/>
      <c r="M590" s="45"/>
      <c r="N590" s="45"/>
      <c r="O590" s="45"/>
      <c r="P590" s="45"/>
      <c r="Q590" s="45"/>
      <c r="R590" s="45"/>
      <c r="S590" s="45"/>
      <c r="T590" s="41">
        <f t="shared" si="50"/>
        <v>0</v>
      </c>
      <c r="U590" s="48">
        <f t="shared" si="47"/>
        <v>0</v>
      </c>
      <c r="V590" s="82">
        <f t="shared" si="48"/>
        <v>0</v>
      </c>
      <c r="W590" s="51"/>
      <c r="X590" s="49">
        <f t="shared" si="49"/>
        <v>0</v>
      </c>
    </row>
    <row r="591" spans="2:24">
      <c r="B591" s="2">
        <v>583</v>
      </c>
      <c r="C591" s="44"/>
      <c r="D591" s="44"/>
      <c r="E591" s="75"/>
      <c r="F591" s="80"/>
      <c r="G591" s="102">
        <f t="shared" si="46"/>
        <v>0</v>
      </c>
      <c r="H591" s="75"/>
      <c r="I591" s="44"/>
      <c r="J591" s="45"/>
      <c r="K591" s="45"/>
      <c r="L591" s="45"/>
      <c r="M591" s="45"/>
      <c r="N591" s="45"/>
      <c r="O591" s="45"/>
      <c r="P591" s="45"/>
      <c r="Q591" s="45"/>
      <c r="R591" s="45"/>
      <c r="S591" s="45"/>
      <c r="T591" s="41">
        <f t="shared" si="50"/>
        <v>0</v>
      </c>
      <c r="U591" s="48">
        <f t="shared" si="47"/>
        <v>0</v>
      </c>
      <c r="V591" s="82">
        <f t="shared" si="48"/>
        <v>0</v>
      </c>
      <c r="W591" s="51"/>
      <c r="X591" s="49">
        <f t="shared" si="49"/>
        <v>0</v>
      </c>
    </row>
    <row r="592" spans="2:24">
      <c r="B592" s="2">
        <v>584</v>
      </c>
      <c r="C592" s="44"/>
      <c r="D592" s="44"/>
      <c r="E592" s="75"/>
      <c r="F592" s="80"/>
      <c r="G592" s="102">
        <f t="shared" si="46"/>
        <v>0</v>
      </c>
      <c r="H592" s="75"/>
      <c r="I592" s="44"/>
      <c r="J592" s="45"/>
      <c r="K592" s="45"/>
      <c r="L592" s="45"/>
      <c r="M592" s="45"/>
      <c r="N592" s="45"/>
      <c r="O592" s="45"/>
      <c r="P592" s="45"/>
      <c r="Q592" s="45"/>
      <c r="R592" s="45"/>
      <c r="S592" s="45"/>
      <c r="T592" s="41">
        <f t="shared" si="50"/>
        <v>0</v>
      </c>
      <c r="U592" s="48">
        <f t="shared" si="47"/>
        <v>0</v>
      </c>
      <c r="V592" s="82">
        <f t="shared" si="48"/>
        <v>0</v>
      </c>
      <c r="W592" s="51"/>
      <c r="X592" s="49">
        <f t="shared" si="49"/>
        <v>0</v>
      </c>
    </row>
    <row r="593" spans="2:24">
      <c r="B593" s="2">
        <v>585</v>
      </c>
      <c r="C593" s="44"/>
      <c r="D593" s="44"/>
      <c r="E593" s="75"/>
      <c r="F593" s="80"/>
      <c r="G593" s="102">
        <f t="shared" si="46"/>
        <v>0</v>
      </c>
      <c r="H593" s="75"/>
      <c r="I593" s="44"/>
      <c r="J593" s="45"/>
      <c r="K593" s="45"/>
      <c r="L593" s="45"/>
      <c r="M593" s="45"/>
      <c r="N593" s="45"/>
      <c r="O593" s="45"/>
      <c r="P593" s="45"/>
      <c r="Q593" s="45"/>
      <c r="R593" s="45"/>
      <c r="S593" s="45"/>
      <c r="T593" s="41">
        <f t="shared" si="50"/>
        <v>0</v>
      </c>
      <c r="U593" s="48">
        <f t="shared" si="47"/>
        <v>0</v>
      </c>
      <c r="V593" s="82">
        <f t="shared" si="48"/>
        <v>0</v>
      </c>
      <c r="W593" s="51"/>
      <c r="X593" s="49">
        <f t="shared" si="49"/>
        <v>0</v>
      </c>
    </row>
    <row r="594" spans="2:24">
      <c r="B594" s="2">
        <v>586</v>
      </c>
      <c r="C594" s="44"/>
      <c r="D594" s="44"/>
      <c r="E594" s="75"/>
      <c r="F594" s="80"/>
      <c r="G594" s="102">
        <f t="shared" si="46"/>
        <v>0</v>
      </c>
      <c r="H594" s="75"/>
      <c r="I594" s="44"/>
      <c r="J594" s="45"/>
      <c r="K594" s="45"/>
      <c r="L594" s="45"/>
      <c r="M594" s="45"/>
      <c r="N594" s="45"/>
      <c r="O594" s="45"/>
      <c r="P594" s="45"/>
      <c r="Q594" s="45"/>
      <c r="R594" s="45"/>
      <c r="S594" s="45"/>
      <c r="T594" s="41">
        <f t="shared" si="50"/>
        <v>0</v>
      </c>
      <c r="U594" s="48">
        <f t="shared" si="47"/>
        <v>0</v>
      </c>
      <c r="V594" s="82">
        <f t="shared" si="48"/>
        <v>0</v>
      </c>
      <c r="W594" s="51"/>
      <c r="X594" s="49">
        <f t="shared" si="49"/>
        <v>0</v>
      </c>
    </row>
    <row r="595" spans="2:24">
      <c r="B595" s="2">
        <v>587</v>
      </c>
      <c r="C595" s="44"/>
      <c r="D595" s="44"/>
      <c r="E595" s="75"/>
      <c r="F595" s="80"/>
      <c r="G595" s="102">
        <f t="shared" si="46"/>
        <v>0</v>
      </c>
      <c r="H595" s="75"/>
      <c r="I595" s="44"/>
      <c r="J595" s="45"/>
      <c r="K595" s="45"/>
      <c r="L595" s="45"/>
      <c r="M595" s="45"/>
      <c r="N595" s="45"/>
      <c r="O595" s="45"/>
      <c r="P595" s="45"/>
      <c r="Q595" s="45"/>
      <c r="R595" s="45"/>
      <c r="S595" s="45"/>
      <c r="T595" s="41">
        <f t="shared" si="50"/>
        <v>0</v>
      </c>
      <c r="U595" s="48">
        <f t="shared" si="47"/>
        <v>0</v>
      </c>
      <c r="V595" s="82">
        <f t="shared" si="48"/>
        <v>0</v>
      </c>
      <c r="W595" s="51"/>
      <c r="X595" s="49">
        <f t="shared" si="49"/>
        <v>0</v>
      </c>
    </row>
    <row r="596" spans="2:24">
      <c r="B596" s="2">
        <v>588</v>
      </c>
      <c r="C596" s="44"/>
      <c r="D596" s="44"/>
      <c r="E596" s="75"/>
      <c r="F596" s="80"/>
      <c r="G596" s="102">
        <f t="shared" si="46"/>
        <v>0</v>
      </c>
      <c r="H596" s="75"/>
      <c r="I596" s="44"/>
      <c r="J596" s="45"/>
      <c r="K596" s="45"/>
      <c r="L596" s="45"/>
      <c r="M596" s="45"/>
      <c r="N596" s="45"/>
      <c r="O596" s="45"/>
      <c r="P596" s="45"/>
      <c r="Q596" s="45"/>
      <c r="R596" s="45"/>
      <c r="S596" s="45"/>
      <c r="T596" s="41">
        <f t="shared" si="50"/>
        <v>0</v>
      </c>
      <c r="U596" s="48">
        <f t="shared" si="47"/>
        <v>0</v>
      </c>
      <c r="V596" s="82">
        <f t="shared" si="48"/>
        <v>0</v>
      </c>
      <c r="W596" s="51"/>
      <c r="X596" s="49">
        <f t="shared" si="49"/>
        <v>0</v>
      </c>
    </row>
    <row r="597" spans="2:24">
      <c r="B597" s="2">
        <v>589</v>
      </c>
      <c r="C597" s="44"/>
      <c r="D597" s="44"/>
      <c r="E597" s="75"/>
      <c r="F597" s="80"/>
      <c r="G597" s="102">
        <f t="shared" si="46"/>
        <v>0</v>
      </c>
      <c r="H597" s="75"/>
      <c r="I597" s="44"/>
      <c r="J597" s="45"/>
      <c r="K597" s="45"/>
      <c r="L597" s="45"/>
      <c r="M597" s="45"/>
      <c r="N597" s="45"/>
      <c r="O597" s="45"/>
      <c r="P597" s="45"/>
      <c r="Q597" s="45"/>
      <c r="R597" s="45"/>
      <c r="S597" s="45"/>
      <c r="T597" s="41">
        <f t="shared" si="50"/>
        <v>0</v>
      </c>
      <c r="U597" s="48">
        <f t="shared" si="47"/>
        <v>0</v>
      </c>
      <c r="V597" s="82">
        <f t="shared" si="48"/>
        <v>0</v>
      </c>
      <c r="W597" s="51"/>
      <c r="X597" s="49">
        <f t="shared" si="49"/>
        <v>0</v>
      </c>
    </row>
    <row r="598" spans="2:24">
      <c r="B598" s="2">
        <v>590</v>
      </c>
      <c r="C598" s="44"/>
      <c r="D598" s="44"/>
      <c r="E598" s="75"/>
      <c r="F598" s="80"/>
      <c r="G598" s="102">
        <f t="shared" si="46"/>
        <v>0</v>
      </c>
      <c r="H598" s="75"/>
      <c r="I598" s="44"/>
      <c r="J598" s="45"/>
      <c r="K598" s="45"/>
      <c r="L598" s="45"/>
      <c r="M598" s="45"/>
      <c r="N598" s="45"/>
      <c r="O598" s="45"/>
      <c r="P598" s="45"/>
      <c r="Q598" s="45"/>
      <c r="R598" s="45"/>
      <c r="S598" s="45"/>
      <c r="T598" s="41">
        <f t="shared" si="50"/>
        <v>0</v>
      </c>
      <c r="U598" s="48">
        <f t="shared" si="47"/>
        <v>0</v>
      </c>
      <c r="V598" s="82">
        <f t="shared" si="48"/>
        <v>0</v>
      </c>
      <c r="W598" s="51"/>
      <c r="X598" s="49">
        <f t="shared" si="49"/>
        <v>0</v>
      </c>
    </row>
    <row r="599" spans="2:24">
      <c r="B599" s="2">
        <v>591</v>
      </c>
      <c r="C599" s="44"/>
      <c r="D599" s="44"/>
      <c r="E599" s="75"/>
      <c r="F599" s="80"/>
      <c r="G599" s="102">
        <f t="shared" si="46"/>
        <v>0</v>
      </c>
      <c r="H599" s="75"/>
      <c r="I599" s="44"/>
      <c r="J599" s="45"/>
      <c r="K599" s="45"/>
      <c r="L599" s="45"/>
      <c r="M599" s="45"/>
      <c r="N599" s="45"/>
      <c r="O599" s="45"/>
      <c r="P599" s="45"/>
      <c r="Q599" s="45"/>
      <c r="R599" s="45"/>
      <c r="S599" s="45"/>
      <c r="T599" s="41">
        <f t="shared" si="50"/>
        <v>0</v>
      </c>
      <c r="U599" s="48">
        <f t="shared" si="47"/>
        <v>0</v>
      </c>
      <c r="V599" s="82">
        <f t="shared" si="48"/>
        <v>0</v>
      </c>
      <c r="W599" s="51"/>
      <c r="X599" s="49">
        <f t="shared" si="49"/>
        <v>0</v>
      </c>
    </row>
    <row r="600" spans="2:24">
      <c r="B600" s="2">
        <v>592</v>
      </c>
      <c r="C600" s="44"/>
      <c r="D600" s="44"/>
      <c r="E600" s="75"/>
      <c r="F600" s="80"/>
      <c r="G600" s="102">
        <f t="shared" si="46"/>
        <v>0</v>
      </c>
      <c r="H600" s="75"/>
      <c r="I600" s="44"/>
      <c r="J600" s="45"/>
      <c r="K600" s="45"/>
      <c r="L600" s="45"/>
      <c r="M600" s="45"/>
      <c r="N600" s="45"/>
      <c r="O600" s="45"/>
      <c r="P600" s="45"/>
      <c r="Q600" s="45"/>
      <c r="R600" s="45"/>
      <c r="S600" s="45"/>
      <c r="T600" s="41">
        <f t="shared" si="50"/>
        <v>0</v>
      </c>
      <c r="U600" s="48">
        <f t="shared" si="47"/>
        <v>0</v>
      </c>
      <c r="V600" s="82">
        <f t="shared" si="48"/>
        <v>0</v>
      </c>
      <c r="W600" s="51"/>
      <c r="X600" s="49">
        <f t="shared" si="49"/>
        <v>0</v>
      </c>
    </row>
    <row r="601" spans="2:24">
      <c r="B601" s="2">
        <v>593</v>
      </c>
      <c r="C601" s="44"/>
      <c r="D601" s="44"/>
      <c r="E601" s="75"/>
      <c r="F601" s="80"/>
      <c r="G601" s="102">
        <f t="shared" si="46"/>
        <v>0</v>
      </c>
      <c r="H601" s="75"/>
      <c r="I601" s="44"/>
      <c r="J601" s="45"/>
      <c r="K601" s="45"/>
      <c r="L601" s="45"/>
      <c r="M601" s="45"/>
      <c r="N601" s="45"/>
      <c r="O601" s="45"/>
      <c r="P601" s="45"/>
      <c r="Q601" s="45"/>
      <c r="R601" s="45"/>
      <c r="S601" s="45"/>
      <c r="T601" s="41">
        <f t="shared" si="50"/>
        <v>0</v>
      </c>
      <c r="U601" s="48">
        <f t="shared" si="47"/>
        <v>0</v>
      </c>
      <c r="V601" s="82">
        <f t="shared" si="48"/>
        <v>0</v>
      </c>
      <c r="W601" s="51"/>
      <c r="X601" s="49">
        <f t="shared" si="49"/>
        <v>0</v>
      </c>
    </row>
    <row r="602" spans="2:24">
      <c r="B602" s="2">
        <v>594</v>
      </c>
      <c r="C602" s="44"/>
      <c r="D602" s="44"/>
      <c r="E602" s="75"/>
      <c r="F602" s="80"/>
      <c r="G602" s="102">
        <f t="shared" si="46"/>
        <v>0</v>
      </c>
      <c r="H602" s="75"/>
      <c r="I602" s="44"/>
      <c r="J602" s="45"/>
      <c r="K602" s="45"/>
      <c r="L602" s="45"/>
      <c r="M602" s="45"/>
      <c r="N602" s="45"/>
      <c r="O602" s="45"/>
      <c r="P602" s="45"/>
      <c r="Q602" s="45"/>
      <c r="R602" s="45"/>
      <c r="S602" s="45"/>
      <c r="T602" s="41">
        <f t="shared" si="50"/>
        <v>0</v>
      </c>
      <c r="U602" s="48">
        <f t="shared" si="47"/>
        <v>0</v>
      </c>
      <c r="V602" s="82">
        <f t="shared" si="48"/>
        <v>0</v>
      </c>
      <c r="W602" s="51"/>
      <c r="X602" s="49">
        <f t="shared" si="49"/>
        <v>0</v>
      </c>
    </row>
    <row r="603" spans="2:24">
      <c r="B603" s="2">
        <v>595</v>
      </c>
      <c r="C603" s="44"/>
      <c r="D603" s="44"/>
      <c r="E603" s="75"/>
      <c r="F603" s="80"/>
      <c r="G603" s="102">
        <f t="shared" si="46"/>
        <v>0</v>
      </c>
      <c r="H603" s="75"/>
      <c r="I603" s="44"/>
      <c r="J603" s="45"/>
      <c r="K603" s="45"/>
      <c r="L603" s="45"/>
      <c r="M603" s="45"/>
      <c r="N603" s="45"/>
      <c r="O603" s="45"/>
      <c r="P603" s="45"/>
      <c r="Q603" s="45"/>
      <c r="R603" s="45"/>
      <c r="S603" s="45"/>
      <c r="T603" s="41">
        <f t="shared" si="50"/>
        <v>0</v>
      </c>
      <c r="U603" s="48">
        <f t="shared" si="47"/>
        <v>0</v>
      </c>
      <c r="V603" s="82">
        <f t="shared" si="48"/>
        <v>0</v>
      </c>
      <c r="W603" s="51"/>
      <c r="X603" s="49">
        <f t="shared" si="49"/>
        <v>0</v>
      </c>
    </row>
    <row r="604" spans="2:24">
      <c r="B604" s="2">
        <v>596</v>
      </c>
      <c r="C604" s="44"/>
      <c r="D604" s="44"/>
      <c r="E604" s="75"/>
      <c r="F604" s="80"/>
      <c r="G604" s="102">
        <f t="shared" si="46"/>
        <v>0</v>
      </c>
      <c r="H604" s="75"/>
      <c r="I604" s="44"/>
      <c r="J604" s="45"/>
      <c r="K604" s="45"/>
      <c r="L604" s="45"/>
      <c r="M604" s="45"/>
      <c r="N604" s="45"/>
      <c r="O604" s="45"/>
      <c r="P604" s="45"/>
      <c r="Q604" s="45"/>
      <c r="R604" s="45"/>
      <c r="S604" s="45"/>
      <c r="T604" s="41">
        <f t="shared" si="50"/>
        <v>0</v>
      </c>
      <c r="U604" s="48">
        <f t="shared" si="47"/>
        <v>0</v>
      </c>
      <c r="V604" s="82">
        <f t="shared" si="48"/>
        <v>0</v>
      </c>
      <c r="W604" s="51"/>
      <c r="X604" s="49">
        <f t="shared" si="49"/>
        <v>0</v>
      </c>
    </row>
    <row r="605" spans="2:24">
      <c r="B605" s="2">
        <v>597</v>
      </c>
      <c r="C605" s="44"/>
      <c r="D605" s="44"/>
      <c r="E605" s="75"/>
      <c r="F605" s="80"/>
      <c r="G605" s="102">
        <f t="shared" si="46"/>
        <v>0</v>
      </c>
      <c r="H605" s="75"/>
      <c r="I605" s="44"/>
      <c r="J605" s="45"/>
      <c r="K605" s="45"/>
      <c r="L605" s="45"/>
      <c r="M605" s="45"/>
      <c r="N605" s="45"/>
      <c r="O605" s="45"/>
      <c r="P605" s="45"/>
      <c r="Q605" s="45"/>
      <c r="R605" s="45"/>
      <c r="S605" s="45"/>
      <c r="T605" s="41">
        <f t="shared" si="50"/>
        <v>0</v>
      </c>
      <c r="U605" s="48">
        <f t="shared" si="47"/>
        <v>0</v>
      </c>
      <c r="V605" s="82">
        <f t="shared" si="48"/>
        <v>0</v>
      </c>
      <c r="W605" s="51"/>
      <c r="X605" s="49">
        <f t="shared" si="49"/>
        <v>0</v>
      </c>
    </row>
    <row r="606" spans="2:24">
      <c r="B606" s="2">
        <v>598</v>
      </c>
      <c r="C606" s="44"/>
      <c r="D606" s="44"/>
      <c r="E606" s="75"/>
      <c r="F606" s="80"/>
      <c r="G606" s="102">
        <f t="shared" si="46"/>
        <v>0</v>
      </c>
      <c r="H606" s="75"/>
      <c r="I606" s="44"/>
      <c r="J606" s="45"/>
      <c r="K606" s="45"/>
      <c r="L606" s="45"/>
      <c r="M606" s="45"/>
      <c r="N606" s="45"/>
      <c r="O606" s="45"/>
      <c r="P606" s="45"/>
      <c r="Q606" s="45"/>
      <c r="R606" s="45"/>
      <c r="S606" s="45"/>
      <c r="T606" s="41">
        <f t="shared" si="50"/>
        <v>0</v>
      </c>
      <c r="U606" s="48">
        <f t="shared" si="47"/>
        <v>0</v>
      </c>
      <c r="V606" s="82">
        <f t="shared" si="48"/>
        <v>0</v>
      </c>
      <c r="W606" s="51"/>
      <c r="X606" s="49">
        <f t="shared" si="49"/>
        <v>0</v>
      </c>
    </row>
    <row r="607" spans="2:24">
      <c r="B607" s="2">
        <v>599</v>
      </c>
      <c r="C607" s="44"/>
      <c r="D607" s="44"/>
      <c r="E607" s="75"/>
      <c r="F607" s="80"/>
      <c r="G607" s="102">
        <f t="shared" si="46"/>
        <v>0</v>
      </c>
      <c r="H607" s="75"/>
      <c r="I607" s="44"/>
      <c r="J607" s="45"/>
      <c r="K607" s="45"/>
      <c r="L607" s="45"/>
      <c r="M607" s="45"/>
      <c r="N607" s="45"/>
      <c r="O607" s="45"/>
      <c r="P607" s="45"/>
      <c r="Q607" s="45"/>
      <c r="R607" s="45"/>
      <c r="S607" s="45"/>
      <c r="T607" s="41">
        <f t="shared" si="50"/>
        <v>0</v>
      </c>
      <c r="U607" s="48">
        <f t="shared" si="47"/>
        <v>0</v>
      </c>
      <c r="V607" s="82">
        <f t="shared" si="48"/>
        <v>0</v>
      </c>
      <c r="W607" s="51"/>
      <c r="X607" s="49">
        <f t="shared" si="49"/>
        <v>0</v>
      </c>
    </row>
    <row r="608" spans="2:24">
      <c r="B608" s="2">
        <v>600</v>
      </c>
      <c r="C608" s="44"/>
      <c r="D608" s="44"/>
      <c r="E608" s="75"/>
      <c r="F608" s="80"/>
      <c r="G608" s="102">
        <f t="shared" si="46"/>
        <v>0</v>
      </c>
      <c r="H608" s="75"/>
      <c r="I608" s="44"/>
      <c r="J608" s="45"/>
      <c r="K608" s="45"/>
      <c r="L608" s="45"/>
      <c r="M608" s="45"/>
      <c r="N608" s="45"/>
      <c r="O608" s="45"/>
      <c r="P608" s="45"/>
      <c r="Q608" s="45"/>
      <c r="R608" s="45"/>
      <c r="S608" s="45"/>
      <c r="T608" s="41">
        <f t="shared" si="50"/>
        <v>0</v>
      </c>
      <c r="U608" s="48">
        <f t="shared" si="47"/>
        <v>0</v>
      </c>
      <c r="V608" s="82">
        <f t="shared" si="48"/>
        <v>0</v>
      </c>
      <c r="W608" s="51"/>
      <c r="X608" s="49">
        <f t="shared" si="49"/>
        <v>0</v>
      </c>
    </row>
    <row r="609" spans="2:24">
      <c r="B609" s="2">
        <v>601</v>
      </c>
      <c r="C609" s="44"/>
      <c r="D609" s="44"/>
      <c r="E609" s="75"/>
      <c r="F609" s="80"/>
      <c r="G609" s="102">
        <f t="shared" si="46"/>
        <v>0</v>
      </c>
      <c r="H609" s="75"/>
      <c r="I609" s="44"/>
      <c r="J609" s="45"/>
      <c r="K609" s="45"/>
      <c r="L609" s="45"/>
      <c r="M609" s="45"/>
      <c r="N609" s="45"/>
      <c r="O609" s="45"/>
      <c r="P609" s="45"/>
      <c r="Q609" s="45"/>
      <c r="R609" s="45"/>
      <c r="S609" s="45"/>
      <c r="T609" s="41">
        <f t="shared" si="50"/>
        <v>0</v>
      </c>
      <c r="U609" s="48">
        <f t="shared" si="47"/>
        <v>0</v>
      </c>
      <c r="V609" s="82">
        <f t="shared" si="48"/>
        <v>0</v>
      </c>
      <c r="W609" s="51"/>
      <c r="X609" s="49">
        <f t="shared" si="49"/>
        <v>0</v>
      </c>
    </row>
    <row r="610" spans="2:24">
      <c r="B610" s="2">
        <v>602</v>
      </c>
      <c r="C610" s="44"/>
      <c r="D610" s="44"/>
      <c r="E610" s="75"/>
      <c r="F610" s="80"/>
      <c r="G610" s="102">
        <f t="shared" si="46"/>
        <v>0</v>
      </c>
      <c r="H610" s="75"/>
      <c r="I610" s="44"/>
      <c r="J610" s="45"/>
      <c r="K610" s="45"/>
      <c r="L610" s="45"/>
      <c r="M610" s="45"/>
      <c r="N610" s="45"/>
      <c r="O610" s="45"/>
      <c r="P610" s="45"/>
      <c r="Q610" s="45"/>
      <c r="R610" s="45"/>
      <c r="S610" s="45"/>
      <c r="T610" s="41">
        <f t="shared" si="50"/>
        <v>0</v>
      </c>
      <c r="U610" s="48">
        <f t="shared" si="47"/>
        <v>0</v>
      </c>
      <c r="V610" s="82">
        <f t="shared" si="48"/>
        <v>0</v>
      </c>
      <c r="W610" s="51"/>
      <c r="X610" s="49">
        <f t="shared" si="49"/>
        <v>0</v>
      </c>
    </row>
    <row r="611" spans="2:24">
      <c r="B611" s="2">
        <v>603</v>
      </c>
      <c r="C611" s="44"/>
      <c r="D611" s="44"/>
      <c r="E611" s="75"/>
      <c r="F611" s="80"/>
      <c r="G611" s="102">
        <f t="shared" si="46"/>
        <v>0</v>
      </c>
      <c r="H611" s="75"/>
      <c r="I611" s="44"/>
      <c r="J611" s="45"/>
      <c r="K611" s="45"/>
      <c r="L611" s="45"/>
      <c r="M611" s="45"/>
      <c r="N611" s="45"/>
      <c r="O611" s="45"/>
      <c r="P611" s="45"/>
      <c r="Q611" s="45"/>
      <c r="R611" s="45"/>
      <c r="S611" s="45"/>
      <c r="T611" s="41">
        <f t="shared" si="50"/>
        <v>0</v>
      </c>
      <c r="U611" s="48">
        <f t="shared" si="47"/>
        <v>0</v>
      </c>
      <c r="V611" s="82">
        <f t="shared" si="48"/>
        <v>0</v>
      </c>
      <c r="W611" s="51"/>
      <c r="X611" s="49">
        <f t="shared" si="49"/>
        <v>0</v>
      </c>
    </row>
    <row r="612" spans="2:24">
      <c r="B612" s="2">
        <v>604</v>
      </c>
      <c r="C612" s="44"/>
      <c r="D612" s="44"/>
      <c r="E612" s="75"/>
      <c r="F612" s="80"/>
      <c r="G612" s="102">
        <f t="shared" si="46"/>
        <v>0</v>
      </c>
      <c r="H612" s="75"/>
      <c r="I612" s="44"/>
      <c r="J612" s="45"/>
      <c r="K612" s="45"/>
      <c r="L612" s="45"/>
      <c r="M612" s="45"/>
      <c r="N612" s="45"/>
      <c r="O612" s="45"/>
      <c r="P612" s="45"/>
      <c r="Q612" s="45"/>
      <c r="R612" s="45"/>
      <c r="S612" s="45"/>
      <c r="T612" s="41">
        <f t="shared" si="50"/>
        <v>0</v>
      </c>
      <c r="U612" s="48">
        <f t="shared" si="47"/>
        <v>0</v>
      </c>
      <c r="V612" s="82">
        <f t="shared" si="48"/>
        <v>0</v>
      </c>
      <c r="W612" s="51"/>
      <c r="X612" s="49">
        <f t="shared" si="49"/>
        <v>0</v>
      </c>
    </row>
    <row r="613" spans="2:24">
      <c r="B613" s="2">
        <v>605</v>
      </c>
      <c r="C613" s="44"/>
      <c r="D613" s="44"/>
      <c r="E613" s="75"/>
      <c r="F613" s="80"/>
      <c r="G613" s="102">
        <f t="shared" si="46"/>
        <v>0</v>
      </c>
      <c r="H613" s="75"/>
      <c r="I613" s="44"/>
      <c r="J613" s="45"/>
      <c r="K613" s="45"/>
      <c r="L613" s="45"/>
      <c r="M613" s="45"/>
      <c r="N613" s="45"/>
      <c r="O613" s="45"/>
      <c r="P613" s="45"/>
      <c r="Q613" s="45"/>
      <c r="R613" s="45"/>
      <c r="S613" s="45"/>
      <c r="T613" s="41">
        <f t="shared" si="50"/>
        <v>0</v>
      </c>
      <c r="U613" s="48">
        <f t="shared" si="47"/>
        <v>0</v>
      </c>
      <c r="V613" s="82">
        <f t="shared" si="48"/>
        <v>0</v>
      </c>
      <c r="W613" s="51"/>
      <c r="X613" s="49">
        <f t="shared" si="49"/>
        <v>0</v>
      </c>
    </row>
    <row r="614" spans="2:24">
      <c r="B614" s="2">
        <v>606</v>
      </c>
      <c r="C614" s="44"/>
      <c r="D614" s="44"/>
      <c r="E614" s="75"/>
      <c r="F614" s="80"/>
      <c r="G614" s="102">
        <f t="shared" si="46"/>
        <v>0</v>
      </c>
      <c r="H614" s="75"/>
      <c r="I614" s="44"/>
      <c r="J614" s="45"/>
      <c r="K614" s="45"/>
      <c r="L614" s="45"/>
      <c r="M614" s="45"/>
      <c r="N614" s="45"/>
      <c r="O614" s="45"/>
      <c r="P614" s="45"/>
      <c r="Q614" s="45"/>
      <c r="R614" s="45"/>
      <c r="S614" s="45"/>
      <c r="T614" s="41">
        <f t="shared" si="50"/>
        <v>0</v>
      </c>
      <c r="U614" s="48">
        <f t="shared" si="47"/>
        <v>0</v>
      </c>
      <c r="V614" s="82">
        <f t="shared" si="48"/>
        <v>0</v>
      </c>
      <c r="W614" s="51"/>
      <c r="X614" s="49">
        <f t="shared" si="49"/>
        <v>0</v>
      </c>
    </row>
    <row r="615" spans="2:24">
      <c r="B615" s="2">
        <v>607</v>
      </c>
      <c r="C615" s="44"/>
      <c r="D615" s="44"/>
      <c r="E615" s="75"/>
      <c r="F615" s="80"/>
      <c r="G615" s="102">
        <f t="shared" si="46"/>
        <v>0</v>
      </c>
      <c r="H615" s="75"/>
      <c r="I615" s="44"/>
      <c r="J615" s="45"/>
      <c r="K615" s="45"/>
      <c r="L615" s="45"/>
      <c r="M615" s="45"/>
      <c r="N615" s="45"/>
      <c r="O615" s="45"/>
      <c r="P615" s="45"/>
      <c r="Q615" s="45"/>
      <c r="R615" s="45"/>
      <c r="S615" s="45"/>
      <c r="T615" s="41">
        <f t="shared" si="50"/>
        <v>0</v>
      </c>
      <c r="U615" s="48">
        <f t="shared" si="47"/>
        <v>0</v>
      </c>
      <c r="V615" s="82">
        <f t="shared" si="48"/>
        <v>0</v>
      </c>
      <c r="W615" s="51"/>
      <c r="X615" s="49">
        <f t="shared" si="49"/>
        <v>0</v>
      </c>
    </row>
    <row r="616" spans="2:24">
      <c r="B616" s="2">
        <v>608</v>
      </c>
      <c r="C616" s="44"/>
      <c r="D616" s="44"/>
      <c r="E616" s="75"/>
      <c r="F616" s="80"/>
      <c r="G616" s="102">
        <f t="shared" si="46"/>
        <v>0</v>
      </c>
      <c r="H616" s="75"/>
      <c r="I616" s="44"/>
      <c r="J616" s="45"/>
      <c r="K616" s="45"/>
      <c r="L616" s="45"/>
      <c r="M616" s="45"/>
      <c r="N616" s="45"/>
      <c r="O616" s="45"/>
      <c r="P616" s="45"/>
      <c r="Q616" s="45"/>
      <c r="R616" s="45"/>
      <c r="S616" s="45"/>
      <c r="T616" s="41">
        <f t="shared" si="50"/>
        <v>0</v>
      </c>
      <c r="U616" s="48">
        <f t="shared" si="47"/>
        <v>0</v>
      </c>
      <c r="V616" s="82">
        <f t="shared" si="48"/>
        <v>0</v>
      </c>
      <c r="W616" s="51"/>
      <c r="X616" s="49">
        <f t="shared" si="49"/>
        <v>0</v>
      </c>
    </row>
    <row r="617" spans="2:24">
      <c r="B617" s="2">
        <v>609</v>
      </c>
      <c r="C617" s="44"/>
      <c r="D617" s="44"/>
      <c r="E617" s="75"/>
      <c r="F617" s="80"/>
      <c r="G617" s="102">
        <f t="shared" si="46"/>
        <v>0</v>
      </c>
      <c r="H617" s="75"/>
      <c r="I617" s="44"/>
      <c r="J617" s="45"/>
      <c r="K617" s="45"/>
      <c r="L617" s="45"/>
      <c r="M617" s="45"/>
      <c r="N617" s="45"/>
      <c r="O617" s="45"/>
      <c r="P617" s="45"/>
      <c r="Q617" s="45"/>
      <c r="R617" s="45"/>
      <c r="S617" s="45"/>
      <c r="T617" s="41">
        <f t="shared" si="50"/>
        <v>0</v>
      </c>
      <c r="U617" s="48">
        <f t="shared" si="47"/>
        <v>0</v>
      </c>
      <c r="V617" s="82">
        <f t="shared" si="48"/>
        <v>0</v>
      </c>
      <c r="W617" s="51"/>
      <c r="X617" s="49">
        <f t="shared" si="49"/>
        <v>0</v>
      </c>
    </row>
    <row r="618" spans="2:24">
      <c r="B618" s="2">
        <v>610</v>
      </c>
      <c r="C618" s="44"/>
      <c r="D618" s="44"/>
      <c r="E618" s="75"/>
      <c r="F618" s="80"/>
      <c r="G618" s="102">
        <f t="shared" si="46"/>
        <v>0</v>
      </c>
      <c r="H618" s="75"/>
      <c r="I618" s="44"/>
      <c r="J618" s="45"/>
      <c r="K618" s="45"/>
      <c r="L618" s="45"/>
      <c r="M618" s="45"/>
      <c r="N618" s="45"/>
      <c r="O618" s="45"/>
      <c r="P618" s="45"/>
      <c r="Q618" s="45"/>
      <c r="R618" s="45"/>
      <c r="S618" s="45"/>
      <c r="T618" s="41">
        <f t="shared" si="50"/>
        <v>0</v>
      </c>
      <c r="U618" s="48">
        <f t="shared" si="47"/>
        <v>0</v>
      </c>
      <c r="V618" s="82">
        <f t="shared" si="48"/>
        <v>0</v>
      </c>
      <c r="W618" s="51"/>
      <c r="X618" s="49">
        <f t="shared" si="49"/>
        <v>0</v>
      </c>
    </row>
    <row r="619" spans="2:24">
      <c r="B619" s="2">
        <v>611</v>
      </c>
      <c r="C619" s="44"/>
      <c r="D619" s="44"/>
      <c r="E619" s="75"/>
      <c r="F619" s="80"/>
      <c r="G619" s="102">
        <f t="shared" si="46"/>
        <v>0</v>
      </c>
      <c r="H619" s="75"/>
      <c r="I619" s="44"/>
      <c r="J619" s="45"/>
      <c r="K619" s="45"/>
      <c r="L619" s="45"/>
      <c r="M619" s="45"/>
      <c r="N619" s="45"/>
      <c r="O619" s="45"/>
      <c r="P619" s="45"/>
      <c r="Q619" s="45"/>
      <c r="R619" s="45"/>
      <c r="S619" s="45"/>
      <c r="T619" s="41">
        <f t="shared" si="50"/>
        <v>0</v>
      </c>
      <c r="U619" s="48">
        <f t="shared" si="47"/>
        <v>0</v>
      </c>
      <c r="V619" s="82">
        <f t="shared" si="48"/>
        <v>0</v>
      </c>
      <c r="W619" s="51"/>
      <c r="X619" s="49">
        <f t="shared" si="49"/>
        <v>0</v>
      </c>
    </row>
    <row r="620" spans="2:24">
      <c r="B620" s="2">
        <v>612</v>
      </c>
      <c r="C620" s="44"/>
      <c r="D620" s="44"/>
      <c r="E620" s="75"/>
      <c r="F620" s="80"/>
      <c r="G620" s="102">
        <f t="shared" si="46"/>
        <v>0</v>
      </c>
      <c r="H620" s="75"/>
      <c r="I620" s="44"/>
      <c r="J620" s="45"/>
      <c r="K620" s="45"/>
      <c r="L620" s="45"/>
      <c r="M620" s="45"/>
      <c r="N620" s="45"/>
      <c r="O620" s="45"/>
      <c r="P620" s="45"/>
      <c r="Q620" s="45"/>
      <c r="R620" s="45"/>
      <c r="S620" s="45"/>
      <c r="T620" s="41">
        <f t="shared" si="50"/>
        <v>0</v>
      </c>
      <c r="U620" s="48">
        <f t="shared" si="47"/>
        <v>0</v>
      </c>
      <c r="V620" s="82">
        <f t="shared" si="48"/>
        <v>0</v>
      </c>
      <c r="W620" s="51"/>
      <c r="X620" s="49">
        <f t="shared" si="49"/>
        <v>0</v>
      </c>
    </row>
    <row r="621" spans="2:24">
      <c r="B621" s="2">
        <v>613</v>
      </c>
      <c r="C621" s="44"/>
      <c r="D621" s="44"/>
      <c r="E621" s="75"/>
      <c r="F621" s="80"/>
      <c r="G621" s="102">
        <f t="shared" si="46"/>
        <v>0</v>
      </c>
      <c r="H621" s="75"/>
      <c r="I621" s="44"/>
      <c r="J621" s="45"/>
      <c r="K621" s="45"/>
      <c r="L621" s="45"/>
      <c r="M621" s="45"/>
      <c r="N621" s="45"/>
      <c r="O621" s="45"/>
      <c r="P621" s="45"/>
      <c r="Q621" s="45"/>
      <c r="R621" s="45"/>
      <c r="S621" s="45"/>
      <c r="T621" s="41">
        <f t="shared" si="50"/>
        <v>0</v>
      </c>
      <c r="U621" s="48">
        <f t="shared" si="47"/>
        <v>0</v>
      </c>
      <c r="V621" s="82">
        <f t="shared" si="48"/>
        <v>0</v>
      </c>
      <c r="W621" s="51"/>
      <c r="X621" s="49">
        <f t="shared" si="49"/>
        <v>0</v>
      </c>
    </row>
    <row r="622" spans="2:24">
      <c r="B622" s="2">
        <v>614</v>
      </c>
      <c r="C622" s="44"/>
      <c r="D622" s="44"/>
      <c r="E622" s="75"/>
      <c r="F622" s="80"/>
      <c r="G622" s="102">
        <f t="shared" si="46"/>
        <v>0</v>
      </c>
      <c r="H622" s="75"/>
      <c r="I622" s="44"/>
      <c r="J622" s="45"/>
      <c r="K622" s="45"/>
      <c r="L622" s="45"/>
      <c r="M622" s="45"/>
      <c r="N622" s="45"/>
      <c r="O622" s="45"/>
      <c r="P622" s="45"/>
      <c r="Q622" s="45"/>
      <c r="R622" s="45"/>
      <c r="S622" s="45"/>
      <c r="T622" s="41">
        <f t="shared" si="50"/>
        <v>0</v>
      </c>
      <c r="U622" s="48">
        <f t="shared" si="47"/>
        <v>0</v>
      </c>
      <c r="V622" s="82">
        <f t="shared" si="48"/>
        <v>0</v>
      </c>
      <c r="W622" s="51"/>
      <c r="X622" s="49">
        <f t="shared" si="49"/>
        <v>0</v>
      </c>
    </row>
    <row r="623" spans="2:24">
      <c r="B623" s="2">
        <v>615</v>
      </c>
      <c r="C623" s="44"/>
      <c r="D623" s="44"/>
      <c r="E623" s="75"/>
      <c r="F623" s="80"/>
      <c r="G623" s="102">
        <f t="shared" si="46"/>
        <v>0</v>
      </c>
      <c r="H623" s="75"/>
      <c r="I623" s="44"/>
      <c r="J623" s="45"/>
      <c r="K623" s="45"/>
      <c r="L623" s="45"/>
      <c r="M623" s="45"/>
      <c r="N623" s="45"/>
      <c r="O623" s="45"/>
      <c r="P623" s="45"/>
      <c r="Q623" s="45"/>
      <c r="R623" s="45"/>
      <c r="S623" s="45"/>
      <c r="T623" s="41">
        <f t="shared" si="50"/>
        <v>0</v>
      </c>
      <c r="U623" s="48">
        <f t="shared" si="47"/>
        <v>0</v>
      </c>
      <c r="V623" s="82">
        <f t="shared" si="48"/>
        <v>0</v>
      </c>
      <c r="W623" s="51"/>
      <c r="X623" s="49">
        <f t="shared" si="49"/>
        <v>0</v>
      </c>
    </row>
    <row r="624" spans="2:24">
      <c r="B624" s="2">
        <v>616</v>
      </c>
      <c r="C624" s="44"/>
      <c r="D624" s="44"/>
      <c r="E624" s="75"/>
      <c r="F624" s="80"/>
      <c r="G624" s="102">
        <f t="shared" si="46"/>
        <v>0</v>
      </c>
      <c r="H624" s="75"/>
      <c r="I624" s="44"/>
      <c r="J624" s="45"/>
      <c r="K624" s="45"/>
      <c r="L624" s="45"/>
      <c r="M624" s="45"/>
      <c r="N624" s="45"/>
      <c r="O624" s="45"/>
      <c r="P624" s="45"/>
      <c r="Q624" s="45"/>
      <c r="R624" s="45"/>
      <c r="S624" s="45"/>
      <c r="T624" s="41">
        <f t="shared" si="50"/>
        <v>0</v>
      </c>
      <c r="U624" s="48">
        <f t="shared" si="47"/>
        <v>0</v>
      </c>
      <c r="V624" s="82">
        <f t="shared" si="48"/>
        <v>0</v>
      </c>
      <c r="W624" s="51"/>
      <c r="X624" s="49">
        <f t="shared" si="49"/>
        <v>0</v>
      </c>
    </row>
    <row r="625" spans="2:24">
      <c r="B625" s="2">
        <v>617</v>
      </c>
      <c r="C625" s="44"/>
      <c r="D625" s="44"/>
      <c r="E625" s="75"/>
      <c r="F625" s="80"/>
      <c r="G625" s="102">
        <f t="shared" si="46"/>
        <v>0</v>
      </c>
      <c r="H625" s="75"/>
      <c r="I625" s="44"/>
      <c r="J625" s="45"/>
      <c r="K625" s="45"/>
      <c r="L625" s="45"/>
      <c r="M625" s="45"/>
      <c r="N625" s="45"/>
      <c r="O625" s="45"/>
      <c r="P625" s="45"/>
      <c r="Q625" s="45"/>
      <c r="R625" s="45"/>
      <c r="S625" s="45"/>
      <c r="T625" s="41">
        <f t="shared" si="50"/>
        <v>0</v>
      </c>
      <c r="U625" s="48">
        <f t="shared" si="47"/>
        <v>0</v>
      </c>
      <c r="V625" s="82">
        <f t="shared" si="48"/>
        <v>0</v>
      </c>
      <c r="W625" s="51"/>
      <c r="X625" s="49">
        <f t="shared" si="49"/>
        <v>0</v>
      </c>
    </row>
    <row r="626" spans="2:24">
      <c r="B626" s="2">
        <v>618</v>
      </c>
      <c r="C626" s="44"/>
      <c r="D626" s="44"/>
      <c r="E626" s="75"/>
      <c r="F626" s="80"/>
      <c r="G626" s="102">
        <f t="shared" si="46"/>
        <v>0</v>
      </c>
      <c r="H626" s="75"/>
      <c r="I626" s="44"/>
      <c r="J626" s="45"/>
      <c r="K626" s="45"/>
      <c r="L626" s="45"/>
      <c r="M626" s="45"/>
      <c r="N626" s="45"/>
      <c r="O626" s="45"/>
      <c r="P626" s="45"/>
      <c r="Q626" s="45"/>
      <c r="R626" s="45"/>
      <c r="S626" s="45"/>
      <c r="T626" s="41">
        <f t="shared" si="50"/>
        <v>0</v>
      </c>
      <c r="U626" s="48">
        <f t="shared" si="47"/>
        <v>0</v>
      </c>
      <c r="V626" s="82">
        <f t="shared" si="48"/>
        <v>0</v>
      </c>
      <c r="W626" s="51"/>
      <c r="X626" s="49">
        <f t="shared" si="49"/>
        <v>0</v>
      </c>
    </row>
    <row r="627" spans="2:24">
      <c r="B627" s="2">
        <v>619</v>
      </c>
      <c r="C627" s="44"/>
      <c r="D627" s="44"/>
      <c r="E627" s="75"/>
      <c r="F627" s="80"/>
      <c r="G627" s="102">
        <f t="shared" si="46"/>
        <v>0</v>
      </c>
      <c r="H627" s="75"/>
      <c r="I627" s="44"/>
      <c r="J627" s="45"/>
      <c r="K627" s="45"/>
      <c r="L627" s="45"/>
      <c r="M627" s="45"/>
      <c r="N627" s="45"/>
      <c r="O627" s="45"/>
      <c r="P627" s="45"/>
      <c r="Q627" s="45"/>
      <c r="R627" s="45"/>
      <c r="S627" s="45"/>
      <c r="T627" s="41">
        <f t="shared" si="50"/>
        <v>0</v>
      </c>
      <c r="U627" s="48">
        <f t="shared" si="47"/>
        <v>0</v>
      </c>
      <c r="V627" s="82">
        <f t="shared" si="48"/>
        <v>0</v>
      </c>
      <c r="W627" s="51"/>
      <c r="X627" s="49">
        <f t="shared" si="49"/>
        <v>0</v>
      </c>
    </row>
    <row r="628" spans="2:24">
      <c r="B628" s="2">
        <v>620</v>
      </c>
      <c r="C628" s="44"/>
      <c r="D628" s="44"/>
      <c r="E628" s="75"/>
      <c r="F628" s="80"/>
      <c r="G628" s="102">
        <f t="shared" si="46"/>
        <v>0</v>
      </c>
      <c r="H628" s="75"/>
      <c r="I628" s="44"/>
      <c r="J628" s="45"/>
      <c r="K628" s="45"/>
      <c r="L628" s="45"/>
      <c r="M628" s="45"/>
      <c r="N628" s="45"/>
      <c r="O628" s="45"/>
      <c r="P628" s="45"/>
      <c r="Q628" s="45"/>
      <c r="R628" s="45"/>
      <c r="S628" s="45"/>
      <c r="T628" s="41">
        <f t="shared" si="50"/>
        <v>0</v>
      </c>
      <c r="U628" s="48">
        <f t="shared" si="47"/>
        <v>0</v>
      </c>
      <c r="V628" s="82">
        <f t="shared" si="48"/>
        <v>0</v>
      </c>
      <c r="W628" s="51"/>
      <c r="X628" s="49">
        <f t="shared" si="49"/>
        <v>0</v>
      </c>
    </row>
    <row r="629" spans="2:24">
      <c r="B629" s="2">
        <v>621</v>
      </c>
      <c r="C629" s="44"/>
      <c r="D629" s="44"/>
      <c r="E629" s="75"/>
      <c r="F629" s="80"/>
      <c r="G629" s="102">
        <f t="shared" si="46"/>
        <v>0</v>
      </c>
      <c r="H629" s="75"/>
      <c r="I629" s="44"/>
      <c r="J629" s="45"/>
      <c r="K629" s="45"/>
      <c r="L629" s="45"/>
      <c r="M629" s="45"/>
      <c r="N629" s="45"/>
      <c r="O629" s="45"/>
      <c r="P629" s="45"/>
      <c r="Q629" s="45"/>
      <c r="R629" s="45"/>
      <c r="S629" s="45"/>
      <c r="T629" s="41">
        <f t="shared" si="50"/>
        <v>0</v>
      </c>
      <c r="U629" s="48">
        <f t="shared" si="47"/>
        <v>0</v>
      </c>
      <c r="V629" s="82">
        <f t="shared" si="48"/>
        <v>0</v>
      </c>
      <c r="W629" s="51"/>
      <c r="X629" s="49">
        <f t="shared" si="49"/>
        <v>0</v>
      </c>
    </row>
    <row r="630" spans="2:24">
      <c r="B630" s="2">
        <v>622</v>
      </c>
      <c r="C630" s="44"/>
      <c r="D630" s="44"/>
      <c r="E630" s="75"/>
      <c r="F630" s="80"/>
      <c r="G630" s="102">
        <f t="shared" si="46"/>
        <v>0</v>
      </c>
      <c r="H630" s="75"/>
      <c r="I630" s="44"/>
      <c r="J630" s="45"/>
      <c r="K630" s="45"/>
      <c r="L630" s="45"/>
      <c r="M630" s="45"/>
      <c r="N630" s="45"/>
      <c r="O630" s="45"/>
      <c r="P630" s="45"/>
      <c r="Q630" s="45"/>
      <c r="R630" s="45"/>
      <c r="S630" s="45"/>
      <c r="T630" s="41">
        <f t="shared" si="50"/>
        <v>0</v>
      </c>
      <c r="U630" s="48">
        <f t="shared" si="47"/>
        <v>0</v>
      </c>
      <c r="V630" s="82">
        <f t="shared" si="48"/>
        <v>0</v>
      </c>
      <c r="W630" s="51"/>
      <c r="X630" s="49">
        <f t="shared" si="49"/>
        <v>0</v>
      </c>
    </row>
    <row r="631" spans="2:24">
      <c r="B631" s="2">
        <v>623</v>
      </c>
      <c r="C631" s="44"/>
      <c r="D631" s="44"/>
      <c r="E631" s="75"/>
      <c r="F631" s="80"/>
      <c r="G631" s="102">
        <f t="shared" si="46"/>
        <v>0</v>
      </c>
      <c r="H631" s="75"/>
      <c r="I631" s="44"/>
      <c r="J631" s="45"/>
      <c r="K631" s="45"/>
      <c r="L631" s="45"/>
      <c r="M631" s="45"/>
      <c r="N631" s="45"/>
      <c r="O631" s="45"/>
      <c r="P631" s="45"/>
      <c r="Q631" s="45"/>
      <c r="R631" s="45"/>
      <c r="S631" s="45"/>
      <c r="T631" s="41">
        <f t="shared" si="50"/>
        <v>0</v>
      </c>
      <c r="U631" s="48">
        <f t="shared" si="47"/>
        <v>0</v>
      </c>
      <c r="V631" s="82">
        <f t="shared" si="48"/>
        <v>0</v>
      </c>
      <c r="W631" s="51"/>
      <c r="X631" s="49">
        <f t="shared" si="49"/>
        <v>0</v>
      </c>
    </row>
    <row r="632" spans="2:24">
      <c r="B632" s="2">
        <v>624</v>
      </c>
      <c r="C632" s="44"/>
      <c r="D632" s="44"/>
      <c r="E632" s="75"/>
      <c r="F632" s="80"/>
      <c r="G632" s="102">
        <f t="shared" si="46"/>
        <v>0</v>
      </c>
      <c r="H632" s="75"/>
      <c r="I632" s="44"/>
      <c r="J632" s="45"/>
      <c r="K632" s="45"/>
      <c r="L632" s="45"/>
      <c r="M632" s="45"/>
      <c r="N632" s="45"/>
      <c r="O632" s="45"/>
      <c r="P632" s="45"/>
      <c r="Q632" s="45"/>
      <c r="R632" s="45"/>
      <c r="S632" s="45"/>
      <c r="T632" s="41">
        <f t="shared" si="50"/>
        <v>0</v>
      </c>
      <c r="U632" s="48">
        <f t="shared" si="47"/>
        <v>0</v>
      </c>
      <c r="V632" s="82">
        <f t="shared" si="48"/>
        <v>0</v>
      </c>
      <c r="W632" s="51"/>
      <c r="X632" s="49">
        <f t="shared" si="49"/>
        <v>0</v>
      </c>
    </row>
    <row r="633" spans="2:24">
      <c r="B633" s="2">
        <v>625</v>
      </c>
      <c r="C633" s="44"/>
      <c r="D633" s="44"/>
      <c r="E633" s="75"/>
      <c r="F633" s="80"/>
      <c r="G633" s="102">
        <f t="shared" si="46"/>
        <v>0</v>
      </c>
      <c r="H633" s="75"/>
      <c r="I633" s="44"/>
      <c r="J633" s="45"/>
      <c r="K633" s="45"/>
      <c r="L633" s="45"/>
      <c r="M633" s="45"/>
      <c r="N633" s="45"/>
      <c r="O633" s="45"/>
      <c r="P633" s="45"/>
      <c r="Q633" s="45"/>
      <c r="R633" s="45"/>
      <c r="S633" s="45"/>
      <c r="T633" s="41">
        <f t="shared" si="50"/>
        <v>0</v>
      </c>
      <c r="U633" s="48">
        <f t="shared" si="47"/>
        <v>0</v>
      </c>
      <c r="V633" s="82">
        <f t="shared" si="48"/>
        <v>0</v>
      </c>
      <c r="W633" s="51"/>
      <c r="X633" s="49">
        <f t="shared" si="49"/>
        <v>0</v>
      </c>
    </row>
    <row r="634" spans="2:24">
      <c r="B634" s="2">
        <v>626</v>
      </c>
      <c r="C634" s="44"/>
      <c r="D634" s="44"/>
      <c r="E634" s="75"/>
      <c r="F634" s="80"/>
      <c r="G634" s="102">
        <f t="shared" si="46"/>
        <v>0</v>
      </c>
      <c r="H634" s="75"/>
      <c r="I634" s="44"/>
      <c r="J634" s="45"/>
      <c r="K634" s="45"/>
      <c r="L634" s="45"/>
      <c r="M634" s="45"/>
      <c r="N634" s="45"/>
      <c r="O634" s="45"/>
      <c r="P634" s="45"/>
      <c r="Q634" s="45"/>
      <c r="R634" s="45"/>
      <c r="S634" s="45"/>
      <c r="T634" s="41">
        <f t="shared" si="50"/>
        <v>0</v>
      </c>
      <c r="U634" s="48">
        <f t="shared" si="47"/>
        <v>0</v>
      </c>
      <c r="V634" s="82">
        <f t="shared" si="48"/>
        <v>0</v>
      </c>
      <c r="W634" s="51"/>
      <c r="X634" s="49">
        <f t="shared" si="49"/>
        <v>0</v>
      </c>
    </row>
    <row r="635" spans="2:24">
      <c r="B635" s="2">
        <v>627</v>
      </c>
      <c r="C635" s="44"/>
      <c r="D635" s="44"/>
      <c r="E635" s="75"/>
      <c r="F635" s="80"/>
      <c r="G635" s="102">
        <f t="shared" si="46"/>
        <v>0</v>
      </c>
      <c r="H635" s="75"/>
      <c r="I635" s="44"/>
      <c r="J635" s="45"/>
      <c r="K635" s="45"/>
      <c r="L635" s="45"/>
      <c r="M635" s="45"/>
      <c r="N635" s="45"/>
      <c r="O635" s="45"/>
      <c r="P635" s="45"/>
      <c r="Q635" s="45"/>
      <c r="R635" s="45"/>
      <c r="S635" s="45"/>
      <c r="T635" s="41">
        <f t="shared" si="50"/>
        <v>0</v>
      </c>
      <c r="U635" s="48">
        <f t="shared" si="47"/>
        <v>0</v>
      </c>
      <c r="V635" s="82">
        <f t="shared" si="48"/>
        <v>0</v>
      </c>
      <c r="W635" s="51"/>
      <c r="X635" s="49">
        <f t="shared" si="49"/>
        <v>0</v>
      </c>
    </row>
    <row r="636" spans="2:24">
      <c r="B636" s="2">
        <v>628</v>
      </c>
      <c r="C636" s="44"/>
      <c r="D636" s="44"/>
      <c r="E636" s="75"/>
      <c r="F636" s="80"/>
      <c r="G636" s="102">
        <f t="shared" si="46"/>
        <v>0</v>
      </c>
      <c r="H636" s="75"/>
      <c r="I636" s="44"/>
      <c r="J636" s="45"/>
      <c r="K636" s="45"/>
      <c r="L636" s="45"/>
      <c r="M636" s="45"/>
      <c r="N636" s="45"/>
      <c r="O636" s="45"/>
      <c r="P636" s="45"/>
      <c r="Q636" s="45"/>
      <c r="R636" s="45"/>
      <c r="S636" s="45"/>
      <c r="T636" s="41">
        <f t="shared" si="50"/>
        <v>0</v>
      </c>
      <c r="U636" s="48">
        <f t="shared" si="47"/>
        <v>0</v>
      </c>
      <c r="V636" s="82">
        <f t="shared" si="48"/>
        <v>0</v>
      </c>
      <c r="W636" s="51"/>
      <c r="X636" s="49">
        <f t="shared" si="49"/>
        <v>0</v>
      </c>
    </row>
    <row r="637" spans="2:24">
      <c r="B637" s="2">
        <v>629</v>
      </c>
      <c r="C637" s="44"/>
      <c r="D637" s="44"/>
      <c r="E637" s="75"/>
      <c r="F637" s="80"/>
      <c r="G637" s="102">
        <f t="shared" si="46"/>
        <v>0</v>
      </c>
      <c r="H637" s="75"/>
      <c r="I637" s="44"/>
      <c r="J637" s="45"/>
      <c r="K637" s="45"/>
      <c r="L637" s="45"/>
      <c r="M637" s="45"/>
      <c r="N637" s="45"/>
      <c r="O637" s="45"/>
      <c r="P637" s="45"/>
      <c r="Q637" s="45"/>
      <c r="R637" s="45"/>
      <c r="S637" s="45"/>
      <c r="T637" s="41">
        <f t="shared" si="50"/>
        <v>0</v>
      </c>
      <c r="U637" s="48">
        <f t="shared" si="47"/>
        <v>0</v>
      </c>
      <c r="V637" s="82">
        <f t="shared" si="48"/>
        <v>0</v>
      </c>
      <c r="W637" s="51"/>
      <c r="X637" s="49">
        <f t="shared" si="49"/>
        <v>0</v>
      </c>
    </row>
    <row r="638" spans="2:24">
      <c r="B638" s="2">
        <v>630</v>
      </c>
      <c r="C638" s="44"/>
      <c r="D638" s="44"/>
      <c r="E638" s="75"/>
      <c r="F638" s="80"/>
      <c r="G638" s="102">
        <f t="shared" si="46"/>
        <v>0</v>
      </c>
      <c r="H638" s="75"/>
      <c r="I638" s="44"/>
      <c r="J638" s="45"/>
      <c r="K638" s="45"/>
      <c r="L638" s="45"/>
      <c r="M638" s="45"/>
      <c r="N638" s="45"/>
      <c r="O638" s="45"/>
      <c r="P638" s="45"/>
      <c r="Q638" s="45"/>
      <c r="R638" s="45"/>
      <c r="S638" s="45"/>
      <c r="T638" s="41">
        <f t="shared" si="50"/>
        <v>0</v>
      </c>
      <c r="U638" s="48">
        <f t="shared" si="47"/>
        <v>0</v>
      </c>
      <c r="V638" s="82">
        <f t="shared" si="48"/>
        <v>0</v>
      </c>
      <c r="W638" s="51"/>
      <c r="X638" s="49">
        <f t="shared" si="49"/>
        <v>0</v>
      </c>
    </row>
    <row r="639" spans="2:24">
      <c r="B639" s="2">
        <v>631</v>
      </c>
      <c r="C639" s="44"/>
      <c r="D639" s="44"/>
      <c r="E639" s="75"/>
      <c r="F639" s="80"/>
      <c r="G639" s="102">
        <f t="shared" si="46"/>
        <v>0</v>
      </c>
      <c r="H639" s="75"/>
      <c r="I639" s="44"/>
      <c r="J639" s="45"/>
      <c r="K639" s="45"/>
      <c r="L639" s="45"/>
      <c r="M639" s="45"/>
      <c r="N639" s="45"/>
      <c r="O639" s="45"/>
      <c r="P639" s="45"/>
      <c r="Q639" s="45"/>
      <c r="R639" s="45"/>
      <c r="S639" s="45"/>
      <c r="T639" s="41">
        <f t="shared" si="50"/>
        <v>0</v>
      </c>
      <c r="U639" s="48">
        <f t="shared" si="47"/>
        <v>0</v>
      </c>
      <c r="V639" s="82">
        <f t="shared" si="48"/>
        <v>0</v>
      </c>
      <c r="W639" s="51"/>
      <c r="X639" s="49">
        <f t="shared" si="49"/>
        <v>0</v>
      </c>
    </row>
    <row r="640" spans="2:24">
      <c r="B640" s="2">
        <v>632</v>
      </c>
      <c r="C640" s="44"/>
      <c r="D640" s="44"/>
      <c r="E640" s="75"/>
      <c r="F640" s="80"/>
      <c r="G640" s="102">
        <f t="shared" si="46"/>
        <v>0</v>
      </c>
      <c r="H640" s="75"/>
      <c r="I640" s="44"/>
      <c r="J640" s="45"/>
      <c r="K640" s="45"/>
      <c r="L640" s="45"/>
      <c r="M640" s="45"/>
      <c r="N640" s="45"/>
      <c r="O640" s="45"/>
      <c r="P640" s="45"/>
      <c r="Q640" s="45"/>
      <c r="R640" s="45"/>
      <c r="S640" s="45"/>
      <c r="T640" s="41">
        <f t="shared" si="50"/>
        <v>0</v>
      </c>
      <c r="U640" s="48">
        <f t="shared" si="47"/>
        <v>0</v>
      </c>
      <c r="V640" s="82">
        <f t="shared" si="48"/>
        <v>0</v>
      </c>
      <c r="W640" s="51"/>
      <c r="X640" s="49">
        <f t="shared" si="49"/>
        <v>0</v>
      </c>
    </row>
    <row r="641" spans="2:24">
      <c r="B641" s="2">
        <v>633</v>
      </c>
      <c r="C641" s="44"/>
      <c r="D641" s="44"/>
      <c r="E641" s="75"/>
      <c r="F641" s="80"/>
      <c r="G641" s="102">
        <f t="shared" si="46"/>
        <v>0</v>
      </c>
      <c r="H641" s="75"/>
      <c r="I641" s="44"/>
      <c r="J641" s="45"/>
      <c r="K641" s="45"/>
      <c r="L641" s="45"/>
      <c r="M641" s="45"/>
      <c r="N641" s="45"/>
      <c r="O641" s="45"/>
      <c r="P641" s="45"/>
      <c r="Q641" s="45"/>
      <c r="R641" s="45"/>
      <c r="S641" s="45"/>
      <c r="T641" s="41">
        <f t="shared" si="50"/>
        <v>0</v>
      </c>
      <c r="U641" s="48">
        <f t="shared" si="47"/>
        <v>0</v>
      </c>
      <c r="V641" s="82">
        <f t="shared" si="48"/>
        <v>0</v>
      </c>
      <c r="W641" s="51"/>
      <c r="X641" s="49">
        <f t="shared" si="49"/>
        <v>0</v>
      </c>
    </row>
    <row r="642" spans="2:24">
      <c r="B642" s="2">
        <v>634</v>
      </c>
      <c r="C642" s="44"/>
      <c r="D642" s="44"/>
      <c r="E642" s="75"/>
      <c r="F642" s="80"/>
      <c r="G642" s="102">
        <f t="shared" si="46"/>
        <v>0</v>
      </c>
      <c r="H642" s="75"/>
      <c r="I642" s="44"/>
      <c r="J642" s="45"/>
      <c r="K642" s="45"/>
      <c r="L642" s="45"/>
      <c r="M642" s="45"/>
      <c r="N642" s="45"/>
      <c r="O642" s="45"/>
      <c r="P642" s="45"/>
      <c r="Q642" s="45"/>
      <c r="R642" s="45"/>
      <c r="S642" s="45"/>
      <c r="T642" s="41">
        <f t="shared" si="50"/>
        <v>0</v>
      </c>
      <c r="U642" s="48">
        <f t="shared" si="47"/>
        <v>0</v>
      </c>
      <c r="V642" s="82">
        <f t="shared" si="48"/>
        <v>0</v>
      </c>
      <c r="W642" s="51"/>
      <c r="X642" s="49">
        <f t="shared" si="49"/>
        <v>0</v>
      </c>
    </row>
    <row r="643" spans="2:24">
      <c r="B643" s="2">
        <v>635</v>
      </c>
      <c r="C643" s="44"/>
      <c r="D643" s="44"/>
      <c r="E643" s="75"/>
      <c r="F643" s="80"/>
      <c r="G643" s="102">
        <f t="shared" si="46"/>
        <v>0</v>
      </c>
      <c r="H643" s="75"/>
      <c r="I643" s="44"/>
      <c r="J643" s="45"/>
      <c r="K643" s="45"/>
      <c r="L643" s="45"/>
      <c r="M643" s="45"/>
      <c r="N643" s="45"/>
      <c r="O643" s="45"/>
      <c r="P643" s="45"/>
      <c r="Q643" s="45"/>
      <c r="R643" s="45"/>
      <c r="S643" s="45"/>
      <c r="T643" s="41">
        <f t="shared" si="50"/>
        <v>0</v>
      </c>
      <c r="U643" s="48">
        <f t="shared" si="47"/>
        <v>0</v>
      </c>
      <c r="V643" s="82">
        <f t="shared" si="48"/>
        <v>0</v>
      </c>
      <c r="W643" s="51"/>
      <c r="X643" s="49">
        <f t="shared" si="49"/>
        <v>0</v>
      </c>
    </row>
    <row r="644" spans="2:24">
      <c r="B644" s="2">
        <v>636</v>
      </c>
      <c r="C644" s="44"/>
      <c r="D644" s="44"/>
      <c r="E644" s="75"/>
      <c r="F644" s="80"/>
      <c r="G644" s="102">
        <f t="shared" si="46"/>
        <v>0</v>
      </c>
      <c r="H644" s="75"/>
      <c r="I644" s="44"/>
      <c r="J644" s="45"/>
      <c r="K644" s="45"/>
      <c r="L644" s="45"/>
      <c r="M644" s="45"/>
      <c r="N644" s="45"/>
      <c r="O644" s="45"/>
      <c r="P644" s="45"/>
      <c r="Q644" s="45"/>
      <c r="R644" s="45"/>
      <c r="S644" s="45"/>
      <c r="T644" s="41">
        <f t="shared" si="50"/>
        <v>0</v>
      </c>
      <c r="U644" s="48">
        <f t="shared" si="47"/>
        <v>0</v>
      </c>
      <c r="V644" s="82">
        <f t="shared" si="48"/>
        <v>0</v>
      </c>
      <c r="W644" s="51"/>
      <c r="X644" s="49">
        <f t="shared" si="49"/>
        <v>0</v>
      </c>
    </row>
    <row r="645" spans="2:24">
      <c r="B645" s="2">
        <v>637</v>
      </c>
      <c r="C645" s="44"/>
      <c r="D645" s="44"/>
      <c r="E645" s="75"/>
      <c r="F645" s="80"/>
      <c r="G645" s="102">
        <f t="shared" si="46"/>
        <v>0</v>
      </c>
      <c r="H645" s="75"/>
      <c r="I645" s="44"/>
      <c r="J645" s="45"/>
      <c r="K645" s="45"/>
      <c r="L645" s="45"/>
      <c r="M645" s="45"/>
      <c r="N645" s="45"/>
      <c r="O645" s="45"/>
      <c r="P645" s="45"/>
      <c r="Q645" s="45"/>
      <c r="R645" s="45"/>
      <c r="S645" s="45"/>
      <c r="T645" s="41">
        <f t="shared" si="50"/>
        <v>0</v>
      </c>
      <c r="U645" s="48">
        <f t="shared" si="47"/>
        <v>0</v>
      </c>
      <c r="V645" s="82">
        <f t="shared" si="48"/>
        <v>0</v>
      </c>
      <c r="W645" s="51"/>
      <c r="X645" s="49">
        <f t="shared" si="49"/>
        <v>0</v>
      </c>
    </row>
    <row r="646" spans="2:24">
      <c r="B646" s="2">
        <v>638</v>
      </c>
      <c r="C646" s="44"/>
      <c r="D646" s="44"/>
      <c r="E646" s="75"/>
      <c r="F646" s="80"/>
      <c r="G646" s="102">
        <f t="shared" si="46"/>
        <v>0</v>
      </c>
      <c r="H646" s="75"/>
      <c r="I646" s="44"/>
      <c r="J646" s="45"/>
      <c r="K646" s="45"/>
      <c r="L646" s="45"/>
      <c r="M646" s="45"/>
      <c r="N646" s="45"/>
      <c r="O646" s="45"/>
      <c r="P646" s="45"/>
      <c r="Q646" s="45"/>
      <c r="R646" s="45"/>
      <c r="S646" s="45"/>
      <c r="T646" s="41">
        <f t="shared" si="50"/>
        <v>0</v>
      </c>
      <c r="U646" s="48">
        <f t="shared" si="47"/>
        <v>0</v>
      </c>
      <c r="V646" s="82">
        <f t="shared" si="48"/>
        <v>0</v>
      </c>
      <c r="W646" s="51"/>
      <c r="X646" s="49">
        <f t="shared" si="49"/>
        <v>0</v>
      </c>
    </row>
    <row r="647" spans="2:24">
      <c r="B647" s="2">
        <v>639</v>
      </c>
      <c r="C647" s="44"/>
      <c r="D647" s="44"/>
      <c r="E647" s="75"/>
      <c r="F647" s="80"/>
      <c r="G647" s="102">
        <f t="shared" si="46"/>
        <v>0</v>
      </c>
      <c r="H647" s="75"/>
      <c r="I647" s="44"/>
      <c r="J647" s="45"/>
      <c r="K647" s="45"/>
      <c r="L647" s="45"/>
      <c r="M647" s="45"/>
      <c r="N647" s="45"/>
      <c r="O647" s="45"/>
      <c r="P647" s="45"/>
      <c r="Q647" s="45"/>
      <c r="R647" s="45"/>
      <c r="S647" s="45"/>
      <c r="T647" s="41">
        <f t="shared" si="50"/>
        <v>0</v>
      </c>
      <c r="U647" s="48">
        <f t="shared" si="47"/>
        <v>0</v>
      </c>
      <c r="V647" s="82">
        <f t="shared" si="48"/>
        <v>0</v>
      </c>
      <c r="W647" s="51"/>
      <c r="X647" s="49">
        <f t="shared" si="49"/>
        <v>0</v>
      </c>
    </row>
    <row r="648" spans="2:24">
      <c r="B648" s="2">
        <v>640</v>
      </c>
      <c r="C648" s="44"/>
      <c r="D648" s="44"/>
      <c r="E648" s="75"/>
      <c r="F648" s="80"/>
      <c r="G648" s="102">
        <f t="shared" si="46"/>
        <v>0</v>
      </c>
      <c r="H648" s="75"/>
      <c r="I648" s="44"/>
      <c r="J648" s="45"/>
      <c r="K648" s="45"/>
      <c r="L648" s="45"/>
      <c r="M648" s="45"/>
      <c r="N648" s="45"/>
      <c r="O648" s="45"/>
      <c r="P648" s="45"/>
      <c r="Q648" s="45"/>
      <c r="R648" s="45"/>
      <c r="S648" s="45"/>
      <c r="T648" s="41">
        <f t="shared" si="50"/>
        <v>0</v>
      </c>
      <c r="U648" s="48">
        <f t="shared" si="47"/>
        <v>0</v>
      </c>
      <c r="V648" s="82">
        <f t="shared" si="48"/>
        <v>0</v>
      </c>
      <c r="W648" s="51"/>
      <c r="X648" s="49">
        <f t="shared" si="49"/>
        <v>0</v>
      </c>
    </row>
    <row r="649" spans="2:24">
      <c r="B649" s="2">
        <v>641</v>
      </c>
      <c r="C649" s="44"/>
      <c r="D649" s="44"/>
      <c r="E649" s="75"/>
      <c r="F649" s="80"/>
      <c r="G649" s="102">
        <f t="shared" si="46"/>
        <v>0</v>
      </c>
      <c r="H649" s="75"/>
      <c r="I649" s="44"/>
      <c r="J649" s="45"/>
      <c r="K649" s="45"/>
      <c r="L649" s="45"/>
      <c r="M649" s="45"/>
      <c r="N649" s="45"/>
      <c r="O649" s="45"/>
      <c r="P649" s="45"/>
      <c r="Q649" s="45"/>
      <c r="R649" s="45"/>
      <c r="S649" s="45"/>
      <c r="T649" s="41">
        <f t="shared" si="50"/>
        <v>0</v>
      </c>
      <c r="U649" s="48">
        <f t="shared" si="47"/>
        <v>0</v>
      </c>
      <c r="V649" s="82">
        <f t="shared" si="48"/>
        <v>0</v>
      </c>
      <c r="W649" s="51"/>
      <c r="X649" s="49">
        <f t="shared" si="49"/>
        <v>0</v>
      </c>
    </row>
    <row r="650" spans="2:24">
      <c r="B650" s="2">
        <v>642</v>
      </c>
      <c r="C650" s="44"/>
      <c r="D650" s="44"/>
      <c r="E650" s="75"/>
      <c r="F650" s="80"/>
      <c r="G650" s="102">
        <f t="shared" ref="G650:G713" si="51">ROUNDUP(E650*F650*24,0)</f>
        <v>0</v>
      </c>
      <c r="H650" s="75"/>
      <c r="I650" s="44"/>
      <c r="J650" s="45"/>
      <c r="K650" s="45"/>
      <c r="L650" s="45"/>
      <c r="M650" s="45"/>
      <c r="N650" s="45"/>
      <c r="O650" s="45"/>
      <c r="P650" s="45"/>
      <c r="Q650" s="45"/>
      <c r="R650" s="45"/>
      <c r="S650" s="45"/>
      <c r="T650" s="41">
        <f t="shared" si="50"/>
        <v>0</v>
      </c>
      <c r="U650" s="48">
        <f t="shared" ref="U650:U713" si="52">IFERROR(T650/I650,0)</f>
        <v>0</v>
      </c>
      <c r="V650" s="82">
        <f t="shared" ref="V650:V713" si="53">G650+H650+U650</f>
        <v>0</v>
      </c>
      <c r="W650" s="51"/>
      <c r="X650" s="49">
        <f t="shared" ref="X650:X713" si="54">V650*W650</f>
        <v>0</v>
      </c>
    </row>
    <row r="651" spans="2:24">
      <c r="B651" s="2">
        <v>643</v>
      </c>
      <c r="C651" s="44"/>
      <c r="D651" s="44"/>
      <c r="E651" s="75"/>
      <c r="F651" s="80"/>
      <c r="G651" s="102">
        <f t="shared" si="51"/>
        <v>0</v>
      </c>
      <c r="H651" s="75"/>
      <c r="I651" s="44"/>
      <c r="J651" s="45"/>
      <c r="K651" s="45"/>
      <c r="L651" s="45"/>
      <c r="M651" s="45"/>
      <c r="N651" s="45"/>
      <c r="O651" s="45"/>
      <c r="P651" s="45"/>
      <c r="Q651" s="45"/>
      <c r="R651" s="45"/>
      <c r="S651" s="45"/>
      <c r="T651" s="41">
        <f t="shared" ref="T651:T714" si="55">SUM(J651:S651)</f>
        <v>0</v>
      </c>
      <c r="U651" s="48">
        <f t="shared" si="52"/>
        <v>0</v>
      </c>
      <c r="V651" s="82">
        <f t="shared" si="53"/>
        <v>0</v>
      </c>
      <c r="W651" s="51"/>
      <c r="X651" s="49">
        <f t="shared" si="54"/>
        <v>0</v>
      </c>
    </row>
    <row r="652" spans="2:24">
      <c r="B652" s="2">
        <v>644</v>
      </c>
      <c r="C652" s="44"/>
      <c r="D652" s="44"/>
      <c r="E652" s="75"/>
      <c r="F652" s="80"/>
      <c r="G652" s="102">
        <f t="shared" si="51"/>
        <v>0</v>
      </c>
      <c r="H652" s="75"/>
      <c r="I652" s="44"/>
      <c r="J652" s="45"/>
      <c r="K652" s="45"/>
      <c r="L652" s="45"/>
      <c r="M652" s="45"/>
      <c r="N652" s="45"/>
      <c r="O652" s="45"/>
      <c r="P652" s="45"/>
      <c r="Q652" s="45"/>
      <c r="R652" s="45"/>
      <c r="S652" s="45"/>
      <c r="T652" s="41">
        <f t="shared" si="55"/>
        <v>0</v>
      </c>
      <c r="U652" s="48">
        <f t="shared" si="52"/>
        <v>0</v>
      </c>
      <c r="V652" s="82">
        <f t="shared" si="53"/>
        <v>0</v>
      </c>
      <c r="W652" s="51"/>
      <c r="X652" s="49">
        <f t="shared" si="54"/>
        <v>0</v>
      </c>
    </row>
    <row r="653" spans="2:24">
      <c r="B653" s="2">
        <v>645</v>
      </c>
      <c r="C653" s="44"/>
      <c r="D653" s="44"/>
      <c r="E653" s="75"/>
      <c r="F653" s="80"/>
      <c r="G653" s="102">
        <f t="shared" si="51"/>
        <v>0</v>
      </c>
      <c r="H653" s="75"/>
      <c r="I653" s="44"/>
      <c r="J653" s="45"/>
      <c r="K653" s="45"/>
      <c r="L653" s="45"/>
      <c r="M653" s="45"/>
      <c r="N653" s="45"/>
      <c r="O653" s="45"/>
      <c r="P653" s="45"/>
      <c r="Q653" s="45"/>
      <c r="R653" s="45"/>
      <c r="S653" s="45"/>
      <c r="T653" s="41">
        <f t="shared" si="55"/>
        <v>0</v>
      </c>
      <c r="U653" s="48">
        <f t="shared" si="52"/>
        <v>0</v>
      </c>
      <c r="V653" s="82">
        <f t="shared" si="53"/>
        <v>0</v>
      </c>
      <c r="W653" s="51"/>
      <c r="X653" s="49">
        <f t="shared" si="54"/>
        <v>0</v>
      </c>
    </row>
    <row r="654" spans="2:24">
      <c r="B654" s="2">
        <v>646</v>
      </c>
      <c r="C654" s="44"/>
      <c r="D654" s="44"/>
      <c r="E654" s="75"/>
      <c r="F654" s="80"/>
      <c r="G654" s="102">
        <f t="shared" si="51"/>
        <v>0</v>
      </c>
      <c r="H654" s="75"/>
      <c r="I654" s="44"/>
      <c r="J654" s="45"/>
      <c r="K654" s="45"/>
      <c r="L654" s="45"/>
      <c r="M654" s="45"/>
      <c r="N654" s="45"/>
      <c r="O654" s="45"/>
      <c r="P654" s="45"/>
      <c r="Q654" s="45"/>
      <c r="R654" s="45"/>
      <c r="S654" s="45"/>
      <c r="T654" s="41">
        <f t="shared" si="55"/>
        <v>0</v>
      </c>
      <c r="U654" s="48">
        <f t="shared" si="52"/>
        <v>0</v>
      </c>
      <c r="V654" s="82">
        <f t="shared" si="53"/>
        <v>0</v>
      </c>
      <c r="W654" s="51"/>
      <c r="X654" s="49">
        <f t="shared" si="54"/>
        <v>0</v>
      </c>
    </row>
    <row r="655" spans="2:24">
      <c r="B655" s="2">
        <v>647</v>
      </c>
      <c r="C655" s="44"/>
      <c r="D655" s="44"/>
      <c r="E655" s="75"/>
      <c r="F655" s="80"/>
      <c r="G655" s="102">
        <f t="shared" si="51"/>
        <v>0</v>
      </c>
      <c r="H655" s="75"/>
      <c r="I655" s="44"/>
      <c r="J655" s="45"/>
      <c r="K655" s="45"/>
      <c r="L655" s="45"/>
      <c r="M655" s="45"/>
      <c r="N655" s="45"/>
      <c r="O655" s="45"/>
      <c r="P655" s="45"/>
      <c r="Q655" s="45"/>
      <c r="R655" s="45"/>
      <c r="S655" s="45"/>
      <c r="T655" s="41">
        <f t="shared" si="55"/>
        <v>0</v>
      </c>
      <c r="U655" s="48">
        <f t="shared" si="52"/>
        <v>0</v>
      </c>
      <c r="V655" s="82">
        <f t="shared" si="53"/>
        <v>0</v>
      </c>
      <c r="W655" s="51"/>
      <c r="X655" s="49">
        <f t="shared" si="54"/>
        <v>0</v>
      </c>
    </row>
    <row r="656" spans="2:24">
      <c r="B656" s="2">
        <v>648</v>
      </c>
      <c r="C656" s="44"/>
      <c r="D656" s="44"/>
      <c r="E656" s="75"/>
      <c r="F656" s="80"/>
      <c r="G656" s="102">
        <f t="shared" si="51"/>
        <v>0</v>
      </c>
      <c r="H656" s="75"/>
      <c r="I656" s="44"/>
      <c r="J656" s="45"/>
      <c r="K656" s="45"/>
      <c r="L656" s="45"/>
      <c r="M656" s="45"/>
      <c r="N656" s="45"/>
      <c r="O656" s="45"/>
      <c r="P656" s="45"/>
      <c r="Q656" s="45"/>
      <c r="R656" s="45"/>
      <c r="S656" s="45"/>
      <c r="T656" s="41">
        <f t="shared" si="55"/>
        <v>0</v>
      </c>
      <c r="U656" s="48">
        <f t="shared" si="52"/>
        <v>0</v>
      </c>
      <c r="V656" s="82">
        <f t="shared" si="53"/>
        <v>0</v>
      </c>
      <c r="W656" s="51"/>
      <c r="X656" s="49">
        <f t="shared" si="54"/>
        <v>0</v>
      </c>
    </row>
    <row r="657" spans="2:24">
      <c r="B657" s="2">
        <v>649</v>
      </c>
      <c r="C657" s="44"/>
      <c r="D657" s="44"/>
      <c r="E657" s="75"/>
      <c r="F657" s="80"/>
      <c r="G657" s="102">
        <f t="shared" si="51"/>
        <v>0</v>
      </c>
      <c r="H657" s="75"/>
      <c r="I657" s="44"/>
      <c r="J657" s="45"/>
      <c r="K657" s="45"/>
      <c r="L657" s="45"/>
      <c r="M657" s="45"/>
      <c r="N657" s="45"/>
      <c r="O657" s="45"/>
      <c r="P657" s="45"/>
      <c r="Q657" s="45"/>
      <c r="R657" s="45"/>
      <c r="S657" s="45"/>
      <c r="T657" s="41">
        <f t="shared" si="55"/>
        <v>0</v>
      </c>
      <c r="U657" s="48">
        <f t="shared" si="52"/>
        <v>0</v>
      </c>
      <c r="V657" s="82">
        <f t="shared" si="53"/>
        <v>0</v>
      </c>
      <c r="W657" s="51"/>
      <c r="X657" s="49">
        <f t="shared" si="54"/>
        <v>0</v>
      </c>
    </row>
    <row r="658" spans="2:24">
      <c r="B658" s="2">
        <v>650</v>
      </c>
      <c r="C658" s="44"/>
      <c r="D658" s="44"/>
      <c r="E658" s="75"/>
      <c r="F658" s="80"/>
      <c r="G658" s="102">
        <f t="shared" si="51"/>
        <v>0</v>
      </c>
      <c r="H658" s="75"/>
      <c r="I658" s="44"/>
      <c r="J658" s="45"/>
      <c r="K658" s="45"/>
      <c r="L658" s="45"/>
      <c r="M658" s="45"/>
      <c r="N658" s="45"/>
      <c r="O658" s="45"/>
      <c r="P658" s="45"/>
      <c r="Q658" s="45"/>
      <c r="R658" s="45"/>
      <c r="S658" s="45"/>
      <c r="T658" s="41">
        <f t="shared" si="55"/>
        <v>0</v>
      </c>
      <c r="U658" s="48">
        <f t="shared" si="52"/>
        <v>0</v>
      </c>
      <c r="V658" s="82">
        <f t="shared" si="53"/>
        <v>0</v>
      </c>
      <c r="W658" s="51"/>
      <c r="X658" s="49">
        <f t="shared" si="54"/>
        <v>0</v>
      </c>
    </row>
    <row r="659" spans="2:24">
      <c r="B659" s="2">
        <v>651</v>
      </c>
      <c r="C659" s="44"/>
      <c r="D659" s="44"/>
      <c r="E659" s="75"/>
      <c r="F659" s="80"/>
      <c r="G659" s="102">
        <f t="shared" si="51"/>
        <v>0</v>
      </c>
      <c r="H659" s="75"/>
      <c r="I659" s="44"/>
      <c r="J659" s="45"/>
      <c r="K659" s="45"/>
      <c r="L659" s="45"/>
      <c r="M659" s="45"/>
      <c r="N659" s="45"/>
      <c r="O659" s="45"/>
      <c r="P659" s="45"/>
      <c r="Q659" s="45"/>
      <c r="R659" s="45"/>
      <c r="S659" s="45"/>
      <c r="T659" s="41">
        <f t="shared" si="55"/>
        <v>0</v>
      </c>
      <c r="U659" s="48">
        <f t="shared" si="52"/>
        <v>0</v>
      </c>
      <c r="V659" s="82">
        <f t="shared" si="53"/>
        <v>0</v>
      </c>
      <c r="W659" s="51"/>
      <c r="X659" s="49">
        <f t="shared" si="54"/>
        <v>0</v>
      </c>
    </row>
    <row r="660" spans="2:24">
      <c r="B660" s="2">
        <v>652</v>
      </c>
      <c r="C660" s="44"/>
      <c r="D660" s="44"/>
      <c r="E660" s="75"/>
      <c r="F660" s="80"/>
      <c r="G660" s="102">
        <f t="shared" si="51"/>
        <v>0</v>
      </c>
      <c r="H660" s="75"/>
      <c r="I660" s="44"/>
      <c r="J660" s="45"/>
      <c r="K660" s="45"/>
      <c r="L660" s="45"/>
      <c r="M660" s="45"/>
      <c r="N660" s="45"/>
      <c r="O660" s="45"/>
      <c r="P660" s="45"/>
      <c r="Q660" s="45"/>
      <c r="R660" s="45"/>
      <c r="S660" s="45"/>
      <c r="T660" s="41">
        <f t="shared" si="55"/>
        <v>0</v>
      </c>
      <c r="U660" s="48">
        <f t="shared" si="52"/>
        <v>0</v>
      </c>
      <c r="V660" s="82">
        <f t="shared" si="53"/>
        <v>0</v>
      </c>
      <c r="W660" s="51"/>
      <c r="X660" s="49">
        <f t="shared" si="54"/>
        <v>0</v>
      </c>
    </row>
    <row r="661" spans="2:24">
      <c r="B661" s="2">
        <v>653</v>
      </c>
      <c r="C661" s="44"/>
      <c r="D661" s="44"/>
      <c r="E661" s="75"/>
      <c r="F661" s="80"/>
      <c r="G661" s="102">
        <f t="shared" si="51"/>
        <v>0</v>
      </c>
      <c r="H661" s="75"/>
      <c r="I661" s="44"/>
      <c r="J661" s="45"/>
      <c r="K661" s="45"/>
      <c r="L661" s="45"/>
      <c r="M661" s="45"/>
      <c r="N661" s="45"/>
      <c r="O661" s="45"/>
      <c r="P661" s="45"/>
      <c r="Q661" s="45"/>
      <c r="R661" s="45"/>
      <c r="S661" s="45"/>
      <c r="T661" s="41">
        <f t="shared" si="55"/>
        <v>0</v>
      </c>
      <c r="U661" s="48">
        <f t="shared" si="52"/>
        <v>0</v>
      </c>
      <c r="V661" s="82">
        <f t="shared" si="53"/>
        <v>0</v>
      </c>
      <c r="W661" s="51"/>
      <c r="X661" s="49">
        <f t="shared" si="54"/>
        <v>0</v>
      </c>
    </row>
    <row r="662" spans="2:24">
      <c r="B662" s="2">
        <v>654</v>
      </c>
      <c r="C662" s="44"/>
      <c r="D662" s="44"/>
      <c r="E662" s="75"/>
      <c r="F662" s="80"/>
      <c r="G662" s="102">
        <f t="shared" si="51"/>
        <v>0</v>
      </c>
      <c r="H662" s="75"/>
      <c r="I662" s="44"/>
      <c r="J662" s="45"/>
      <c r="K662" s="45"/>
      <c r="L662" s="45"/>
      <c r="M662" s="45"/>
      <c r="N662" s="45"/>
      <c r="O662" s="45"/>
      <c r="P662" s="45"/>
      <c r="Q662" s="45"/>
      <c r="R662" s="45"/>
      <c r="S662" s="45"/>
      <c r="T662" s="41">
        <f t="shared" si="55"/>
        <v>0</v>
      </c>
      <c r="U662" s="48">
        <f t="shared" si="52"/>
        <v>0</v>
      </c>
      <c r="V662" s="82">
        <f t="shared" si="53"/>
        <v>0</v>
      </c>
      <c r="W662" s="51"/>
      <c r="X662" s="49">
        <f t="shared" si="54"/>
        <v>0</v>
      </c>
    </row>
    <row r="663" spans="2:24">
      <c r="B663" s="2">
        <v>655</v>
      </c>
      <c r="C663" s="44"/>
      <c r="D663" s="44"/>
      <c r="E663" s="75"/>
      <c r="F663" s="80"/>
      <c r="G663" s="102">
        <f t="shared" si="51"/>
        <v>0</v>
      </c>
      <c r="H663" s="75"/>
      <c r="I663" s="44"/>
      <c r="J663" s="45"/>
      <c r="K663" s="45"/>
      <c r="L663" s="45"/>
      <c r="M663" s="45"/>
      <c r="N663" s="45"/>
      <c r="O663" s="45"/>
      <c r="P663" s="45"/>
      <c r="Q663" s="45"/>
      <c r="R663" s="45"/>
      <c r="S663" s="45"/>
      <c r="T663" s="41">
        <f t="shared" si="55"/>
        <v>0</v>
      </c>
      <c r="U663" s="48">
        <f t="shared" si="52"/>
        <v>0</v>
      </c>
      <c r="V663" s="82">
        <f t="shared" si="53"/>
        <v>0</v>
      </c>
      <c r="W663" s="51"/>
      <c r="X663" s="49">
        <f t="shared" si="54"/>
        <v>0</v>
      </c>
    </row>
    <row r="664" spans="2:24">
      <c r="B664" s="2">
        <v>656</v>
      </c>
      <c r="C664" s="44"/>
      <c r="D664" s="44"/>
      <c r="E664" s="75"/>
      <c r="F664" s="80"/>
      <c r="G664" s="102">
        <f t="shared" si="51"/>
        <v>0</v>
      </c>
      <c r="H664" s="75"/>
      <c r="I664" s="44"/>
      <c r="J664" s="45"/>
      <c r="K664" s="45"/>
      <c r="L664" s="45"/>
      <c r="M664" s="45"/>
      <c r="N664" s="45"/>
      <c r="O664" s="45"/>
      <c r="P664" s="45"/>
      <c r="Q664" s="45"/>
      <c r="R664" s="45"/>
      <c r="S664" s="45"/>
      <c r="T664" s="41">
        <f t="shared" si="55"/>
        <v>0</v>
      </c>
      <c r="U664" s="48">
        <f t="shared" si="52"/>
        <v>0</v>
      </c>
      <c r="V664" s="82">
        <f t="shared" si="53"/>
        <v>0</v>
      </c>
      <c r="W664" s="51"/>
      <c r="X664" s="49">
        <f t="shared" si="54"/>
        <v>0</v>
      </c>
    </row>
    <row r="665" spans="2:24">
      <c r="B665" s="2">
        <v>657</v>
      </c>
      <c r="C665" s="44"/>
      <c r="D665" s="44"/>
      <c r="E665" s="75"/>
      <c r="F665" s="80"/>
      <c r="G665" s="102">
        <f t="shared" si="51"/>
        <v>0</v>
      </c>
      <c r="H665" s="75"/>
      <c r="I665" s="44"/>
      <c r="J665" s="45"/>
      <c r="K665" s="45"/>
      <c r="L665" s="45"/>
      <c r="M665" s="45"/>
      <c r="N665" s="45"/>
      <c r="O665" s="45"/>
      <c r="P665" s="45"/>
      <c r="Q665" s="45"/>
      <c r="R665" s="45"/>
      <c r="S665" s="45"/>
      <c r="T665" s="41">
        <f t="shared" si="55"/>
        <v>0</v>
      </c>
      <c r="U665" s="48">
        <f t="shared" si="52"/>
        <v>0</v>
      </c>
      <c r="V665" s="82">
        <f t="shared" si="53"/>
        <v>0</v>
      </c>
      <c r="W665" s="51"/>
      <c r="X665" s="49">
        <f t="shared" si="54"/>
        <v>0</v>
      </c>
    </row>
    <row r="666" spans="2:24">
      <c r="B666" s="2">
        <v>658</v>
      </c>
      <c r="C666" s="44"/>
      <c r="D666" s="44"/>
      <c r="E666" s="75"/>
      <c r="F666" s="80"/>
      <c r="G666" s="102">
        <f t="shared" si="51"/>
        <v>0</v>
      </c>
      <c r="H666" s="75"/>
      <c r="I666" s="44"/>
      <c r="J666" s="45"/>
      <c r="K666" s="45"/>
      <c r="L666" s="45"/>
      <c r="M666" s="45"/>
      <c r="N666" s="45"/>
      <c r="O666" s="45"/>
      <c r="P666" s="45"/>
      <c r="Q666" s="45"/>
      <c r="R666" s="45"/>
      <c r="S666" s="45"/>
      <c r="T666" s="41">
        <f t="shared" si="55"/>
        <v>0</v>
      </c>
      <c r="U666" s="48">
        <f t="shared" si="52"/>
        <v>0</v>
      </c>
      <c r="V666" s="82">
        <f t="shared" si="53"/>
        <v>0</v>
      </c>
      <c r="W666" s="51"/>
      <c r="X666" s="49">
        <f t="shared" si="54"/>
        <v>0</v>
      </c>
    </row>
    <row r="667" spans="2:24">
      <c r="B667" s="2">
        <v>659</v>
      </c>
      <c r="C667" s="44"/>
      <c r="D667" s="44"/>
      <c r="E667" s="75"/>
      <c r="F667" s="80"/>
      <c r="G667" s="102">
        <f t="shared" si="51"/>
        <v>0</v>
      </c>
      <c r="H667" s="75"/>
      <c r="I667" s="44"/>
      <c r="J667" s="45"/>
      <c r="K667" s="45"/>
      <c r="L667" s="45"/>
      <c r="M667" s="45"/>
      <c r="N667" s="45"/>
      <c r="O667" s="45"/>
      <c r="P667" s="45"/>
      <c r="Q667" s="45"/>
      <c r="R667" s="45"/>
      <c r="S667" s="45"/>
      <c r="T667" s="41">
        <f t="shared" si="55"/>
        <v>0</v>
      </c>
      <c r="U667" s="48">
        <f t="shared" si="52"/>
        <v>0</v>
      </c>
      <c r="V667" s="82">
        <f t="shared" si="53"/>
        <v>0</v>
      </c>
      <c r="W667" s="51"/>
      <c r="X667" s="49">
        <f t="shared" si="54"/>
        <v>0</v>
      </c>
    </row>
    <row r="668" spans="2:24">
      <c r="B668" s="2">
        <v>660</v>
      </c>
      <c r="C668" s="44"/>
      <c r="D668" s="44"/>
      <c r="E668" s="75"/>
      <c r="F668" s="80"/>
      <c r="G668" s="102">
        <f t="shared" si="51"/>
        <v>0</v>
      </c>
      <c r="H668" s="75"/>
      <c r="I668" s="44"/>
      <c r="J668" s="45"/>
      <c r="K668" s="45"/>
      <c r="L668" s="45"/>
      <c r="M668" s="45"/>
      <c r="N668" s="45"/>
      <c r="O668" s="45"/>
      <c r="P668" s="45"/>
      <c r="Q668" s="45"/>
      <c r="R668" s="45"/>
      <c r="S668" s="45"/>
      <c r="T668" s="41">
        <f t="shared" si="55"/>
        <v>0</v>
      </c>
      <c r="U668" s="48">
        <f t="shared" si="52"/>
        <v>0</v>
      </c>
      <c r="V668" s="82">
        <f t="shared" si="53"/>
        <v>0</v>
      </c>
      <c r="W668" s="51"/>
      <c r="X668" s="49">
        <f t="shared" si="54"/>
        <v>0</v>
      </c>
    </row>
    <row r="669" spans="2:24">
      <c r="B669" s="2">
        <v>661</v>
      </c>
      <c r="C669" s="44"/>
      <c r="D669" s="44"/>
      <c r="E669" s="75"/>
      <c r="F669" s="80"/>
      <c r="G669" s="102">
        <f t="shared" si="51"/>
        <v>0</v>
      </c>
      <c r="H669" s="75"/>
      <c r="I669" s="44"/>
      <c r="J669" s="45"/>
      <c r="K669" s="45"/>
      <c r="L669" s="45"/>
      <c r="M669" s="45"/>
      <c r="N669" s="45"/>
      <c r="O669" s="45"/>
      <c r="P669" s="45"/>
      <c r="Q669" s="45"/>
      <c r="R669" s="45"/>
      <c r="S669" s="45"/>
      <c r="T669" s="41">
        <f t="shared" si="55"/>
        <v>0</v>
      </c>
      <c r="U669" s="48">
        <f t="shared" si="52"/>
        <v>0</v>
      </c>
      <c r="V669" s="82">
        <f t="shared" si="53"/>
        <v>0</v>
      </c>
      <c r="W669" s="51"/>
      <c r="X669" s="49">
        <f t="shared" si="54"/>
        <v>0</v>
      </c>
    </row>
    <row r="670" spans="2:24">
      <c r="B670" s="2">
        <v>662</v>
      </c>
      <c r="C670" s="44"/>
      <c r="D670" s="44"/>
      <c r="E670" s="75"/>
      <c r="F670" s="80"/>
      <c r="G670" s="102">
        <f t="shared" si="51"/>
        <v>0</v>
      </c>
      <c r="H670" s="75"/>
      <c r="I670" s="44"/>
      <c r="J670" s="45"/>
      <c r="K670" s="45"/>
      <c r="L670" s="45"/>
      <c r="M670" s="45"/>
      <c r="N670" s="45"/>
      <c r="O670" s="45"/>
      <c r="P670" s="45"/>
      <c r="Q670" s="45"/>
      <c r="R670" s="45"/>
      <c r="S670" s="45"/>
      <c r="T670" s="41">
        <f t="shared" si="55"/>
        <v>0</v>
      </c>
      <c r="U670" s="48">
        <f t="shared" si="52"/>
        <v>0</v>
      </c>
      <c r="V670" s="82">
        <f t="shared" si="53"/>
        <v>0</v>
      </c>
      <c r="W670" s="51"/>
      <c r="X670" s="49">
        <f t="shared" si="54"/>
        <v>0</v>
      </c>
    </row>
    <row r="671" spans="2:24">
      <c r="B671" s="2">
        <v>663</v>
      </c>
      <c r="C671" s="44"/>
      <c r="D671" s="44"/>
      <c r="E671" s="75"/>
      <c r="F671" s="80"/>
      <c r="G671" s="102">
        <f t="shared" si="51"/>
        <v>0</v>
      </c>
      <c r="H671" s="75"/>
      <c r="I671" s="44"/>
      <c r="J671" s="45"/>
      <c r="K671" s="45"/>
      <c r="L671" s="45"/>
      <c r="M671" s="45"/>
      <c r="N671" s="45"/>
      <c r="O671" s="45"/>
      <c r="P671" s="45"/>
      <c r="Q671" s="45"/>
      <c r="R671" s="45"/>
      <c r="S671" s="45"/>
      <c r="T671" s="41">
        <f t="shared" si="55"/>
        <v>0</v>
      </c>
      <c r="U671" s="48">
        <f t="shared" si="52"/>
        <v>0</v>
      </c>
      <c r="V671" s="82">
        <f t="shared" si="53"/>
        <v>0</v>
      </c>
      <c r="W671" s="51"/>
      <c r="X671" s="49">
        <f t="shared" si="54"/>
        <v>0</v>
      </c>
    </row>
    <row r="672" spans="2:24">
      <c r="B672" s="2">
        <v>664</v>
      </c>
      <c r="C672" s="44"/>
      <c r="D672" s="44"/>
      <c r="E672" s="75"/>
      <c r="F672" s="80"/>
      <c r="G672" s="102">
        <f t="shared" si="51"/>
        <v>0</v>
      </c>
      <c r="H672" s="75"/>
      <c r="I672" s="44"/>
      <c r="J672" s="45"/>
      <c r="K672" s="45"/>
      <c r="L672" s="45"/>
      <c r="M672" s="45"/>
      <c r="N672" s="45"/>
      <c r="O672" s="45"/>
      <c r="P672" s="45"/>
      <c r="Q672" s="45"/>
      <c r="R672" s="45"/>
      <c r="S672" s="45"/>
      <c r="T672" s="41">
        <f t="shared" si="55"/>
        <v>0</v>
      </c>
      <c r="U672" s="48">
        <f t="shared" si="52"/>
        <v>0</v>
      </c>
      <c r="V672" s="82">
        <f t="shared" si="53"/>
        <v>0</v>
      </c>
      <c r="W672" s="51"/>
      <c r="X672" s="49">
        <f t="shared" si="54"/>
        <v>0</v>
      </c>
    </row>
    <row r="673" spans="2:24">
      <c r="B673" s="2">
        <v>665</v>
      </c>
      <c r="C673" s="44"/>
      <c r="D673" s="44"/>
      <c r="E673" s="75"/>
      <c r="F673" s="80"/>
      <c r="G673" s="102">
        <f t="shared" si="51"/>
        <v>0</v>
      </c>
      <c r="H673" s="75"/>
      <c r="I673" s="44"/>
      <c r="J673" s="45"/>
      <c r="K673" s="45"/>
      <c r="L673" s="45"/>
      <c r="M673" s="45"/>
      <c r="N673" s="45"/>
      <c r="O673" s="45"/>
      <c r="P673" s="45"/>
      <c r="Q673" s="45"/>
      <c r="R673" s="45"/>
      <c r="S673" s="45"/>
      <c r="T673" s="41">
        <f t="shared" si="55"/>
        <v>0</v>
      </c>
      <c r="U673" s="48">
        <f t="shared" si="52"/>
        <v>0</v>
      </c>
      <c r="V673" s="82">
        <f t="shared" si="53"/>
        <v>0</v>
      </c>
      <c r="W673" s="51"/>
      <c r="X673" s="49">
        <f t="shared" si="54"/>
        <v>0</v>
      </c>
    </row>
    <row r="674" spans="2:24">
      <c r="B674" s="2">
        <v>666</v>
      </c>
      <c r="C674" s="44"/>
      <c r="D674" s="44"/>
      <c r="E674" s="75"/>
      <c r="F674" s="80"/>
      <c r="G674" s="102">
        <f t="shared" si="51"/>
        <v>0</v>
      </c>
      <c r="H674" s="75"/>
      <c r="I674" s="44"/>
      <c r="J674" s="45"/>
      <c r="K674" s="45"/>
      <c r="L674" s="45"/>
      <c r="M674" s="45"/>
      <c r="N674" s="45"/>
      <c r="O674" s="45"/>
      <c r="P674" s="45"/>
      <c r="Q674" s="45"/>
      <c r="R674" s="45"/>
      <c r="S674" s="45"/>
      <c r="T674" s="41">
        <f t="shared" si="55"/>
        <v>0</v>
      </c>
      <c r="U674" s="48">
        <f t="shared" si="52"/>
        <v>0</v>
      </c>
      <c r="V674" s="82">
        <f t="shared" si="53"/>
        <v>0</v>
      </c>
      <c r="W674" s="51"/>
      <c r="X674" s="49">
        <f t="shared" si="54"/>
        <v>0</v>
      </c>
    </row>
    <row r="675" spans="2:24">
      <c r="B675" s="2">
        <v>667</v>
      </c>
      <c r="C675" s="44"/>
      <c r="D675" s="44"/>
      <c r="E675" s="75"/>
      <c r="F675" s="80"/>
      <c r="G675" s="102">
        <f t="shared" si="51"/>
        <v>0</v>
      </c>
      <c r="H675" s="75"/>
      <c r="I675" s="44"/>
      <c r="J675" s="45"/>
      <c r="K675" s="45"/>
      <c r="L675" s="45"/>
      <c r="M675" s="45"/>
      <c r="N675" s="45"/>
      <c r="O675" s="45"/>
      <c r="P675" s="45"/>
      <c r="Q675" s="45"/>
      <c r="R675" s="45"/>
      <c r="S675" s="45"/>
      <c r="T675" s="41">
        <f t="shared" si="55"/>
        <v>0</v>
      </c>
      <c r="U675" s="48">
        <f t="shared" si="52"/>
        <v>0</v>
      </c>
      <c r="V675" s="82">
        <f t="shared" si="53"/>
        <v>0</v>
      </c>
      <c r="W675" s="51"/>
      <c r="X675" s="49">
        <f t="shared" si="54"/>
        <v>0</v>
      </c>
    </row>
    <row r="676" spans="2:24">
      <c r="B676" s="2">
        <v>668</v>
      </c>
      <c r="C676" s="44"/>
      <c r="D676" s="44"/>
      <c r="E676" s="75"/>
      <c r="F676" s="80"/>
      <c r="G676" s="102">
        <f t="shared" si="51"/>
        <v>0</v>
      </c>
      <c r="H676" s="75"/>
      <c r="I676" s="44"/>
      <c r="J676" s="45"/>
      <c r="K676" s="45"/>
      <c r="L676" s="45"/>
      <c r="M676" s="45"/>
      <c r="N676" s="45"/>
      <c r="O676" s="45"/>
      <c r="P676" s="45"/>
      <c r="Q676" s="45"/>
      <c r="R676" s="45"/>
      <c r="S676" s="45"/>
      <c r="T676" s="41">
        <f t="shared" si="55"/>
        <v>0</v>
      </c>
      <c r="U676" s="48">
        <f t="shared" si="52"/>
        <v>0</v>
      </c>
      <c r="V676" s="82">
        <f t="shared" si="53"/>
        <v>0</v>
      </c>
      <c r="W676" s="51"/>
      <c r="X676" s="49">
        <f t="shared" si="54"/>
        <v>0</v>
      </c>
    </row>
    <row r="677" spans="2:24">
      <c r="B677" s="2">
        <v>669</v>
      </c>
      <c r="C677" s="44"/>
      <c r="D677" s="44"/>
      <c r="E677" s="75"/>
      <c r="F677" s="80"/>
      <c r="G677" s="102">
        <f t="shared" si="51"/>
        <v>0</v>
      </c>
      <c r="H677" s="75"/>
      <c r="I677" s="44"/>
      <c r="J677" s="45"/>
      <c r="K677" s="45"/>
      <c r="L677" s="45"/>
      <c r="M677" s="45"/>
      <c r="N677" s="45"/>
      <c r="O677" s="45"/>
      <c r="P677" s="45"/>
      <c r="Q677" s="45"/>
      <c r="R677" s="45"/>
      <c r="S677" s="45"/>
      <c r="T677" s="41">
        <f t="shared" si="55"/>
        <v>0</v>
      </c>
      <c r="U677" s="48">
        <f t="shared" si="52"/>
        <v>0</v>
      </c>
      <c r="V677" s="82">
        <f t="shared" si="53"/>
        <v>0</v>
      </c>
      <c r="W677" s="51"/>
      <c r="X677" s="49">
        <f t="shared" si="54"/>
        <v>0</v>
      </c>
    </row>
    <row r="678" spans="2:24">
      <c r="B678" s="2">
        <v>670</v>
      </c>
      <c r="C678" s="44"/>
      <c r="D678" s="44"/>
      <c r="E678" s="75"/>
      <c r="F678" s="80"/>
      <c r="G678" s="102">
        <f t="shared" si="51"/>
        <v>0</v>
      </c>
      <c r="H678" s="75"/>
      <c r="I678" s="44"/>
      <c r="J678" s="45"/>
      <c r="K678" s="45"/>
      <c r="L678" s="45"/>
      <c r="M678" s="45"/>
      <c r="N678" s="45"/>
      <c r="O678" s="45"/>
      <c r="P678" s="45"/>
      <c r="Q678" s="45"/>
      <c r="R678" s="45"/>
      <c r="S678" s="45"/>
      <c r="T678" s="41">
        <f t="shared" si="55"/>
        <v>0</v>
      </c>
      <c r="U678" s="48">
        <f t="shared" si="52"/>
        <v>0</v>
      </c>
      <c r="V678" s="82">
        <f t="shared" si="53"/>
        <v>0</v>
      </c>
      <c r="W678" s="51"/>
      <c r="X678" s="49">
        <f t="shared" si="54"/>
        <v>0</v>
      </c>
    </row>
    <row r="679" spans="2:24">
      <c r="B679" s="2">
        <v>671</v>
      </c>
      <c r="C679" s="44"/>
      <c r="D679" s="44"/>
      <c r="E679" s="75"/>
      <c r="F679" s="80"/>
      <c r="G679" s="102">
        <f t="shared" si="51"/>
        <v>0</v>
      </c>
      <c r="H679" s="75"/>
      <c r="I679" s="44"/>
      <c r="J679" s="45"/>
      <c r="K679" s="45"/>
      <c r="L679" s="45"/>
      <c r="M679" s="45"/>
      <c r="N679" s="45"/>
      <c r="O679" s="45"/>
      <c r="P679" s="45"/>
      <c r="Q679" s="45"/>
      <c r="R679" s="45"/>
      <c r="S679" s="45"/>
      <c r="T679" s="41">
        <f t="shared" si="55"/>
        <v>0</v>
      </c>
      <c r="U679" s="48">
        <f t="shared" si="52"/>
        <v>0</v>
      </c>
      <c r="V679" s="82">
        <f t="shared" si="53"/>
        <v>0</v>
      </c>
      <c r="W679" s="51"/>
      <c r="X679" s="49">
        <f t="shared" si="54"/>
        <v>0</v>
      </c>
    </row>
    <row r="680" spans="2:24">
      <c r="B680" s="2">
        <v>672</v>
      </c>
      <c r="C680" s="44"/>
      <c r="D680" s="44"/>
      <c r="E680" s="75"/>
      <c r="F680" s="80"/>
      <c r="G680" s="102">
        <f t="shared" si="51"/>
        <v>0</v>
      </c>
      <c r="H680" s="75"/>
      <c r="I680" s="44"/>
      <c r="J680" s="45"/>
      <c r="K680" s="45"/>
      <c r="L680" s="45"/>
      <c r="M680" s="45"/>
      <c r="N680" s="45"/>
      <c r="O680" s="45"/>
      <c r="P680" s="45"/>
      <c r="Q680" s="45"/>
      <c r="R680" s="45"/>
      <c r="S680" s="45"/>
      <c r="T680" s="41">
        <f t="shared" si="55"/>
        <v>0</v>
      </c>
      <c r="U680" s="48">
        <f t="shared" si="52"/>
        <v>0</v>
      </c>
      <c r="V680" s="82">
        <f t="shared" si="53"/>
        <v>0</v>
      </c>
      <c r="W680" s="51"/>
      <c r="X680" s="49">
        <f t="shared" si="54"/>
        <v>0</v>
      </c>
    </row>
    <row r="681" spans="2:24">
      <c r="B681" s="2">
        <v>673</v>
      </c>
      <c r="C681" s="44"/>
      <c r="D681" s="44"/>
      <c r="E681" s="75"/>
      <c r="F681" s="80"/>
      <c r="G681" s="102">
        <f t="shared" si="51"/>
        <v>0</v>
      </c>
      <c r="H681" s="75"/>
      <c r="I681" s="44"/>
      <c r="J681" s="45"/>
      <c r="K681" s="45"/>
      <c r="L681" s="45"/>
      <c r="M681" s="45"/>
      <c r="N681" s="45"/>
      <c r="O681" s="45"/>
      <c r="P681" s="45"/>
      <c r="Q681" s="45"/>
      <c r="R681" s="45"/>
      <c r="S681" s="45"/>
      <c r="T681" s="41">
        <f t="shared" si="55"/>
        <v>0</v>
      </c>
      <c r="U681" s="48">
        <f t="shared" si="52"/>
        <v>0</v>
      </c>
      <c r="V681" s="82">
        <f t="shared" si="53"/>
        <v>0</v>
      </c>
      <c r="W681" s="51"/>
      <c r="X681" s="49">
        <f t="shared" si="54"/>
        <v>0</v>
      </c>
    </row>
    <row r="682" spans="2:24">
      <c r="B682" s="2">
        <v>674</v>
      </c>
      <c r="C682" s="44"/>
      <c r="D682" s="44"/>
      <c r="E682" s="75"/>
      <c r="F682" s="80"/>
      <c r="G682" s="102">
        <f t="shared" si="51"/>
        <v>0</v>
      </c>
      <c r="H682" s="75"/>
      <c r="I682" s="44"/>
      <c r="J682" s="45"/>
      <c r="K682" s="45"/>
      <c r="L682" s="45"/>
      <c r="M682" s="45"/>
      <c r="N682" s="45"/>
      <c r="O682" s="45"/>
      <c r="P682" s="45"/>
      <c r="Q682" s="45"/>
      <c r="R682" s="45"/>
      <c r="S682" s="45"/>
      <c r="T682" s="41">
        <f t="shared" si="55"/>
        <v>0</v>
      </c>
      <c r="U682" s="48">
        <f t="shared" si="52"/>
        <v>0</v>
      </c>
      <c r="V682" s="82">
        <f t="shared" si="53"/>
        <v>0</v>
      </c>
      <c r="W682" s="51"/>
      <c r="X682" s="49">
        <f t="shared" si="54"/>
        <v>0</v>
      </c>
    </row>
    <row r="683" spans="2:24">
      <c r="B683" s="2">
        <v>675</v>
      </c>
      <c r="C683" s="44"/>
      <c r="D683" s="44"/>
      <c r="E683" s="75"/>
      <c r="F683" s="80"/>
      <c r="G683" s="102">
        <f t="shared" si="51"/>
        <v>0</v>
      </c>
      <c r="H683" s="75"/>
      <c r="I683" s="44"/>
      <c r="J683" s="45"/>
      <c r="K683" s="45"/>
      <c r="L683" s="45"/>
      <c r="M683" s="45"/>
      <c r="N683" s="45"/>
      <c r="O683" s="45"/>
      <c r="P683" s="45"/>
      <c r="Q683" s="45"/>
      <c r="R683" s="45"/>
      <c r="S683" s="45"/>
      <c r="T683" s="41">
        <f t="shared" si="55"/>
        <v>0</v>
      </c>
      <c r="U683" s="48">
        <f t="shared" si="52"/>
        <v>0</v>
      </c>
      <c r="V683" s="82">
        <f t="shared" si="53"/>
        <v>0</v>
      </c>
      <c r="W683" s="51"/>
      <c r="X683" s="49">
        <f t="shared" si="54"/>
        <v>0</v>
      </c>
    </row>
    <row r="684" spans="2:24">
      <c r="B684" s="2">
        <v>676</v>
      </c>
      <c r="C684" s="44"/>
      <c r="D684" s="44"/>
      <c r="E684" s="75"/>
      <c r="F684" s="80"/>
      <c r="G684" s="102">
        <f t="shared" si="51"/>
        <v>0</v>
      </c>
      <c r="H684" s="75"/>
      <c r="I684" s="44"/>
      <c r="J684" s="45"/>
      <c r="K684" s="45"/>
      <c r="L684" s="45"/>
      <c r="M684" s="45"/>
      <c r="N684" s="45"/>
      <c r="O684" s="45"/>
      <c r="P684" s="45"/>
      <c r="Q684" s="45"/>
      <c r="R684" s="45"/>
      <c r="S684" s="45"/>
      <c r="T684" s="41">
        <f t="shared" si="55"/>
        <v>0</v>
      </c>
      <c r="U684" s="48">
        <f t="shared" si="52"/>
        <v>0</v>
      </c>
      <c r="V684" s="82">
        <f t="shared" si="53"/>
        <v>0</v>
      </c>
      <c r="W684" s="51"/>
      <c r="X684" s="49">
        <f t="shared" si="54"/>
        <v>0</v>
      </c>
    </row>
    <row r="685" spans="2:24">
      <c r="B685" s="2">
        <v>677</v>
      </c>
      <c r="C685" s="44"/>
      <c r="D685" s="44"/>
      <c r="E685" s="75"/>
      <c r="F685" s="80"/>
      <c r="G685" s="102">
        <f t="shared" si="51"/>
        <v>0</v>
      </c>
      <c r="H685" s="75"/>
      <c r="I685" s="44"/>
      <c r="J685" s="45"/>
      <c r="K685" s="45"/>
      <c r="L685" s="45"/>
      <c r="M685" s="45"/>
      <c r="N685" s="45"/>
      <c r="O685" s="45"/>
      <c r="P685" s="45"/>
      <c r="Q685" s="45"/>
      <c r="R685" s="45"/>
      <c r="S685" s="45"/>
      <c r="T685" s="41">
        <f t="shared" si="55"/>
        <v>0</v>
      </c>
      <c r="U685" s="48">
        <f t="shared" si="52"/>
        <v>0</v>
      </c>
      <c r="V685" s="82">
        <f t="shared" si="53"/>
        <v>0</v>
      </c>
      <c r="W685" s="51"/>
      <c r="X685" s="49">
        <f t="shared" si="54"/>
        <v>0</v>
      </c>
    </row>
    <row r="686" spans="2:24">
      <c r="B686" s="2">
        <v>678</v>
      </c>
      <c r="C686" s="44"/>
      <c r="D686" s="44"/>
      <c r="E686" s="75"/>
      <c r="F686" s="80"/>
      <c r="G686" s="102">
        <f t="shared" si="51"/>
        <v>0</v>
      </c>
      <c r="H686" s="75"/>
      <c r="I686" s="44"/>
      <c r="J686" s="45"/>
      <c r="K686" s="45"/>
      <c r="L686" s="45"/>
      <c r="M686" s="45"/>
      <c r="N686" s="45"/>
      <c r="O686" s="45"/>
      <c r="P686" s="45"/>
      <c r="Q686" s="45"/>
      <c r="R686" s="45"/>
      <c r="S686" s="45"/>
      <c r="T686" s="41">
        <f t="shared" si="55"/>
        <v>0</v>
      </c>
      <c r="U686" s="48">
        <f t="shared" si="52"/>
        <v>0</v>
      </c>
      <c r="V686" s="82">
        <f t="shared" si="53"/>
        <v>0</v>
      </c>
      <c r="W686" s="51"/>
      <c r="X686" s="49">
        <f t="shared" si="54"/>
        <v>0</v>
      </c>
    </row>
    <row r="687" spans="2:24">
      <c r="B687" s="2">
        <v>679</v>
      </c>
      <c r="C687" s="44"/>
      <c r="D687" s="44"/>
      <c r="E687" s="75"/>
      <c r="F687" s="80"/>
      <c r="G687" s="102">
        <f t="shared" si="51"/>
        <v>0</v>
      </c>
      <c r="H687" s="75"/>
      <c r="I687" s="44"/>
      <c r="J687" s="45"/>
      <c r="K687" s="45"/>
      <c r="L687" s="45"/>
      <c r="M687" s="45"/>
      <c r="N687" s="45"/>
      <c r="O687" s="45"/>
      <c r="P687" s="45"/>
      <c r="Q687" s="45"/>
      <c r="R687" s="45"/>
      <c r="S687" s="45"/>
      <c r="T687" s="41">
        <f t="shared" si="55"/>
        <v>0</v>
      </c>
      <c r="U687" s="48">
        <f t="shared" si="52"/>
        <v>0</v>
      </c>
      <c r="V687" s="82">
        <f t="shared" si="53"/>
        <v>0</v>
      </c>
      <c r="W687" s="51"/>
      <c r="X687" s="49">
        <f t="shared" si="54"/>
        <v>0</v>
      </c>
    </row>
    <row r="688" spans="2:24">
      <c r="B688" s="2">
        <v>680</v>
      </c>
      <c r="C688" s="44"/>
      <c r="D688" s="44"/>
      <c r="E688" s="75"/>
      <c r="F688" s="80"/>
      <c r="G688" s="102">
        <f t="shared" si="51"/>
        <v>0</v>
      </c>
      <c r="H688" s="75"/>
      <c r="I688" s="44"/>
      <c r="J688" s="45"/>
      <c r="K688" s="45"/>
      <c r="L688" s="45"/>
      <c r="M688" s="45"/>
      <c r="N688" s="45"/>
      <c r="O688" s="45"/>
      <c r="P688" s="45"/>
      <c r="Q688" s="45"/>
      <c r="R688" s="45"/>
      <c r="S688" s="45"/>
      <c r="T688" s="41">
        <f t="shared" si="55"/>
        <v>0</v>
      </c>
      <c r="U688" s="48">
        <f t="shared" si="52"/>
        <v>0</v>
      </c>
      <c r="V688" s="82">
        <f t="shared" si="53"/>
        <v>0</v>
      </c>
      <c r="W688" s="51"/>
      <c r="X688" s="49">
        <f t="shared" si="54"/>
        <v>0</v>
      </c>
    </row>
    <row r="689" spans="2:24">
      <c r="B689" s="2">
        <v>681</v>
      </c>
      <c r="C689" s="44"/>
      <c r="D689" s="44"/>
      <c r="E689" s="75"/>
      <c r="F689" s="80"/>
      <c r="G689" s="102">
        <f t="shared" si="51"/>
        <v>0</v>
      </c>
      <c r="H689" s="75"/>
      <c r="I689" s="44"/>
      <c r="J689" s="45"/>
      <c r="K689" s="45"/>
      <c r="L689" s="45"/>
      <c r="M689" s="45"/>
      <c r="N689" s="45"/>
      <c r="O689" s="45"/>
      <c r="P689" s="45"/>
      <c r="Q689" s="45"/>
      <c r="R689" s="45"/>
      <c r="S689" s="45"/>
      <c r="T689" s="41">
        <f t="shared" si="55"/>
        <v>0</v>
      </c>
      <c r="U689" s="48">
        <f t="shared" si="52"/>
        <v>0</v>
      </c>
      <c r="V689" s="82">
        <f t="shared" si="53"/>
        <v>0</v>
      </c>
      <c r="W689" s="51"/>
      <c r="X689" s="49">
        <f t="shared" si="54"/>
        <v>0</v>
      </c>
    </row>
    <row r="690" spans="2:24">
      <c r="B690" s="2">
        <v>682</v>
      </c>
      <c r="C690" s="44"/>
      <c r="D690" s="44"/>
      <c r="E690" s="75"/>
      <c r="F690" s="80"/>
      <c r="G690" s="102">
        <f t="shared" si="51"/>
        <v>0</v>
      </c>
      <c r="H690" s="75"/>
      <c r="I690" s="44"/>
      <c r="J690" s="45"/>
      <c r="K690" s="45"/>
      <c r="L690" s="45"/>
      <c r="M690" s="45"/>
      <c r="N690" s="45"/>
      <c r="O690" s="45"/>
      <c r="P690" s="45"/>
      <c r="Q690" s="45"/>
      <c r="R690" s="45"/>
      <c r="S690" s="45"/>
      <c r="T690" s="41">
        <f t="shared" si="55"/>
        <v>0</v>
      </c>
      <c r="U690" s="48">
        <f t="shared" si="52"/>
        <v>0</v>
      </c>
      <c r="V690" s="82">
        <f t="shared" si="53"/>
        <v>0</v>
      </c>
      <c r="W690" s="51"/>
      <c r="X690" s="49">
        <f t="shared" si="54"/>
        <v>0</v>
      </c>
    </row>
    <row r="691" spans="2:24">
      <c r="B691" s="2">
        <v>683</v>
      </c>
      <c r="C691" s="44"/>
      <c r="D691" s="44"/>
      <c r="E691" s="75"/>
      <c r="F691" s="80"/>
      <c r="G691" s="102">
        <f t="shared" si="51"/>
        <v>0</v>
      </c>
      <c r="H691" s="75"/>
      <c r="I691" s="44"/>
      <c r="J691" s="45"/>
      <c r="K691" s="45"/>
      <c r="L691" s="45"/>
      <c r="M691" s="45"/>
      <c r="N691" s="45"/>
      <c r="O691" s="45"/>
      <c r="P691" s="45"/>
      <c r="Q691" s="45"/>
      <c r="R691" s="45"/>
      <c r="S691" s="45"/>
      <c r="T691" s="41">
        <f t="shared" si="55"/>
        <v>0</v>
      </c>
      <c r="U691" s="48">
        <f t="shared" si="52"/>
        <v>0</v>
      </c>
      <c r="V691" s="82">
        <f t="shared" si="53"/>
        <v>0</v>
      </c>
      <c r="W691" s="51"/>
      <c r="X691" s="49">
        <f t="shared" si="54"/>
        <v>0</v>
      </c>
    </row>
    <row r="692" spans="2:24">
      <c r="B692" s="2">
        <v>684</v>
      </c>
      <c r="C692" s="44"/>
      <c r="D692" s="44"/>
      <c r="E692" s="75"/>
      <c r="F692" s="80"/>
      <c r="G692" s="102">
        <f t="shared" si="51"/>
        <v>0</v>
      </c>
      <c r="H692" s="75"/>
      <c r="I692" s="44"/>
      <c r="J692" s="45"/>
      <c r="K692" s="45"/>
      <c r="L692" s="45"/>
      <c r="M692" s="45"/>
      <c r="N692" s="45"/>
      <c r="O692" s="45"/>
      <c r="P692" s="45"/>
      <c r="Q692" s="45"/>
      <c r="R692" s="45"/>
      <c r="S692" s="45"/>
      <c r="T692" s="41">
        <f t="shared" si="55"/>
        <v>0</v>
      </c>
      <c r="U692" s="48">
        <f t="shared" si="52"/>
        <v>0</v>
      </c>
      <c r="V692" s="82">
        <f t="shared" si="53"/>
        <v>0</v>
      </c>
      <c r="W692" s="51"/>
      <c r="X692" s="49">
        <f t="shared" si="54"/>
        <v>0</v>
      </c>
    </row>
    <row r="693" spans="2:24">
      <c r="B693" s="2">
        <v>685</v>
      </c>
      <c r="C693" s="44"/>
      <c r="D693" s="44"/>
      <c r="E693" s="75"/>
      <c r="F693" s="80"/>
      <c r="G693" s="102">
        <f t="shared" si="51"/>
        <v>0</v>
      </c>
      <c r="H693" s="75"/>
      <c r="I693" s="44"/>
      <c r="J693" s="45"/>
      <c r="K693" s="45"/>
      <c r="L693" s="45"/>
      <c r="M693" s="45"/>
      <c r="N693" s="45"/>
      <c r="O693" s="45"/>
      <c r="P693" s="45"/>
      <c r="Q693" s="45"/>
      <c r="R693" s="45"/>
      <c r="S693" s="45"/>
      <c r="T693" s="41">
        <f t="shared" si="55"/>
        <v>0</v>
      </c>
      <c r="U693" s="48">
        <f t="shared" si="52"/>
        <v>0</v>
      </c>
      <c r="V693" s="82">
        <f t="shared" si="53"/>
        <v>0</v>
      </c>
      <c r="W693" s="51"/>
      <c r="X693" s="49">
        <f t="shared" si="54"/>
        <v>0</v>
      </c>
    </row>
    <row r="694" spans="2:24">
      <c r="B694" s="2">
        <v>686</v>
      </c>
      <c r="C694" s="44"/>
      <c r="D694" s="44"/>
      <c r="E694" s="75"/>
      <c r="F694" s="80"/>
      <c r="G694" s="102">
        <f t="shared" si="51"/>
        <v>0</v>
      </c>
      <c r="H694" s="75"/>
      <c r="I694" s="44"/>
      <c r="J694" s="45"/>
      <c r="K694" s="45"/>
      <c r="L694" s="45"/>
      <c r="M694" s="45"/>
      <c r="N694" s="45"/>
      <c r="O694" s="45"/>
      <c r="P694" s="45"/>
      <c r="Q694" s="45"/>
      <c r="R694" s="45"/>
      <c r="S694" s="45"/>
      <c r="T694" s="41">
        <f t="shared" si="55"/>
        <v>0</v>
      </c>
      <c r="U694" s="48">
        <f t="shared" si="52"/>
        <v>0</v>
      </c>
      <c r="V694" s="82">
        <f t="shared" si="53"/>
        <v>0</v>
      </c>
      <c r="W694" s="51"/>
      <c r="X694" s="49">
        <f t="shared" si="54"/>
        <v>0</v>
      </c>
    </row>
    <row r="695" spans="2:24">
      <c r="B695" s="2">
        <v>687</v>
      </c>
      <c r="C695" s="44"/>
      <c r="D695" s="44"/>
      <c r="E695" s="75"/>
      <c r="F695" s="80"/>
      <c r="G695" s="102">
        <f t="shared" si="51"/>
        <v>0</v>
      </c>
      <c r="H695" s="75"/>
      <c r="I695" s="44"/>
      <c r="J695" s="45"/>
      <c r="K695" s="45"/>
      <c r="L695" s="45"/>
      <c r="M695" s="45"/>
      <c r="N695" s="45"/>
      <c r="O695" s="45"/>
      <c r="P695" s="45"/>
      <c r="Q695" s="45"/>
      <c r="R695" s="45"/>
      <c r="S695" s="45"/>
      <c r="T695" s="41">
        <f t="shared" si="55"/>
        <v>0</v>
      </c>
      <c r="U695" s="48">
        <f t="shared" si="52"/>
        <v>0</v>
      </c>
      <c r="V695" s="82">
        <f t="shared" si="53"/>
        <v>0</v>
      </c>
      <c r="W695" s="51"/>
      <c r="X695" s="49">
        <f t="shared" si="54"/>
        <v>0</v>
      </c>
    </row>
    <row r="696" spans="2:24">
      <c r="B696" s="2">
        <v>688</v>
      </c>
      <c r="C696" s="44"/>
      <c r="D696" s="44"/>
      <c r="E696" s="75"/>
      <c r="F696" s="80"/>
      <c r="G696" s="102">
        <f t="shared" si="51"/>
        <v>0</v>
      </c>
      <c r="H696" s="75"/>
      <c r="I696" s="44"/>
      <c r="J696" s="45"/>
      <c r="K696" s="45"/>
      <c r="L696" s="45"/>
      <c r="M696" s="45"/>
      <c r="N696" s="45"/>
      <c r="O696" s="45"/>
      <c r="P696" s="45"/>
      <c r="Q696" s="45"/>
      <c r="R696" s="45"/>
      <c r="S696" s="45"/>
      <c r="T696" s="41">
        <f t="shared" si="55"/>
        <v>0</v>
      </c>
      <c r="U696" s="48">
        <f t="shared" si="52"/>
        <v>0</v>
      </c>
      <c r="V696" s="82">
        <f t="shared" si="53"/>
        <v>0</v>
      </c>
      <c r="W696" s="51"/>
      <c r="X696" s="49">
        <f t="shared" si="54"/>
        <v>0</v>
      </c>
    </row>
    <row r="697" spans="2:24">
      <c r="B697" s="2">
        <v>689</v>
      </c>
      <c r="C697" s="44"/>
      <c r="D697" s="44"/>
      <c r="E697" s="75"/>
      <c r="F697" s="80"/>
      <c r="G697" s="102">
        <f t="shared" si="51"/>
        <v>0</v>
      </c>
      <c r="H697" s="75"/>
      <c r="I697" s="44"/>
      <c r="J697" s="45"/>
      <c r="K697" s="45"/>
      <c r="L697" s="45"/>
      <c r="M697" s="45"/>
      <c r="N697" s="45"/>
      <c r="O697" s="45"/>
      <c r="P697" s="45"/>
      <c r="Q697" s="45"/>
      <c r="R697" s="45"/>
      <c r="S697" s="45"/>
      <c r="T697" s="41">
        <f t="shared" si="55"/>
        <v>0</v>
      </c>
      <c r="U697" s="48">
        <f t="shared" si="52"/>
        <v>0</v>
      </c>
      <c r="V697" s="82">
        <f t="shared" si="53"/>
        <v>0</v>
      </c>
      <c r="W697" s="51"/>
      <c r="X697" s="49">
        <f t="shared" si="54"/>
        <v>0</v>
      </c>
    </row>
    <row r="698" spans="2:24">
      <c r="B698" s="2">
        <v>690</v>
      </c>
      <c r="C698" s="44"/>
      <c r="D698" s="44"/>
      <c r="E698" s="75"/>
      <c r="F698" s="80"/>
      <c r="G698" s="102">
        <f t="shared" si="51"/>
        <v>0</v>
      </c>
      <c r="H698" s="75"/>
      <c r="I698" s="44"/>
      <c r="J698" s="45"/>
      <c r="K698" s="45"/>
      <c r="L698" s="45"/>
      <c r="M698" s="45"/>
      <c r="N698" s="45"/>
      <c r="O698" s="45"/>
      <c r="P698" s="45"/>
      <c r="Q698" s="45"/>
      <c r="R698" s="45"/>
      <c r="S698" s="45"/>
      <c r="T698" s="41">
        <f t="shared" si="55"/>
        <v>0</v>
      </c>
      <c r="U698" s="48">
        <f t="shared" si="52"/>
        <v>0</v>
      </c>
      <c r="V698" s="82">
        <f t="shared" si="53"/>
        <v>0</v>
      </c>
      <c r="W698" s="51"/>
      <c r="X698" s="49">
        <f t="shared" si="54"/>
        <v>0</v>
      </c>
    </row>
    <row r="699" spans="2:24">
      <c r="B699" s="2">
        <v>691</v>
      </c>
      <c r="C699" s="44"/>
      <c r="D699" s="44"/>
      <c r="E699" s="75"/>
      <c r="F699" s="80"/>
      <c r="G699" s="102">
        <f t="shared" si="51"/>
        <v>0</v>
      </c>
      <c r="H699" s="75"/>
      <c r="I699" s="44"/>
      <c r="J699" s="45"/>
      <c r="K699" s="45"/>
      <c r="L699" s="45"/>
      <c r="M699" s="45"/>
      <c r="N699" s="45"/>
      <c r="O699" s="45"/>
      <c r="P699" s="45"/>
      <c r="Q699" s="45"/>
      <c r="R699" s="45"/>
      <c r="S699" s="45"/>
      <c r="T699" s="41">
        <f t="shared" si="55"/>
        <v>0</v>
      </c>
      <c r="U699" s="48">
        <f t="shared" si="52"/>
        <v>0</v>
      </c>
      <c r="V699" s="82">
        <f t="shared" si="53"/>
        <v>0</v>
      </c>
      <c r="W699" s="51"/>
      <c r="X699" s="49">
        <f t="shared" si="54"/>
        <v>0</v>
      </c>
    </row>
    <row r="700" spans="2:24">
      <c r="B700" s="2">
        <v>692</v>
      </c>
      <c r="C700" s="44"/>
      <c r="D700" s="44"/>
      <c r="E700" s="75"/>
      <c r="F700" s="80"/>
      <c r="G700" s="102">
        <f t="shared" si="51"/>
        <v>0</v>
      </c>
      <c r="H700" s="75"/>
      <c r="I700" s="44"/>
      <c r="J700" s="45"/>
      <c r="K700" s="45"/>
      <c r="L700" s="45"/>
      <c r="M700" s="45"/>
      <c r="N700" s="45"/>
      <c r="O700" s="45"/>
      <c r="P700" s="45"/>
      <c r="Q700" s="45"/>
      <c r="R700" s="45"/>
      <c r="S700" s="45"/>
      <c r="T700" s="41">
        <f t="shared" si="55"/>
        <v>0</v>
      </c>
      <c r="U700" s="48">
        <f t="shared" si="52"/>
        <v>0</v>
      </c>
      <c r="V700" s="82">
        <f t="shared" si="53"/>
        <v>0</v>
      </c>
      <c r="W700" s="51"/>
      <c r="X700" s="49">
        <f t="shared" si="54"/>
        <v>0</v>
      </c>
    </row>
    <row r="701" spans="2:24">
      <c r="B701" s="2">
        <v>693</v>
      </c>
      <c r="C701" s="44"/>
      <c r="D701" s="44"/>
      <c r="E701" s="75"/>
      <c r="F701" s="80"/>
      <c r="G701" s="102">
        <f t="shared" si="51"/>
        <v>0</v>
      </c>
      <c r="H701" s="75"/>
      <c r="I701" s="44"/>
      <c r="J701" s="45"/>
      <c r="K701" s="45"/>
      <c r="L701" s="45"/>
      <c r="M701" s="45"/>
      <c r="N701" s="45"/>
      <c r="O701" s="45"/>
      <c r="P701" s="45"/>
      <c r="Q701" s="45"/>
      <c r="R701" s="45"/>
      <c r="S701" s="45"/>
      <c r="T701" s="41">
        <f t="shared" si="55"/>
        <v>0</v>
      </c>
      <c r="U701" s="48">
        <f t="shared" si="52"/>
        <v>0</v>
      </c>
      <c r="V701" s="82">
        <f t="shared" si="53"/>
        <v>0</v>
      </c>
      <c r="W701" s="51"/>
      <c r="X701" s="49">
        <f t="shared" si="54"/>
        <v>0</v>
      </c>
    </row>
    <row r="702" spans="2:24">
      <c r="B702" s="2">
        <v>694</v>
      </c>
      <c r="C702" s="44"/>
      <c r="D702" s="44"/>
      <c r="E702" s="75"/>
      <c r="F702" s="80"/>
      <c r="G702" s="102">
        <f t="shared" si="51"/>
        <v>0</v>
      </c>
      <c r="H702" s="75"/>
      <c r="I702" s="44"/>
      <c r="J702" s="45"/>
      <c r="K702" s="45"/>
      <c r="L702" s="45"/>
      <c r="M702" s="45"/>
      <c r="N702" s="45"/>
      <c r="O702" s="45"/>
      <c r="P702" s="45"/>
      <c r="Q702" s="45"/>
      <c r="R702" s="45"/>
      <c r="S702" s="45"/>
      <c r="T702" s="41">
        <f t="shared" si="55"/>
        <v>0</v>
      </c>
      <c r="U702" s="48">
        <f t="shared" si="52"/>
        <v>0</v>
      </c>
      <c r="V702" s="82">
        <f t="shared" si="53"/>
        <v>0</v>
      </c>
      <c r="W702" s="51"/>
      <c r="X702" s="49">
        <f t="shared" si="54"/>
        <v>0</v>
      </c>
    </row>
    <row r="703" spans="2:24">
      <c r="B703" s="2">
        <v>695</v>
      </c>
      <c r="C703" s="44"/>
      <c r="D703" s="44"/>
      <c r="E703" s="75"/>
      <c r="F703" s="80"/>
      <c r="G703" s="102">
        <f t="shared" si="51"/>
        <v>0</v>
      </c>
      <c r="H703" s="75"/>
      <c r="I703" s="44"/>
      <c r="J703" s="45"/>
      <c r="K703" s="45"/>
      <c r="L703" s="45"/>
      <c r="M703" s="45"/>
      <c r="N703" s="45"/>
      <c r="O703" s="45"/>
      <c r="P703" s="45"/>
      <c r="Q703" s="45"/>
      <c r="R703" s="45"/>
      <c r="S703" s="45"/>
      <c r="T703" s="41">
        <f t="shared" si="55"/>
        <v>0</v>
      </c>
      <c r="U703" s="48">
        <f t="shared" si="52"/>
        <v>0</v>
      </c>
      <c r="V703" s="82">
        <f t="shared" si="53"/>
        <v>0</v>
      </c>
      <c r="W703" s="51"/>
      <c r="X703" s="49">
        <f t="shared" si="54"/>
        <v>0</v>
      </c>
    </row>
    <row r="704" spans="2:24">
      <c r="B704" s="2">
        <v>696</v>
      </c>
      <c r="C704" s="44"/>
      <c r="D704" s="44"/>
      <c r="E704" s="75"/>
      <c r="F704" s="80"/>
      <c r="G704" s="102">
        <f t="shared" si="51"/>
        <v>0</v>
      </c>
      <c r="H704" s="75"/>
      <c r="I704" s="44"/>
      <c r="J704" s="45"/>
      <c r="K704" s="45"/>
      <c r="L704" s="45"/>
      <c r="M704" s="45"/>
      <c r="N704" s="45"/>
      <c r="O704" s="45"/>
      <c r="P704" s="45"/>
      <c r="Q704" s="45"/>
      <c r="R704" s="45"/>
      <c r="S704" s="45"/>
      <c r="T704" s="41">
        <f t="shared" si="55"/>
        <v>0</v>
      </c>
      <c r="U704" s="48">
        <f t="shared" si="52"/>
        <v>0</v>
      </c>
      <c r="V704" s="82">
        <f t="shared" si="53"/>
        <v>0</v>
      </c>
      <c r="W704" s="51"/>
      <c r="X704" s="49">
        <f t="shared" si="54"/>
        <v>0</v>
      </c>
    </row>
    <row r="705" spans="2:24">
      <c r="B705" s="2">
        <v>697</v>
      </c>
      <c r="C705" s="44"/>
      <c r="D705" s="44"/>
      <c r="E705" s="75"/>
      <c r="F705" s="80"/>
      <c r="G705" s="102">
        <f t="shared" si="51"/>
        <v>0</v>
      </c>
      <c r="H705" s="75"/>
      <c r="I705" s="44"/>
      <c r="J705" s="45"/>
      <c r="K705" s="45"/>
      <c r="L705" s="45"/>
      <c r="M705" s="45"/>
      <c r="N705" s="45"/>
      <c r="O705" s="45"/>
      <c r="P705" s="45"/>
      <c r="Q705" s="45"/>
      <c r="R705" s="45"/>
      <c r="S705" s="45"/>
      <c r="T705" s="41">
        <f t="shared" si="55"/>
        <v>0</v>
      </c>
      <c r="U705" s="48">
        <f t="shared" si="52"/>
        <v>0</v>
      </c>
      <c r="V705" s="82">
        <f t="shared" si="53"/>
        <v>0</v>
      </c>
      <c r="W705" s="51"/>
      <c r="X705" s="49">
        <f t="shared" si="54"/>
        <v>0</v>
      </c>
    </row>
    <row r="706" spans="2:24">
      <c r="B706" s="2">
        <v>698</v>
      </c>
      <c r="C706" s="44"/>
      <c r="D706" s="44"/>
      <c r="E706" s="75"/>
      <c r="F706" s="80"/>
      <c r="G706" s="102">
        <f t="shared" si="51"/>
        <v>0</v>
      </c>
      <c r="H706" s="75"/>
      <c r="I706" s="44"/>
      <c r="J706" s="45"/>
      <c r="K706" s="45"/>
      <c r="L706" s="45"/>
      <c r="M706" s="45"/>
      <c r="N706" s="45"/>
      <c r="O706" s="45"/>
      <c r="P706" s="45"/>
      <c r="Q706" s="45"/>
      <c r="R706" s="45"/>
      <c r="S706" s="45"/>
      <c r="T706" s="41">
        <f t="shared" si="55"/>
        <v>0</v>
      </c>
      <c r="U706" s="48">
        <f t="shared" si="52"/>
        <v>0</v>
      </c>
      <c r="V706" s="82">
        <f t="shared" si="53"/>
        <v>0</v>
      </c>
      <c r="W706" s="51"/>
      <c r="X706" s="49">
        <f t="shared" si="54"/>
        <v>0</v>
      </c>
    </row>
    <row r="707" spans="2:24">
      <c r="B707" s="2">
        <v>699</v>
      </c>
      <c r="C707" s="44"/>
      <c r="D707" s="44"/>
      <c r="E707" s="75"/>
      <c r="F707" s="80"/>
      <c r="G707" s="102">
        <f t="shared" si="51"/>
        <v>0</v>
      </c>
      <c r="H707" s="75"/>
      <c r="I707" s="44"/>
      <c r="J707" s="45"/>
      <c r="K707" s="45"/>
      <c r="L707" s="45"/>
      <c r="M707" s="45"/>
      <c r="N707" s="45"/>
      <c r="O707" s="45"/>
      <c r="P707" s="45"/>
      <c r="Q707" s="45"/>
      <c r="R707" s="45"/>
      <c r="S707" s="45"/>
      <c r="T707" s="41">
        <f t="shared" si="55"/>
        <v>0</v>
      </c>
      <c r="U707" s="48">
        <f t="shared" si="52"/>
        <v>0</v>
      </c>
      <c r="V707" s="82">
        <f t="shared" si="53"/>
        <v>0</v>
      </c>
      <c r="W707" s="51"/>
      <c r="X707" s="49">
        <f t="shared" si="54"/>
        <v>0</v>
      </c>
    </row>
    <row r="708" spans="2:24">
      <c r="B708" s="2">
        <v>700</v>
      </c>
      <c r="C708" s="44"/>
      <c r="D708" s="44"/>
      <c r="E708" s="75"/>
      <c r="F708" s="80"/>
      <c r="G708" s="102">
        <f t="shared" si="51"/>
        <v>0</v>
      </c>
      <c r="H708" s="75"/>
      <c r="I708" s="44"/>
      <c r="J708" s="45"/>
      <c r="K708" s="45"/>
      <c r="L708" s="45"/>
      <c r="M708" s="45"/>
      <c r="N708" s="45"/>
      <c r="O708" s="45"/>
      <c r="P708" s="45"/>
      <c r="Q708" s="45"/>
      <c r="R708" s="45"/>
      <c r="S708" s="45"/>
      <c r="T708" s="41">
        <f t="shared" si="55"/>
        <v>0</v>
      </c>
      <c r="U708" s="48">
        <f t="shared" si="52"/>
        <v>0</v>
      </c>
      <c r="V708" s="82">
        <f t="shared" si="53"/>
        <v>0</v>
      </c>
      <c r="W708" s="51"/>
      <c r="X708" s="49">
        <f t="shared" si="54"/>
        <v>0</v>
      </c>
    </row>
    <row r="709" spans="2:24">
      <c r="B709" s="2">
        <v>701</v>
      </c>
      <c r="C709" s="44"/>
      <c r="D709" s="44"/>
      <c r="E709" s="75"/>
      <c r="F709" s="80"/>
      <c r="G709" s="102">
        <f t="shared" si="51"/>
        <v>0</v>
      </c>
      <c r="H709" s="75"/>
      <c r="I709" s="44"/>
      <c r="J709" s="45"/>
      <c r="K709" s="45"/>
      <c r="L709" s="45"/>
      <c r="M709" s="45"/>
      <c r="N709" s="45"/>
      <c r="O709" s="45"/>
      <c r="P709" s="45"/>
      <c r="Q709" s="45"/>
      <c r="R709" s="45"/>
      <c r="S709" s="45"/>
      <c r="T709" s="41">
        <f t="shared" si="55"/>
        <v>0</v>
      </c>
      <c r="U709" s="48">
        <f t="shared" si="52"/>
        <v>0</v>
      </c>
      <c r="V709" s="82">
        <f t="shared" si="53"/>
        <v>0</v>
      </c>
      <c r="W709" s="51"/>
      <c r="X709" s="49">
        <f t="shared" si="54"/>
        <v>0</v>
      </c>
    </row>
    <row r="710" spans="2:24">
      <c r="B710" s="2">
        <v>702</v>
      </c>
      <c r="C710" s="44"/>
      <c r="D710" s="44"/>
      <c r="E710" s="75"/>
      <c r="F710" s="80"/>
      <c r="G710" s="102">
        <f t="shared" si="51"/>
        <v>0</v>
      </c>
      <c r="H710" s="75"/>
      <c r="I710" s="44"/>
      <c r="J710" s="45"/>
      <c r="K710" s="45"/>
      <c r="L710" s="45"/>
      <c r="M710" s="45"/>
      <c r="N710" s="45"/>
      <c r="O710" s="45"/>
      <c r="P710" s="45"/>
      <c r="Q710" s="45"/>
      <c r="R710" s="45"/>
      <c r="S710" s="45"/>
      <c r="T710" s="41">
        <f t="shared" si="55"/>
        <v>0</v>
      </c>
      <c r="U710" s="48">
        <f t="shared" si="52"/>
        <v>0</v>
      </c>
      <c r="V710" s="82">
        <f t="shared" si="53"/>
        <v>0</v>
      </c>
      <c r="W710" s="51"/>
      <c r="X710" s="49">
        <f t="shared" si="54"/>
        <v>0</v>
      </c>
    </row>
    <row r="711" spans="2:24">
      <c r="B711" s="2">
        <v>703</v>
      </c>
      <c r="C711" s="44"/>
      <c r="D711" s="44"/>
      <c r="E711" s="75"/>
      <c r="F711" s="80"/>
      <c r="G711" s="102">
        <f t="shared" si="51"/>
        <v>0</v>
      </c>
      <c r="H711" s="75"/>
      <c r="I711" s="44"/>
      <c r="J711" s="45"/>
      <c r="K711" s="45"/>
      <c r="L711" s="45"/>
      <c r="M711" s="45"/>
      <c r="N711" s="45"/>
      <c r="O711" s="45"/>
      <c r="P711" s="45"/>
      <c r="Q711" s="45"/>
      <c r="R711" s="45"/>
      <c r="S711" s="45"/>
      <c r="T711" s="41">
        <f t="shared" si="55"/>
        <v>0</v>
      </c>
      <c r="U711" s="48">
        <f t="shared" si="52"/>
        <v>0</v>
      </c>
      <c r="V711" s="82">
        <f t="shared" si="53"/>
        <v>0</v>
      </c>
      <c r="W711" s="51"/>
      <c r="X711" s="49">
        <f t="shared" si="54"/>
        <v>0</v>
      </c>
    </row>
    <row r="712" spans="2:24">
      <c r="B712" s="2">
        <v>704</v>
      </c>
      <c r="C712" s="44"/>
      <c r="D712" s="44"/>
      <c r="E712" s="75"/>
      <c r="F712" s="80"/>
      <c r="G712" s="102">
        <f t="shared" si="51"/>
        <v>0</v>
      </c>
      <c r="H712" s="75"/>
      <c r="I712" s="44"/>
      <c r="J712" s="45"/>
      <c r="K712" s="45"/>
      <c r="L712" s="45"/>
      <c r="M712" s="45"/>
      <c r="N712" s="45"/>
      <c r="O712" s="45"/>
      <c r="P712" s="45"/>
      <c r="Q712" s="45"/>
      <c r="R712" s="45"/>
      <c r="S712" s="45"/>
      <c r="T712" s="41">
        <f t="shared" si="55"/>
        <v>0</v>
      </c>
      <c r="U712" s="48">
        <f t="shared" si="52"/>
        <v>0</v>
      </c>
      <c r="V712" s="82">
        <f t="shared" si="53"/>
        <v>0</v>
      </c>
      <c r="W712" s="51"/>
      <c r="X712" s="49">
        <f t="shared" si="54"/>
        <v>0</v>
      </c>
    </row>
    <row r="713" spans="2:24">
      <c r="B713" s="2">
        <v>705</v>
      </c>
      <c r="C713" s="44"/>
      <c r="D713" s="44"/>
      <c r="E713" s="75"/>
      <c r="F713" s="80"/>
      <c r="G713" s="102">
        <f t="shared" si="51"/>
        <v>0</v>
      </c>
      <c r="H713" s="75"/>
      <c r="I713" s="44"/>
      <c r="J713" s="45"/>
      <c r="K713" s="45"/>
      <c r="L713" s="45"/>
      <c r="M713" s="45"/>
      <c r="N713" s="45"/>
      <c r="O713" s="45"/>
      <c r="P713" s="45"/>
      <c r="Q713" s="45"/>
      <c r="R713" s="45"/>
      <c r="S713" s="45"/>
      <c r="T713" s="41">
        <f t="shared" si="55"/>
        <v>0</v>
      </c>
      <c r="U713" s="48">
        <f t="shared" si="52"/>
        <v>0</v>
      </c>
      <c r="V713" s="82">
        <f t="shared" si="53"/>
        <v>0</v>
      </c>
      <c r="W713" s="51"/>
      <c r="X713" s="49">
        <f t="shared" si="54"/>
        <v>0</v>
      </c>
    </row>
    <row r="714" spans="2:24">
      <c r="B714" s="2">
        <v>706</v>
      </c>
      <c r="C714" s="44"/>
      <c r="D714" s="44"/>
      <c r="E714" s="75"/>
      <c r="F714" s="80"/>
      <c r="G714" s="102">
        <f t="shared" ref="G714:G777" si="56">ROUNDUP(E714*F714*24,0)</f>
        <v>0</v>
      </c>
      <c r="H714" s="75"/>
      <c r="I714" s="44"/>
      <c r="J714" s="45"/>
      <c r="K714" s="45"/>
      <c r="L714" s="45"/>
      <c r="M714" s="45"/>
      <c r="N714" s="45"/>
      <c r="O714" s="45"/>
      <c r="P714" s="45"/>
      <c r="Q714" s="45"/>
      <c r="R714" s="45"/>
      <c r="S714" s="45"/>
      <c r="T714" s="41">
        <f t="shared" si="55"/>
        <v>0</v>
      </c>
      <c r="U714" s="48">
        <f t="shared" ref="U714:U777" si="57">IFERROR(T714/I714,0)</f>
        <v>0</v>
      </c>
      <c r="V714" s="82">
        <f t="shared" ref="V714:V777" si="58">G714+H714+U714</f>
        <v>0</v>
      </c>
      <c r="W714" s="51"/>
      <c r="X714" s="49">
        <f t="shared" ref="X714:X777" si="59">V714*W714</f>
        <v>0</v>
      </c>
    </row>
    <row r="715" spans="2:24">
      <c r="B715" s="2">
        <v>707</v>
      </c>
      <c r="C715" s="44"/>
      <c r="D715" s="44"/>
      <c r="E715" s="75"/>
      <c r="F715" s="80"/>
      <c r="G715" s="102">
        <f t="shared" si="56"/>
        <v>0</v>
      </c>
      <c r="H715" s="75"/>
      <c r="I715" s="44"/>
      <c r="J715" s="45"/>
      <c r="K715" s="45"/>
      <c r="L715" s="45"/>
      <c r="M715" s="45"/>
      <c r="N715" s="45"/>
      <c r="O715" s="45"/>
      <c r="P715" s="45"/>
      <c r="Q715" s="45"/>
      <c r="R715" s="45"/>
      <c r="S715" s="45"/>
      <c r="T715" s="41">
        <f t="shared" ref="T715:T778" si="60">SUM(J715:S715)</f>
        <v>0</v>
      </c>
      <c r="U715" s="48">
        <f t="shared" si="57"/>
        <v>0</v>
      </c>
      <c r="V715" s="82">
        <f t="shared" si="58"/>
        <v>0</v>
      </c>
      <c r="W715" s="51"/>
      <c r="X715" s="49">
        <f t="shared" si="59"/>
        <v>0</v>
      </c>
    </row>
    <row r="716" spans="2:24">
      <c r="B716" s="2">
        <v>708</v>
      </c>
      <c r="C716" s="44"/>
      <c r="D716" s="44"/>
      <c r="E716" s="75"/>
      <c r="F716" s="80"/>
      <c r="G716" s="102">
        <f t="shared" si="56"/>
        <v>0</v>
      </c>
      <c r="H716" s="75"/>
      <c r="I716" s="44"/>
      <c r="J716" s="45"/>
      <c r="K716" s="45"/>
      <c r="L716" s="45"/>
      <c r="M716" s="45"/>
      <c r="N716" s="45"/>
      <c r="O716" s="45"/>
      <c r="P716" s="45"/>
      <c r="Q716" s="45"/>
      <c r="R716" s="45"/>
      <c r="S716" s="45"/>
      <c r="T716" s="41">
        <f t="shared" si="60"/>
        <v>0</v>
      </c>
      <c r="U716" s="48">
        <f t="shared" si="57"/>
        <v>0</v>
      </c>
      <c r="V716" s="82">
        <f t="shared" si="58"/>
        <v>0</v>
      </c>
      <c r="W716" s="51"/>
      <c r="X716" s="49">
        <f t="shared" si="59"/>
        <v>0</v>
      </c>
    </row>
    <row r="717" spans="2:24">
      <c r="B717" s="2">
        <v>709</v>
      </c>
      <c r="C717" s="44"/>
      <c r="D717" s="44"/>
      <c r="E717" s="75"/>
      <c r="F717" s="80"/>
      <c r="G717" s="102">
        <f t="shared" si="56"/>
        <v>0</v>
      </c>
      <c r="H717" s="75"/>
      <c r="I717" s="44"/>
      <c r="J717" s="45"/>
      <c r="K717" s="45"/>
      <c r="L717" s="45"/>
      <c r="M717" s="45"/>
      <c r="N717" s="45"/>
      <c r="O717" s="45"/>
      <c r="P717" s="45"/>
      <c r="Q717" s="45"/>
      <c r="R717" s="45"/>
      <c r="S717" s="45"/>
      <c r="T717" s="41">
        <f t="shared" si="60"/>
        <v>0</v>
      </c>
      <c r="U717" s="48">
        <f t="shared" si="57"/>
        <v>0</v>
      </c>
      <c r="V717" s="82">
        <f t="shared" si="58"/>
        <v>0</v>
      </c>
      <c r="W717" s="51"/>
      <c r="X717" s="49">
        <f t="shared" si="59"/>
        <v>0</v>
      </c>
    </row>
    <row r="718" spans="2:24">
      <c r="B718" s="2">
        <v>710</v>
      </c>
      <c r="C718" s="44"/>
      <c r="D718" s="44"/>
      <c r="E718" s="75"/>
      <c r="F718" s="80"/>
      <c r="G718" s="102">
        <f t="shared" si="56"/>
        <v>0</v>
      </c>
      <c r="H718" s="75"/>
      <c r="I718" s="44"/>
      <c r="J718" s="45"/>
      <c r="K718" s="45"/>
      <c r="L718" s="45"/>
      <c r="M718" s="45"/>
      <c r="N718" s="45"/>
      <c r="O718" s="45"/>
      <c r="P718" s="45"/>
      <c r="Q718" s="45"/>
      <c r="R718" s="45"/>
      <c r="S718" s="45"/>
      <c r="T718" s="41">
        <f t="shared" si="60"/>
        <v>0</v>
      </c>
      <c r="U718" s="48">
        <f t="shared" si="57"/>
        <v>0</v>
      </c>
      <c r="V718" s="82">
        <f t="shared" si="58"/>
        <v>0</v>
      </c>
      <c r="W718" s="51"/>
      <c r="X718" s="49">
        <f t="shared" si="59"/>
        <v>0</v>
      </c>
    </row>
    <row r="719" spans="2:24">
      <c r="B719" s="2">
        <v>711</v>
      </c>
      <c r="C719" s="44"/>
      <c r="D719" s="44"/>
      <c r="E719" s="75"/>
      <c r="F719" s="80"/>
      <c r="G719" s="102">
        <f t="shared" si="56"/>
        <v>0</v>
      </c>
      <c r="H719" s="75"/>
      <c r="I719" s="44"/>
      <c r="J719" s="45"/>
      <c r="K719" s="45"/>
      <c r="L719" s="45"/>
      <c r="M719" s="45"/>
      <c r="N719" s="45"/>
      <c r="O719" s="45"/>
      <c r="P719" s="45"/>
      <c r="Q719" s="45"/>
      <c r="R719" s="45"/>
      <c r="S719" s="45"/>
      <c r="T719" s="41">
        <f t="shared" si="60"/>
        <v>0</v>
      </c>
      <c r="U719" s="48">
        <f t="shared" si="57"/>
        <v>0</v>
      </c>
      <c r="V719" s="82">
        <f t="shared" si="58"/>
        <v>0</v>
      </c>
      <c r="W719" s="51"/>
      <c r="X719" s="49">
        <f t="shared" si="59"/>
        <v>0</v>
      </c>
    </row>
    <row r="720" spans="2:24">
      <c r="B720" s="2">
        <v>712</v>
      </c>
      <c r="C720" s="44"/>
      <c r="D720" s="44"/>
      <c r="E720" s="75"/>
      <c r="F720" s="80"/>
      <c r="G720" s="102">
        <f t="shared" si="56"/>
        <v>0</v>
      </c>
      <c r="H720" s="75"/>
      <c r="I720" s="44"/>
      <c r="J720" s="45"/>
      <c r="K720" s="45"/>
      <c r="L720" s="45"/>
      <c r="M720" s="45"/>
      <c r="N720" s="45"/>
      <c r="O720" s="45"/>
      <c r="P720" s="45"/>
      <c r="Q720" s="45"/>
      <c r="R720" s="45"/>
      <c r="S720" s="45"/>
      <c r="T720" s="41">
        <f t="shared" si="60"/>
        <v>0</v>
      </c>
      <c r="U720" s="48">
        <f t="shared" si="57"/>
        <v>0</v>
      </c>
      <c r="V720" s="82">
        <f t="shared" si="58"/>
        <v>0</v>
      </c>
      <c r="W720" s="51"/>
      <c r="X720" s="49">
        <f t="shared" si="59"/>
        <v>0</v>
      </c>
    </row>
    <row r="721" spans="2:24">
      <c r="B721" s="2">
        <v>713</v>
      </c>
      <c r="C721" s="44"/>
      <c r="D721" s="44"/>
      <c r="E721" s="75"/>
      <c r="F721" s="80"/>
      <c r="G721" s="102">
        <f t="shared" si="56"/>
        <v>0</v>
      </c>
      <c r="H721" s="75"/>
      <c r="I721" s="44"/>
      <c r="J721" s="45"/>
      <c r="K721" s="45"/>
      <c r="L721" s="45"/>
      <c r="M721" s="45"/>
      <c r="N721" s="45"/>
      <c r="O721" s="45"/>
      <c r="P721" s="45"/>
      <c r="Q721" s="45"/>
      <c r="R721" s="45"/>
      <c r="S721" s="45"/>
      <c r="T721" s="41">
        <f t="shared" si="60"/>
        <v>0</v>
      </c>
      <c r="U721" s="48">
        <f t="shared" si="57"/>
        <v>0</v>
      </c>
      <c r="V721" s="82">
        <f t="shared" si="58"/>
        <v>0</v>
      </c>
      <c r="W721" s="51"/>
      <c r="X721" s="49">
        <f t="shared" si="59"/>
        <v>0</v>
      </c>
    </row>
    <row r="722" spans="2:24">
      <c r="B722" s="2">
        <v>714</v>
      </c>
      <c r="C722" s="44"/>
      <c r="D722" s="44"/>
      <c r="E722" s="75"/>
      <c r="F722" s="80"/>
      <c r="G722" s="102">
        <f t="shared" si="56"/>
        <v>0</v>
      </c>
      <c r="H722" s="75"/>
      <c r="I722" s="44"/>
      <c r="J722" s="45"/>
      <c r="K722" s="45"/>
      <c r="L722" s="45"/>
      <c r="M722" s="45"/>
      <c r="N722" s="45"/>
      <c r="O722" s="45"/>
      <c r="P722" s="45"/>
      <c r="Q722" s="45"/>
      <c r="R722" s="45"/>
      <c r="S722" s="45"/>
      <c r="T722" s="41">
        <f t="shared" si="60"/>
        <v>0</v>
      </c>
      <c r="U722" s="48">
        <f t="shared" si="57"/>
        <v>0</v>
      </c>
      <c r="V722" s="82">
        <f t="shared" si="58"/>
        <v>0</v>
      </c>
      <c r="W722" s="51"/>
      <c r="X722" s="49">
        <f t="shared" si="59"/>
        <v>0</v>
      </c>
    </row>
    <row r="723" spans="2:24">
      <c r="B723" s="2">
        <v>715</v>
      </c>
      <c r="C723" s="44"/>
      <c r="D723" s="44"/>
      <c r="E723" s="75"/>
      <c r="F723" s="80"/>
      <c r="G723" s="102">
        <f t="shared" si="56"/>
        <v>0</v>
      </c>
      <c r="H723" s="75"/>
      <c r="I723" s="44"/>
      <c r="J723" s="45"/>
      <c r="K723" s="45"/>
      <c r="L723" s="45"/>
      <c r="M723" s="45"/>
      <c r="N723" s="45"/>
      <c r="O723" s="45"/>
      <c r="P723" s="45"/>
      <c r="Q723" s="45"/>
      <c r="R723" s="45"/>
      <c r="S723" s="45"/>
      <c r="T723" s="41">
        <f t="shared" si="60"/>
        <v>0</v>
      </c>
      <c r="U723" s="48">
        <f t="shared" si="57"/>
        <v>0</v>
      </c>
      <c r="V723" s="82">
        <f t="shared" si="58"/>
        <v>0</v>
      </c>
      <c r="W723" s="51"/>
      <c r="X723" s="49">
        <f t="shared" si="59"/>
        <v>0</v>
      </c>
    </row>
    <row r="724" spans="2:24">
      <c r="B724" s="2">
        <v>716</v>
      </c>
      <c r="C724" s="44"/>
      <c r="D724" s="44"/>
      <c r="E724" s="75"/>
      <c r="F724" s="80"/>
      <c r="G724" s="102">
        <f t="shared" si="56"/>
        <v>0</v>
      </c>
      <c r="H724" s="75"/>
      <c r="I724" s="44"/>
      <c r="J724" s="45"/>
      <c r="K724" s="45"/>
      <c r="L724" s="45"/>
      <c r="M724" s="45"/>
      <c r="N724" s="45"/>
      <c r="O724" s="45"/>
      <c r="P724" s="45"/>
      <c r="Q724" s="45"/>
      <c r="R724" s="45"/>
      <c r="S724" s="45"/>
      <c r="T724" s="41">
        <f t="shared" si="60"/>
        <v>0</v>
      </c>
      <c r="U724" s="48">
        <f t="shared" si="57"/>
        <v>0</v>
      </c>
      <c r="V724" s="82">
        <f t="shared" si="58"/>
        <v>0</v>
      </c>
      <c r="W724" s="51"/>
      <c r="X724" s="49">
        <f t="shared" si="59"/>
        <v>0</v>
      </c>
    </row>
    <row r="725" spans="2:24">
      <c r="B725" s="2">
        <v>717</v>
      </c>
      <c r="C725" s="44"/>
      <c r="D725" s="44"/>
      <c r="E725" s="75"/>
      <c r="F725" s="80"/>
      <c r="G725" s="102">
        <f t="shared" si="56"/>
        <v>0</v>
      </c>
      <c r="H725" s="75"/>
      <c r="I725" s="44"/>
      <c r="J725" s="45"/>
      <c r="K725" s="45"/>
      <c r="L725" s="45"/>
      <c r="M725" s="45"/>
      <c r="N725" s="45"/>
      <c r="O725" s="45"/>
      <c r="P725" s="45"/>
      <c r="Q725" s="45"/>
      <c r="R725" s="45"/>
      <c r="S725" s="45"/>
      <c r="T725" s="41">
        <f t="shared" si="60"/>
        <v>0</v>
      </c>
      <c r="U725" s="48">
        <f t="shared" si="57"/>
        <v>0</v>
      </c>
      <c r="V725" s="82">
        <f t="shared" si="58"/>
        <v>0</v>
      </c>
      <c r="W725" s="51"/>
      <c r="X725" s="49">
        <f t="shared" si="59"/>
        <v>0</v>
      </c>
    </row>
    <row r="726" spans="2:24">
      <c r="B726" s="2">
        <v>718</v>
      </c>
      <c r="C726" s="44"/>
      <c r="D726" s="44"/>
      <c r="E726" s="75"/>
      <c r="F726" s="80"/>
      <c r="G726" s="102">
        <f t="shared" si="56"/>
        <v>0</v>
      </c>
      <c r="H726" s="75"/>
      <c r="I726" s="44"/>
      <c r="J726" s="45"/>
      <c r="K726" s="45"/>
      <c r="L726" s="45"/>
      <c r="M726" s="45"/>
      <c r="N726" s="45"/>
      <c r="O726" s="45"/>
      <c r="P726" s="45"/>
      <c r="Q726" s="45"/>
      <c r="R726" s="45"/>
      <c r="S726" s="45"/>
      <c r="T726" s="41">
        <f t="shared" si="60"/>
        <v>0</v>
      </c>
      <c r="U726" s="48">
        <f t="shared" si="57"/>
        <v>0</v>
      </c>
      <c r="V726" s="82">
        <f t="shared" si="58"/>
        <v>0</v>
      </c>
      <c r="W726" s="51"/>
      <c r="X726" s="49">
        <f t="shared" si="59"/>
        <v>0</v>
      </c>
    </row>
    <row r="727" spans="2:24">
      <c r="B727" s="2">
        <v>719</v>
      </c>
      <c r="C727" s="44"/>
      <c r="D727" s="44"/>
      <c r="E727" s="75"/>
      <c r="F727" s="80"/>
      <c r="G727" s="102">
        <f t="shared" si="56"/>
        <v>0</v>
      </c>
      <c r="H727" s="75"/>
      <c r="I727" s="44"/>
      <c r="J727" s="45"/>
      <c r="K727" s="45"/>
      <c r="L727" s="45"/>
      <c r="M727" s="45"/>
      <c r="N727" s="45"/>
      <c r="O727" s="45"/>
      <c r="P727" s="45"/>
      <c r="Q727" s="45"/>
      <c r="R727" s="45"/>
      <c r="S727" s="45"/>
      <c r="T727" s="41">
        <f t="shared" si="60"/>
        <v>0</v>
      </c>
      <c r="U727" s="48">
        <f t="shared" si="57"/>
        <v>0</v>
      </c>
      <c r="V727" s="82">
        <f t="shared" si="58"/>
        <v>0</v>
      </c>
      <c r="W727" s="51"/>
      <c r="X727" s="49">
        <f t="shared" si="59"/>
        <v>0</v>
      </c>
    </row>
    <row r="728" spans="2:24">
      <c r="B728" s="2">
        <v>720</v>
      </c>
      <c r="C728" s="44"/>
      <c r="D728" s="44"/>
      <c r="E728" s="75"/>
      <c r="F728" s="80"/>
      <c r="G728" s="102">
        <f t="shared" si="56"/>
        <v>0</v>
      </c>
      <c r="H728" s="75"/>
      <c r="I728" s="44"/>
      <c r="J728" s="45"/>
      <c r="K728" s="45"/>
      <c r="L728" s="45"/>
      <c r="M728" s="45"/>
      <c r="N728" s="45"/>
      <c r="O728" s="45"/>
      <c r="P728" s="45"/>
      <c r="Q728" s="45"/>
      <c r="R728" s="45"/>
      <c r="S728" s="45"/>
      <c r="T728" s="41">
        <f t="shared" si="60"/>
        <v>0</v>
      </c>
      <c r="U728" s="48">
        <f t="shared" si="57"/>
        <v>0</v>
      </c>
      <c r="V728" s="82">
        <f t="shared" si="58"/>
        <v>0</v>
      </c>
      <c r="W728" s="51"/>
      <c r="X728" s="49">
        <f t="shared" si="59"/>
        <v>0</v>
      </c>
    </row>
    <row r="729" spans="2:24">
      <c r="B729" s="2">
        <v>721</v>
      </c>
      <c r="C729" s="44"/>
      <c r="D729" s="44"/>
      <c r="E729" s="75"/>
      <c r="F729" s="80"/>
      <c r="G729" s="102">
        <f t="shared" si="56"/>
        <v>0</v>
      </c>
      <c r="H729" s="75"/>
      <c r="I729" s="44"/>
      <c r="J729" s="45"/>
      <c r="K729" s="45"/>
      <c r="L729" s="45"/>
      <c r="M729" s="45"/>
      <c r="N729" s="45"/>
      <c r="O729" s="45"/>
      <c r="P729" s="45"/>
      <c r="Q729" s="45"/>
      <c r="R729" s="45"/>
      <c r="S729" s="45"/>
      <c r="T729" s="41">
        <f t="shared" si="60"/>
        <v>0</v>
      </c>
      <c r="U729" s="48">
        <f t="shared" si="57"/>
        <v>0</v>
      </c>
      <c r="V729" s="82">
        <f t="shared" si="58"/>
        <v>0</v>
      </c>
      <c r="W729" s="51"/>
      <c r="X729" s="49">
        <f t="shared" si="59"/>
        <v>0</v>
      </c>
    </row>
    <row r="730" spans="2:24">
      <c r="B730" s="2">
        <v>722</v>
      </c>
      <c r="C730" s="44"/>
      <c r="D730" s="44"/>
      <c r="E730" s="75"/>
      <c r="F730" s="80"/>
      <c r="G730" s="102">
        <f t="shared" si="56"/>
        <v>0</v>
      </c>
      <c r="H730" s="75"/>
      <c r="I730" s="44"/>
      <c r="J730" s="45"/>
      <c r="K730" s="45"/>
      <c r="L730" s="45"/>
      <c r="M730" s="45"/>
      <c r="N730" s="45"/>
      <c r="O730" s="45"/>
      <c r="P730" s="45"/>
      <c r="Q730" s="45"/>
      <c r="R730" s="45"/>
      <c r="S730" s="45"/>
      <c r="T730" s="41">
        <f t="shared" si="60"/>
        <v>0</v>
      </c>
      <c r="U730" s="48">
        <f t="shared" si="57"/>
        <v>0</v>
      </c>
      <c r="V730" s="82">
        <f t="shared" si="58"/>
        <v>0</v>
      </c>
      <c r="W730" s="51"/>
      <c r="X730" s="49">
        <f t="shared" si="59"/>
        <v>0</v>
      </c>
    </row>
    <row r="731" spans="2:24">
      <c r="B731" s="2">
        <v>723</v>
      </c>
      <c r="C731" s="44"/>
      <c r="D731" s="44"/>
      <c r="E731" s="75"/>
      <c r="F731" s="80"/>
      <c r="G731" s="102">
        <f t="shared" si="56"/>
        <v>0</v>
      </c>
      <c r="H731" s="75"/>
      <c r="I731" s="44"/>
      <c r="J731" s="45"/>
      <c r="K731" s="45"/>
      <c r="L731" s="45"/>
      <c r="M731" s="45"/>
      <c r="N731" s="45"/>
      <c r="O731" s="45"/>
      <c r="P731" s="45"/>
      <c r="Q731" s="45"/>
      <c r="R731" s="45"/>
      <c r="S731" s="45"/>
      <c r="T731" s="41">
        <f t="shared" si="60"/>
        <v>0</v>
      </c>
      <c r="U731" s="48">
        <f t="shared" si="57"/>
        <v>0</v>
      </c>
      <c r="V731" s="82">
        <f t="shared" si="58"/>
        <v>0</v>
      </c>
      <c r="W731" s="51"/>
      <c r="X731" s="49">
        <f t="shared" si="59"/>
        <v>0</v>
      </c>
    </row>
    <row r="732" spans="2:24">
      <c r="B732" s="2">
        <v>724</v>
      </c>
      <c r="C732" s="44"/>
      <c r="D732" s="44"/>
      <c r="E732" s="75"/>
      <c r="F732" s="80"/>
      <c r="G732" s="102">
        <f t="shared" si="56"/>
        <v>0</v>
      </c>
      <c r="H732" s="75"/>
      <c r="I732" s="44"/>
      <c r="J732" s="45"/>
      <c r="K732" s="45"/>
      <c r="L732" s="45"/>
      <c r="M732" s="45"/>
      <c r="N732" s="45"/>
      <c r="O732" s="45"/>
      <c r="P732" s="45"/>
      <c r="Q732" s="45"/>
      <c r="R732" s="45"/>
      <c r="S732" s="45"/>
      <c r="T732" s="41">
        <f t="shared" si="60"/>
        <v>0</v>
      </c>
      <c r="U732" s="48">
        <f t="shared" si="57"/>
        <v>0</v>
      </c>
      <c r="V732" s="82">
        <f t="shared" si="58"/>
        <v>0</v>
      </c>
      <c r="W732" s="51"/>
      <c r="X732" s="49">
        <f t="shared" si="59"/>
        <v>0</v>
      </c>
    </row>
    <row r="733" spans="2:24">
      <c r="B733" s="2">
        <v>725</v>
      </c>
      <c r="C733" s="44"/>
      <c r="D733" s="44"/>
      <c r="E733" s="75"/>
      <c r="F733" s="80"/>
      <c r="G733" s="102">
        <f t="shared" si="56"/>
        <v>0</v>
      </c>
      <c r="H733" s="75"/>
      <c r="I733" s="44"/>
      <c r="J733" s="45"/>
      <c r="K733" s="45"/>
      <c r="L733" s="45"/>
      <c r="M733" s="45"/>
      <c r="N733" s="45"/>
      <c r="O733" s="45"/>
      <c r="P733" s="45"/>
      <c r="Q733" s="45"/>
      <c r="R733" s="45"/>
      <c r="S733" s="45"/>
      <c r="T733" s="41">
        <f t="shared" si="60"/>
        <v>0</v>
      </c>
      <c r="U733" s="48">
        <f t="shared" si="57"/>
        <v>0</v>
      </c>
      <c r="V733" s="82">
        <f t="shared" si="58"/>
        <v>0</v>
      </c>
      <c r="W733" s="51"/>
      <c r="X733" s="49">
        <f t="shared" si="59"/>
        <v>0</v>
      </c>
    </row>
    <row r="734" spans="2:24">
      <c r="B734" s="2">
        <v>726</v>
      </c>
      <c r="C734" s="44"/>
      <c r="D734" s="44"/>
      <c r="E734" s="75"/>
      <c r="F734" s="80"/>
      <c r="G734" s="102">
        <f t="shared" si="56"/>
        <v>0</v>
      </c>
      <c r="H734" s="75"/>
      <c r="I734" s="44"/>
      <c r="J734" s="45"/>
      <c r="K734" s="45"/>
      <c r="L734" s="45"/>
      <c r="M734" s="45"/>
      <c r="N734" s="45"/>
      <c r="O734" s="45"/>
      <c r="P734" s="45"/>
      <c r="Q734" s="45"/>
      <c r="R734" s="45"/>
      <c r="S734" s="45"/>
      <c r="T734" s="41">
        <f t="shared" si="60"/>
        <v>0</v>
      </c>
      <c r="U734" s="48">
        <f t="shared" si="57"/>
        <v>0</v>
      </c>
      <c r="V734" s="82">
        <f t="shared" si="58"/>
        <v>0</v>
      </c>
      <c r="W734" s="51"/>
      <c r="X734" s="49">
        <f t="shared" si="59"/>
        <v>0</v>
      </c>
    </row>
    <row r="735" spans="2:24">
      <c r="B735" s="2">
        <v>727</v>
      </c>
      <c r="C735" s="44"/>
      <c r="D735" s="44"/>
      <c r="E735" s="75"/>
      <c r="F735" s="80"/>
      <c r="G735" s="102">
        <f t="shared" si="56"/>
        <v>0</v>
      </c>
      <c r="H735" s="75"/>
      <c r="I735" s="44"/>
      <c r="J735" s="45"/>
      <c r="K735" s="45"/>
      <c r="L735" s="45"/>
      <c r="M735" s="45"/>
      <c r="N735" s="45"/>
      <c r="O735" s="45"/>
      <c r="P735" s="45"/>
      <c r="Q735" s="45"/>
      <c r="R735" s="45"/>
      <c r="S735" s="45"/>
      <c r="T735" s="41">
        <f t="shared" si="60"/>
        <v>0</v>
      </c>
      <c r="U735" s="48">
        <f t="shared" si="57"/>
        <v>0</v>
      </c>
      <c r="V735" s="82">
        <f t="shared" si="58"/>
        <v>0</v>
      </c>
      <c r="W735" s="51"/>
      <c r="X735" s="49">
        <f t="shared" si="59"/>
        <v>0</v>
      </c>
    </row>
    <row r="736" spans="2:24">
      <c r="B736" s="2">
        <v>728</v>
      </c>
      <c r="C736" s="44"/>
      <c r="D736" s="44"/>
      <c r="E736" s="75"/>
      <c r="F736" s="80"/>
      <c r="G736" s="102">
        <f t="shared" si="56"/>
        <v>0</v>
      </c>
      <c r="H736" s="75"/>
      <c r="I736" s="44"/>
      <c r="J736" s="45"/>
      <c r="K736" s="45"/>
      <c r="L736" s="45"/>
      <c r="M736" s="45"/>
      <c r="N736" s="45"/>
      <c r="O736" s="45"/>
      <c r="P736" s="45"/>
      <c r="Q736" s="45"/>
      <c r="R736" s="45"/>
      <c r="S736" s="45"/>
      <c r="T736" s="41">
        <f t="shared" si="60"/>
        <v>0</v>
      </c>
      <c r="U736" s="48">
        <f t="shared" si="57"/>
        <v>0</v>
      </c>
      <c r="V736" s="82">
        <f t="shared" si="58"/>
        <v>0</v>
      </c>
      <c r="W736" s="51"/>
      <c r="X736" s="49">
        <f t="shared" si="59"/>
        <v>0</v>
      </c>
    </row>
    <row r="737" spans="2:24">
      <c r="B737" s="2">
        <v>729</v>
      </c>
      <c r="C737" s="44"/>
      <c r="D737" s="44"/>
      <c r="E737" s="75"/>
      <c r="F737" s="80"/>
      <c r="G737" s="102">
        <f t="shared" si="56"/>
        <v>0</v>
      </c>
      <c r="H737" s="75"/>
      <c r="I737" s="44"/>
      <c r="J737" s="45"/>
      <c r="K737" s="45"/>
      <c r="L737" s="45"/>
      <c r="M737" s="45"/>
      <c r="N737" s="45"/>
      <c r="O737" s="45"/>
      <c r="P737" s="45"/>
      <c r="Q737" s="45"/>
      <c r="R737" s="45"/>
      <c r="S737" s="45"/>
      <c r="T737" s="41">
        <f t="shared" si="60"/>
        <v>0</v>
      </c>
      <c r="U737" s="48">
        <f t="shared" si="57"/>
        <v>0</v>
      </c>
      <c r="V737" s="82">
        <f t="shared" si="58"/>
        <v>0</v>
      </c>
      <c r="W737" s="51"/>
      <c r="X737" s="49">
        <f t="shared" si="59"/>
        <v>0</v>
      </c>
    </row>
    <row r="738" spans="2:24">
      <c r="B738" s="2">
        <v>730</v>
      </c>
      <c r="C738" s="44"/>
      <c r="D738" s="44"/>
      <c r="E738" s="75"/>
      <c r="F738" s="80"/>
      <c r="G738" s="102">
        <f t="shared" si="56"/>
        <v>0</v>
      </c>
      <c r="H738" s="75"/>
      <c r="I738" s="44"/>
      <c r="J738" s="45"/>
      <c r="K738" s="45"/>
      <c r="L738" s="45"/>
      <c r="M738" s="45"/>
      <c r="N738" s="45"/>
      <c r="O738" s="45"/>
      <c r="P738" s="45"/>
      <c r="Q738" s="45"/>
      <c r="R738" s="45"/>
      <c r="S738" s="45"/>
      <c r="T738" s="41">
        <f t="shared" si="60"/>
        <v>0</v>
      </c>
      <c r="U738" s="48">
        <f t="shared" si="57"/>
        <v>0</v>
      </c>
      <c r="V738" s="82">
        <f t="shared" si="58"/>
        <v>0</v>
      </c>
      <c r="W738" s="51"/>
      <c r="X738" s="49">
        <f t="shared" si="59"/>
        <v>0</v>
      </c>
    </row>
    <row r="739" spans="2:24">
      <c r="B739" s="2">
        <v>731</v>
      </c>
      <c r="C739" s="44"/>
      <c r="D739" s="44"/>
      <c r="E739" s="75"/>
      <c r="F739" s="80"/>
      <c r="G739" s="102">
        <f t="shared" si="56"/>
        <v>0</v>
      </c>
      <c r="H739" s="75"/>
      <c r="I739" s="44"/>
      <c r="J739" s="45"/>
      <c r="K739" s="45"/>
      <c r="L739" s="45"/>
      <c r="M739" s="45"/>
      <c r="N739" s="45"/>
      <c r="O739" s="45"/>
      <c r="P739" s="45"/>
      <c r="Q739" s="45"/>
      <c r="R739" s="45"/>
      <c r="S739" s="45"/>
      <c r="T739" s="41">
        <f t="shared" si="60"/>
        <v>0</v>
      </c>
      <c r="U739" s="48">
        <f t="shared" si="57"/>
        <v>0</v>
      </c>
      <c r="V739" s="82">
        <f t="shared" si="58"/>
        <v>0</v>
      </c>
      <c r="W739" s="51"/>
      <c r="X739" s="49">
        <f t="shared" si="59"/>
        <v>0</v>
      </c>
    </row>
    <row r="740" spans="2:24">
      <c r="B740" s="2">
        <v>732</v>
      </c>
      <c r="C740" s="44"/>
      <c r="D740" s="44"/>
      <c r="E740" s="75"/>
      <c r="F740" s="80"/>
      <c r="G740" s="102">
        <f t="shared" si="56"/>
        <v>0</v>
      </c>
      <c r="H740" s="75"/>
      <c r="I740" s="44"/>
      <c r="J740" s="45"/>
      <c r="K740" s="45"/>
      <c r="L740" s="45"/>
      <c r="M740" s="45"/>
      <c r="N740" s="45"/>
      <c r="O740" s="45"/>
      <c r="P740" s="45"/>
      <c r="Q740" s="45"/>
      <c r="R740" s="45"/>
      <c r="S740" s="45"/>
      <c r="T740" s="41">
        <f t="shared" si="60"/>
        <v>0</v>
      </c>
      <c r="U740" s="48">
        <f t="shared" si="57"/>
        <v>0</v>
      </c>
      <c r="V740" s="82">
        <f t="shared" si="58"/>
        <v>0</v>
      </c>
      <c r="W740" s="51"/>
      <c r="X740" s="49">
        <f t="shared" si="59"/>
        <v>0</v>
      </c>
    </row>
    <row r="741" spans="2:24">
      <c r="B741" s="2">
        <v>733</v>
      </c>
      <c r="C741" s="44"/>
      <c r="D741" s="44"/>
      <c r="E741" s="75"/>
      <c r="F741" s="80"/>
      <c r="G741" s="102">
        <f t="shared" si="56"/>
        <v>0</v>
      </c>
      <c r="H741" s="75"/>
      <c r="I741" s="44"/>
      <c r="J741" s="45"/>
      <c r="K741" s="45"/>
      <c r="L741" s="45"/>
      <c r="M741" s="45"/>
      <c r="N741" s="45"/>
      <c r="O741" s="45"/>
      <c r="P741" s="45"/>
      <c r="Q741" s="45"/>
      <c r="R741" s="45"/>
      <c r="S741" s="45"/>
      <c r="T741" s="41">
        <f t="shared" si="60"/>
        <v>0</v>
      </c>
      <c r="U741" s="48">
        <f t="shared" si="57"/>
        <v>0</v>
      </c>
      <c r="V741" s="82">
        <f t="shared" si="58"/>
        <v>0</v>
      </c>
      <c r="W741" s="51"/>
      <c r="X741" s="49">
        <f t="shared" si="59"/>
        <v>0</v>
      </c>
    </row>
    <row r="742" spans="2:24">
      <c r="B742" s="2">
        <v>734</v>
      </c>
      <c r="C742" s="44"/>
      <c r="D742" s="44"/>
      <c r="E742" s="75"/>
      <c r="F742" s="80"/>
      <c r="G742" s="102">
        <f t="shared" si="56"/>
        <v>0</v>
      </c>
      <c r="H742" s="75"/>
      <c r="I742" s="44"/>
      <c r="J742" s="45"/>
      <c r="K742" s="45"/>
      <c r="L742" s="45"/>
      <c r="M742" s="45"/>
      <c r="N742" s="45"/>
      <c r="O742" s="45"/>
      <c r="P742" s="45"/>
      <c r="Q742" s="45"/>
      <c r="R742" s="45"/>
      <c r="S742" s="45"/>
      <c r="T742" s="41">
        <f t="shared" si="60"/>
        <v>0</v>
      </c>
      <c r="U742" s="48">
        <f t="shared" si="57"/>
        <v>0</v>
      </c>
      <c r="V742" s="82">
        <f t="shared" si="58"/>
        <v>0</v>
      </c>
      <c r="W742" s="51"/>
      <c r="X742" s="49">
        <f t="shared" si="59"/>
        <v>0</v>
      </c>
    </row>
    <row r="743" spans="2:24">
      <c r="B743" s="2">
        <v>735</v>
      </c>
      <c r="C743" s="44"/>
      <c r="D743" s="44"/>
      <c r="E743" s="75"/>
      <c r="F743" s="80"/>
      <c r="G743" s="102">
        <f t="shared" si="56"/>
        <v>0</v>
      </c>
      <c r="H743" s="75"/>
      <c r="I743" s="44"/>
      <c r="J743" s="45"/>
      <c r="K743" s="45"/>
      <c r="L743" s="45"/>
      <c r="M743" s="45"/>
      <c r="N743" s="45"/>
      <c r="O743" s="45"/>
      <c r="P743" s="45"/>
      <c r="Q743" s="45"/>
      <c r="R743" s="45"/>
      <c r="S743" s="45"/>
      <c r="T743" s="41">
        <f t="shared" si="60"/>
        <v>0</v>
      </c>
      <c r="U743" s="48">
        <f t="shared" si="57"/>
        <v>0</v>
      </c>
      <c r="V743" s="82">
        <f t="shared" si="58"/>
        <v>0</v>
      </c>
      <c r="W743" s="51"/>
      <c r="X743" s="49">
        <f t="shared" si="59"/>
        <v>0</v>
      </c>
    </row>
    <row r="744" spans="2:24">
      <c r="B744" s="2">
        <v>736</v>
      </c>
      <c r="C744" s="44"/>
      <c r="D744" s="44"/>
      <c r="E744" s="75"/>
      <c r="F744" s="80"/>
      <c r="G744" s="102">
        <f t="shared" si="56"/>
        <v>0</v>
      </c>
      <c r="H744" s="75"/>
      <c r="I744" s="44"/>
      <c r="J744" s="45"/>
      <c r="K744" s="45"/>
      <c r="L744" s="45"/>
      <c r="M744" s="45"/>
      <c r="N744" s="45"/>
      <c r="O744" s="45"/>
      <c r="P744" s="45"/>
      <c r="Q744" s="45"/>
      <c r="R744" s="45"/>
      <c r="S744" s="45"/>
      <c r="T744" s="41">
        <f t="shared" si="60"/>
        <v>0</v>
      </c>
      <c r="U744" s="48">
        <f t="shared" si="57"/>
        <v>0</v>
      </c>
      <c r="V744" s="82">
        <f t="shared" si="58"/>
        <v>0</v>
      </c>
      <c r="W744" s="51"/>
      <c r="X744" s="49">
        <f t="shared" si="59"/>
        <v>0</v>
      </c>
    </row>
    <row r="745" spans="2:24">
      <c r="B745" s="2">
        <v>737</v>
      </c>
      <c r="C745" s="44"/>
      <c r="D745" s="44"/>
      <c r="E745" s="75"/>
      <c r="F745" s="80"/>
      <c r="G745" s="102">
        <f t="shared" si="56"/>
        <v>0</v>
      </c>
      <c r="H745" s="75"/>
      <c r="I745" s="44"/>
      <c r="J745" s="45"/>
      <c r="K745" s="45"/>
      <c r="L745" s="45"/>
      <c r="M745" s="45"/>
      <c r="N745" s="45"/>
      <c r="O745" s="45"/>
      <c r="P745" s="45"/>
      <c r="Q745" s="45"/>
      <c r="R745" s="45"/>
      <c r="S745" s="45"/>
      <c r="T745" s="41">
        <f t="shared" si="60"/>
        <v>0</v>
      </c>
      <c r="U745" s="48">
        <f t="shared" si="57"/>
        <v>0</v>
      </c>
      <c r="V745" s="82">
        <f t="shared" si="58"/>
        <v>0</v>
      </c>
      <c r="W745" s="51"/>
      <c r="X745" s="49">
        <f t="shared" si="59"/>
        <v>0</v>
      </c>
    </row>
    <row r="746" spans="2:24">
      <c r="B746" s="2">
        <v>738</v>
      </c>
      <c r="C746" s="44"/>
      <c r="D746" s="44"/>
      <c r="E746" s="75"/>
      <c r="F746" s="80"/>
      <c r="G746" s="102">
        <f t="shared" si="56"/>
        <v>0</v>
      </c>
      <c r="H746" s="75"/>
      <c r="I746" s="44"/>
      <c r="J746" s="45"/>
      <c r="K746" s="45"/>
      <c r="L746" s="45"/>
      <c r="M746" s="45"/>
      <c r="N746" s="45"/>
      <c r="O746" s="45"/>
      <c r="P746" s="45"/>
      <c r="Q746" s="45"/>
      <c r="R746" s="45"/>
      <c r="S746" s="45"/>
      <c r="T746" s="41">
        <f t="shared" si="60"/>
        <v>0</v>
      </c>
      <c r="U746" s="48">
        <f t="shared" si="57"/>
        <v>0</v>
      </c>
      <c r="V746" s="82">
        <f t="shared" si="58"/>
        <v>0</v>
      </c>
      <c r="W746" s="51"/>
      <c r="X746" s="49">
        <f t="shared" si="59"/>
        <v>0</v>
      </c>
    </row>
    <row r="747" spans="2:24">
      <c r="B747" s="2">
        <v>739</v>
      </c>
      <c r="C747" s="44"/>
      <c r="D747" s="44"/>
      <c r="E747" s="75"/>
      <c r="F747" s="80"/>
      <c r="G747" s="102">
        <f t="shared" si="56"/>
        <v>0</v>
      </c>
      <c r="H747" s="75"/>
      <c r="I747" s="44"/>
      <c r="J747" s="45"/>
      <c r="K747" s="45"/>
      <c r="L747" s="45"/>
      <c r="M747" s="45"/>
      <c r="N747" s="45"/>
      <c r="O747" s="45"/>
      <c r="P747" s="45"/>
      <c r="Q747" s="45"/>
      <c r="R747" s="45"/>
      <c r="S747" s="45"/>
      <c r="T747" s="41">
        <f t="shared" si="60"/>
        <v>0</v>
      </c>
      <c r="U747" s="48">
        <f t="shared" si="57"/>
        <v>0</v>
      </c>
      <c r="V747" s="82">
        <f t="shared" si="58"/>
        <v>0</v>
      </c>
      <c r="W747" s="51"/>
      <c r="X747" s="49">
        <f t="shared" si="59"/>
        <v>0</v>
      </c>
    </row>
    <row r="748" spans="2:24">
      <c r="B748" s="2">
        <v>740</v>
      </c>
      <c r="C748" s="44"/>
      <c r="D748" s="44"/>
      <c r="E748" s="75"/>
      <c r="F748" s="80"/>
      <c r="G748" s="102">
        <f t="shared" si="56"/>
        <v>0</v>
      </c>
      <c r="H748" s="75"/>
      <c r="I748" s="44"/>
      <c r="J748" s="45"/>
      <c r="K748" s="45"/>
      <c r="L748" s="45"/>
      <c r="M748" s="45"/>
      <c r="N748" s="45"/>
      <c r="O748" s="45"/>
      <c r="P748" s="45"/>
      <c r="Q748" s="45"/>
      <c r="R748" s="45"/>
      <c r="S748" s="45"/>
      <c r="T748" s="41">
        <f t="shared" si="60"/>
        <v>0</v>
      </c>
      <c r="U748" s="48">
        <f t="shared" si="57"/>
        <v>0</v>
      </c>
      <c r="V748" s="82">
        <f t="shared" si="58"/>
        <v>0</v>
      </c>
      <c r="W748" s="51"/>
      <c r="X748" s="49">
        <f t="shared" si="59"/>
        <v>0</v>
      </c>
    </row>
    <row r="749" spans="2:24">
      <c r="B749" s="2">
        <v>741</v>
      </c>
      <c r="C749" s="44"/>
      <c r="D749" s="44"/>
      <c r="E749" s="75"/>
      <c r="F749" s="80"/>
      <c r="G749" s="102">
        <f t="shared" si="56"/>
        <v>0</v>
      </c>
      <c r="H749" s="75"/>
      <c r="I749" s="44"/>
      <c r="J749" s="45"/>
      <c r="K749" s="45"/>
      <c r="L749" s="45"/>
      <c r="M749" s="45"/>
      <c r="N749" s="45"/>
      <c r="O749" s="45"/>
      <c r="P749" s="45"/>
      <c r="Q749" s="45"/>
      <c r="R749" s="45"/>
      <c r="S749" s="45"/>
      <c r="T749" s="41">
        <f t="shared" si="60"/>
        <v>0</v>
      </c>
      <c r="U749" s="48">
        <f t="shared" si="57"/>
        <v>0</v>
      </c>
      <c r="V749" s="82">
        <f t="shared" si="58"/>
        <v>0</v>
      </c>
      <c r="W749" s="51"/>
      <c r="X749" s="49">
        <f t="shared" si="59"/>
        <v>0</v>
      </c>
    </row>
    <row r="750" spans="2:24">
      <c r="B750" s="2">
        <v>742</v>
      </c>
      <c r="C750" s="44"/>
      <c r="D750" s="44"/>
      <c r="E750" s="75"/>
      <c r="F750" s="80"/>
      <c r="G750" s="102">
        <f t="shared" si="56"/>
        <v>0</v>
      </c>
      <c r="H750" s="75"/>
      <c r="I750" s="44"/>
      <c r="J750" s="45"/>
      <c r="K750" s="45"/>
      <c r="L750" s="45"/>
      <c r="M750" s="45"/>
      <c r="N750" s="45"/>
      <c r="O750" s="45"/>
      <c r="P750" s="45"/>
      <c r="Q750" s="45"/>
      <c r="R750" s="45"/>
      <c r="S750" s="45"/>
      <c r="T750" s="41">
        <f t="shared" si="60"/>
        <v>0</v>
      </c>
      <c r="U750" s="48">
        <f t="shared" si="57"/>
        <v>0</v>
      </c>
      <c r="V750" s="82">
        <f t="shared" si="58"/>
        <v>0</v>
      </c>
      <c r="W750" s="51"/>
      <c r="X750" s="49">
        <f t="shared" si="59"/>
        <v>0</v>
      </c>
    </row>
    <row r="751" spans="2:24">
      <c r="B751" s="2">
        <v>743</v>
      </c>
      <c r="C751" s="44"/>
      <c r="D751" s="44"/>
      <c r="E751" s="75"/>
      <c r="F751" s="80"/>
      <c r="G751" s="102">
        <f t="shared" si="56"/>
        <v>0</v>
      </c>
      <c r="H751" s="75"/>
      <c r="I751" s="44"/>
      <c r="J751" s="45"/>
      <c r="K751" s="45"/>
      <c r="L751" s="45"/>
      <c r="M751" s="45"/>
      <c r="N751" s="45"/>
      <c r="O751" s="45"/>
      <c r="P751" s="45"/>
      <c r="Q751" s="45"/>
      <c r="R751" s="45"/>
      <c r="S751" s="45"/>
      <c r="T751" s="41">
        <f t="shared" si="60"/>
        <v>0</v>
      </c>
      <c r="U751" s="48">
        <f t="shared" si="57"/>
        <v>0</v>
      </c>
      <c r="V751" s="82">
        <f t="shared" si="58"/>
        <v>0</v>
      </c>
      <c r="W751" s="51"/>
      <c r="X751" s="49">
        <f t="shared" si="59"/>
        <v>0</v>
      </c>
    </row>
    <row r="752" spans="2:24">
      <c r="B752" s="2">
        <v>744</v>
      </c>
      <c r="C752" s="44"/>
      <c r="D752" s="44"/>
      <c r="E752" s="75"/>
      <c r="F752" s="80"/>
      <c r="G752" s="102">
        <f t="shared" si="56"/>
        <v>0</v>
      </c>
      <c r="H752" s="75"/>
      <c r="I752" s="44"/>
      <c r="J752" s="45"/>
      <c r="K752" s="45"/>
      <c r="L752" s="45"/>
      <c r="M752" s="45"/>
      <c r="N752" s="45"/>
      <c r="O752" s="45"/>
      <c r="P752" s="45"/>
      <c r="Q752" s="45"/>
      <c r="R752" s="45"/>
      <c r="S752" s="45"/>
      <c r="T752" s="41">
        <f t="shared" si="60"/>
        <v>0</v>
      </c>
      <c r="U752" s="48">
        <f t="shared" si="57"/>
        <v>0</v>
      </c>
      <c r="V752" s="82">
        <f t="shared" si="58"/>
        <v>0</v>
      </c>
      <c r="W752" s="51"/>
      <c r="X752" s="49">
        <f t="shared" si="59"/>
        <v>0</v>
      </c>
    </row>
    <row r="753" spans="2:24">
      <c r="B753" s="2">
        <v>745</v>
      </c>
      <c r="C753" s="44"/>
      <c r="D753" s="44"/>
      <c r="E753" s="75"/>
      <c r="F753" s="80"/>
      <c r="G753" s="102">
        <f t="shared" si="56"/>
        <v>0</v>
      </c>
      <c r="H753" s="75"/>
      <c r="I753" s="44"/>
      <c r="J753" s="45"/>
      <c r="K753" s="45"/>
      <c r="L753" s="45"/>
      <c r="M753" s="45"/>
      <c r="N753" s="45"/>
      <c r="O753" s="45"/>
      <c r="P753" s="45"/>
      <c r="Q753" s="45"/>
      <c r="R753" s="45"/>
      <c r="S753" s="45"/>
      <c r="T753" s="41">
        <f t="shared" si="60"/>
        <v>0</v>
      </c>
      <c r="U753" s="48">
        <f t="shared" si="57"/>
        <v>0</v>
      </c>
      <c r="V753" s="82">
        <f t="shared" si="58"/>
        <v>0</v>
      </c>
      <c r="W753" s="51"/>
      <c r="X753" s="49">
        <f t="shared" si="59"/>
        <v>0</v>
      </c>
    </row>
    <row r="754" spans="2:24">
      <c r="B754" s="2">
        <v>746</v>
      </c>
      <c r="C754" s="44"/>
      <c r="D754" s="44"/>
      <c r="E754" s="75"/>
      <c r="F754" s="80"/>
      <c r="G754" s="102">
        <f t="shared" si="56"/>
        <v>0</v>
      </c>
      <c r="H754" s="75"/>
      <c r="I754" s="44"/>
      <c r="J754" s="45"/>
      <c r="K754" s="45"/>
      <c r="L754" s="45"/>
      <c r="M754" s="45"/>
      <c r="N754" s="45"/>
      <c r="O754" s="45"/>
      <c r="P754" s="45"/>
      <c r="Q754" s="45"/>
      <c r="R754" s="45"/>
      <c r="S754" s="45"/>
      <c r="T754" s="41">
        <f t="shared" si="60"/>
        <v>0</v>
      </c>
      <c r="U754" s="48">
        <f t="shared" si="57"/>
        <v>0</v>
      </c>
      <c r="V754" s="82">
        <f t="shared" si="58"/>
        <v>0</v>
      </c>
      <c r="W754" s="51"/>
      <c r="X754" s="49">
        <f t="shared" si="59"/>
        <v>0</v>
      </c>
    </row>
    <row r="755" spans="2:24">
      <c r="B755" s="2">
        <v>747</v>
      </c>
      <c r="C755" s="44"/>
      <c r="D755" s="44"/>
      <c r="E755" s="75"/>
      <c r="F755" s="80"/>
      <c r="G755" s="102">
        <f t="shared" si="56"/>
        <v>0</v>
      </c>
      <c r="H755" s="75"/>
      <c r="I755" s="44"/>
      <c r="J755" s="45"/>
      <c r="K755" s="45"/>
      <c r="L755" s="45"/>
      <c r="M755" s="45"/>
      <c r="N755" s="45"/>
      <c r="O755" s="45"/>
      <c r="P755" s="45"/>
      <c r="Q755" s="45"/>
      <c r="R755" s="45"/>
      <c r="S755" s="45"/>
      <c r="T755" s="41">
        <f t="shared" si="60"/>
        <v>0</v>
      </c>
      <c r="U755" s="48">
        <f t="shared" si="57"/>
        <v>0</v>
      </c>
      <c r="V755" s="82">
        <f t="shared" si="58"/>
        <v>0</v>
      </c>
      <c r="W755" s="51"/>
      <c r="X755" s="49">
        <f t="shared" si="59"/>
        <v>0</v>
      </c>
    </row>
    <row r="756" spans="2:24">
      <c r="B756" s="2">
        <v>748</v>
      </c>
      <c r="C756" s="44"/>
      <c r="D756" s="44"/>
      <c r="E756" s="75"/>
      <c r="F756" s="80"/>
      <c r="G756" s="102">
        <f t="shared" si="56"/>
        <v>0</v>
      </c>
      <c r="H756" s="75"/>
      <c r="I756" s="44"/>
      <c r="J756" s="45"/>
      <c r="K756" s="45"/>
      <c r="L756" s="45"/>
      <c r="M756" s="45"/>
      <c r="N756" s="45"/>
      <c r="O756" s="45"/>
      <c r="P756" s="45"/>
      <c r="Q756" s="45"/>
      <c r="R756" s="45"/>
      <c r="S756" s="45"/>
      <c r="T756" s="41">
        <f t="shared" si="60"/>
        <v>0</v>
      </c>
      <c r="U756" s="48">
        <f t="shared" si="57"/>
        <v>0</v>
      </c>
      <c r="V756" s="82">
        <f t="shared" si="58"/>
        <v>0</v>
      </c>
      <c r="W756" s="51"/>
      <c r="X756" s="49">
        <f t="shared" si="59"/>
        <v>0</v>
      </c>
    </row>
    <row r="757" spans="2:24">
      <c r="B757" s="2">
        <v>749</v>
      </c>
      <c r="C757" s="44"/>
      <c r="D757" s="44"/>
      <c r="E757" s="75"/>
      <c r="F757" s="80"/>
      <c r="G757" s="102">
        <f t="shared" si="56"/>
        <v>0</v>
      </c>
      <c r="H757" s="75"/>
      <c r="I757" s="44"/>
      <c r="J757" s="45"/>
      <c r="K757" s="45"/>
      <c r="L757" s="45"/>
      <c r="M757" s="45"/>
      <c r="N757" s="45"/>
      <c r="O757" s="45"/>
      <c r="P757" s="45"/>
      <c r="Q757" s="45"/>
      <c r="R757" s="45"/>
      <c r="S757" s="45"/>
      <c r="T757" s="41">
        <f t="shared" si="60"/>
        <v>0</v>
      </c>
      <c r="U757" s="48">
        <f t="shared" si="57"/>
        <v>0</v>
      </c>
      <c r="V757" s="82">
        <f t="shared" si="58"/>
        <v>0</v>
      </c>
      <c r="W757" s="51"/>
      <c r="X757" s="49">
        <f t="shared" si="59"/>
        <v>0</v>
      </c>
    </row>
    <row r="758" spans="2:24">
      <c r="B758" s="2">
        <v>750</v>
      </c>
      <c r="C758" s="44"/>
      <c r="D758" s="44"/>
      <c r="E758" s="75"/>
      <c r="F758" s="80"/>
      <c r="G758" s="102">
        <f t="shared" si="56"/>
        <v>0</v>
      </c>
      <c r="H758" s="75"/>
      <c r="I758" s="44"/>
      <c r="J758" s="45"/>
      <c r="K758" s="45"/>
      <c r="L758" s="45"/>
      <c r="M758" s="45"/>
      <c r="N758" s="45"/>
      <c r="O758" s="45"/>
      <c r="P758" s="45"/>
      <c r="Q758" s="45"/>
      <c r="R758" s="45"/>
      <c r="S758" s="45"/>
      <c r="T758" s="41">
        <f t="shared" si="60"/>
        <v>0</v>
      </c>
      <c r="U758" s="48">
        <f t="shared" si="57"/>
        <v>0</v>
      </c>
      <c r="V758" s="82">
        <f t="shared" si="58"/>
        <v>0</v>
      </c>
      <c r="W758" s="51"/>
      <c r="X758" s="49">
        <f t="shared" si="59"/>
        <v>0</v>
      </c>
    </row>
    <row r="759" spans="2:24">
      <c r="B759" s="2">
        <v>751</v>
      </c>
      <c r="C759" s="44"/>
      <c r="D759" s="44"/>
      <c r="E759" s="75"/>
      <c r="F759" s="80"/>
      <c r="G759" s="102">
        <f t="shared" si="56"/>
        <v>0</v>
      </c>
      <c r="H759" s="75"/>
      <c r="I759" s="44"/>
      <c r="J759" s="45"/>
      <c r="K759" s="45"/>
      <c r="L759" s="45"/>
      <c r="M759" s="45"/>
      <c r="N759" s="45"/>
      <c r="O759" s="45"/>
      <c r="P759" s="45"/>
      <c r="Q759" s="45"/>
      <c r="R759" s="45"/>
      <c r="S759" s="45"/>
      <c r="T759" s="41">
        <f t="shared" si="60"/>
        <v>0</v>
      </c>
      <c r="U759" s="48">
        <f t="shared" si="57"/>
        <v>0</v>
      </c>
      <c r="V759" s="82">
        <f t="shared" si="58"/>
        <v>0</v>
      </c>
      <c r="W759" s="51"/>
      <c r="X759" s="49">
        <f t="shared" si="59"/>
        <v>0</v>
      </c>
    </row>
    <row r="760" spans="2:24">
      <c r="B760" s="2">
        <v>752</v>
      </c>
      <c r="C760" s="44"/>
      <c r="D760" s="44"/>
      <c r="E760" s="75"/>
      <c r="F760" s="80"/>
      <c r="G760" s="102">
        <f t="shared" si="56"/>
        <v>0</v>
      </c>
      <c r="H760" s="75"/>
      <c r="I760" s="44"/>
      <c r="J760" s="45"/>
      <c r="K760" s="45"/>
      <c r="L760" s="45"/>
      <c r="M760" s="45"/>
      <c r="N760" s="45"/>
      <c r="O760" s="45"/>
      <c r="P760" s="45"/>
      <c r="Q760" s="45"/>
      <c r="R760" s="45"/>
      <c r="S760" s="45"/>
      <c r="T760" s="41">
        <f t="shared" si="60"/>
        <v>0</v>
      </c>
      <c r="U760" s="48">
        <f t="shared" si="57"/>
        <v>0</v>
      </c>
      <c r="V760" s="82">
        <f t="shared" si="58"/>
        <v>0</v>
      </c>
      <c r="W760" s="51"/>
      <c r="X760" s="49">
        <f t="shared" si="59"/>
        <v>0</v>
      </c>
    </row>
    <row r="761" spans="2:24">
      <c r="B761" s="2">
        <v>753</v>
      </c>
      <c r="C761" s="44"/>
      <c r="D761" s="44"/>
      <c r="E761" s="75"/>
      <c r="F761" s="80"/>
      <c r="G761" s="102">
        <f t="shared" si="56"/>
        <v>0</v>
      </c>
      <c r="H761" s="75"/>
      <c r="I761" s="44"/>
      <c r="J761" s="45"/>
      <c r="K761" s="45"/>
      <c r="L761" s="45"/>
      <c r="M761" s="45"/>
      <c r="N761" s="45"/>
      <c r="O761" s="45"/>
      <c r="P761" s="45"/>
      <c r="Q761" s="45"/>
      <c r="R761" s="45"/>
      <c r="S761" s="45"/>
      <c r="T761" s="41">
        <f t="shared" si="60"/>
        <v>0</v>
      </c>
      <c r="U761" s="48">
        <f t="shared" si="57"/>
        <v>0</v>
      </c>
      <c r="V761" s="82">
        <f t="shared" si="58"/>
        <v>0</v>
      </c>
      <c r="W761" s="51"/>
      <c r="X761" s="49">
        <f t="shared" si="59"/>
        <v>0</v>
      </c>
    </row>
    <row r="762" spans="2:24">
      <c r="B762" s="2">
        <v>754</v>
      </c>
      <c r="C762" s="44"/>
      <c r="D762" s="44"/>
      <c r="E762" s="75"/>
      <c r="F762" s="80"/>
      <c r="G762" s="102">
        <f t="shared" si="56"/>
        <v>0</v>
      </c>
      <c r="H762" s="75"/>
      <c r="I762" s="44"/>
      <c r="J762" s="45"/>
      <c r="K762" s="45"/>
      <c r="L762" s="45"/>
      <c r="M762" s="45"/>
      <c r="N762" s="45"/>
      <c r="O762" s="45"/>
      <c r="P762" s="45"/>
      <c r="Q762" s="45"/>
      <c r="R762" s="45"/>
      <c r="S762" s="45"/>
      <c r="T762" s="41">
        <f t="shared" si="60"/>
        <v>0</v>
      </c>
      <c r="U762" s="48">
        <f t="shared" si="57"/>
        <v>0</v>
      </c>
      <c r="V762" s="82">
        <f t="shared" si="58"/>
        <v>0</v>
      </c>
      <c r="W762" s="51"/>
      <c r="X762" s="49">
        <f t="shared" si="59"/>
        <v>0</v>
      </c>
    </row>
    <row r="763" spans="2:24">
      <c r="B763" s="2">
        <v>755</v>
      </c>
      <c r="C763" s="44"/>
      <c r="D763" s="44"/>
      <c r="E763" s="75"/>
      <c r="F763" s="80"/>
      <c r="G763" s="102">
        <f t="shared" si="56"/>
        <v>0</v>
      </c>
      <c r="H763" s="75"/>
      <c r="I763" s="44"/>
      <c r="J763" s="45"/>
      <c r="K763" s="45"/>
      <c r="L763" s="45"/>
      <c r="M763" s="45"/>
      <c r="N763" s="45"/>
      <c r="O763" s="45"/>
      <c r="P763" s="45"/>
      <c r="Q763" s="45"/>
      <c r="R763" s="45"/>
      <c r="S763" s="45"/>
      <c r="T763" s="41">
        <f t="shared" si="60"/>
        <v>0</v>
      </c>
      <c r="U763" s="48">
        <f t="shared" si="57"/>
        <v>0</v>
      </c>
      <c r="V763" s="82">
        <f t="shared" si="58"/>
        <v>0</v>
      </c>
      <c r="W763" s="51"/>
      <c r="X763" s="49">
        <f t="shared" si="59"/>
        <v>0</v>
      </c>
    </row>
    <row r="764" spans="2:24">
      <c r="B764" s="2">
        <v>756</v>
      </c>
      <c r="C764" s="44"/>
      <c r="D764" s="44"/>
      <c r="E764" s="75"/>
      <c r="F764" s="80"/>
      <c r="G764" s="102">
        <f t="shared" si="56"/>
        <v>0</v>
      </c>
      <c r="H764" s="75"/>
      <c r="I764" s="44"/>
      <c r="J764" s="45"/>
      <c r="K764" s="45"/>
      <c r="L764" s="45"/>
      <c r="M764" s="45"/>
      <c r="N764" s="45"/>
      <c r="O764" s="45"/>
      <c r="P764" s="45"/>
      <c r="Q764" s="45"/>
      <c r="R764" s="45"/>
      <c r="S764" s="45"/>
      <c r="T764" s="41">
        <f t="shared" si="60"/>
        <v>0</v>
      </c>
      <c r="U764" s="48">
        <f t="shared" si="57"/>
        <v>0</v>
      </c>
      <c r="V764" s="82">
        <f t="shared" si="58"/>
        <v>0</v>
      </c>
      <c r="W764" s="51"/>
      <c r="X764" s="49">
        <f t="shared" si="59"/>
        <v>0</v>
      </c>
    </row>
    <row r="765" spans="2:24">
      <c r="B765" s="2">
        <v>757</v>
      </c>
      <c r="C765" s="44"/>
      <c r="D765" s="44"/>
      <c r="E765" s="75"/>
      <c r="F765" s="80"/>
      <c r="G765" s="102">
        <f t="shared" si="56"/>
        <v>0</v>
      </c>
      <c r="H765" s="75"/>
      <c r="I765" s="44"/>
      <c r="J765" s="45"/>
      <c r="K765" s="45"/>
      <c r="L765" s="45"/>
      <c r="M765" s="45"/>
      <c r="N765" s="45"/>
      <c r="O765" s="45"/>
      <c r="P765" s="45"/>
      <c r="Q765" s="45"/>
      <c r="R765" s="45"/>
      <c r="S765" s="45"/>
      <c r="T765" s="41">
        <f t="shared" si="60"/>
        <v>0</v>
      </c>
      <c r="U765" s="48">
        <f t="shared" si="57"/>
        <v>0</v>
      </c>
      <c r="V765" s="82">
        <f t="shared" si="58"/>
        <v>0</v>
      </c>
      <c r="W765" s="51"/>
      <c r="X765" s="49">
        <f t="shared" si="59"/>
        <v>0</v>
      </c>
    </row>
    <row r="766" spans="2:24">
      <c r="B766" s="2">
        <v>758</v>
      </c>
      <c r="C766" s="44"/>
      <c r="D766" s="44"/>
      <c r="E766" s="75"/>
      <c r="F766" s="80"/>
      <c r="G766" s="102">
        <f t="shared" si="56"/>
        <v>0</v>
      </c>
      <c r="H766" s="75"/>
      <c r="I766" s="44"/>
      <c r="J766" s="45"/>
      <c r="K766" s="45"/>
      <c r="L766" s="45"/>
      <c r="M766" s="45"/>
      <c r="N766" s="45"/>
      <c r="O766" s="45"/>
      <c r="P766" s="45"/>
      <c r="Q766" s="45"/>
      <c r="R766" s="45"/>
      <c r="S766" s="45"/>
      <c r="T766" s="41">
        <f t="shared" si="60"/>
        <v>0</v>
      </c>
      <c r="U766" s="48">
        <f t="shared" si="57"/>
        <v>0</v>
      </c>
      <c r="V766" s="82">
        <f t="shared" si="58"/>
        <v>0</v>
      </c>
      <c r="W766" s="51"/>
      <c r="X766" s="49">
        <f t="shared" si="59"/>
        <v>0</v>
      </c>
    </row>
    <row r="767" spans="2:24">
      <c r="B767" s="2">
        <v>759</v>
      </c>
      <c r="C767" s="44"/>
      <c r="D767" s="44"/>
      <c r="E767" s="75"/>
      <c r="F767" s="80"/>
      <c r="G767" s="102">
        <f t="shared" si="56"/>
        <v>0</v>
      </c>
      <c r="H767" s="75"/>
      <c r="I767" s="44"/>
      <c r="J767" s="45"/>
      <c r="K767" s="45"/>
      <c r="L767" s="45"/>
      <c r="M767" s="45"/>
      <c r="N767" s="45"/>
      <c r="O767" s="45"/>
      <c r="P767" s="45"/>
      <c r="Q767" s="45"/>
      <c r="R767" s="45"/>
      <c r="S767" s="45"/>
      <c r="T767" s="41">
        <f t="shared" si="60"/>
        <v>0</v>
      </c>
      <c r="U767" s="48">
        <f t="shared" si="57"/>
        <v>0</v>
      </c>
      <c r="V767" s="82">
        <f t="shared" si="58"/>
        <v>0</v>
      </c>
      <c r="W767" s="51"/>
      <c r="X767" s="49">
        <f t="shared" si="59"/>
        <v>0</v>
      </c>
    </row>
    <row r="768" spans="2:24">
      <c r="B768" s="2">
        <v>760</v>
      </c>
      <c r="C768" s="44"/>
      <c r="D768" s="44"/>
      <c r="E768" s="75"/>
      <c r="F768" s="80"/>
      <c r="G768" s="102">
        <f t="shared" si="56"/>
        <v>0</v>
      </c>
      <c r="H768" s="75"/>
      <c r="I768" s="44"/>
      <c r="J768" s="45"/>
      <c r="K768" s="45"/>
      <c r="L768" s="45"/>
      <c r="M768" s="45"/>
      <c r="N768" s="45"/>
      <c r="O768" s="45"/>
      <c r="P768" s="45"/>
      <c r="Q768" s="45"/>
      <c r="R768" s="45"/>
      <c r="S768" s="45"/>
      <c r="T768" s="41">
        <f t="shared" si="60"/>
        <v>0</v>
      </c>
      <c r="U768" s="48">
        <f t="shared" si="57"/>
        <v>0</v>
      </c>
      <c r="V768" s="82">
        <f t="shared" si="58"/>
        <v>0</v>
      </c>
      <c r="W768" s="51"/>
      <c r="X768" s="49">
        <f t="shared" si="59"/>
        <v>0</v>
      </c>
    </row>
    <row r="769" spans="2:24">
      <c r="B769" s="2">
        <v>761</v>
      </c>
      <c r="C769" s="44"/>
      <c r="D769" s="44"/>
      <c r="E769" s="75"/>
      <c r="F769" s="80"/>
      <c r="G769" s="102">
        <f t="shared" si="56"/>
        <v>0</v>
      </c>
      <c r="H769" s="75"/>
      <c r="I769" s="44"/>
      <c r="J769" s="45"/>
      <c r="K769" s="45"/>
      <c r="L769" s="45"/>
      <c r="M769" s="45"/>
      <c r="N769" s="45"/>
      <c r="O769" s="45"/>
      <c r="P769" s="45"/>
      <c r="Q769" s="45"/>
      <c r="R769" s="45"/>
      <c r="S769" s="45"/>
      <c r="T769" s="41">
        <f t="shared" si="60"/>
        <v>0</v>
      </c>
      <c r="U769" s="48">
        <f t="shared" si="57"/>
        <v>0</v>
      </c>
      <c r="V769" s="82">
        <f t="shared" si="58"/>
        <v>0</v>
      </c>
      <c r="W769" s="51"/>
      <c r="X769" s="49">
        <f t="shared" si="59"/>
        <v>0</v>
      </c>
    </row>
    <row r="770" spans="2:24">
      <c r="B770" s="2">
        <v>762</v>
      </c>
      <c r="C770" s="44"/>
      <c r="D770" s="44"/>
      <c r="E770" s="75"/>
      <c r="F770" s="80"/>
      <c r="G770" s="102">
        <f t="shared" si="56"/>
        <v>0</v>
      </c>
      <c r="H770" s="75"/>
      <c r="I770" s="44"/>
      <c r="J770" s="45"/>
      <c r="K770" s="45"/>
      <c r="L770" s="45"/>
      <c r="M770" s="45"/>
      <c r="N770" s="45"/>
      <c r="O770" s="45"/>
      <c r="P770" s="45"/>
      <c r="Q770" s="45"/>
      <c r="R770" s="45"/>
      <c r="S770" s="45"/>
      <c r="T770" s="41">
        <f t="shared" si="60"/>
        <v>0</v>
      </c>
      <c r="U770" s="48">
        <f t="shared" si="57"/>
        <v>0</v>
      </c>
      <c r="V770" s="82">
        <f t="shared" si="58"/>
        <v>0</v>
      </c>
      <c r="W770" s="51"/>
      <c r="X770" s="49">
        <f t="shared" si="59"/>
        <v>0</v>
      </c>
    </row>
    <row r="771" spans="2:24">
      <c r="B771" s="2">
        <v>763</v>
      </c>
      <c r="C771" s="44"/>
      <c r="D771" s="44"/>
      <c r="E771" s="75"/>
      <c r="F771" s="80"/>
      <c r="G771" s="102">
        <f t="shared" si="56"/>
        <v>0</v>
      </c>
      <c r="H771" s="75"/>
      <c r="I771" s="44"/>
      <c r="J771" s="45"/>
      <c r="K771" s="45"/>
      <c r="L771" s="45"/>
      <c r="M771" s="45"/>
      <c r="N771" s="45"/>
      <c r="O771" s="45"/>
      <c r="P771" s="45"/>
      <c r="Q771" s="45"/>
      <c r="R771" s="45"/>
      <c r="S771" s="45"/>
      <c r="T771" s="41">
        <f t="shared" si="60"/>
        <v>0</v>
      </c>
      <c r="U771" s="48">
        <f t="shared" si="57"/>
        <v>0</v>
      </c>
      <c r="V771" s="82">
        <f t="shared" si="58"/>
        <v>0</v>
      </c>
      <c r="W771" s="51"/>
      <c r="X771" s="49">
        <f t="shared" si="59"/>
        <v>0</v>
      </c>
    </row>
    <row r="772" spans="2:24">
      <c r="B772" s="2">
        <v>764</v>
      </c>
      <c r="C772" s="44"/>
      <c r="D772" s="44"/>
      <c r="E772" s="75"/>
      <c r="F772" s="80"/>
      <c r="G772" s="102">
        <f t="shared" si="56"/>
        <v>0</v>
      </c>
      <c r="H772" s="75"/>
      <c r="I772" s="44"/>
      <c r="J772" s="45"/>
      <c r="K772" s="45"/>
      <c r="L772" s="45"/>
      <c r="M772" s="45"/>
      <c r="N772" s="45"/>
      <c r="O772" s="45"/>
      <c r="P772" s="45"/>
      <c r="Q772" s="45"/>
      <c r="R772" s="45"/>
      <c r="S772" s="45"/>
      <c r="T772" s="41">
        <f t="shared" si="60"/>
        <v>0</v>
      </c>
      <c r="U772" s="48">
        <f t="shared" si="57"/>
        <v>0</v>
      </c>
      <c r="V772" s="82">
        <f t="shared" si="58"/>
        <v>0</v>
      </c>
      <c r="W772" s="51"/>
      <c r="X772" s="49">
        <f t="shared" si="59"/>
        <v>0</v>
      </c>
    </row>
    <row r="773" spans="2:24">
      <c r="B773" s="2">
        <v>765</v>
      </c>
      <c r="C773" s="44"/>
      <c r="D773" s="44"/>
      <c r="E773" s="75"/>
      <c r="F773" s="80"/>
      <c r="G773" s="102">
        <f t="shared" si="56"/>
        <v>0</v>
      </c>
      <c r="H773" s="75"/>
      <c r="I773" s="44"/>
      <c r="J773" s="45"/>
      <c r="K773" s="45"/>
      <c r="L773" s="45"/>
      <c r="M773" s="45"/>
      <c r="N773" s="45"/>
      <c r="O773" s="45"/>
      <c r="P773" s="45"/>
      <c r="Q773" s="45"/>
      <c r="R773" s="45"/>
      <c r="S773" s="45"/>
      <c r="T773" s="41">
        <f t="shared" si="60"/>
        <v>0</v>
      </c>
      <c r="U773" s="48">
        <f t="shared" si="57"/>
        <v>0</v>
      </c>
      <c r="V773" s="82">
        <f t="shared" si="58"/>
        <v>0</v>
      </c>
      <c r="W773" s="51"/>
      <c r="X773" s="49">
        <f t="shared" si="59"/>
        <v>0</v>
      </c>
    </row>
    <row r="774" spans="2:24">
      <c r="B774" s="2">
        <v>766</v>
      </c>
      <c r="C774" s="44"/>
      <c r="D774" s="44"/>
      <c r="E774" s="75"/>
      <c r="F774" s="80"/>
      <c r="G774" s="102">
        <f t="shared" si="56"/>
        <v>0</v>
      </c>
      <c r="H774" s="75"/>
      <c r="I774" s="44"/>
      <c r="J774" s="45"/>
      <c r="K774" s="45"/>
      <c r="L774" s="45"/>
      <c r="M774" s="45"/>
      <c r="N774" s="45"/>
      <c r="O774" s="45"/>
      <c r="P774" s="45"/>
      <c r="Q774" s="45"/>
      <c r="R774" s="45"/>
      <c r="S774" s="45"/>
      <c r="T774" s="41">
        <f t="shared" si="60"/>
        <v>0</v>
      </c>
      <c r="U774" s="48">
        <f t="shared" si="57"/>
        <v>0</v>
      </c>
      <c r="V774" s="82">
        <f t="shared" si="58"/>
        <v>0</v>
      </c>
      <c r="W774" s="51"/>
      <c r="X774" s="49">
        <f t="shared" si="59"/>
        <v>0</v>
      </c>
    </row>
    <row r="775" spans="2:24">
      <c r="B775" s="2">
        <v>767</v>
      </c>
      <c r="C775" s="44"/>
      <c r="D775" s="44"/>
      <c r="E775" s="75"/>
      <c r="F775" s="80"/>
      <c r="G775" s="102">
        <f t="shared" si="56"/>
        <v>0</v>
      </c>
      <c r="H775" s="75"/>
      <c r="I775" s="44"/>
      <c r="J775" s="45"/>
      <c r="K775" s="45"/>
      <c r="L775" s="45"/>
      <c r="M775" s="45"/>
      <c r="N775" s="45"/>
      <c r="O775" s="45"/>
      <c r="P775" s="45"/>
      <c r="Q775" s="45"/>
      <c r="R775" s="45"/>
      <c r="S775" s="45"/>
      <c r="T775" s="41">
        <f t="shared" si="60"/>
        <v>0</v>
      </c>
      <c r="U775" s="48">
        <f t="shared" si="57"/>
        <v>0</v>
      </c>
      <c r="V775" s="82">
        <f t="shared" si="58"/>
        <v>0</v>
      </c>
      <c r="W775" s="51"/>
      <c r="X775" s="49">
        <f t="shared" si="59"/>
        <v>0</v>
      </c>
    </row>
    <row r="776" spans="2:24">
      <c r="B776" s="2">
        <v>768</v>
      </c>
      <c r="C776" s="44"/>
      <c r="D776" s="44"/>
      <c r="E776" s="75"/>
      <c r="F776" s="80"/>
      <c r="G776" s="102">
        <f t="shared" si="56"/>
        <v>0</v>
      </c>
      <c r="H776" s="75"/>
      <c r="I776" s="44"/>
      <c r="J776" s="45"/>
      <c r="K776" s="45"/>
      <c r="L776" s="45"/>
      <c r="M776" s="45"/>
      <c r="N776" s="45"/>
      <c r="O776" s="45"/>
      <c r="P776" s="45"/>
      <c r="Q776" s="45"/>
      <c r="R776" s="45"/>
      <c r="S776" s="45"/>
      <c r="T776" s="41">
        <f t="shared" si="60"/>
        <v>0</v>
      </c>
      <c r="U776" s="48">
        <f t="shared" si="57"/>
        <v>0</v>
      </c>
      <c r="V776" s="82">
        <f t="shared" si="58"/>
        <v>0</v>
      </c>
      <c r="W776" s="51"/>
      <c r="X776" s="49">
        <f t="shared" si="59"/>
        <v>0</v>
      </c>
    </row>
    <row r="777" spans="2:24">
      <c r="B777" s="2">
        <v>769</v>
      </c>
      <c r="C777" s="44"/>
      <c r="D777" s="44"/>
      <c r="E777" s="75"/>
      <c r="F777" s="80"/>
      <c r="G777" s="102">
        <f t="shared" si="56"/>
        <v>0</v>
      </c>
      <c r="H777" s="75"/>
      <c r="I777" s="44"/>
      <c r="J777" s="45"/>
      <c r="K777" s="45"/>
      <c r="L777" s="45"/>
      <c r="M777" s="45"/>
      <c r="N777" s="45"/>
      <c r="O777" s="45"/>
      <c r="P777" s="45"/>
      <c r="Q777" s="45"/>
      <c r="R777" s="45"/>
      <c r="S777" s="45"/>
      <c r="T777" s="41">
        <f t="shared" si="60"/>
        <v>0</v>
      </c>
      <c r="U777" s="48">
        <f t="shared" si="57"/>
        <v>0</v>
      </c>
      <c r="V777" s="82">
        <f t="shared" si="58"/>
        <v>0</v>
      </c>
      <c r="W777" s="51"/>
      <c r="X777" s="49">
        <f t="shared" si="59"/>
        <v>0</v>
      </c>
    </row>
    <row r="778" spans="2:24">
      <c r="B778" s="2">
        <v>770</v>
      </c>
      <c r="C778" s="44"/>
      <c r="D778" s="44"/>
      <c r="E778" s="75"/>
      <c r="F778" s="80"/>
      <c r="G778" s="102">
        <f t="shared" ref="G778:G841" si="61">ROUNDUP(E778*F778*24,0)</f>
        <v>0</v>
      </c>
      <c r="H778" s="75"/>
      <c r="I778" s="44"/>
      <c r="J778" s="45"/>
      <c r="K778" s="45"/>
      <c r="L778" s="45"/>
      <c r="M778" s="45"/>
      <c r="N778" s="45"/>
      <c r="O778" s="45"/>
      <c r="P778" s="45"/>
      <c r="Q778" s="45"/>
      <c r="R778" s="45"/>
      <c r="S778" s="45"/>
      <c r="T778" s="41">
        <f t="shared" si="60"/>
        <v>0</v>
      </c>
      <c r="U778" s="48">
        <f t="shared" ref="U778:U841" si="62">IFERROR(T778/I778,0)</f>
        <v>0</v>
      </c>
      <c r="V778" s="82">
        <f t="shared" ref="V778:V841" si="63">G778+H778+U778</f>
        <v>0</v>
      </c>
      <c r="W778" s="51"/>
      <c r="X778" s="49">
        <f t="shared" ref="X778:X841" si="64">V778*W778</f>
        <v>0</v>
      </c>
    </row>
    <row r="779" spans="2:24">
      <c r="B779" s="2">
        <v>771</v>
      </c>
      <c r="C779" s="44"/>
      <c r="D779" s="44"/>
      <c r="E779" s="75"/>
      <c r="F779" s="80"/>
      <c r="G779" s="102">
        <f t="shared" si="61"/>
        <v>0</v>
      </c>
      <c r="H779" s="75"/>
      <c r="I779" s="44"/>
      <c r="J779" s="45"/>
      <c r="K779" s="45"/>
      <c r="L779" s="45"/>
      <c r="M779" s="45"/>
      <c r="N779" s="45"/>
      <c r="O779" s="45"/>
      <c r="P779" s="45"/>
      <c r="Q779" s="45"/>
      <c r="R779" s="45"/>
      <c r="S779" s="45"/>
      <c r="T779" s="41">
        <f t="shared" ref="T779:T842" si="65">SUM(J779:S779)</f>
        <v>0</v>
      </c>
      <c r="U779" s="48">
        <f t="shared" si="62"/>
        <v>0</v>
      </c>
      <c r="V779" s="82">
        <f t="shared" si="63"/>
        <v>0</v>
      </c>
      <c r="W779" s="51"/>
      <c r="X779" s="49">
        <f t="shared" si="64"/>
        <v>0</v>
      </c>
    </row>
    <row r="780" spans="2:24">
      <c r="B780" s="2">
        <v>772</v>
      </c>
      <c r="C780" s="44"/>
      <c r="D780" s="44"/>
      <c r="E780" s="75"/>
      <c r="F780" s="80"/>
      <c r="G780" s="102">
        <f t="shared" si="61"/>
        <v>0</v>
      </c>
      <c r="H780" s="75"/>
      <c r="I780" s="44"/>
      <c r="J780" s="45"/>
      <c r="K780" s="45"/>
      <c r="L780" s="45"/>
      <c r="M780" s="45"/>
      <c r="N780" s="45"/>
      <c r="O780" s="45"/>
      <c r="P780" s="45"/>
      <c r="Q780" s="45"/>
      <c r="R780" s="45"/>
      <c r="S780" s="45"/>
      <c r="T780" s="41">
        <f t="shared" si="65"/>
        <v>0</v>
      </c>
      <c r="U780" s="48">
        <f t="shared" si="62"/>
        <v>0</v>
      </c>
      <c r="V780" s="82">
        <f t="shared" si="63"/>
        <v>0</v>
      </c>
      <c r="W780" s="51"/>
      <c r="X780" s="49">
        <f t="shared" si="64"/>
        <v>0</v>
      </c>
    </row>
    <row r="781" spans="2:24">
      <c r="B781" s="2">
        <v>773</v>
      </c>
      <c r="C781" s="44"/>
      <c r="D781" s="44"/>
      <c r="E781" s="75"/>
      <c r="F781" s="80"/>
      <c r="G781" s="102">
        <f t="shared" si="61"/>
        <v>0</v>
      </c>
      <c r="H781" s="75"/>
      <c r="I781" s="44"/>
      <c r="J781" s="45"/>
      <c r="K781" s="45"/>
      <c r="L781" s="45"/>
      <c r="M781" s="45"/>
      <c r="N781" s="45"/>
      <c r="O781" s="45"/>
      <c r="P781" s="45"/>
      <c r="Q781" s="45"/>
      <c r="R781" s="45"/>
      <c r="S781" s="45"/>
      <c r="T781" s="41">
        <f t="shared" si="65"/>
        <v>0</v>
      </c>
      <c r="U781" s="48">
        <f t="shared" si="62"/>
        <v>0</v>
      </c>
      <c r="V781" s="82">
        <f t="shared" si="63"/>
        <v>0</v>
      </c>
      <c r="W781" s="51"/>
      <c r="X781" s="49">
        <f t="shared" si="64"/>
        <v>0</v>
      </c>
    </row>
    <row r="782" spans="2:24">
      <c r="B782" s="2">
        <v>774</v>
      </c>
      <c r="C782" s="44"/>
      <c r="D782" s="44"/>
      <c r="E782" s="75"/>
      <c r="F782" s="80"/>
      <c r="G782" s="102">
        <f t="shared" si="61"/>
        <v>0</v>
      </c>
      <c r="H782" s="75"/>
      <c r="I782" s="44"/>
      <c r="J782" s="45"/>
      <c r="K782" s="45"/>
      <c r="L782" s="45"/>
      <c r="M782" s="45"/>
      <c r="N782" s="45"/>
      <c r="O782" s="45"/>
      <c r="P782" s="45"/>
      <c r="Q782" s="45"/>
      <c r="R782" s="45"/>
      <c r="S782" s="45"/>
      <c r="T782" s="41">
        <f t="shared" si="65"/>
        <v>0</v>
      </c>
      <c r="U782" s="48">
        <f t="shared" si="62"/>
        <v>0</v>
      </c>
      <c r="V782" s="82">
        <f t="shared" si="63"/>
        <v>0</v>
      </c>
      <c r="W782" s="51"/>
      <c r="X782" s="49">
        <f t="shared" si="64"/>
        <v>0</v>
      </c>
    </row>
    <row r="783" spans="2:24">
      <c r="B783" s="2">
        <v>775</v>
      </c>
      <c r="C783" s="44"/>
      <c r="D783" s="44"/>
      <c r="E783" s="75"/>
      <c r="F783" s="80"/>
      <c r="G783" s="102">
        <f t="shared" si="61"/>
        <v>0</v>
      </c>
      <c r="H783" s="75"/>
      <c r="I783" s="44"/>
      <c r="J783" s="45"/>
      <c r="K783" s="45"/>
      <c r="L783" s="45"/>
      <c r="M783" s="45"/>
      <c r="N783" s="45"/>
      <c r="O783" s="45"/>
      <c r="P783" s="45"/>
      <c r="Q783" s="45"/>
      <c r="R783" s="45"/>
      <c r="S783" s="45"/>
      <c r="T783" s="41">
        <f t="shared" si="65"/>
        <v>0</v>
      </c>
      <c r="U783" s="48">
        <f t="shared" si="62"/>
        <v>0</v>
      </c>
      <c r="V783" s="82">
        <f t="shared" si="63"/>
        <v>0</v>
      </c>
      <c r="W783" s="51"/>
      <c r="X783" s="49">
        <f t="shared" si="64"/>
        <v>0</v>
      </c>
    </row>
    <row r="784" spans="2:24">
      <c r="B784" s="2">
        <v>776</v>
      </c>
      <c r="C784" s="44"/>
      <c r="D784" s="44"/>
      <c r="E784" s="75"/>
      <c r="F784" s="80"/>
      <c r="G784" s="102">
        <f t="shared" si="61"/>
        <v>0</v>
      </c>
      <c r="H784" s="75"/>
      <c r="I784" s="44"/>
      <c r="J784" s="45"/>
      <c r="K784" s="45"/>
      <c r="L784" s="45"/>
      <c r="M784" s="45"/>
      <c r="N784" s="45"/>
      <c r="O784" s="45"/>
      <c r="P784" s="45"/>
      <c r="Q784" s="45"/>
      <c r="R784" s="45"/>
      <c r="S784" s="45"/>
      <c r="T784" s="41">
        <f t="shared" si="65"/>
        <v>0</v>
      </c>
      <c r="U784" s="48">
        <f t="shared" si="62"/>
        <v>0</v>
      </c>
      <c r="V784" s="82">
        <f t="shared" si="63"/>
        <v>0</v>
      </c>
      <c r="W784" s="51"/>
      <c r="X784" s="49">
        <f t="shared" si="64"/>
        <v>0</v>
      </c>
    </row>
    <row r="785" spans="2:24">
      <c r="B785" s="2">
        <v>777</v>
      </c>
      <c r="C785" s="44"/>
      <c r="D785" s="44"/>
      <c r="E785" s="75"/>
      <c r="F785" s="80"/>
      <c r="G785" s="102">
        <f t="shared" si="61"/>
        <v>0</v>
      </c>
      <c r="H785" s="75"/>
      <c r="I785" s="44"/>
      <c r="J785" s="45"/>
      <c r="K785" s="45"/>
      <c r="L785" s="45"/>
      <c r="M785" s="45"/>
      <c r="N785" s="45"/>
      <c r="O785" s="45"/>
      <c r="P785" s="45"/>
      <c r="Q785" s="45"/>
      <c r="R785" s="45"/>
      <c r="S785" s="45"/>
      <c r="T785" s="41">
        <f t="shared" si="65"/>
        <v>0</v>
      </c>
      <c r="U785" s="48">
        <f t="shared" si="62"/>
        <v>0</v>
      </c>
      <c r="V785" s="82">
        <f t="shared" si="63"/>
        <v>0</v>
      </c>
      <c r="W785" s="51"/>
      <c r="X785" s="49">
        <f t="shared" si="64"/>
        <v>0</v>
      </c>
    </row>
    <row r="786" spans="2:24">
      <c r="B786" s="2">
        <v>778</v>
      </c>
      <c r="C786" s="44"/>
      <c r="D786" s="44"/>
      <c r="E786" s="75"/>
      <c r="F786" s="80"/>
      <c r="G786" s="102">
        <f t="shared" si="61"/>
        <v>0</v>
      </c>
      <c r="H786" s="75"/>
      <c r="I786" s="44"/>
      <c r="J786" s="45"/>
      <c r="K786" s="45"/>
      <c r="L786" s="45"/>
      <c r="M786" s="45"/>
      <c r="N786" s="45"/>
      <c r="O786" s="45"/>
      <c r="P786" s="45"/>
      <c r="Q786" s="45"/>
      <c r="R786" s="45"/>
      <c r="S786" s="45"/>
      <c r="T786" s="41">
        <f t="shared" si="65"/>
        <v>0</v>
      </c>
      <c r="U786" s="48">
        <f t="shared" si="62"/>
        <v>0</v>
      </c>
      <c r="V786" s="82">
        <f t="shared" si="63"/>
        <v>0</v>
      </c>
      <c r="W786" s="51"/>
      <c r="X786" s="49">
        <f t="shared" si="64"/>
        <v>0</v>
      </c>
    </row>
    <row r="787" spans="2:24">
      <c r="B787" s="2">
        <v>779</v>
      </c>
      <c r="C787" s="44"/>
      <c r="D787" s="44"/>
      <c r="E787" s="75"/>
      <c r="F787" s="80"/>
      <c r="G787" s="102">
        <f t="shared" si="61"/>
        <v>0</v>
      </c>
      <c r="H787" s="75"/>
      <c r="I787" s="44"/>
      <c r="J787" s="45"/>
      <c r="K787" s="45"/>
      <c r="L787" s="45"/>
      <c r="M787" s="45"/>
      <c r="N787" s="45"/>
      <c r="O787" s="45"/>
      <c r="P787" s="45"/>
      <c r="Q787" s="45"/>
      <c r="R787" s="45"/>
      <c r="S787" s="45"/>
      <c r="T787" s="41">
        <f t="shared" si="65"/>
        <v>0</v>
      </c>
      <c r="U787" s="48">
        <f t="shared" si="62"/>
        <v>0</v>
      </c>
      <c r="V787" s="82">
        <f t="shared" si="63"/>
        <v>0</v>
      </c>
      <c r="W787" s="51"/>
      <c r="X787" s="49">
        <f t="shared" si="64"/>
        <v>0</v>
      </c>
    </row>
    <row r="788" spans="2:24">
      <c r="B788" s="2">
        <v>780</v>
      </c>
      <c r="C788" s="44"/>
      <c r="D788" s="44"/>
      <c r="E788" s="75"/>
      <c r="F788" s="80"/>
      <c r="G788" s="102">
        <f t="shared" si="61"/>
        <v>0</v>
      </c>
      <c r="H788" s="75"/>
      <c r="I788" s="44"/>
      <c r="J788" s="45"/>
      <c r="K788" s="45"/>
      <c r="L788" s="45"/>
      <c r="M788" s="45"/>
      <c r="N788" s="45"/>
      <c r="O788" s="45"/>
      <c r="P788" s="45"/>
      <c r="Q788" s="45"/>
      <c r="R788" s="45"/>
      <c r="S788" s="45"/>
      <c r="T788" s="41">
        <f t="shared" si="65"/>
        <v>0</v>
      </c>
      <c r="U788" s="48">
        <f t="shared" si="62"/>
        <v>0</v>
      </c>
      <c r="V788" s="82">
        <f t="shared" si="63"/>
        <v>0</v>
      </c>
      <c r="W788" s="51"/>
      <c r="X788" s="49">
        <f t="shared" si="64"/>
        <v>0</v>
      </c>
    </row>
    <row r="789" spans="2:24">
      <c r="B789" s="2">
        <v>781</v>
      </c>
      <c r="C789" s="44"/>
      <c r="D789" s="44"/>
      <c r="E789" s="75"/>
      <c r="F789" s="80"/>
      <c r="G789" s="102">
        <f t="shared" si="61"/>
        <v>0</v>
      </c>
      <c r="H789" s="75"/>
      <c r="I789" s="44"/>
      <c r="J789" s="45"/>
      <c r="K789" s="45"/>
      <c r="L789" s="45"/>
      <c r="M789" s="45"/>
      <c r="N789" s="45"/>
      <c r="O789" s="45"/>
      <c r="P789" s="45"/>
      <c r="Q789" s="45"/>
      <c r="R789" s="45"/>
      <c r="S789" s="45"/>
      <c r="T789" s="41">
        <f t="shared" si="65"/>
        <v>0</v>
      </c>
      <c r="U789" s="48">
        <f t="shared" si="62"/>
        <v>0</v>
      </c>
      <c r="V789" s="82">
        <f t="shared" si="63"/>
        <v>0</v>
      </c>
      <c r="W789" s="51"/>
      <c r="X789" s="49">
        <f t="shared" si="64"/>
        <v>0</v>
      </c>
    </row>
    <row r="790" spans="2:24">
      <c r="B790" s="2">
        <v>782</v>
      </c>
      <c r="C790" s="44"/>
      <c r="D790" s="44"/>
      <c r="E790" s="75"/>
      <c r="F790" s="80"/>
      <c r="G790" s="102">
        <f t="shared" si="61"/>
        <v>0</v>
      </c>
      <c r="H790" s="75"/>
      <c r="I790" s="44"/>
      <c r="J790" s="45"/>
      <c r="K790" s="45"/>
      <c r="L790" s="45"/>
      <c r="M790" s="45"/>
      <c r="N790" s="45"/>
      <c r="O790" s="45"/>
      <c r="P790" s="45"/>
      <c r="Q790" s="45"/>
      <c r="R790" s="45"/>
      <c r="S790" s="45"/>
      <c r="T790" s="41">
        <f t="shared" si="65"/>
        <v>0</v>
      </c>
      <c r="U790" s="48">
        <f t="shared" si="62"/>
        <v>0</v>
      </c>
      <c r="V790" s="82">
        <f t="shared" si="63"/>
        <v>0</v>
      </c>
      <c r="W790" s="51"/>
      <c r="X790" s="49">
        <f t="shared" si="64"/>
        <v>0</v>
      </c>
    </row>
    <row r="791" spans="2:24">
      <c r="B791" s="2">
        <v>783</v>
      </c>
      <c r="C791" s="44"/>
      <c r="D791" s="44"/>
      <c r="E791" s="75"/>
      <c r="F791" s="80"/>
      <c r="G791" s="102">
        <f t="shared" si="61"/>
        <v>0</v>
      </c>
      <c r="H791" s="75"/>
      <c r="I791" s="44"/>
      <c r="J791" s="45"/>
      <c r="K791" s="45"/>
      <c r="L791" s="45"/>
      <c r="M791" s="45"/>
      <c r="N791" s="45"/>
      <c r="O791" s="45"/>
      <c r="P791" s="45"/>
      <c r="Q791" s="45"/>
      <c r="R791" s="45"/>
      <c r="S791" s="45"/>
      <c r="T791" s="41">
        <f t="shared" si="65"/>
        <v>0</v>
      </c>
      <c r="U791" s="48">
        <f t="shared" si="62"/>
        <v>0</v>
      </c>
      <c r="V791" s="82">
        <f t="shared" si="63"/>
        <v>0</v>
      </c>
      <c r="W791" s="51"/>
      <c r="X791" s="49">
        <f t="shared" si="64"/>
        <v>0</v>
      </c>
    </row>
    <row r="792" spans="2:24">
      <c r="B792" s="2">
        <v>784</v>
      </c>
      <c r="C792" s="44"/>
      <c r="D792" s="44"/>
      <c r="E792" s="75"/>
      <c r="F792" s="80"/>
      <c r="G792" s="102">
        <f t="shared" si="61"/>
        <v>0</v>
      </c>
      <c r="H792" s="75"/>
      <c r="I792" s="44"/>
      <c r="J792" s="45"/>
      <c r="K792" s="45"/>
      <c r="L792" s="45"/>
      <c r="M792" s="45"/>
      <c r="N792" s="45"/>
      <c r="O792" s="45"/>
      <c r="P792" s="45"/>
      <c r="Q792" s="45"/>
      <c r="R792" s="45"/>
      <c r="S792" s="45"/>
      <c r="T792" s="41">
        <f t="shared" si="65"/>
        <v>0</v>
      </c>
      <c r="U792" s="48">
        <f t="shared" si="62"/>
        <v>0</v>
      </c>
      <c r="V792" s="82">
        <f t="shared" si="63"/>
        <v>0</v>
      </c>
      <c r="W792" s="51"/>
      <c r="X792" s="49">
        <f t="shared" si="64"/>
        <v>0</v>
      </c>
    </row>
    <row r="793" spans="2:24">
      <c r="B793" s="2">
        <v>785</v>
      </c>
      <c r="C793" s="44"/>
      <c r="D793" s="44"/>
      <c r="E793" s="75"/>
      <c r="F793" s="80"/>
      <c r="G793" s="102">
        <f t="shared" si="61"/>
        <v>0</v>
      </c>
      <c r="H793" s="75"/>
      <c r="I793" s="44"/>
      <c r="J793" s="45"/>
      <c r="K793" s="45"/>
      <c r="L793" s="45"/>
      <c r="M793" s="45"/>
      <c r="N793" s="45"/>
      <c r="O793" s="45"/>
      <c r="P793" s="45"/>
      <c r="Q793" s="45"/>
      <c r="R793" s="45"/>
      <c r="S793" s="45"/>
      <c r="T793" s="41">
        <f t="shared" si="65"/>
        <v>0</v>
      </c>
      <c r="U793" s="48">
        <f t="shared" si="62"/>
        <v>0</v>
      </c>
      <c r="V793" s="82">
        <f t="shared" si="63"/>
        <v>0</v>
      </c>
      <c r="W793" s="51"/>
      <c r="X793" s="49">
        <f t="shared" si="64"/>
        <v>0</v>
      </c>
    </row>
    <row r="794" spans="2:24">
      <c r="B794" s="2">
        <v>786</v>
      </c>
      <c r="C794" s="44"/>
      <c r="D794" s="44"/>
      <c r="E794" s="75"/>
      <c r="F794" s="80"/>
      <c r="G794" s="102">
        <f t="shared" si="61"/>
        <v>0</v>
      </c>
      <c r="H794" s="75"/>
      <c r="I794" s="44"/>
      <c r="J794" s="45"/>
      <c r="K794" s="45"/>
      <c r="L794" s="45"/>
      <c r="M794" s="45"/>
      <c r="N794" s="45"/>
      <c r="O794" s="45"/>
      <c r="P794" s="45"/>
      <c r="Q794" s="45"/>
      <c r="R794" s="45"/>
      <c r="S794" s="45"/>
      <c r="T794" s="41">
        <f t="shared" si="65"/>
        <v>0</v>
      </c>
      <c r="U794" s="48">
        <f t="shared" si="62"/>
        <v>0</v>
      </c>
      <c r="V794" s="82">
        <f t="shared" si="63"/>
        <v>0</v>
      </c>
      <c r="W794" s="51"/>
      <c r="X794" s="49">
        <f t="shared" si="64"/>
        <v>0</v>
      </c>
    </row>
    <row r="795" spans="2:24">
      <c r="B795" s="2">
        <v>787</v>
      </c>
      <c r="C795" s="44"/>
      <c r="D795" s="44"/>
      <c r="E795" s="75"/>
      <c r="F795" s="80"/>
      <c r="G795" s="102">
        <f t="shared" si="61"/>
        <v>0</v>
      </c>
      <c r="H795" s="75"/>
      <c r="I795" s="44"/>
      <c r="J795" s="45"/>
      <c r="K795" s="45"/>
      <c r="L795" s="45"/>
      <c r="M795" s="45"/>
      <c r="N795" s="45"/>
      <c r="O795" s="45"/>
      <c r="P795" s="45"/>
      <c r="Q795" s="45"/>
      <c r="R795" s="45"/>
      <c r="S795" s="45"/>
      <c r="T795" s="41">
        <f t="shared" si="65"/>
        <v>0</v>
      </c>
      <c r="U795" s="48">
        <f t="shared" si="62"/>
        <v>0</v>
      </c>
      <c r="V795" s="82">
        <f t="shared" si="63"/>
        <v>0</v>
      </c>
      <c r="W795" s="51"/>
      <c r="X795" s="49">
        <f t="shared" si="64"/>
        <v>0</v>
      </c>
    </row>
    <row r="796" spans="2:24">
      <c r="B796" s="2">
        <v>788</v>
      </c>
      <c r="C796" s="44"/>
      <c r="D796" s="44"/>
      <c r="E796" s="75"/>
      <c r="F796" s="80"/>
      <c r="G796" s="102">
        <f t="shared" si="61"/>
        <v>0</v>
      </c>
      <c r="H796" s="75"/>
      <c r="I796" s="44"/>
      <c r="J796" s="45"/>
      <c r="K796" s="45"/>
      <c r="L796" s="45"/>
      <c r="M796" s="45"/>
      <c r="N796" s="45"/>
      <c r="O796" s="45"/>
      <c r="P796" s="45"/>
      <c r="Q796" s="45"/>
      <c r="R796" s="45"/>
      <c r="S796" s="45"/>
      <c r="T796" s="41">
        <f t="shared" si="65"/>
        <v>0</v>
      </c>
      <c r="U796" s="48">
        <f t="shared" si="62"/>
        <v>0</v>
      </c>
      <c r="V796" s="82">
        <f t="shared" si="63"/>
        <v>0</v>
      </c>
      <c r="W796" s="51"/>
      <c r="X796" s="49">
        <f t="shared" si="64"/>
        <v>0</v>
      </c>
    </row>
    <row r="797" spans="2:24">
      <c r="B797" s="2">
        <v>789</v>
      </c>
      <c r="C797" s="44"/>
      <c r="D797" s="44"/>
      <c r="E797" s="75"/>
      <c r="F797" s="80"/>
      <c r="G797" s="102">
        <f t="shared" si="61"/>
        <v>0</v>
      </c>
      <c r="H797" s="75"/>
      <c r="I797" s="44"/>
      <c r="J797" s="45"/>
      <c r="K797" s="45"/>
      <c r="L797" s="45"/>
      <c r="M797" s="45"/>
      <c r="N797" s="45"/>
      <c r="O797" s="45"/>
      <c r="P797" s="45"/>
      <c r="Q797" s="45"/>
      <c r="R797" s="45"/>
      <c r="S797" s="45"/>
      <c r="T797" s="41">
        <f t="shared" si="65"/>
        <v>0</v>
      </c>
      <c r="U797" s="48">
        <f t="shared" si="62"/>
        <v>0</v>
      </c>
      <c r="V797" s="82">
        <f t="shared" si="63"/>
        <v>0</v>
      </c>
      <c r="W797" s="51"/>
      <c r="X797" s="49">
        <f t="shared" si="64"/>
        <v>0</v>
      </c>
    </row>
    <row r="798" spans="2:24">
      <c r="B798" s="2">
        <v>790</v>
      </c>
      <c r="C798" s="44"/>
      <c r="D798" s="44"/>
      <c r="E798" s="75"/>
      <c r="F798" s="80"/>
      <c r="G798" s="102">
        <f t="shared" si="61"/>
        <v>0</v>
      </c>
      <c r="H798" s="75"/>
      <c r="I798" s="44"/>
      <c r="J798" s="45"/>
      <c r="K798" s="45"/>
      <c r="L798" s="45"/>
      <c r="M798" s="45"/>
      <c r="N798" s="45"/>
      <c r="O798" s="45"/>
      <c r="P798" s="45"/>
      <c r="Q798" s="45"/>
      <c r="R798" s="45"/>
      <c r="S798" s="45"/>
      <c r="T798" s="41">
        <f t="shared" si="65"/>
        <v>0</v>
      </c>
      <c r="U798" s="48">
        <f t="shared" si="62"/>
        <v>0</v>
      </c>
      <c r="V798" s="82">
        <f t="shared" si="63"/>
        <v>0</v>
      </c>
      <c r="W798" s="51"/>
      <c r="X798" s="49">
        <f t="shared" si="64"/>
        <v>0</v>
      </c>
    </row>
    <row r="799" spans="2:24">
      <c r="B799" s="2">
        <v>791</v>
      </c>
      <c r="C799" s="44"/>
      <c r="D799" s="44"/>
      <c r="E799" s="75"/>
      <c r="F799" s="80"/>
      <c r="G799" s="102">
        <f t="shared" si="61"/>
        <v>0</v>
      </c>
      <c r="H799" s="75"/>
      <c r="I799" s="44"/>
      <c r="J799" s="45"/>
      <c r="K799" s="45"/>
      <c r="L799" s="45"/>
      <c r="M799" s="45"/>
      <c r="N799" s="45"/>
      <c r="O799" s="45"/>
      <c r="P799" s="45"/>
      <c r="Q799" s="45"/>
      <c r="R799" s="45"/>
      <c r="S799" s="45"/>
      <c r="T799" s="41">
        <f t="shared" si="65"/>
        <v>0</v>
      </c>
      <c r="U799" s="48">
        <f t="shared" si="62"/>
        <v>0</v>
      </c>
      <c r="V799" s="82">
        <f t="shared" si="63"/>
        <v>0</v>
      </c>
      <c r="W799" s="51"/>
      <c r="X799" s="49">
        <f t="shared" si="64"/>
        <v>0</v>
      </c>
    </row>
    <row r="800" spans="2:24">
      <c r="B800" s="2">
        <v>792</v>
      </c>
      <c r="C800" s="44"/>
      <c r="D800" s="44"/>
      <c r="E800" s="75"/>
      <c r="F800" s="80"/>
      <c r="G800" s="102">
        <f t="shared" si="61"/>
        <v>0</v>
      </c>
      <c r="H800" s="75"/>
      <c r="I800" s="44"/>
      <c r="J800" s="45"/>
      <c r="K800" s="45"/>
      <c r="L800" s="45"/>
      <c r="M800" s="45"/>
      <c r="N800" s="45"/>
      <c r="O800" s="45"/>
      <c r="P800" s="45"/>
      <c r="Q800" s="45"/>
      <c r="R800" s="45"/>
      <c r="S800" s="45"/>
      <c r="T800" s="41">
        <f t="shared" si="65"/>
        <v>0</v>
      </c>
      <c r="U800" s="48">
        <f t="shared" si="62"/>
        <v>0</v>
      </c>
      <c r="V800" s="82">
        <f t="shared" si="63"/>
        <v>0</v>
      </c>
      <c r="W800" s="51"/>
      <c r="X800" s="49">
        <f t="shared" si="64"/>
        <v>0</v>
      </c>
    </row>
    <row r="801" spans="2:24">
      <c r="B801" s="2">
        <v>793</v>
      </c>
      <c r="C801" s="44"/>
      <c r="D801" s="44"/>
      <c r="E801" s="75"/>
      <c r="F801" s="80"/>
      <c r="G801" s="102">
        <f t="shared" si="61"/>
        <v>0</v>
      </c>
      <c r="H801" s="75"/>
      <c r="I801" s="44"/>
      <c r="J801" s="45"/>
      <c r="K801" s="45"/>
      <c r="L801" s="45"/>
      <c r="M801" s="45"/>
      <c r="N801" s="45"/>
      <c r="O801" s="45"/>
      <c r="P801" s="45"/>
      <c r="Q801" s="45"/>
      <c r="R801" s="45"/>
      <c r="S801" s="45"/>
      <c r="T801" s="41">
        <f t="shared" si="65"/>
        <v>0</v>
      </c>
      <c r="U801" s="48">
        <f t="shared" si="62"/>
        <v>0</v>
      </c>
      <c r="V801" s="82">
        <f t="shared" si="63"/>
        <v>0</v>
      </c>
      <c r="W801" s="51"/>
      <c r="X801" s="49">
        <f t="shared" si="64"/>
        <v>0</v>
      </c>
    </row>
    <row r="802" spans="2:24">
      <c r="B802" s="2">
        <v>794</v>
      </c>
      <c r="C802" s="44"/>
      <c r="D802" s="44"/>
      <c r="E802" s="75"/>
      <c r="F802" s="80"/>
      <c r="G802" s="102">
        <f t="shared" si="61"/>
        <v>0</v>
      </c>
      <c r="H802" s="75"/>
      <c r="I802" s="44"/>
      <c r="J802" s="45"/>
      <c r="K802" s="45"/>
      <c r="L802" s="45"/>
      <c r="M802" s="45"/>
      <c r="N802" s="45"/>
      <c r="O802" s="45"/>
      <c r="P802" s="45"/>
      <c r="Q802" s="45"/>
      <c r="R802" s="45"/>
      <c r="S802" s="45"/>
      <c r="T802" s="41">
        <f t="shared" si="65"/>
        <v>0</v>
      </c>
      <c r="U802" s="48">
        <f t="shared" si="62"/>
        <v>0</v>
      </c>
      <c r="V802" s="82">
        <f t="shared" si="63"/>
        <v>0</v>
      </c>
      <c r="W802" s="51"/>
      <c r="X802" s="49">
        <f t="shared" si="64"/>
        <v>0</v>
      </c>
    </row>
    <row r="803" spans="2:24">
      <c r="B803" s="2">
        <v>795</v>
      </c>
      <c r="C803" s="44"/>
      <c r="D803" s="44"/>
      <c r="E803" s="75"/>
      <c r="F803" s="80"/>
      <c r="G803" s="102">
        <f t="shared" si="61"/>
        <v>0</v>
      </c>
      <c r="H803" s="75"/>
      <c r="I803" s="44"/>
      <c r="J803" s="45"/>
      <c r="K803" s="45"/>
      <c r="L803" s="45"/>
      <c r="M803" s="45"/>
      <c r="N803" s="45"/>
      <c r="O803" s="45"/>
      <c r="P803" s="45"/>
      <c r="Q803" s="45"/>
      <c r="R803" s="45"/>
      <c r="S803" s="45"/>
      <c r="T803" s="41">
        <f t="shared" si="65"/>
        <v>0</v>
      </c>
      <c r="U803" s="48">
        <f t="shared" si="62"/>
        <v>0</v>
      </c>
      <c r="V803" s="82">
        <f t="shared" si="63"/>
        <v>0</v>
      </c>
      <c r="W803" s="51"/>
      <c r="X803" s="49">
        <f t="shared" si="64"/>
        <v>0</v>
      </c>
    </row>
    <row r="804" spans="2:24">
      <c r="B804" s="2">
        <v>796</v>
      </c>
      <c r="C804" s="44"/>
      <c r="D804" s="44"/>
      <c r="E804" s="75"/>
      <c r="F804" s="80"/>
      <c r="G804" s="102">
        <f t="shared" si="61"/>
        <v>0</v>
      </c>
      <c r="H804" s="75"/>
      <c r="I804" s="44"/>
      <c r="J804" s="45"/>
      <c r="K804" s="45"/>
      <c r="L804" s="45"/>
      <c r="M804" s="45"/>
      <c r="N804" s="45"/>
      <c r="O804" s="45"/>
      <c r="P804" s="45"/>
      <c r="Q804" s="45"/>
      <c r="R804" s="45"/>
      <c r="S804" s="45"/>
      <c r="T804" s="41">
        <f t="shared" si="65"/>
        <v>0</v>
      </c>
      <c r="U804" s="48">
        <f t="shared" si="62"/>
        <v>0</v>
      </c>
      <c r="V804" s="82">
        <f t="shared" si="63"/>
        <v>0</v>
      </c>
      <c r="W804" s="51"/>
      <c r="X804" s="49">
        <f t="shared" si="64"/>
        <v>0</v>
      </c>
    </row>
    <row r="805" spans="2:24">
      <c r="B805" s="2">
        <v>797</v>
      </c>
      <c r="C805" s="44"/>
      <c r="D805" s="44"/>
      <c r="E805" s="75"/>
      <c r="F805" s="80"/>
      <c r="G805" s="102">
        <f t="shared" si="61"/>
        <v>0</v>
      </c>
      <c r="H805" s="75"/>
      <c r="I805" s="44"/>
      <c r="J805" s="45"/>
      <c r="K805" s="45"/>
      <c r="L805" s="45"/>
      <c r="M805" s="45"/>
      <c r="N805" s="45"/>
      <c r="O805" s="45"/>
      <c r="P805" s="45"/>
      <c r="Q805" s="45"/>
      <c r="R805" s="45"/>
      <c r="S805" s="45"/>
      <c r="T805" s="41">
        <f t="shared" si="65"/>
        <v>0</v>
      </c>
      <c r="U805" s="48">
        <f t="shared" si="62"/>
        <v>0</v>
      </c>
      <c r="V805" s="82">
        <f t="shared" si="63"/>
        <v>0</v>
      </c>
      <c r="W805" s="51"/>
      <c r="X805" s="49">
        <f t="shared" si="64"/>
        <v>0</v>
      </c>
    </row>
    <row r="806" spans="2:24">
      <c r="B806" s="2">
        <v>798</v>
      </c>
      <c r="C806" s="44"/>
      <c r="D806" s="44"/>
      <c r="E806" s="75"/>
      <c r="F806" s="80"/>
      <c r="G806" s="102">
        <f t="shared" si="61"/>
        <v>0</v>
      </c>
      <c r="H806" s="75"/>
      <c r="I806" s="44"/>
      <c r="J806" s="45"/>
      <c r="K806" s="45"/>
      <c r="L806" s="45"/>
      <c r="M806" s="45"/>
      <c r="N806" s="45"/>
      <c r="O806" s="45"/>
      <c r="P806" s="45"/>
      <c r="Q806" s="45"/>
      <c r="R806" s="45"/>
      <c r="S806" s="45"/>
      <c r="T806" s="41">
        <f t="shared" si="65"/>
        <v>0</v>
      </c>
      <c r="U806" s="48">
        <f t="shared" si="62"/>
        <v>0</v>
      </c>
      <c r="V806" s="82">
        <f t="shared" si="63"/>
        <v>0</v>
      </c>
      <c r="W806" s="51"/>
      <c r="X806" s="49">
        <f t="shared" si="64"/>
        <v>0</v>
      </c>
    </row>
    <row r="807" spans="2:24">
      <c r="B807" s="2">
        <v>799</v>
      </c>
      <c r="C807" s="44"/>
      <c r="D807" s="44"/>
      <c r="E807" s="75"/>
      <c r="F807" s="80"/>
      <c r="G807" s="102">
        <f t="shared" si="61"/>
        <v>0</v>
      </c>
      <c r="H807" s="75"/>
      <c r="I807" s="44"/>
      <c r="J807" s="45"/>
      <c r="K807" s="45"/>
      <c r="L807" s="45"/>
      <c r="M807" s="45"/>
      <c r="N807" s="45"/>
      <c r="O807" s="45"/>
      <c r="P807" s="45"/>
      <c r="Q807" s="45"/>
      <c r="R807" s="45"/>
      <c r="S807" s="45"/>
      <c r="T807" s="41">
        <f t="shared" si="65"/>
        <v>0</v>
      </c>
      <c r="U807" s="48">
        <f t="shared" si="62"/>
        <v>0</v>
      </c>
      <c r="V807" s="82">
        <f t="shared" si="63"/>
        <v>0</v>
      </c>
      <c r="W807" s="51"/>
      <c r="X807" s="49">
        <f t="shared" si="64"/>
        <v>0</v>
      </c>
    </row>
    <row r="808" spans="2:24">
      <c r="B808" s="2">
        <v>800</v>
      </c>
      <c r="C808" s="44"/>
      <c r="D808" s="44"/>
      <c r="E808" s="75"/>
      <c r="F808" s="80"/>
      <c r="G808" s="102">
        <f t="shared" si="61"/>
        <v>0</v>
      </c>
      <c r="H808" s="75"/>
      <c r="I808" s="44"/>
      <c r="J808" s="45"/>
      <c r="K808" s="45"/>
      <c r="L808" s="45"/>
      <c r="M808" s="45"/>
      <c r="N808" s="45"/>
      <c r="O808" s="45"/>
      <c r="P808" s="45"/>
      <c r="Q808" s="45"/>
      <c r="R808" s="45"/>
      <c r="S808" s="45"/>
      <c r="T808" s="41">
        <f t="shared" si="65"/>
        <v>0</v>
      </c>
      <c r="U808" s="48">
        <f t="shared" si="62"/>
        <v>0</v>
      </c>
      <c r="V808" s="82">
        <f t="shared" si="63"/>
        <v>0</v>
      </c>
      <c r="W808" s="51"/>
      <c r="X808" s="49">
        <f t="shared" si="64"/>
        <v>0</v>
      </c>
    </row>
    <row r="809" spans="2:24">
      <c r="B809" s="2">
        <v>801</v>
      </c>
      <c r="C809" s="44"/>
      <c r="D809" s="44"/>
      <c r="E809" s="75"/>
      <c r="F809" s="80"/>
      <c r="G809" s="102">
        <f t="shared" si="61"/>
        <v>0</v>
      </c>
      <c r="H809" s="75"/>
      <c r="I809" s="44"/>
      <c r="J809" s="45"/>
      <c r="K809" s="45"/>
      <c r="L809" s="45"/>
      <c r="M809" s="45"/>
      <c r="N809" s="45"/>
      <c r="O809" s="45"/>
      <c r="P809" s="45"/>
      <c r="Q809" s="45"/>
      <c r="R809" s="45"/>
      <c r="S809" s="45"/>
      <c r="T809" s="41">
        <f t="shared" si="65"/>
        <v>0</v>
      </c>
      <c r="U809" s="48">
        <f t="shared" si="62"/>
        <v>0</v>
      </c>
      <c r="V809" s="82">
        <f t="shared" si="63"/>
        <v>0</v>
      </c>
      <c r="W809" s="51"/>
      <c r="X809" s="49">
        <f t="shared" si="64"/>
        <v>0</v>
      </c>
    </row>
    <row r="810" spans="2:24">
      <c r="B810" s="2">
        <v>802</v>
      </c>
      <c r="C810" s="44"/>
      <c r="D810" s="44"/>
      <c r="E810" s="75"/>
      <c r="F810" s="80"/>
      <c r="G810" s="102">
        <f t="shared" si="61"/>
        <v>0</v>
      </c>
      <c r="H810" s="75"/>
      <c r="I810" s="44"/>
      <c r="J810" s="45"/>
      <c r="K810" s="45"/>
      <c r="L810" s="45"/>
      <c r="M810" s="45"/>
      <c r="N810" s="45"/>
      <c r="O810" s="45"/>
      <c r="P810" s="45"/>
      <c r="Q810" s="45"/>
      <c r="R810" s="45"/>
      <c r="S810" s="45"/>
      <c r="T810" s="41">
        <f t="shared" si="65"/>
        <v>0</v>
      </c>
      <c r="U810" s="48">
        <f t="shared" si="62"/>
        <v>0</v>
      </c>
      <c r="V810" s="82">
        <f t="shared" si="63"/>
        <v>0</v>
      </c>
      <c r="W810" s="51"/>
      <c r="X810" s="49">
        <f t="shared" si="64"/>
        <v>0</v>
      </c>
    </row>
    <row r="811" spans="2:24">
      <c r="B811" s="2">
        <v>803</v>
      </c>
      <c r="C811" s="44"/>
      <c r="D811" s="44"/>
      <c r="E811" s="75"/>
      <c r="F811" s="80"/>
      <c r="G811" s="102">
        <f t="shared" si="61"/>
        <v>0</v>
      </c>
      <c r="H811" s="75"/>
      <c r="I811" s="44"/>
      <c r="J811" s="45"/>
      <c r="K811" s="45"/>
      <c r="L811" s="45"/>
      <c r="M811" s="45"/>
      <c r="N811" s="45"/>
      <c r="O811" s="45"/>
      <c r="P811" s="45"/>
      <c r="Q811" s="45"/>
      <c r="R811" s="45"/>
      <c r="S811" s="45"/>
      <c r="T811" s="41">
        <f t="shared" si="65"/>
        <v>0</v>
      </c>
      <c r="U811" s="48">
        <f t="shared" si="62"/>
        <v>0</v>
      </c>
      <c r="V811" s="82">
        <f t="shared" si="63"/>
        <v>0</v>
      </c>
      <c r="W811" s="51"/>
      <c r="X811" s="49">
        <f t="shared" si="64"/>
        <v>0</v>
      </c>
    </row>
    <row r="812" spans="2:24">
      <c r="B812" s="2">
        <v>804</v>
      </c>
      <c r="C812" s="44"/>
      <c r="D812" s="44"/>
      <c r="E812" s="75"/>
      <c r="F812" s="80"/>
      <c r="G812" s="102">
        <f t="shared" si="61"/>
        <v>0</v>
      </c>
      <c r="H812" s="75"/>
      <c r="I812" s="44"/>
      <c r="J812" s="45"/>
      <c r="K812" s="45"/>
      <c r="L812" s="45"/>
      <c r="M812" s="45"/>
      <c r="N812" s="45"/>
      <c r="O812" s="45"/>
      <c r="P812" s="45"/>
      <c r="Q812" s="45"/>
      <c r="R812" s="45"/>
      <c r="S812" s="45"/>
      <c r="T812" s="41">
        <f t="shared" si="65"/>
        <v>0</v>
      </c>
      <c r="U812" s="48">
        <f t="shared" si="62"/>
        <v>0</v>
      </c>
      <c r="V812" s="82">
        <f t="shared" si="63"/>
        <v>0</v>
      </c>
      <c r="W812" s="51"/>
      <c r="X812" s="49">
        <f t="shared" si="64"/>
        <v>0</v>
      </c>
    </row>
    <row r="813" spans="2:24">
      <c r="B813" s="2">
        <v>805</v>
      </c>
      <c r="C813" s="44"/>
      <c r="D813" s="44"/>
      <c r="E813" s="75"/>
      <c r="F813" s="80"/>
      <c r="G813" s="102">
        <f t="shared" si="61"/>
        <v>0</v>
      </c>
      <c r="H813" s="75"/>
      <c r="I813" s="44"/>
      <c r="J813" s="45"/>
      <c r="K813" s="45"/>
      <c r="L813" s="45"/>
      <c r="M813" s="45"/>
      <c r="N813" s="45"/>
      <c r="O813" s="45"/>
      <c r="P813" s="45"/>
      <c r="Q813" s="45"/>
      <c r="R813" s="45"/>
      <c r="S813" s="45"/>
      <c r="T813" s="41">
        <f t="shared" si="65"/>
        <v>0</v>
      </c>
      <c r="U813" s="48">
        <f t="shared" si="62"/>
        <v>0</v>
      </c>
      <c r="V813" s="82">
        <f t="shared" si="63"/>
        <v>0</v>
      </c>
      <c r="W813" s="51"/>
      <c r="X813" s="49">
        <f t="shared" si="64"/>
        <v>0</v>
      </c>
    </row>
    <row r="814" spans="2:24">
      <c r="B814" s="2">
        <v>806</v>
      </c>
      <c r="C814" s="44"/>
      <c r="D814" s="44"/>
      <c r="E814" s="75"/>
      <c r="F814" s="80"/>
      <c r="G814" s="102">
        <f t="shared" si="61"/>
        <v>0</v>
      </c>
      <c r="H814" s="75"/>
      <c r="I814" s="44"/>
      <c r="J814" s="45"/>
      <c r="K814" s="45"/>
      <c r="L814" s="45"/>
      <c r="M814" s="45"/>
      <c r="N814" s="45"/>
      <c r="O814" s="45"/>
      <c r="P814" s="45"/>
      <c r="Q814" s="45"/>
      <c r="R814" s="45"/>
      <c r="S814" s="45"/>
      <c r="T814" s="41">
        <f t="shared" si="65"/>
        <v>0</v>
      </c>
      <c r="U814" s="48">
        <f t="shared" si="62"/>
        <v>0</v>
      </c>
      <c r="V814" s="82">
        <f t="shared" si="63"/>
        <v>0</v>
      </c>
      <c r="W814" s="51"/>
      <c r="X814" s="49">
        <f t="shared" si="64"/>
        <v>0</v>
      </c>
    </row>
    <row r="815" spans="2:24">
      <c r="B815" s="2">
        <v>807</v>
      </c>
      <c r="C815" s="44"/>
      <c r="D815" s="44"/>
      <c r="E815" s="75"/>
      <c r="F815" s="80"/>
      <c r="G815" s="102">
        <f t="shared" si="61"/>
        <v>0</v>
      </c>
      <c r="H815" s="75"/>
      <c r="I815" s="44"/>
      <c r="J815" s="45"/>
      <c r="K815" s="45"/>
      <c r="L815" s="45"/>
      <c r="M815" s="45"/>
      <c r="N815" s="45"/>
      <c r="O815" s="45"/>
      <c r="P815" s="45"/>
      <c r="Q815" s="45"/>
      <c r="R815" s="45"/>
      <c r="S815" s="45"/>
      <c r="T815" s="41">
        <f t="shared" si="65"/>
        <v>0</v>
      </c>
      <c r="U815" s="48">
        <f t="shared" si="62"/>
        <v>0</v>
      </c>
      <c r="V815" s="82">
        <f t="shared" si="63"/>
        <v>0</v>
      </c>
      <c r="W815" s="51"/>
      <c r="X815" s="49">
        <f t="shared" si="64"/>
        <v>0</v>
      </c>
    </row>
    <row r="816" spans="2:24">
      <c r="B816" s="2">
        <v>808</v>
      </c>
      <c r="C816" s="44"/>
      <c r="D816" s="44"/>
      <c r="E816" s="75"/>
      <c r="F816" s="80"/>
      <c r="G816" s="102">
        <f t="shared" si="61"/>
        <v>0</v>
      </c>
      <c r="H816" s="75"/>
      <c r="I816" s="44"/>
      <c r="J816" s="45"/>
      <c r="K816" s="45"/>
      <c r="L816" s="45"/>
      <c r="M816" s="45"/>
      <c r="N816" s="45"/>
      <c r="O816" s="45"/>
      <c r="P816" s="45"/>
      <c r="Q816" s="45"/>
      <c r="R816" s="45"/>
      <c r="S816" s="45"/>
      <c r="T816" s="41">
        <f t="shared" si="65"/>
        <v>0</v>
      </c>
      <c r="U816" s="48">
        <f t="shared" si="62"/>
        <v>0</v>
      </c>
      <c r="V816" s="82">
        <f t="shared" si="63"/>
        <v>0</v>
      </c>
      <c r="W816" s="51"/>
      <c r="X816" s="49">
        <f t="shared" si="64"/>
        <v>0</v>
      </c>
    </row>
    <row r="817" spans="2:24">
      <c r="B817" s="2">
        <v>809</v>
      </c>
      <c r="C817" s="44"/>
      <c r="D817" s="44"/>
      <c r="E817" s="75"/>
      <c r="F817" s="80"/>
      <c r="G817" s="102">
        <f t="shared" si="61"/>
        <v>0</v>
      </c>
      <c r="H817" s="75"/>
      <c r="I817" s="44"/>
      <c r="J817" s="45"/>
      <c r="K817" s="45"/>
      <c r="L817" s="45"/>
      <c r="M817" s="45"/>
      <c r="N817" s="45"/>
      <c r="O817" s="45"/>
      <c r="P817" s="45"/>
      <c r="Q817" s="45"/>
      <c r="R817" s="45"/>
      <c r="S817" s="45"/>
      <c r="T817" s="41">
        <f t="shared" si="65"/>
        <v>0</v>
      </c>
      <c r="U817" s="48">
        <f t="shared" si="62"/>
        <v>0</v>
      </c>
      <c r="V817" s="82">
        <f t="shared" si="63"/>
        <v>0</v>
      </c>
      <c r="W817" s="51"/>
      <c r="X817" s="49">
        <f t="shared" si="64"/>
        <v>0</v>
      </c>
    </row>
    <row r="818" spans="2:24">
      <c r="B818" s="2">
        <v>810</v>
      </c>
      <c r="C818" s="44"/>
      <c r="D818" s="44"/>
      <c r="E818" s="75"/>
      <c r="F818" s="80"/>
      <c r="G818" s="102">
        <f t="shared" si="61"/>
        <v>0</v>
      </c>
      <c r="H818" s="75"/>
      <c r="I818" s="44"/>
      <c r="J818" s="45"/>
      <c r="K818" s="45"/>
      <c r="L818" s="45"/>
      <c r="M818" s="45"/>
      <c r="N818" s="45"/>
      <c r="O818" s="45"/>
      <c r="P818" s="45"/>
      <c r="Q818" s="45"/>
      <c r="R818" s="45"/>
      <c r="S818" s="45"/>
      <c r="T818" s="41">
        <f t="shared" si="65"/>
        <v>0</v>
      </c>
      <c r="U818" s="48">
        <f t="shared" si="62"/>
        <v>0</v>
      </c>
      <c r="V818" s="82">
        <f t="shared" si="63"/>
        <v>0</v>
      </c>
      <c r="W818" s="51"/>
      <c r="X818" s="49">
        <f t="shared" si="64"/>
        <v>0</v>
      </c>
    </row>
    <row r="819" spans="2:24">
      <c r="B819" s="2">
        <v>811</v>
      </c>
      <c r="C819" s="44"/>
      <c r="D819" s="44"/>
      <c r="E819" s="75"/>
      <c r="F819" s="80"/>
      <c r="G819" s="102">
        <f t="shared" si="61"/>
        <v>0</v>
      </c>
      <c r="H819" s="75"/>
      <c r="I819" s="44"/>
      <c r="J819" s="45"/>
      <c r="K819" s="45"/>
      <c r="L819" s="45"/>
      <c r="M819" s="45"/>
      <c r="N819" s="45"/>
      <c r="O819" s="45"/>
      <c r="P819" s="45"/>
      <c r="Q819" s="45"/>
      <c r="R819" s="45"/>
      <c r="S819" s="45"/>
      <c r="T819" s="41">
        <f t="shared" si="65"/>
        <v>0</v>
      </c>
      <c r="U819" s="48">
        <f t="shared" si="62"/>
        <v>0</v>
      </c>
      <c r="V819" s="82">
        <f t="shared" si="63"/>
        <v>0</v>
      </c>
      <c r="W819" s="51"/>
      <c r="X819" s="49">
        <f t="shared" si="64"/>
        <v>0</v>
      </c>
    </row>
    <row r="820" spans="2:24">
      <c r="B820" s="2">
        <v>812</v>
      </c>
      <c r="C820" s="44"/>
      <c r="D820" s="44"/>
      <c r="E820" s="75"/>
      <c r="F820" s="80"/>
      <c r="G820" s="102">
        <f t="shared" si="61"/>
        <v>0</v>
      </c>
      <c r="H820" s="75"/>
      <c r="I820" s="44"/>
      <c r="J820" s="45"/>
      <c r="K820" s="45"/>
      <c r="L820" s="45"/>
      <c r="M820" s="45"/>
      <c r="N820" s="45"/>
      <c r="O820" s="45"/>
      <c r="P820" s="45"/>
      <c r="Q820" s="45"/>
      <c r="R820" s="45"/>
      <c r="S820" s="45"/>
      <c r="T820" s="41">
        <f t="shared" si="65"/>
        <v>0</v>
      </c>
      <c r="U820" s="48">
        <f t="shared" si="62"/>
        <v>0</v>
      </c>
      <c r="V820" s="82">
        <f t="shared" si="63"/>
        <v>0</v>
      </c>
      <c r="W820" s="51"/>
      <c r="X820" s="49">
        <f t="shared" si="64"/>
        <v>0</v>
      </c>
    </row>
    <row r="821" spans="2:24">
      <c r="B821" s="2">
        <v>813</v>
      </c>
      <c r="C821" s="44"/>
      <c r="D821" s="44"/>
      <c r="E821" s="75"/>
      <c r="F821" s="80"/>
      <c r="G821" s="102">
        <f t="shared" si="61"/>
        <v>0</v>
      </c>
      <c r="H821" s="75"/>
      <c r="I821" s="44"/>
      <c r="J821" s="45"/>
      <c r="K821" s="45"/>
      <c r="L821" s="45"/>
      <c r="M821" s="45"/>
      <c r="N821" s="45"/>
      <c r="O821" s="45"/>
      <c r="P821" s="45"/>
      <c r="Q821" s="45"/>
      <c r="R821" s="45"/>
      <c r="S821" s="45"/>
      <c r="T821" s="41">
        <f t="shared" si="65"/>
        <v>0</v>
      </c>
      <c r="U821" s="48">
        <f t="shared" si="62"/>
        <v>0</v>
      </c>
      <c r="V821" s="82">
        <f t="shared" si="63"/>
        <v>0</v>
      </c>
      <c r="W821" s="51"/>
      <c r="X821" s="49">
        <f t="shared" si="64"/>
        <v>0</v>
      </c>
    </row>
    <row r="822" spans="2:24">
      <c r="B822" s="2">
        <v>814</v>
      </c>
      <c r="C822" s="44"/>
      <c r="D822" s="44"/>
      <c r="E822" s="75"/>
      <c r="F822" s="80"/>
      <c r="G822" s="102">
        <f t="shared" si="61"/>
        <v>0</v>
      </c>
      <c r="H822" s="75"/>
      <c r="I822" s="44"/>
      <c r="J822" s="45"/>
      <c r="K822" s="45"/>
      <c r="L822" s="45"/>
      <c r="M822" s="45"/>
      <c r="N822" s="45"/>
      <c r="O822" s="45"/>
      <c r="P822" s="45"/>
      <c r="Q822" s="45"/>
      <c r="R822" s="45"/>
      <c r="S822" s="45"/>
      <c r="T822" s="41">
        <f t="shared" si="65"/>
        <v>0</v>
      </c>
      <c r="U822" s="48">
        <f t="shared" si="62"/>
        <v>0</v>
      </c>
      <c r="V822" s="82">
        <f t="shared" si="63"/>
        <v>0</v>
      </c>
      <c r="W822" s="51"/>
      <c r="X822" s="49">
        <f t="shared" si="64"/>
        <v>0</v>
      </c>
    </row>
    <row r="823" spans="2:24">
      <c r="B823" s="2">
        <v>815</v>
      </c>
      <c r="C823" s="44"/>
      <c r="D823" s="44"/>
      <c r="E823" s="75"/>
      <c r="F823" s="80"/>
      <c r="G823" s="102">
        <f t="shared" si="61"/>
        <v>0</v>
      </c>
      <c r="H823" s="75"/>
      <c r="I823" s="44"/>
      <c r="J823" s="45"/>
      <c r="K823" s="45"/>
      <c r="L823" s="45"/>
      <c r="M823" s="45"/>
      <c r="N823" s="45"/>
      <c r="O823" s="45"/>
      <c r="P823" s="45"/>
      <c r="Q823" s="45"/>
      <c r="R823" s="45"/>
      <c r="S823" s="45"/>
      <c r="T823" s="41">
        <f t="shared" si="65"/>
        <v>0</v>
      </c>
      <c r="U823" s="48">
        <f t="shared" si="62"/>
        <v>0</v>
      </c>
      <c r="V823" s="82">
        <f t="shared" si="63"/>
        <v>0</v>
      </c>
      <c r="W823" s="51"/>
      <c r="X823" s="49">
        <f t="shared" si="64"/>
        <v>0</v>
      </c>
    </row>
    <row r="824" spans="2:24">
      <c r="B824" s="2">
        <v>816</v>
      </c>
      <c r="C824" s="44"/>
      <c r="D824" s="44"/>
      <c r="E824" s="75"/>
      <c r="F824" s="80"/>
      <c r="G824" s="102">
        <f t="shared" si="61"/>
        <v>0</v>
      </c>
      <c r="H824" s="75"/>
      <c r="I824" s="44"/>
      <c r="J824" s="45"/>
      <c r="K824" s="45"/>
      <c r="L824" s="45"/>
      <c r="M824" s="45"/>
      <c r="N824" s="45"/>
      <c r="O824" s="45"/>
      <c r="P824" s="45"/>
      <c r="Q824" s="45"/>
      <c r="R824" s="45"/>
      <c r="S824" s="45"/>
      <c r="T824" s="41">
        <f t="shared" si="65"/>
        <v>0</v>
      </c>
      <c r="U824" s="48">
        <f t="shared" si="62"/>
        <v>0</v>
      </c>
      <c r="V824" s="82">
        <f t="shared" si="63"/>
        <v>0</v>
      </c>
      <c r="W824" s="51"/>
      <c r="X824" s="49">
        <f t="shared" si="64"/>
        <v>0</v>
      </c>
    </row>
    <row r="825" spans="2:24">
      <c r="B825" s="2">
        <v>817</v>
      </c>
      <c r="C825" s="44"/>
      <c r="D825" s="44"/>
      <c r="E825" s="75"/>
      <c r="F825" s="80"/>
      <c r="G825" s="102">
        <f t="shared" si="61"/>
        <v>0</v>
      </c>
      <c r="H825" s="75"/>
      <c r="I825" s="44"/>
      <c r="J825" s="45"/>
      <c r="K825" s="45"/>
      <c r="L825" s="45"/>
      <c r="M825" s="45"/>
      <c r="N825" s="45"/>
      <c r="O825" s="45"/>
      <c r="P825" s="45"/>
      <c r="Q825" s="45"/>
      <c r="R825" s="45"/>
      <c r="S825" s="45"/>
      <c r="T825" s="41">
        <f t="shared" si="65"/>
        <v>0</v>
      </c>
      <c r="U825" s="48">
        <f t="shared" si="62"/>
        <v>0</v>
      </c>
      <c r="V825" s="82">
        <f t="shared" si="63"/>
        <v>0</v>
      </c>
      <c r="W825" s="51"/>
      <c r="X825" s="49">
        <f t="shared" si="64"/>
        <v>0</v>
      </c>
    </row>
    <row r="826" spans="2:24">
      <c r="B826" s="2">
        <v>818</v>
      </c>
      <c r="C826" s="44"/>
      <c r="D826" s="44"/>
      <c r="E826" s="75"/>
      <c r="F826" s="80"/>
      <c r="G826" s="102">
        <f t="shared" si="61"/>
        <v>0</v>
      </c>
      <c r="H826" s="75"/>
      <c r="I826" s="44"/>
      <c r="J826" s="45"/>
      <c r="K826" s="45"/>
      <c r="L826" s="45"/>
      <c r="M826" s="45"/>
      <c r="N826" s="45"/>
      <c r="O826" s="45"/>
      <c r="P826" s="45"/>
      <c r="Q826" s="45"/>
      <c r="R826" s="45"/>
      <c r="S826" s="45"/>
      <c r="T826" s="41">
        <f t="shared" si="65"/>
        <v>0</v>
      </c>
      <c r="U826" s="48">
        <f t="shared" si="62"/>
        <v>0</v>
      </c>
      <c r="V826" s="82">
        <f t="shared" si="63"/>
        <v>0</v>
      </c>
      <c r="W826" s="51"/>
      <c r="X826" s="49">
        <f t="shared" si="64"/>
        <v>0</v>
      </c>
    </row>
    <row r="827" spans="2:24">
      <c r="B827" s="2">
        <v>819</v>
      </c>
      <c r="C827" s="44"/>
      <c r="D827" s="44"/>
      <c r="E827" s="75"/>
      <c r="F827" s="80"/>
      <c r="G827" s="102">
        <f t="shared" si="61"/>
        <v>0</v>
      </c>
      <c r="H827" s="75"/>
      <c r="I827" s="44"/>
      <c r="J827" s="45"/>
      <c r="K827" s="45"/>
      <c r="L827" s="45"/>
      <c r="M827" s="45"/>
      <c r="N827" s="45"/>
      <c r="O827" s="45"/>
      <c r="P827" s="45"/>
      <c r="Q827" s="45"/>
      <c r="R827" s="45"/>
      <c r="S827" s="45"/>
      <c r="T827" s="41">
        <f t="shared" si="65"/>
        <v>0</v>
      </c>
      <c r="U827" s="48">
        <f t="shared" si="62"/>
        <v>0</v>
      </c>
      <c r="V827" s="82">
        <f t="shared" si="63"/>
        <v>0</v>
      </c>
      <c r="W827" s="51"/>
      <c r="X827" s="49">
        <f t="shared" si="64"/>
        <v>0</v>
      </c>
    </row>
    <row r="828" spans="2:24">
      <c r="B828" s="2">
        <v>820</v>
      </c>
      <c r="C828" s="44"/>
      <c r="D828" s="44"/>
      <c r="E828" s="75"/>
      <c r="F828" s="80"/>
      <c r="G828" s="102">
        <f t="shared" si="61"/>
        <v>0</v>
      </c>
      <c r="H828" s="75"/>
      <c r="I828" s="44"/>
      <c r="J828" s="45"/>
      <c r="K828" s="45"/>
      <c r="L828" s="45"/>
      <c r="M828" s="45"/>
      <c r="N828" s="45"/>
      <c r="O828" s="45"/>
      <c r="P828" s="45"/>
      <c r="Q828" s="45"/>
      <c r="R828" s="45"/>
      <c r="S828" s="45"/>
      <c r="T828" s="41">
        <f t="shared" si="65"/>
        <v>0</v>
      </c>
      <c r="U828" s="48">
        <f t="shared" si="62"/>
        <v>0</v>
      </c>
      <c r="V828" s="82">
        <f t="shared" si="63"/>
        <v>0</v>
      </c>
      <c r="W828" s="51"/>
      <c r="X828" s="49">
        <f t="shared" si="64"/>
        <v>0</v>
      </c>
    </row>
    <row r="829" spans="2:24">
      <c r="B829" s="2">
        <v>821</v>
      </c>
      <c r="C829" s="44"/>
      <c r="D829" s="44"/>
      <c r="E829" s="75"/>
      <c r="F829" s="80"/>
      <c r="G829" s="102">
        <f t="shared" si="61"/>
        <v>0</v>
      </c>
      <c r="H829" s="75"/>
      <c r="I829" s="44"/>
      <c r="J829" s="45"/>
      <c r="K829" s="45"/>
      <c r="L829" s="45"/>
      <c r="M829" s="45"/>
      <c r="N829" s="45"/>
      <c r="O829" s="45"/>
      <c r="P829" s="45"/>
      <c r="Q829" s="45"/>
      <c r="R829" s="45"/>
      <c r="S829" s="45"/>
      <c r="T829" s="41">
        <f t="shared" si="65"/>
        <v>0</v>
      </c>
      <c r="U829" s="48">
        <f t="shared" si="62"/>
        <v>0</v>
      </c>
      <c r="V829" s="82">
        <f t="shared" si="63"/>
        <v>0</v>
      </c>
      <c r="W829" s="51"/>
      <c r="X829" s="49">
        <f t="shared" si="64"/>
        <v>0</v>
      </c>
    </row>
    <row r="830" spans="2:24">
      <c r="B830" s="2">
        <v>822</v>
      </c>
      <c r="C830" s="44"/>
      <c r="D830" s="44"/>
      <c r="E830" s="75"/>
      <c r="F830" s="80"/>
      <c r="G830" s="102">
        <f t="shared" si="61"/>
        <v>0</v>
      </c>
      <c r="H830" s="75"/>
      <c r="I830" s="44"/>
      <c r="J830" s="45"/>
      <c r="K830" s="45"/>
      <c r="L830" s="45"/>
      <c r="M830" s="45"/>
      <c r="N830" s="45"/>
      <c r="O830" s="45"/>
      <c r="P830" s="45"/>
      <c r="Q830" s="45"/>
      <c r="R830" s="45"/>
      <c r="S830" s="45"/>
      <c r="T830" s="41">
        <f t="shared" si="65"/>
        <v>0</v>
      </c>
      <c r="U830" s="48">
        <f t="shared" si="62"/>
        <v>0</v>
      </c>
      <c r="V830" s="82">
        <f t="shared" si="63"/>
        <v>0</v>
      </c>
      <c r="W830" s="51"/>
      <c r="X830" s="49">
        <f t="shared" si="64"/>
        <v>0</v>
      </c>
    </row>
    <row r="831" spans="2:24">
      <c r="B831" s="2">
        <v>823</v>
      </c>
      <c r="C831" s="44"/>
      <c r="D831" s="44"/>
      <c r="E831" s="75"/>
      <c r="F831" s="80"/>
      <c r="G831" s="102">
        <f t="shared" si="61"/>
        <v>0</v>
      </c>
      <c r="H831" s="75"/>
      <c r="I831" s="44"/>
      <c r="J831" s="45"/>
      <c r="K831" s="45"/>
      <c r="L831" s="45"/>
      <c r="M831" s="45"/>
      <c r="N831" s="45"/>
      <c r="O831" s="45"/>
      <c r="P831" s="45"/>
      <c r="Q831" s="45"/>
      <c r="R831" s="45"/>
      <c r="S831" s="45"/>
      <c r="T831" s="41">
        <f t="shared" si="65"/>
        <v>0</v>
      </c>
      <c r="U831" s="48">
        <f t="shared" si="62"/>
        <v>0</v>
      </c>
      <c r="V831" s="82">
        <f t="shared" si="63"/>
        <v>0</v>
      </c>
      <c r="W831" s="51"/>
      <c r="X831" s="49">
        <f t="shared" si="64"/>
        <v>0</v>
      </c>
    </row>
    <row r="832" spans="2:24">
      <c r="B832" s="2">
        <v>824</v>
      </c>
      <c r="C832" s="44"/>
      <c r="D832" s="44"/>
      <c r="E832" s="75"/>
      <c r="F832" s="80"/>
      <c r="G832" s="102">
        <f t="shared" si="61"/>
        <v>0</v>
      </c>
      <c r="H832" s="75"/>
      <c r="I832" s="44"/>
      <c r="J832" s="45"/>
      <c r="K832" s="45"/>
      <c r="L832" s="45"/>
      <c r="M832" s="45"/>
      <c r="N832" s="45"/>
      <c r="O832" s="45"/>
      <c r="P832" s="45"/>
      <c r="Q832" s="45"/>
      <c r="R832" s="45"/>
      <c r="S832" s="45"/>
      <c r="T832" s="41">
        <f t="shared" si="65"/>
        <v>0</v>
      </c>
      <c r="U832" s="48">
        <f t="shared" si="62"/>
        <v>0</v>
      </c>
      <c r="V832" s="82">
        <f t="shared" si="63"/>
        <v>0</v>
      </c>
      <c r="W832" s="51"/>
      <c r="X832" s="49">
        <f t="shared" si="64"/>
        <v>0</v>
      </c>
    </row>
    <row r="833" spans="2:24">
      <c r="B833" s="2">
        <v>825</v>
      </c>
      <c r="C833" s="44"/>
      <c r="D833" s="44"/>
      <c r="E833" s="75"/>
      <c r="F833" s="80"/>
      <c r="G833" s="102">
        <f t="shared" si="61"/>
        <v>0</v>
      </c>
      <c r="H833" s="75"/>
      <c r="I833" s="44"/>
      <c r="J833" s="45"/>
      <c r="K833" s="45"/>
      <c r="L833" s="45"/>
      <c r="M833" s="45"/>
      <c r="N833" s="45"/>
      <c r="O833" s="45"/>
      <c r="P833" s="45"/>
      <c r="Q833" s="45"/>
      <c r="R833" s="45"/>
      <c r="S833" s="45"/>
      <c r="T833" s="41">
        <f t="shared" si="65"/>
        <v>0</v>
      </c>
      <c r="U833" s="48">
        <f t="shared" si="62"/>
        <v>0</v>
      </c>
      <c r="V833" s="82">
        <f t="shared" si="63"/>
        <v>0</v>
      </c>
      <c r="W833" s="51"/>
      <c r="X833" s="49">
        <f t="shared" si="64"/>
        <v>0</v>
      </c>
    </row>
    <row r="834" spans="2:24">
      <c r="B834" s="2">
        <v>826</v>
      </c>
      <c r="C834" s="44"/>
      <c r="D834" s="44"/>
      <c r="E834" s="75"/>
      <c r="F834" s="80"/>
      <c r="G834" s="102">
        <f t="shared" si="61"/>
        <v>0</v>
      </c>
      <c r="H834" s="75"/>
      <c r="I834" s="44"/>
      <c r="J834" s="45"/>
      <c r="K834" s="45"/>
      <c r="L834" s="45"/>
      <c r="M834" s="45"/>
      <c r="N834" s="45"/>
      <c r="O834" s="45"/>
      <c r="P834" s="45"/>
      <c r="Q834" s="45"/>
      <c r="R834" s="45"/>
      <c r="S834" s="45"/>
      <c r="T834" s="41">
        <f t="shared" si="65"/>
        <v>0</v>
      </c>
      <c r="U834" s="48">
        <f t="shared" si="62"/>
        <v>0</v>
      </c>
      <c r="V834" s="82">
        <f t="shared" si="63"/>
        <v>0</v>
      </c>
      <c r="W834" s="51"/>
      <c r="X834" s="49">
        <f t="shared" si="64"/>
        <v>0</v>
      </c>
    </row>
    <row r="835" spans="2:24">
      <c r="B835" s="2">
        <v>827</v>
      </c>
      <c r="C835" s="44"/>
      <c r="D835" s="44"/>
      <c r="E835" s="75"/>
      <c r="F835" s="80"/>
      <c r="G835" s="102">
        <f t="shared" si="61"/>
        <v>0</v>
      </c>
      <c r="H835" s="75"/>
      <c r="I835" s="44"/>
      <c r="J835" s="45"/>
      <c r="K835" s="45"/>
      <c r="L835" s="45"/>
      <c r="M835" s="45"/>
      <c r="N835" s="45"/>
      <c r="O835" s="45"/>
      <c r="P835" s="45"/>
      <c r="Q835" s="45"/>
      <c r="R835" s="45"/>
      <c r="S835" s="45"/>
      <c r="T835" s="41">
        <f t="shared" si="65"/>
        <v>0</v>
      </c>
      <c r="U835" s="48">
        <f t="shared" si="62"/>
        <v>0</v>
      </c>
      <c r="V835" s="82">
        <f t="shared" si="63"/>
        <v>0</v>
      </c>
      <c r="W835" s="51"/>
      <c r="X835" s="49">
        <f t="shared" si="64"/>
        <v>0</v>
      </c>
    </row>
    <row r="836" spans="2:24">
      <c r="B836" s="2">
        <v>828</v>
      </c>
      <c r="C836" s="44"/>
      <c r="D836" s="44"/>
      <c r="E836" s="75"/>
      <c r="F836" s="80"/>
      <c r="G836" s="102">
        <f t="shared" si="61"/>
        <v>0</v>
      </c>
      <c r="H836" s="75"/>
      <c r="I836" s="44"/>
      <c r="J836" s="45"/>
      <c r="K836" s="45"/>
      <c r="L836" s="45"/>
      <c r="M836" s="45"/>
      <c r="N836" s="45"/>
      <c r="O836" s="45"/>
      <c r="P836" s="45"/>
      <c r="Q836" s="45"/>
      <c r="R836" s="45"/>
      <c r="S836" s="45"/>
      <c r="T836" s="41">
        <f t="shared" si="65"/>
        <v>0</v>
      </c>
      <c r="U836" s="48">
        <f t="shared" si="62"/>
        <v>0</v>
      </c>
      <c r="V836" s="82">
        <f t="shared" si="63"/>
        <v>0</v>
      </c>
      <c r="W836" s="51"/>
      <c r="X836" s="49">
        <f t="shared" si="64"/>
        <v>0</v>
      </c>
    </row>
    <row r="837" spans="2:24">
      <c r="B837" s="2">
        <v>829</v>
      </c>
      <c r="C837" s="44"/>
      <c r="D837" s="44"/>
      <c r="E837" s="75"/>
      <c r="F837" s="80"/>
      <c r="G837" s="102">
        <f t="shared" si="61"/>
        <v>0</v>
      </c>
      <c r="H837" s="75"/>
      <c r="I837" s="44"/>
      <c r="J837" s="45"/>
      <c r="K837" s="45"/>
      <c r="L837" s="45"/>
      <c r="M837" s="45"/>
      <c r="N837" s="45"/>
      <c r="O837" s="45"/>
      <c r="P837" s="45"/>
      <c r="Q837" s="45"/>
      <c r="R837" s="45"/>
      <c r="S837" s="45"/>
      <c r="T837" s="41">
        <f t="shared" si="65"/>
        <v>0</v>
      </c>
      <c r="U837" s="48">
        <f t="shared" si="62"/>
        <v>0</v>
      </c>
      <c r="V837" s="82">
        <f t="shared" si="63"/>
        <v>0</v>
      </c>
      <c r="W837" s="51"/>
      <c r="X837" s="49">
        <f t="shared" si="64"/>
        <v>0</v>
      </c>
    </row>
    <row r="838" spans="2:24">
      <c r="B838" s="2">
        <v>830</v>
      </c>
      <c r="C838" s="44"/>
      <c r="D838" s="44"/>
      <c r="E838" s="75"/>
      <c r="F838" s="80"/>
      <c r="G838" s="102">
        <f t="shared" si="61"/>
        <v>0</v>
      </c>
      <c r="H838" s="75"/>
      <c r="I838" s="44"/>
      <c r="J838" s="45"/>
      <c r="K838" s="45"/>
      <c r="L838" s="45"/>
      <c r="M838" s="45"/>
      <c r="N838" s="45"/>
      <c r="O838" s="45"/>
      <c r="P838" s="45"/>
      <c r="Q838" s="45"/>
      <c r="R838" s="45"/>
      <c r="S838" s="45"/>
      <c r="T838" s="41">
        <f t="shared" si="65"/>
        <v>0</v>
      </c>
      <c r="U838" s="48">
        <f t="shared" si="62"/>
        <v>0</v>
      </c>
      <c r="V838" s="82">
        <f t="shared" si="63"/>
        <v>0</v>
      </c>
      <c r="W838" s="51"/>
      <c r="X838" s="49">
        <f t="shared" si="64"/>
        <v>0</v>
      </c>
    </row>
    <row r="839" spans="2:24">
      <c r="B839" s="2">
        <v>831</v>
      </c>
      <c r="C839" s="44"/>
      <c r="D839" s="44"/>
      <c r="E839" s="75"/>
      <c r="F839" s="80"/>
      <c r="G839" s="102">
        <f t="shared" si="61"/>
        <v>0</v>
      </c>
      <c r="H839" s="75"/>
      <c r="I839" s="44"/>
      <c r="J839" s="45"/>
      <c r="K839" s="45"/>
      <c r="L839" s="45"/>
      <c r="M839" s="45"/>
      <c r="N839" s="45"/>
      <c r="O839" s="45"/>
      <c r="P839" s="45"/>
      <c r="Q839" s="45"/>
      <c r="R839" s="45"/>
      <c r="S839" s="45"/>
      <c r="T839" s="41">
        <f t="shared" si="65"/>
        <v>0</v>
      </c>
      <c r="U839" s="48">
        <f t="shared" si="62"/>
        <v>0</v>
      </c>
      <c r="V839" s="82">
        <f t="shared" si="63"/>
        <v>0</v>
      </c>
      <c r="W839" s="51"/>
      <c r="X839" s="49">
        <f t="shared" si="64"/>
        <v>0</v>
      </c>
    </row>
    <row r="840" spans="2:24">
      <c r="B840" s="2">
        <v>832</v>
      </c>
      <c r="C840" s="44"/>
      <c r="D840" s="44"/>
      <c r="E840" s="75"/>
      <c r="F840" s="80"/>
      <c r="G840" s="102">
        <f t="shared" si="61"/>
        <v>0</v>
      </c>
      <c r="H840" s="75"/>
      <c r="I840" s="44"/>
      <c r="J840" s="45"/>
      <c r="K840" s="45"/>
      <c r="L840" s="45"/>
      <c r="M840" s="45"/>
      <c r="N840" s="45"/>
      <c r="O840" s="45"/>
      <c r="P840" s="45"/>
      <c r="Q840" s="45"/>
      <c r="R840" s="45"/>
      <c r="S840" s="45"/>
      <c r="T840" s="41">
        <f t="shared" si="65"/>
        <v>0</v>
      </c>
      <c r="U840" s="48">
        <f t="shared" si="62"/>
        <v>0</v>
      </c>
      <c r="V840" s="82">
        <f t="shared" si="63"/>
        <v>0</v>
      </c>
      <c r="W840" s="51"/>
      <c r="X840" s="49">
        <f t="shared" si="64"/>
        <v>0</v>
      </c>
    </row>
    <row r="841" spans="2:24">
      <c r="B841" s="2">
        <v>833</v>
      </c>
      <c r="C841" s="44"/>
      <c r="D841" s="44"/>
      <c r="E841" s="75"/>
      <c r="F841" s="80"/>
      <c r="G841" s="102">
        <f t="shared" si="61"/>
        <v>0</v>
      </c>
      <c r="H841" s="75"/>
      <c r="I841" s="44"/>
      <c r="J841" s="45"/>
      <c r="K841" s="45"/>
      <c r="L841" s="45"/>
      <c r="M841" s="45"/>
      <c r="N841" s="45"/>
      <c r="O841" s="45"/>
      <c r="P841" s="45"/>
      <c r="Q841" s="45"/>
      <c r="R841" s="45"/>
      <c r="S841" s="45"/>
      <c r="T841" s="41">
        <f t="shared" si="65"/>
        <v>0</v>
      </c>
      <c r="U841" s="48">
        <f t="shared" si="62"/>
        <v>0</v>
      </c>
      <c r="V841" s="82">
        <f t="shared" si="63"/>
        <v>0</v>
      </c>
      <c r="W841" s="51"/>
      <c r="X841" s="49">
        <f t="shared" si="64"/>
        <v>0</v>
      </c>
    </row>
    <row r="842" spans="2:24">
      <c r="B842" s="2">
        <v>834</v>
      </c>
      <c r="C842" s="44"/>
      <c r="D842" s="44"/>
      <c r="E842" s="75"/>
      <c r="F842" s="80"/>
      <c r="G842" s="102">
        <f t="shared" ref="G842:G905" si="66">ROUNDUP(E842*F842*24,0)</f>
        <v>0</v>
      </c>
      <c r="H842" s="75"/>
      <c r="I842" s="44"/>
      <c r="J842" s="45"/>
      <c r="K842" s="45"/>
      <c r="L842" s="45"/>
      <c r="M842" s="45"/>
      <c r="N842" s="45"/>
      <c r="O842" s="45"/>
      <c r="P842" s="45"/>
      <c r="Q842" s="45"/>
      <c r="R842" s="45"/>
      <c r="S842" s="45"/>
      <c r="T842" s="41">
        <f t="shared" si="65"/>
        <v>0</v>
      </c>
      <c r="U842" s="48">
        <f t="shared" ref="U842:U905" si="67">IFERROR(T842/I842,0)</f>
        <v>0</v>
      </c>
      <c r="V842" s="82">
        <f t="shared" ref="V842:V905" si="68">G842+H842+U842</f>
        <v>0</v>
      </c>
      <c r="W842" s="51"/>
      <c r="X842" s="49">
        <f t="shared" ref="X842:X905" si="69">V842*W842</f>
        <v>0</v>
      </c>
    </row>
    <row r="843" spans="2:24">
      <c r="B843" s="2">
        <v>835</v>
      </c>
      <c r="C843" s="44"/>
      <c r="D843" s="44"/>
      <c r="E843" s="75"/>
      <c r="F843" s="80"/>
      <c r="G843" s="102">
        <f t="shared" si="66"/>
        <v>0</v>
      </c>
      <c r="H843" s="75"/>
      <c r="I843" s="44"/>
      <c r="J843" s="45"/>
      <c r="K843" s="45"/>
      <c r="L843" s="45"/>
      <c r="M843" s="45"/>
      <c r="N843" s="45"/>
      <c r="O843" s="45"/>
      <c r="P843" s="45"/>
      <c r="Q843" s="45"/>
      <c r="R843" s="45"/>
      <c r="S843" s="45"/>
      <c r="T843" s="41">
        <f t="shared" ref="T843:T906" si="70">SUM(J843:S843)</f>
        <v>0</v>
      </c>
      <c r="U843" s="48">
        <f t="shared" si="67"/>
        <v>0</v>
      </c>
      <c r="V843" s="82">
        <f t="shared" si="68"/>
        <v>0</v>
      </c>
      <c r="W843" s="51"/>
      <c r="X843" s="49">
        <f t="shared" si="69"/>
        <v>0</v>
      </c>
    </row>
    <row r="844" spans="2:24">
      <c r="B844" s="2">
        <v>836</v>
      </c>
      <c r="C844" s="44"/>
      <c r="D844" s="44"/>
      <c r="E844" s="75"/>
      <c r="F844" s="80"/>
      <c r="G844" s="102">
        <f t="shared" si="66"/>
        <v>0</v>
      </c>
      <c r="H844" s="75"/>
      <c r="I844" s="44"/>
      <c r="J844" s="45"/>
      <c r="K844" s="45"/>
      <c r="L844" s="45"/>
      <c r="M844" s="45"/>
      <c r="N844" s="45"/>
      <c r="O844" s="45"/>
      <c r="P844" s="45"/>
      <c r="Q844" s="45"/>
      <c r="R844" s="45"/>
      <c r="S844" s="45"/>
      <c r="T844" s="41">
        <f t="shared" si="70"/>
        <v>0</v>
      </c>
      <c r="U844" s="48">
        <f t="shared" si="67"/>
        <v>0</v>
      </c>
      <c r="V844" s="82">
        <f t="shared" si="68"/>
        <v>0</v>
      </c>
      <c r="W844" s="51"/>
      <c r="X844" s="49">
        <f t="shared" si="69"/>
        <v>0</v>
      </c>
    </row>
    <row r="845" spans="2:24">
      <c r="B845" s="2">
        <v>837</v>
      </c>
      <c r="C845" s="44"/>
      <c r="D845" s="44"/>
      <c r="E845" s="75"/>
      <c r="F845" s="80"/>
      <c r="G845" s="102">
        <f t="shared" si="66"/>
        <v>0</v>
      </c>
      <c r="H845" s="75"/>
      <c r="I845" s="44"/>
      <c r="J845" s="45"/>
      <c r="K845" s="45"/>
      <c r="L845" s="45"/>
      <c r="M845" s="45"/>
      <c r="N845" s="45"/>
      <c r="O845" s="45"/>
      <c r="P845" s="45"/>
      <c r="Q845" s="45"/>
      <c r="R845" s="45"/>
      <c r="S845" s="45"/>
      <c r="T845" s="41">
        <f t="shared" si="70"/>
        <v>0</v>
      </c>
      <c r="U845" s="48">
        <f t="shared" si="67"/>
        <v>0</v>
      </c>
      <c r="V845" s="82">
        <f t="shared" si="68"/>
        <v>0</v>
      </c>
      <c r="W845" s="51"/>
      <c r="X845" s="49">
        <f t="shared" si="69"/>
        <v>0</v>
      </c>
    </row>
    <row r="846" spans="2:24">
      <c r="B846" s="2">
        <v>838</v>
      </c>
      <c r="C846" s="44"/>
      <c r="D846" s="44"/>
      <c r="E846" s="75"/>
      <c r="F846" s="80"/>
      <c r="G846" s="102">
        <f t="shared" si="66"/>
        <v>0</v>
      </c>
      <c r="H846" s="75"/>
      <c r="I846" s="44"/>
      <c r="J846" s="45"/>
      <c r="K846" s="45"/>
      <c r="L846" s="45"/>
      <c r="M846" s="45"/>
      <c r="N846" s="45"/>
      <c r="O846" s="45"/>
      <c r="P846" s="45"/>
      <c r="Q846" s="45"/>
      <c r="R846" s="45"/>
      <c r="S846" s="45"/>
      <c r="T846" s="41">
        <f t="shared" si="70"/>
        <v>0</v>
      </c>
      <c r="U846" s="48">
        <f t="shared" si="67"/>
        <v>0</v>
      </c>
      <c r="V846" s="82">
        <f t="shared" si="68"/>
        <v>0</v>
      </c>
      <c r="W846" s="51"/>
      <c r="X846" s="49">
        <f t="shared" si="69"/>
        <v>0</v>
      </c>
    </row>
    <row r="847" spans="2:24">
      <c r="B847" s="2">
        <v>839</v>
      </c>
      <c r="C847" s="44"/>
      <c r="D847" s="44"/>
      <c r="E847" s="75"/>
      <c r="F847" s="80"/>
      <c r="G847" s="102">
        <f t="shared" si="66"/>
        <v>0</v>
      </c>
      <c r="H847" s="75"/>
      <c r="I847" s="44"/>
      <c r="J847" s="45"/>
      <c r="K847" s="45"/>
      <c r="L847" s="45"/>
      <c r="M847" s="45"/>
      <c r="N847" s="45"/>
      <c r="O847" s="45"/>
      <c r="P847" s="45"/>
      <c r="Q847" s="45"/>
      <c r="R847" s="45"/>
      <c r="S847" s="45"/>
      <c r="T847" s="41">
        <f t="shared" si="70"/>
        <v>0</v>
      </c>
      <c r="U847" s="48">
        <f t="shared" si="67"/>
        <v>0</v>
      </c>
      <c r="V847" s="82">
        <f t="shared" si="68"/>
        <v>0</v>
      </c>
      <c r="W847" s="51"/>
      <c r="X847" s="49">
        <f t="shared" si="69"/>
        <v>0</v>
      </c>
    </row>
    <row r="848" spans="2:24">
      <c r="B848" s="2">
        <v>840</v>
      </c>
      <c r="C848" s="44"/>
      <c r="D848" s="44"/>
      <c r="E848" s="75"/>
      <c r="F848" s="80"/>
      <c r="G848" s="102">
        <f t="shared" si="66"/>
        <v>0</v>
      </c>
      <c r="H848" s="75"/>
      <c r="I848" s="44"/>
      <c r="J848" s="45"/>
      <c r="K848" s="45"/>
      <c r="L848" s="45"/>
      <c r="M848" s="45"/>
      <c r="N848" s="45"/>
      <c r="O848" s="45"/>
      <c r="P848" s="45"/>
      <c r="Q848" s="45"/>
      <c r="R848" s="45"/>
      <c r="S848" s="45"/>
      <c r="T848" s="41">
        <f t="shared" si="70"/>
        <v>0</v>
      </c>
      <c r="U848" s="48">
        <f t="shared" si="67"/>
        <v>0</v>
      </c>
      <c r="V848" s="82">
        <f t="shared" si="68"/>
        <v>0</v>
      </c>
      <c r="W848" s="51"/>
      <c r="X848" s="49">
        <f t="shared" si="69"/>
        <v>0</v>
      </c>
    </row>
    <row r="849" spans="2:24">
      <c r="B849" s="2">
        <v>841</v>
      </c>
      <c r="C849" s="44"/>
      <c r="D849" s="44"/>
      <c r="E849" s="75"/>
      <c r="F849" s="80"/>
      <c r="G849" s="102">
        <f t="shared" si="66"/>
        <v>0</v>
      </c>
      <c r="H849" s="75"/>
      <c r="I849" s="44"/>
      <c r="J849" s="45"/>
      <c r="K849" s="45"/>
      <c r="L849" s="45"/>
      <c r="M849" s="45"/>
      <c r="N849" s="45"/>
      <c r="O849" s="45"/>
      <c r="P849" s="45"/>
      <c r="Q849" s="45"/>
      <c r="R849" s="45"/>
      <c r="S849" s="45"/>
      <c r="T849" s="41">
        <f t="shared" si="70"/>
        <v>0</v>
      </c>
      <c r="U849" s="48">
        <f t="shared" si="67"/>
        <v>0</v>
      </c>
      <c r="V849" s="82">
        <f t="shared" si="68"/>
        <v>0</v>
      </c>
      <c r="W849" s="51"/>
      <c r="X849" s="49">
        <f t="shared" si="69"/>
        <v>0</v>
      </c>
    </row>
    <row r="850" spans="2:24">
      <c r="B850" s="2">
        <v>842</v>
      </c>
      <c r="C850" s="44"/>
      <c r="D850" s="44"/>
      <c r="E850" s="75"/>
      <c r="F850" s="80"/>
      <c r="G850" s="102">
        <f t="shared" si="66"/>
        <v>0</v>
      </c>
      <c r="H850" s="75"/>
      <c r="I850" s="44"/>
      <c r="J850" s="45"/>
      <c r="K850" s="45"/>
      <c r="L850" s="45"/>
      <c r="M850" s="45"/>
      <c r="N850" s="45"/>
      <c r="O850" s="45"/>
      <c r="P850" s="45"/>
      <c r="Q850" s="45"/>
      <c r="R850" s="45"/>
      <c r="S850" s="45"/>
      <c r="T850" s="41">
        <f t="shared" si="70"/>
        <v>0</v>
      </c>
      <c r="U850" s="48">
        <f t="shared" si="67"/>
        <v>0</v>
      </c>
      <c r="V850" s="82">
        <f t="shared" si="68"/>
        <v>0</v>
      </c>
      <c r="W850" s="51"/>
      <c r="X850" s="49">
        <f t="shared" si="69"/>
        <v>0</v>
      </c>
    </row>
    <row r="851" spans="2:24">
      <c r="B851" s="2">
        <v>843</v>
      </c>
      <c r="C851" s="44"/>
      <c r="D851" s="44"/>
      <c r="E851" s="75"/>
      <c r="F851" s="80"/>
      <c r="G851" s="102">
        <f t="shared" si="66"/>
        <v>0</v>
      </c>
      <c r="H851" s="75"/>
      <c r="I851" s="44"/>
      <c r="J851" s="45"/>
      <c r="K851" s="45"/>
      <c r="L851" s="45"/>
      <c r="M851" s="45"/>
      <c r="N851" s="45"/>
      <c r="O851" s="45"/>
      <c r="P851" s="45"/>
      <c r="Q851" s="45"/>
      <c r="R851" s="45"/>
      <c r="S851" s="45"/>
      <c r="T851" s="41">
        <f t="shared" si="70"/>
        <v>0</v>
      </c>
      <c r="U851" s="48">
        <f t="shared" si="67"/>
        <v>0</v>
      </c>
      <c r="V851" s="82">
        <f t="shared" si="68"/>
        <v>0</v>
      </c>
      <c r="W851" s="51"/>
      <c r="X851" s="49">
        <f t="shared" si="69"/>
        <v>0</v>
      </c>
    </row>
    <row r="852" spans="2:24">
      <c r="B852" s="2">
        <v>844</v>
      </c>
      <c r="C852" s="44"/>
      <c r="D852" s="44"/>
      <c r="E852" s="75"/>
      <c r="F852" s="80"/>
      <c r="G852" s="102">
        <f t="shared" si="66"/>
        <v>0</v>
      </c>
      <c r="H852" s="75"/>
      <c r="I852" s="44"/>
      <c r="J852" s="45"/>
      <c r="K852" s="45"/>
      <c r="L852" s="45"/>
      <c r="M852" s="45"/>
      <c r="N852" s="45"/>
      <c r="O852" s="45"/>
      <c r="P852" s="45"/>
      <c r="Q852" s="45"/>
      <c r="R852" s="45"/>
      <c r="S852" s="45"/>
      <c r="T852" s="41">
        <f t="shared" si="70"/>
        <v>0</v>
      </c>
      <c r="U852" s="48">
        <f t="shared" si="67"/>
        <v>0</v>
      </c>
      <c r="V852" s="82">
        <f t="shared" si="68"/>
        <v>0</v>
      </c>
      <c r="W852" s="51"/>
      <c r="X852" s="49">
        <f t="shared" si="69"/>
        <v>0</v>
      </c>
    </row>
    <row r="853" spans="2:24">
      <c r="B853" s="2">
        <v>845</v>
      </c>
      <c r="C853" s="44"/>
      <c r="D853" s="44"/>
      <c r="E853" s="75"/>
      <c r="F853" s="80"/>
      <c r="G853" s="102">
        <f t="shared" si="66"/>
        <v>0</v>
      </c>
      <c r="H853" s="75"/>
      <c r="I853" s="44"/>
      <c r="J853" s="45"/>
      <c r="K853" s="45"/>
      <c r="L853" s="45"/>
      <c r="M853" s="45"/>
      <c r="N853" s="45"/>
      <c r="O853" s="45"/>
      <c r="P853" s="45"/>
      <c r="Q853" s="45"/>
      <c r="R853" s="45"/>
      <c r="S853" s="45"/>
      <c r="T853" s="41">
        <f t="shared" si="70"/>
        <v>0</v>
      </c>
      <c r="U853" s="48">
        <f t="shared" si="67"/>
        <v>0</v>
      </c>
      <c r="V853" s="82">
        <f t="shared" si="68"/>
        <v>0</v>
      </c>
      <c r="W853" s="51"/>
      <c r="X853" s="49">
        <f t="shared" si="69"/>
        <v>0</v>
      </c>
    </row>
    <row r="854" spans="2:24">
      <c r="B854" s="2">
        <v>846</v>
      </c>
      <c r="C854" s="44"/>
      <c r="D854" s="44"/>
      <c r="E854" s="75"/>
      <c r="F854" s="80"/>
      <c r="G854" s="102">
        <f t="shared" si="66"/>
        <v>0</v>
      </c>
      <c r="H854" s="75"/>
      <c r="I854" s="44"/>
      <c r="J854" s="45"/>
      <c r="K854" s="45"/>
      <c r="L854" s="45"/>
      <c r="M854" s="45"/>
      <c r="N854" s="45"/>
      <c r="O854" s="45"/>
      <c r="P854" s="45"/>
      <c r="Q854" s="45"/>
      <c r="R854" s="45"/>
      <c r="S854" s="45"/>
      <c r="T854" s="41">
        <f t="shared" si="70"/>
        <v>0</v>
      </c>
      <c r="U854" s="48">
        <f t="shared" si="67"/>
        <v>0</v>
      </c>
      <c r="V854" s="82">
        <f t="shared" si="68"/>
        <v>0</v>
      </c>
      <c r="W854" s="51"/>
      <c r="X854" s="49">
        <f t="shared" si="69"/>
        <v>0</v>
      </c>
    </row>
    <row r="855" spans="2:24">
      <c r="B855" s="2">
        <v>847</v>
      </c>
      <c r="C855" s="44"/>
      <c r="D855" s="44"/>
      <c r="E855" s="75"/>
      <c r="F855" s="80"/>
      <c r="G855" s="102">
        <f t="shared" si="66"/>
        <v>0</v>
      </c>
      <c r="H855" s="75"/>
      <c r="I855" s="44"/>
      <c r="J855" s="45"/>
      <c r="K855" s="45"/>
      <c r="L855" s="45"/>
      <c r="M855" s="45"/>
      <c r="N855" s="45"/>
      <c r="O855" s="45"/>
      <c r="P855" s="45"/>
      <c r="Q855" s="45"/>
      <c r="R855" s="45"/>
      <c r="S855" s="45"/>
      <c r="T855" s="41">
        <f t="shared" si="70"/>
        <v>0</v>
      </c>
      <c r="U855" s="48">
        <f t="shared" si="67"/>
        <v>0</v>
      </c>
      <c r="V855" s="82">
        <f t="shared" si="68"/>
        <v>0</v>
      </c>
      <c r="W855" s="51"/>
      <c r="X855" s="49">
        <f t="shared" si="69"/>
        <v>0</v>
      </c>
    </row>
    <row r="856" spans="2:24">
      <c r="B856" s="2">
        <v>848</v>
      </c>
      <c r="C856" s="44"/>
      <c r="D856" s="44"/>
      <c r="E856" s="75"/>
      <c r="F856" s="80"/>
      <c r="G856" s="102">
        <f t="shared" si="66"/>
        <v>0</v>
      </c>
      <c r="H856" s="75"/>
      <c r="I856" s="44"/>
      <c r="J856" s="45"/>
      <c r="K856" s="45"/>
      <c r="L856" s="45"/>
      <c r="M856" s="45"/>
      <c r="N856" s="45"/>
      <c r="O856" s="45"/>
      <c r="P856" s="45"/>
      <c r="Q856" s="45"/>
      <c r="R856" s="45"/>
      <c r="S856" s="45"/>
      <c r="T856" s="41">
        <f t="shared" si="70"/>
        <v>0</v>
      </c>
      <c r="U856" s="48">
        <f t="shared" si="67"/>
        <v>0</v>
      </c>
      <c r="V856" s="82">
        <f t="shared" si="68"/>
        <v>0</v>
      </c>
      <c r="W856" s="51"/>
      <c r="X856" s="49">
        <f t="shared" si="69"/>
        <v>0</v>
      </c>
    </row>
    <row r="857" spans="2:24">
      <c r="B857" s="2">
        <v>849</v>
      </c>
      <c r="C857" s="44"/>
      <c r="D857" s="44"/>
      <c r="E857" s="75"/>
      <c r="F857" s="80"/>
      <c r="G857" s="102">
        <f t="shared" si="66"/>
        <v>0</v>
      </c>
      <c r="H857" s="75"/>
      <c r="I857" s="44"/>
      <c r="J857" s="45"/>
      <c r="K857" s="45"/>
      <c r="L857" s="45"/>
      <c r="M857" s="45"/>
      <c r="N857" s="45"/>
      <c r="O857" s="45"/>
      <c r="P857" s="45"/>
      <c r="Q857" s="45"/>
      <c r="R857" s="45"/>
      <c r="S857" s="45"/>
      <c r="T857" s="41">
        <f t="shared" si="70"/>
        <v>0</v>
      </c>
      <c r="U857" s="48">
        <f t="shared" si="67"/>
        <v>0</v>
      </c>
      <c r="V857" s="82">
        <f t="shared" si="68"/>
        <v>0</v>
      </c>
      <c r="W857" s="51"/>
      <c r="X857" s="49">
        <f t="shared" si="69"/>
        <v>0</v>
      </c>
    </row>
    <row r="858" spans="2:24">
      <c r="B858" s="2">
        <v>850</v>
      </c>
      <c r="C858" s="44"/>
      <c r="D858" s="44"/>
      <c r="E858" s="75"/>
      <c r="F858" s="80"/>
      <c r="G858" s="102">
        <f t="shared" si="66"/>
        <v>0</v>
      </c>
      <c r="H858" s="75"/>
      <c r="I858" s="44"/>
      <c r="J858" s="45"/>
      <c r="K858" s="45"/>
      <c r="L858" s="45"/>
      <c r="M858" s="45"/>
      <c r="N858" s="45"/>
      <c r="O858" s="45"/>
      <c r="P858" s="45"/>
      <c r="Q858" s="45"/>
      <c r="R858" s="45"/>
      <c r="S858" s="45"/>
      <c r="T858" s="41">
        <f t="shared" si="70"/>
        <v>0</v>
      </c>
      <c r="U858" s="48">
        <f t="shared" si="67"/>
        <v>0</v>
      </c>
      <c r="V858" s="82">
        <f t="shared" si="68"/>
        <v>0</v>
      </c>
      <c r="W858" s="51"/>
      <c r="X858" s="49">
        <f t="shared" si="69"/>
        <v>0</v>
      </c>
    </row>
    <row r="859" spans="2:24">
      <c r="B859" s="2">
        <v>851</v>
      </c>
      <c r="C859" s="44"/>
      <c r="D859" s="44"/>
      <c r="E859" s="75"/>
      <c r="F859" s="80"/>
      <c r="G859" s="102">
        <f t="shared" si="66"/>
        <v>0</v>
      </c>
      <c r="H859" s="75"/>
      <c r="I859" s="44"/>
      <c r="J859" s="45"/>
      <c r="K859" s="45"/>
      <c r="L859" s="45"/>
      <c r="M859" s="45"/>
      <c r="N859" s="45"/>
      <c r="O859" s="45"/>
      <c r="P859" s="45"/>
      <c r="Q859" s="45"/>
      <c r="R859" s="45"/>
      <c r="S859" s="45"/>
      <c r="T859" s="41">
        <f t="shared" si="70"/>
        <v>0</v>
      </c>
      <c r="U859" s="48">
        <f t="shared" si="67"/>
        <v>0</v>
      </c>
      <c r="V859" s="82">
        <f t="shared" si="68"/>
        <v>0</v>
      </c>
      <c r="W859" s="51"/>
      <c r="X859" s="49">
        <f t="shared" si="69"/>
        <v>0</v>
      </c>
    </row>
    <row r="860" spans="2:24">
      <c r="B860" s="2">
        <v>852</v>
      </c>
      <c r="C860" s="44"/>
      <c r="D860" s="44"/>
      <c r="E860" s="75"/>
      <c r="F860" s="80"/>
      <c r="G860" s="102">
        <f t="shared" si="66"/>
        <v>0</v>
      </c>
      <c r="H860" s="75"/>
      <c r="I860" s="44"/>
      <c r="J860" s="45"/>
      <c r="K860" s="45"/>
      <c r="L860" s="45"/>
      <c r="M860" s="45"/>
      <c r="N860" s="45"/>
      <c r="O860" s="45"/>
      <c r="P860" s="45"/>
      <c r="Q860" s="45"/>
      <c r="R860" s="45"/>
      <c r="S860" s="45"/>
      <c r="T860" s="41">
        <f t="shared" si="70"/>
        <v>0</v>
      </c>
      <c r="U860" s="48">
        <f t="shared" si="67"/>
        <v>0</v>
      </c>
      <c r="V860" s="82">
        <f t="shared" si="68"/>
        <v>0</v>
      </c>
      <c r="W860" s="51"/>
      <c r="X860" s="49">
        <f t="shared" si="69"/>
        <v>0</v>
      </c>
    </row>
    <row r="861" spans="2:24">
      <c r="B861" s="2">
        <v>853</v>
      </c>
      <c r="C861" s="44"/>
      <c r="D861" s="44"/>
      <c r="E861" s="75"/>
      <c r="F861" s="80"/>
      <c r="G861" s="102">
        <f t="shared" si="66"/>
        <v>0</v>
      </c>
      <c r="H861" s="75"/>
      <c r="I861" s="44"/>
      <c r="J861" s="45"/>
      <c r="K861" s="45"/>
      <c r="L861" s="45"/>
      <c r="M861" s="45"/>
      <c r="N861" s="45"/>
      <c r="O861" s="45"/>
      <c r="P861" s="45"/>
      <c r="Q861" s="45"/>
      <c r="R861" s="45"/>
      <c r="S861" s="45"/>
      <c r="T861" s="41">
        <f t="shared" si="70"/>
        <v>0</v>
      </c>
      <c r="U861" s="48">
        <f t="shared" si="67"/>
        <v>0</v>
      </c>
      <c r="V861" s="82">
        <f t="shared" si="68"/>
        <v>0</v>
      </c>
      <c r="W861" s="51"/>
      <c r="X861" s="49">
        <f t="shared" si="69"/>
        <v>0</v>
      </c>
    </row>
    <row r="862" spans="2:24">
      <c r="B862" s="2">
        <v>854</v>
      </c>
      <c r="C862" s="44"/>
      <c r="D862" s="44"/>
      <c r="E862" s="75"/>
      <c r="F862" s="80"/>
      <c r="G862" s="102">
        <f t="shared" si="66"/>
        <v>0</v>
      </c>
      <c r="H862" s="75"/>
      <c r="I862" s="44"/>
      <c r="J862" s="45"/>
      <c r="K862" s="45"/>
      <c r="L862" s="45"/>
      <c r="M862" s="45"/>
      <c r="N862" s="45"/>
      <c r="O862" s="45"/>
      <c r="P862" s="45"/>
      <c r="Q862" s="45"/>
      <c r="R862" s="45"/>
      <c r="S862" s="45"/>
      <c r="T862" s="41">
        <f t="shared" si="70"/>
        <v>0</v>
      </c>
      <c r="U862" s="48">
        <f t="shared" si="67"/>
        <v>0</v>
      </c>
      <c r="V862" s="82">
        <f t="shared" si="68"/>
        <v>0</v>
      </c>
      <c r="W862" s="51"/>
      <c r="X862" s="49">
        <f t="shared" si="69"/>
        <v>0</v>
      </c>
    </row>
    <row r="863" spans="2:24">
      <c r="B863" s="2">
        <v>855</v>
      </c>
      <c r="C863" s="44"/>
      <c r="D863" s="44"/>
      <c r="E863" s="75"/>
      <c r="F863" s="80"/>
      <c r="G863" s="102">
        <f t="shared" si="66"/>
        <v>0</v>
      </c>
      <c r="H863" s="75"/>
      <c r="I863" s="44"/>
      <c r="J863" s="45"/>
      <c r="K863" s="45"/>
      <c r="L863" s="45"/>
      <c r="M863" s="45"/>
      <c r="N863" s="45"/>
      <c r="O863" s="45"/>
      <c r="P863" s="45"/>
      <c r="Q863" s="45"/>
      <c r="R863" s="45"/>
      <c r="S863" s="45"/>
      <c r="T863" s="41">
        <f t="shared" si="70"/>
        <v>0</v>
      </c>
      <c r="U863" s="48">
        <f t="shared" si="67"/>
        <v>0</v>
      </c>
      <c r="V863" s="82">
        <f t="shared" si="68"/>
        <v>0</v>
      </c>
      <c r="W863" s="51"/>
      <c r="X863" s="49">
        <f t="shared" si="69"/>
        <v>0</v>
      </c>
    </row>
    <row r="864" spans="2:24">
      <c r="B864" s="2">
        <v>856</v>
      </c>
      <c r="C864" s="44"/>
      <c r="D864" s="44"/>
      <c r="E864" s="75"/>
      <c r="F864" s="80"/>
      <c r="G864" s="102">
        <f t="shared" si="66"/>
        <v>0</v>
      </c>
      <c r="H864" s="75"/>
      <c r="I864" s="44"/>
      <c r="J864" s="45"/>
      <c r="K864" s="45"/>
      <c r="L864" s="45"/>
      <c r="M864" s="45"/>
      <c r="N864" s="45"/>
      <c r="O864" s="45"/>
      <c r="P864" s="45"/>
      <c r="Q864" s="45"/>
      <c r="R864" s="45"/>
      <c r="S864" s="45"/>
      <c r="T864" s="41">
        <f t="shared" si="70"/>
        <v>0</v>
      </c>
      <c r="U864" s="48">
        <f t="shared" si="67"/>
        <v>0</v>
      </c>
      <c r="V864" s="82">
        <f t="shared" si="68"/>
        <v>0</v>
      </c>
      <c r="W864" s="51"/>
      <c r="X864" s="49">
        <f t="shared" si="69"/>
        <v>0</v>
      </c>
    </row>
    <row r="865" spans="2:24">
      <c r="B865" s="2">
        <v>857</v>
      </c>
      <c r="C865" s="44"/>
      <c r="D865" s="44"/>
      <c r="E865" s="75"/>
      <c r="F865" s="80"/>
      <c r="G865" s="102">
        <f t="shared" si="66"/>
        <v>0</v>
      </c>
      <c r="H865" s="75"/>
      <c r="I865" s="44"/>
      <c r="J865" s="45"/>
      <c r="K865" s="45"/>
      <c r="L865" s="45"/>
      <c r="M865" s="45"/>
      <c r="N865" s="45"/>
      <c r="O865" s="45"/>
      <c r="P865" s="45"/>
      <c r="Q865" s="45"/>
      <c r="R865" s="45"/>
      <c r="S865" s="45"/>
      <c r="T865" s="41">
        <f t="shared" si="70"/>
        <v>0</v>
      </c>
      <c r="U865" s="48">
        <f t="shared" si="67"/>
        <v>0</v>
      </c>
      <c r="V865" s="82">
        <f t="shared" si="68"/>
        <v>0</v>
      </c>
      <c r="W865" s="51"/>
      <c r="X865" s="49">
        <f t="shared" si="69"/>
        <v>0</v>
      </c>
    </row>
    <row r="866" spans="2:24">
      <c r="B866" s="2">
        <v>858</v>
      </c>
      <c r="C866" s="44"/>
      <c r="D866" s="44"/>
      <c r="E866" s="75"/>
      <c r="F866" s="80"/>
      <c r="G866" s="102">
        <f t="shared" si="66"/>
        <v>0</v>
      </c>
      <c r="H866" s="75"/>
      <c r="I866" s="44"/>
      <c r="J866" s="45"/>
      <c r="K866" s="45"/>
      <c r="L866" s="45"/>
      <c r="M866" s="45"/>
      <c r="N866" s="45"/>
      <c r="O866" s="45"/>
      <c r="P866" s="45"/>
      <c r="Q866" s="45"/>
      <c r="R866" s="45"/>
      <c r="S866" s="45"/>
      <c r="T866" s="41">
        <f t="shared" si="70"/>
        <v>0</v>
      </c>
      <c r="U866" s="48">
        <f t="shared" si="67"/>
        <v>0</v>
      </c>
      <c r="V866" s="82">
        <f t="shared" si="68"/>
        <v>0</v>
      </c>
      <c r="W866" s="51"/>
      <c r="X866" s="49">
        <f t="shared" si="69"/>
        <v>0</v>
      </c>
    </row>
    <row r="867" spans="2:24">
      <c r="B867" s="2">
        <v>859</v>
      </c>
      <c r="C867" s="44"/>
      <c r="D867" s="44"/>
      <c r="E867" s="75"/>
      <c r="F867" s="80"/>
      <c r="G867" s="102">
        <f t="shared" si="66"/>
        <v>0</v>
      </c>
      <c r="H867" s="75"/>
      <c r="I867" s="44"/>
      <c r="J867" s="45"/>
      <c r="K867" s="45"/>
      <c r="L867" s="45"/>
      <c r="M867" s="45"/>
      <c r="N867" s="45"/>
      <c r="O867" s="45"/>
      <c r="P867" s="45"/>
      <c r="Q867" s="45"/>
      <c r="R867" s="45"/>
      <c r="S867" s="45"/>
      <c r="T867" s="41">
        <f t="shared" si="70"/>
        <v>0</v>
      </c>
      <c r="U867" s="48">
        <f t="shared" si="67"/>
        <v>0</v>
      </c>
      <c r="V867" s="82">
        <f t="shared" si="68"/>
        <v>0</v>
      </c>
      <c r="W867" s="51"/>
      <c r="X867" s="49">
        <f t="shared" si="69"/>
        <v>0</v>
      </c>
    </row>
    <row r="868" spans="2:24">
      <c r="B868" s="2">
        <v>860</v>
      </c>
      <c r="C868" s="44"/>
      <c r="D868" s="44"/>
      <c r="E868" s="75"/>
      <c r="F868" s="80"/>
      <c r="G868" s="102">
        <f t="shared" si="66"/>
        <v>0</v>
      </c>
      <c r="H868" s="75"/>
      <c r="I868" s="44"/>
      <c r="J868" s="45"/>
      <c r="K868" s="45"/>
      <c r="L868" s="45"/>
      <c r="M868" s="45"/>
      <c r="N868" s="45"/>
      <c r="O868" s="45"/>
      <c r="P868" s="45"/>
      <c r="Q868" s="45"/>
      <c r="R868" s="45"/>
      <c r="S868" s="45"/>
      <c r="T868" s="41">
        <f t="shared" si="70"/>
        <v>0</v>
      </c>
      <c r="U868" s="48">
        <f t="shared" si="67"/>
        <v>0</v>
      </c>
      <c r="V868" s="82">
        <f t="shared" si="68"/>
        <v>0</v>
      </c>
      <c r="W868" s="51"/>
      <c r="X868" s="49">
        <f t="shared" si="69"/>
        <v>0</v>
      </c>
    </row>
    <row r="869" spans="2:24">
      <c r="B869" s="2">
        <v>861</v>
      </c>
      <c r="C869" s="44"/>
      <c r="D869" s="44"/>
      <c r="E869" s="75"/>
      <c r="F869" s="80"/>
      <c r="G869" s="102">
        <f t="shared" si="66"/>
        <v>0</v>
      </c>
      <c r="H869" s="75"/>
      <c r="I869" s="44"/>
      <c r="J869" s="45"/>
      <c r="K869" s="45"/>
      <c r="L869" s="45"/>
      <c r="M869" s="45"/>
      <c r="N869" s="45"/>
      <c r="O869" s="45"/>
      <c r="P869" s="45"/>
      <c r="Q869" s="45"/>
      <c r="R869" s="45"/>
      <c r="S869" s="45"/>
      <c r="T869" s="41">
        <f t="shared" si="70"/>
        <v>0</v>
      </c>
      <c r="U869" s="48">
        <f t="shared" si="67"/>
        <v>0</v>
      </c>
      <c r="V869" s="82">
        <f t="shared" si="68"/>
        <v>0</v>
      </c>
      <c r="W869" s="51"/>
      <c r="X869" s="49">
        <f t="shared" si="69"/>
        <v>0</v>
      </c>
    </row>
    <row r="870" spans="2:24">
      <c r="B870" s="2">
        <v>862</v>
      </c>
      <c r="C870" s="44"/>
      <c r="D870" s="44"/>
      <c r="E870" s="75"/>
      <c r="F870" s="80"/>
      <c r="G870" s="102">
        <f t="shared" si="66"/>
        <v>0</v>
      </c>
      <c r="H870" s="75"/>
      <c r="I870" s="44"/>
      <c r="J870" s="45"/>
      <c r="K870" s="45"/>
      <c r="L870" s="45"/>
      <c r="M870" s="45"/>
      <c r="N870" s="45"/>
      <c r="O870" s="45"/>
      <c r="P870" s="45"/>
      <c r="Q870" s="45"/>
      <c r="R870" s="45"/>
      <c r="S870" s="45"/>
      <c r="T870" s="41">
        <f t="shared" si="70"/>
        <v>0</v>
      </c>
      <c r="U870" s="48">
        <f t="shared" si="67"/>
        <v>0</v>
      </c>
      <c r="V870" s="82">
        <f t="shared" si="68"/>
        <v>0</v>
      </c>
      <c r="W870" s="51"/>
      <c r="X870" s="49">
        <f t="shared" si="69"/>
        <v>0</v>
      </c>
    </row>
    <row r="871" spans="2:24">
      <c r="B871" s="2">
        <v>863</v>
      </c>
      <c r="C871" s="44"/>
      <c r="D871" s="44"/>
      <c r="E871" s="75"/>
      <c r="F871" s="80"/>
      <c r="G871" s="102">
        <f t="shared" si="66"/>
        <v>0</v>
      </c>
      <c r="H871" s="75"/>
      <c r="I871" s="44"/>
      <c r="J871" s="45"/>
      <c r="K871" s="45"/>
      <c r="L871" s="45"/>
      <c r="M871" s="45"/>
      <c r="N871" s="45"/>
      <c r="O871" s="45"/>
      <c r="P871" s="45"/>
      <c r="Q871" s="45"/>
      <c r="R871" s="45"/>
      <c r="S871" s="45"/>
      <c r="T871" s="41">
        <f t="shared" si="70"/>
        <v>0</v>
      </c>
      <c r="U871" s="48">
        <f t="shared" si="67"/>
        <v>0</v>
      </c>
      <c r="V871" s="82">
        <f t="shared" si="68"/>
        <v>0</v>
      </c>
      <c r="W871" s="51"/>
      <c r="X871" s="49">
        <f t="shared" si="69"/>
        <v>0</v>
      </c>
    </row>
    <row r="872" spans="2:24">
      <c r="B872" s="2">
        <v>864</v>
      </c>
      <c r="C872" s="44"/>
      <c r="D872" s="44"/>
      <c r="E872" s="75"/>
      <c r="F872" s="80"/>
      <c r="G872" s="102">
        <f t="shared" si="66"/>
        <v>0</v>
      </c>
      <c r="H872" s="75"/>
      <c r="I872" s="44"/>
      <c r="J872" s="45"/>
      <c r="K872" s="45"/>
      <c r="L872" s="45"/>
      <c r="M872" s="45"/>
      <c r="N872" s="45"/>
      <c r="O872" s="45"/>
      <c r="P872" s="45"/>
      <c r="Q872" s="45"/>
      <c r="R872" s="45"/>
      <c r="S872" s="45"/>
      <c r="T872" s="41">
        <f t="shared" si="70"/>
        <v>0</v>
      </c>
      <c r="U872" s="48">
        <f t="shared" si="67"/>
        <v>0</v>
      </c>
      <c r="V872" s="82">
        <f t="shared" si="68"/>
        <v>0</v>
      </c>
      <c r="W872" s="51"/>
      <c r="X872" s="49">
        <f t="shared" si="69"/>
        <v>0</v>
      </c>
    </row>
    <row r="873" spans="2:24">
      <c r="B873" s="2">
        <v>865</v>
      </c>
      <c r="C873" s="44"/>
      <c r="D873" s="44"/>
      <c r="E873" s="75"/>
      <c r="F873" s="80"/>
      <c r="G873" s="102">
        <f t="shared" si="66"/>
        <v>0</v>
      </c>
      <c r="H873" s="75"/>
      <c r="I873" s="44"/>
      <c r="J873" s="45"/>
      <c r="K873" s="45"/>
      <c r="L873" s="45"/>
      <c r="M873" s="45"/>
      <c r="N873" s="45"/>
      <c r="O873" s="45"/>
      <c r="P873" s="45"/>
      <c r="Q873" s="45"/>
      <c r="R873" s="45"/>
      <c r="S873" s="45"/>
      <c r="T873" s="41">
        <f t="shared" si="70"/>
        <v>0</v>
      </c>
      <c r="U873" s="48">
        <f t="shared" si="67"/>
        <v>0</v>
      </c>
      <c r="V873" s="82">
        <f t="shared" si="68"/>
        <v>0</v>
      </c>
      <c r="W873" s="51"/>
      <c r="X873" s="49">
        <f t="shared" si="69"/>
        <v>0</v>
      </c>
    </row>
    <row r="874" spans="2:24">
      <c r="B874" s="2">
        <v>866</v>
      </c>
      <c r="C874" s="44"/>
      <c r="D874" s="44"/>
      <c r="E874" s="75"/>
      <c r="F874" s="80"/>
      <c r="G874" s="102">
        <f t="shared" si="66"/>
        <v>0</v>
      </c>
      <c r="H874" s="75"/>
      <c r="I874" s="44"/>
      <c r="J874" s="45"/>
      <c r="K874" s="45"/>
      <c r="L874" s="45"/>
      <c r="M874" s="45"/>
      <c r="N874" s="45"/>
      <c r="O874" s="45"/>
      <c r="P874" s="45"/>
      <c r="Q874" s="45"/>
      <c r="R874" s="45"/>
      <c r="S874" s="45"/>
      <c r="T874" s="41">
        <f t="shared" si="70"/>
        <v>0</v>
      </c>
      <c r="U874" s="48">
        <f t="shared" si="67"/>
        <v>0</v>
      </c>
      <c r="V874" s="82">
        <f t="shared" si="68"/>
        <v>0</v>
      </c>
      <c r="W874" s="51"/>
      <c r="X874" s="49">
        <f t="shared" si="69"/>
        <v>0</v>
      </c>
    </row>
    <row r="875" spans="2:24">
      <c r="B875" s="2">
        <v>867</v>
      </c>
      <c r="C875" s="44"/>
      <c r="D875" s="44"/>
      <c r="E875" s="75"/>
      <c r="F875" s="80"/>
      <c r="G875" s="102">
        <f t="shared" si="66"/>
        <v>0</v>
      </c>
      <c r="H875" s="75"/>
      <c r="I875" s="44"/>
      <c r="J875" s="45"/>
      <c r="K875" s="45"/>
      <c r="L875" s="45"/>
      <c r="M875" s="45"/>
      <c r="N875" s="45"/>
      <c r="O875" s="45"/>
      <c r="P875" s="45"/>
      <c r="Q875" s="45"/>
      <c r="R875" s="45"/>
      <c r="S875" s="45"/>
      <c r="T875" s="41">
        <f t="shared" si="70"/>
        <v>0</v>
      </c>
      <c r="U875" s="48">
        <f t="shared" si="67"/>
        <v>0</v>
      </c>
      <c r="V875" s="82">
        <f t="shared" si="68"/>
        <v>0</v>
      </c>
      <c r="W875" s="51"/>
      <c r="X875" s="49">
        <f t="shared" si="69"/>
        <v>0</v>
      </c>
    </row>
    <row r="876" spans="2:24">
      <c r="B876" s="2">
        <v>868</v>
      </c>
      <c r="C876" s="44"/>
      <c r="D876" s="44"/>
      <c r="E876" s="75"/>
      <c r="F876" s="80"/>
      <c r="G876" s="102">
        <f t="shared" si="66"/>
        <v>0</v>
      </c>
      <c r="H876" s="75"/>
      <c r="I876" s="44"/>
      <c r="J876" s="45"/>
      <c r="K876" s="45"/>
      <c r="L876" s="45"/>
      <c r="M876" s="45"/>
      <c r="N876" s="45"/>
      <c r="O876" s="45"/>
      <c r="P876" s="45"/>
      <c r="Q876" s="45"/>
      <c r="R876" s="45"/>
      <c r="S876" s="45"/>
      <c r="T876" s="41">
        <f t="shared" si="70"/>
        <v>0</v>
      </c>
      <c r="U876" s="48">
        <f t="shared" si="67"/>
        <v>0</v>
      </c>
      <c r="V876" s="82">
        <f t="shared" si="68"/>
        <v>0</v>
      </c>
      <c r="W876" s="51"/>
      <c r="X876" s="49">
        <f t="shared" si="69"/>
        <v>0</v>
      </c>
    </row>
    <row r="877" spans="2:24">
      <c r="B877" s="2">
        <v>869</v>
      </c>
      <c r="C877" s="44"/>
      <c r="D877" s="44"/>
      <c r="E877" s="75"/>
      <c r="F877" s="80"/>
      <c r="G877" s="102">
        <f t="shared" si="66"/>
        <v>0</v>
      </c>
      <c r="H877" s="75"/>
      <c r="I877" s="44"/>
      <c r="J877" s="45"/>
      <c r="K877" s="45"/>
      <c r="L877" s="45"/>
      <c r="M877" s="45"/>
      <c r="N877" s="45"/>
      <c r="O877" s="45"/>
      <c r="P877" s="45"/>
      <c r="Q877" s="45"/>
      <c r="R877" s="45"/>
      <c r="S877" s="45"/>
      <c r="T877" s="41">
        <f t="shared" si="70"/>
        <v>0</v>
      </c>
      <c r="U877" s="48">
        <f t="shared" si="67"/>
        <v>0</v>
      </c>
      <c r="V877" s="82">
        <f t="shared" si="68"/>
        <v>0</v>
      </c>
      <c r="W877" s="51"/>
      <c r="X877" s="49">
        <f t="shared" si="69"/>
        <v>0</v>
      </c>
    </row>
    <row r="878" spans="2:24">
      <c r="B878" s="2">
        <v>870</v>
      </c>
      <c r="C878" s="44"/>
      <c r="D878" s="44"/>
      <c r="E878" s="75"/>
      <c r="F878" s="80"/>
      <c r="G878" s="102">
        <f t="shared" si="66"/>
        <v>0</v>
      </c>
      <c r="H878" s="75"/>
      <c r="I878" s="44"/>
      <c r="J878" s="45"/>
      <c r="K878" s="45"/>
      <c r="L878" s="45"/>
      <c r="M878" s="45"/>
      <c r="N878" s="45"/>
      <c r="O878" s="45"/>
      <c r="P878" s="45"/>
      <c r="Q878" s="45"/>
      <c r="R878" s="45"/>
      <c r="S878" s="45"/>
      <c r="T878" s="41">
        <f t="shared" si="70"/>
        <v>0</v>
      </c>
      <c r="U878" s="48">
        <f t="shared" si="67"/>
        <v>0</v>
      </c>
      <c r="V878" s="82">
        <f t="shared" si="68"/>
        <v>0</v>
      </c>
      <c r="W878" s="51"/>
      <c r="X878" s="49">
        <f t="shared" si="69"/>
        <v>0</v>
      </c>
    </row>
    <row r="879" spans="2:24">
      <c r="B879" s="2">
        <v>871</v>
      </c>
      <c r="C879" s="44"/>
      <c r="D879" s="44"/>
      <c r="E879" s="75"/>
      <c r="F879" s="80"/>
      <c r="G879" s="102">
        <f t="shared" si="66"/>
        <v>0</v>
      </c>
      <c r="H879" s="75"/>
      <c r="I879" s="44"/>
      <c r="J879" s="45"/>
      <c r="K879" s="45"/>
      <c r="L879" s="45"/>
      <c r="M879" s="45"/>
      <c r="N879" s="45"/>
      <c r="O879" s="45"/>
      <c r="P879" s="45"/>
      <c r="Q879" s="45"/>
      <c r="R879" s="45"/>
      <c r="S879" s="45"/>
      <c r="T879" s="41">
        <f t="shared" si="70"/>
        <v>0</v>
      </c>
      <c r="U879" s="48">
        <f t="shared" si="67"/>
        <v>0</v>
      </c>
      <c r="V879" s="82">
        <f t="shared" si="68"/>
        <v>0</v>
      </c>
      <c r="W879" s="51"/>
      <c r="X879" s="49">
        <f t="shared" si="69"/>
        <v>0</v>
      </c>
    </row>
    <row r="880" spans="2:24">
      <c r="B880" s="2">
        <v>872</v>
      </c>
      <c r="C880" s="44"/>
      <c r="D880" s="44"/>
      <c r="E880" s="75"/>
      <c r="F880" s="80"/>
      <c r="G880" s="102">
        <f t="shared" si="66"/>
        <v>0</v>
      </c>
      <c r="H880" s="75"/>
      <c r="I880" s="44"/>
      <c r="J880" s="45"/>
      <c r="K880" s="45"/>
      <c r="L880" s="45"/>
      <c r="M880" s="45"/>
      <c r="N880" s="45"/>
      <c r="O880" s="45"/>
      <c r="P880" s="45"/>
      <c r="Q880" s="45"/>
      <c r="R880" s="45"/>
      <c r="S880" s="45"/>
      <c r="T880" s="41">
        <f t="shared" si="70"/>
        <v>0</v>
      </c>
      <c r="U880" s="48">
        <f t="shared" si="67"/>
        <v>0</v>
      </c>
      <c r="V880" s="82">
        <f t="shared" si="68"/>
        <v>0</v>
      </c>
      <c r="W880" s="51"/>
      <c r="X880" s="49">
        <f t="shared" si="69"/>
        <v>0</v>
      </c>
    </row>
    <row r="881" spans="2:24">
      <c r="B881" s="2">
        <v>873</v>
      </c>
      <c r="C881" s="44"/>
      <c r="D881" s="44"/>
      <c r="E881" s="75"/>
      <c r="F881" s="80"/>
      <c r="G881" s="102">
        <f t="shared" si="66"/>
        <v>0</v>
      </c>
      <c r="H881" s="75"/>
      <c r="I881" s="44"/>
      <c r="J881" s="45"/>
      <c r="K881" s="45"/>
      <c r="L881" s="45"/>
      <c r="M881" s="45"/>
      <c r="N881" s="45"/>
      <c r="O881" s="45"/>
      <c r="P881" s="45"/>
      <c r="Q881" s="45"/>
      <c r="R881" s="45"/>
      <c r="S881" s="45"/>
      <c r="T881" s="41">
        <f t="shared" si="70"/>
        <v>0</v>
      </c>
      <c r="U881" s="48">
        <f t="shared" si="67"/>
        <v>0</v>
      </c>
      <c r="V881" s="82">
        <f t="shared" si="68"/>
        <v>0</v>
      </c>
      <c r="W881" s="51"/>
      <c r="X881" s="49">
        <f t="shared" si="69"/>
        <v>0</v>
      </c>
    </row>
    <row r="882" spans="2:24">
      <c r="B882" s="2">
        <v>874</v>
      </c>
      <c r="C882" s="44"/>
      <c r="D882" s="44"/>
      <c r="E882" s="75"/>
      <c r="F882" s="80"/>
      <c r="G882" s="102">
        <f t="shared" si="66"/>
        <v>0</v>
      </c>
      <c r="H882" s="75"/>
      <c r="I882" s="44"/>
      <c r="J882" s="45"/>
      <c r="K882" s="45"/>
      <c r="L882" s="45"/>
      <c r="M882" s="45"/>
      <c r="N882" s="45"/>
      <c r="O882" s="45"/>
      <c r="P882" s="45"/>
      <c r="Q882" s="45"/>
      <c r="R882" s="45"/>
      <c r="S882" s="45"/>
      <c r="T882" s="41">
        <f t="shared" si="70"/>
        <v>0</v>
      </c>
      <c r="U882" s="48">
        <f t="shared" si="67"/>
        <v>0</v>
      </c>
      <c r="V882" s="82">
        <f t="shared" si="68"/>
        <v>0</v>
      </c>
      <c r="W882" s="51"/>
      <c r="X882" s="49">
        <f t="shared" si="69"/>
        <v>0</v>
      </c>
    </row>
    <row r="883" spans="2:24">
      <c r="B883" s="2">
        <v>875</v>
      </c>
      <c r="C883" s="44"/>
      <c r="D883" s="44"/>
      <c r="E883" s="75"/>
      <c r="F883" s="80"/>
      <c r="G883" s="102">
        <f t="shared" si="66"/>
        <v>0</v>
      </c>
      <c r="H883" s="75"/>
      <c r="I883" s="44"/>
      <c r="J883" s="45"/>
      <c r="K883" s="45"/>
      <c r="L883" s="45"/>
      <c r="M883" s="45"/>
      <c r="N883" s="45"/>
      <c r="O883" s="45"/>
      <c r="P883" s="45"/>
      <c r="Q883" s="45"/>
      <c r="R883" s="45"/>
      <c r="S883" s="45"/>
      <c r="T883" s="41">
        <f t="shared" si="70"/>
        <v>0</v>
      </c>
      <c r="U883" s="48">
        <f t="shared" si="67"/>
        <v>0</v>
      </c>
      <c r="V883" s="82">
        <f t="shared" si="68"/>
        <v>0</v>
      </c>
      <c r="W883" s="51"/>
      <c r="X883" s="49">
        <f t="shared" si="69"/>
        <v>0</v>
      </c>
    </row>
    <row r="884" spans="2:24">
      <c r="B884" s="2">
        <v>876</v>
      </c>
      <c r="C884" s="44"/>
      <c r="D884" s="44"/>
      <c r="E884" s="75"/>
      <c r="F884" s="80"/>
      <c r="G884" s="102">
        <f t="shared" si="66"/>
        <v>0</v>
      </c>
      <c r="H884" s="75"/>
      <c r="I884" s="44"/>
      <c r="J884" s="45"/>
      <c r="K884" s="45"/>
      <c r="L884" s="45"/>
      <c r="M884" s="45"/>
      <c r="N884" s="45"/>
      <c r="O884" s="45"/>
      <c r="P884" s="45"/>
      <c r="Q884" s="45"/>
      <c r="R884" s="45"/>
      <c r="S884" s="45"/>
      <c r="T884" s="41">
        <f t="shared" si="70"/>
        <v>0</v>
      </c>
      <c r="U884" s="48">
        <f t="shared" si="67"/>
        <v>0</v>
      </c>
      <c r="V884" s="82">
        <f t="shared" si="68"/>
        <v>0</v>
      </c>
      <c r="W884" s="51"/>
      <c r="X884" s="49">
        <f t="shared" si="69"/>
        <v>0</v>
      </c>
    </row>
    <row r="885" spans="2:24">
      <c r="B885" s="2">
        <v>877</v>
      </c>
      <c r="C885" s="44"/>
      <c r="D885" s="44"/>
      <c r="E885" s="75"/>
      <c r="F885" s="80"/>
      <c r="G885" s="102">
        <f t="shared" si="66"/>
        <v>0</v>
      </c>
      <c r="H885" s="75"/>
      <c r="I885" s="44"/>
      <c r="J885" s="45"/>
      <c r="K885" s="45"/>
      <c r="L885" s="45"/>
      <c r="M885" s="45"/>
      <c r="N885" s="45"/>
      <c r="O885" s="45"/>
      <c r="P885" s="45"/>
      <c r="Q885" s="45"/>
      <c r="R885" s="45"/>
      <c r="S885" s="45"/>
      <c r="T885" s="41">
        <f t="shared" si="70"/>
        <v>0</v>
      </c>
      <c r="U885" s="48">
        <f t="shared" si="67"/>
        <v>0</v>
      </c>
      <c r="V885" s="82">
        <f t="shared" si="68"/>
        <v>0</v>
      </c>
      <c r="W885" s="51"/>
      <c r="X885" s="49">
        <f t="shared" si="69"/>
        <v>0</v>
      </c>
    </row>
    <row r="886" spans="2:24">
      <c r="B886" s="2">
        <v>878</v>
      </c>
      <c r="C886" s="44"/>
      <c r="D886" s="44"/>
      <c r="E886" s="75"/>
      <c r="F886" s="80"/>
      <c r="G886" s="102">
        <f t="shared" si="66"/>
        <v>0</v>
      </c>
      <c r="H886" s="75"/>
      <c r="I886" s="44"/>
      <c r="J886" s="45"/>
      <c r="K886" s="45"/>
      <c r="L886" s="45"/>
      <c r="M886" s="45"/>
      <c r="N886" s="45"/>
      <c r="O886" s="45"/>
      <c r="P886" s="45"/>
      <c r="Q886" s="45"/>
      <c r="R886" s="45"/>
      <c r="S886" s="45"/>
      <c r="T886" s="41">
        <f t="shared" si="70"/>
        <v>0</v>
      </c>
      <c r="U886" s="48">
        <f t="shared" si="67"/>
        <v>0</v>
      </c>
      <c r="V886" s="82">
        <f t="shared" si="68"/>
        <v>0</v>
      </c>
      <c r="W886" s="51"/>
      <c r="X886" s="49">
        <f t="shared" si="69"/>
        <v>0</v>
      </c>
    </row>
    <row r="887" spans="2:24">
      <c r="B887" s="2">
        <v>879</v>
      </c>
      <c r="C887" s="44"/>
      <c r="D887" s="44"/>
      <c r="E887" s="75"/>
      <c r="F887" s="80"/>
      <c r="G887" s="102">
        <f t="shared" si="66"/>
        <v>0</v>
      </c>
      <c r="H887" s="75"/>
      <c r="I887" s="44"/>
      <c r="J887" s="45"/>
      <c r="K887" s="45"/>
      <c r="L887" s="45"/>
      <c r="M887" s="45"/>
      <c r="N887" s="45"/>
      <c r="O887" s="45"/>
      <c r="P887" s="45"/>
      <c r="Q887" s="45"/>
      <c r="R887" s="45"/>
      <c r="S887" s="45"/>
      <c r="T887" s="41">
        <f t="shared" si="70"/>
        <v>0</v>
      </c>
      <c r="U887" s="48">
        <f t="shared" si="67"/>
        <v>0</v>
      </c>
      <c r="V887" s="82">
        <f t="shared" si="68"/>
        <v>0</v>
      </c>
      <c r="W887" s="51"/>
      <c r="X887" s="49">
        <f t="shared" si="69"/>
        <v>0</v>
      </c>
    </row>
    <row r="888" spans="2:24">
      <c r="B888" s="2">
        <v>880</v>
      </c>
      <c r="C888" s="44"/>
      <c r="D888" s="44"/>
      <c r="E888" s="75"/>
      <c r="F888" s="80"/>
      <c r="G888" s="102">
        <f t="shared" si="66"/>
        <v>0</v>
      </c>
      <c r="H888" s="75"/>
      <c r="I888" s="44"/>
      <c r="J888" s="45"/>
      <c r="K888" s="45"/>
      <c r="L888" s="45"/>
      <c r="M888" s="45"/>
      <c r="N888" s="45"/>
      <c r="O888" s="45"/>
      <c r="P888" s="45"/>
      <c r="Q888" s="45"/>
      <c r="R888" s="45"/>
      <c r="S888" s="45"/>
      <c r="T888" s="41">
        <f t="shared" si="70"/>
        <v>0</v>
      </c>
      <c r="U888" s="48">
        <f t="shared" si="67"/>
        <v>0</v>
      </c>
      <c r="V888" s="82">
        <f t="shared" si="68"/>
        <v>0</v>
      </c>
      <c r="W888" s="51"/>
      <c r="X888" s="49">
        <f t="shared" si="69"/>
        <v>0</v>
      </c>
    </row>
    <row r="889" spans="2:24">
      <c r="B889" s="2">
        <v>881</v>
      </c>
      <c r="C889" s="44"/>
      <c r="D889" s="44"/>
      <c r="E889" s="75"/>
      <c r="F889" s="80"/>
      <c r="G889" s="102">
        <f t="shared" si="66"/>
        <v>0</v>
      </c>
      <c r="H889" s="75"/>
      <c r="I889" s="44"/>
      <c r="J889" s="45"/>
      <c r="K889" s="45"/>
      <c r="L889" s="45"/>
      <c r="M889" s="45"/>
      <c r="N889" s="45"/>
      <c r="O889" s="45"/>
      <c r="P889" s="45"/>
      <c r="Q889" s="45"/>
      <c r="R889" s="45"/>
      <c r="S889" s="45"/>
      <c r="T889" s="41">
        <f t="shared" si="70"/>
        <v>0</v>
      </c>
      <c r="U889" s="48">
        <f t="shared" si="67"/>
        <v>0</v>
      </c>
      <c r="V889" s="82">
        <f t="shared" si="68"/>
        <v>0</v>
      </c>
      <c r="W889" s="51"/>
      <c r="X889" s="49">
        <f t="shared" si="69"/>
        <v>0</v>
      </c>
    </row>
    <row r="890" spans="2:24">
      <c r="B890" s="2">
        <v>882</v>
      </c>
      <c r="C890" s="44"/>
      <c r="D890" s="44"/>
      <c r="E890" s="75"/>
      <c r="F890" s="80"/>
      <c r="G890" s="102">
        <f t="shared" si="66"/>
        <v>0</v>
      </c>
      <c r="H890" s="75"/>
      <c r="I890" s="44"/>
      <c r="J890" s="45"/>
      <c r="K890" s="45"/>
      <c r="L890" s="45"/>
      <c r="M890" s="45"/>
      <c r="N890" s="45"/>
      <c r="O890" s="45"/>
      <c r="P890" s="45"/>
      <c r="Q890" s="45"/>
      <c r="R890" s="45"/>
      <c r="S890" s="45"/>
      <c r="T890" s="41">
        <f t="shared" si="70"/>
        <v>0</v>
      </c>
      <c r="U890" s="48">
        <f t="shared" si="67"/>
        <v>0</v>
      </c>
      <c r="V890" s="82">
        <f t="shared" si="68"/>
        <v>0</v>
      </c>
      <c r="W890" s="51"/>
      <c r="X890" s="49">
        <f t="shared" si="69"/>
        <v>0</v>
      </c>
    </row>
    <row r="891" spans="2:24">
      <c r="B891" s="2">
        <v>883</v>
      </c>
      <c r="C891" s="44"/>
      <c r="D891" s="44"/>
      <c r="E891" s="75"/>
      <c r="F891" s="80"/>
      <c r="G891" s="102">
        <f t="shared" si="66"/>
        <v>0</v>
      </c>
      <c r="H891" s="75"/>
      <c r="I891" s="44"/>
      <c r="J891" s="45"/>
      <c r="K891" s="45"/>
      <c r="L891" s="45"/>
      <c r="M891" s="45"/>
      <c r="N891" s="45"/>
      <c r="O891" s="45"/>
      <c r="P891" s="45"/>
      <c r="Q891" s="45"/>
      <c r="R891" s="45"/>
      <c r="S891" s="45"/>
      <c r="T891" s="41">
        <f t="shared" si="70"/>
        <v>0</v>
      </c>
      <c r="U891" s="48">
        <f t="shared" si="67"/>
        <v>0</v>
      </c>
      <c r="V891" s="82">
        <f t="shared" si="68"/>
        <v>0</v>
      </c>
      <c r="W891" s="51"/>
      <c r="X891" s="49">
        <f t="shared" si="69"/>
        <v>0</v>
      </c>
    </row>
    <row r="892" spans="2:24">
      <c r="B892" s="2">
        <v>884</v>
      </c>
      <c r="C892" s="44"/>
      <c r="D892" s="44"/>
      <c r="E892" s="75"/>
      <c r="F892" s="80"/>
      <c r="G892" s="102">
        <f t="shared" si="66"/>
        <v>0</v>
      </c>
      <c r="H892" s="75"/>
      <c r="I892" s="44"/>
      <c r="J892" s="45"/>
      <c r="K892" s="45"/>
      <c r="L892" s="45"/>
      <c r="M892" s="45"/>
      <c r="N892" s="45"/>
      <c r="O892" s="45"/>
      <c r="P892" s="45"/>
      <c r="Q892" s="45"/>
      <c r="R892" s="45"/>
      <c r="S892" s="45"/>
      <c r="T892" s="41">
        <f t="shared" si="70"/>
        <v>0</v>
      </c>
      <c r="U892" s="48">
        <f t="shared" si="67"/>
        <v>0</v>
      </c>
      <c r="V892" s="82">
        <f t="shared" si="68"/>
        <v>0</v>
      </c>
      <c r="W892" s="51"/>
      <c r="X892" s="49">
        <f t="shared" si="69"/>
        <v>0</v>
      </c>
    </row>
    <row r="893" spans="2:24">
      <c r="B893" s="2">
        <v>885</v>
      </c>
      <c r="C893" s="44"/>
      <c r="D893" s="44"/>
      <c r="E893" s="75"/>
      <c r="F893" s="80"/>
      <c r="G893" s="102">
        <f t="shared" si="66"/>
        <v>0</v>
      </c>
      <c r="H893" s="75"/>
      <c r="I893" s="44"/>
      <c r="J893" s="45"/>
      <c r="K893" s="45"/>
      <c r="L893" s="45"/>
      <c r="M893" s="45"/>
      <c r="N893" s="45"/>
      <c r="O893" s="45"/>
      <c r="P893" s="45"/>
      <c r="Q893" s="45"/>
      <c r="R893" s="45"/>
      <c r="S893" s="45"/>
      <c r="T893" s="41">
        <f t="shared" si="70"/>
        <v>0</v>
      </c>
      <c r="U893" s="48">
        <f t="shared" si="67"/>
        <v>0</v>
      </c>
      <c r="V893" s="82">
        <f t="shared" si="68"/>
        <v>0</v>
      </c>
      <c r="W893" s="51"/>
      <c r="X893" s="49">
        <f t="shared" si="69"/>
        <v>0</v>
      </c>
    </row>
    <row r="894" spans="2:24">
      <c r="B894" s="2">
        <v>886</v>
      </c>
      <c r="C894" s="44"/>
      <c r="D894" s="44"/>
      <c r="E894" s="75"/>
      <c r="F894" s="80"/>
      <c r="G894" s="102">
        <f t="shared" si="66"/>
        <v>0</v>
      </c>
      <c r="H894" s="75"/>
      <c r="I894" s="44"/>
      <c r="J894" s="45"/>
      <c r="K894" s="45"/>
      <c r="L894" s="45"/>
      <c r="M894" s="45"/>
      <c r="N894" s="45"/>
      <c r="O894" s="45"/>
      <c r="P894" s="45"/>
      <c r="Q894" s="45"/>
      <c r="R894" s="45"/>
      <c r="S894" s="45"/>
      <c r="T894" s="41">
        <f t="shared" si="70"/>
        <v>0</v>
      </c>
      <c r="U894" s="48">
        <f t="shared" si="67"/>
        <v>0</v>
      </c>
      <c r="V894" s="82">
        <f t="shared" si="68"/>
        <v>0</v>
      </c>
      <c r="W894" s="51"/>
      <c r="X894" s="49">
        <f t="shared" si="69"/>
        <v>0</v>
      </c>
    </row>
    <row r="895" spans="2:24">
      <c r="B895" s="2">
        <v>887</v>
      </c>
      <c r="C895" s="44"/>
      <c r="D895" s="44"/>
      <c r="E895" s="75"/>
      <c r="F895" s="80"/>
      <c r="G895" s="102">
        <f t="shared" si="66"/>
        <v>0</v>
      </c>
      <c r="H895" s="75"/>
      <c r="I895" s="44"/>
      <c r="J895" s="45"/>
      <c r="K895" s="45"/>
      <c r="L895" s="45"/>
      <c r="M895" s="45"/>
      <c r="N895" s="45"/>
      <c r="O895" s="45"/>
      <c r="P895" s="45"/>
      <c r="Q895" s="45"/>
      <c r="R895" s="45"/>
      <c r="S895" s="45"/>
      <c r="T895" s="41">
        <f t="shared" si="70"/>
        <v>0</v>
      </c>
      <c r="U895" s="48">
        <f t="shared" si="67"/>
        <v>0</v>
      </c>
      <c r="V895" s="82">
        <f t="shared" si="68"/>
        <v>0</v>
      </c>
      <c r="W895" s="51"/>
      <c r="X895" s="49">
        <f t="shared" si="69"/>
        <v>0</v>
      </c>
    </row>
    <row r="896" spans="2:24">
      <c r="B896" s="2">
        <v>888</v>
      </c>
      <c r="C896" s="44"/>
      <c r="D896" s="44"/>
      <c r="E896" s="75"/>
      <c r="F896" s="80"/>
      <c r="G896" s="102">
        <f t="shared" si="66"/>
        <v>0</v>
      </c>
      <c r="H896" s="75"/>
      <c r="I896" s="44"/>
      <c r="J896" s="45"/>
      <c r="K896" s="45"/>
      <c r="L896" s="45"/>
      <c r="M896" s="45"/>
      <c r="N896" s="45"/>
      <c r="O896" s="45"/>
      <c r="P896" s="45"/>
      <c r="Q896" s="45"/>
      <c r="R896" s="45"/>
      <c r="S896" s="45"/>
      <c r="T896" s="41">
        <f t="shared" si="70"/>
        <v>0</v>
      </c>
      <c r="U896" s="48">
        <f t="shared" si="67"/>
        <v>0</v>
      </c>
      <c r="V896" s="82">
        <f t="shared" si="68"/>
        <v>0</v>
      </c>
      <c r="W896" s="51"/>
      <c r="X896" s="49">
        <f t="shared" si="69"/>
        <v>0</v>
      </c>
    </row>
    <row r="897" spans="2:24">
      <c r="B897" s="2">
        <v>889</v>
      </c>
      <c r="C897" s="44"/>
      <c r="D897" s="44"/>
      <c r="E897" s="75"/>
      <c r="F897" s="80"/>
      <c r="G897" s="102">
        <f t="shared" si="66"/>
        <v>0</v>
      </c>
      <c r="H897" s="75"/>
      <c r="I897" s="44"/>
      <c r="J897" s="45"/>
      <c r="K897" s="45"/>
      <c r="L897" s="45"/>
      <c r="M897" s="45"/>
      <c r="N897" s="45"/>
      <c r="O897" s="45"/>
      <c r="P897" s="45"/>
      <c r="Q897" s="45"/>
      <c r="R897" s="45"/>
      <c r="S897" s="45"/>
      <c r="T897" s="41">
        <f t="shared" si="70"/>
        <v>0</v>
      </c>
      <c r="U897" s="48">
        <f t="shared" si="67"/>
        <v>0</v>
      </c>
      <c r="V897" s="82">
        <f t="shared" si="68"/>
        <v>0</v>
      </c>
      <c r="W897" s="51"/>
      <c r="X897" s="49">
        <f t="shared" si="69"/>
        <v>0</v>
      </c>
    </row>
    <row r="898" spans="2:24">
      <c r="B898" s="2">
        <v>890</v>
      </c>
      <c r="C898" s="44"/>
      <c r="D898" s="44"/>
      <c r="E898" s="75"/>
      <c r="F898" s="80"/>
      <c r="G898" s="102">
        <f t="shared" si="66"/>
        <v>0</v>
      </c>
      <c r="H898" s="75"/>
      <c r="I898" s="44"/>
      <c r="J898" s="45"/>
      <c r="K898" s="45"/>
      <c r="L898" s="45"/>
      <c r="M898" s="45"/>
      <c r="N898" s="45"/>
      <c r="O898" s="45"/>
      <c r="P898" s="45"/>
      <c r="Q898" s="45"/>
      <c r="R898" s="45"/>
      <c r="S898" s="45"/>
      <c r="T898" s="41">
        <f t="shared" si="70"/>
        <v>0</v>
      </c>
      <c r="U898" s="48">
        <f t="shared" si="67"/>
        <v>0</v>
      </c>
      <c r="V898" s="82">
        <f t="shared" si="68"/>
        <v>0</v>
      </c>
      <c r="W898" s="51"/>
      <c r="X898" s="49">
        <f t="shared" si="69"/>
        <v>0</v>
      </c>
    </row>
    <row r="899" spans="2:24">
      <c r="B899" s="2">
        <v>891</v>
      </c>
      <c r="C899" s="44"/>
      <c r="D899" s="44"/>
      <c r="E899" s="75"/>
      <c r="F899" s="80"/>
      <c r="G899" s="102">
        <f t="shared" si="66"/>
        <v>0</v>
      </c>
      <c r="H899" s="75"/>
      <c r="I899" s="44"/>
      <c r="J899" s="45"/>
      <c r="K899" s="45"/>
      <c r="L899" s="45"/>
      <c r="M899" s="45"/>
      <c r="N899" s="45"/>
      <c r="O899" s="45"/>
      <c r="P899" s="45"/>
      <c r="Q899" s="45"/>
      <c r="R899" s="45"/>
      <c r="S899" s="45"/>
      <c r="T899" s="41">
        <f t="shared" si="70"/>
        <v>0</v>
      </c>
      <c r="U899" s="48">
        <f t="shared" si="67"/>
        <v>0</v>
      </c>
      <c r="V899" s="82">
        <f t="shared" si="68"/>
        <v>0</v>
      </c>
      <c r="W899" s="51"/>
      <c r="X899" s="49">
        <f t="shared" si="69"/>
        <v>0</v>
      </c>
    </row>
    <row r="900" spans="2:24">
      <c r="B900" s="2">
        <v>892</v>
      </c>
      <c r="C900" s="44"/>
      <c r="D900" s="44"/>
      <c r="E900" s="75"/>
      <c r="F900" s="80"/>
      <c r="G900" s="102">
        <f t="shared" si="66"/>
        <v>0</v>
      </c>
      <c r="H900" s="75"/>
      <c r="I900" s="44"/>
      <c r="J900" s="45"/>
      <c r="K900" s="45"/>
      <c r="L900" s="45"/>
      <c r="M900" s="45"/>
      <c r="N900" s="45"/>
      <c r="O900" s="45"/>
      <c r="P900" s="45"/>
      <c r="Q900" s="45"/>
      <c r="R900" s="45"/>
      <c r="S900" s="45"/>
      <c r="T900" s="41">
        <f t="shared" si="70"/>
        <v>0</v>
      </c>
      <c r="U900" s="48">
        <f t="shared" si="67"/>
        <v>0</v>
      </c>
      <c r="V900" s="82">
        <f t="shared" si="68"/>
        <v>0</v>
      </c>
      <c r="W900" s="51"/>
      <c r="X900" s="49">
        <f t="shared" si="69"/>
        <v>0</v>
      </c>
    </row>
    <row r="901" spans="2:24">
      <c r="B901" s="2">
        <v>893</v>
      </c>
      <c r="C901" s="44"/>
      <c r="D901" s="44"/>
      <c r="E901" s="75"/>
      <c r="F901" s="80"/>
      <c r="G901" s="102">
        <f t="shared" si="66"/>
        <v>0</v>
      </c>
      <c r="H901" s="75"/>
      <c r="I901" s="44"/>
      <c r="J901" s="45"/>
      <c r="K901" s="45"/>
      <c r="L901" s="45"/>
      <c r="M901" s="45"/>
      <c r="N901" s="45"/>
      <c r="O901" s="45"/>
      <c r="P901" s="45"/>
      <c r="Q901" s="45"/>
      <c r="R901" s="45"/>
      <c r="S901" s="45"/>
      <c r="T901" s="41">
        <f t="shared" si="70"/>
        <v>0</v>
      </c>
      <c r="U901" s="48">
        <f t="shared" si="67"/>
        <v>0</v>
      </c>
      <c r="V901" s="82">
        <f t="shared" si="68"/>
        <v>0</v>
      </c>
      <c r="W901" s="51"/>
      <c r="X901" s="49">
        <f t="shared" si="69"/>
        <v>0</v>
      </c>
    </row>
    <row r="902" spans="2:24">
      <c r="B902" s="2">
        <v>894</v>
      </c>
      <c r="C902" s="44"/>
      <c r="D902" s="44"/>
      <c r="E902" s="75"/>
      <c r="F902" s="80"/>
      <c r="G902" s="102">
        <f t="shared" si="66"/>
        <v>0</v>
      </c>
      <c r="H902" s="75"/>
      <c r="I902" s="44"/>
      <c r="J902" s="45"/>
      <c r="K902" s="45"/>
      <c r="L902" s="45"/>
      <c r="M902" s="45"/>
      <c r="N902" s="45"/>
      <c r="O902" s="45"/>
      <c r="P902" s="45"/>
      <c r="Q902" s="45"/>
      <c r="R902" s="45"/>
      <c r="S902" s="45"/>
      <c r="T902" s="41">
        <f t="shared" si="70"/>
        <v>0</v>
      </c>
      <c r="U902" s="48">
        <f t="shared" si="67"/>
        <v>0</v>
      </c>
      <c r="V902" s="82">
        <f t="shared" si="68"/>
        <v>0</v>
      </c>
      <c r="W902" s="51"/>
      <c r="X902" s="49">
        <f t="shared" si="69"/>
        <v>0</v>
      </c>
    </row>
    <row r="903" spans="2:24">
      <c r="B903" s="2">
        <v>895</v>
      </c>
      <c r="C903" s="44"/>
      <c r="D903" s="44"/>
      <c r="E903" s="75"/>
      <c r="F903" s="80"/>
      <c r="G903" s="102">
        <f t="shared" si="66"/>
        <v>0</v>
      </c>
      <c r="H903" s="75"/>
      <c r="I903" s="44"/>
      <c r="J903" s="45"/>
      <c r="K903" s="45"/>
      <c r="L903" s="45"/>
      <c r="M903" s="45"/>
      <c r="N903" s="45"/>
      <c r="O903" s="45"/>
      <c r="P903" s="45"/>
      <c r="Q903" s="45"/>
      <c r="R903" s="45"/>
      <c r="S903" s="45"/>
      <c r="T903" s="41">
        <f t="shared" si="70"/>
        <v>0</v>
      </c>
      <c r="U903" s="48">
        <f t="shared" si="67"/>
        <v>0</v>
      </c>
      <c r="V903" s="82">
        <f t="shared" si="68"/>
        <v>0</v>
      </c>
      <c r="W903" s="51"/>
      <c r="X903" s="49">
        <f t="shared" si="69"/>
        <v>0</v>
      </c>
    </row>
    <row r="904" spans="2:24">
      <c r="B904" s="2">
        <v>896</v>
      </c>
      <c r="C904" s="44"/>
      <c r="D904" s="44"/>
      <c r="E904" s="75"/>
      <c r="F904" s="80"/>
      <c r="G904" s="102">
        <f t="shared" si="66"/>
        <v>0</v>
      </c>
      <c r="H904" s="75"/>
      <c r="I904" s="44"/>
      <c r="J904" s="45"/>
      <c r="K904" s="45"/>
      <c r="L904" s="45"/>
      <c r="M904" s="45"/>
      <c r="N904" s="45"/>
      <c r="O904" s="45"/>
      <c r="P904" s="45"/>
      <c r="Q904" s="45"/>
      <c r="R904" s="45"/>
      <c r="S904" s="45"/>
      <c r="T904" s="41">
        <f t="shared" si="70"/>
        <v>0</v>
      </c>
      <c r="U904" s="48">
        <f t="shared" si="67"/>
        <v>0</v>
      </c>
      <c r="V904" s="82">
        <f t="shared" si="68"/>
        <v>0</v>
      </c>
      <c r="W904" s="51"/>
      <c r="X904" s="49">
        <f t="shared" si="69"/>
        <v>0</v>
      </c>
    </row>
    <row r="905" spans="2:24">
      <c r="B905" s="2">
        <v>897</v>
      </c>
      <c r="C905" s="44"/>
      <c r="D905" s="44"/>
      <c r="E905" s="75"/>
      <c r="F905" s="80"/>
      <c r="G905" s="102">
        <f t="shared" si="66"/>
        <v>0</v>
      </c>
      <c r="H905" s="75"/>
      <c r="I905" s="44"/>
      <c r="J905" s="45"/>
      <c r="K905" s="45"/>
      <c r="L905" s="45"/>
      <c r="M905" s="45"/>
      <c r="N905" s="45"/>
      <c r="O905" s="45"/>
      <c r="P905" s="45"/>
      <c r="Q905" s="45"/>
      <c r="R905" s="45"/>
      <c r="S905" s="45"/>
      <c r="T905" s="41">
        <f t="shared" si="70"/>
        <v>0</v>
      </c>
      <c r="U905" s="48">
        <f t="shared" si="67"/>
        <v>0</v>
      </c>
      <c r="V905" s="82">
        <f t="shared" si="68"/>
        <v>0</v>
      </c>
      <c r="W905" s="51"/>
      <c r="X905" s="49">
        <f t="shared" si="69"/>
        <v>0</v>
      </c>
    </row>
    <row r="906" spans="2:24">
      <c r="B906" s="2">
        <v>898</v>
      </c>
      <c r="C906" s="44"/>
      <c r="D906" s="44"/>
      <c r="E906" s="75"/>
      <c r="F906" s="80"/>
      <c r="G906" s="102">
        <f t="shared" ref="G906:G969" si="71">ROUNDUP(E906*F906*24,0)</f>
        <v>0</v>
      </c>
      <c r="H906" s="75"/>
      <c r="I906" s="44"/>
      <c r="J906" s="45"/>
      <c r="K906" s="45"/>
      <c r="L906" s="45"/>
      <c r="M906" s="45"/>
      <c r="N906" s="45"/>
      <c r="O906" s="45"/>
      <c r="P906" s="45"/>
      <c r="Q906" s="45"/>
      <c r="R906" s="45"/>
      <c r="S906" s="45"/>
      <c r="T906" s="41">
        <f t="shared" si="70"/>
        <v>0</v>
      </c>
      <c r="U906" s="48">
        <f t="shared" ref="U906:U969" si="72">IFERROR(T906/I906,0)</f>
        <v>0</v>
      </c>
      <c r="V906" s="82">
        <f t="shared" ref="V906:V969" si="73">G906+H906+U906</f>
        <v>0</v>
      </c>
      <c r="W906" s="51"/>
      <c r="X906" s="49">
        <f t="shared" ref="X906:X969" si="74">V906*W906</f>
        <v>0</v>
      </c>
    </row>
    <row r="907" spans="2:24">
      <c r="B907" s="2">
        <v>899</v>
      </c>
      <c r="C907" s="44"/>
      <c r="D907" s="44"/>
      <c r="E907" s="75"/>
      <c r="F907" s="80"/>
      <c r="G907" s="102">
        <f t="shared" si="71"/>
        <v>0</v>
      </c>
      <c r="H907" s="75"/>
      <c r="I907" s="44"/>
      <c r="J907" s="45"/>
      <c r="K907" s="45"/>
      <c r="L907" s="45"/>
      <c r="M907" s="45"/>
      <c r="N907" s="45"/>
      <c r="O907" s="45"/>
      <c r="P907" s="45"/>
      <c r="Q907" s="45"/>
      <c r="R907" s="45"/>
      <c r="S907" s="45"/>
      <c r="T907" s="41">
        <f t="shared" ref="T907:T970" si="75">SUM(J907:S907)</f>
        <v>0</v>
      </c>
      <c r="U907" s="48">
        <f t="shared" si="72"/>
        <v>0</v>
      </c>
      <c r="V907" s="82">
        <f t="shared" si="73"/>
        <v>0</v>
      </c>
      <c r="W907" s="51"/>
      <c r="X907" s="49">
        <f t="shared" si="74"/>
        <v>0</v>
      </c>
    </row>
    <row r="908" spans="2:24">
      <c r="B908" s="2">
        <v>900</v>
      </c>
      <c r="C908" s="44"/>
      <c r="D908" s="44"/>
      <c r="E908" s="75"/>
      <c r="F908" s="80"/>
      <c r="G908" s="102">
        <f t="shared" si="71"/>
        <v>0</v>
      </c>
      <c r="H908" s="75"/>
      <c r="I908" s="44"/>
      <c r="J908" s="45"/>
      <c r="K908" s="45"/>
      <c r="L908" s="45"/>
      <c r="M908" s="45"/>
      <c r="N908" s="45"/>
      <c r="O908" s="45"/>
      <c r="P908" s="45"/>
      <c r="Q908" s="45"/>
      <c r="R908" s="45"/>
      <c r="S908" s="45"/>
      <c r="T908" s="41">
        <f t="shared" si="75"/>
        <v>0</v>
      </c>
      <c r="U908" s="48">
        <f t="shared" si="72"/>
        <v>0</v>
      </c>
      <c r="V908" s="82">
        <f t="shared" si="73"/>
        <v>0</v>
      </c>
      <c r="W908" s="51"/>
      <c r="X908" s="49">
        <f t="shared" si="74"/>
        <v>0</v>
      </c>
    </row>
    <row r="909" spans="2:24">
      <c r="B909" s="2">
        <v>901</v>
      </c>
      <c r="C909" s="44"/>
      <c r="D909" s="44"/>
      <c r="E909" s="75"/>
      <c r="F909" s="80"/>
      <c r="G909" s="102">
        <f t="shared" si="71"/>
        <v>0</v>
      </c>
      <c r="H909" s="75"/>
      <c r="I909" s="44"/>
      <c r="J909" s="45"/>
      <c r="K909" s="45"/>
      <c r="L909" s="45"/>
      <c r="M909" s="45"/>
      <c r="N909" s="45"/>
      <c r="O909" s="45"/>
      <c r="P909" s="45"/>
      <c r="Q909" s="45"/>
      <c r="R909" s="45"/>
      <c r="S909" s="45"/>
      <c r="T909" s="41">
        <f t="shared" si="75"/>
        <v>0</v>
      </c>
      <c r="U909" s="48">
        <f t="shared" si="72"/>
        <v>0</v>
      </c>
      <c r="V909" s="82">
        <f t="shared" si="73"/>
        <v>0</v>
      </c>
      <c r="W909" s="51"/>
      <c r="X909" s="49">
        <f t="shared" si="74"/>
        <v>0</v>
      </c>
    </row>
    <row r="910" spans="2:24">
      <c r="B910" s="2">
        <v>902</v>
      </c>
      <c r="C910" s="44"/>
      <c r="D910" s="44"/>
      <c r="E910" s="75"/>
      <c r="F910" s="80"/>
      <c r="G910" s="102">
        <f t="shared" si="71"/>
        <v>0</v>
      </c>
      <c r="H910" s="75"/>
      <c r="I910" s="44"/>
      <c r="J910" s="45"/>
      <c r="K910" s="45"/>
      <c r="L910" s="45"/>
      <c r="M910" s="45"/>
      <c r="N910" s="45"/>
      <c r="O910" s="45"/>
      <c r="P910" s="45"/>
      <c r="Q910" s="45"/>
      <c r="R910" s="45"/>
      <c r="S910" s="45"/>
      <c r="T910" s="41">
        <f t="shared" si="75"/>
        <v>0</v>
      </c>
      <c r="U910" s="48">
        <f t="shared" si="72"/>
        <v>0</v>
      </c>
      <c r="V910" s="82">
        <f t="shared" si="73"/>
        <v>0</v>
      </c>
      <c r="W910" s="51"/>
      <c r="X910" s="49">
        <f t="shared" si="74"/>
        <v>0</v>
      </c>
    </row>
    <row r="911" spans="2:24">
      <c r="B911" s="2">
        <v>903</v>
      </c>
      <c r="C911" s="44"/>
      <c r="D911" s="44"/>
      <c r="E911" s="75"/>
      <c r="F911" s="80"/>
      <c r="G911" s="102">
        <f t="shared" si="71"/>
        <v>0</v>
      </c>
      <c r="H911" s="75"/>
      <c r="I911" s="44"/>
      <c r="J911" s="45"/>
      <c r="K911" s="45"/>
      <c r="L911" s="45"/>
      <c r="M911" s="45"/>
      <c r="N911" s="45"/>
      <c r="O911" s="45"/>
      <c r="P911" s="45"/>
      <c r="Q911" s="45"/>
      <c r="R911" s="45"/>
      <c r="S911" s="45"/>
      <c r="T911" s="41">
        <f t="shared" si="75"/>
        <v>0</v>
      </c>
      <c r="U911" s="48">
        <f t="shared" si="72"/>
        <v>0</v>
      </c>
      <c r="V911" s="82">
        <f t="shared" si="73"/>
        <v>0</v>
      </c>
      <c r="W911" s="51"/>
      <c r="X911" s="49">
        <f t="shared" si="74"/>
        <v>0</v>
      </c>
    </row>
    <row r="912" spans="2:24">
      <c r="B912" s="2">
        <v>904</v>
      </c>
      <c r="C912" s="44"/>
      <c r="D912" s="44"/>
      <c r="E912" s="75"/>
      <c r="F912" s="80"/>
      <c r="G912" s="102">
        <f t="shared" si="71"/>
        <v>0</v>
      </c>
      <c r="H912" s="75"/>
      <c r="I912" s="44"/>
      <c r="J912" s="45"/>
      <c r="K912" s="45"/>
      <c r="L912" s="45"/>
      <c r="M912" s="45"/>
      <c r="N912" s="45"/>
      <c r="O912" s="45"/>
      <c r="P912" s="45"/>
      <c r="Q912" s="45"/>
      <c r="R912" s="45"/>
      <c r="S912" s="45"/>
      <c r="T912" s="41">
        <f t="shared" si="75"/>
        <v>0</v>
      </c>
      <c r="U912" s="48">
        <f t="shared" si="72"/>
        <v>0</v>
      </c>
      <c r="V912" s="82">
        <f t="shared" si="73"/>
        <v>0</v>
      </c>
      <c r="W912" s="51"/>
      <c r="X912" s="49">
        <f t="shared" si="74"/>
        <v>0</v>
      </c>
    </row>
    <row r="913" spans="2:24">
      <c r="B913" s="2">
        <v>905</v>
      </c>
      <c r="C913" s="44"/>
      <c r="D913" s="44"/>
      <c r="E913" s="75"/>
      <c r="F913" s="80"/>
      <c r="G913" s="102">
        <f t="shared" si="71"/>
        <v>0</v>
      </c>
      <c r="H913" s="75"/>
      <c r="I913" s="44"/>
      <c r="J913" s="45"/>
      <c r="K913" s="45"/>
      <c r="L913" s="45"/>
      <c r="M913" s="45"/>
      <c r="N913" s="45"/>
      <c r="O913" s="45"/>
      <c r="P913" s="45"/>
      <c r="Q913" s="45"/>
      <c r="R913" s="45"/>
      <c r="S913" s="45"/>
      <c r="T913" s="41">
        <f t="shared" si="75"/>
        <v>0</v>
      </c>
      <c r="U913" s="48">
        <f t="shared" si="72"/>
        <v>0</v>
      </c>
      <c r="V913" s="82">
        <f t="shared" si="73"/>
        <v>0</v>
      </c>
      <c r="W913" s="51"/>
      <c r="X913" s="49">
        <f t="shared" si="74"/>
        <v>0</v>
      </c>
    </row>
    <row r="914" spans="2:24">
      <c r="B914" s="2">
        <v>906</v>
      </c>
      <c r="C914" s="44"/>
      <c r="D914" s="44"/>
      <c r="E914" s="75"/>
      <c r="F914" s="80"/>
      <c r="G914" s="102">
        <f t="shared" si="71"/>
        <v>0</v>
      </c>
      <c r="H914" s="75"/>
      <c r="I914" s="44"/>
      <c r="J914" s="45"/>
      <c r="K914" s="45"/>
      <c r="L914" s="45"/>
      <c r="M914" s="45"/>
      <c r="N914" s="45"/>
      <c r="O914" s="45"/>
      <c r="P914" s="45"/>
      <c r="Q914" s="45"/>
      <c r="R914" s="45"/>
      <c r="S914" s="45"/>
      <c r="T914" s="41">
        <f t="shared" si="75"/>
        <v>0</v>
      </c>
      <c r="U914" s="48">
        <f t="shared" si="72"/>
        <v>0</v>
      </c>
      <c r="V914" s="82">
        <f t="shared" si="73"/>
        <v>0</v>
      </c>
      <c r="W914" s="51"/>
      <c r="X914" s="49">
        <f t="shared" si="74"/>
        <v>0</v>
      </c>
    </row>
    <row r="915" spans="2:24">
      <c r="B915" s="2">
        <v>907</v>
      </c>
      <c r="C915" s="44"/>
      <c r="D915" s="44"/>
      <c r="E915" s="75"/>
      <c r="F915" s="80"/>
      <c r="G915" s="102">
        <f t="shared" si="71"/>
        <v>0</v>
      </c>
      <c r="H915" s="75"/>
      <c r="I915" s="44"/>
      <c r="J915" s="45"/>
      <c r="K915" s="45"/>
      <c r="L915" s="45"/>
      <c r="M915" s="45"/>
      <c r="N915" s="45"/>
      <c r="O915" s="45"/>
      <c r="P915" s="45"/>
      <c r="Q915" s="45"/>
      <c r="R915" s="45"/>
      <c r="S915" s="45"/>
      <c r="T915" s="41">
        <f t="shared" si="75"/>
        <v>0</v>
      </c>
      <c r="U915" s="48">
        <f t="shared" si="72"/>
        <v>0</v>
      </c>
      <c r="V915" s="82">
        <f t="shared" si="73"/>
        <v>0</v>
      </c>
      <c r="W915" s="51"/>
      <c r="X915" s="49">
        <f t="shared" si="74"/>
        <v>0</v>
      </c>
    </row>
    <row r="916" spans="2:24">
      <c r="B916" s="2">
        <v>908</v>
      </c>
      <c r="C916" s="44"/>
      <c r="D916" s="44"/>
      <c r="E916" s="75"/>
      <c r="F916" s="80"/>
      <c r="G916" s="102">
        <f t="shared" si="71"/>
        <v>0</v>
      </c>
      <c r="H916" s="75"/>
      <c r="I916" s="44"/>
      <c r="J916" s="45"/>
      <c r="K916" s="45"/>
      <c r="L916" s="45"/>
      <c r="M916" s="45"/>
      <c r="N916" s="45"/>
      <c r="O916" s="45"/>
      <c r="P916" s="45"/>
      <c r="Q916" s="45"/>
      <c r="R916" s="45"/>
      <c r="S916" s="45"/>
      <c r="T916" s="41">
        <f t="shared" si="75"/>
        <v>0</v>
      </c>
      <c r="U916" s="48">
        <f t="shared" si="72"/>
        <v>0</v>
      </c>
      <c r="V916" s="82">
        <f t="shared" si="73"/>
        <v>0</v>
      </c>
      <c r="W916" s="51"/>
      <c r="X916" s="49">
        <f t="shared" si="74"/>
        <v>0</v>
      </c>
    </row>
    <row r="917" spans="2:24">
      <c r="B917" s="2">
        <v>909</v>
      </c>
      <c r="C917" s="44"/>
      <c r="D917" s="44"/>
      <c r="E917" s="75"/>
      <c r="F917" s="80"/>
      <c r="G917" s="102">
        <f t="shared" si="71"/>
        <v>0</v>
      </c>
      <c r="H917" s="75"/>
      <c r="I917" s="44"/>
      <c r="J917" s="45"/>
      <c r="K917" s="45"/>
      <c r="L917" s="45"/>
      <c r="M917" s="45"/>
      <c r="N917" s="45"/>
      <c r="O917" s="45"/>
      <c r="P917" s="45"/>
      <c r="Q917" s="45"/>
      <c r="R917" s="45"/>
      <c r="S917" s="45"/>
      <c r="T917" s="41">
        <f t="shared" si="75"/>
        <v>0</v>
      </c>
      <c r="U917" s="48">
        <f t="shared" si="72"/>
        <v>0</v>
      </c>
      <c r="V917" s="82">
        <f t="shared" si="73"/>
        <v>0</v>
      </c>
      <c r="W917" s="51"/>
      <c r="X917" s="49">
        <f t="shared" si="74"/>
        <v>0</v>
      </c>
    </row>
    <row r="918" spans="2:24">
      <c r="B918" s="2">
        <v>910</v>
      </c>
      <c r="C918" s="44"/>
      <c r="D918" s="44"/>
      <c r="E918" s="75"/>
      <c r="F918" s="80"/>
      <c r="G918" s="102">
        <f t="shared" si="71"/>
        <v>0</v>
      </c>
      <c r="H918" s="75"/>
      <c r="I918" s="44"/>
      <c r="J918" s="45"/>
      <c r="K918" s="45"/>
      <c r="L918" s="45"/>
      <c r="M918" s="45"/>
      <c r="N918" s="45"/>
      <c r="O918" s="45"/>
      <c r="P918" s="45"/>
      <c r="Q918" s="45"/>
      <c r="R918" s="45"/>
      <c r="S918" s="45"/>
      <c r="T918" s="41">
        <f t="shared" si="75"/>
        <v>0</v>
      </c>
      <c r="U918" s="48">
        <f t="shared" si="72"/>
        <v>0</v>
      </c>
      <c r="V918" s="82">
        <f t="shared" si="73"/>
        <v>0</v>
      </c>
      <c r="W918" s="51"/>
      <c r="X918" s="49">
        <f t="shared" si="74"/>
        <v>0</v>
      </c>
    </row>
    <row r="919" spans="2:24">
      <c r="B919" s="2">
        <v>911</v>
      </c>
      <c r="C919" s="44"/>
      <c r="D919" s="44"/>
      <c r="E919" s="75"/>
      <c r="F919" s="80"/>
      <c r="G919" s="102">
        <f t="shared" si="71"/>
        <v>0</v>
      </c>
      <c r="H919" s="75"/>
      <c r="I919" s="44"/>
      <c r="J919" s="45"/>
      <c r="K919" s="45"/>
      <c r="L919" s="45"/>
      <c r="M919" s="45"/>
      <c r="N919" s="45"/>
      <c r="O919" s="45"/>
      <c r="P919" s="45"/>
      <c r="Q919" s="45"/>
      <c r="R919" s="45"/>
      <c r="S919" s="45"/>
      <c r="T919" s="41">
        <f t="shared" si="75"/>
        <v>0</v>
      </c>
      <c r="U919" s="48">
        <f t="shared" si="72"/>
        <v>0</v>
      </c>
      <c r="V919" s="82">
        <f t="shared" si="73"/>
        <v>0</v>
      </c>
      <c r="W919" s="51"/>
      <c r="X919" s="49">
        <f t="shared" si="74"/>
        <v>0</v>
      </c>
    </row>
    <row r="920" spans="2:24">
      <c r="B920" s="2">
        <v>912</v>
      </c>
      <c r="C920" s="44"/>
      <c r="D920" s="44"/>
      <c r="E920" s="75"/>
      <c r="F920" s="80"/>
      <c r="G920" s="102">
        <f t="shared" si="71"/>
        <v>0</v>
      </c>
      <c r="H920" s="75"/>
      <c r="I920" s="44"/>
      <c r="J920" s="45"/>
      <c r="K920" s="45"/>
      <c r="L920" s="45"/>
      <c r="M920" s="45"/>
      <c r="N920" s="45"/>
      <c r="O920" s="45"/>
      <c r="P920" s="45"/>
      <c r="Q920" s="45"/>
      <c r="R920" s="45"/>
      <c r="S920" s="45"/>
      <c r="T920" s="41">
        <f t="shared" si="75"/>
        <v>0</v>
      </c>
      <c r="U920" s="48">
        <f t="shared" si="72"/>
        <v>0</v>
      </c>
      <c r="V920" s="82">
        <f t="shared" si="73"/>
        <v>0</v>
      </c>
      <c r="W920" s="51"/>
      <c r="X920" s="49">
        <f t="shared" si="74"/>
        <v>0</v>
      </c>
    </row>
    <row r="921" spans="2:24">
      <c r="B921" s="2">
        <v>913</v>
      </c>
      <c r="C921" s="44"/>
      <c r="D921" s="44"/>
      <c r="E921" s="75"/>
      <c r="F921" s="80"/>
      <c r="G921" s="102">
        <f t="shared" si="71"/>
        <v>0</v>
      </c>
      <c r="H921" s="75"/>
      <c r="I921" s="44"/>
      <c r="J921" s="45"/>
      <c r="K921" s="45"/>
      <c r="L921" s="45"/>
      <c r="M921" s="45"/>
      <c r="N921" s="45"/>
      <c r="O921" s="45"/>
      <c r="P921" s="45"/>
      <c r="Q921" s="45"/>
      <c r="R921" s="45"/>
      <c r="S921" s="45"/>
      <c r="T921" s="41">
        <f t="shared" si="75"/>
        <v>0</v>
      </c>
      <c r="U921" s="48">
        <f t="shared" si="72"/>
        <v>0</v>
      </c>
      <c r="V921" s="82">
        <f t="shared" si="73"/>
        <v>0</v>
      </c>
      <c r="W921" s="51"/>
      <c r="X921" s="49">
        <f t="shared" si="74"/>
        <v>0</v>
      </c>
    </row>
    <row r="922" spans="2:24">
      <c r="B922" s="2">
        <v>914</v>
      </c>
      <c r="C922" s="44"/>
      <c r="D922" s="44"/>
      <c r="E922" s="75"/>
      <c r="F922" s="80"/>
      <c r="G922" s="102">
        <f t="shared" si="71"/>
        <v>0</v>
      </c>
      <c r="H922" s="75"/>
      <c r="I922" s="44"/>
      <c r="J922" s="45"/>
      <c r="K922" s="45"/>
      <c r="L922" s="45"/>
      <c r="M922" s="45"/>
      <c r="N922" s="45"/>
      <c r="O922" s="45"/>
      <c r="P922" s="45"/>
      <c r="Q922" s="45"/>
      <c r="R922" s="45"/>
      <c r="S922" s="45"/>
      <c r="T922" s="41">
        <f t="shared" si="75"/>
        <v>0</v>
      </c>
      <c r="U922" s="48">
        <f t="shared" si="72"/>
        <v>0</v>
      </c>
      <c r="V922" s="82">
        <f t="shared" si="73"/>
        <v>0</v>
      </c>
      <c r="W922" s="51"/>
      <c r="X922" s="49">
        <f t="shared" si="74"/>
        <v>0</v>
      </c>
    </row>
    <row r="923" spans="2:24">
      <c r="B923" s="2">
        <v>915</v>
      </c>
      <c r="C923" s="44"/>
      <c r="D923" s="44"/>
      <c r="E923" s="75"/>
      <c r="F923" s="80"/>
      <c r="G923" s="102">
        <f t="shared" si="71"/>
        <v>0</v>
      </c>
      <c r="H923" s="75"/>
      <c r="I923" s="44"/>
      <c r="J923" s="45"/>
      <c r="K923" s="45"/>
      <c r="L923" s="45"/>
      <c r="M923" s="45"/>
      <c r="N923" s="45"/>
      <c r="O923" s="45"/>
      <c r="P923" s="45"/>
      <c r="Q923" s="45"/>
      <c r="R923" s="45"/>
      <c r="S923" s="45"/>
      <c r="T923" s="41">
        <f t="shared" si="75"/>
        <v>0</v>
      </c>
      <c r="U923" s="48">
        <f t="shared" si="72"/>
        <v>0</v>
      </c>
      <c r="V923" s="82">
        <f t="shared" si="73"/>
        <v>0</v>
      </c>
      <c r="W923" s="51"/>
      <c r="X923" s="49">
        <f t="shared" si="74"/>
        <v>0</v>
      </c>
    </row>
    <row r="924" spans="2:24">
      <c r="B924" s="2">
        <v>916</v>
      </c>
      <c r="C924" s="44"/>
      <c r="D924" s="44"/>
      <c r="E924" s="75"/>
      <c r="F924" s="80"/>
      <c r="G924" s="102">
        <f t="shared" si="71"/>
        <v>0</v>
      </c>
      <c r="H924" s="75"/>
      <c r="I924" s="44"/>
      <c r="J924" s="45"/>
      <c r="K924" s="45"/>
      <c r="L924" s="45"/>
      <c r="M924" s="45"/>
      <c r="N924" s="45"/>
      <c r="O924" s="45"/>
      <c r="P924" s="45"/>
      <c r="Q924" s="45"/>
      <c r="R924" s="45"/>
      <c r="S924" s="45"/>
      <c r="T924" s="41">
        <f t="shared" si="75"/>
        <v>0</v>
      </c>
      <c r="U924" s="48">
        <f t="shared" si="72"/>
        <v>0</v>
      </c>
      <c r="V924" s="82">
        <f t="shared" si="73"/>
        <v>0</v>
      </c>
      <c r="W924" s="51"/>
      <c r="X924" s="49">
        <f t="shared" si="74"/>
        <v>0</v>
      </c>
    </row>
    <row r="925" spans="2:24">
      <c r="B925" s="2">
        <v>917</v>
      </c>
      <c r="C925" s="44"/>
      <c r="D925" s="44"/>
      <c r="E925" s="75"/>
      <c r="F925" s="80"/>
      <c r="G925" s="102">
        <f t="shared" si="71"/>
        <v>0</v>
      </c>
      <c r="H925" s="75"/>
      <c r="I925" s="44"/>
      <c r="J925" s="45"/>
      <c r="K925" s="45"/>
      <c r="L925" s="45"/>
      <c r="M925" s="45"/>
      <c r="N925" s="45"/>
      <c r="O925" s="45"/>
      <c r="P925" s="45"/>
      <c r="Q925" s="45"/>
      <c r="R925" s="45"/>
      <c r="S925" s="45"/>
      <c r="T925" s="41">
        <f t="shared" si="75"/>
        <v>0</v>
      </c>
      <c r="U925" s="48">
        <f t="shared" si="72"/>
        <v>0</v>
      </c>
      <c r="V925" s="82">
        <f t="shared" si="73"/>
        <v>0</v>
      </c>
      <c r="W925" s="51"/>
      <c r="X925" s="49">
        <f t="shared" si="74"/>
        <v>0</v>
      </c>
    </row>
    <row r="926" spans="2:24">
      <c r="B926" s="2">
        <v>918</v>
      </c>
      <c r="C926" s="44"/>
      <c r="D926" s="44"/>
      <c r="E926" s="75"/>
      <c r="F926" s="80"/>
      <c r="G926" s="102">
        <f t="shared" si="71"/>
        <v>0</v>
      </c>
      <c r="H926" s="75"/>
      <c r="I926" s="44"/>
      <c r="J926" s="45"/>
      <c r="K926" s="45"/>
      <c r="L926" s="45"/>
      <c r="M926" s="45"/>
      <c r="N926" s="45"/>
      <c r="O926" s="45"/>
      <c r="P926" s="45"/>
      <c r="Q926" s="45"/>
      <c r="R926" s="45"/>
      <c r="S926" s="45"/>
      <c r="T926" s="41">
        <f t="shared" si="75"/>
        <v>0</v>
      </c>
      <c r="U926" s="48">
        <f t="shared" si="72"/>
        <v>0</v>
      </c>
      <c r="V926" s="82">
        <f t="shared" si="73"/>
        <v>0</v>
      </c>
      <c r="W926" s="51"/>
      <c r="X926" s="49">
        <f t="shared" si="74"/>
        <v>0</v>
      </c>
    </row>
    <row r="927" spans="2:24">
      <c r="B927" s="2">
        <v>919</v>
      </c>
      <c r="C927" s="44"/>
      <c r="D927" s="44"/>
      <c r="E927" s="75"/>
      <c r="F927" s="80"/>
      <c r="G927" s="102">
        <f t="shared" si="71"/>
        <v>0</v>
      </c>
      <c r="H927" s="75"/>
      <c r="I927" s="44"/>
      <c r="J927" s="45"/>
      <c r="K927" s="45"/>
      <c r="L927" s="45"/>
      <c r="M927" s="45"/>
      <c r="N927" s="45"/>
      <c r="O927" s="45"/>
      <c r="P927" s="45"/>
      <c r="Q927" s="45"/>
      <c r="R927" s="45"/>
      <c r="S927" s="45"/>
      <c r="T927" s="41">
        <f t="shared" si="75"/>
        <v>0</v>
      </c>
      <c r="U927" s="48">
        <f t="shared" si="72"/>
        <v>0</v>
      </c>
      <c r="V927" s="82">
        <f t="shared" si="73"/>
        <v>0</v>
      </c>
      <c r="W927" s="51"/>
      <c r="X927" s="49">
        <f t="shared" si="74"/>
        <v>0</v>
      </c>
    </row>
    <row r="928" spans="2:24">
      <c r="B928" s="2">
        <v>920</v>
      </c>
      <c r="C928" s="44"/>
      <c r="D928" s="44"/>
      <c r="E928" s="75"/>
      <c r="F928" s="80"/>
      <c r="G928" s="102">
        <f t="shared" si="71"/>
        <v>0</v>
      </c>
      <c r="H928" s="75"/>
      <c r="I928" s="44"/>
      <c r="J928" s="45"/>
      <c r="K928" s="45"/>
      <c r="L928" s="45"/>
      <c r="M928" s="45"/>
      <c r="N928" s="45"/>
      <c r="O928" s="45"/>
      <c r="P928" s="45"/>
      <c r="Q928" s="45"/>
      <c r="R928" s="45"/>
      <c r="S928" s="45"/>
      <c r="T928" s="41">
        <f t="shared" si="75"/>
        <v>0</v>
      </c>
      <c r="U928" s="48">
        <f t="shared" si="72"/>
        <v>0</v>
      </c>
      <c r="V928" s="82">
        <f t="shared" si="73"/>
        <v>0</v>
      </c>
      <c r="W928" s="51"/>
      <c r="X928" s="49">
        <f t="shared" si="74"/>
        <v>0</v>
      </c>
    </row>
    <row r="929" spans="2:24">
      <c r="B929" s="2">
        <v>921</v>
      </c>
      <c r="C929" s="44"/>
      <c r="D929" s="44"/>
      <c r="E929" s="75"/>
      <c r="F929" s="80"/>
      <c r="G929" s="102">
        <f t="shared" si="71"/>
        <v>0</v>
      </c>
      <c r="H929" s="75"/>
      <c r="I929" s="44"/>
      <c r="J929" s="45"/>
      <c r="K929" s="45"/>
      <c r="L929" s="45"/>
      <c r="M929" s="45"/>
      <c r="N929" s="45"/>
      <c r="O929" s="45"/>
      <c r="P929" s="45"/>
      <c r="Q929" s="45"/>
      <c r="R929" s="45"/>
      <c r="S929" s="45"/>
      <c r="T929" s="41">
        <f t="shared" si="75"/>
        <v>0</v>
      </c>
      <c r="U929" s="48">
        <f t="shared" si="72"/>
        <v>0</v>
      </c>
      <c r="V929" s="82">
        <f t="shared" si="73"/>
        <v>0</v>
      </c>
      <c r="W929" s="51"/>
      <c r="X929" s="49">
        <f t="shared" si="74"/>
        <v>0</v>
      </c>
    </row>
    <row r="930" spans="2:24">
      <c r="B930" s="2">
        <v>922</v>
      </c>
      <c r="C930" s="44"/>
      <c r="D930" s="44"/>
      <c r="E930" s="75"/>
      <c r="F930" s="80"/>
      <c r="G930" s="102">
        <f t="shared" si="71"/>
        <v>0</v>
      </c>
      <c r="H930" s="75"/>
      <c r="I930" s="44"/>
      <c r="J930" s="45"/>
      <c r="K930" s="45"/>
      <c r="L930" s="45"/>
      <c r="M930" s="45"/>
      <c r="N930" s="45"/>
      <c r="O930" s="45"/>
      <c r="P930" s="45"/>
      <c r="Q930" s="45"/>
      <c r="R930" s="45"/>
      <c r="S930" s="45"/>
      <c r="T930" s="41">
        <f t="shared" si="75"/>
        <v>0</v>
      </c>
      <c r="U930" s="48">
        <f t="shared" si="72"/>
        <v>0</v>
      </c>
      <c r="V930" s="82">
        <f t="shared" si="73"/>
        <v>0</v>
      </c>
      <c r="W930" s="51"/>
      <c r="X930" s="49">
        <f t="shared" si="74"/>
        <v>0</v>
      </c>
    </row>
    <row r="931" spans="2:24">
      <c r="B931" s="2">
        <v>923</v>
      </c>
      <c r="C931" s="44"/>
      <c r="D931" s="44"/>
      <c r="E931" s="75"/>
      <c r="F931" s="80"/>
      <c r="G931" s="102">
        <f t="shared" si="71"/>
        <v>0</v>
      </c>
      <c r="H931" s="75"/>
      <c r="I931" s="44"/>
      <c r="J931" s="45"/>
      <c r="K931" s="45"/>
      <c r="L931" s="45"/>
      <c r="M931" s="45"/>
      <c r="N931" s="45"/>
      <c r="O931" s="45"/>
      <c r="P931" s="45"/>
      <c r="Q931" s="45"/>
      <c r="R931" s="45"/>
      <c r="S931" s="45"/>
      <c r="T931" s="41">
        <f t="shared" si="75"/>
        <v>0</v>
      </c>
      <c r="U931" s="48">
        <f t="shared" si="72"/>
        <v>0</v>
      </c>
      <c r="V931" s="82">
        <f t="shared" si="73"/>
        <v>0</v>
      </c>
      <c r="W931" s="51"/>
      <c r="X931" s="49">
        <f t="shared" si="74"/>
        <v>0</v>
      </c>
    </row>
    <row r="932" spans="2:24">
      <c r="B932" s="2">
        <v>924</v>
      </c>
      <c r="C932" s="44"/>
      <c r="D932" s="44"/>
      <c r="E932" s="75"/>
      <c r="F932" s="80"/>
      <c r="G932" s="102">
        <f t="shared" si="71"/>
        <v>0</v>
      </c>
      <c r="H932" s="75"/>
      <c r="I932" s="44"/>
      <c r="J932" s="45"/>
      <c r="K932" s="45"/>
      <c r="L932" s="45"/>
      <c r="M932" s="45"/>
      <c r="N932" s="45"/>
      <c r="O932" s="45"/>
      <c r="P932" s="45"/>
      <c r="Q932" s="45"/>
      <c r="R932" s="45"/>
      <c r="S932" s="45"/>
      <c r="T932" s="41">
        <f t="shared" si="75"/>
        <v>0</v>
      </c>
      <c r="U932" s="48">
        <f t="shared" si="72"/>
        <v>0</v>
      </c>
      <c r="V932" s="82">
        <f t="shared" si="73"/>
        <v>0</v>
      </c>
      <c r="W932" s="51"/>
      <c r="X932" s="49">
        <f t="shared" si="74"/>
        <v>0</v>
      </c>
    </row>
    <row r="933" spans="2:24">
      <c r="B933" s="2">
        <v>925</v>
      </c>
      <c r="C933" s="44"/>
      <c r="D933" s="44"/>
      <c r="E933" s="75"/>
      <c r="F933" s="80"/>
      <c r="G933" s="102">
        <f t="shared" si="71"/>
        <v>0</v>
      </c>
      <c r="H933" s="75"/>
      <c r="I933" s="44"/>
      <c r="J933" s="45"/>
      <c r="K933" s="45"/>
      <c r="L933" s="45"/>
      <c r="M933" s="45"/>
      <c r="N933" s="45"/>
      <c r="O933" s="45"/>
      <c r="P933" s="45"/>
      <c r="Q933" s="45"/>
      <c r="R933" s="45"/>
      <c r="S933" s="45"/>
      <c r="T933" s="41">
        <f t="shared" si="75"/>
        <v>0</v>
      </c>
      <c r="U933" s="48">
        <f t="shared" si="72"/>
        <v>0</v>
      </c>
      <c r="V933" s="82">
        <f t="shared" si="73"/>
        <v>0</v>
      </c>
      <c r="W933" s="51"/>
      <c r="X933" s="49">
        <f t="shared" si="74"/>
        <v>0</v>
      </c>
    </row>
    <row r="934" spans="2:24">
      <c r="B934" s="2">
        <v>926</v>
      </c>
      <c r="C934" s="44"/>
      <c r="D934" s="44"/>
      <c r="E934" s="75"/>
      <c r="F934" s="80"/>
      <c r="G934" s="102">
        <f t="shared" si="71"/>
        <v>0</v>
      </c>
      <c r="H934" s="75"/>
      <c r="I934" s="44"/>
      <c r="J934" s="45"/>
      <c r="K934" s="45"/>
      <c r="L934" s="45"/>
      <c r="M934" s="45"/>
      <c r="N934" s="45"/>
      <c r="O934" s="45"/>
      <c r="P934" s="45"/>
      <c r="Q934" s="45"/>
      <c r="R934" s="45"/>
      <c r="S934" s="45"/>
      <c r="T934" s="41">
        <f t="shared" si="75"/>
        <v>0</v>
      </c>
      <c r="U934" s="48">
        <f t="shared" si="72"/>
        <v>0</v>
      </c>
      <c r="V934" s="82">
        <f t="shared" si="73"/>
        <v>0</v>
      </c>
      <c r="W934" s="51"/>
      <c r="X934" s="49">
        <f t="shared" si="74"/>
        <v>0</v>
      </c>
    </row>
    <row r="935" spans="2:24">
      <c r="B935" s="2">
        <v>927</v>
      </c>
      <c r="C935" s="44"/>
      <c r="D935" s="44"/>
      <c r="E935" s="75"/>
      <c r="F935" s="80"/>
      <c r="G935" s="102">
        <f t="shared" si="71"/>
        <v>0</v>
      </c>
      <c r="H935" s="75"/>
      <c r="I935" s="44"/>
      <c r="J935" s="45"/>
      <c r="K935" s="45"/>
      <c r="L935" s="45"/>
      <c r="M935" s="45"/>
      <c r="N935" s="45"/>
      <c r="O935" s="45"/>
      <c r="P935" s="45"/>
      <c r="Q935" s="45"/>
      <c r="R935" s="45"/>
      <c r="S935" s="45"/>
      <c r="T935" s="41">
        <f t="shared" si="75"/>
        <v>0</v>
      </c>
      <c r="U935" s="48">
        <f t="shared" si="72"/>
        <v>0</v>
      </c>
      <c r="V935" s="82">
        <f t="shared" si="73"/>
        <v>0</v>
      </c>
      <c r="W935" s="51"/>
      <c r="X935" s="49">
        <f t="shared" si="74"/>
        <v>0</v>
      </c>
    </row>
    <row r="936" spans="2:24">
      <c r="B936" s="2">
        <v>928</v>
      </c>
      <c r="C936" s="44"/>
      <c r="D936" s="44"/>
      <c r="E936" s="75"/>
      <c r="F936" s="80"/>
      <c r="G936" s="102">
        <f t="shared" si="71"/>
        <v>0</v>
      </c>
      <c r="H936" s="75"/>
      <c r="I936" s="44"/>
      <c r="J936" s="45"/>
      <c r="K936" s="45"/>
      <c r="L936" s="45"/>
      <c r="M936" s="45"/>
      <c r="N936" s="45"/>
      <c r="O936" s="45"/>
      <c r="P936" s="45"/>
      <c r="Q936" s="45"/>
      <c r="R936" s="45"/>
      <c r="S936" s="45"/>
      <c r="T936" s="41">
        <f t="shared" si="75"/>
        <v>0</v>
      </c>
      <c r="U936" s="48">
        <f t="shared" si="72"/>
        <v>0</v>
      </c>
      <c r="V936" s="82">
        <f t="shared" si="73"/>
        <v>0</v>
      </c>
      <c r="W936" s="51"/>
      <c r="X936" s="49">
        <f t="shared" si="74"/>
        <v>0</v>
      </c>
    </row>
    <row r="937" spans="2:24">
      <c r="B937" s="2">
        <v>929</v>
      </c>
      <c r="C937" s="44"/>
      <c r="D937" s="44"/>
      <c r="E937" s="75"/>
      <c r="F937" s="80"/>
      <c r="G937" s="102">
        <f t="shared" si="71"/>
        <v>0</v>
      </c>
      <c r="H937" s="75"/>
      <c r="I937" s="44"/>
      <c r="J937" s="45"/>
      <c r="K937" s="45"/>
      <c r="L937" s="45"/>
      <c r="M937" s="45"/>
      <c r="N937" s="45"/>
      <c r="O937" s="45"/>
      <c r="P937" s="45"/>
      <c r="Q937" s="45"/>
      <c r="R937" s="45"/>
      <c r="S937" s="45"/>
      <c r="T937" s="41">
        <f t="shared" si="75"/>
        <v>0</v>
      </c>
      <c r="U937" s="48">
        <f t="shared" si="72"/>
        <v>0</v>
      </c>
      <c r="V937" s="82">
        <f t="shared" si="73"/>
        <v>0</v>
      </c>
      <c r="W937" s="51"/>
      <c r="X937" s="49">
        <f t="shared" si="74"/>
        <v>0</v>
      </c>
    </row>
    <row r="938" spans="2:24">
      <c r="B938" s="2">
        <v>930</v>
      </c>
      <c r="C938" s="44"/>
      <c r="D938" s="44"/>
      <c r="E938" s="75"/>
      <c r="F938" s="80"/>
      <c r="G938" s="102">
        <f t="shared" si="71"/>
        <v>0</v>
      </c>
      <c r="H938" s="75"/>
      <c r="I938" s="44"/>
      <c r="J938" s="45"/>
      <c r="K938" s="45"/>
      <c r="L938" s="45"/>
      <c r="M938" s="45"/>
      <c r="N938" s="45"/>
      <c r="O938" s="45"/>
      <c r="P938" s="45"/>
      <c r="Q938" s="45"/>
      <c r="R938" s="45"/>
      <c r="S938" s="45"/>
      <c r="T938" s="41">
        <f t="shared" si="75"/>
        <v>0</v>
      </c>
      <c r="U938" s="48">
        <f t="shared" si="72"/>
        <v>0</v>
      </c>
      <c r="V938" s="82">
        <f t="shared" si="73"/>
        <v>0</v>
      </c>
      <c r="W938" s="51"/>
      <c r="X938" s="49">
        <f t="shared" si="74"/>
        <v>0</v>
      </c>
    </row>
    <row r="939" spans="2:24">
      <c r="B939" s="2">
        <v>931</v>
      </c>
      <c r="C939" s="44"/>
      <c r="D939" s="44"/>
      <c r="E939" s="75"/>
      <c r="F939" s="80"/>
      <c r="G939" s="102">
        <f t="shared" si="71"/>
        <v>0</v>
      </c>
      <c r="H939" s="75"/>
      <c r="I939" s="44"/>
      <c r="J939" s="45"/>
      <c r="K939" s="45"/>
      <c r="L939" s="45"/>
      <c r="M939" s="45"/>
      <c r="N939" s="45"/>
      <c r="O939" s="45"/>
      <c r="P939" s="45"/>
      <c r="Q939" s="45"/>
      <c r="R939" s="45"/>
      <c r="S939" s="45"/>
      <c r="T939" s="41">
        <f t="shared" si="75"/>
        <v>0</v>
      </c>
      <c r="U939" s="48">
        <f t="shared" si="72"/>
        <v>0</v>
      </c>
      <c r="V939" s="82">
        <f t="shared" si="73"/>
        <v>0</v>
      </c>
      <c r="W939" s="51"/>
      <c r="X939" s="49">
        <f t="shared" si="74"/>
        <v>0</v>
      </c>
    </row>
    <row r="940" spans="2:24">
      <c r="B940" s="2">
        <v>932</v>
      </c>
      <c r="C940" s="44"/>
      <c r="D940" s="44"/>
      <c r="E940" s="75"/>
      <c r="F940" s="80"/>
      <c r="G940" s="102">
        <f t="shared" si="71"/>
        <v>0</v>
      </c>
      <c r="H940" s="75"/>
      <c r="I940" s="44"/>
      <c r="J940" s="45"/>
      <c r="K940" s="45"/>
      <c r="L940" s="45"/>
      <c r="M940" s="45"/>
      <c r="N940" s="45"/>
      <c r="O940" s="45"/>
      <c r="P940" s="45"/>
      <c r="Q940" s="45"/>
      <c r="R940" s="45"/>
      <c r="S940" s="45"/>
      <c r="T940" s="41">
        <f t="shared" si="75"/>
        <v>0</v>
      </c>
      <c r="U940" s="48">
        <f t="shared" si="72"/>
        <v>0</v>
      </c>
      <c r="V940" s="82">
        <f t="shared" si="73"/>
        <v>0</v>
      </c>
      <c r="W940" s="51"/>
      <c r="X940" s="49">
        <f t="shared" si="74"/>
        <v>0</v>
      </c>
    </row>
    <row r="941" spans="2:24">
      <c r="B941" s="2">
        <v>933</v>
      </c>
      <c r="C941" s="44"/>
      <c r="D941" s="44"/>
      <c r="E941" s="75"/>
      <c r="F941" s="80"/>
      <c r="G941" s="102">
        <f t="shared" si="71"/>
        <v>0</v>
      </c>
      <c r="H941" s="75"/>
      <c r="I941" s="44"/>
      <c r="J941" s="45"/>
      <c r="K941" s="45"/>
      <c r="L941" s="45"/>
      <c r="M941" s="45"/>
      <c r="N941" s="45"/>
      <c r="O941" s="45"/>
      <c r="P941" s="45"/>
      <c r="Q941" s="45"/>
      <c r="R941" s="45"/>
      <c r="S941" s="45"/>
      <c r="T941" s="41">
        <f t="shared" si="75"/>
        <v>0</v>
      </c>
      <c r="U941" s="48">
        <f t="shared" si="72"/>
        <v>0</v>
      </c>
      <c r="V941" s="82">
        <f t="shared" si="73"/>
        <v>0</v>
      </c>
      <c r="W941" s="51"/>
      <c r="X941" s="49">
        <f t="shared" si="74"/>
        <v>0</v>
      </c>
    </row>
    <row r="942" spans="2:24">
      <c r="B942" s="2">
        <v>934</v>
      </c>
      <c r="C942" s="44"/>
      <c r="D942" s="44"/>
      <c r="E942" s="75"/>
      <c r="F942" s="80"/>
      <c r="G942" s="102">
        <f t="shared" si="71"/>
        <v>0</v>
      </c>
      <c r="H942" s="75"/>
      <c r="I942" s="44"/>
      <c r="J942" s="45"/>
      <c r="K942" s="45"/>
      <c r="L942" s="45"/>
      <c r="M942" s="45"/>
      <c r="N942" s="45"/>
      <c r="O942" s="45"/>
      <c r="P942" s="45"/>
      <c r="Q942" s="45"/>
      <c r="R942" s="45"/>
      <c r="S942" s="45"/>
      <c r="T942" s="41">
        <f t="shared" si="75"/>
        <v>0</v>
      </c>
      <c r="U942" s="48">
        <f t="shared" si="72"/>
        <v>0</v>
      </c>
      <c r="V942" s="82">
        <f t="shared" si="73"/>
        <v>0</v>
      </c>
      <c r="W942" s="51"/>
      <c r="X942" s="49">
        <f t="shared" si="74"/>
        <v>0</v>
      </c>
    </row>
    <row r="943" spans="2:24">
      <c r="B943" s="2">
        <v>935</v>
      </c>
      <c r="C943" s="44"/>
      <c r="D943" s="44"/>
      <c r="E943" s="75"/>
      <c r="F943" s="80"/>
      <c r="G943" s="102">
        <f t="shared" si="71"/>
        <v>0</v>
      </c>
      <c r="H943" s="75"/>
      <c r="I943" s="44"/>
      <c r="J943" s="45"/>
      <c r="K943" s="45"/>
      <c r="L943" s="45"/>
      <c r="M943" s="45"/>
      <c r="N943" s="45"/>
      <c r="O943" s="45"/>
      <c r="P943" s="45"/>
      <c r="Q943" s="45"/>
      <c r="R943" s="45"/>
      <c r="S943" s="45"/>
      <c r="T943" s="41">
        <f t="shared" si="75"/>
        <v>0</v>
      </c>
      <c r="U943" s="48">
        <f t="shared" si="72"/>
        <v>0</v>
      </c>
      <c r="V943" s="82">
        <f t="shared" si="73"/>
        <v>0</v>
      </c>
      <c r="W943" s="51"/>
      <c r="X943" s="49">
        <f t="shared" si="74"/>
        <v>0</v>
      </c>
    </row>
    <row r="944" spans="2:24">
      <c r="B944" s="2">
        <v>936</v>
      </c>
      <c r="C944" s="44"/>
      <c r="D944" s="44"/>
      <c r="E944" s="75"/>
      <c r="F944" s="80"/>
      <c r="G944" s="102">
        <f t="shared" si="71"/>
        <v>0</v>
      </c>
      <c r="H944" s="75"/>
      <c r="I944" s="44"/>
      <c r="J944" s="45"/>
      <c r="K944" s="45"/>
      <c r="L944" s="45"/>
      <c r="M944" s="45"/>
      <c r="N944" s="45"/>
      <c r="O944" s="45"/>
      <c r="P944" s="45"/>
      <c r="Q944" s="45"/>
      <c r="R944" s="45"/>
      <c r="S944" s="45"/>
      <c r="T944" s="41">
        <f t="shared" si="75"/>
        <v>0</v>
      </c>
      <c r="U944" s="48">
        <f t="shared" si="72"/>
        <v>0</v>
      </c>
      <c r="V944" s="82">
        <f t="shared" si="73"/>
        <v>0</v>
      </c>
      <c r="W944" s="51"/>
      <c r="X944" s="49">
        <f t="shared" si="74"/>
        <v>0</v>
      </c>
    </row>
    <row r="945" spans="2:24">
      <c r="B945" s="2">
        <v>937</v>
      </c>
      <c r="C945" s="44"/>
      <c r="D945" s="44"/>
      <c r="E945" s="75"/>
      <c r="F945" s="80"/>
      <c r="G945" s="102">
        <f t="shared" si="71"/>
        <v>0</v>
      </c>
      <c r="H945" s="75"/>
      <c r="I945" s="44"/>
      <c r="J945" s="45"/>
      <c r="K945" s="45"/>
      <c r="L945" s="45"/>
      <c r="M945" s="45"/>
      <c r="N945" s="45"/>
      <c r="O945" s="45"/>
      <c r="P945" s="45"/>
      <c r="Q945" s="45"/>
      <c r="R945" s="45"/>
      <c r="S945" s="45"/>
      <c r="T945" s="41">
        <f t="shared" si="75"/>
        <v>0</v>
      </c>
      <c r="U945" s="48">
        <f t="shared" si="72"/>
        <v>0</v>
      </c>
      <c r="V945" s="82">
        <f t="shared" si="73"/>
        <v>0</v>
      </c>
      <c r="W945" s="51"/>
      <c r="X945" s="49">
        <f t="shared" si="74"/>
        <v>0</v>
      </c>
    </row>
    <row r="946" spans="2:24">
      <c r="B946" s="2">
        <v>938</v>
      </c>
      <c r="C946" s="44"/>
      <c r="D946" s="44"/>
      <c r="E946" s="75"/>
      <c r="F946" s="80"/>
      <c r="G946" s="102">
        <f t="shared" si="71"/>
        <v>0</v>
      </c>
      <c r="H946" s="75"/>
      <c r="I946" s="44"/>
      <c r="J946" s="45"/>
      <c r="K946" s="45"/>
      <c r="L946" s="45"/>
      <c r="M946" s="45"/>
      <c r="N946" s="45"/>
      <c r="O946" s="45"/>
      <c r="P946" s="45"/>
      <c r="Q946" s="45"/>
      <c r="R946" s="45"/>
      <c r="S946" s="45"/>
      <c r="T946" s="41">
        <f t="shared" si="75"/>
        <v>0</v>
      </c>
      <c r="U946" s="48">
        <f t="shared" si="72"/>
        <v>0</v>
      </c>
      <c r="V946" s="82">
        <f t="shared" si="73"/>
        <v>0</v>
      </c>
      <c r="W946" s="51"/>
      <c r="X946" s="49">
        <f t="shared" si="74"/>
        <v>0</v>
      </c>
    </row>
    <row r="947" spans="2:24">
      <c r="B947" s="2">
        <v>939</v>
      </c>
      <c r="C947" s="44"/>
      <c r="D947" s="44"/>
      <c r="E947" s="75"/>
      <c r="F947" s="80"/>
      <c r="G947" s="102">
        <f t="shared" si="71"/>
        <v>0</v>
      </c>
      <c r="H947" s="75"/>
      <c r="I947" s="44"/>
      <c r="J947" s="45"/>
      <c r="K947" s="45"/>
      <c r="L947" s="45"/>
      <c r="M947" s="45"/>
      <c r="N947" s="45"/>
      <c r="O947" s="45"/>
      <c r="P947" s="45"/>
      <c r="Q947" s="45"/>
      <c r="R947" s="45"/>
      <c r="S947" s="45"/>
      <c r="T947" s="41">
        <f t="shared" si="75"/>
        <v>0</v>
      </c>
      <c r="U947" s="48">
        <f t="shared" si="72"/>
        <v>0</v>
      </c>
      <c r="V947" s="82">
        <f t="shared" si="73"/>
        <v>0</v>
      </c>
      <c r="W947" s="51"/>
      <c r="X947" s="49">
        <f t="shared" si="74"/>
        <v>0</v>
      </c>
    </row>
    <row r="948" spans="2:24">
      <c r="B948" s="2">
        <v>940</v>
      </c>
      <c r="C948" s="44"/>
      <c r="D948" s="44"/>
      <c r="E948" s="75"/>
      <c r="F948" s="80"/>
      <c r="G948" s="102">
        <f t="shared" si="71"/>
        <v>0</v>
      </c>
      <c r="H948" s="75"/>
      <c r="I948" s="44"/>
      <c r="J948" s="45"/>
      <c r="K948" s="45"/>
      <c r="L948" s="45"/>
      <c r="M948" s="45"/>
      <c r="N948" s="45"/>
      <c r="O948" s="45"/>
      <c r="P948" s="45"/>
      <c r="Q948" s="45"/>
      <c r="R948" s="45"/>
      <c r="S948" s="45"/>
      <c r="T948" s="41">
        <f t="shared" si="75"/>
        <v>0</v>
      </c>
      <c r="U948" s="48">
        <f t="shared" si="72"/>
        <v>0</v>
      </c>
      <c r="V948" s="82">
        <f t="shared" si="73"/>
        <v>0</v>
      </c>
      <c r="W948" s="51"/>
      <c r="X948" s="49">
        <f t="shared" si="74"/>
        <v>0</v>
      </c>
    </row>
    <row r="949" spans="2:24">
      <c r="B949" s="2">
        <v>941</v>
      </c>
      <c r="C949" s="44"/>
      <c r="D949" s="44"/>
      <c r="E949" s="75"/>
      <c r="F949" s="80"/>
      <c r="G949" s="102">
        <f t="shared" si="71"/>
        <v>0</v>
      </c>
      <c r="H949" s="75"/>
      <c r="I949" s="44"/>
      <c r="J949" s="45"/>
      <c r="K949" s="45"/>
      <c r="L949" s="45"/>
      <c r="M949" s="45"/>
      <c r="N949" s="45"/>
      <c r="O949" s="45"/>
      <c r="P949" s="45"/>
      <c r="Q949" s="45"/>
      <c r="R949" s="45"/>
      <c r="S949" s="45"/>
      <c r="T949" s="41">
        <f t="shared" si="75"/>
        <v>0</v>
      </c>
      <c r="U949" s="48">
        <f t="shared" si="72"/>
        <v>0</v>
      </c>
      <c r="V949" s="82">
        <f t="shared" si="73"/>
        <v>0</v>
      </c>
      <c r="W949" s="51"/>
      <c r="X949" s="49">
        <f t="shared" si="74"/>
        <v>0</v>
      </c>
    </row>
    <row r="950" spans="2:24">
      <c r="B950" s="2">
        <v>942</v>
      </c>
      <c r="C950" s="44"/>
      <c r="D950" s="44"/>
      <c r="E950" s="75"/>
      <c r="F950" s="80"/>
      <c r="G950" s="102">
        <f t="shared" si="71"/>
        <v>0</v>
      </c>
      <c r="H950" s="75"/>
      <c r="I950" s="44"/>
      <c r="J950" s="45"/>
      <c r="K950" s="45"/>
      <c r="L950" s="45"/>
      <c r="M950" s="45"/>
      <c r="N950" s="45"/>
      <c r="O950" s="45"/>
      <c r="P950" s="45"/>
      <c r="Q950" s="45"/>
      <c r="R950" s="45"/>
      <c r="S950" s="45"/>
      <c r="T950" s="41">
        <f t="shared" si="75"/>
        <v>0</v>
      </c>
      <c r="U950" s="48">
        <f t="shared" si="72"/>
        <v>0</v>
      </c>
      <c r="V950" s="82">
        <f t="shared" si="73"/>
        <v>0</v>
      </c>
      <c r="W950" s="51"/>
      <c r="X950" s="49">
        <f t="shared" si="74"/>
        <v>0</v>
      </c>
    </row>
    <row r="951" spans="2:24">
      <c r="B951" s="2">
        <v>943</v>
      </c>
      <c r="C951" s="44"/>
      <c r="D951" s="44"/>
      <c r="E951" s="75"/>
      <c r="F951" s="80"/>
      <c r="G951" s="102">
        <f t="shared" si="71"/>
        <v>0</v>
      </c>
      <c r="H951" s="75"/>
      <c r="I951" s="44"/>
      <c r="J951" s="45"/>
      <c r="K951" s="45"/>
      <c r="L951" s="45"/>
      <c r="M951" s="45"/>
      <c r="N951" s="45"/>
      <c r="O951" s="45"/>
      <c r="P951" s="45"/>
      <c r="Q951" s="45"/>
      <c r="R951" s="45"/>
      <c r="S951" s="45"/>
      <c r="T951" s="41">
        <f t="shared" si="75"/>
        <v>0</v>
      </c>
      <c r="U951" s="48">
        <f t="shared" si="72"/>
        <v>0</v>
      </c>
      <c r="V951" s="82">
        <f t="shared" si="73"/>
        <v>0</v>
      </c>
      <c r="W951" s="51"/>
      <c r="X951" s="49">
        <f t="shared" si="74"/>
        <v>0</v>
      </c>
    </row>
    <row r="952" spans="2:24">
      <c r="B952" s="2">
        <v>944</v>
      </c>
      <c r="C952" s="44"/>
      <c r="D952" s="44"/>
      <c r="E952" s="75"/>
      <c r="F952" s="80"/>
      <c r="G952" s="102">
        <f t="shared" si="71"/>
        <v>0</v>
      </c>
      <c r="H952" s="75"/>
      <c r="I952" s="44"/>
      <c r="J952" s="45"/>
      <c r="K952" s="45"/>
      <c r="L952" s="45"/>
      <c r="M952" s="45"/>
      <c r="N952" s="45"/>
      <c r="O952" s="45"/>
      <c r="P952" s="45"/>
      <c r="Q952" s="45"/>
      <c r="R952" s="45"/>
      <c r="S952" s="45"/>
      <c r="T952" s="41">
        <f t="shared" si="75"/>
        <v>0</v>
      </c>
      <c r="U952" s="48">
        <f t="shared" si="72"/>
        <v>0</v>
      </c>
      <c r="V952" s="82">
        <f t="shared" si="73"/>
        <v>0</v>
      </c>
      <c r="W952" s="51"/>
      <c r="X952" s="49">
        <f t="shared" si="74"/>
        <v>0</v>
      </c>
    </row>
    <row r="953" spans="2:24">
      <c r="B953" s="2">
        <v>945</v>
      </c>
      <c r="C953" s="44"/>
      <c r="D953" s="44"/>
      <c r="E953" s="75"/>
      <c r="F953" s="80"/>
      <c r="G953" s="102">
        <f t="shared" si="71"/>
        <v>0</v>
      </c>
      <c r="H953" s="75"/>
      <c r="I953" s="44"/>
      <c r="J953" s="45"/>
      <c r="K953" s="45"/>
      <c r="L953" s="45"/>
      <c r="M953" s="45"/>
      <c r="N953" s="45"/>
      <c r="O953" s="45"/>
      <c r="P953" s="45"/>
      <c r="Q953" s="45"/>
      <c r="R953" s="45"/>
      <c r="S953" s="45"/>
      <c r="T953" s="41">
        <f t="shared" si="75"/>
        <v>0</v>
      </c>
      <c r="U953" s="48">
        <f t="shared" si="72"/>
        <v>0</v>
      </c>
      <c r="V953" s="82">
        <f t="shared" si="73"/>
        <v>0</v>
      </c>
      <c r="W953" s="51"/>
      <c r="X953" s="49">
        <f t="shared" si="74"/>
        <v>0</v>
      </c>
    </row>
    <row r="954" spans="2:24">
      <c r="B954" s="2">
        <v>946</v>
      </c>
      <c r="C954" s="44"/>
      <c r="D954" s="44"/>
      <c r="E954" s="75"/>
      <c r="F954" s="80"/>
      <c r="G954" s="102">
        <f t="shared" si="71"/>
        <v>0</v>
      </c>
      <c r="H954" s="75"/>
      <c r="I954" s="44"/>
      <c r="J954" s="45"/>
      <c r="K954" s="45"/>
      <c r="L954" s="45"/>
      <c r="M954" s="45"/>
      <c r="N954" s="45"/>
      <c r="O954" s="45"/>
      <c r="P954" s="45"/>
      <c r="Q954" s="45"/>
      <c r="R954" s="45"/>
      <c r="S954" s="45"/>
      <c r="T954" s="41">
        <f t="shared" si="75"/>
        <v>0</v>
      </c>
      <c r="U954" s="48">
        <f t="shared" si="72"/>
        <v>0</v>
      </c>
      <c r="V954" s="82">
        <f t="shared" si="73"/>
        <v>0</v>
      </c>
      <c r="W954" s="51"/>
      <c r="X954" s="49">
        <f t="shared" si="74"/>
        <v>0</v>
      </c>
    </row>
    <row r="955" spans="2:24">
      <c r="B955" s="2">
        <v>947</v>
      </c>
      <c r="C955" s="44"/>
      <c r="D955" s="44"/>
      <c r="E955" s="75"/>
      <c r="F955" s="80"/>
      <c r="G955" s="102">
        <f t="shared" si="71"/>
        <v>0</v>
      </c>
      <c r="H955" s="75"/>
      <c r="I955" s="44"/>
      <c r="J955" s="45"/>
      <c r="K955" s="45"/>
      <c r="L955" s="45"/>
      <c r="M955" s="45"/>
      <c r="N955" s="45"/>
      <c r="O955" s="45"/>
      <c r="P955" s="45"/>
      <c r="Q955" s="45"/>
      <c r="R955" s="45"/>
      <c r="S955" s="45"/>
      <c r="T955" s="41">
        <f t="shared" si="75"/>
        <v>0</v>
      </c>
      <c r="U955" s="48">
        <f t="shared" si="72"/>
        <v>0</v>
      </c>
      <c r="V955" s="82">
        <f t="shared" si="73"/>
        <v>0</v>
      </c>
      <c r="W955" s="51"/>
      <c r="X955" s="49">
        <f t="shared" si="74"/>
        <v>0</v>
      </c>
    </row>
    <row r="956" spans="2:24">
      <c r="B956" s="2">
        <v>948</v>
      </c>
      <c r="C956" s="44"/>
      <c r="D956" s="44"/>
      <c r="E956" s="75"/>
      <c r="F956" s="80"/>
      <c r="G956" s="102">
        <f t="shared" si="71"/>
        <v>0</v>
      </c>
      <c r="H956" s="75"/>
      <c r="I956" s="44"/>
      <c r="J956" s="45"/>
      <c r="K956" s="45"/>
      <c r="L956" s="45"/>
      <c r="M956" s="45"/>
      <c r="N956" s="45"/>
      <c r="O956" s="45"/>
      <c r="P956" s="45"/>
      <c r="Q956" s="45"/>
      <c r="R956" s="45"/>
      <c r="S956" s="45"/>
      <c r="T956" s="41">
        <f t="shared" si="75"/>
        <v>0</v>
      </c>
      <c r="U956" s="48">
        <f t="shared" si="72"/>
        <v>0</v>
      </c>
      <c r="V956" s="82">
        <f t="shared" si="73"/>
        <v>0</v>
      </c>
      <c r="W956" s="51"/>
      <c r="X956" s="49">
        <f t="shared" si="74"/>
        <v>0</v>
      </c>
    </row>
    <row r="957" spans="2:24">
      <c r="B957" s="2">
        <v>949</v>
      </c>
      <c r="C957" s="44"/>
      <c r="D957" s="44"/>
      <c r="E957" s="75"/>
      <c r="F957" s="80"/>
      <c r="G957" s="102">
        <f t="shared" si="71"/>
        <v>0</v>
      </c>
      <c r="H957" s="75"/>
      <c r="I957" s="44"/>
      <c r="J957" s="45"/>
      <c r="K957" s="45"/>
      <c r="L957" s="45"/>
      <c r="M957" s="45"/>
      <c r="N957" s="45"/>
      <c r="O957" s="45"/>
      <c r="P957" s="45"/>
      <c r="Q957" s="45"/>
      <c r="R957" s="45"/>
      <c r="S957" s="45"/>
      <c r="T957" s="41">
        <f t="shared" si="75"/>
        <v>0</v>
      </c>
      <c r="U957" s="48">
        <f t="shared" si="72"/>
        <v>0</v>
      </c>
      <c r="V957" s="82">
        <f t="shared" si="73"/>
        <v>0</v>
      </c>
      <c r="W957" s="51"/>
      <c r="X957" s="49">
        <f t="shared" si="74"/>
        <v>0</v>
      </c>
    </row>
    <row r="958" spans="2:24">
      <c r="B958" s="2">
        <v>950</v>
      </c>
      <c r="C958" s="44"/>
      <c r="D958" s="44"/>
      <c r="E958" s="75"/>
      <c r="F958" s="80"/>
      <c r="G958" s="102">
        <f t="shared" si="71"/>
        <v>0</v>
      </c>
      <c r="H958" s="75"/>
      <c r="I958" s="44"/>
      <c r="J958" s="45"/>
      <c r="K958" s="45"/>
      <c r="L958" s="45"/>
      <c r="M958" s="45"/>
      <c r="N958" s="45"/>
      <c r="O958" s="45"/>
      <c r="P958" s="45"/>
      <c r="Q958" s="45"/>
      <c r="R958" s="45"/>
      <c r="S958" s="45"/>
      <c r="T958" s="41">
        <f t="shared" si="75"/>
        <v>0</v>
      </c>
      <c r="U958" s="48">
        <f t="shared" si="72"/>
        <v>0</v>
      </c>
      <c r="V958" s="82">
        <f t="shared" si="73"/>
        <v>0</v>
      </c>
      <c r="W958" s="51"/>
      <c r="X958" s="49">
        <f t="shared" si="74"/>
        <v>0</v>
      </c>
    </row>
    <row r="959" spans="2:24">
      <c r="B959" s="2">
        <v>951</v>
      </c>
      <c r="C959" s="44"/>
      <c r="D959" s="44"/>
      <c r="E959" s="75"/>
      <c r="F959" s="80"/>
      <c r="G959" s="102">
        <f t="shared" si="71"/>
        <v>0</v>
      </c>
      <c r="H959" s="75"/>
      <c r="I959" s="44"/>
      <c r="J959" s="45"/>
      <c r="K959" s="45"/>
      <c r="L959" s="45"/>
      <c r="M959" s="45"/>
      <c r="N959" s="45"/>
      <c r="O959" s="45"/>
      <c r="P959" s="45"/>
      <c r="Q959" s="45"/>
      <c r="R959" s="45"/>
      <c r="S959" s="45"/>
      <c r="T959" s="41">
        <f t="shared" si="75"/>
        <v>0</v>
      </c>
      <c r="U959" s="48">
        <f t="shared" si="72"/>
        <v>0</v>
      </c>
      <c r="V959" s="82">
        <f t="shared" si="73"/>
        <v>0</v>
      </c>
      <c r="W959" s="51"/>
      <c r="X959" s="49">
        <f t="shared" si="74"/>
        <v>0</v>
      </c>
    </row>
    <row r="960" spans="2:24">
      <c r="B960" s="2">
        <v>952</v>
      </c>
      <c r="C960" s="44"/>
      <c r="D960" s="44"/>
      <c r="E960" s="75"/>
      <c r="F960" s="80"/>
      <c r="G960" s="102">
        <f t="shared" si="71"/>
        <v>0</v>
      </c>
      <c r="H960" s="75"/>
      <c r="I960" s="44"/>
      <c r="J960" s="45"/>
      <c r="K960" s="45"/>
      <c r="L960" s="45"/>
      <c r="M960" s="45"/>
      <c r="N960" s="45"/>
      <c r="O960" s="45"/>
      <c r="P960" s="45"/>
      <c r="Q960" s="45"/>
      <c r="R960" s="45"/>
      <c r="S960" s="45"/>
      <c r="T960" s="41">
        <f t="shared" si="75"/>
        <v>0</v>
      </c>
      <c r="U960" s="48">
        <f t="shared" si="72"/>
        <v>0</v>
      </c>
      <c r="V960" s="82">
        <f t="shared" si="73"/>
        <v>0</v>
      </c>
      <c r="W960" s="51"/>
      <c r="X960" s="49">
        <f t="shared" si="74"/>
        <v>0</v>
      </c>
    </row>
    <row r="961" spans="2:24">
      <c r="B961" s="2">
        <v>953</v>
      </c>
      <c r="C961" s="44"/>
      <c r="D961" s="44"/>
      <c r="E961" s="75"/>
      <c r="F961" s="80"/>
      <c r="G961" s="102">
        <f t="shared" si="71"/>
        <v>0</v>
      </c>
      <c r="H961" s="75"/>
      <c r="I961" s="44"/>
      <c r="J961" s="45"/>
      <c r="K961" s="45"/>
      <c r="L961" s="45"/>
      <c r="M961" s="45"/>
      <c r="N961" s="45"/>
      <c r="O961" s="45"/>
      <c r="P961" s="45"/>
      <c r="Q961" s="45"/>
      <c r="R961" s="45"/>
      <c r="S961" s="45"/>
      <c r="T961" s="41">
        <f t="shared" si="75"/>
        <v>0</v>
      </c>
      <c r="U961" s="48">
        <f t="shared" si="72"/>
        <v>0</v>
      </c>
      <c r="V961" s="82">
        <f t="shared" si="73"/>
        <v>0</v>
      </c>
      <c r="W961" s="51"/>
      <c r="X961" s="49">
        <f t="shared" si="74"/>
        <v>0</v>
      </c>
    </row>
    <row r="962" spans="2:24">
      <c r="B962" s="2">
        <v>954</v>
      </c>
      <c r="C962" s="44"/>
      <c r="D962" s="44"/>
      <c r="E962" s="75"/>
      <c r="F962" s="80"/>
      <c r="G962" s="102">
        <f t="shared" si="71"/>
        <v>0</v>
      </c>
      <c r="H962" s="75"/>
      <c r="I962" s="44"/>
      <c r="J962" s="45"/>
      <c r="K962" s="45"/>
      <c r="L962" s="45"/>
      <c r="M962" s="45"/>
      <c r="N962" s="45"/>
      <c r="O962" s="45"/>
      <c r="P962" s="45"/>
      <c r="Q962" s="45"/>
      <c r="R962" s="45"/>
      <c r="S962" s="45"/>
      <c r="T962" s="41">
        <f t="shared" si="75"/>
        <v>0</v>
      </c>
      <c r="U962" s="48">
        <f t="shared" si="72"/>
        <v>0</v>
      </c>
      <c r="V962" s="82">
        <f t="shared" si="73"/>
        <v>0</v>
      </c>
      <c r="W962" s="51"/>
      <c r="X962" s="49">
        <f t="shared" si="74"/>
        <v>0</v>
      </c>
    </row>
    <row r="963" spans="2:24">
      <c r="B963" s="2">
        <v>955</v>
      </c>
      <c r="C963" s="44"/>
      <c r="D963" s="44"/>
      <c r="E963" s="75"/>
      <c r="F963" s="80"/>
      <c r="G963" s="102">
        <f t="shared" si="71"/>
        <v>0</v>
      </c>
      <c r="H963" s="75"/>
      <c r="I963" s="44"/>
      <c r="J963" s="45"/>
      <c r="K963" s="45"/>
      <c r="L963" s="45"/>
      <c r="M963" s="45"/>
      <c r="N963" s="45"/>
      <c r="O963" s="45"/>
      <c r="P963" s="45"/>
      <c r="Q963" s="45"/>
      <c r="R963" s="45"/>
      <c r="S963" s="45"/>
      <c r="T963" s="41">
        <f t="shared" si="75"/>
        <v>0</v>
      </c>
      <c r="U963" s="48">
        <f t="shared" si="72"/>
        <v>0</v>
      </c>
      <c r="V963" s="82">
        <f t="shared" si="73"/>
        <v>0</v>
      </c>
      <c r="W963" s="51"/>
      <c r="X963" s="49">
        <f t="shared" si="74"/>
        <v>0</v>
      </c>
    </row>
    <row r="964" spans="2:24">
      <c r="B964" s="2">
        <v>956</v>
      </c>
      <c r="C964" s="44"/>
      <c r="D964" s="44"/>
      <c r="E964" s="75"/>
      <c r="F964" s="80"/>
      <c r="G964" s="102">
        <f t="shared" si="71"/>
        <v>0</v>
      </c>
      <c r="H964" s="75"/>
      <c r="I964" s="44"/>
      <c r="J964" s="45"/>
      <c r="K964" s="45"/>
      <c r="L964" s="45"/>
      <c r="M964" s="45"/>
      <c r="N964" s="45"/>
      <c r="O964" s="45"/>
      <c r="P964" s="45"/>
      <c r="Q964" s="45"/>
      <c r="R964" s="45"/>
      <c r="S964" s="45"/>
      <c r="T964" s="41">
        <f t="shared" si="75"/>
        <v>0</v>
      </c>
      <c r="U964" s="48">
        <f t="shared" si="72"/>
        <v>0</v>
      </c>
      <c r="V964" s="82">
        <f t="shared" si="73"/>
        <v>0</v>
      </c>
      <c r="W964" s="51"/>
      <c r="X964" s="49">
        <f t="shared" si="74"/>
        <v>0</v>
      </c>
    </row>
    <row r="965" spans="2:24">
      <c r="B965" s="2">
        <v>957</v>
      </c>
      <c r="C965" s="44"/>
      <c r="D965" s="44"/>
      <c r="E965" s="75"/>
      <c r="F965" s="80"/>
      <c r="G965" s="102">
        <f t="shared" si="71"/>
        <v>0</v>
      </c>
      <c r="H965" s="75"/>
      <c r="I965" s="44"/>
      <c r="J965" s="45"/>
      <c r="K965" s="45"/>
      <c r="L965" s="45"/>
      <c r="M965" s="45"/>
      <c r="N965" s="45"/>
      <c r="O965" s="45"/>
      <c r="P965" s="45"/>
      <c r="Q965" s="45"/>
      <c r="R965" s="45"/>
      <c r="S965" s="45"/>
      <c r="T965" s="41">
        <f t="shared" si="75"/>
        <v>0</v>
      </c>
      <c r="U965" s="48">
        <f t="shared" si="72"/>
        <v>0</v>
      </c>
      <c r="V965" s="82">
        <f t="shared" si="73"/>
        <v>0</v>
      </c>
      <c r="W965" s="51"/>
      <c r="X965" s="49">
        <f t="shared" si="74"/>
        <v>0</v>
      </c>
    </row>
    <row r="966" spans="2:24">
      <c r="B966" s="2">
        <v>958</v>
      </c>
      <c r="C966" s="44"/>
      <c r="D966" s="44"/>
      <c r="E966" s="75"/>
      <c r="F966" s="80"/>
      <c r="G966" s="102">
        <f t="shared" si="71"/>
        <v>0</v>
      </c>
      <c r="H966" s="75"/>
      <c r="I966" s="44"/>
      <c r="J966" s="45"/>
      <c r="K966" s="45"/>
      <c r="L966" s="45"/>
      <c r="M966" s="45"/>
      <c r="N966" s="45"/>
      <c r="O966" s="45"/>
      <c r="P966" s="45"/>
      <c r="Q966" s="45"/>
      <c r="R966" s="45"/>
      <c r="S966" s="45"/>
      <c r="T966" s="41">
        <f t="shared" si="75"/>
        <v>0</v>
      </c>
      <c r="U966" s="48">
        <f t="shared" si="72"/>
        <v>0</v>
      </c>
      <c r="V966" s="82">
        <f t="shared" si="73"/>
        <v>0</v>
      </c>
      <c r="W966" s="51"/>
      <c r="X966" s="49">
        <f t="shared" si="74"/>
        <v>0</v>
      </c>
    </row>
    <row r="967" spans="2:24">
      <c r="B967" s="2">
        <v>959</v>
      </c>
      <c r="C967" s="44"/>
      <c r="D967" s="44"/>
      <c r="E967" s="75"/>
      <c r="F967" s="80"/>
      <c r="G967" s="102">
        <f t="shared" si="71"/>
        <v>0</v>
      </c>
      <c r="H967" s="75"/>
      <c r="I967" s="44"/>
      <c r="J967" s="45"/>
      <c r="K967" s="45"/>
      <c r="L967" s="45"/>
      <c r="M967" s="45"/>
      <c r="N967" s="45"/>
      <c r="O967" s="45"/>
      <c r="P967" s="45"/>
      <c r="Q967" s="45"/>
      <c r="R967" s="45"/>
      <c r="S967" s="45"/>
      <c r="T967" s="41">
        <f t="shared" si="75"/>
        <v>0</v>
      </c>
      <c r="U967" s="48">
        <f t="shared" si="72"/>
        <v>0</v>
      </c>
      <c r="V967" s="82">
        <f t="shared" si="73"/>
        <v>0</v>
      </c>
      <c r="W967" s="51"/>
      <c r="X967" s="49">
        <f t="shared" si="74"/>
        <v>0</v>
      </c>
    </row>
    <row r="968" spans="2:24">
      <c r="B968" s="2">
        <v>960</v>
      </c>
      <c r="C968" s="44"/>
      <c r="D968" s="44"/>
      <c r="E968" s="75"/>
      <c r="F968" s="80"/>
      <c r="G968" s="102">
        <f t="shared" si="71"/>
        <v>0</v>
      </c>
      <c r="H968" s="75"/>
      <c r="I968" s="44"/>
      <c r="J968" s="45"/>
      <c r="K968" s="45"/>
      <c r="L968" s="45"/>
      <c r="M968" s="45"/>
      <c r="N968" s="45"/>
      <c r="O968" s="45"/>
      <c r="P968" s="45"/>
      <c r="Q968" s="45"/>
      <c r="R968" s="45"/>
      <c r="S968" s="45"/>
      <c r="T968" s="41">
        <f t="shared" si="75"/>
        <v>0</v>
      </c>
      <c r="U968" s="48">
        <f t="shared" si="72"/>
        <v>0</v>
      </c>
      <c r="V968" s="82">
        <f t="shared" si="73"/>
        <v>0</v>
      </c>
      <c r="W968" s="51"/>
      <c r="X968" s="49">
        <f t="shared" si="74"/>
        <v>0</v>
      </c>
    </row>
    <row r="969" spans="2:24">
      <c r="B969" s="2">
        <v>961</v>
      </c>
      <c r="C969" s="44"/>
      <c r="D969" s="44"/>
      <c r="E969" s="75"/>
      <c r="F969" s="80"/>
      <c r="G969" s="102">
        <f t="shared" si="71"/>
        <v>0</v>
      </c>
      <c r="H969" s="75"/>
      <c r="I969" s="44"/>
      <c r="J969" s="45"/>
      <c r="K969" s="45"/>
      <c r="L969" s="45"/>
      <c r="M969" s="45"/>
      <c r="N969" s="45"/>
      <c r="O969" s="45"/>
      <c r="P969" s="45"/>
      <c r="Q969" s="45"/>
      <c r="R969" s="45"/>
      <c r="S969" s="45"/>
      <c r="T969" s="41">
        <f t="shared" si="75"/>
        <v>0</v>
      </c>
      <c r="U969" s="48">
        <f t="shared" si="72"/>
        <v>0</v>
      </c>
      <c r="V969" s="82">
        <f t="shared" si="73"/>
        <v>0</v>
      </c>
      <c r="W969" s="51"/>
      <c r="X969" s="49">
        <f t="shared" si="74"/>
        <v>0</v>
      </c>
    </row>
    <row r="970" spans="2:24">
      <c r="B970" s="2">
        <v>962</v>
      </c>
      <c r="C970" s="44"/>
      <c r="D970" s="44"/>
      <c r="E970" s="75"/>
      <c r="F970" s="80"/>
      <c r="G970" s="102">
        <f t="shared" ref="G970:G1033" si="76">ROUNDUP(E970*F970*24,0)</f>
        <v>0</v>
      </c>
      <c r="H970" s="75"/>
      <c r="I970" s="44"/>
      <c r="J970" s="45"/>
      <c r="K970" s="45"/>
      <c r="L970" s="45"/>
      <c r="M970" s="45"/>
      <c r="N970" s="45"/>
      <c r="O970" s="45"/>
      <c r="P970" s="45"/>
      <c r="Q970" s="45"/>
      <c r="R970" s="45"/>
      <c r="S970" s="45"/>
      <c r="T970" s="41">
        <f t="shared" si="75"/>
        <v>0</v>
      </c>
      <c r="U970" s="48">
        <f t="shared" ref="U970:U1033" si="77">IFERROR(T970/I970,0)</f>
        <v>0</v>
      </c>
      <c r="V970" s="82">
        <f t="shared" ref="V970:V1033" si="78">G970+H970+U970</f>
        <v>0</v>
      </c>
      <c r="W970" s="51"/>
      <c r="X970" s="49">
        <f t="shared" ref="X970:X1033" si="79">V970*W970</f>
        <v>0</v>
      </c>
    </row>
    <row r="971" spans="2:24">
      <c r="B971" s="2">
        <v>963</v>
      </c>
      <c r="C971" s="44"/>
      <c r="D971" s="44"/>
      <c r="E971" s="75"/>
      <c r="F971" s="80"/>
      <c r="G971" s="102">
        <f t="shared" si="76"/>
        <v>0</v>
      </c>
      <c r="H971" s="75"/>
      <c r="I971" s="44"/>
      <c r="J971" s="45"/>
      <c r="K971" s="45"/>
      <c r="L971" s="45"/>
      <c r="M971" s="45"/>
      <c r="N971" s="45"/>
      <c r="O971" s="45"/>
      <c r="P971" s="45"/>
      <c r="Q971" s="45"/>
      <c r="R971" s="45"/>
      <c r="S971" s="45"/>
      <c r="T971" s="41">
        <f t="shared" ref="T971:T1034" si="80">SUM(J971:S971)</f>
        <v>0</v>
      </c>
      <c r="U971" s="48">
        <f t="shared" si="77"/>
        <v>0</v>
      </c>
      <c r="V971" s="82">
        <f t="shared" si="78"/>
        <v>0</v>
      </c>
      <c r="W971" s="51"/>
      <c r="X971" s="49">
        <f t="shared" si="79"/>
        <v>0</v>
      </c>
    </row>
    <row r="972" spans="2:24">
      <c r="B972" s="2">
        <v>964</v>
      </c>
      <c r="C972" s="44"/>
      <c r="D972" s="44"/>
      <c r="E972" s="75"/>
      <c r="F972" s="80"/>
      <c r="G972" s="102">
        <f t="shared" si="76"/>
        <v>0</v>
      </c>
      <c r="H972" s="75"/>
      <c r="I972" s="44"/>
      <c r="J972" s="45"/>
      <c r="K972" s="45"/>
      <c r="L972" s="45"/>
      <c r="M972" s="45"/>
      <c r="N972" s="45"/>
      <c r="O972" s="45"/>
      <c r="P972" s="45"/>
      <c r="Q972" s="45"/>
      <c r="R972" s="45"/>
      <c r="S972" s="45"/>
      <c r="T972" s="41">
        <f t="shared" si="80"/>
        <v>0</v>
      </c>
      <c r="U972" s="48">
        <f t="shared" si="77"/>
        <v>0</v>
      </c>
      <c r="V972" s="82">
        <f t="shared" si="78"/>
        <v>0</v>
      </c>
      <c r="W972" s="51"/>
      <c r="X972" s="49">
        <f t="shared" si="79"/>
        <v>0</v>
      </c>
    </row>
    <row r="973" spans="2:24">
      <c r="B973" s="2">
        <v>965</v>
      </c>
      <c r="C973" s="44"/>
      <c r="D973" s="44"/>
      <c r="E973" s="75"/>
      <c r="F973" s="80"/>
      <c r="G973" s="102">
        <f t="shared" si="76"/>
        <v>0</v>
      </c>
      <c r="H973" s="75"/>
      <c r="I973" s="44"/>
      <c r="J973" s="45"/>
      <c r="K973" s="45"/>
      <c r="L973" s="45"/>
      <c r="M973" s="45"/>
      <c r="N973" s="45"/>
      <c r="O973" s="45"/>
      <c r="P973" s="45"/>
      <c r="Q973" s="45"/>
      <c r="R973" s="45"/>
      <c r="S973" s="45"/>
      <c r="T973" s="41">
        <f t="shared" si="80"/>
        <v>0</v>
      </c>
      <c r="U973" s="48">
        <f t="shared" si="77"/>
        <v>0</v>
      </c>
      <c r="V973" s="82">
        <f t="shared" si="78"/>
        <v>0</v>
      </c>
      <c r="W973" s="51"/>
      <c r="X973" s="49">
        <f t="shared" si="79"/>
        <v>0</v>
      </c>
    </row>
    <row r="974" spans="2:24">
      <c r="B974" s="2">
        <v>966</v>
      </c>
      <c r="C974" s="44"/>
      <c r="D974" s="44"/>
      <c r="E974" s="75"/>
      <c r="F974" s="80"/>
      <c r="G974" s="102">
        <f t="shared" si="76"/>
        <v>0</v>
      </c>
      <c r="H974" s="75"/>
      <c r="I974" s="44"/>
      <c r="J974" s="45"/>
      <c r="K974" s="45"/>
      <c r="L974" s="45"/>
      <c r="M974" s="45"/>
      <c r="N974" s="45"/>
      <c r="O974" s="45"/>
      <c r="P974" s="45"/>
      <c r="Q974" s="45"/>
      <c r="R974" s="45"/>
      <c r="S974" s="45"/>
      <c r="T974" s="41">
        <f t="shared" si="80"/>
        <v>0</v>
      </c>
      <c r="U974" s="48">
        <f t="shared" si="77"/>
        <v>0</v>
      </c>
      <c r="V974" s="82">
        <f t="shared" si="78"/>
        <v>0</v>
      </c>
      <c r="W974" s="51"/>
      <c r="X974" s="49">
        <f t="shared" si="79"/>
        <v>0</v>
      </c>
    </row>
    <row r="975" spans="2:24">
      <c r="B975" s="2">
        <v>967</v>
      </c>
      <c r="C975" s="44"/>
      <c r="D975" s="44"/>
      <c r="E975" s="75"/>
      <c r="F975" s="80"/>
      <c r="G975" s="102">
        <f t="shared" si="76"/>
        <v>0</v>
      </c>
      <c r="H975" s="75"/>
      <c r="I975" s="44"/>
      <c r="J975" s="45"/>
      <c r="K975" s="45"/>
      <c r="L975" s="45"/>
      <c r="M975" s="45"/>
      <c r="N975" s="45"/>
      <c r="O975" s="45"/>
      <c r="P975" s="45"/>
      <c r="Q975" s="45"/>
      <c r="R975" s="45"/>
      <c r="S975" s="45"/>
      <c r="T975" s="41">
        <f t="shared" si="80"/>
        <v>0</v>
      </c>
      <c r="U975" s="48">
        <f t="shared" si="77"/>
        <v>0</v>
      </c>
      <c r="V975" s="82">
        <f t="shared" si="78"/>
        <v>0</v>
      </c>
      <c r="W975" s="51"/>
      <c r="X975" s="49">
        <f t="shared" si="79"/>
        <v>0</v>
      </c>
    </row>
    <row r="976" spans="2:24">
      <c r="B976" s="2">
        <v>968</v>
      </c>
      <c r="C976" s="44"/>
      <c r="D976" s="44"/>
      <c r="E976" s="75"/>
      <c r="F976" s="80"/>
      <c r="G976" s="102">
        <f t="shared" si="76"/>
        <v>0</v>
      </c>
      <c r="H976" s="75"/>
      <c r="I976" s="44"/>
      <c r="J976" s="45"/>
      <c r="K976" s="45"/>
      <c r="L976" s="45"/>
      <c r="M976" s="45"/>
      <c r="N976" s="45"/>
      <c r="O976" s="45"/>
      <c r="P976" s="45"/>
      <c r="Q976" s="45"/>
      <c r="R976" s="45"/>
      <c r="S976" s="45"/>
      <c r="T976" s="41">
        <f t="shared" si="80"/>
        <v>0</v>
      </c>
      <c r="U976" s="48">
        <f t="shared" si="77"/>
        <v>0</v>
      </c>
      <c r="V976" s="82">
        <f t="shared" si="78"/>
        <v>0</v>
      </c>
      <c r="W976" s="51"/>
      <c r="X976" s="49">
        <f t="shared" si="79"/>
        <v>0</v>
      </c>
    </row>
    <row r="977" spans="2:24">
      <c r="B977" s="2">
        <v>969</v>
      </c>
      <c r="C977" s="44"/>
      <c r="D977" s="44"/>
      <c r="E977" s="75"/>
      <c r="F977" s="80"/>
      <c r="G977" s="102">
        <f t="shared" si="76"/>
        <v>0</v>
      </c>
      <c r="H977" s="75"/>
      <c r="I977" s="44"/>
      <c r="J977" s="45"/>
      <c r="K977" s="45"/>
      <c r="L977" s="45"/>
      <c r="M977" s="45"/>
      <c r="N977" s="45"/>
      <c r="O977" s="45"/>
      <c r="P977" s="45"/>
      <c r="Q977" s="45"/>
      <c r="R977" s="45"/>
      <c r="S977" s="45"/>
      <c r="T977" s="41">
        <f t="shared" si="80"/>
        <v>0</v>
      </c>
      <c r="U977" s="48">
        <f t="shared" si="77"/>
        <v>0</v>
      </c>
      <c r="V977" s="82">
        <f t="shared" si="78"/>
        <v>0</v>
      </c>
      <c r="W977" s="51"/>
      <c r="X977" s="49">
        <f t="shared" si="79"/>
        <v>0</v>
      </c>
    </row>
    <row r="978" spans="2:24">
      <c r="B978" s="2">
        <v>970</v>
      </c>
      <c r="C978" s="44"/>
      <c r="D978" s="44"/>
      <c r="E978" s="75"/>
      <c r="F978" s="80"/>
      <c r="G978" s="102">
        <f t="shared" si="76"/>
        <v>0</v>
      </c>
      <c r="H978" s="75"/>
      <c r="I978" s="44"/>
      <c r="J978" s="45"/>
      <c r="K978" s="45"/>
      <c r="L978" s="45"/>
      <c r="M978" s="45"/>
      <c r="N978" s="45"/>
      <c r="O978" s="45"/>
      <c r="P978" s="45"/>
      <c r="Q978" s="45"/>
      <c r="R978" s="45"/>
      <c r="S978" s="45"/>
      <c r="T978" s="41">
        <f t="shared" si="80"/>
        <v>0</v>
      </c>
      <c r="U978" s="48">
        <f t="shared" si="77"/>
        <v>0</v>
      </c>
      <c r="V978" s="82">
        <f t="shared" si="78"/>
        <v>0</v>
      </c>
      <c r="W978" s="51"/>
      <c r="X978" s="49">
        <f t="shared" si="79"/>
        <v>0</v>
      </c>
    </row>
    <row r="979" spans="2:24">
      <c r="B979" s="2">
        <v>971</v>
      </c>
      <c r="C979" s="44"/>
      <c r="D979" s="44"/>
      <c r="E979" s="75"/>
      <c r="F979" s="80"/>
      <c r="G979" s="102">
        <f t="shared" si="76"/>
        <v>0</v>
      </c>
      <c r="H979" s="75"/>
      <c r="I979" s="44"/>
      <c r="J979" s="45"/>
      <c r="K979" s="45"/>
      <c r="L979" s="45"/>
      <c r="M979" s="45"/>
      <c r="N979" s="45"/>
      <c r="O979" s="45"/>
      <c r="P979" s="45"/>
      <c r="Q979" s="45"/>
      <c r="R979" s="45"/>
      <c r="S979" s="45"/>
      <c r="T979" s="41">
        <f t="shared" si="80"/>
        <v>0</v>
      </c>
      <c r="U979" s="48">
        <f t="shared" si="77"/>
        <v>0</v>
      </c>
      <c r="V979" s="82">
        <f t="shared" si="78"/>
        <v>0</v>
      </c>
      <c r="W979" s="51"/>
      <c r="X979" s="49">
        <f t="shared" si="79"/>
        <v>0</v>
      </c>
    </row>
    <row r="980" spans="2:24">
      <c r="B980" s="2">
        <v>972</v>
      </c>
      <c r="C980" s="44"/>
      <c r="D980" s="44"/>
      <c r="E980" s="75"/>
      <c r="F980" s="80"/>
      <c r="G980" s="102">
        <f t="shared" si="76"/>
        <v>0</v>
      </c>
      <c r="H980" s="75"/>
      <c r="I980" s="44"/>
      <c r="J980" s="45"/>
      <c r="K980" s="45"/>
      <c r="L980" s="45"/>
      <c r="M980" s="45"/>
      <c r="N980" s="45"/>
      <c r="O980" s="45"/>
      <c r="P980" s="45"/>
      <c r="Q980" s="45"/>
      <c r="R980" s="45"/>
      <c r="S980" s="45"/>
      <c r="T980" s="41">
        <f t="shared" si="80"/>
        <v>0</v>
      </c>
      <c r="U980" s="48">
        <f t="shared" si="77"/>
        <v>0</v>
      </c>
      <c r="V980" s="82">
        <f t="shared" si="78"/>
        <v>0</v>
      </c>
      <c r="W980" s="51"/>
      <c r="X980" s="49">
        <f t="shared" si="79"/>
        <v>0</v>
      </c>
    </row>
    <row r="981" spans="2:24">
      <c r="B981" s="2">
        <v>973</v>
      </c>
      <c r="C981" s="44"/>
      <c r="D981" s="44"/>
      <c r="E981" s="75"/>
      <c r="F981" s="80"/>
      <c r="G981" s="102">
        <f t="shared" si="76"/>
        <v>0</v>
      </c>
      <c r="H981" s="75"/>
      <c r="I981" s="44"/>
      <c r="J981" s="45"/>
      <c r="K981" s="45"/>
      <c r="L981" s="45"/>
      <c r="M981" s="45"/>
      <c r="N981" s="45"/>
      <c r="O981" s="45"/>
      <c r="P981" s="45"/>
      <c r="Q981" s="45"/>
      <c r="R981" s="45"/>
      <c r="S981" s="45"/>
      <c r="T981" s="41">
        <f t="shared" si="80"/>
        <v>0</v>
      </c>
      <c r="U981" s="48">
        <f t="shared" si="77"/>
        <v>0</v>
      </c>
      <c r="V981" s="82">
        <f t="shared" si="78"/>
        <v>0</v>
      </c>
      <c r="W981" s="51"/>
      <c r="X981" s="49">
        <f t="shared" si="79"/>
        <v>0</v>
      </c>
    </row>
    <row r="982" spans="2:24">
      <c r="B982" s="2">
        <v>974</v>
      </c>
      <c r="C982" s="44"/>
      <c r="D982" s="44"/>
      <c r="E982" s="75"/>
      <c r="F982" s="80"/>
      <c r="G982" s="102">
        <f t="shared" si="76"/>
        <v>0</v>
      </c>
      <c r="H982" s="75"/>
      <c r="I982" s="44"/>
      <c r="J982" s="45"/>
      <c r="K982" s="45"/>
      <c r="L982" s="45"/>
      <c r="M982" s="45"/>
      <c r="N982" s="45"/>
      <c r="O982" s="45"/>
      <c r="P982" s="45"/>
      <c r="Q982" s="45"/>
      <c r="R982" s="45"/>
      <c r="S982" s="45"/>
      <c r="T982" s="41">
        <f t="shared" si="80"/>
        <v>0</v>
      </c>
      <c r="U982" s="48">
        <f t="shared" si="77"/>
        <v>0</v>
      </c>
      <c r="V982" s="82">
        <f t="shared" si="78"/>
        <v>0</v>
      </c>
      <c r="W982" s="51"/>
      <c r="X982" s="49">
        <f t="shared" si="79"/>
        <v>0</v>
      </c>
    </row>
    <row r="983" spans="2:24">
      <c r="B983" s="2">
        <v>975</v>
      </c>
      <c r="C983" s="44"/>
      <c r="D983" s="44"/>
      <c r="E983" s="75"/>
      <c r="F983" s="80"/>
      <c r="G983" s="102">
        <f t="shared" si="76"/>
        <v>0</v>
      </c>
      <c r="H983" s="75"/>
      <c r="I983" s="44"/>
      <c r="J983" s="45"/>
      <c r="K983" s="45"/>
      <c r="L983" s="45"/>
      <c r="M983" s="45"/>
      <c r="N983" s="45"/>
      <c r="O983" s="45"/>
      <c r="P983" s="45"/>
      <c r="Q983" s="45"/>
      <c r="R983" s="45"/>
      <c r="S983" s="45"/>
      <c r="T983" s="41">
        <f t="shared" si="80"/>
        <v>0</v>
      </c>
      <c r="U983" s="48">
        <f t="shared" si="77"/>
        <v>0</v>
      </c>
      <c r="V983" s="82">
        <f t="shared" si="78"/>
        <v>0</v>
      </c>
      <c r="W983" s="51"/>
      <c r="X983" s="49">
        <f t="shared" si="79"/>
        <v>0</v>
      </c>
    </row>
    <row r="984" spans="2:24">
      <c r="B984" s="2">
        <v>976</v>
      </c>
      <c r="C984" s="44"/>
      <c r="D984" s="44"/>
      <c r="E984" s="75"/>
      <c r="F984" s="80"/>
      <c r="G984" s="102">
        <f t="shared" si="76"/>
        <v>0</v>
      </c>
      <c r="H984" s="75"/>
      <c r="I984" s="44"/>
      <c r="J984" s="45"/>
      <c r="K984" s="45"/>
      <c r="L984" s="45"/>
      <c r="M984" s="45"/>
      <c r="N984" s="45"/>
      <c r="O984" s="45"/>
      <c r="P984" s="45"/>
      <c r="Q984" s="45"/>
      <c r="R984" s="45"/>
      <c r="S984" s="45"/>
      <c r="T984" s="41">
        <f t="shared" si="80"/>
        <v>0</v>
      </c>
      <c r="U984" s="48">
        <f t="shared" si="77"/>
        <v>0</v>
      </c>
      <c r="V984" s="82">
        <f t="shared" si="78"/>
        <v>0</v>
      </c>
      <c r="W984" s="51"/>
      <c r="X984" s="49">
        <f t="shared" si="79"/>
        <v>0</v>
      </c>
    </row>
    <row r="985" spans="2:24">
      <c r="B985" s="2">
        <v>977</v>
      </c>
      <c r="C985" s="44"/>
      <c r="D985" s="44"/>
      <c r="E985" s="75"/>
      <c r="F985" s="80"/>
      <c r="G985" s="102">
        <f t="shared" si="76"/>
        <v>0</v>
      </c>
      <c r="H985" s="75"/>
      <c r="I985" s="44"/>
      <c r="J985" s="45"/>
      <c r="K985" s="45"/>
      <c r="L985" s="45"/>
      <c r="M985" s="45"/>
      <c r="N985" s="45"/>
      <c r="O985" s="45"/>
      <c r="P985" s="45"/>
      <c r="Q985" s="45"/>
      <c r="R985" s="45"/>
      <c r="S985" s="45"/>
      <c r="T985" s="41">
        <f t="shared" si="80"/>
        <v>0</v>
      </c>
      <c r="U985" s="48">
        <f t="shared" si="77"/>
        <v>0</v>
      </c>
      <c r="V985" s="82">
        <f t="shared" si="78"/>
        <v>0</v>
      </c>
      <c r="W985" s="51"/>
      <c r="X985" s="49">
        <f t="shared" si="79"/>
        <v>0</v>
      </c>
    </row>
    <row r="986" spans="2:24">
      <c r="B986" s="2">
        <v>978</v>
      </c>
      <c r="C986" s="44"/>
      <c r="D986" s="44"/>
      <c r="E986" s="75"/>
      <c r="F986" s="80"/>
      <c r="G986" s="102">
        <f t="shared" si="76"/>
        <v>0</v>
      </c>
      <c r="H986" s="75"/>
      <c r="I986" s="44"/>
      <c r="J986" s="45"/>
      <c r="K986" s="45"/>
      <c r="L986" s="45"/>
      <c r="M986" s="45"/>
      <c r="N986" s="45"/>
      <c r="O986" s="45"/>
      <c r="P986" s="45"/>
      <c r="Q986" s="45"/>
      <c r="R986" s="45"/>
      <c r="S986" s="45"/>
      <c r="T986" s="41">
        <f t="shared" si="80"/>
        <v>0</v>
      </c>
      <c r="U986" s="48">
        <f t="shared" si="77"/>
        <v>0</v>
      </c>
      <c r="V986" s="82">
        <f t="shared" si="78"/>
        <v>0</v>
      </c>
      <c r="W986" s="51"/>
      <c r="X986" s="49">
        <f t="shared" si="79"/>
        <v>0</v>
      </c>
    </row>
    <row r="987" spans="2:24">
      <c r="B987" s="2">
        <v>979</v>
      </c>
      <c r="C987" s="44"/>
      <c r="D987" s="44"/>
      <c r="E987" s="75"/>
      <c r="F987" s="80"/>
      <c r="G987" s="102">
        <f t="shared" si="76"/>
        <v>0</v>
      </c>
      <c r="H987" s="75"/>
      <c r="I987" s="44"/>
      <c r="J987" s="45"/>
      <c r="K987" s="45"/>
      <c r="L987" s="45"/>
      <c r="M987" s="45"/>
      <c r="N987" s="45"/>
      <c r="O987" s="45"/>
      <c r="P987" s="45"/>
      <c r="Q987" s="45"/>
      <c r="R987" s="45"/>
      <c r="S987" s="45"/>
      <c r="T987" s="41">
        <f t="shared" si="80"/>
        <v>0</v>
      </c>
      <c r="U987" s="48">
        <f t="shared" si="77"/>
        <v>0</v>
      </c>
      <c r="V987" s="82">
        <f t="shared" si="78"/>
        <v>0</v>
      </c>
      <c r="W987" s="51"/>
      <c r="X987" s="49">
        <f t="shared" si="79"/>
        <v>0</v>
      </c>
    </row>
    <row r="988" spans="2:24">
      <c r="B988" s="2">
        <v>980</v>
      </c>
      <c r="C988" s="44"/>
      <c r="D988" s="44"/>
      <c r="E988" s="75"/>
      <c r="F988" s="80"/>
      <c r="G988" s="102">
        <f t="shared" si="76"/>
        <v>0</v>
      </c>
      <c r="H988" s="75"/>
      <c r="I988" s="44"/>
      <c r="J988" s="45"/>
      <c r="K988" s="45"/>
      <c r="L988" s="45"/>
      <c r="M988" s="45"/>
      <c r="N988" s="45"/>
      <c r="O988" s="45"/>
      <c r="P988" s="45"/>
      <c r="Q988" s="45"/>
      <c r="R988" s="45"/>
      <c r="S988" s="45"/>
      <c r="T988" s="41">
        <f t="shared" si="80"/>
        <v>0</v>
      </c>
      <c r="U988" s="48">
        <f t="shared" si="77"/>
        <v>0</v>
      </c>
      <c r="V988" s="82">
        <f t="shared" si="78"/>
        <v>0</v>
      </c>
      <c r="W988" s="51"/>
      <c r="X988" s="49">
        <f t="shared" si="79"/>
        <v>0</v>
      </c>
    </row>
    <row r="989" spans="2:24">
      <c r="B989" s="2">
        <v>981</v>
      </c>
      <c r="C989" s="44"/>
      <c r="D989" s="44"/>
      <c r="E989" s="75"/>
      <c r="F989" s="80"/>
      <c r="G989" s="102">
        <f t="shared" si="76"/>
        <v>0</v>
      </c>
      <c r="H989" s="75"/>
      <c r="I989" s="44"/>
      <c r="J989" s="45"/>
      <c r="K989" s="45"/>
      <c r="L989" s="45"/>
      <c r="M989" s="45"/>
      <c r="N989" s="45"/>
      <c r="O989" s="45"/>
      <c r="P989" s="45"/>
      <c r="Q989" s="45"/>
      <c r="R989" s="45"/>
      <c r="S989" s="45"/>
      <c r="T989" s="41">
        <f t="shared" si="80"/>
        <v>0</v>
      </c>
      <c r="U989" s="48">
        <f t="shared" si="77"/>
        <v>0</v>
      </c>
      <c r="V989" s="82">
        <f t="shared" si="78"/>
        <v>0</v>
      </c>
      <c r="W989" s="51"/>
      <c r="X989" s="49">
        <f t="shared" si="79"/>
        <v>0</v>
      </c>
    </row>
    <row r="990" spans="2:24">
      <c r="B990" s="2">
        <v>982</v>
      </c>
      <c r="C990" s="44"/>
      <c r="D990" s="44"/>
      <c r="E990" s="75"/>
      <c r="F990" s="80"/>
      <c r="G990" s="102">
        <f t="shared" si="76"/>
        <v>0</v>
      </c>
      <c r="H990" s="75"/>
      <c r="I990" s="44"/>
      <c r="J990" s="45"/>
      <c r="K990" s="45"/>
      <c r="L990" s="45"/>
      <c r="M990" s="45"/>
      <c r="N990" s="45"/>
      <c r="O990" s="45"/>
      <c r="P990" s="45"/>
      <c r="Q990" s="45"/>
      <c r="R990" s="45"/>
      <c r="S990" s="45"/>
      <c r="T990" s="41">
        <f t="shared" si="80"/>
        <v>0</v>
      </c>
      <c r="U990" s="48">
        <f t="shared" si="77"/>
        <v>0</v>
      </c>
      <c r="V990" s="82">
        <f t="shared" si="78"/>
        <v>0</v>
      </c>
      <c r="W990" s="51"/>
      <c r="X990" s="49">
        <f t="shared" si="79"/>
        <v>0</v>
      </c>
    </row>
    <row r="991" spans="2:24">
      <c r="B991" s="2">
        <v>983</v>
      </c>
      <c r="C991" s="44"/>
      <c r="D991" s="44"/>
      <c r="E991" s="75"/>
      <c r="F991" s="80"/>
      <c r="G991" s="102">
        <f t="shared" si="76"/>
        <v>0</v>
      </c>
      <c r="H991" s="75"/>
      <c r="I991" s="44"/>
      <c r="J991" s="45"/>
      <c r="K991" s="45"/>
      <c r="L991" s="45"/>
      <c r="M991" s="45"/>
      <c r="N991" s="45"/>
      <c r="O991" s="45"/>
      <c r="P991" s="45"/>
      <c r="Q991" s="45"/>
      <c r="R991" s="45"/>
      <c r="S991" s="45"/>
      <c r="T991" s="41">
        <f t="shared" si="80"/>
        <v>0</v>
      </c>
      <c r="U991" s="48">
        <f t="shared" si="77"/>
        <v>0</v>
      </c>
      <c r="V991" s="82">
        <f t="shared" si="78"/>
        <v>0</v>
      </c>
      <c r="W991" s="51"/>
      <c r="X991" s="49">
        <f t="shared" si="79"/>
        <v>0</v>
      </c>
    </row>
    <row r="992" spans="2:24">
      <c r="B992" s="2">
        <v>984</v>
      </c>
      <c r="C992" s="44"/>
      <c r="D992" s="44"/>
      <c r="E992" s="75"/>
      <c r="F992" s="80"/>
      <c r="G992" s="102">
        <f t="shared" si="76"/>
        <v>0</v>
      </c>
      <c r="H992" s="75"/>
      <c r="I992" s="44"/>
      <c r="J992" s="45"/>
      <c r="K992" s="45"/>
      <c r="L992" s="45"/>
      <c r="M992" s="45"/>
      <c r="N992" s="45"/>
      <c r="O992" s="45"/>
      <c r="P992" s="45"/>
      <c r="Q992" s="45"/>
      <c r="R992" s="45"/>
      <c r="S992" s="45"/>
      <c r="T992" s="41">
        <f t="shared" si="80"/>
        <v>0</v>
      </c>
      <c r="U992" s="48">
        <f t="shared" si="77"/>
        <v>0</v>
      </c>
      <c r="V992" s="82">
        <f t="shared" si="78"/>
        <v>0</v>
      </c>
      <c r="W992" s="51"/>
      <c r="X992" s="49">
        <f t="shared" si="79"/>
        <v>0</v>
      </c>
    </row>
    <row r="993" spans="2:24">
      <c r="B993" s="2">
        <v>985</v>
      </c>
      <c r="C993" s="44"/>
      <c r="D993" s="44"/>
      <c r="E993" s="75"/>
      <c r="F993" s="80"/>
      <c r="G993" s="102">
        <f t="shared" si="76"/>
        <v>0</v>
      </c>
      <c r="H993" s="75"/>
      <c r="I993" s="44"/>
      <c r="J993" s="45"/>
      <c r="K993" s="45"/>
      <c r="L993" s="45"/>
      <c r="M993" s="45"/>
      <c r="N993" s="45"/>
      <c r="O993" s="45"/>
      <c r="P993" s="45"/>
      <c r="Q993" s="45"/>
      <c r="R993" s="45"/>
      <c r="S993" s="45"/>
      <c r="T993" s="41">
        <f t="shared" si="80"/>
        <v>0</v>
      </c>
      <c r="U993" s="48">
        <f t="shared" si="77"/>
        <v>0</v>
      </c>
      <c r="V993" s="82">
        <f t="shared" si="78"/>
        <v>0</v>
      </c>
      <c r="W993" s="51"/>
      <c r="X993" s="49">
        <f t="shared" si="79"/>
        <v>0</v>
      </c>
    </row>
    <row r="994" spans="2:24">
      <c r="B994" s="2">
        <v>986</v>
      </c>
      <c r="C994" s="44"/>
      <c r="D994" s="44"/>
      <c r="E994" s="75"/>
      <c r="F994" s="80"/>
      <c r="G994" s="102">
        <f t="shared" si="76"/>
        <v>0</v>
      </c>
      <c r="H994" s="75"/>
      <c r="I994" s="44"/>
      <c r="J994" s="45"/>
      <c r="K994" s="45"/>
      <c r="L994" s="45"/>
      <c r="M994" s="45"/>
      <c r="N994" s="45"/>
      <c r="O994" s="45"/>
      <c r="P994" s="45"/>
      <c r="Q994" s="45"/>
      <c r="R994" s="45"/>
      <c r="S994" s="45"/>
      <c r="T994" s="41">
        <f t="shared" si="80"/>
        <v>0</v>
      </c>
      <c r="U994" s="48">
        <f t="shared" si="77"/>
        <v>0</v>
      </c>
      <c r="V994" s="82">
        <f t="shared" si="78"/>
        <v>0</v>
      </c>
      <c r="W994" s="51"/>
      <c r="X994" s="49">
        <f t="shared" si="79"/>
        <v>0</v>
      </c>
    </row>
    <row r="995" spans="2:24">
      <c r="B995" s="2">
        <v>987</v>
      </c>
      <c r="C995" s="44"/>
      <c r="D995" s="44"/>
      <c r="E995" s="75"/>
      <c r="F995" s="80"/>
      <c r="G995" s="102">
        <f t="shared" si="76"/>
        <v>0</v>
      </c>
      <c r="H995" s="75"/>
      <c r="I995" s="44"/>
      <c r="J995" s="45"/>
      <c r="K995" s="45"/>
      <c r="L995" s="45"/>
      <c r="M995" s="45"/>
      <c r="N995" s="45"/>
      <c r="O995" s="45"/>
      <c r="P995" s="45"/>
      <c r="Q995" s="45"/>
      <c r="R995" s="45"/>
      <c r="S995" s="45"/>
      <c r="T995" s="41">
        <f t="shared" si="80"/>
        <v>0</v>
      </c>
      <c r="U995" s="48">
        <f t="shared" si="77"/>
        <v>0</v>
      </c>
      <c r="V995" s="82">
        <f t="shared" si="78"/>
        <v>0</v>
      </c>
      <c r="W995" s="51"/>
      <c r="X995" s="49">
        <f t="shared" si="79"/>
        <v>0</v>
      </c>
    </row>
    <row r="996" spans="2:24">
      <c r="B996" s="2">
        <v>988</v>
      </c>
      <c r="C996" s="44"/>
      <c r="D996" s="44"/>
      <c r="E996" s="75"/>
      <c r="F996" s="80"/>
      <c r="G996" s="102">
        <f t="shared" si="76"/>
        <v>0</v>
      </c>
      <c r="H996" s="75"/>
      <c r="I996" s="44"/>
      <c r="J996" s="45"/>
      <c r="K996" s="45"/>
      <c r="L996" s="45"/>
      <c r="M996" s="45"/>
      <c r="N996" s="45"/>
      <c r="O996" s="45"/>
      <c r="P996" s="45"/>
      <c r="Q996" s="45"/>
      <c r="R996" s="45"/>
      <c r="S996" s="45"/>
      <c r="T996" s="41">
        <f t="shared" si="80"/>
        <v>0</v>
      </c>
      <c r="U996" s="48">
        <f t="shared" si="77"/>
        <v>0</v>
      </c>
      <c r="V996" s="82">
        <f t="shared" si="78"/>
        <v>0</v>
      </c>
      <c r="W996" s="51"/>
      <c r="X996" s="49">
        <f t="shared" si="79"/>
        <v>0</v>
      </c>
    </row>
    <row r="997" spans="2:24">
      <c r="B997" s="2">
        <v>989</v>
      </c>
      <c r="C997" s="44"/>
      <c r="D997" s="44"/>
      <c r="E997" s="75"/>
      <c r="F997" s="80"/>
      <c r="G997" s="102">
        <f t="shared" si="76"/>
        <v>0</v>
      </c>
      <c r="H997" s="75"/>
      <c r="I997" s="44"/>
      <c r="J997" s="45"/>
      <c r="K997" s="45"/>
      <c r="L997" s="45"/>
      <c r="M997" s="45"/>
      <c r="N997" s="45"/>
      <c r="O997" s="45"/>
      <c r="P997" s="45"/>
      <c r="Q997" s="45"/>
      <c r="R997" s="45"/>
      <c r="S997" s="45"/>
      <c r="T997" s="41">
        <f t="shared" si="80"/>
        <v>0</v>
      </c>
      <c r="U997" s="48">
        <f t="shared" si="77"/>
        <v>0</v>
      </c>
      <c r="V997" s="82">
        <f t="shared" si="78"/>
        <v>0</v>
      </c>
      <c r="W997" s="51"/>
      <c r="X997" s="49">
        <f t="shared" si="79"/>
        <v>0</v>
      </c>
    </row>
    <row r="998" spans="2:24">
      <c r="B998" s="2">
        <v>990</v>
      </c>
      <c r="C998" s="44"/>
      <c r="D998" s="44"/>
      <c r="E998" s="75"/>
      <c r="F998" s="80"/>
      <c r="G998" s="102">
        <f t="shared" si="76"/>
        <v>0</v>
      </c>
      <c r="H998" s="75"/>
      <c r="I998" s="44"/>
      <c r="J998" s="45"/>
      <c r="K998" s="45"/>
      <c r="L998" s="45"/>
      <c r="M998" s="45"/>
      <c r="N998" s="45"/>
      <c r="O998" s="45"/>
      <c r="P998" s="45"/>
      <c r="Q998" s="45"/>
      <c r="R998" s="45"/>
      <c r="S998" s="45"/>
      <c r="T998" s="41">
        <f t="shared" si="80"/>
        <v>0</v>
      </c>
      <c r="U998" s="48">
        <f t="shared" si="77"/>
        <v>0</v>
      </c>
      <c r="V998" s="82">
        <f t="shared" si="78"/>
        <v>0</v>
      </c>
      <c r="W998" s="51"/>
      <c r="X998" s="49">
        <f t="shared" si="79"/>
        <v>0</v>
      </c>
    </row>
    <row r="999" spans="2:24">
      <c r="B999" s="2">
        <v>991</v>
      </c>
      <c r="C999" s="44"/>
      <c r="D999" s="44"/>
      <c r="E999" s="75"/>
      <c r="F999" s="80"/>
      <c r="G999" s="102">
        <f t="shared" si="76"/>
        <v>0</v>
      </c>
      <c r="H999" s="75"/>
      <c r="I999" s="44"/>
      <c r="J999" s="45"/>
      <c r="K999" s="45"/>
      <c r="L999" s="45"/>
      <c r="M999" s="45"/>
      <c r="N999" s="45"/>
      <c r="O999" s="45"/>
      <c r="P999" s="45"/>
      <c r="Q999" s="45"/>
      <c r="R999" s="45"/>
      <c r="S999" s="45"/>
      <c r="T999" s="41">
        <f t="shared" si="80"/>
        <v>0</v>
      </c>
      <c r="U999" s="48">
        <f t="shared" si="77"/>
        <v>0</v>
      </c>
      <c r="V999" s="82">
        <f t="shared" si="78"/>
        <v>0</v>
      </c>
      <c r="W999" s="51"/>
      <c r="X999" s="49">
        <f t="shared" si="79"/>
        <v>0</v>
      </c>
    </row>
    <row r="1000" spans="2:24">
      <c r="B1000" s="2">
        <v>992</v>
      </c>
      <c r="C1000" s="44"/>
      <c r="D1000" s="44"/>
      <c r="E1000" s="75"/>
      <c r="F1000" s="80"/>
      <c r="G1000" s="102">
        <f t="shared" si="76"/>
        <v>0</v>
      </c>
      <c r="H1000" s="75"/>
      <c r="I1000" s="44"/>
      <c r="J1000" s="45"/>
      <c r="K1000" s="45"/>
      <c r="L1000" s="45"/>
      <c r="M1000" s="45"/>
      <c r="N1000" s="45"/>
      <c r="O1000" s="45"/>
      <c r="P1000" s="45"/>
      <c r="Q1000" s="45"/>
      <c r="R1000" s="45"/>
      <c r="S1000" s="45"/>
      <c r="T1000" s="41">
        <f t="shared" si="80"/>
        <v>0</v>
      </c>
      <c r="U1000" s="48">
        <f t="shared" si="77"/>
        <v>0</v>
      </c>
      <c r="V1000" s="82">
        <f t="shared" si="78"/>
        <v>0</v>
      </c>
      <c r="W1000" s="51"/>
      <c r="X1000" s="49">
        <f t="shared" si="79"/>
        <v>0</v>
      </c>
    </row>
    <row r="1001" spans="2:24">
      <c r="B1001" s="2">
        <v>993</v>
      </c>
      <c r="C1001" s="44"/>
      <c r="D1001" s="44"/>
      <c r="E1001" s="75"/>
      <c r="F1001" s="80"/>
      <c r="G1001" s="102">
        <f t="shared" si="76"/>
        <v>0</v>
      </c>
      <c r="H1001" s="75"/>
      <c r="I1001" s="44"/>
      <c r="J1001" s="45"/>
      <c r="K1001" s="45"/>
      <c r="L1001" s="45"/>
      <c r="M1001" s="45"/>
      <c r="N1001" s="45"/>
      <c r="O1001" s="45"/>
      <c r="P1001" s="45"/>
      <c r="Q1001" s="45"/>
      <c r="R1001" s="45"/>
      <c r="S1001" s="45"/>
      <c r="T1001" s="41">
        <f t="shared" si="80"/>
        <v>0</v>
      </c>
      <c r="U1001" s="48">
        <f t="shared" si="77"/>
        <v>0</v>
      </c>
      <c r="V1001" s="82">
        <f t="shared" si="78"/>
        <v>0</v>
      </c>
      <c r="W1001" s="51"/>
      <c r="X1001" s="49">
        <f t="shared" si="79"/>
        <v>0</v>
      </c>
    </row>
    <row r="1002" spans="2:24">
      <c r="B1002" s="2">
        <v>994</v>
      </c>
      <c r="C1002" s="44"/>
      <c r="D1002" s="44"/>
      <c r="E1002" s="75"/>
      <c r="F1002" s="80"/>
      <c r="G1002" s="102">
        <f t="shared" si="76"/>
        <v>0</v>
      </c>
      <c r="H1002" s="75"/>
      <c r="I1002" s="44"/>
      <c r="J1002" s="45"/>
      <c r="K1002" s="45"/>
      <c r="L1002" s="45"/>
      <c r="M1002" s="45"/>
      <c r="N1002" s="45"/>
      <c r="O1002" s="45"/>
      <c r="P1002" s="45"/>
      <c r="Q1002" s="45"/>
      <c r="R1002" s="45"/>
      <c r="S1002" s="45"/>
      <c r="T1002" s="41">
        <f t="shared" si="80"/>
        <v>0</v>
      </c>
      <c r="U1002" s="48">
        <f t="shared" si="77"/>
        <v>0</v>
      </c>
      <c r="V1002" s="82">
        <f t="shared" si="78"/>
        <v>0</v>
      </c>
      <c r="W1002" s="51"/>
      <c r="X1002" s="49">
        <f t="shared" si="79"/>
        <v>0</v>
      </c>
    </row>
    <row r="1003" spans="2:24">
      <c r="B1003" s="2">
        <v>995</v>
      </c>
      <c r="C1003" s="44"/>
      <c r="D1003" s="44"/>
      <c r="E1003" s="75"/>
      <c r="F1003" s="80"/>
      <c r="G1003" s="102">
        <f t="shared" si="76"/>
        <v>0</v>
      </c>
      <c r="H1003" s="75"/>
      <c r="I1003" s="44"/>
      <c r="J1003" s="45"/>
      <c r="K1003" s="45"/>
      <c r="L1003" s="45"/>
      <c r="M1003" s="45"/>
      <c r="N1003" s="45"/>
      <c r="O1003" s="45"/>
      <c r="P1003" s="45"/>
      <c r="Q1003" s="45"/>
      <c r="R1003" s="45"/>
      <c r="S1003" s="45"/>
      <c r="T1003" s="41">
        <f t="shared" si="80"/>
        <v>0</v>
      </c>
      <c r="U1003" s="48">
        <f t="shared" si="77"/>
        <v>0</v>
      </c>
      <c r="V1003" s="82">
        <f t="shared" si="78"/>
        <v>0</v>
      </c>
      <c r="W1003" s="51"/>
      <c r="X1003" s="49">
        <f t="shared" si="79"/>
        <v>0</v>
      </c>
    </row>
    <row r="1004" spans="2:24">
      <c r="B1004" s="2">
        <v>996</v>
      </c>
      <c r="C1004" s="44"/>
      <c r="D1004" s="44"/>
      <c r="E1004" s="75"/>
      <c r="F1004" s="80"/>
      <c r="G1004" s="102">
        <f t="shared" si="76"/>
        <v>0</v>
      </c>
      <c r="H1004" s="75"/>
      <c r="I1004" s="44"/>
      <c r="J1004" s="45"/>
      <c r="K1004" s="45"/>
      <c r="L1004" s="45"/>
      <c r="M1004" s="45"/>
      <c r="N1004" s="45"/>
      <c r="O1004" s="45"/>
      <c r="P1004" s="45"/>
      <c r="Q1004" s="45"/>
      <c r="R1004" s="45"/>
      <c r="S1004" s="45"/>
      <c r="T1004" s="41">
        <f t="shared" si="80"/>
        <v>0</v>
      </c>
      <c r="U1004" s="48">
        <f t="shared" si="77"/>
        <v>0</v>
      </c>
      <c r="V1004" s="82">
        <f t="shared" si="78"/>
        <v>0</v>
      </c>
      <c r="W1004" s="51"/>
      <c r="X1004" s="49">
        <f t="shared" si="79"/>
        <v>0</v>
      </c>
    </row>
    <row r="1005" spans="2:24">
      <c r="B1005" s="2">
        <v>997</v>
      </c>
      <c r="C1005" s="44"/>
      <c r="D1005" s="44"/>
      <c r="E1005" s="75"/>
      <c r="F1005" s="80"/>
      <c r="G1005" s="102">
        <f t="shared" si="76"/>
        <v>0</v>
      </c>
      <c r="H1005" s="75"/>
      <c r="I1005" s="44"/>
      <c r="J1005" s="45"/>
      <c r="K1005" s="45"/>
      <c r="L1005" s="45"/>
      <c r="M1005" s="45"/>
      <c r="N1005" s="45"/>
      <c r="O1005" s="45"/>
      <c r="P1005" s="45"/>
      <c r="Q1005" s="45"/>
      <c r="R1005" s="45"/>
      <c r="S1005" s="45"/>
      <c r="T1005" s="41">
        <f t="shared" si="80"/>
        <v>0</v>
      </c>
      <c r="U1005" s="48">
        <f t="shared" si="77"/>
        <v>0</v>
      </c>
      <c r="V1005" s="82">
        <f t="shared" si="78"/>
        <v>0</v>
      </c>
      <c r="W1005" s="51"/>
      <c r="X1005" s="49">
        <f t="shared" si="79"/>
        <v>0</v>
      </c>
    </row>
    <row r="1006" spans="2:24">
      <c r="B1006" s="2">
        <v>998</v>
      </c>
      <c r="C1006" s="44"/>
      <c r="D1006" s="44"/>
      <c r="E1006" s="75"/>
      <c r="F1006" s="80"/>
      <c r="G1006" s="102">
        <f t="shared" si="76"/>
        <v>0</v>
      </c>
      <c r="H1006" s="75"/>
      <c r="I1006" s="44"/>
      <c r="J1006" s="45"/>
      <c r="K1006" s="45"/>
      <c r="L1006" s="45"/>
      <c r="M1006" s="45"/>
      <c r="N1006" s="45"/>
      <c r="O1006" s="45"/>
      <c r="P1006" s="45"/>
      <c r="Q1006" s="45"/>
      <c r="R1006" s="45"/>
      <c r="S1006" s="45"/>
      <c r="T1006" s="41">
        <f t="shared" si="80"/>
        <v>0</v>
      </c>
      <c r="U1006" s="48">
        <f t="shared" si="77"/>
        <v>0</v>
      </c>
      <c r="V1006" s="82">
        <f t="shared" si="78"/>
        <v>0</v>
      </c>
      <c r="W1006" s="51"/>
      <c r="X1006" s="49">
        <f t="shared" si="79"/>
        <v>0</v>
      </c>
    </row>
    <row r="1007" spans="2:24">
      <c r="B1007" s="2">
        <v>999</v>
      </c>
      <c r="C1007" s="44"/>
      <c r="D1007" s="44"/>
      <c r="E1007" s="75"/>
      <c r="F1007" s="80"/>
      <c r="G1007" s="102">
        <f t="shared" si="76"/>
        <v>0</v>
      </c>
      <c r="H1007" s="75"/>
      <c r="I1007" s="44"/>
      <c r="J1007" s="45"/>
      <c r="K1007" s="45"/>
      <c r="L1007" s="45"/>
      <c r="M1007" s="45"/>
      <c r="N1007" s="45"/>
      <c r="O1007" s="45"/>
      <c r="P1007" s="45"/>
      <c r="Q1007" s="45"/>
      <c r="R1007" s="45"/>
      <c r="S1007" s="45"/>
      <c r="T1007" s="41">
        <f t="shared" si="80"/>
        <v>0</v>
      </c>
      <c r="U1007" s="48">
        <f t="shared" si="77"/>
        <v>0</v>
      </c>
      <c r="V1007" s="82">
        <f t="shared" si="78"/>
        <v>0</v>
      </c>
      <c r="W1007" s="51"/>
      <c r="X1007" s="49">
        <f t="shared" si="79"/>
        <v>0</v>
      </c>
    </row>
    <row r="1008" spans="2:24">
      <c r="B1008" s="2">
        <v>1000</v>
      </c>
      <c r="C1008" s="44"/>
      <c r="D1008" s="44"/>
      <c r="E1008" s="75"/>
      <c r="F1008" s="80"/>
      <c r="G1008" s="102">
        <f t="shared" si="76"/>
        <v>0</v>
      </c>
      <c r="H1008" s="75"/>
      <c r="I1008" s="44"/>
      <c r="J1008" s="45"/>
      <c r="K1008" s="45"/>
      <c r="L1008" s="45"/>
      <c r="M1008" s="45"/>
      <c r="N1008" s="45"/>
      <c r="O1008" s="45"/>
      <c r="P1008" s="45"/>
      <c r="Q1008" s="45"/>
      <c r="R1008" s="45"/>
      <c r="S1008" s="45"/>
      <c r="T1008" s="41">
        <f t="shared" si="80"/>
        <v>0</v>
      </c>
      <c r="U1008" s="48">
        <f t="shared" si="77"/>
        <v>0</v>
      </c>
      <c r="V1008" s="82">
        <f t="shared" si="78"/>
        <v>0</v>
      </c>
      <c r="W1008" s="51"/>
      <c r="X1008" s="49">
        <f t="shared" si="79"/>
        <v>0</v>
      </c>
    </row>
    <row r="1009" spans="2:24">
      <c r="B1009" s="2">
        <v>1001</v>
      </c>
      <c r="C1009" s="44"/>
      <c r="D1009" s="44"/>
      <c r="E1009" s="75"/>
      <c r="F1009" s="80"/>
      <c r="G1009" s="102">
        <f t="shared" si="76"/>
        <v>0</v>
      </c>
      <c r="H1009" s="75"/>
      <c r="I1009" s="44"/>
      <c r="J1009" s="45"/>
      <c r="K1009" s="45"/>
      <c r="L1009" s="45"/>
      <c r="M1009" s="45"/>
      <c r="N1009" s="45"/>
      <c r="O1009" s="45"/>
      <c r="P1009" s="45"/>
      <c r="Q1009" s="45"/>
      <c r="R1009" s="45"/>
      <c r="S1009" s="45"/>
      <c r="T1009" s="41">
        <f t="shared" si="80"/>
        <v>0</v>
      </c>
      <c r="U1009" s="48">
        <f t="shared" si="77"/>
        <v>0</v>
      </c>
      <c r="V1009" s="82">
        <f t="shared" si="78"/>
        <v>0</v>
      </c>
      <c r="W1009" s="51"/>
      <c r="X1009" s="49">
        <f t="shared" si="79"/>
        <v>0</v>
      </c>
    </row>
    <row r="1010" spans="2:24">
      <c r="B1010" s="2">
        <v>1002</v>
      </c>
      <c r="C1010" s="44"/>
      <c r="D1010" s="44"/>
      <c r="E1010" s="75"/>
      <c r="F1010" s="80"/>
      <c r="G1010" s="102">
        <f t="shared" si="76"/>
        <v>0</v>
      </c>
      <c r="H1010" s="75"/>
      <c r="I1010" s="44"/>
      <c r="J1010" s="45"/>
      <c r="K1010" s="45"/>
      <c r="L1010" s="45"/>
      <c r="M1010" s="45"/>
      <c r="N1010" s="45"/>
      <c r="O1010" s="45"/>
      <c r="P1010" s="45"/>
      <c r="Q1010" s="45"/>
      <c r="R1010" s="45"/>
      <c r="S1010" s="45"/>
      <c r="T1010" s="41">
        <f t="shared" si="80"/>
        <v>0</v>
      </c>
      <c r="U1010" s="48">
        <f t="shared" si="77"/>
        <v>0</v>
      </c>
      <c r="V1010" s="82">
        <f t="shared" si="78"/>
        <v>0</v>
      </c>
      <c r="W1010" s="51"/>
      <c r="X1010" s="49">
        <f t="shared" si="79"/>
        <v>0</v>
      </c>
    </row>
    <row r="1011" spans="2:24">
      <c r="B1011" s="2">
        <v>1003</v>
      </c>
      <c r="C1011" s="44"/>
      <c r="D1011" s="44"/>
      <c r="E1011" s="75"/>
      <c r="F1011" s="80"/>
      <c r="G1011" s="102">
        <f t="shared" si="76"/>
        <v>0</v>
      </c>
      <c r="H1011" s="75"/>
      <c r="I1011" s="44"/>
      <c r="J1011" s="45"/>
      <c r="K1011" s="45"/>
      <c r="L1011" s="45"/>
      <c r="M1011" s="45"/>
      <c r="N1011" s="45"/>
      <c r="O1011" s="45"/>
      <c r="P1011" s="45"/>
      <c r="Q1011" s="45"/>
      <c r="R1011" s="45"/>
      <c r="S1011" s="45"/>
      <c r="T1011" s="41">
        <f t="shared" si="80"/>
        <v>0</v>
      </c>
      <c r="U1011" s="48">
        <f t="shared" si="77"/>
        <v>0</v>
      </c>
      <c r="V1011" s="82">
        <f t="shared" si="78"/>
        <v>0</v>
      </c>
      <c r="W1011" s="51"/>
      <c r="X1011" s="49">
        <f t="shared" si="79"/>
        <v>0</v>
      </c>
    </row>
    <row r="1012" spans="2:24">
      <c r="B1012" s="2">
        <v>1004</v>
      </c>
      <c r="C1012" s="44"/>
      <c r="D1012" s="44"/>
      <c r="E1012" s="75"/>
      <c r="F1012" s="80"/>
      <c r="G1012" s="102">
        <f t="shared" si="76"/>
        <v>0</v>
      </c>
      <c r="H1012" s="75"/>
      <c r="I1012" s="44"/>
      <c r="J1012" s="45"/>
      <c r="K1012" s="45"/>
      <c r="L1012" s="45"/>
      <c r="M1012" s="45"/>
      <c r="N1012" s="45"/>
      <c r="O1012" s="45"/>
      <c r="P1012" s="45"/>
      <c r="Q1012" s="45"/>
      <c r="R1012" s="45"/>
      <c r="S1012" s="45"/>
      <c r="T1012" s="41">
        <f t="shared" si="80"/>
        <v>0</v>
      </c>
      <c r="U1012" s="48">
        <f t="shared" si="77"/>
        <v>0</v>
      </c>
      <c r="V1012" s="82">
        <f t="shared" si="78"/>
        <v>0</v>
      </c>
      <c r="W1012" s="51"/>
      <c r="X1012" s="49">
        <f t="shared" si="79"/>
        <v>0</v>
      </c>
    </row>
    <row r="1013" spans="2:24">
      <c r="B1013" s="2">
        <v>1005</v>
      </c>
      <c r="C1013" s="44"/>
      <c r="D1013" s="44"/>
      <c r="E1013" s="75"/>
      <c r="F1013" s="80"/>
      <c r="G1013" s="102">
        <f t="shared" si="76"/>
        <v>0</v>
      </c>
      <c r="H1013" s="75"/>
      <c r="I1013" s="44"/>
      <c r="J1013" s="45"/>
      <c r="K1013" s="45"/>
      <c r="L1013" s="45"/>
      <c r="M1013" s="45"/>
      <c r="N1013" s="45"/>
      <c r="O1013" s="45"/>
      <c r="P1013" s="45"/>
      <c r="Q1013" s="45"/>
      <c r="R1013" s="45"/>
      <c r="S1013" s="45"/>
      <c r="T1013" s="41">
        <f t="shared" si="80"/>
        <v>0</v>
      </c>
      <c r="U1013" s="48">
        <f t="shared" si="77"/>
        <v>0</v>
      </c>
      <c r="V1013" s="82">
        <f t="shared" si="78"/>
        <v>0</v>
      </c>
      <c r="W1013" s="51"/>
      <c r="X1013" s="49">
        <f t="shared" si="79"/>
        <v>0</v>
      </c>
    </row>
    <row r="1014" spans="2:24">
      <c r="B1014" s="2">
        <v>1006</v>
      </c>
      <c r="C1014" s="44"/>
      <c r="D1014" s="44"/>
      <c r="E1014" s="75"/>
      <c r="F1014" s="80"/>
      <c r="G1014" s="102">
        <f t="shared" si="76"/>
        <v>0</v>
      </c>
      <c r="H1014" s="75"/>
      <c r="I1014" s="44"/>
      <c r="J1014" s="45"/>
      <c r="K1014" s="45"/>
      <c r="L1014" s="45"/>
      <c r="M1014" s="45"/>
      <c r="N1014" s="45"/>
      <c r="O1014" s="45"/>
      <c r="P1014" s="45"/>
      <c r="Q1014" s="45"/>
      <c r="R1014" s="45"/>
      <c r="S1014" s="45"/>
      <c r="T1014" s="41">
        <f t="shared" si="80"/>
        <v>0</v>
      </c>
      <c r="U1014" s="48">
        <f t="shared" si="77"/>
        <v>0</v>
      </c>
      <c r="V1014" s="82">
        <f t="shared" si="78"/>
        <v>0</v>
      </c>
      <c r="W1014" s="51"/>
      <c r="X1014" s="49">
        <f t="shared" si="79"/>
        <v>0</v>
      </c>
    </row>
    <row r="1015" spans="2:24">
      <c r="B1015" s="2">
        <v>1007</v>
      </c>
      <c r="C1015" s="44"/>
      <c r="D1015" s="44"/>
      <c r="E1015" s="75"/>
      <c r="F1015" s="80"/>
      <c r="G1015" s="102">
        <f t="shared" si="76"/>
        <v>0</v>
      </c>
      <c r="H1015" s="75"/>
      <c r="I1015" s="44"/>
      <c r="J1015" s="45"/>
      <c r="K1015" s="45"/>
      <c r="L1015" s="45"/>
      <c r="M1015" s="45"/>
      <c r="N1015" s="45"/>
      <c r="O1015" s="45"/>
      <c r="P1015" s="45"/>
      <c r="Q1015" s="45"/>
      <c r="R1015" s="45"/>
      <c r="S1015" s="45"/>
      <c r="T1015" s="41">
        <f t="shared" si="80"/>
        <v>0</v>
      </c>
      <c r="U1015" s="48">
        <f t="shared" si="77"/>
        <v>0</v>
      </c>
      <c r="V1015" s="82">
        <f t="shared" si="78"/>
        <v>0</v>
      </c>
      <c r="W1015" s="51"/>
      <c r="X1015" s="49">
        <f t="shared" si="79"/>
        <v>0</v>
      </c>
    </row>
    <row r="1016" spans="2:24">
      <c r="B1016" s="2">
        <v>1008</v>
      </c>
      <c r="C1016" s="44"/>
      <c r="D1016" s="44"/>
      <c r="E1016" s="75"/>
      <c r="F1016" s="80"/>
      <c r="G1016" s="102">
        <f t="shared" si="76"/>
        <v>0</v>
      </c>
      <c r="H1016" s="75"/>
      <c r="I1016" s="44"/>
      <c r="J1016" s="45"/>
      <c r="K1016" s="45"/>
      <c r="L1016" s="45"/>
      <c r="M1016" s="45"/>
      <c r="N1016" s="45"/>
      <c r="O1016" s="45"/>
      <c r="P1016" s="45"/>
      <c r="Q1016" s="45"/>
      <c r="R1016" s="45"/>
      <c r="S1016" s="45"/>
      <c r="T1016" s="41">
        <f t="shared" si="80"/>
        <v>0</v>
      </c>
      <c r="U1016" s="48">
        <f t="shared" si="77"/>
        <v>0</v>
      </c>
      <c r="V1016" s="82">
        <f t="shared" si="78"/>
        <v>0</v>
      </c>
      <c r="W1016" s="51"/>
      <c r="X1016" s="49">
        <f t="shared" si="79"/>
        <v>0</v>
      </c>
    </row>
    <row r="1017" spans="2:24">
      <c r="B1017" s="2">
        <v>1009</v>
      </c>
      <c r="C1017" s="44"/>
      <c r="D1017" s="44"/>
      <c r="E1017" s="75"/>
      <c r="F1017" s="80"/>
      <c r="G1017" s="102">
        <f t="shared" si="76"/>
        <v>0</v>
      </c>
      <c r="H1017" s="75"/>
      <c r="I1017" s="44"/>
      <c r="J1017" s="45"/>
      <c r="K1017" s="45"/>
      <c r="L1017" s="45"/>
      <c r="M1017" s="45"/>
      <c r="N1017" s="45"/>
      <c r="O1017" s="45"/>
      <c r="P1017" s="45"/>
      <c r="Q1017" s="45"/>
      <c r="R1017" s="45"/>
      <c r="S1017" s="45"/>
      <c r="T1017" s="41">
        <f t="shared" si="80"/>
        <v>0</v>
      </c>
      <c r="U1017" s="48">
        <f t="shared" si="77"/>
        <v>0</v>
      </c>
      <c r="V1017" s="82">
        <f t="shared" si="78"/>
        <v>0</v>
      </c>
      <c r="W1017" s="51"/>
      <c r="X1017" s="49">
        <f t="shared" si="79"/>
        <v>0</v>
      </c>
    </row>
    <row r="1018" spans="2:24">
      <c r="B1018" s="2">
        <v>1010</v>
      </c>
      <c r="C1018" s="44"/>
      <c r="D1018" s="44"/>
      <c r="E1018" s="75"/>
      <c r="F1018" s="80"/>
      <c r="G1018" s="102">
        <f t="shared" si="76"/>
        <v>0</v>
      </c>
      <c r="H1018" s="75"/>
      <c r="I1018" s="44"/>
      <c r="J1018" s="45"/>
      <c r="K1018" s="45"/>
      <c r="L1018" s="45"/>
      <c r="M1018" s="45"/>
      <c r="N1018" s="45"/>
      <c r="O1018" s="45"/>
      <c r="P1018" s="45"/>
      <c r="Q1018" s="45"/>
      <c r="R1018" s="45"/>
      <c r="S1018" s="45"/>
      <c r="T1018" s="41">
        <f t="shared" si="80"/>
        <v>0</v>
      </c>
      <c r="U1018" s="48">
        <f t="shared" si="77"/>
        <v>0</v>
      </c>
      <c r="V1018" s="82">
        <f t="shared" si="78"/>
        <v>0</v>
      </c>
      <c r="W1018" s="51"/>
      <c r="X1018" s="49">
        <f t="shared" si="79"/>
        <v>0</v>
      </c>
    </row>
    <row r="1019" spans="2:24">
      <c r="B1019" s="2">
        <v>1011</v>
      </c>
      <c r="C1019" s="44"/>
      <c r="D1019" s="44"/>
      <c r="E1019" s="75"/>
      <c r="F1019" s="80"/>
      <c r="G1019" s="102">
        <f t="shared" si="76"/>
        <v>0</v>
      </c>
      <c r="H1019" s="75"/>
      <c r="I1019" s="44"/>
      <c r="J1019" s="45"/>
      <c r="K1019" s="45"/>
      <c r="L1019" s="45"/>
      <c r="M1019" s="45"/>
      <c r="N1019" s="45"/>
      <c r="O1019" s="45"/>
      <c r="P1019" s="45"/>
      <c r="Q1019" s="45"/>
      <c r="R1019" s="45"/>
      <c r="S1019" s="45"/>
      <c r="T1019" s="41">
        <f t="shared" si="80"/>
        <v>0</v>
      </c>
      <c r="U1019" s="48">
        <f t="shared" si="77"/>
        <v>0</v>
      </c>
      <c r="V1019" s="82">
        <f t="shared" si="78"/>
        <v>0</v>
      </c>
      <c r="W1019" s="51"/>
      <c r="X1019" s="49">
        <f t="shared" si="79"/>
        <v>0</v>
      </c>
    </row>
    <row r="1020" spans="2:24">
      <c r="B1020" s="2">
        <v>1012</v>
      </c>
      <c r="C1020" s="44"/>
      <c r="D1020" s="44"/>
      <c r="E1020" s="75"/>
      <c r="F1020" s="80"/>
      <c r="G1020" s="102">
        <f t="shared" si="76"/>
        <v>0</v>
      </c>
      <c r="H1020" s="75"/>
      <c r="I1020" s="44"/>
      <c r="J1020" s="45"/>
      <c r="K1020" s="45"/>
      <c r="L1020" s="45"/>
      <c r="M1020" s="45"/>
      <c r="N1020" s="45"/>
      <c r="O1020" s="45"/>
      <c r="P1020" s="45"/>
      <c r="Q1020" s="45"/>
      <c r="R1020" s="45"/>
      <c r="S1020" s="45"/>
      <c r="T1020" s="41">
        <f t="shared" si="80"/>
        <v>0</v>
      </c>
      <c r="U1020" s="48">
        <f t="shared" si="77"/>
        <v>0</v>
      </c>
      <c r="V1020" s="82">
        <f t="shared" si="78"/>
        <v>0</v>
      </c>
      <c r="W1020" s="51"/>
      <c r="X1020" s="49">
        <f t="shared" si="79"/>
        <v>0</v>
      </c>
    </row>
    <row r="1021" spans="2:24">
      <c r="B1021" s="2">
        <v>1013</v>
      </c>
      <c r="C1021" s="44"/>
      <c r="D1021" s="44"/>
      <c r="E1021" s="75"/>
      <c r="F1021" s="80"/>
      <c r="G1021" s="102">
        <f t="shared" si="76"/>
        <v>0</v>
      </c>
      <c r="H1021" s="75"/>
      <c r="I1021" s="44"/>
      <c r="J1021" s="45"/>
      <c r="K1021" s="45"/>
      <c r="L1021" s="45"/>
      <c r="M1021" s="45"/>
      <c r="N1021" s="45"/>
      <c r="O1021" s="45"/>
      <c r="P1021" s="45"/>
      <c r="Q1021" s="45"/>
      <c r="R1021" s="45"/>
      <c r="S1021" s="45"/>
      <c r="T1021" s="41">
        <f t="shared" si="80"/>
        <v>0</v>
      </c>
      <c r="U1021" s="48">
        <f t="shared" si="77"/>
        <v>0</v>
      </c>
      <c r="V1021" s="82">
        <f t="shared" si="78"/>
        <v>0</v>
      </c>
      <c r="W1021" s="51"/>
      <c r="X1021" s="49">
        <f t="shared" si="79"/>
        <v>0</v>
      </c>
    </row>
    <row r="1022" spans="2:24">
      <c r="B1022" s="2">
        <v>1014</v>
      </c>
      <c r="C1022" s="44"/>
      <c r="D1022" s="44"/>
      <c r="E1022" s="75"/>
      <c r="F1022" s="80"/>
      <c r="G1022" s="102">
        <f t="shared" si="76"/>
        <v>0</v>
      </c>
      <c r="H1022" s="75"/>
      <c r="I1022" s="44"/>
      <c r="J1022" s="45"/>
      <c r="K1022" s="45"/>
      <c r="L1022" s="45"/>
      <c r="M1022" s="45"/>
      <c r="N1022" s="45"/>
      <c r="O1022" s="45"/>
      <c r="P1022" s="45"/>
      <c r="Q1022" s="45"/>
      <c r="R1022" s="45"/>
      <c r="S1022" s="45"/>
      <c r="T1022" s="41">
        <f t="shared" si="80"/>
        <v>0</v>
      </c>
      <c r="U1022" s="48">
        <f t="shared" si="77"/>
        <v>0</v>
      </c>
      <c r="V1022" s="82">
        <f t="shared" si="78"/>
        <v>0</v>
      </c>
      <c r="W1022" s="51"/>
      <c r="X1022" s="49">
        <f t="shared" si="79"/>
        <v>0</v>
      </c>
    </row>
    <row r="1023" spans="2:24">
      <c r="B1023" s="2">
        <v>1015</v>
      </c>
      <c r="C1023" s="44"/>
      <c r="D1023" s="44"/>
      <c r="E1023" s="75"/>
      <c r="F1023" s="80"/>
      <c r="G1023" s="102">
        <f t="shared" si="76"/>
        <v>0</v>
      </c>
      <c r="H1023" s="75"/>
      <c r="I1023" s="44"/>
      <c r="J1023" s="45"/>
      <c r="K1023" s="45"/>
      <c r="L1023" s="45"/>
      <c r="M1023" s="45"/>
      <c r="N1023" s="45"/>
      <c r="O1023" s="45"/>
      <c r="P1023" s="45"/>
      <c r="Q1023" s="45"/>
      <c r="R1023" s="45"/>
      <c r="S1023" s="45"/>
      <c r="T1023" s="41">
        <f t="shared" si="80"/>
        <v>0</v>
      </c>
      <c r="U1023" s="48">
        <f t="shared" si="77"/>
        <v>0</v>
      </c>
      <c r="V1023" s="82">
        <f t="shared" si="78"/>
        <v>0</v>
      </c>
      <c r="W1023" s="51"/>
      <c r="X1023" s="49">
        <f t="shared" si="79"/>
        <v>0</v>
      </c>
    </row>
    <row r="1024" spans="2:24">
      <c r="B1024" s="2">
        <v>1016</v>
      </c>
      <c r="C1024" s="44"/>
      <c r="D1024" s="44"/>
      <c r="E1024" s="75"/>
      <c r="F1024" s="80"/>
      <c r="G1024" s="102">
        <f t="shared" si="76"/>
        <v>0</v>
      </c>
      <c r="H1024" s="75"/>
      <c r="I1024" s="44"/>
      <c r="J1024" s="45"/>
      <c r="K1024" s="45"/>
      <c r="L1024" s="45"/>
      <c r="M1024" s="45"/>
      <c r="N1024" s="45"/>
      <c r="O1024" s="45"/>
      <c r="P1024" s="45"/>
      <c r="Q1024" s="45"/>
      <c r="R1024" s="45"/>
      <c r="S1024" s="45"/>
      <c r="T1024" s="41">
        <f t="shared" si="80"/>
        <v>0</v>
      </c>
      <c r="U1024" s="48">
        <f t="shared" si="77"/>
        <v>0</v>
      </c>
      <c r="V1024" s="82">
        <f t="shared" si="78"/>
        <v>0</v>
      </c>
      <c r="W1024" s="51"/>
      <c r="X1024" s="49">
        <f t="shared" si="79"/>
        <v>0</v>
      </c>
    </row>
    <row r="1025" spans="2:24">
      <c r="B1025" s="2">
        <v>1017</v>
      </c>
      <c r="C1025" s="44"/>
      <c r="D1025" s="44"/>
      <c r="E1025" s="75"/>
      <c r="F1025" s="80"/>
      <c r="G1025" s="102">
        <f t="shared" si="76"/>
        <v>0</v>
      </c>
      <c r="H1025" s="75"/>
      <c r="I1025" s="44"/>
      <c r="J1025" s="45"/>
      <c r="K1025" s="45"/>
      <c r="L1025" s="45"/>
      <c r="M1025" s="45"/>
      <c r="N1025" s="45"/>
      <c r="O1025" s="45"/>
      <c r="P1025" s="45"/>
      <c r="Q1025" s="45"/>
      <c r="R1025" s="45"/>
      <c r="S1025" s="45"/>
      <c r="T1025" s="41">
        <f t="shared" si="80"/>
        <v>0</v>
      </c>
      <c r="U1025" s="48">
        <f t="shared" si="77"/>
        <v>0</v>
      </c>
      <c r="V1025" s="82">
        <f t="shared" si="78"/>
        <v>0</v>
      </c>
      <c r="W1025" s="51"/>
      <c r="X1025" s="49">
        <f t="shared" si="79"/>
        <v>0</v>
      </c>
    </row>
    <row r="1026" spans="2:24">
      <c r="B1026" s="2">
        <v>1018</v>
      </c>
      <c r="C1026" s="44"/>
      <c r="D1026" s="44"/>
      <c r="E1026" s="75"/>
      <c r="F1026" s="80"/>
      <c r="G1026" s="102">
        <f t="shared" si="76"/>
        <v>0</v>
      </c>
      <c r="H1026" s="75"/>
      <c r="I1026" s="44"/>
      <c r="J1026" s="45"/>
      <c r="K1026" s="45"/>
      <c r="L1026" s="45"/>
      <c r="M1026" s="45"/>
      <c r="N1026" s="45"/>
      <c r="O1026" s="45"/>
      <c r="P1026" s="45"/>
      <c r="Q1026" s="45"/>
      <c r="R1026" s="45"/>
      <c r="S1026" s="45"/>
      <c r="T1026" s="41">
        <f t="shared" si="80"/>
        <v>0</v>
      </c>
      <c r="U1026" s="48">
        <f t="shared" si="77"/>
        <v>0</v>
      </c>
      <c r="V1026" s="82">
        <f t="shared" si="78"/>
        <v>0</v>
      </c>
      <c r="W1026" s="51"/>
      <c r="X1026" s="49">
        <f t="shared" si="79"/>
        <v>0</v>
      </c>
    </row>
    <row r="1027" spans="2:24">
      <c r="B1027" s="2">
        <v>1019</v>
      </c>
      <c r="C1027" s="44"/>
      <c r="D1027" s="44"/>
      <c r="E1027" s="75"/>
      <c r="F1027" s="80"/>
      <c r="G1027" s="102">
        <f t="shared" si="76"/>
        <v>0</v>
      </c>
      <c r="H1027" s="75"/>
      <c r="I1027" s="44"/>
      <c r="J1027" s="45"/>
      <c r="K1027" s="45"/>
      <c r="L1027" s="45"/>
      <c r="M1027" s="45"/>
      <c r="N1027" s="45"/>
      <c r="O1027" s="45"/>
      <c r="P1027" s="45"/>
      <c r="Q1027" s="45"/>
      <c r="R1027" s="45"/>
      <c r="S1027" s="45"/>
      <c r="T1027" s="41">
        <f t="shared" si="80"/>
        <v>0</v>
      </c>
      <c r="U1027" s="48">
        <f t="shared" si="77"/>
        <v>0</v>
      </c>
      <c r="V1027" s="82">
        <f t="shared" si="78"/>
        <v>0</v>
      </c>
      <c r="W1027" s="51"/>
      <c r="X1027" s="49">
        <f t="shared" si="79"/>
        <v>0</v>
      </c>
    </row>
    <row r="1028" spans="2:24">
      <c r="B1028" s="2">
        <v>1020</v>
      </c>
      <c r="C1028" s="44"/>
      <c r="D1028" s="44"/>
      <c r="E1028" s="75"/>
      <c r="F1028" s="80"/>
      <c r="G1028" s="102">
        <f t="shared" si="76"/>
        <v>0</v>
      </c>
      <c r="H1028" s="75"/>
      <c r="I1028" s="44"/>
      <c r="J1028" s="45"/>
      <c r="K1028" s="45"/>
      <c r="L1028" s="45"/>
      <c r="M1028" s="45"/>
      <c r="N1028" s="45"/>
      <c r="O1028" s="45"/>
      <c r="P1028" s="45"/>
      <c r="Q1028" s="45"/>
      <c r="R1028" s="45"/>
      <c r="S1028" s="45"/>
      <c r="T1028" s="41">
        <f t="shared" si="80"/>
        <v>0</v>
      </c>
      <c r="U1028" s="48">
        <f t="shared" si="77"/>
        <v>0</v>
      </c>
      <c r="V1028" s="82">
        <f t="shared" si="78"/>
        <v>0</v>
      </c>
      <c r="W1028" s="51"/>
      <c r="X1028" s="49">
        <f t="shared" si="79"/>
        <v>0</v>
      </c>
    </row>
    <row r="1029" spans="2:24">
      <c r="B1029" s="2">
        <v>1021</v>
      </c>
      <c r="C1029" s="44"/>
      <c r="D1029" s="44"/>
      <c r="E1029" s="75"/>
      <c r="F1029" s="80"/>
      <c r="G1029" s="102">
        <f t="shared" si="76"/>
        <v>0</v>
      </c>
      <c r="H1029" s="75"/>
      <c r="I1029" s="44"/>
      <c r="J1029" s="45"/>
      <c r="K1029" s="45"/>
      <c r="L1029" s="45"/>
      <c r="M1029" s="45"/>
      <c r="N1029" s="45"/>
      <c r="O1029" s="45"/>
      <c r="P1029" s="45"/>
      <c r="Q1029" s="45"/>
      <c r="R1029" s="45"/>
      <c r="S1029" s="45"/>
      <c r="T1029" s="41">
        <f t="shared" si="80"/>
        <v>0</v>
      </c>
      <c r="U1029" s="48">
        <f t="shared" si="77"/>
        <v>0</v>
      </c>
      <c r="V1029" s="82">
        <f t="shared" si="78"/>
        <v>0</v>
      </c>
      <c r="W1029" s="51"/>
      <c r="X1029" s="49">
        <f t="shared" si="79"/>
        <v>0</v>
      </c>
    </row>
    <row r="1030" spans="2:24">
      <c r="B1030" s="2">
        <v>1022</v>
      </c>
      <c r="C1030" s="44"/>
      <c r="D1030" s="44"/>
      <c r="E1030" s="75"/>
      <c r="F1030" s="80"/>
      <c r="G1030" s="102">
        <f t="shared" si="76"/>
        <v>0</v>
      </c>
      <c r="H1030" s="75"/>
      <c r="I1030" s="44"/>
      <c r="J1030" s="45"/>
      <c r="K1030" s="45"/>
      <c r="L1030" s="45"/>
      <c r="M1030" s="45"/>
      <c r="N1030" s="45"/>
      <c r="O1030" s="45"/>
      <c r="P1030" s="45"/>
      <c r="Q1030" s="45"/>
      <c r="R1030" s="45"/>
      <c r="S1030" s="45"/>
      <c r="T1030" s="41">
        <f t="shared" si="80"/>
        <v>0</v>
      </c>
      <c r="U1030" s="48">
        <f t="shared" si="77"/>
        <v>0</v>
      </c>
      <c r="V1030" s="82">
        <f t="shared" si="78"/>
        <v>0</v>
      </c>
      <c r="W1030" s="51"/>
      <c r="X1030" s="49">
        <f t="shared" si="79"/>
        <v>0</v>
      </c>
    </row>
    <row r="1031" spans="2:24">
      <c r="B1031" s="2">
        <v>1023</v>
      </c>
      <c r="C1031" s="44"/>
      <c r="D1031" s="44"/>
      <c r="E1031" s="75"/>
      <c r="F1031" s="80"/>
      <c r="G1031" s="102">
        <f t="shared" si="76"/>
        <v>0</v>
      </c>
      <c r="H1031" s="75"/>
      <c r="I1031" s="44"/>
      <c r="J1031" s="45"/>
      <c r="K1031" s="45"/>
      <c r="L1031" s="45"/>
      <c r="M1031" s="45"/>
      <c r="N1031" s="45"/>
      <c r="O1031" s="45"/>
      <c r="P1031" s="45"/>
      <c r="Q1031" s="45"/>
      <c r="R1031" s="45"/>
      <c r="S1031" s="45"/>
      <c r="T1031" s="41">
        <f t="shared" si="80"/>
        <v>0</v>
      </c>
      <c r="U1031" s="48">
        <f t="shared" si="77"/>
        <v>0</v>
      </c>
      <c r="V1031" s="82">
        <f t="shared" si="78"/>
        <v>0</v>
      </c>
      <c r="W1031" s="51"/>
      <c r="X1031" s="49">
        <f t="shared" si="79"/>
        <v>0</v>
      </c>
    </row>
    <row r="1032" spans="2:24">
      <c r="B1032" s="2">
        <v>1024</v>
      </c>
      <c r="C1032" s="44"/>
      <c r="D1032" s="44"/>
      <c r="E1032" s="75"/>
      <c r="F1032" s="80"/>
      <c r="G1032" s="102">
        <f t="shared" si="76"/>
        <v>0</v>
      </c>
      <c r="H1032" s="75"/>
      <c r="I1032" s="44"/>
      <c r="J1032" s="45"/>
      <c r="K1032" s="45"/>
      <c r="L1032" s="45"/>
      <c r="M1032" s="45"/>
      <c r="N1032" s="45"/>
      <c r="O1032" s="45"/>
      <c r="P1032" s="45"/>
      <c r="Q1032" s="45"/>
      <c r="R1032" s="45"/>
      <c r="S1032" s="45"/>
      <c r="T1032" s="41">
        <f t="shared" si="80"/>
        <v>0</v>
      </c>
      <c r="U1032" s="48">
        <f t="shared" si="77"/>
        <v>0</v>
      </c>
      <c r="V1032" s="82">
        <f t="shared" si="78"/>
        <v>0</v>
      </c>
      <c r="W1032" s="51"/>
      <c r="X1032" s="49">
        <f t="shared" si="79"/>
        <v>0</v>
      </c>
    </row>
    <row r="1033" spans="2:24">
      <c r="B1033" s="2">
        <v>1025</v>
      </c>
      <c r="C1033" s="44"/>
      <c r="D1033" s="44"/>
      <c r="E1033" s="75"/>
      <c r="F1033" s="80"/>
      <c r="G1033" s="102">
        <f t="shared" si="76"/>
        <v>0</v>
      </c>
      <c r="H1033" s="75"/>
      <c r="I1033" s="44"/>
      <c r="J1033" s="45"/>
      <c r="K1033" s="45"/>
      <c r="L1033" s="45"/>
      <c r="M1033" s="45"/>
      <c r="N1033" s="45"/>
      <c r="O1033" s="45"/>
      <c r="P1033" s="45"/>
      <c r="Q1033" s="45"/>
      <c r="R1033" s="45"/>
      <c r="S1033" s="45"/>
      <c r="T1033" s="41">
        <f t="shared" si="80"/>
        <v>0</v>
      </c>
      <c r="U1033" s="48">
        <f t="shared" si="77"/>
        <v>0</v>
      </c>
      <c r="V1033" s="82">
        <f t="shared" si="78"/>
        <v>0</v>
      </c>
      <c r="W1033" s="51"/>
      <c r="X1033" s="49">
        <f t="shared" si="79"/>
        <v>0</v>
      </c>
    </row>
    <row r="1034" spans="2:24">
      <c r="B1034" s="2">
        <v>1026</v>
      </c>
      <c r="C1034" s="44"/>
      <c r="D1034" s="44"/>
      <c r="E1034" s="75"/>
      <c r="F1034" s="80"/>
      <c r="G1034" s="102">
        <f t="shared" ref="G1034:G1097" si="81">ROUNDUP(E1034*F1034*24,0)</f>
        <v>0</v>
      </c>
      <c r="H1034" s="75"/>
      <c r="I1034" s="44"/>
      <c r="J1034" s="45"/>
      <c r="K1034" s="45"/>
      <c r="L1034" s="45"/>
      <c r="M1034" s="45"/>
      <c r="N1034" s="45"/>
      <c r="O1034" s="45"/>
      <c r="P1034" s="45"/>
      <c r="Q1034" s="45"/>
      <c r="R1034" s="45"/>
      <c r="S1034" s="45"/>
      <c r="T1034" s="41">
        <f t="shared" si="80"/>
        <v>0</v>
      </c>
      <c r="U1034" s="48">
        <f t="shared" ref="U1034:U1097" si="82">IFERROR(T1034/I1034,0)</f>
        <v>0</v>
      </c>
      <c r="V1034" s="82">
        <f t="shared" ref="V1034:V1097" si="83">G1034+H1034+U1034</f>
        <v>0</v>
      </c>
      <c r="W1034" s="51"/>
      <c r="X1034" s="49">
        <f t="shared" ref="X1034:X1097" si="84">V1034*W1034</f>
        <v>0</v>
      </c>
    </row>
    <row r="1035" spans="2:24">
      <c r="B1035" s="2">
        <v>1027</v>
      </c>
      <c r="C1035" s="44"/>
      <c r="D1035" s="44"/>
      <c r="E1035" s="75"/>
      <c r="F1035" s="80"/>
      <c r="G1035" s="102">
        <f t="shared" si="81"/>
        <v>0</v>
      </c>
      <c r="H1035" s="75"/>
      <c r="I1035" s="44"/>
      <c r="J1035" s="45"/>
      <c r="K1035" s="45"/>
      <c r="L1035" s="45"/>
      <c r="M1035" s="45"/>
      <c r="N1035" s="45"/>
      <c r="O1035" s="45"/>
      <c r="P1035" s="45"/>
      <c r="Q1035" s="45"/>
      <c r="R1035" s="45"/>
      <c r="S1035" s="45"/>
      <c r="T1035" s="41">
        <f t="shared" ref="T1035:T1098" si="85">SUM(J1035:S1035)</f>
        <v>0</v>
      </c>
      <c r="U1035" s="48">
        <f t="shared" si="82"/>
        <v>0</v>
      </c>
      <c r="V1035" s="82">
        <f t="shared" si="83"/>
        <v>0</v>
      </c>
      <c r="W1035" s="51"/>
      <c r="X1035" s="49">
        <f t="shared" si="84"/>
        <v>0</v>
      </c>
    </row>
    <row r="1036" spans="2:24">
      <c r="B1036" s="2">
        <v>1028</v>
      </c>
      <c r="C1036" s="44"/>
      <c r="D1036" s="44"/>
      <c r="E1036" s="75"/>
      <c r="F1036" s="80"/>
      <c r="G1036" s="102">
        <f t="shared" si="81"/>
        <v>0</v>
      </c>
      <c r="H1036" s="75"/>
      <c r="I1036" s="44"/>
      <c r="J1036" s="45"/>
      <c r="K1036" s="45"/>
      <c r="L1036" s="45"/>
      <c r="M1036" s="45"/>
      <c r="N1036" s="45"/>
      <c r="O1036" s="45"/>
      <c r="P1036" s="45"/>
      <c r="Q1036" s="45"/>
      <c r="R1036" s="45"/>
      <c r="S1036" s="45"/>
      <c r="T1036" s="41">
        <f t="shared" si="85"/>
        <v>0</v>
      </c>
      <c r="U1036" s="48">
        <f t="shared" si="82"/>
        <v>0</v>
      </c>
      <c r="V1036" s="82">
        <f t="shared" si="83"/>
        <v>0</v>
      </c>
      <c r="W1036" s="51"/>
      <c r="X1036" s="49">
        <f t="shared" si="84"/>
        <v>0</v>
      </c>
    </row>
    <row r="1037" spans="2:24">
      <c r="B1037" s="2">
        <v>1029</v>
      </c>
      <c r="C1037" s="44"/>
      <c r="D1037" s="44"/>
      <c r="E1037" s="75"/>
      <c r="F1037" s="80"/>
      <c r="G1037" s="102">
        <f t="shared" si="81"/>
        <v>0</v>
      </c>
      <c r="H1037" s="75"/>
      <c r="I1037" s="44"/>
      <c r="J1037" s="45"/>
      <c r="K1037" s="45"/>
      <c r="L1037" s="45"/>
      <c r="M1037" s="45"/>
      <c r="N1037" s="45"/>
      <c r="O1037" s="45"/>
      <c r="P1037" s="45"/>
      <c r="Q1037" s="45"/>
      <c r="R1037" s="45"/>
      <c r="S1037" s="45"/>
      <c r="T1037" s="41">
        <f t="shared" si="85"/>
        <v>0</v>
      </c>
      <c r="U1037" s="48">
        <f t="shared" si="82"/>
        <v>0</v>
      </c>
      <c r="V1037" s="82">
        <f t="shared" si="83"/>
        <v>0</v>
      </c>
      <c r="W1037" s="51"/>
      <c r="X1037" s="49">
        <f t="shared" si="84"/>
        <v>0</v>
      </c>
    </row>
    <row r="1038" spans="2:24">
      <c r="B1038" s="2">
        <v>1030</v>
      </c>
      <c r="C1038" s="44"/>
      <c r="D1038" s="44"/>
      <c r="E1038" s="75"/>
      <c r="F1038" s="80"/>
      <c r="G1038" s="102">
        <f t="shared" si="81"/>
        <v>0</v>
      </c>
      <c r="H1038" s="75"/>
      <c r="I1038" s="44"/>
      <c r="J1038" s="45"/>
      <c r="K1038" s="45"/>
      <c r="L1038" s="45"/>
      <c r="M1038" s="45"/>
      <c r="N1038" s="45"/>
      <c r="O1038" s="45"/>
      <c r="P1038" s="45"/>
      <c r="Q1038" s="45"/>
      <c r="R1038" s="45"/>
      <c r="S1038" s="45"/>
      <c r="T1038" s="41">
        <f t="shared" si="85"/>
        <v>0</v>
      </c>
      <c r="U1038" s="48">
        <f t="shared" si="82"/>
        <v>0</v>
      </c>
      <c r="V1038" s="82">
        <f t="shared" si="83"/>
        <v>0</v>
      </c>
      <c r="W1038" s="51"/>
      <c r="X1038" s="49">
        <f t="shared" si="84"/>
        <v>0</v>
      </c>
    </row>
    <row r="1039" spans="2:24">
      <c r="B1039" s="2">
        <v>1031</v>
      </c>
      <c r="C1039" s="44"/>
      <c r="D1039" s="44"/>
      <c r="E1039" s="75"/>
      <c r="F1039" s="80"/>
      <c r="G1039" s="102">
        <f t="shared" si="81"/>
        <v>0</v>
      </c>
      <c r="H1039" s="75"/>
      <c r="I1039" s="44"/>
      <c r="J1039" s="45"/>
      <c r="K1039" s="45"/>
      <c r="L1039" s="45"/>
      <c r="M1039" s="45"/>
      <c r="N1039" s="45"/>
      <c r="O1039" s="45"/>
      <c r="P1039" s="45"/>
      <c r="Q1039" s="45"/>
      <c r="R1039" s="45"/>
      <c r="S1039" s="45"/>
      <c r="T1039" s="41">
        <f t="shared" si="85"/>
        <v>0</v>
      </c>
      <c r="U1039" s="48">
        <f t="shared" si="82"/>
        <v>0</v>
      </c>
      <c r="V1039" s="82">
        <f t="shared" si="83"/>
        <v>0</v>
      </c>
      <c r="W1039" s="51"/>
      <c r="X1039" s="49">
        <f t="shared" si="84"/>
        <v>0</v>
      </c>
    </row>
    <row r="1040" spans="2:24">
      <c r="B1040" s="2">
        <v>1032</v>
      </c>
      <c r="C1040" s="44"/>
      <c r="D1040" s="44"/>
      <c r="E1040" s="75"/>
      <c r="F1040" s="80"/>
      <c r="G1040" s="102">
        <f t="shared" si="81"/>
        <v>0</v>
      </c>
      <c r="H1040" s="75"/>
      <c r="I1040" s="44"/>
      <c r="J1040" s="45"/>
      <c r="K1040" s="45"/>
      <c r="L1040" s="45"/>
      <c r="M1040" s="45"/>
      <c r="N1040" s="45"/>
      <c r="O1040" s="45"/>
      <c r="P1040" s="45"/>
      <c r="Q1040" s="45"/>
      <c r="R1040" s="45"/>
      <c r="S1040" s="45"/>
      <c r="T1040" s="41">
        <f t="shared" si="85"/>
        <v>0</v>
      </c>
      <c r="U1040" s="48">
        <f t="shared" si="82"/>
        <v>0</v>
      </c>
      <c r="V1040" s="82">
        <f t="shared" si="83"/>
        <v>0</v>
      </c>
      <c r="W1040" s="51"/>
      <c r="X1040" s="49">
        <f t="shared" si="84"/>
        <v>0</v>
      </c>
    </row>
    <row r="1041" spans="2:24">
      <c r="B1041" s="2">
        <v>1033</v>
      </c>
      <c r="C1041" s="44"/>
      <c r="D1041" s="44"/>
      <c r="E1041" s="75"/>
      <c r="F1041" s="80"/>
      <c r="G1041" s="102">
        <f t="shared" si="81"/>
        <v>0</v>
      </c>
      <c r="H1041" s="75"/>
      <c r="I1041" s="44"/>
      <c r="J1041" s="45"/>
      <c r="K1041" s="45"/>
      <c r="L1041" s="45"/>
      <c r="M1041" s="45"/>
      <c r="N1041" s="45"/>
      <c r="O1041" s="45"/>
      <c r="P1041" s="45"/>
      <c r="Q1041" s="45"/>
      <c r="R1041" s="45"/>
      <c r="S1041" s="45"/>
      <c r="T1041" s="41">
        <f t="shared" si="85"/>
        <v>0</v>
      </c>
      <c r="U1041" s="48">
        <f t="shared" si="82"/>
        <v>0</v>
      </c>
      <c r="V1041" s="82">
        <f t="shared" si="83"/>
        <v>0</v>
      </c>
      <c r="W1041" s="51"/>
      <c r="X1041" s="49">
        <f t="shared" si="84"/>
        <v>0</v>
      </c>
    </row>
    <row r="1042" spans="2:24">
      <c r="B1042" s="2">
        <v>1034</v>
      </c>
      <c r="C1042" s="44"/>
      <c r="D1042" s="44"/>
      <c r="E1042" s="75"/>
      <c r="F1042" s="80"/>
      <c r="G1042" s="102">
        <f t="shared" si="81"/>
        <v>0</v>
      </c>
      <c r="H1042" s="75"/>
      <c r="I1042" s="44"/>
      <c r="J1042" s="45"/>
      <c r="K1042" s="45"/>
      <c r="L1042" s="45"/>
      <c r="M1042" s="45"/>
      <c r="N1042" s="45"/>
      <c r="O1042" s="45"/>
      <c r="P1042" s="45"/>
      <c r="Q1042" s="45"/>
      <c r="R1042" s="45"/>
      <c r="S1042" s="45"/>
      <c r="T1042" s="41">
        <f t="shared" si="85"/>
        <v>0</v>
      </c>
      <c r="U1042" s="48">
        <f t="shared" si="82"/>
        <v>0</v>
      </c>
      <c r="V1042" s="82">
        <f t="shared" si="83"/>
        <v>0</v>
      </c>
      <c r="W1042" s="51"/>
      <c r="X1042" s="49">
        <f t="shared" si="84"/>
        <v>0</v>
      </c>
    </row>
    <row r="1043" spans="2:24">
      <c r="B1043" s="2">
        <v>1035</v>
      </c>
      <c r="C1043" s="44"/>
      <c r="D1043" s="44"/>
      <c r="E1043" s="75"/>
      <c r="F1043" s="80"/>
      <c r="G1043" s="102">
        <f t="shared" si="81"/>
        <v>0</v>
      </c>
      <c r="H1043" s="75"/>
      <c r="I1043" s="44"/>
      <c r="J1043" s="45"/>
      <c r="K1043" s="45"/>
      <c r="L1043" s="45"/>
      <c r="M1043" s="45"/>
      <c r="N1043" s="45"/>
      <c r="O1043" s="45"/>
      <c r="P1043" s="45"/>
      <c r="Q1043" s="45"/>
      <c r="R1043" s="45"/>
      <c r="S1043" s="45"/>
      <c r="T1043" s="41">
        <f t="shared" si="85"/>
        <v>0</v>
      </c>
      <c r="U1043" s="48">
        <f t="shared" si="82"/>
        <v>0</v>
      </c>
      <c r="V1043" s="82">
        <f t="shared" si="83"/>
        <v>0</v>
      </c>
      <c r="W1043" s="51"/>
      <c r="X1043" s="49">
        <f t="shared" si="84"/>
        <v>0</v>
      </c>
    </row>
    <row r="1044" spans="2:24">
      <c r="B1044" s="2">
        <v>1036</v>
      </c>
      <c r="C1044" s="44"/>
      <c r="D1044" s="44"/>
      <c r="E1044" s="75"/>
      <c r="F1044" s="80"/>
      <c r="G1044" s="102">
        <f t="shared" si="81"/>
        <v>0</v>
      </c>
      <c r="H1044" s="75"/>
      <c r="I1044" s="44"/>
      <c r="J1044" s="45"/>
      <c r="K1044" s="45"/>
      <c r="L1044" s="45"/>
      <c r="M1044" s="45"/>
      <c r="N1044" s="45"/>
      <c r="O1044" s="45"/>
      <c r="P1044" s="45"/>
      <c r="Q1044" s="45"/>
      <c r="R1044" s="45"/>
      <c r="S1044" s="45"/>
      <c r="T1044" s="41">
        <f t="shared" si="85"/>
        <v>0</v>
      </c>
      <c r="U1044" s="48">
        <f t="shared" si="82"/>
        <v>0</v>
      </c>
      <c r="V1044" s="82">
        <f t="shared" si="83"/>
        <v>0</v>
      </c>
      <c r="W1044" s="51"/>
      <c r="X1044" s="49">
        <f t="shared" si="84"/>
        <v>0</v>
      </c>
    </row>
    <row r="1045" spans="2:24">
      <c r="B1045" s="2">
        <v>1037</v>
      </c>
      <c r="C1045" s="44"/>
      <c r="D1045" s="44"/>
      <c r="E1045" s="75"/>
      <c r="F1045" s="80"/>
      <c r="G1045" s="102">
        <f t="shared" si="81"/>
        <v>0</v>
      </c>
      <c r="H1045" s="75"/>
      <c r="I1045" s="44"/>
      <c r="J1045" s="45"/>
      <c r="K1045" s="45"/>
      <c r="L1045" s="45"/>
      <c r="M1045" s="45"/>
      <c r="N1045" s="45"/>
      <c r="O1045" s="45"/>
      <c r="P1045" s="45"/>
      <c r="Q1045" s="45"/>
      <c r="R1045" s="45"/>
      <c r="S1045" s="45"/>
      <c r="T1045" s="41">
        <f t="shared" si="85"/>
        <v>0</v>
      </c>
      <c r="U1045" s="48">
        <f t="shared" si="82"/>
        <v>0</v>
      </c>
      <c r="V1045" s="82">
        <f t="shared" si="83"/>
        <v>0</v>
      </c>
      <c r="W1045" s="51"/>
      <c r="X1045" s="49">
        <f t="shared" si="84"/>
        <v>0</v>
      </c>
    </row>
    <row r="1046" spans="2:24">
      <c r="B1046" s="2">
        <v>1038</v>
      </c>
      <c r="C1046" s="44"/>
      <c r="D1046" s="44"/>
      <c r="E1046" s="75"/>
      <c r="F1046" s="80"/>
      <c r="G1046" s="102">
        <f t="shared" si="81"/>
        <v>0</v>
      </c>
      <c r="H1046" s="75"/>
      <c r="I1046" s="44"/>
      <c r="J1046" s="45"/>
      <c r="K1046" s="45"/>
      <c r="L1046" s="45"/>
      <c r="M1046" s="45"/>
      <c r="N1046" s="45"/>
      <c r="O1046" s="45"/>
      <c r="P1046" s="45"/>
      <c r="Q1046" s="45"/>
      <c r="R1046" s="45"/>
      <c r="S1046" s="45"/>
      <c r="T1046" s="41">
        <f t="shared" si="85"/>
        <v>0</v>
      </c>
      <c r="U1046" s="48">
        <f t="shared" si="82"/>
        <v>0</v>
      </c>
      <c r="V1046" s="82">
        <f t="shared" si="83"/>
        <v>0</v>
      </c>
      <c r="W1046" s="51"/>
      <c r="X1046" s="49">
        <f t="shared" si="84"/>
        <v>0</v>
      </c>
    </row>
    <row r="1047" spans="2:24">
      <c r="B1047" s="2">
        <v>1039</v>
      </c>
      <c r="C1047" s="44"/>
      <c r="D1047" s="44"/>
      <c r="E1047" s="75"/>
      <c r="F1047" s="80"/>
      <c r="G1047" s="102">
        <f t="shared" si="81"/>
        <v>0</v>
      </c>
      <c r="H1047" s="75"/>
      <c r="I1047" s="44"/>
      <c r="J1047" s="45"/>
      <c r="K1047" s="45"/>
      <c r="L1047" s="45"/>
      <c r="M1047" s="45"/>
      <c r="N1047" s="45"/>
      <c r="O1047" s="45"/>
      <c r="P1047" s="45"/>
      <c r="Q1047" s="45"/>
      <c r="R1047" s="45"/>
      <c r="S1047" s="45"/>
      <c r="T1047" s="41">
        <f t="shared" si="85"/>
        <v>0</v>
      </c>
      <c r="U1047" s="48">
        <f t="shared" si="82"/>
        <v>0</v>
      </c>
      <c r="V1047" s="82">
        <f t="shared" si="83"/>
        <v>0</v>
      </c>
      <c r="W1047" s="51"/>
      <c r="X1047" s="49">
        <f t="shared" si="84"/>
        <v>0</v>
      </c>
    </row>
    <row r="1048" spans="2:24">
      <c r="B1048" s="2">
        <v>1040</v>
      </c>
      <c r="C1048" s="44"/>
      <c r="D1048" s="44"/>
      <c r="E1048" s="75"/>
      <c r="F1048" s="80"/>
      <c r="G1048" s="102">
        <f t="shared" si="81"/>
        <v>0</v>
      </c>
      <c r="H1048" s="75"/>
      <c r="I1048" s="44"/>
      <c r="J1048" s="45"/>
      <c r="K1048" s="45"/>
      <c r="L1048" s="45"/>
      <c r="M1048" s="45"/>
      <c r="N1048" s="45"/>
      <c r="O1048" s="45"/>
      <c r="P1048" s="45"/>
      <c r="Q1048" s="45"/>
      <c r="R1048" s="45"/>
      <c r="S1048" s="45"/>
      <c r="T1048" s="41">
        <f t="shared" si="85"/>
        <v>0</v>
      </c>
      <c r="U1048" s="48">
        <f t="shared" si="82"/>
        <v>0</v>
      </c>
      <c r="V1048" s="82">
        <f t="shared" si="83"/>
        <v>0</v>
      </c>
      <c r="W1048" s="51"/>
      <c r="X1048" s="49">
        <f t="shared" si="84"/>
        <v>0</v>
      </c>
    </row>
    <row r="1049" spans="2:24">
      <c r="B1049" s="2">
        <v>1041</v>
      </c>
      <c r="C1049" s="44"/>
      <c r="D1049" s="44"/>
      <c r="E1049" s="75"/>
      <c r="F1049" s="80"/>
      <c r="G1049" s="102">
        <f t="shared" si="81"/>
        <v>0</v>
      </c>
      <c r="H1049" s="75"/>
      <c r="I1049" s="44"/>
      <c r="J1049" s="45"/>
      <c r="K1049" s="45"/>
      <c r="L1049" s="45"/>
      <c r="M1049" s="45"/>
      <c r="N1049" s="45"/>
      <c r="O1049" s="45"/>
      <c r="P1049" s="45"/>
      <c r="Q1049" s="45"/>
      <c r="R1049" s="45"/>
      <c r="S1049" s="45"/>
      <c r="T1049" s="41">
        <f t="shared" si="85"/>
        <v>0</v>
      </c>
      <c r="U1049" s="48">
        <f t="shared" si="82"/>
        <v>0</v>
      </c>
      <c r="V1049" s="82">
        <f t="shared" si="83"/>
        <v>0</v>
      </c>
      <c r="W1049" s="51"/>
      <c r="X1049" s="49">
        <f t="shared" si="84"/>
        <v>0</v>
      </c>
    </row>
    <row r="1050" spans="2:24">
      <c r="B1050" s="2">
        <v>1042</v>
      </c>
      <c r="C1050" s="44"/>
      <c r="D1050" s="44"/>
      <c r="E1050" s="75"/>
      <c r="F1050" s="80"/>
      <c r="G1050" s="102">
        <f t="shared" si="81"/>
        <v>0</v>
      </c>
      <c r="H1050" s="75"/>
      <c r="I1050" s="44"/>
      <c r="J1050" s="45"/>
      <c r="K1050" s="45"/>
      <c r="L1050" s="45"/>
      <c r="M1050" s="45"/>
      <c r="N1050" s="45"/>
      <c r="O1050" s="45"/>
      <c r="P1050" s="45"/>
      <c r="Q1050" s="45"/>
      <c r="R1050" s="45"/>
      <c r="S1050" s="45"/>
      <c r="T1050" s="41">
        <f t="shared" si="85"/>
        <v>0</v>
      </c>
      <c r="U1050" s="48">
        <f t="shared" si="82"/>
        <v>0</v>
      </c>
      <c r="V1050" s="82">
        <f t="shared" si="83"/>
        <v>0</v>
      </c>
      <c r="W1050" s="51"/>
      <c r="X1050" s="49">
        <f t="shared" si="84"/>
        <v>0</v>
      </c>
    </row>
    <row r="1051" spans="2:24">
      <c r="B1051" s="2">
        <v>1043</v>
      </c>
      <c r="C1051" s="44"/>
      <c r="D1051" s="44"/>
      <c r="E1051" s="75"/>
      <c r="F1051" s="80"/>
      <c r="G1051" s="102">
        <f t="shared" si="81"/>
        <v>0</v>
      </c>
      <c r="H1051" s="75"/>
      <c r="I1051" s="44"/>
      <c r="J1051" s="45"/>
      <c r="K1051" s="45"/>
      <c r="L1051" s="45"/>
      <c r="M1051" s="45"/>
      <c r="N1051" s="45"/>
      <c r="O1051" s="45"/>
      <c r="P1051" s="45"/>
      <c r="Q1051" s="45"/>
      <c r="R1051" s="45"/>
      <c r="S1051" s="45"/>
      <c r="T1051" s="41">
        <f t="shared" si="85"/>
        <v>0</v>
      </c>
      <c r="U1051" s="48">
        <f t="shared" si="82"/>
        <v>0</v>
      </c>
      <c r="V1051" s="82">
        <f t="shared" si="83"/>
        <v>0</v>
      </c>
      <c r="W1051" s="51"/>
      <c r="X1051" s="49">
        <f t="shared" si="84"/>
        <v>0</v>
      </c>
    </row>
    <row r="1052" spans="2:24">
      <c r="B1052" s="2">
        <v>1044</v>
      </c>
      <c r="C1052" s="44"/>
      <c r="D1052" s="44"/>
      <c r="E1052" s="75"/>
      <c r="F1052" s="80"/>
      <c r="G1052" s="102">
        <f t="shared" si="81"/>
        <v>0</v>
      </c>
      <c r="H1052" s="75"/>
      <c r="I1052" s="44"/>
      <c r="J1052" s="45"/>
      <c r="K1052" s="45"/>
      <c r="L1052" s="45"/>
      <c r="M1052" s="45"/>
      <c r="N1052" s="45"/>
      <c r="O1052" s="45"/>
      <c r="P1052" s="45"/>
      <c r="Q1052" s="45"/>
      <c r="R1052" s="45"/>
      <c r="S1052" s="45"/>
      <c r="T1052" s="41">
        <f t="shared" si="85"/>
        <v>0</v>
      </c>
      <c r="U1052" s="48">
        <f t="shared" si="82"/>
        <v>0</v>
      </c>
      <c r="V1052" s="82">
        <f t="shared" si="83"/>
        <v>0</v>
      </c>
      <c r="W1052" s="51"/>
      <c r="X1052" s="49">
        <f t="shared" si="84"/>
        <v>0</v>
      </c>
    </row>
    <row r="1053" spans="2:24">
      <c r="B1053" s="2">
        <v>1045</v>
      </c>
      <c r="C1053" s="44"/>
      <c r="D1053" s="44"/>
      <c r="E1053" s="75"/>
      <c r="F1053" s="80"/>
      <c r="G1053" s="102">
        <f t="shared" si="81"/>
        <v>0</v>
      </c>
      <c r="H1053" s="75"/>
      <c r="I1053" s="44"/>
      <c r="J1053" s="45"/>
      <c r="K1053" s="45"/>
      <c r="L1053" s="45"/>
      <c r="M1053" s="45"/>
      <c r="N1053" s="45"/>
      <c r="O1053" s="45"/>
      <c r="P1053" s="45"/>
      <c r="Q1053" s="45"/>
      <c r="R1053" s="45"/>
      <c r="S1053" s="45"/>
      <c r="T1053" s="41">
        <f t="shared" si="85"/>
        <v>0</v>
      </c>
      <c r="U1053" s="48">
        <f t="shared" si="82"/>
        <v>0</v>
      </c>
      <c r="V1053" s="82">
        <f t="shared" si="83"/>
        <v>0</v>
      </c>
      <c r="W1053" s="51"/>
      <c r="X1053" s="49">
        <f t="shared" si="84"/>
        <v>0</v>
      </c>
    </row>
    <row r="1054" spans="2:24">
      <c r="B1054" s="2">
        <v>1046</v>
      </c>
      <c r="C1054" s="44"/>
      <c r="D1054" s="44"/>
      <c r="E1054" s="75"/>
      <c r="F1054" s="80"/>
      <c r="G1054" s="102">
        <f t="shared" si="81"/>
        <v>0</v>
      </c>
      <c r="H1054" s="75"/>
      <c r="I1054" s="44"/>
      <c r="J1054" s="45"/>
      <c r="K1054" s="45"/>
      <c r="L1054" s="45"/>
      <c r="M1054" s="45"/>
      <c r="N1054" s="45"/>
      <c r="O1054" s="45"/>
      <c r="P1054" s="45"/>
      <c r="Q1054" s="45"/>
      <c r="R1054" s="45"/>
      <c r="S1054" s="45"/>
      <c r="T1054" s="41">
        <f t="shared" si="85"/>
        <v>0</v>
      </c>
      <c r="U1054" s="48">
        <f t="shared" si="82"/>
        <v>0</v>
      </c>
      <c r="V1054" s="82">
        <f t="shared" si="83"/>
        <v>0</v>
      </c>
      <c r="W1054" s="51"/>
      <c r="X1054" s="49">
        <f t="shared" si="84"/>
        <v>0</v>
      </c>
    </row>
    <row r="1055" spans="2:24">
      <c r="B1055" s="2">
        <v>1047</v>
      </c>
      <c r="C1055" s="44"/>
      <c r="D1055" s="44"/>
      <c r="E1055" s="75"/>
      <c r="F1055" s="80"/>
      <c r="G1055" s="102">
        <f t="shared" si="81"/>
        <v>0</v>
      </c>
      <c r="H1055" s="75"/>
      <c r="I1055" s="44"/>
      <c r="J1055" s="45"/>
      <c r="K1055" s="45"/>
      <c r="L1055" s="45"/>
      <c r="M1055" s="45"/>
      <c r="N1055" s="45"/>
      <c r="O1055" s="45"/>
      <c r="P1055" s="45"/>
      <c r="Q1055" s="45"/>
      <c r="R1055" s="45"/>
      <c r="S1055" s="45"/>
      <c r="T1055" s="41">
        <f t="shared" si="85"/>
        <v>0</v>
      </c>
      <c r="U1055" s="48">
        <f t="shared" si="82"/>
        <v>0</v>
      </c>
      <c r="V1055" s="82">
        <f t="shared" si="83"/>
        <v>0</v>
      </c>
      <c r="W1055" s="51"/>
      <c r="X1055" s="49">
        <f t="shared" si="84"/>
        <v>0</v>
      </c>
    </row>
    <row r="1056" spans="2:24">
      <c r="B1056" s="2">
        <v>1048</v>
      </c>
      <c r="C1056" s="44"/>
      <c r="D1056" s="44"/>
      <c r="E1056" s="75"/>
      <c r="F1056" s="80"/>
      <c r="G1056" s="102">
        <f t="shared" si="81"/>
        <v>0</v>
      </c>
      <c r="H1056" s="75"/>
      <c r="I1056" s="44"/>
      <c r="J1056" s="45"/>
      <c r="K1056" s="45"/>
      <c r="L1056" s="45"/>
      <c r="M1056" s="45"/>
      <c r="N1056" s="45"/>
      <c r="O1056" s="45"/>
      <c r="P1056" s="45"/>
      <c r="Q1056" s="45"/>
      <c r="R1056" s="45"/>
      <c r="S1056" s="45"/>
      <c r="T1056" s="41">
        <f t="shared" si="85"/>
        <v>0</v>
      </c>
      <c r="U1056" s="48">
        <f t="shared" si="82"/>
        <v>0</v>
      </c>
      <c r="V1056" s="82">
        <f t="shared" si="83"/>
        <v>0</v>
      </c>
      <c r="W1056" s="51"/>
      <c r="X1056" s="49">
        <f t="shared" si="84"/>
        <v>0</v>
      </c>
    </row>
    <row r="1057" spans="2:24">
      <c r="B1057" s="2">
        <v>1049</v>
      </c>
      <c r="C1057" s="44"/>
      <c r="D1057" s="44"/>
      <c r="E1057" s="75"/>
      <c r="F1057" s="80"/>
      <c r="G1057" s="102">
        <f t="shared" si="81"/>
        <v>0</v>
      </c>
      <c r="H1057" s="75"/>
      <c r="I1057" s="44"/>
      <c r="J1057" s="45"/>
      <c r="K1057" s="45"/>
      <c r="L1057" s="45"/>
      <c r="M1057" s="45"/>
      <c r="N1057" s="45"/>
      <c r="O1057" s="45"/>
      <c r="P1057" s="45"/>
      <c r="Q1057" s="45"/>
      <c r="R1057" s="45"/>
      <c r="S1057" s="45"/>
      <c r="T1057" s="41">
        <f t="shared" si="85"/>
        <v>0</v>
      </c>
      <c r="U1057" s="48">
        <f t="shared" si="82"/>
        <v>0</v>
      </c>
      <c r="V1057" s="82">
        <f t="shared" si="83"/>
        <v>0</v>
      </c>
      <c r="W1057" s="51"/>
      <c r="X1057" s="49">
        <f t="shared" si="84"/>
        <v>0</v>
      </c>
    </row>
    <row r="1058" spans="2:24">
      <c r="B1058" s="2">
        <v>1050</v>
      </c>
      <c r="C1058" s="44"/>
      <c r="D1058" s="44"/>
      <c r="E1058" s="75"/>
      <c r="F1058" s="80"/>
      <c r="G1058" s="102">
        <f t="shared" si="81"/>
        <v>0</v>
      </c>
      <c r="H1058" s="75"/>
      <c r="I1058" s="44"/>
      <c r="J1058" s="45"/>
      <c r="K1058" s="45"/>
      <c r="L1058" s="45"/>
      <c r="M1058" s="45"/>
      <c r="N1058" s="45"/>
      <c r="O1058" s="45"/>
      <c r="P1058" s="45"/>
      <c r="Q1058" s="45"/>
      <c r="R1058" s="45"/>
      <c r="S1058" s="45"/>
      <c r="T1058" s="41">
        <f t="shared" si="85"/>
        <v>0</v>
      </c>
      <c r="U1058" s="48">
        <f t="shared" si="82"/>
        <v>0</v>
      </c>
      <c r="V1058" s="82">
        <f t="shared" si="83"/>
        <v>0</v>
      </c>
      <c r="W1058" s="51"/>
      <c r="X1058" s="49">
        <f t="shared" si="84"/>
        <v>0</v>
      </c>
    </row>
    <row r="1059" spans="2:24">
      <c r="B1059" s="2">
        <v>1051</v>
      </c>
      <c r="C1059" s="44"/>
      <c r="D1059" s="44"/>
      <c r="E1059" s="75"/>
      <c r="F1059" s="80"/>
      <c r="G1059" s="102">
        <f t="shared" si="81"/>
        <v>0</v>
      </c>
      <c r="H1059" s="75"/>
      <c r="I1059" s="44"/>
      <c r="J1059" s="45"/>
      <c r="K1059" s="45"/>
      <c r="L1059" s="45"/>
      <c r="M1059" s="45"/>
      <c r="N1059" s="45"/>
      <c r="O1059" s="45"/>
      <c r="P1059" s="45"/>
      <c r="Q1059" s="45"/>
      <c r="R1059" s="45"/>
      <c r="S1059" s="45"/>
      <c r="T1059" s="41">
        <f t="shared" si="85"/>
        <v>0</v>
      </c>
      <c r="U1059" s="48">
        <f t="shared" si="82"/>
        <v>0</v>
      </c>
      <c r="V1059" s="82">
        <f t="shared" si="83"/>
        <v>0</v>
      </c>
      <c r="W1059" s="51"/>
      <c r="X1059" s="49">
        <f t="shared" si="84"/>
        <v>0</v>
      </c>
    </row>
    <row r="1060" spans="2:24">
      <c r="B1060" s="2">
        <v>1052</v>
      </c>
      <c r="C1060" s="44"/>
      <c r="D1060" s="44"/>
      <c r="E1060" s="75"/>
      <c r="F1060" s="80"/>
      <c r="G1060" s="102">
        <f t="shared" si="81"/>
        <v>0</v>
      </c>
      <c r="H1060" s="75"/>
      <c r="I1060" s="44"/>
      <c r="J1060" s="45"/>
      <c r="K1060" s="45"/>
      <c r="L1060" s="45"/>
      <c r="M1060" s="45"/>
      <c r="N1060" s="45"/>
      <c r="O1060" s="45"/>
      <c r="P1060" s="45"/>
      <c r="Q1060" s="45"/>
      <c r="R1060" s="45"/>
      <c r="S1060" s="45"/>
      <c r="T1060" s="41">
        <f t="shared" si="85"/>
        <v>0</v>
      </c>
      <c r="U1060" s="48">
        <f t="shared" si="82"/>
        <v>0</v>
      </c>
      <c r="V1060" s="82">
        <f t="shared" si="83"/>
        <v>0</v>
      </c>
      <c r="W1060" s="51"/>
      <c r="X1060" s="49">
        <f t="shared" si="84"/>
        <v>0</v>
      </c>
    </row>
    <row r="1061" spans="2:24">
      <c r="B1061" s="2">
        <v>1053</v>
      </c>
      <c r="C1061" s="44"/>
      <c r="D1061" s="44"/>
      <c r="E1061" s="75"/>
      <c r="F1061" s="80"/>
      <c r="G1061" s="102">
        <f t="shared" si="81"/>
        <v>0</v>
      </c>
      <c r="H1061" s="75"/>
      <c r="I1061" s="44"/>
      <c r="J1061" s="45"/>
      <c r="K1061" s="45"/>
      <c r="L1061" s="45"/>
      <c r="M1061" s="45"/>
      <c r="N1061" s="45"/>
      <c r="O1061" s="45"/>
      <c r="P1061" s="45"/>
      <c r="Q1061" s="45"/>
      <c r="R1061" s="45"/>
      <c r="S1061" s="45"/>
      <c r="T1061" s="41">
        <f t="shared" si="85"/>
        <v>0</v>
      </c>
      <c r="U1061" s="48">
        <f t="shared" si="82"/>
        <v>0</v>
      </c>
      <c r="V1061" s="82">
        <f t="shared" si="83"/>
        <v>0</v>
      </c>
      <c r="W1061" s="51"/>
      <c r="X1061" s="49">
        <f t="shared" si="84"/>
        <v>0</v>
      </c>
    </row>
    <row r="1062" spans="2:24">
      <c r="B1062" s="2">
        <v>1054</v>
      </c>
      <c r="C1062" s="44"/>
      <c r="D1062" s="44"/>
      <c r="E1062" s="75"/>
      <c r="F1062" s="80"/>
      <c r="G1062" s="102">
        <f t="shared" si="81"/>
        <v>0</v>
      </c>
      <c r="H1062" s="75"/>
      <c r="I1062" s="44"/>
      <c r="J1062" s="45"/>
      <c r="K1062" s="45"/>
      <c r="L1062" s="45"/>
      <c r="M1062" s="45"/>
      <c r="N1062" s="45"/>
      <c r="O1062" s="45"/>
      <c r="P1062" s="45"/>
      <c r="Q1062" s="45"/>
      <c r="R1062" s="45"/>
      <c r="S1062" s="45"/>
      <c r="T1062" s="41">
        <f t="shared" si="85"/>
        <v>0</v>
      </c>
      <c r="U1062" s="48">
        <f t="shared" si="82"/>
        <v>0</v>
      </c>
      <c r="V1062" s="82">
        <f t="shared" si="83"/>
        <v>0</v>
      </c>
      <c r="W1062" s="51"/>
      <c r="X1062" s="49">
        <f t="shared" si="84"/>
        <v>0</v>
      </c>
    </row>
    <row r="1063" spans="2:24">
      <c r="B1063" s="2">
        <v>1055</v>
      </c>
      <c r="C1063" s="44"/>
      <c r="D1063" s="44"/>
      <c r="E1063" s="75"/>
      <c r="F1063" s="80"/>
      <c r="G1063" s="102">
        <f t="shared" si="81"/>
        <v>0</v>
      </c>
      <c r="H1063" s="75"/>
      <c r="I1063" s="44"/>
      <c r="J1063" s="45"/>
      <c r="K1063" s="45"/>
      <c r="L1063" s="45"/>
      <c r="M1063" s="45"/>
      <c r="N1063" s="45"/>
      <c r="O1063" s="45"/>
      <c r="P1063" s="45"/>
      <c r="Q1063" s="45"/>
      <c r="R1063" s="45"/>
      <c r="S1063" s="45"/>
      <c r="T1063" s="41">
        <f t="shared" si="85"/>
        <v>0</v>
      </c>
      <c r="U1063" s="48">
        <f t="shared" si="82"/>
        <v>0</v>
      </c>
      <c r="V1063" s="82">
        <f t="shared" si="83"/>
        <v>0</v>
      </c>
      <c r="W1063" s="51"/>
      <c r="X1063" s="49">
        <f t="shared" si="84"/>
        <v>0</v>
      </c>
    </row>
    <row r="1064" spans="2:24">
      <c r="B1064" s="2">
        <v>1056</v>
      </c>
      <c r="C1064" s="44"/>
      <c r="D1064" s="44"/>
      <c r="E1064" s="75"/>
      <c r="F1064" s="80"/>
      <c r="G1064" s="102">
        <f t="shared" si="81"/>
        <v>0</v>
      </c>
      <c r="H1064" s="75"/>
      <c r="I1064" s="44"/>
      <c r="J1064" s="45"/>
      <c r="K1064" s="45"/>
      <c r="L1064" s="45"/>
      <c r="M1064" s="45"/>
      <c r="N1064" s="45"/>
      <c r="O1064" s="45"/>
      <c r="P1064" s="45"/>
      <c r="Q1064" s="45"/>
      <c r="R1064" s="45"/>
      <c r="S1064" s="45"/>
      <c r="T1064" s="41">
        <f t="shared" si="85"/>
        <v>0</v>
      </c>
      <c r="U1064" s="48">
        <f t="shared" si="82"/>
        <v>0</v>
      </c>
      <c r="V1064" s="82">
        <f t="shared" si="83"/>
        <v>0</v>
      </c>
      <c r="W1064" s="51"/>
      <c r="X1064" s="49">
        <f t="shared" si="84"/>
        <v>0</v>
      </c>
    </row>
    <row r="1065" spans="2:24">
      <c r="B1065" s="2">
        <v>1057</v>
      </c>
      <c r="C1065" s="44"/>
      <c r="D1065" s="44"/>
      <c r="E1065" s="75"/>
      <c r="F1065" s="80"/>
      <c r="G1065" s="102">
        <f t="shared" si="81"/>
        <v>0</v>
      </c>
      <c r="H1065" s="75"/>
      <c r="I1065" s="44"/>
      <c r="J1065" s="45"/>
      <c r="K1065" s="45"/>
      <c r="L1065" s="45"/>
      <c r="M1065" s="45"/>
      <c r="N1065" s="45"/>
      <c r="O1065" s="45"/>
      <c r="P1065" s="45"/>
      <c r="Q1065" s="45"/>
      <c r="R1065" s="45"/>
      <c r="S1065" s="45"/>
      <c r="T1065" s="41">
        <f t="shared" si="85"/>
        <v>0</v>
      </c>
      <c r="U1065" s="48">
        <f t="shared" si="82"/>
        <v>0</v>
      </c>
      <c r="V1065" s="82">
        <f t="shared" si="83"/>
        <v>0</v>
      </c>
      <c r="W1065" s="51"/>
      <c r="X1065" s="49">
        <f t="shared" si="84"/>
        <v>0</v>
      </c>
    </row>
    <row r="1066" spans="2:24">
      <c r="B1066" s="2">
        <v>1058</v>
      </c>
      <c r="C1066" s="44"/>
      <c r="D1066" s="44"/>
      <c r="E1066" s="75"/>
      <c r="F1066" s="80"/>
      <c r="G1066" s="102">
        <f t="shared" si="81"/>
        <v>0</v>
      </c>
      <c r="H1066" s="75"/>
      <c r="I1066" s="44"/>
      <c r="J1066" s="45"/>
      <c r="K1066" s="45"/>
      <c r="L1066" s="45"/>
      <c r="M1066" s="45"/>
      <c r="N1066" s="45"/>
      <c r="O1066" s="45"/>
      <c r="P1066" s="45"/>
      <c r="Q1066" s="45"/>
      <c r="R1066" s="45"/>
      <c r="S1066" s="45"/>
      <c r="T1066" s="41">
        <f t="shared" si="85"/>
        <v>0</v>
      </c>
      <c r="U1066" s="48">
        <f t="shared" si="82"/>
        <v>0</v>
      </c>
      <c r="V1066" s="82">
        <f t="shared" si="83"/>
        <v>0</v>
      </c>
      <c r="W1066" s="51"/>
      <c r="X1066" s="49">
        <f t="shared" si="84"/>
        <v>0</v>
      </c>
    </row>
    <row r="1067" spans="2:24">
      <c r="B1067" s="2">
        <v>1059</v>
      </c>
      <c r="C1067" s="44"/>
      <c r="D1067" s="44"/>
      <c r="E1067" s="75"/>
      <c r="F1067" s="80"/>
      <c r="G1067" s="102">
        <f t="shared" si="81"/>
        <v>0</v>
      </c>
      <c r="H1067" s="75"/>
      <c r="I1067" s="44"/>
      <c r="J1067" s="45"/>
      <c r="K1067" s="45"/>
      <c r="L1067" s="45"/>
      <c r="M1067" s="45"/>
      <c r="N1067" s="45"/>
      <c r="O1067" s="45"/>
      <c r="P1067" s="45"/>
      <c r="Q1067" s="45"/>
      <c r="R1067" s="45"/>
      <c r="S1067" s="45"/>
      <c r="T1067" s="41">
        <f t="shared" si="85"/>
        <v>0</v>
      </c>
      <c r="U1067" s="48">
        <f t="shared" si="82"/>
        <v>0</v>
      </c>
      <c r="V1067" s="82">
        <f t="shared" si="83"/>
        <v>0</v>
      </c>
      <c r="W1067" s="51"/>
      <c r="X1067" s="49">
        <f t="shared" si="84"/>
        <v>0</v>
      </c>
    </row>
    <row r="1068" spans="2:24">
      <c r="B1068" s="2">
        <v>1060</v>
      </c>
      <c r="C1068" s="44"/>
      <c r="D1068" s="44"/>
      <c r="E1068" s="75"/>
      <c r="F1068" s="80"/>
      <c r="G1068" s="102">
        <f t="shared" si="81"/>
        <v>0</v>
      </c>
      <c r="H1068" s="75"/>
      <c r="I1068" s="44"/>
      <c r="J1068" s="45"/>
      <c r="K1068" s="45"/>
      <c r="L1068" s="45"/>
      <c r="M1068" s="45"/>
      <c r="N1068" s="45"/>
      <c r="O1068" s="45"/>
      <c r="P1068" s="45"/>
      <c r="Q1068" s="45"/>
      <c r="R1068" s="45"/>
      <c r="S1068" s="45"/>
      <c r="T1068" s="41">
        <f t="shared" si="85"/>
        <v>0</v>
      </c>
      <c r="U1068" s="48">
        <f t="shared" si="82"/>
        <v>0</v>
      </c>
      <c r="V1068" s="82">
        <f t="shared" si="83"/>
        <v>0</v>
      </c>
      <c r="W1068" s="51"/>
      <c r="X1068" s="49">
        <f t="shared" si="84"/>
        <v>0</v>
      </c>
    </row>
    <row r="1069" spans="2:24">
      <c r="B1069" s="2">
        <v>1061</v>
      </c>
      <c r="C1069" s="44"/>
      <c r="D1069" s="44"/>
      <c r="E1069" s="75"/>
      <c r="F1069" s="80"/>
      <c r="G1069" s="102">
        <f t="shared" si="81"/>
        <v>0</v>
      </c>
      <c r="H1069" s="75"/>
      <c r="I1069" s="44"/>
      <c r="J1069" s="45"/>
      <c r="K1069" s="45"/>
      <c r="L1069" s="45"/>
      <c r="M1069" s="45"/>
      <c r="N1069" s="45"/>
      <c r="O1069" s="45"/>
      <c r="P1069" s="45"/>
      <c r="Q1069" s="45"/>
      <c r="R1069" s="45"/>
      <c r="S1069" s="45"/>
      <c r="T1069" s="41">
        <f t="shared" si="85"/>
        <v>0</v>
      </c>
      <c r="U1069" s="48">
        <f t="shared" si="82"/>
        <v>0</v>
      </c>
      <c r="V1069" s="82">
        <f t="shared" si="83"/>
        <v>0</v>
      </c>
      <c r="W1069" s="51"/>
      <c r="X1069" s="49">
        <f t="shared" si="84"/>
        <v>0</v>
      </c>
    </row>
    <row r="1070" spans="2:24">
      <c r="B1070" s="2">
        <v>1062</v>
      </c>
      <c r="C1070" s="44"/>
      <c r="D1070" s="44"/>
      <c r="E1070" s="75"/>
      <c r="F1070" s="80"/>
      <c r="G1070" s="102">
        <f t="shared" si="81"/>
        <v>0</v>
      </c>
      <c r="H1070" s="75"/>
      <c r="I1070" s="44"/>
      <c r="J1070" s="45"/>
      <c r="K1070" s="45"/>
      <c r="L1070" s="45"/>
      <c r="M1070" s="45"/>
      <c r="N1070" s="45"/>
      <c r="O1070" s="45"/>
      <c r="P1070" s="45"/>
      <c r="Q1070" s="45"/>
      <c r="R1070" s="45"/>
      <c r="S1070" s="45"/>
      <c r="T1070" s="41">
        <f t="shared" si="85"/>
        <v>0</v>
      </c>
      <c r="U1070" s="48">
        <f t="shared" si="82"/>
        <v>0</v>
      </c>
      <c r="V1070" s="82">
        <f t="shared" si="83"/>
        <v>0</v>
      </c>
      <c r="W1070" s="51"/>
      <c r="X1070" s="49">
        <f t="shared" si="84"/>
        <v>0</v>
      </c>
    </row>
    <row r="1071" spans="2:24">
      <c r="B1071" s="2">
        <v>1063</v>
      </c>
      <c r="C1071" s="44"/>
      <c r="D1071" s="44"/>
      <c r="E1071" s="75"/>
      <c r="F1071" s="80"/>
      <c r="G1071" s="102">
        <f t="shared" si="81"/>
        <v>0</v>
      </c>
      <c r="H1071" s="75"/>
      <c r="I1071" s="44"/>
      <c r="J1071" s="45"/>
      <c r="K1071" s="45"/>
      <c r="L1071" s="45"/>
      <c r="M1071" s="45"/>
      <c r="N1071" s="45"/>
      <c r="O1071" s="45"/>
      <c r="P1071" s="45"/>
      <c r="Q1071" s="45"/>
      <c r="R1071" s="45"/>
      <c r="S1071" s="45"/>
      <c r="T1071" s="41">
        <f t="shared" si="85"/>
        <v>0</v>
      </c>
      <c r="U1071" s="48">
        <f t="shared" si="82"/>
        <v>0</v>
      </c>
      <c r="V1071" s="82">
        <f t="shared" si="83"/>
        <v>0</v>
      </c>
      <c r="W1071" s="51"/>
      <c r="X1071" s="49">
        <f t="shared" si="84"/>
        <v>0</v>
      </c>
    </row>
    <row r="1072" spans="2:24">
      <c r="B1072" s="2">
        <v>1064</v>
      </c>
      <c r="C1072" s="44"/>
      <c r="D1072" s="44"/>
      <c r="E1072" s="75"/>
      <c r="F1072" s="80"/>
      <c r="G1072" s="102">
        <f t="shared" si="81"/>
        <v>0</v>
      </c>
      <c r="H1072" s="75"/>
      <c r="I1072" s="44"/>
      <c r="J1072" s="45"/>
      <c r="K1072" s="45"/>
      <c r="L1072" s="45"/>
      <c r="M1072" s="45"/>
      <c r="N1072" s="45"/>
      <c r="O1072" s="45"/>
      <c r="P1072" s="45"/>
      <c r="Q1072" s="45"/>
      <c r="R1072" s="45"/>
      <c r="S1072" s="45"/>
      <c r="T1072" s="41">
        <f t="shared" si="85"/>
        <v>0</v>
      </c>
      <c r="U1072" s="48">
        <f t="shared" si="82"/>
        <v>0</v>
      </c>
      <c r="V1072" s="82">
        <f t="shared" si="83"/>
        <v>0</v>
      </c>
      <c r="W1072" s="51"/>
      <c r="X1072" s="49">
        <f t="shared" si="84"/>
        <v>0</v>
      </c>
    </row>
    <row r="1073" spans="2:24">
      <c r="B1073" s="2">
        <v>1065</v>
      </c>
      <c r="C1073" s="44"/>
      <c r="D1073" s="44"/>
      <c r="E1073" s="75"/>
      <c r="F1073" s="80"/>
      <c r="G1073" s="102">
        <f t="shared" si="81"/>
        <v>0</v>
      </c>
      <c r="H1073" s="75"/>
      <c r="I1073" s="44"/>
      <c r="J1073" s="45"/>
      <c r="K1073" s="45"/>
      <c r="L1073" s="45"/>
      <c r="M1073" s="45"/>
      <c r="N1073" s="45"/>
      <c r="O1073" s="45"/>
      <c r="P1073" s="45"/>
      <c r="Q1073" s="45"/>
      <c r="R1073" s="45"/>
      <c r="S1073" s="45"/>
      <c r="T1073" s="41">
        <f t="shared" si="85"/>
        <v>0</v>
      </c>
      <c r="U1073" s="48">
        <f t="shared" si="82"/>
        <v>0</v>
      </c>
      <c r="V1073" s="82">
        <f t="shared" si="83"/>
        <v>0</v>
      </c>
      <c r="W1073" s="51"/>
      <c r="X1073" s="49">
        <f t="shared" si="84"/>
        <v>0</v>
      </c>
    </row>
    <row r="1074" spans="2:24">
      <c r="B1074" s="2">
        <v>1066</v>
      </c>
      <c r="C1074" s="44"/>
      <c r="D1074" s="44"/>
      <c r="E1074" s="75"/>
      <c r="F1074" s="80"/>
      <c r="G1074" s="102">
        <f t="shared" si="81"/>
        <v>0</v>
      </c>
      <c r="H1074" s="75"/>
      <c r="I1074" s="44"/>
      <c r="J1074" s="45"/>
      <c r="K1074" s="45"/>
      <c r="L1074" s="45"/>
      <c r="M1074" s="45"/>
      <c r="N1074" s="45"/>
      <c r="O1074" s="45"/>
      <c r="P1074" s="45"/>
      <c r="Q1074" s="45"/>
      <c r="R1074" s="45"/>
      <c r="S1074" s="45"/>
      <c r="T1074" s="41">
        <f t="shared" si="85"/>
        <v>0</v>
      </c>
      <c r="U1074" s="48">
        <f t="shared" si="82"/>
        <v>0</v>
      </c>
      <c r="V1074" s="82">
        <f t="shared" si="83"/>
        <v>0</v>
      </c>
      <c r="W1074" s="51"/>
      <c r="X1074" s="49">
        <f t="shared" si="84"/>
        <v>0</v>
      </c>
    </row>
    <row r="1075" spans="2:24">
      <c r="B1075" s="2">
        <v>1067</v>
      </c>
      <c r="C1075" s="44"/>
      <c r="D1075" s="44"/>
      <c r="E1075" s="75"/>
      <c r="F1075" s="80"/>
      <c r="G1075" s="102">
        <f t="shared" si="81"/>
        <v>0</v>
      </c>
      <c r="H1075" s="75"/>
      <c r="I1075" s="44"/>
      <c r="J1075" s="45"/>
      <c r="K1075" s="45"/>
      <c r="L1075" s="45"/>
      <c r="M1075" s="45"/>
      <c r="N1075" s="45"/>
      <c r="O1075" s="45"/>
      <c r="P1075" s="45"/>
      <c r="Q1075" s="45"/>
      <c r="R1075" s="45"/>
      <c r="S1075" s="45"/>
      <c r="T1075" s="41">
        <f t="shared" si="85"/>
        <v>0</v>
      </c>
      <c r="U1075" s="48">
        <f t="shared" si="82"/>
        <v>0</v>
      </c>
      <c r="V1075" s="82">
        <f t="shared" si="83"/>
        <v>0</v>
      </c>
      <c r="W1075" s="51"/>
      <c r="X1075" s="49">
        <f t="shared" si="84"/>
        <v>0</v>
      </c>
    </row>
    <row r="1076" spans="2:24">
      <c r="B1076" s="2">
        <v>1068</v>
      </c>
      <c r="C1076" s="44"/>
      <c r="D1076" s="44"/>
      <c r="E1076" s="75"/>
      <c r="F1076" s="80"/>
      <c r="G1076" s="102">
        <f t="shared" si="81"/>
        <v>0</v>
      </c>
      <c r="H1076" s="75"/>
      <c r="I1076" s="44"/>
      <c r="J1076" s="45"/>
      <c r="K1076" s="45"/>
      <c r="L1076" s="45"/>
      <c r="M1076" s="45"/>
      <c r="N1076" s="45"/>
      <c r="O1076" s="45"/>
      <c r="P1076" s="45"/>
      <c r="Q1076" s="45"/>
      <c r="R1076" s="45"/>
      <c r="S1076" s="45"/>
      <c r="T1076" s="41">
        <f t="shared" si="85"/>
        <v>0</v>
      </c>
      <c r="U1076" s="48">
        <f t="shared" si="82"/>
        <v>0</v>
      </c>
      <c r="V1076" s="82">
        <f t="shared" si="83"/>
        <v>0</v>
      </c>
      <c r="W1076" s="51"/>
      <c r="X1076" s="49">
        <f t="shared" si="84"/>
        <v>0</v>
      </c>
    </row>
    <row r="1077" spans="2:24">
      <c r="B1077" s="2">
        <v>1069</v>
      </c>
      <c r="C1077" s="44"/>
      <c r="D1077" s="44"/>
      <c r="E1077" s="75"/>
      <c r="F1077" s="80"/>
      <c r="G1077" s="102">
        <f t="shared" si="81"/>
        <v>0</v>
      </c>
      <c r="H1077" s="75"/>
      <c r="I1077" s="44"/>
      <c r="J1077" s="45"/>
      <c r="K1077" s="45"/>
      <c r="L1077" s="45"/>
      <c r="M1077" s="45"/>
      <c r="N1077" s="45"/>
      <c r="O1077" s="45"/>
      <c r="P1077" s="45"/>
      <c r="Q1077" s="45"/>
      <c r="R1077" s="45"/>
      <c r="S1077" s="45"/>
      <c r="T1077" s="41">
        <f t="shared" si="85"/>
        <v>0</v>
      </c>
      <c r="U1077" s="48">
        <f t="shared" si="82"/>
        <v>0</v>
      </c>
      <c r="V1077" s="82">
        <f t="shared" si="83"/>
        <v>0</v>
      </c>
      <c r="W1077" s="51"/>
      <c r="X1077" s="49">
        <f t="shared" si="84"/>
        <v>0</v>
      </c>
    </row>
    <row r="1078" spans="2:24">
      <c r="B1078" s="2">
        <v>1070</v>
      </c>
      <c r="C1078" s="44"/>
      <c r="D1078" s="44"/>
      <c r="E1078" s="75"/>
      <c r="F1078" s="80"/>
      <c r="G1078" s="102">
        <f t="shared" si="81"/>
        <v>0</v>
      </c>
      <c r="H1078" s="75"/>
      <c r="I1078" s="44"/>
      <c r="J1078" s="45"/>
      <c r="K1078" s="45"/>
      <c r="L1078" s="45"/>
      <c r="M1078" s="45"/>
      <c r="N1078" s="45"/>
      <c r="O1078" s="45"/>
      <c r="P1078" s="45"/>
      <c r="Q1078" s="45"/>
      <c r="R1078" s="45"/>
      <c r="S1078" s="45"/>
      <c r="T1078" s="41">
        <f t="shared" si="85"/>
        <v>0</v>
      </c>
      <c r="U1078" s="48">
        <f t="shared" si="82"/>
        <v>0</v>
      </c>
      <c r="V1078" s="82">
        <f t="shared" si="83"/>
        <v>0</v>
      </c>
      <c r="W1078" s="51"/>
      <c r="X1078" s="49">
        <f t="shared" si="84"/>
        <v>0</v>
      </c>
    </row>
    <row r="1079" spans="2:24">
      <c r="B1079" s="2">
        <v>1071</v>
      </c>
      <c r="C1079" s="44"/>
      <c r="D1079" s="44"/>
      <c r="E1079" s="75"/>
      <c r="F1079" s="80"/>
      <c r="G1079" s="102">
        <f t="shared" si="81"/>
        <v>0</v>
      </c>
      <c r="H1079" s="75"/>
      <c r="I1079" s="44"/>
      <c r="J1079" s="45"/>
      <c r="K1079" s="45"/>
      <c r="L1079" s="45"/>
      <c r="M1079" s="45"/>
      <c r="N1079" s="45"/>
      <c r="O1079" s="45"/>
      <c r="P1079" s="45"/>
      <c r="Q1079" s="45"/>
      <c r="R1079" s="45"/>
      <c r="S1079" s="45"/>
      <c r="T1079" s="41">
        <f t="shared" si="85"/>
        <v>0</v>
      </c>
      <c r="U1079" s="48">
        <f t="shared" si="82"/>
        <v>0</v>
      </c>
      <c r="V1079" s="82">
        <f t="shared" si="83"/>
        <v>0</v>
      </c>
      <c r="W1079" s="51"/>
      <c r="X1079" s="49">
        <f t="shared" si="84"/>
        <v>0</v>
      </c>
    </row>
    <row r="1080" spans="2:24">
      <c r="B1080" s="2">
        <v>1072</v>
      </c>
      <c r="C1080" s="44"/>
      <c r="D1080" s="44"/>
      <c r="E1080" s="75"/>
      <c r="F1080" s="80"/>
      <c r="G1080" s="102">
        <f t="shared" si="81"/>
        <v>0</v>
      </c>
      <c r="H1080" s="75"/>
      <c r="I1080" s="44"/>
      <c r="J1080" s="45"/>
      <c r="K1080" s="45"/>
      <c r="L1080" s="45"/>
      <c r="M1080" s="45"/>
      <c r="N1080" s="45"/>
      <c r="O1080" s="45"/>
      <c r="P1080" s="45"/>
      <c r="Q1080" s="45"/>
      <c r="R1080" s="45"/>
      <c r="S1080" s="45"/>
      <c r="T1080" s="41">
        <f t="shared" si="85"/>
        <v>0</v>
      </c>
      <c r="U1080" s="48">
        <f t="shared" si="82"/>
        <v>0</v>
      </c>
      <c r="V1080" s="82">
        <f t="shared" si="83"/>
        <v>0</v>
      </c>
      <c r="W1080" s="51"/>
      <c r="X1080" s="49">
        <f t="shared" si="84"/>
        <v>0</v>
      </c>
    </row>
    <row r="1081" spans="2:24">
      <c r="B1081" s="2">
        <v>1073</v>
      </c>
      <c r="C1081" s="44"/>
      <c r="D1081" s="44"/>
      <c r="E1081" s="75"/>
      <c r="F1081" s="80"/>
      <c r="G1081" s="102">
        <f t="shared" si="81"/>
        <v>0</v>
      </c>
      <c r="H1081" s="75"/>
      <c r="I1081" s="44"/>
      <c r="J1081" s="45"/>
      <c r="K1081" s="45"/>
      <c r="L1081" s="45"/>
      <c r="M1081" s="45"/>
      <c r="N1081" s="45"/>
      <c r="O1081" s="45"/>
      <c r="P1081" s="45"/>
      <c r="Q1081" s="45"/>
      <c r="R1081" s="45"/>
      <c r="S1081" s="45"/>
      <c r="T1081" s="41">
        <f t="shared" si="85"/>
        <v>0</v>
      </c>
      <c r="U1081" s="48">
        <f t="shared" si="82"/>
        <v>0</v>
      </c>
      <c r="V1081" s="82">
        <f t="shared" si="83"/>
        <v>0</v>
      </c>
      <c r="W1081" s="51"/>
      <c r="X1081" s="49">
        <f t="shared" si="84"/>
        <v>0</v>
      </c>
    </row>
    <row r="1082" spans="2:24">
      <c r="B1082" s="2">
        <v>1074</v>
      </c>
      <c r="C1082" s="44"/>
      <c r="D1082" s="44"/>
      <c r="E1082" s="75"/>
      <c r="F1082" s="80"/>
      <c r="G1082" s="102">
        <f t="shared" si="81"/>
        <v>0</v>
      </c>
      <c r="H1082" s="75"/>
      <c r="I1082" s="44"/>
      <c r="J1082" s="45"/>
      <c r="K1082" s="45"/>
      <c r="L1082" s="45"/>
      <c r="M1082" s="45"/>
      <c r="N1082" s="45"/>
      <c r="O1082" s="45"/>
      <c r="P1082" s="45"/>
      <c r="Q1082" s="45"/>
      <c r="R1082" s="45"/>
      <c r="S1082" s="45"/>
      <c r="T1082" s="41">
        <f t="shared" si="85"/>
        <v>0</v>
      </c>
      <c r="U1082" s="48">
        <f t="shared" si="82"/>
        <v>0</v>
      </c>
      <c r="V1082" s="82">
        <f t="shared" si="83"/>
        <v>0</v>
      </c>
      <c r="W1082" s="51"/>
      <c r="X1082" s="49">
        <f t="shared" si="84"/>
        <v>0</v>
      </c>
    </row>
    <row r="1083" spans="2:24">
      <c r="B1083" s="2">
        <v>1075</v>
      </c>
      <c r="C1083" s="44"/>
      <c r="D1083" s="44"/>
      <c r="E1083" s="75"/>
      <c r="F1083" s="80"/>
      <c r="G1083" s="102">
        <f t="shared" si="81"/>
        <v>0</v>
      </c>
      <c r="H1083" s="75"/>
      <c r="I1083" s="44"/>
      <c r="J1083" s="45"/>
      <c r="K1083" s="45"/>
      <c r="L1083" s="45"/>
      <c r="M1083" s="45"/>
      <c r="N1083" s="45"/>
      <c r="O1083" s="45"/>
      <c r="P1083" s="45"/>
      <c r="Q1083" s="45"/>
      <c r="R1083" s="45"/>
      <c r="S1083" s="45"/>
      <c r="T1083" s="41">
        <f t="shared" si="85"/>
        <v>0</v>
      </c>
      <c r="U1083" s="48">
        <f t="shared" si="82"/>
        <v>0</v>
      </c>
      <c r="V1083" s="82">
        <f t="shared" si="83"/>
        <v>0</v>
      </c>
      <c r="W1083" s="51"/>
      <c r="X1083" s="49">
        <f t="shared" si="84"/>
        <v>0</v>
      </c>
    </row>
    <row r="1084" spans="2:24">
      <c r="B1084" s="2">
        <v>1076</v>
      </c>
      <c r="C1084" s="44"/>
      <c r="D1084" s="44"/>
      <c r="E1084" s="75"/>
      <c r="F1084" s="80"/>
      <c r="G1084" s="102">
        <f t="shared" si="81"/>
        <v>0</v>
      </c>
      <c r="H1084" s="75"/>
      <c r="I1084" s="44"/>
      <c r="J1084" s="45"/>
      <c r="K1084" s="45"/>
      <c r="L1084" s="45"/>
      <c r="M1084" s="45"/>
      <c r="N1084" s="45"/>
      <c r="O1084" s="45"/>
      <c r="P1084" s="45"/>
      <c r="Q1084" s="45"/>
      <c r="R1084" s="45"/>
      <c r="S1084" s="45"/>
      <c r="T1084" s="41">
        <f t="shared" si="85"/>
        <v>0</v>
      </c>
      <c r="U1084" s="48">
        <f t="shared" si="82"/>
        <v>0</v>
      </c>
      <c r="V1084" s="82">
        <f t="shared" si="83"/>
        <v>0</v>
      </c>
      <c r="W1084" s="51"/>
      <c r="X1084" s="49">
        <f t="shared" si="84"/>
        <v>0</v>
      </c>
    </row>
    <row r="1085" spans="2:24">
      <c r="B1085" s="2">
        <v>1077</v>
      </c>
      <c r="C1085" s="44"/>
      <c r="D1085" s="44"/>
      <c r="E1085" s="75"/>
      <c r="F1085" s="80"/>
      <c r="G1085" s="102">
        <f t="shared" si="81"/>
        <v>0</v>
      </c>
      <c r="H1085" s="75"/>
      <c r="I1085" s="44"/>
      <c r="J1085" s="45"/>
      <c r="K1085" s="45"/>
      <c r="L1085" s="45"/>
      <c r="M1085" s="45"/>
      <c r="N1085" s="45"/>
      <c r="O1085" s="45"/>
      <c r="P1085" s="45"/>
      <c r="Q1085" s="45"/>
      <c r="R1085" s="45"/>
      <c r="S1085" s="45"/>
      <c r="T1085" s="41">
        <f t="shared" si="85"/>
        <v>0</v>
      </c>
      <c r="U1085" s="48">
        <f t="shared" si="82"/>
        <v>0</v>
      </c>
      <c r="V1085" s="82">
        <f t="shared" si="83"/>
        <v>0</v>
      </c>
      <c r="W1085" s="51"/>
      <c r="X1085" s="49">
        <f t="shared" si="84"/>
        <v>0</v>
      </c>
    </row>
    <row r="1086" spans="2:24">
      <c r="B1086" s="2">
        <v>1078</v>
      </c>
      <c r="C1086" s="44"/>
      <c r="D1086" s="44"/>
      <c r="E1086" s="75"/>
      <c r="F1086" s="80"/>
      <c r="G1086" s="102">
        <f t="shared" si="81"/>
        <v>0</v>
      </c>
      <c r="H1086" s="75"/>
      <c r="I1086" s="44"/>
      <c r="J1086" s="45"/>
      <c r="K1086" s="45"/>
      <c r="L1086" s="45"/>
      <c r="M1086" s="45"/>
      <c r="N1086" s="45"/>
      <c r="O1086" s="45"/>
      <c r="P1086" s="45"/>
      <c r="Q1086" s="45"/>
      <c r="R1086" s="45"/>
      <c r="S1086" s="45"/>
      <c r="T1086" s="41">
        <f t="shared" si="85"/>
        <v>0</v>
      </c>
      <c r="U1086" s="48">
        <f t="shared" si="82"/>
        <v>0</v>
      </c>
      <c r="V1086" s="82">
        <f t="shared" si="83"/>
        <v>0</v>
      </c>
      <c r="W1086" s="51"/>
      <c r="X1086" s="49">
        <f t="shared" si="84"/>
        <v>0</v>
      </c>
    </row>
    <row r="1087" spans="2:24">
      <c r="B1087" s="2">
        <v>1079</v>
      </c>
      <c r="C1087" s="44"/>
      <c r="D1087" s="44"/>
      <c r="E1087" s="75"/>
      <c r="F1087" s="80"/>
      <c r="G1087" s="102">
        <f t="shared" si="81"/>
        <v>0</v>
      </c>
      <c r="H1087" s="75"/>
      <c r="I1087" s="44"/>
      <c r="J1087" s="45"/>
      <c r="K1087" s="45"/>
      <c r="L1087" s="45"/>
      <c r="M1087" s="45"/>
      <c r="N1087" s="45"/>
      <c r="O1087" s="45"/>
      <c r="P1087" s="45"/>
      <c r="Q1087" s="45"/>
      <c r="R1087" s="45"/>
      <c r="S1087" s="45"/>
      <c r="T1087" s="41">
        <f t="shared" si="85"/>
        <v>0</v>
      </c>
      <c r="U1087" s="48">
        <f t="shared" si="82"/>
        <v>0</v>
      </c>
      <c r="V1087" s="82">
        <f t="shared" si="83"/>
        <v>0</v>
      </c>
      <c r="W1087" s="51"/>
      <c r="X1087" s="49">
        <f t="shared" si="84"/>
        <v>0</v>
      </c>
    </row>
    <row r="1088" spans="2:24">
      <c r="B1088" s="2">
        <v>1080</v>
      </c>
      <c r="C1088" s="44"/>
      <c r="D1088" s="44"/>
      <c r="E1088" s="75"/>
      <c r="F1088" s="80"/>
      <c r="G1088" s="102">
        <f t="shared" si="81"/>
        <v>0</v>
      </c>
      <c r="H1088" s="75"/>
      <c r="I1088" s="44"/>
      <c r="J1088" s="45"/>
      <c r="K1088" s="45"/>
      <c r="L1088" s="45"/>
      <c r="M1088" s="45"/>
      <c r="N1088" s="45"/>
      <c r="O1088" s="45"/>
      <c r="P1088" s="45"/>
      <c r="Q1088" s="45"/>
      <c r="R1088" s="45"/>
      <c r="S1088" s="45"/>
      <c r="T1088" s="41">
        <f t="shared" si="85"/>
        <v>0</v>
      </c>
      <c r="U1088" s="48">
        <f t="shared" si="82"/>
        <v>0</v>
      </c>
      <c r="V1088" s="82">
        <f t="shared" si="83"/>
        <v>0</v>
      </c>
      <c r="W1088" s="51"/>
      <c r="X1088" s="49">
        <f t="shared" si="84"/>
        <v>0</v>
      </c>
    </row>
    <row r="1089" spans="2:24">
      <c r="B1089" s="2">
        <v>1081</v>
      </c>
      <c r="C1089" s="44"/>
      <c r="D1089" s="44"/>
      <c r="E1089" s="75"/>
      <c r="F1089" s="80"/>
      <c r="G1089" s="102">
        <f t="shared" si="81"/>
        <v>0</v>
      </c>
      <c r="H1089" s="75"/>
      <c r="I1089" s="44"/>
      <c r="J1089" s="45"/>
      <c r="K1089" s="45"/>
      <c r="L1089" s="45"/>
      <c r="M1089" s="45"/>
      <c r="N1089" s="45"/>
      <c r="O1089" s="45"/>
      <c r="P1089" s="45"/>
      <c r="Q1089" s="45"/>
      <c r="R1089" s="45"/>
      <c r="S1089" s="45"/>
      <c r="T1089" s="41">
        <f t="shared" si="85"/>
        <v>0</v>
      </c>
      <c r="U1089" s="48">
        <f t="shared" si="82"/>
        <v>0</v>
      </c>
      <c r="V1089" s="82">
        <f t="shared" si="83"/>
        <v>0</v>
      </c>
      <c r="W1089" s="51"/>
      <c r="X1089" s="49">
        <f t="shared" si="84"/>
        <v>0</v>
      </c>
    </row>
    <row r="1090" spans="2:24">
      <c r="B1090" s="2">
        <v>1082</v>
      </c>
      <c r="C1090" s="44"/>
      <c r="D1090" s="44"/>
      <c r="E1090" s="75"/>
      <c r="F1090" s="80"/>
      <c r="G1090" s="102">
        <f t="shared" si="81"/>
        <v>0</v>
      </c>
      <c r="H1090" s="75"/>
      <c r="I1090" s="44"/>
      <c r="J1090" s="45"/>
      <c r="K1090" s="45"/>
      <c r="L1090" s="45"/>
      <c r="M1090" s="45"/>
      <c r="N1090" s="45"/>
      <c r="O1090" s="45"/>
      <c r="P1090" s="45"/>
      <c r="Q1090" s="45"/>
      <c r="R1090" s="45"/>
      <c r="S1090" s="45"/>
      <c r="T1090" s="41">
        <f t="shared" si="85"/>
        <v>0</v>
      </c>
      <c r="U1090" s="48">
        <f t="shared" si="82"/>
        <v>0</v>
      </c>
      <c r="V1090" s="82">
        <f t="shared" si="83"/>
        <v>0</v>
      </c>
      <c r="W1090" s="51"/>
      <c r="X1090" s="49">
        <f t="shared" si="84"/>
        <v>0</v>
      </c>
    </row>
    <row r="1091" spans="2:24">
      <c r="B1091" s="2">
        <v>1083</v>
      </c>
      <c r="C1091" s="44"/>
      <c r="D1091" s="44"/>
      <c r="E1091" s="75"/>
      <c r="F1091" s="80"/>
      <c r="G1091" s="102">
        <f t="shared" si="81"/>
        <v>0</v>
      </c>
      <c r="H1091" s="75"/>
      <c r="I1091" s="44"/>
      <c r="J1091" s="45"/>
      <c r="K1091" s="45"/>
      <c r="L1091" s="45"/>
      <c r="M1091" s="45"/>
      <c r="N1091" s="45"/>
      <c r="O1091" s="45"/>
      <c r="P1091" s="45"/>
      <c r="Q1091" s="45"/>
      <c r="R1091" s="45"/>
      <c r="S1091" s="45"/>
      <c r="T1091" s="41">
        <f t="shared" si="85"/>
        <v>0</v>
      </c>
      <c r="U1091" s="48">
        <f t="shared" si="82"/>
        <v>0</v>
      </c>
      <c r="V1091" s="82">
        <f t="shared" si="83"/>
        <v>0</v>
      </c>
      <c r="W1091" s="51"/>
      <c r="X1091" s="49">
        <f t="shared" si="84"/>
        <v>0</v>
      </c>
    </row>
    <row r="1092" spans="2:24">
      <c r="B1092" s="2">
        <v>1084</v>
      </c>
      <c r="C1092" s="44"/>
      <c r="D1092" s="44"/>
      <c r="E1092" s="75"/>
      <c r="F1092" s="80"/>
      <c r="G1092" s="102">
        <f t="shared" si="81"/>
        <v>0</v>
      </c>
      <c r="H1092" s="75"/>
      <c r="I1092" s="44"/>
      <c r="J1092" s="45"/>
      <c r="K1092" s="45"/>
      <c r="L1092" s="45"/>
      <c r="M1092" s="45"/>
      <c r="N1092" s="45"/>
      <c r="O1092" s="45"/>
      <c r="P1092" s="45"/>
      <c r="Q1092" s="45"/>
      <c r="R1092" s="45"/>
      <c r="S1092" s="45"/>
      <c r="T1092" s="41">
        <f t="shared" si="85"/>
        <v>0</v>
      </c>
      <c r="U1092" s="48">
        <f t="shared" si="82"/>
        <v>0</v>
      </c>
      <c r="V1092" s="82">
        <f t="shared" si="83"/>
        <v>0</v>
      </c>
      <c r="W1092" s="51"/>
      <c r="X1092" s="49">
        <f t="shared" si="84"/>
        <v>0</v>
      </c>
    </row>
    <row r="1093" spans="2:24">
      <c r="B1093" s="2">
        <v>1085</v>
      </c>
      <c r="C1093" s="44"/>
      <c r="D1093" s="44"/>
      <c r="E1093" s="75"/>
      <c r="F1093" s="80"/>
      <c r="G1093" s="102">
        <f t="shared" si="81"/>
        <v>0</v>
      </c>
      <c r="H1093" s="75"/>
      <c r="I1093" s="44"/>
      <c r="J1093" s="45"/>
      <c r="K1093" s="45"/>
      <c r="L1093" s="45"/>
      <c r="M1093" s="45"/>
      <c r="N1093" s="45"/>
      <c r="O1093" s="45"/>
      <c r="P1093" s="45"/>
      <c r="Q1093" s="45"/>
      <c r="R1093" s="45"/>
      <c r="S1093" s="45"/>
      <c r="T1093" s="41">
        <f t="shared" si="85"/>
        <v>0</v>
      </c>
      <c r="U1093" s="48">
        <f t="shared" si="82"/>
        <v>0</v>
      </c>
      <c r="V1093" s="82">
        <f t="shared" si="83"/>
        <v>0</v>
      </c>
      <c r="W1093" s="51"/>
      <c r="X1093" s="49">
        <f t="shared" si="84"/>
        <v>0</v>
      </c>
    </row>
    <row r="1094" spans="2:24">
      <c r="B1094" s="2">
        <v>1086</v>
      </c>
      <c r="C1094" s="44"/>
      <c r="D1094" s="44"/>
      <c r="E1094" s="75"/>
      <c r="F1094" s="80"/>
      <c r="G1094" s="102">
        <f t="shared" si="81"/>
        <v>0</v>
      </c>
      <c r="H1094" s="75"/>
      <c r="I1094" s="44"/>
      <c r="J1094" s="45"/>
      <c r="K1094" s="45"/>
      <c r="L1094" s="45"/>
      <c r="M1094" s="45"/>
      <c r="N1094" s="45"/>
      <c r="O1094" s="45"/>
      <c r="P1094" s="45"/>
      <c r="Q1094" s="45"/>
      <c r="R1094" s="45"/>
      <c r="S1094" s="45"/>
      <c r="T1094" s="41">
        <f t="shared" si="85"/>
        <v>0</v>
      </c>
      <c r="U1094" s="48">
        <f t="shared" si="82"/>
        <v>0</v>
      </c>
      <c r="V1094" s="82">
        <f t="shared" si="83"/>
        <v>0</v>
      </c>
      <c r="W1094" s="51"/>
      <c r="X1094" s="49">
        <f t="shared" si="84"/>
        <v>0</v>
      </c>
    </row>
    <row r="1095" spans="2:24">
      <c r="B1095" s="2">
        <v>1087</v>
      </c>
      <c r="C1095" s="44"/>
      <c r="D1095" s="44"/>
      <c r="E1095" s="75"/>
      <c r="F1095" s="80"/>
      <c r="G1095" s="102">
        <f t="shared" si="81"/>
        <v>0</v>
      </c>
      <c r="H1095" s="75"/>
      <c r="I1095" s="44"/>
      <c r="J1095" s="45"/>
      <c r="K1095" s="45"/>
      <c r="L1095" s="45"/>
      <c r="M1095" s="45"/>
      <c r="N1095" s="45"/>
      <c r="O1095" s="45"/>
      <c r="P1095" s="45"/>
      <c r="Q1095" s="45"/>
      <c r="R1095" s="45"/>
      <c r="S1095" s="45"/>
      <c r="T1095" s="41">
        <f t="shared" si="85"/>
        <v>0</v>
      </c>
      <c r="U1095" s="48">
        <f t="shared" si="82"/>
        <v>0</v>
      </c>
      <c r="V1095" s="82">
        <f t="shared" si="83"/>
        <v>0</v>
      </c>
      <c r="W1095" s="51"/>
      <c r="X1095" s="49">
        <f t="shared" si="84"/>
        <v>0</v>
      </c>
    </row>
    <row r="1096" spans="2:24">
      <c r="B1096" s="2">
        <v>1088</v>
      </c>
      <c r="C1096" s="44"/>
      <c r="D1096" s="44"/>
      <c r="E1096" s="75"/>
      <c r="F1096" s="80"/>
      <c r="G1096" s="102">
        <f t="shared" si="81"/>
        <v>0</v>
      </c>
      <c r="H1096" s="75"/>
      <c r="I1096" s="44"/>
      <c r="J1096" s="45"/>
      <c r="K1096" s="45"/>
      <c r="L1096" s="45"/>
      <c r="M1096" s="45"/>
      <c r="N1096" s="45"/>
      <c r="O1096" s="45"/>
      <c r="P1096" s="45"/>
      <c r="Q1096" s="45"/>
      <c r="R1096" s="45"/>
      <c r="S1096" s="45"/>
      <c r="T1096" s="41">
        <f t="shared" si="85"/>
        <v>0</v>
      </c>
      <c r="U1096" s="48">
        <f t="shared" si="82"/>
        <v>0</v>
      </c>
      <c r="V1096" s="82">
        <f t="shared" si="83"/>
        <v>0</v>
      </c>
      <c r="W1096" s="51"/>
      <c r="X1096" s="49">
        <f t="shared" si="84"/>
        <v>0</v>
      </c>
    </row>
    <row r="1097" spans="2:24">
      <c r="B1097" s="2">
        <v>1089</v>
      </c>
      <c r="C1097" s="44"/>
      <c r="D1097" s="44"/>
      <c r="E1097" s="75"/>
      <c r="F1097" s="80"/>
      <c r="G1097" s="102">
        <f t="shared" si="81"/>
        <v>0</v>
      </c>
      <c r="H1097" s="75"/>
      <c r="I1097" s="44"/>
      <c r="J1097" s="45"/>
      <c r="K1097" s="45"/>
      <c r="L1097" s="45"/>
      <c r="M1097" s="45"/>
      <c r="N1097" s="45"/>
      <c r="O1097" s="45"/>
      <c r="P1097" s="45"/>
      <c r="Q1097" s="45"/>
      <c r="R1097" s="45"/>
      <c r="S1097" s="45"/>
      <c r="T1097" s="41">
        <f t="shared" si="85"/>
        <v>0</v>
      </c>
      <c r="U1097" s="48">
        <f t="shared" si="82"/>
        <v>0</v>
      </c>
      <c r="V1097" s="82">
        <f t="shared" si="83"/>
        <v>0</v>
      </c>
      <c r="W1097" s="51"/>
      <c r="X1097" s="49">
        <f t="shared" si="84"/>
        <v>0</v>
      </c>
    </row>
    <row r="1098" spans="2:24">
      <c r="B1098" s="2">
        <v>1090</v>
      </c>
      <c r="C1098" s="44"/>
      <c r="D1098" s="44"/>
      <c r="E1098" s="75"/>
      <c r="F1098" s="80"/>
      <c r="G1098" s="102">
        <f t="shared" ref="G1098:G1161" si="86">ROUNDUP(E1098*F1098*24,0)</f>
        <v>0</v>
      </c>
      <c r="H1098" s="75"/>
      <c r="I1098" s="44"/>
      <c r="J1098" s="45"/>
      <c r="K1098" s="45"/>
      <c r="L1098" s="45"/>
      <c r="M1098" s="45"/>
      <c r="N1098" s="45"/>
      <c r="O1098" s="45"/>
      <c r="P1098" s="45"/>
      <c r="Q1098" s="45"/>
      <c r="R1098" s="45"/>
      <c r="S1098" s="45"/>
      <c r="T1098" s="41">
        <f t="shared" si="85"/>
        <v>0</v>
      </c>
      <c r="U1098" s="48">
        <f t="shared" ref="U1098:U1161" si="87">IFERROR(T1098/I1098,0)</f>
        <v>0</v>
      </c>
      <c r="V1098" s="82">
        <f t="shared" ref="V1098:V1161" si="88">G1098+H1098+U1098</f>
        <v>0</v>
      </c>
      <c r="W1098" s="51"/>
      <c r="X1098" s="49">
        <f t="shared" ref="X1098:X1161" si="89">V1098*W1098</f>
        <v>0</v>
      </c>
    </row>
    <row r="1099" spans="2:24">
      <c r="B1099" s="2">
        <v>1091</v>
      </c>
      <c r="C1099" s="44"/>
      <c r="D1099" s="44"/>
      <c r="E1099" s="75"/>
      <c r="F1099" s="80"/>
      <c r="G1099" s="102">
        <f t="shared" si="86"/>
        <v>0</v>
      </c>
      <c r="H1099" s="75"/>
      <c r="I1099" s="44"/>
      <c r="J1099" s="45"/>
      <c r="K1099" s="45"/>
      <c r="L1099" s="45"/>
      <c r="M1099" s="45"/>
      <c r="N1099" s="45"/>
      <c r="O1099" s="45"/>
      <c r="P1099" s="45"/>
      <c r="Q1099" s="45"/>
      <c r="R1099" s="45"/>
      <c r="S1099" s="45"/>
      <c r="T1099" s="41">
        <f t="shared" ref="T1099:T1162" si="90">SUM(J1099:S1099)</f>
        <v>0</v>
      </c>
      <c r="U1099" s="48">
        <f t="shared" si="87"/>
        <v>0</v>
      </c>
      <c r="V1099" s="82">
        <f t="shared" si="88"/>
        <v>0</v>
      </c>
      <c r="W1099" s="51"/>
      <c r="X1099" s="49">
        <f t="shared" si="89"/>
        <v>0</v>
      </c>
    </row>
    <row r="1100" spans="2:24">
      <c r="B1100" s="2">
        <v>1092</v>
      </c>
      <c r="C1100" s="44"/>
      <c r="D1100" s="44"/>
      <c r="E1100" s="75"/>
      <c r="F1100" s="80"/>
      <c r="G1100" s="102">
        <f t="shared" si="86"/>
        <v>0</v>
      </c>
      <c r="H1100" s="75"/>
      <c r="I1100" s="44"/>
      <c r="J1100" s="45"/>
      <c r="K1100" s="45"/>
      <c r="L1100" s="45"/>
      <c r="M1100" s="45"/>
      <c r="N1100" s="45"/>
      <c r="O1100" s="45"/>
      <c r="P1100" s="45"/>
      <c r="Q1100" s="45"/>
      <c r="R1100" s="45"/>
      <c r="S1100" s="45"/>
      <c r="T1100" s="41">
        <f t="shared" si="90"/>
        <v>0</v>
      </c>
      <c r="U1100" s="48">
        <f t="shared" si="87"/>
        <v>0</v>
      </c>
      <c r="V1100" s="82">
        <f t="shared" si="88"/>
        <v>0</v>
      </c>
      <c r="W1100" s="51"/>
      <c r="X1100" s="49">
        <f t="shared" si="89"/>
        <v>0</v>
      </c>
    </row>
    <row r="1101" spans="2:24">
      <c r="B1101" s="2">
        <v>1093</v>
      </c>
      <c r="C1101" s="44"/>
      <c r="D1101" s="44"/>
      <c r="E1101" s="75"/>
      <c r="F1101" s="80"/>
      <c r="G1101" s="102">
        <f t="shared" si="86"/>
        <v>0</v>
      </c>
      <c r="H1101" s="75"/>
      <c r="I1101" s="44"/>
      <c r="J1101" s="45"/>
      <c r="K1101" s="45"/>
      <c r="L1101" s="45"/>
      <c r="M1101" s="45"/>
      <c r="N1101" s="45"/>
      <c r="O1101" s="45"/>
      <c r="P1101" s="45"/>
      <c r="Q1101" s="45"/>
      <c r="R1101" s="45"/>
      <c r="S1101" s="45"/>
      <c r="T1101" s="41">
        <f t="shared" si="90"/>
        <v>0</v>
      </c>
      <c r="U1101" s="48">
        <f t="shared" si="87"/>
        <v>0</v>
      </c>
      <c r="V1101" s="82">
        <f t="shared" si="88"/>
        <v>0</v>
      </c>
      <c r="W1101" s="51"/>
      <c r="X1101" s="49">
        <f t="shared" si="89"/>
        <v>0</v>
      </c>
    </row>
    <row r="1102" spans="2:24">
      <c r="B1102" s="2">
        <v>1094</v>
      </c>
      <c r="C1102" s="44"/>
      <c r="D1102" s="44"/>
      <c r="E1102" s="75"/>
      <c r="F1102" s="80"/>
      <c r="G1102" s="102">
        <f t="shared" si="86"/>
        <v>0</v>
      </c>
      <c r="H1102" s="75"/>
      <c r="I1102" s="44"/>
      <c r="J1102" s="45"/>
      <c r="K1102" s="45"/>
      <c r="L1102" s="45"/>
      <c r="M1102" s="45"/>
      <c r="N1102" s="45"/>
      <c r="O1102" s="45"/>
      <c r="P1102" s="45"/>
      <c r="Q1102" s="45"/>
      <c r="R1102" s="45"/>
      <c r="S1102" s="45"/>
      <c r="T1102" s="41">
        <f t="shared" si="90"/>
        <v>0</v>
      </c>
      <c r="U1102" s="48">
        <f t="shared" si="87"/>
        <v>0</v>
      </c>
      <c r="V1102" s="82">
        <f t="shared" si="88"/>
        <v>0</v>
      </c>
      <c r="W1102" s="51"/>
      <c r="X1102" s="49">
        <f t="shared" si="89"/>
        <v>0</v>
      </c>
    </row>
    <row r="1103" spans="2:24">
      <c r="B1103" s="2">
        <v>1095</v>
      </c>
      <c r="C1103" s="44"/>
      <c r="D1103" s="44"/>
      <c r="E1103" s="75"/>
      <c r="F1103" s="80"/>
      <c r="G1103" s="102">
        <f t="shared" si="86"/>
        <v>0</v>
      </c>
      <c r="H1103" s="75"/>
      <c r="I1103" s="44"/>
      <c r="J1103" s="45"/>
      <c r="K1103" s="45"/>
      <c r="L1103" s="45"/>
      <c r="M1103" s="45"/>
      <c r="N1103" s="45"/>
      <c r="O1103" s="45"/>
      <c r="P1103" s="45"/>
      <c r="Q1103" s="45"/>
      <c r="R1103" s="45"/>
      <c r="S1103" s="45"/>
      <c r="T1103" s="41">
        <f t="shared" si="90"/>
        <v>0</v>
      </c>
      <c r="U1103" s="48">
        <f t="shared" si="87"/>
        <v>0</v>
      </c>
      <c r="V1103" s="82">
        <f t="shared" si="88"/>
        <v>0</v>
      </c>
      <c r="W1103" s="51"/>
      <c r="X1103" s="49">
        <f t="shared" si="89"/>
        <v>0</v>
      </c>
    </row>
    <row r="1104" spans="2:24">
      <c r="B1104" s="2">
        <v>1096</v>
      </c>
      <c r="C1104" s="44"/>
      <c r="D1104" s="44"/>
      <c r="E1104" s="75"/>
      <c r="F1104" s="80"/>
      <c r="G1104" s="102">
        <f t="shared" si="86"/>
        <v>0</v>
      </c>
      <c r="H1104" s="75"/>
      <c r="I1104" s="44"/>
      <c r="J1104" s="45"/>
      <c r="K1104" s="45"/>
      <c r="L1104" s="45"/>
      <c r="M1104" s="45"/>
      <c r="N1104" s="45"/>
      <c r="O1104" s="45"/>
      <c r="P1104" s="45"/>
      <c r="Q1104" s="45"/>
      <c r="R1104" s="45"/>
      <c r="S1104" s="45"/>
      <c r="T1104" s="41">
        <f t="shared" si="90"/>
        <v>0</v>
      </c>
      <c r="U1104" s="48">
        <f t="shared" si="87"/>
        <v>0</v>
      </c>
      <c r="V1104" s="82">
        <f t="shared" si="88"/>
        <v>0</v>
      </c>
      <c r="W1104" s="51"/>
      <c r="X1104" s="49">
        <f t="shared" si="89"/>
        <v>0</v>
      </c>
    </row>
    <row r="1105" spans="2:24">
      <c r="B1105" s="2">
        <v>1097</v>
      </c>
      <c r="C1105" s="44"/>
      <c r="D1105" s="44"/>
      <c r="E1105" s="75"/>
      <c r="F1105" s="80"/>
      <c r="G1105" s="102">
        <f t="shared" si="86"/>
        <v>0</v>
      </c>
      <c r="H1105" s="75"/>
      <c r="I1105" s="44"/>
      <c r="J1105" s="45"/>
      <c r="K1105" s="45"/>
      <c r="L1105" s="45"/>
      <c r="M1105" s="45"/>
      <c r="N1105" s="45"/>
      <c r="O1105" s="45"/>
      <c r="P1105" s="45"/>
      <c r="Q1105" s="45"/>
      <c r="R1105" s="45"/>
      <c r="S1105" s="45"/>
      <c r="T1105" s="41">
        <f t="shared" si="90"/>
        <v>0</v>
      </c>
      <c r="U1105" s="48">
        <f t="shared" si="87"/>
        <v>0</v>
      </c>
      <c r="V1105" s="82">
        <f t="shared" si="88"/>
        <v>0</v>
      </c>
      <c r="W1105" s="51"/>
      <c r="X1105" s="49">
        <f t="shared" si="89"/>
        <v>0</v>
      </c>
    </row>
    <row r="1106" spans="2:24">
      <c r="B1106" s="2">
        <v>1098</v>
      </c>
      <c r="C1106" s="44"/>
      <c r="D1106" s="44"/>
      <c r="E1106" s="75"/>
      <c r="F1106" s="80"/>
      <c r="G1106" s="102">
        <f t="shared" si="86"/>
        <v>0</v>
      </c>
      <c r="H1106" s="75"/>
      <c r="I1106" s="44"/>
      <c r="J1106" s="45"/>
      <c r="K1106" s="45"/>
      <c r="L1106" s="45"/>
      <c r="M1106" s="45"/>
      <c r="N1106" s="45"/>
      <c r="O1106" s="45"/>
      <c r="P1106" s="45"/>
      <c r="Q1106" s="45"/>
      <c r="R1106" s="45"/>
      <c r="S1106" s="45"/>
      <c r="T1106" s="41">
        <f t="shared" si="90"/>
        <v>0</v>
      </c>
      <c r="U1106" s="48">
        <f t="shared" si="87"/>
        <v>0</v>
      </c>
      <c r="V1106" s="82">
        <f t="shared" si="88"/>
        <v>0</v>
      </c>
      <c r="W1106" s="51"/>
      <c r="X1106" s="49">
        <f t="shared" si="89"/>
        <v>0</v>
      </c>
    </row>
    <row r="1107" spans="2:24">
      <c r="B1107" s="2">
        <v>1099</v>
      </c>
      <c r="C1107" s="44"/>
      <c r="D1107" s="44"/>
      <c r="E1107" s="75"/>
      <c r="F1107" s="80"/>
      <c r="G1107" s="102">
        <f t="shared" si="86"/>
        <v>0</v>
      </c>
      <c r="H1107" s="75"/>
      <c r="I1107" s="44"/>
      <c r="J1107" s="45"/>
      <c r="K1107" s="45"/>
      <c r="L1107" s="45"/>
      <c r="M1107" s="45"/>
      <c r="N1107" s="45"/>
      <c r="O1107" s="45"/>
      <c r="P1107" s="45"/>
      <c r="Q1107" s="45"/>
      <c r="R1107" s="45"/>
      <c r="S1107" s="45"/>
      <c r="T1107" s="41">
        <f t="shared" si="90"/>
        <v>0</v>
      </c>
      <c r="U1107" s="48">
        <f t="shared" si="87"/>
        <v>0</v>
      </c>
      <c r="V1107" s="82">
        <f t="shared" si="88"/>
        <v>0</v>
      </c>
      <c r="W1107" s="51"/>
      <c r="X1107" s="49">
        <f t="shared" si="89"/>
        <v>0</v>
      </c>
    </row>
    <row r="1108" spans="2:24">
      <c r="B1108" s="2">
        <v>1100</v>
      </c>
      <c r="C1108" s="44"/>
      <c r="D1108" s="44"/>
      <c r="E1108" s="75"/>
      <c r="F1108" s="80"/>
      <c r="G1108" s="102">
        <f t="shared" si="86"/>
        <v>0</v>
      </c>
      <c r="H1108" s="75"/>
      <c r="I1108" s="44"/>
      <c r="J1108" s="45"/>
      <c r="K1108" s="45"/>
      <c r="L1108" s="45"/>
      <c r="M1108" s="45"/>
      <c r="N1108" s="45"/>
      <c r="O1108" s="45"/>
      <c r="P1108" s="45"/>
      <c r="Q1108" s="45"/>
      <c r="R1108" s="45"/>
      <c r="S1108" s="45"/>
      <c r="T1108" s="41">
        <f t="shared" si="90"/>
        <v>0</v>
      </c>
      <c r="U1108" s="48">
        <f t="shared" si="87"/>
        <v>0</v>
      </c>
      <c r="V1108" s="82">
        <f t="shared" si="88"/>
        <v>0</v>
      </c>
      <c r="W1108" s="51"/>
      <c r="X1108" s="49">
        <f t="shared" si="89"/>
        <v>0</v>
      </c>
    </row>
    <row r="1109" spans="2:24">
      <c r="B1109" s="2">
        <v>1101</v>
      </c>
      <c r="C1109" s="44"/>
      <c r="D1109" s="44"/>
      <c r="E1109" s="75"/>
      <c r="F1109" s="80"/>
      <c r="G1109" s="102">
        <f t="shared" si="86"/>
        <v>0</v>
      </c>
      <c r="H1109" s="75"/>
      <c r="I1109" s="44"/>
      <c r="J1109" s="45"/>
      <c r="K1109" s="45"/>
      <c r="L1109" s="45"/>
      <c r="M1109" s="45"/>
      <c r="N1109" s="45"/>
      <c r="O1109" s="45"/>
      <c r="P1109" s="45"/>
      <c r="Q1109" s="45"/>
      <c r="R1109" s="45"/>
      <c r="S1109" s="45"/>
      <c r="T1109" s="41">
        <f t="shared" si="90"/>
        <v>0</v>
      </c>
      <c r="U1109" s="48">
        <f t="shared" si="87"/>
        <v>0</v>
      </c>
      <c r="V1109" s="82">
        <f t="shared" si="88"/>
        <v>0</v>
      </c>
      <c r="W1109" s="51"/>
      <c r="X1109" s="49">
        <f t="shared" si="89"/>
        <v>0</v>
      </c>
    </row>
    <row r="1110" spans="2:24">
      <c r="B1110" s="2">
        <v>1102</v>
      </c>
      <c r="C1110" s="44"/>
      <c r="D1110" s="44"/>
      <c r="E1110" s="75"/>
      <c r="F1110" s="80"/>
      <c r="G1110" s="102">
        <f t="shared" si="86"/>
        <v>0</v>
      </c>
      <c r="H1110" s="75"/>
      <c r="I1110" s="44"/>
      <c r="J1110" s="45"/>
      <c r="K1110" s="45"/>
      <c r="L1110" s="45"/>
      <c r="M1110" s="45"/>
      <c r="N1110" s="45"/>
      <c r="O1110" s="45"/>
      <c r="P1110" s="45"/>
      <c r="Q1110" s="45"/>
      <c r="R1110" s="45"/>
      <c r="S1110" s="45"/>
      <c r="T1110" s="41">
        <f t="shared" si="90"/>
        <v>0</v>
      </c>
      <c r="U1110" s="48">
        <f t="shared" si="87"/>
        <v>0</v>
      </c>
      <c r="V1110" s="82">
        <f t="shared" si="88"/>
        <v>0</v>
      </c>
      <c r="W1110" s="51"/>
      <c r="X1110" s="49">
        <f t="shared" si="89"/>
        <v>0</v>
      </c>
    </row>
    <row r="1111" spans="2:24">
      <c r="B1111" s="2">
        <v>1103</v>
      </c>
      <c r="C1111" s="44"/>
      <c r="D1111" s="44"/>
      <c r="E1111" s="75"/>
      <c r="F1111" s="80"/>
      <c r="G1111" s="102">
        <f t="shared" si="86"/>
        <v>0</v>
      </c>
      <c r="H1111" s="75"/>
      <c r="I1111" s="44"/>
      <c r="J1111" s="45"/>
      <c r="K1111" s="45"/>
      <c r="L1111" s="45"/>
      <c r="M1111" s="45"/>
      <c r="N1111" s="45"/>
      <c r="O1111" s="45"/>
      <c r="P1111" s="45"/>
      <c r="Q1111" s="45"/>
      <c r="R1111" s="45"/>
      <c r="S1111" s="45"/>
      <c r="T1111" s="41">
        <f t="shared" si="90"/>
        <v>0</v>
      </c>
      <c r="U1111" s="48">
        <f t="shared" si="87"/>
        <v>0</v>
      </c>
      <c r="V1111" s="82">
        <f t="shared" si="88"/>
        <v>0</v>
      </c>
      <c r="W1111" s="51"/>
      <c r="X1111" s="49">
        <f t="shared" si="89"/>
        <v>0</v>
      </c>
    </row>
    <row r="1112" spans="2:24">
      <c r="B1112" s="2">
        <v>1104</v>
      </c>
      <c r="C1112" s="44"/>
      <c r="D1112" s="44"/>
      <c r="E1112" s="75"/>
      <c r="F1112" s="80"/>
      <c r="G1112" s="102">
        <f t="shared" si="86"/>
        <v>0</v>
      </c>
      <c r="H1112" s="75"/>
      <c r="I1112" s="44"/>
      <c r="J1112" s="45"/>
      <c r="K1112" s="45"/>
      <c r="L1112" s="45"/>
      <c r="M1112" s="45"/>
      <c r="N1112" s="45"/>
      <c r="O1112" s="45"/>
      <c r="P1112" s="45"/>
      <c r="Q1112" s="45"/>
      <c r="R1112" s="45"/>
      <c r="S1112" s="45"/>
      <c r="T1112" s="41">
        <f t="shared" si="90"/>
        <v>0</v>
      </c>
      <c r="U1112" s="48">
        <f t="shared" si="87"/>
        <v>0</v>
      </c>
      <c r="V1112" s="82">
        <f t="shared" si="88"/>
        <v>0</v>
      </c>
      <c r="W1112" s="51"/>
      <c r="X1112" s="49">
        <f t="shared" si="89"/>
        <v>0</v>
      </c>
    </row>
    <row r="1113" spans="2:24">
      <c r="B1113" s="2">
        <v>1105</v>
      </c>
      <c r="C1113" s="44"/>
      <c r="D1113" s="44"/>
      <c r="E1113" s="75"/>
      <c r="F1113" s="80"/>
      <c r="G1113" s="102">
        <f t="shared" si="86"/>
        <v>0</v>
      </c>
      <c r="H1113" s="75"/>
      <c r="I1113" s="44"/>
      <c r="J1113" s="45"/>
      <c r="K1113" s="45"/>
      <c r="L1113" s="45"/>
      <c r="M1113" s="45"/>
      <c r="N1113" s="45"/>
      <c r="O1113" s="45"/>
      <c r="P1113" s="45"/>
      <c r="Q1113" s="45"/>
      <c r="R1113" s="45"/>
      <c r="S1113" s="45"/>
      <c r="T1113" s="41">
        <f t="shared" si="90"/>
        <v>0</v>
      </c>
      <c r="U1113" s="48">
        <f t="shared" si="87"/>
        <v>0</v>
      </c>
      <c r="V1113" s="82">
        <f t="shared" si="88"/>
        <v>0</v>
      </c>
      <c r="W1113" s="51"/>
      <c r="X1113" s="49">
        <f t="shared" si="89"/>
        <v>0</v>
      </c>
    </row>
    <row r="1114" spans="2:24">
      <c r="B1114" s="2">
        <v>1106</v>
      </c>
      <c r="C1114" s="44"/>
      <c r="D1114" s="44"/>
      <c r="E1114" s="75"/>
      <c r="F1114" s="80"/>
      <c r="G1114" s="102">
        <f t="shared" si="86"/>
        <v>0</v>
      </c>
      <c r="H1114" s="75"/>
      <c r="I1114" s="44"/>
      <c r="J1114" s="45"/>
      <c r="K1114" s="45"/>
      <c r="L1114" s="45"/>
      <c r="M1114" s="45"/>
      <c r="N1114" s="45"/>
      <c r="O1114" s="45"/>
      <c r="P1114" s="45"/>
      <c r="Q1114" s="45"/>
      <c r="R1114" s="45"/>
      <c r="S1114" s="45"/>
      <c r="T1114" s="41">
        <f t="shared" si="90"/>
        <v>0</v>
      </c>
      <c r="U1114" s="48">
        <f t="shared" si="87"/>
        <v>0</v>
      </c>
      <c r="V1114" s="82">
        <f t="shared" si="88"/>
        <v>0</v>
      </c>
      <c r="W1114" s="51"/>
      <c r="X1114" s="49">
        <f t="shared" si="89"/>
        <v>0</v>
      </c>
    </row>
    <row r="1115" spans="2:24">
      <c r="B1115" s="2">
        <v>1107</v>
      </c>
      <c r="C1115" s="44"/>
      <c r="D1115" s="44"/>
      <c r="E1115" s="75"/>
      <c r="F1115" s="80"/>
      <c r="G1115" s="102">
        <f t="shared" si="86"/>
        <v>0</v>
      </c>
      <c r="H1115" s="75"/>
      <c r="I1115" s="44"/>
      <c r="J1115" s="45"/>
      <c r="K1115" s="45"/>
      <c r="L1115" s="45"/>
      <c r="M1115" s="45"/>
      <c r="N1115" s="45"/>
      <c r="O1115" s="45"/>
      <c r="P1115" s="45"/>
      <c r="Q1115" s="45"/>
      <c r="R1115" s="45"/>
      <c r="S1115" s="45"/>
      <c r="T1115" s="41">
        <f t="shared" si="90"/>
        <v>0</v>
      </c>
      <c r="U1115" s="48">
        <f t="shared" si="87"/>
        <v>0</v>
      </c>
      <c r="V1115" s="82">
        <f t="shared" si="88"/>
        <v>0</v>
      </c>
      <c r="W1115" s="51"/>
      <c r="X1115" s="49">
        <f t="shared" si="89"/>
        <v>0</v>
      </c>
    </row>
    <row r="1116" spans="2:24">
      <c r="B1116" s="2">
        <v>1108</v>
      </c>
      <c r="C1116" s="44"/>
      <c r="D1116" s="44"/>
      <c r="E1116" s="75"/>
      <c r="F1116" s="80"/>
      <c r="G1116" s="102">
        <f t="shared" si="86"/>
        <v>0</v>
      </c>
      <c r="H1116" s="75"/>
      <c r="I1116" s="44"/>
      <c r="J1116" s="45"/>
      <c r="K1116" s="45"/>
      <c r="L1116" s="45"/>
      <c r="M1116" s="45"/>
      <c r="N1116" s="45"/>
      <c r="O1116" s="45"/>
      <c r="P1116" s="45"/>
      <c r="Q1116" s="45"/>
      <c r="R1116" s="45"/>
      <c r="S1116" s="45"/>
      <c r="T1116" s="41">
        <f t="shared" si="90"/>
        <v>0</v>
      </c>
      <c r="U1116" s="48">
        <f t="shared" si="87"/>
        <v>0</v>
      </c>
      <c r="V1116" s="82">
        <f t="shared" si="88"/>
        <v>0</v>
      </c>
      <c r="W1116" s="51"/>
      <c r="X1116" s="49">
        <f t="shared" si="89"/>
        <v>0</v>
      </c>
    </row>
    <row r="1117" spans="2:24">
      <c r="B1117" s="2">
        <v>1109</v>
      </c>
      <c r="C1117" s="44"/>
      <c r="D1117" s="44"/>
      <c r="E1117" s="75"/>
      <c r="F1117" s="80"/>
      <c r="G1117" s="102">
        <f t="shared" si="86"/>
        <v>0</v>
      </c>
      <c r="H1117" s="75"/>
      <c r="I1117" s="44"/>
      <c r="J1117" s="45"/>
      <c r="K1117" s="45"/>
      <c r="L1117" s="45"/>
      <c r="M1117" s="45"/>
      <c r="N1117" s="45"/>
      <c r="O1117" s="45"/>
      <c r="P1117" s="45"/>
      <c r="Q1117" s="45"/>
      <c r="R1117" s="45"/>
      <c r="S1117" s="45"/>
      <c r="T1117" s="41">
        <f t="shared" si="90"/>
        <v>0</v>
      </c>
      <c r="U1117" s="48">
        <f t="shared" si="87"/>
        <v>0</v>
      </c>
      <c r="V1117" s="82">
        <f t="shared" si="88"/>
        <v>0</v>
      </c>
      <c r="W1117" s="51"/>
      <c r="X1117" s="49">
        <f t="shared" si="89"/>
        <v>0</v>
      </c>
    </row>
    <row r="1118" spans="2:24">
      <c r="B1118" s="2">
        <v>1110</v>
      </c>
      <c r="C1118" s="44"/>
      <c r="D1118" s="44"/>
      <c r="E1118" s="75"/>
      <c r="F1118" s="80"/>
      <c r="G1118" s="102">
        <f t="shared" si="86"/>
        <v>0</v>
      </c>
      <c r="H1118" s="75"/>
      <c r="I1118" s="44"/>
      <c r="J1118" s="45"/>
      <c r="K1118" s="45"/>
      <c r="L1118" s="45"/>
      <c r="M1118" s="45"/>
      <c r="N1118" s="45"/>
      <c r="O1118" s="45"/>
      <c r="P1118" s="45"/>
      <c r="Q1118" s="45"/>
      <c r="R1118" s="45"/>
      <c r="S1118" s="45"/>
      <c r="T1118" s="41">
        <f t="shared" si="90"/>
        <v>0</v>
      </c>
      <c r="U1118" s="48">
        <f t="shared" si="87"/>
        <v>0</v>
      </c>
      <c r="V1118" s="82">
        <f t="shared" si="88"/>
        <v>0</v>
      </c>
      <c r="W1118" s="51"/>
      <c r="X1118" s="49">
        <f t="shared" si="89"/>
        <v>0</v>
      </c>
    </row>
    <row r="1119" spans="2:24">
      <c r="B1119" s="2">
        <v>1111</v>
      </c>
      <c r="C1119" s="44"/>
      <c r="D1119" s="44"/>
      <c r="E1119" s="75"/>
      <c r="F1119" s="80"/>
      <c r="G1119" s="102">
        <f t="shared" si="86"/>
        <v>0</v>
      </c>
      <c r="H1119" s="75"/>
      <c r="I1119" s="44"/>
      <c r="J1119" s="45"/>
      <c r="K1119" s="45"/>
      <c r="L1119" s="45"/>
      <c r="M1119" s="45"/>
      <c r="N1119" s="45"/>
      <c r="O1119" s="45"/>
      <c r="P1119" s="45"/>
      <c r="Q1119" s="45"/>
      <c r="R1119" s="45"/>
      <c r="S1119" s="45"/>
      <c r="T1119" s="41">
        <f t="shared" si="90"/>
        <v>0</v>
      </c>
      <c r="U1119" s="48">
        <f t="shared" si="87"/>
        <v>0</v>
      </c>
      <c r="V1119" s="82">
        <f t="shared" si="88"/>
        <v>0</v>
      </c>
      <c r="W1119" s="51"/>
      <c r="X1119" s="49">
        <f t="shared" si="89"/>
        <v>0</v>
      </c>
    </row>
    <row r="1120" spans="2:24">
      <c r="B1120" s="2">
        <v>1112</v>
      </c>
      <c r="C1120" s="44"/>
      <c r="D1120" s="44"/>
      <c r="E1120" s="75"/>
      <c r="F1120" s="80"/>
      <c r="G1120" s="102">
        <f t="shared" si="86"/>
        <v>0</v>
      </c>
      <c r="H1120" s="75"/>
      <c r="I1120" s="44"/>
      <c r="J1120" s="45"/>
      <c r="K1120" s="45"/>
      <c r="L1120" s="45"/>
      <c r="M1120" s="45"/>
      <c r="N1120" s="45"/>
      <c r="O1120" s="45"/>
      <c r="P1120" s="45"/>
      <c r="Q1120" s="45"/>
      <c r="R1120" s="45"/>
      <c r="S1120" s="45"/>
      <c r="T1120" s="41">
        <f t="shared" si="90"/>
        <v>0</v>
      </c>
      <c r="U1120" s="48">
        <f t="shared" si="87"/>
        <v>0</v>
      </c>
      <c r="V1120" s="82">
        <f t="shared" si="88"/>
        <v>0</v>
      </c>
      <c r="W1120" s="51"/>
      <c r="X1120" s="49">
        <f t="shared" si="89"/>
        <v>0</v>
      </c>
    </row>
    <row r="1121" spans="2:24">
      <c r="B1121" s="2">
        <v>1113</v>
      </c>
      <c r="C1121" s="44"/>
      <c r="D1121" s="44"/>
      <c r="E1121" s="75"/>
      <c r="F1121" s="80"/>
      <c r="G1121" s="102">
        <f t="shared" si="86"/>
        <v>0</v>
      </c>
      <c r="H1121" s="75"/>
      <c r="I1121" s="44"/>
      <c r="J1121" s="45"/>
      <c r="K1121" s="45"/>
      <c r="L1121" s="45"/>
      <c r="M1121" s="45"/>
      <c r="N1121" s="45"/>
      <c r="O1121" s="45"/>
      <c r="P1121" s="45"/>
      <c r="Q1121" s="45"/>
      <c r="R1121" s="45"/>
      <c r="S1121" s="45"/>
      <c r="T1121" s="41">
        <f t="shared" si="90"/>
        <v>0</v>
      </c>
      <c r="U1121" s="48">
        <f t="shared" si="87"/>
        <v>0</v>
      </c>
      <c r="V1121" s="82">
        <f t="shared" si="88"/>
        <v>0</v>
      </c>
      <c r="W1121" s="51"/>
      <c r="X1121" s="49">
        <f t="shared" si="89"/>
        <v>0</v>
      </c>
    </row>
    <row r="1122" spans="2:24">
      <c r="B1122" s="2">
        <v>1114</v>
      </c>
      <c r="C1122" s="44"/>
      <c r="D1122" s="44"/>
      <c r="E1122" s="75"/>
      <c r="F1122" s="80"/>
      <c r="G1122" s="102">
        <f t="shared" si="86"/>
        <v>0</v>
      </c>
      <c r="H1122" s="75"/>
      <c r="I1122" s="44"/>
      <c r="J1122" s="45"/>
      <c r="K1122" s="45"/>
      <c r="L1122" s="45"/>
      <c r="M1122" s="45"/>
      <c r="N1122" s="45"/>
      <c r="O1122" s="45"/>
      <c r="P1122" s="45"/>
      <c r="Q1122" s="45"/>
      <c r="R1122" s="45"/>
      <c r="S1122" s="45"/>
      <c r="T1122" s="41">
        <f t="shared" si="90"/>
        <v>0</v>
      </c>
      <c r="U1122" s="48">
        <f t="shared" si="87"/>
        <v>0</v>
      </c>
      <c r="V1122" s="82">
        <f t="shared" si="88"/>
        <v>0</v>
      </c>
      <c r="W1122" s="51"/>
      <c r="X1122" s="49">
        <f t="shared" si="89"/>
        <v>0</v>
      </c>
    </row>
    <row r="1123" spans="2:24">
      <c r="B1123" s="2">
        <v>1115</v>
      </c>
      <c r="C1123" s="44"/>
      <c r="D1123" s="44"/>
      <c r="E1123" s="75"/>
      <c r="F1123" s="80"/>
      <c r="G1123" s="102">
        <f t="shared" si="86"/>
        <v>0</v>
      </c>
      <c r="H1123" s="75"/>
      <c r="I1123" s="44"/>
      <c r="J1123" s="45"/>
      <c r="K1123" s="45"/>
      <c r="L1123" s="45"/>
      <c r="M1123" s="45"/>
      <c r="N1123" s="45"/>
      <c r="O1123" s="45"/>
      <c r="P1123" s="45"/>
      <c r="Q1123" s="45"/>
      <c r="R1123" s="45"/>
      <c r="S1123" s="45"/>
      <c r="T1123" s="41">
        <f t="shared" si="90"/>
        <v>0</v>
      </c>
      <c r="U1123" s="48">
        <f t="shared" si="87"/>
        <v>0</v>
      </c>
      <c r="V1123" s="82">
        <f t="shared" si="88"/>
        <v>0</v>
      </c>
      <c r="W1123" s="51"/>
      <c r="X1123" s="49">
        <f t="shared" si="89"/>
        <v>0</v>
      </c>
    </row>
    <row r="1124" spans="2:24">
      <c r="B1124" s="2">
        <v>1116</v>
      </c>
      <c r="C1124" s="44"/>
      <c r="D1124" s="44"/>
      <c r="E1124" s="75"/>
      <c r="F1124" s="80"/>
      <c r="G1124" s="102">
        <f t="shared" si="86"/>
        <v>0</v>
      </c>
      <c r="H1124" s="75"/>
      <c r="I1124" s="44"/>
      <c r="J1124" s="45"/>
      <c r="K1124" s="45"/>
      <c r="L1124" s="45"/>
      <c r="M1124" s="45"/>
      <c r="N1124" s="45"/>
      <c r="O1124" s="45"/>
      <c r="P1124" s="45"/>
      <c r="Q1124" s="45"/>
      <c r="R1124" s="45"/>
      <c r="S1124" s="45"/>
      <c r="T1124" s="41">
        <f t="shared" si="90"/>
        <v>0</v>
      </c>
      <c r="U1124" s="48">
        <f t="shared" si="87"/>
        <v>0</v>
      </c>
      <c r="V1124" s="82">
        <f t="shared" si="88"/>
        <v>0</v>
      </c>
      <c r="W1124" s="51"/>
      <c r="X1124" s="49">
        <f t="shared" si="89"/>
        <v>0</v>
      </c>
    </row>
    <row r="1125" spans="2:24">
      <c r="B1125" s="2">
        <v>1117</v>
      </c>
      <c r="C1125" s="44"/>
      <c r="D1125" s="44"/>
      <c r="E1125" s="75"/>
      <c r="F1125" s="80"/>
      <c r="G1125" s="102">
        <f t="shared" si="86"/>
        <v>0</v>
      </c>
      <c r="H1125" s="75"/>
      <c r="I1125" s="44"/>
      <c r="J1125" s="45"/>
      <c r="K1125" s="45"/>
      <c r="L1125" s="45"/>
      <c r="M1125" s="45"/>
      <c r="N1125" s="45"/>
      <c r="O1125" s="45"/>
      <c r="P1125" s="45"/>
      <c r="Q1125" s="45"/>
      <c r="R1125" s="45"/>
      <c r="S1125" s="45"/>
      <c r="T1125" s="41">
        <f t="shared" si="90"/>
        <v>0</v>
      </c>
      <c r="U1125" s="48">
        <f t="shared" si="87"/>
        <v>0</v>
      </c>
      <c r="V1125" s="82">
        <f t="shared" si="88"/>
        <v>0</v>
      </c>
      <c r="W1125" s="51"/>
      <c r="X1125" s="49">
        <f t="shared" si="89"/>
        <v>0</v>
      </c>
    </row>
    <row r="1126" spans="2:24">
      <c r="B1126" s="2">
        <v>1118</v>
      </c>
      <c r="C1126" s="44"/>
      <c r="D1126" s="44"/>
      <c r="E1126" s="75"/>
      <c r="F1126" s="80"/>
      <c r="G1126" s="102">
        <f t="shared" si="86"/>
        <v>0</v>
      </c>
      <c r="H1126" s="75"/>
      <c r="I1126" s="44"/>
      <c r="J1126" s="45"/>
      <c r="K1126" s="45"/>
      <c r="L1126" s="45"/>
      <c r="M1126" s="45"/>
      <c r="N1126" s="45"/>
      <c r="O1126" s="45"/>
      <c r="P1126" s="45"/>
      <c r="Q1126" s="45"/>
      <c r="R1126" s="45"/>
      <c r="S1126" s="45"/>
      <c r="T1126" s="41">
        <f t="shared" si="90"/>
        <v>0</v>
      </c>
      <c r="U1126" s="48">
        <f t="shared" si="87"/>
        <v>0</v>
      </c>
      <c r="V1126" s="82">
        <f t="shared" si="88"/>
        <v>0</v>
      </c>
      <c r="W1126" s="51"/>
      <c r="X1126" s="49">
        <f t="shared" si="89"/>
        <v>0</v>
      </c>
    </row>
    <row r="1127" spans="2:24">
      <c r="B1127" s="2">
        <v>1119</v>
      </c>
      <c r="C1127" s="44"/>
      <c r="D1127" s="44"/>
      <c r="E1127" s="75"/>
      <c r="F1127" s="80"/>
      <c r="G1127" s="102">
        <f t="shared" si="86"/>
        <v>0</v>
      </c>
      <c r="H1127" s="75"/>
      <c r="I1127" s="44"/>
      <c r="J1127" s="45"/>
      <c r="K1127" s="45"/>
      <c r="L1127" s="45"/>
      <c r="M1127" s="45"/>
      <c r="N1127" s="45"/>
      <c r="O1127" s="45"/>
      <c r="P1127" s="45"/>
      <c r="Q1127" s="45"/>
      <c r="R1127" s="45"/>
      <c r="S1127" s="45"/>
      <c r="T1127" s="41">
        <f t="shared" si="90"/>
        <v>0</v>
      </c>
      <c r="U1127" s="48">
        <f t="shared" si="87"/>
        <v>0</v>
      </c>
      <c r="V1127" s="82">
        <f t="shared" si="88"/>
        <v>0</v>
      </c>
      <c r="W1127" s="51"/>
      <c r="X1127" s="49">
        <f t="shared" si="89"/>
        <v>0</v>
      </c>
    </row>
    <row r="1128" spans="2:24">
      <c r="B1128" s="2">
        <v>1120</v>
      </c>
      <c r="C1128" s="44"/>
      <c r="D1128" s="44"/>
      <c r="E1128" s="75"/>
      <c r="F1128" s="80"/>
      <c r="G1128" s="102">
        <f t="shared" si="86"/>
        <v>0</v>
      </c>
      <c r="H1128" s="75"/>
      <c r="I1128" s="44"/>
      <c r="J1128" s="45"/>
      <c r="K1128" s="45"/>
      <c r="L1128" s="45"/>
      <c r="M1128" s="45"/>
      <c r="N1128" s="45"/>
      <c r="O1128" s="45"/>
      <c r="P1128" s="45"/>
      <c r="Q1128" s="45"/>
      <c r="R1128" s="45"/>
      <c r="S1128" s="45"/>
      <c r="T1128" s="41">
        <f t="shared" si="90"/>
        <v>0</v>
      </c>
      <c r="U1128" s="48">
        <f t="shared" si="87"/>
        <v>0</v>
      </c>
      <c r="V1128" s="82">
        <f t="shared" si="88"/>
        <v>0</v>
      </c>
      <c r="W1128" s="51"/>
      <c r="X1128" s="49">
        <f t="shared" si="89"/>
        <v>0</v>
      </c>
    </row>
    <row r="1129" spans="2:24">
      <c r="B1129" s="2">
        <v>1121</v>
      </c>
      <c r="C1129" s="44"/>
      <c r="D1129" s="44"/>
      <c r="E1129" s="75"/>
      <c r="F1129" s="80"/>
      <c r="G1129" s="102">
        <f t="shared" si="86"/>
        <v>0</v>
      </c>
      <c r="H1129" s="75"/>
      <c r="I1129" s="44"/>
      <c r="J1129" s="45"/>
      <c r="K1129" s="45"/>
      <c r="L1129" s="45"/>
      <c r="M1129" s="45"/>
      <c r="N1129" s="45"/>
      <c r="O1129" s="45"/>
      <c r="P1129" s="45"/>
      <c r="Q1129" s="45"/>
      <c r="R1129" s="45"/>
      <c r="S1129" s="45"/>
      <c r="T1129" s="41">
        <f t="shared" si="90"/>
        <v>0</v>
      </c>
      <c r="U1129" s="48">
        <f t="shared" si="87"/>
        <v>0</v>
      </c>
      <c r="V1129" s="82">
        <f t="shared" si="88"/>
        <v>0</v>
      </c>
      <c r="W1129" s="51"/>
      <c r="X1129" s="49">
        <f t="shared" si="89"/>
        <v>0</v>
      </c>
    </row>
    <row r="1130" spans="2:24">
      <c r="B1130" s="2">
        <v>1122</v>
      </c>
      <c r="C1130" s="44"/>
      <c r="D1130" s="44"/>
      <c r="E1130" s="75"/>
      <c r="F1130" s="80"/>
      <c r="G1130" s="102">
        <f t="shared" si="86"/>
        <v>0</v>
      </c>
      <c r="H1130" s="75"/>
      <c r="I1130" s="44"/>
      <c r="J1130" s="45"/>
      <c r="K1130" s="45"/>
      <c r="L1130" s="45"/>
      <c r="M1130" s="45"/>
      <c r="N1130" s="45"/>
      <c r="O1130" s="45"/>
      <c r="P1130" s="45"/>
      <c r="Q1130" s="45"/>
      <c r="R1130" s="45"/>
      <c r="S1130" s="45"/>
      <c r="T1130" s="41">
        <f t="shared" si="90"/>
        <v>0</v>
      </c>
      <c r="U1130" s="48">
        <f t="shared" si="87"/>
        <v>0</v>
      </c>
      <c r="V1130" s="82">
        <f t="shared" si="88"/>
        <v>0</v>
      </c>
      <c r="W1130" s="51"/>
      <c r="X1130" s="49">
        <f t="shared" si="89"/>
        <v>0</v>
      </c>
    </row>
    <row r="1131" spans="2:24">
      <c r="B1131" s="2">
        <v>1123</v>
      </c>
      <c r="C1131" s="44"/>
      <c r="D1131" s="44"/>
      <c r="E1131" s="75"/>
      <c r="F1131" s="80"/>
      <c r="G1131" s="102">
        <f t="shared" si="86"/>
        <v>0</v>
      </c>
      <c r="H1131" s="75"/>
      <c r="I1131" s="44"/>
      <c r="J1131" s="45"/>
      <c r="K1131" s="45"/>
      <c r="L1131" s="45"/>
      <c r="M1131" s="45"/>
      <c r="N1131" s="45"/>
      <c r="O1131" s="45"/>
      <c r="P1131" s="45"/>
      <c r="Q1131" s="45"/>
      <c r="R1131" s="45"/>
      <c r="S1131" s="45"/>
      <c r="T1131" s="41">
        <f t="shared" si="90"/>
        <v>0</v>
      </c>
      <c r="U1131" s="48">
        <f t="shared" si="87"/>
        <v>0</v>
      </c>
      <c r="V1131" s="82">
        <f t="shared" si="88"/>
        <v>0</v>
      </c>
      <c r="W1131" s="51"/>
      <c r="X1131" s="49">
        <f t="shared" si="89"/>
        <v>0</v>
      </c>
    </row>
    <row r="1132" spans="2:24">
      <c r="B1132" s="2">
        <v>1124</v>
      </c>
      <c r="C1132" s="44"/>
      <c r="D1132" s="44"/>
      <c r="E1132" s="75"/>
      <c r="F1132" s="80"/>
      <c r="G1132" s="102">
        <f t="shared" si="86"/>
        <v>0</v>
      </c>
      <c r="H1132" s="75"/>
      <c r="I1132" s="44"/>
      <c r="J1132" s="45"/>
      <c r="K1132" s="45"/>
      <c r="L1132" s="45"/>
      <c r="M1132" s="45"/>
      <c r="N1132" s="45"/>
      <c r="O1132" s="45"/>
      <c r="P1132" s="45"/>
      <c r="Q1132" s="45"/>
      <c r="R1132" s="45"/>
      <c r="S1132" s="45"/>
      <c r="T1132" s="41">
        <f t="shared" si="90"/>
        <v>0</v>
      </c>
      <c r="U1132" s="48">
        <f t="shared" si="87"/>
        <v>0</v>
      </c>
      <c r="V1132" s="82">
        <f t="shared" si="88"/>
        <v>0</v>
      </c>
      <c r="W1132" s="51"/>
      <c r="X1132" s="49">
        <f t="shared" si="89"/>
        <v>0</v>
      </c>
    </row>
    <row r="1133" spans="2:24">
      <c r="B1133" s="2">
        <v>1125</v>
      </c>
      <c r="C1133" s="44"/>
      <c r="D1133" s="44"/>
      <c r="E1133" s="75"/>
      <c r="F1133" s="80"/>
      <c r="G1133" s="102">
        <f t="shared" si="86"/>
        <v>0</v>
      </c>
      <c r="H1133" s="75"/>
      <c r="I1133" s="44"/>
      <c r="J1133" s="45"/>
      <c r="K1133" s="45"/>
      <c r="L1133" s="45"/>
      <c r="M1133" s="45"/>
      <c r="N1133" s="45"/>
      <c r="O1133" s="45"/>
      <c r="P1133" s="45"/>
      <c r="Q1133" s="45"/>
      <c r="R1133" s="45"/>
      <c r="S1133" s="45"/>
      <c r="T1133" s="41">
        <f t="shared" si="90"/>
        <v>0</v>
      </c>
      <c r="U1133" s="48">
        <f t="shared" si="87"/>
        <v>0</v>
      </c>
      <c r="V1133" s="82">
        <f t="shared" si="88"/>
        <v>0</v>
      </c>
      <c r="W1133" s="51"/>
      <c r="X1133" s="49">
        <f t="shared" si="89"/>
        <v>0</v>
      </c>
    </row>
    <row r="1134" spans="2:24">
      <c r="B1134" s="2">
        <v>1126</v>
      </c>
      <c r="C1134" s="44"/>
      <c r="D1134" s="44"/>
      <c r="E1134" s="75"/>
      <c r="F1134" s="80"/>
      <c r="G1134" s="102">
        <f t="shared" si="86"/>
        <v>0</v>
      </c>
      <c r="H1134" s="75"/>
      <c r="I1134" s="44"/>
      <c r="J1134" s="45"/>
      <c r="K1134" s="45"/>
      <c r="L1134" s="45"/>
      <c r="M1134" s="45"/>
      <c r="N1134" s="45"/>
      <c r="O1134" s="45"/>
      <c r="P1134" s="45"/>
      <c r="Q1134" s="45"/>
      <c r="R1134" s="45"/>
      <c r="S1134" s="45"/>
      <c r="T1134" s="41">
        <f t="shared" si="90"/>
        <v>0</v>
      </c>
      <c r="U1134" s="48">
        <f t="shared" si="87"/>
        <v>0</v>
      </c>
      <c r="V1134" s="82">
        <f t="shared" si="88"/>
        <v>0</v>
      </c>
      <c r="W1134" s="51"/>
      <c r="X1134" s="49">
        <f t="shared" si="89"/>
        <v>0</v>
      </c>
    </row>
    <row r="1135" spans="2:24">
      <c r="B1135" s="2">
        <v>1127</v>
      </c>
      <c r="C1135" s="44"/>
      <c r="D1135" s="44"/>
      <c r="E1135" s="75"/>
      <c r="F1135" s="80"/>
      <c r="G1135" s="102">
        <f t="shared" si="86"/>
        <v>0</v>
      </c>
      <c r="H1135" s="75"/>
      <c r="I1135" s="44"/>
      <c r="J1135" s="45"/>
      <c r="K1135" s="45"/>
      <c r="L1135" s="45"/>
      <c r="M1135" s="45"/>
      <c r="N1135" s="45"/>
      <c r="O1135" s="45"/>
      <c r="P1135" s="45"/>
      <c r="Q1135" s="45"/>
      <c r="R1135" s="45"/>
      <c r="S1135" s="45"/>
      <c r="T1135" s="41">
        <f t="shared" si="90"/>
        <v>0</v>
      </c>
      <c r="U1135" s="48">
        <f t="shared" si="87"/>
        <v>0</v>
      </c>
      <c r="V1135" s="82">
        <f t="shared" si="88"/>
        <v>0</v>
      </c>
      <c r="W1135" s="51"/>
      <c r="X1135" s="49">
        <f t="shared" si="89"/>
        <v>0</v>
      </c>
    </row>
    <row r="1136" spans="2:24">
      <c r="B1136" s="2">
        <v>1128</v>
      </c>
      <c r="C1136" s="44"/>
      <c r="D1136" s="44"/>
      <c r="E1136" s="75"/>
      <c r="F1136" s="80"/>
      <c r="G1136" s="102">
        <f t="shared" si="86"/>
        <v>0</v>
      </c>
      <c r="H1136" s="75"/>
      <c r="I1136" s="44"/>
      <c r="J1136" s="45"/>
      <c r="K1136" s="45"/>
      <c r="L1136" s="45"/>
      <c r="M1136" s="45"/>
      <c r="N1136" s="45"/>
      <c r="O1136" s="45"/>
      <c r="P1136" s="45"/>
      <c r="Q1136" s="45"/>
      <c r="R1136" s="45"/>
      <c r="S1136" s="45"/>
      <c r="T1136" s="41">
        <f t="shared" si="90"/>
        <v>0</v>
      </c>
      <c r="U1136" s="48">
        <f t="shared" si="87"/>
        <v>0</v>
      </c>
      <c r="V1136" s="82">
        <f t="shared" si="88"/>
        <v>0</v>
      </c>
      <c r="W1136" s="51"/>
      <c r="X1136" s="49">
        <f t="shared" si="89"/>
        <v>0</v>
      </c>
    </row>
    <row r="1137" spans="2:24">
      <c r="B1137" s="2">
        <v>1129</v>
      </c>
      <c r="C1137" s="44"/>
      <c r="D1137" s="44"/>
      <c r="E1137" s="75"/>
      <c r="F1137" s="80"/>
      <c r="G1137" s="102">
        <f t="shared" si="86"/>
        <v>0</v>
      </c>
      <c r="H1137" s="75"/>
      <c r="I1137" s="44"/>
      <c r="J1137" s="45"/>
      <c r="K1137" s="45"/>
      <c r="L1137" s="45"/>
      <c r="M1137" s="45"/>
      <c r="N1137" s="45"/>
      <c r="O1137" s="45"/>
      <c r="P1137" s="45"/>
      <c r="Q1137" s="45"/>
      <c r="R1137" s="45"/>
      <c r="S1137" s="45"/>
      <c r="T1137" s="41">
        <f t="shared" si="90"/>
        <v>0</v>
      </c>
      <c r="U1137" s="48">
        <f t="shared" si="87"/>
        <v>0</v>
      </c>
      <c r="V1137" s="82">
        <f t="shared" si="88"/>
        <v>0</v>
      </c>
      <c r="W1137" s="51"/>
      <c r="X1137" s="49">
        <f t="shared" si="89"/>
        <v>0</v>
      </c>
    </row>
    <row r="1138" spans="2:24">
      <c r="B1138" s="2">
        <v>1130</v>
      </c>
      <c r="C1138" s="44"/>
      <c r="D1138" s="44"/>
      <c r="E1138" s="75"/>
      <c r="F1138" s="80"/>
      <c r="G1138" s="102">
        <f t="shared" si="86"/>
        <v>0</v>
      </c>
      <c r="H1138" s="75"/>
      <c r="I1138" s="44"/>
      <c r="J1138" s="45"/>
      <c r="K1138" s="45"/>
      <c r="L1138" s="45"/>
      <c r="M1138" s="45"/>
      <c r="N1138" s="45"/>
      <c r="O1138" s="45"/>
      <c r="P1138" s="45"/>
      <c r="Q1138" s="45"/>
      <c r="R1138" s="45"/>
      <c r="S1138" s="45"/>
      <c r="T1138" s="41">
        <f t="shared" si="90"/>
        <v>0</v>
      </c>
      <c r="U1138" s="48">
        <f t="shared" si="87"/>
        <v>0</v>
      </c>
      <c r="V1138" s="82">
        <f t="shared" si="88"/>
        <v>0</v>
      </c>
      <c r="W1138" s="51"/>
      <c r="X1138" s="49">
        <f t="shared" si="89"/>
        <v>0</v>
      </c>
    </row>
    <row r="1139" spans="2:24">
      <c r="B1139" s="2">
        <v>1131</v>
      </c>
      <c r="C1139" s="44"/>
      <c r="D1139" s="44"/>
      <c r="E1139" s="75"/>
      <c r="F1139" s="80"/>
      <c r="G1139" s="102">
        <f t="shared" si="86"/>
        <v>0</v>
      </c>
      <c r="H1139" s="75"/>
      <c r="I1139" s="44"/>
      <c r="J1139" s="45"/>
      <c r="K1139" s="45"/>
      <c r="L1139" s="45"/>
      <c r="M1139" s="45"/>
      <c r="N1139" s="45"/>
      <c r="O1139" s="45"/>
      <c r="P1139" s="45"/>
      <c r="Q1139" s="45"/>
      <c r="R1139" s="45"/>
      <c r="S1139" s="45"/>
      <c r="T1139" s="41">
        <f t="shared" si="90"/>
        <v>0</v>
      </c>
      <c r="U1139" s="48">
        <f t="shared" si="87"/>
        <v>0</v>
      </c>
      <c r="V1139" s="82">
        <f t="shared" si="88"/>
        <v>0</v>
      </c>
      <c r="W1139" s="51"/>
      <c r="X1139" s="49">
        <f t="shared" si="89"/>
        <v>0</v>
      </c>
    </row>
    <row r="1140" spans="2:24">
      <c r="B1140" s="2">
        <v>1132</v>
      </c>
      <c r="C1140" s="44"/>
      <c r="D1140" s="44"/>
      <c r="E1140" s="75"/>
      <c r="F1140" s="80"/>
      <c r="G1140" s="102">
        <f t="shared" si="86"/>
        <v>0</v>
      </c>
      <c r="H1140" s="75"/>
      <c r="I1140" s="44"/>
      <c r="J1140" s="45"/>
      <c r="K1140" s="45"/>
      <c r="L1140" s="45"/>
      <c r="M1140" s="45"/>
      <c r="N1140" s="45"/>
      <c r="O1140" s="45"/>
      <c r="P1140" s="45"/>
      <c r="Q1140" s="45"/>
      <c r="R1140" s="45"/>
      <c r="S1140" s="45"/>
      <c r="T1140" s="41">
        <f t="shared" si="90"/>
        <v>0</v>
      </c>
      <c r="U1140" s="48">
        <f t="shared" si="87"/>
        <v>0</v>
      </c>
      <c r="V1140" s="82">
        <f t="shared" si="88"/>
        <v>0</v>
      </c>
      <c r="W1140" s="51"/>
      <c r="X1140" s="49">
        <f t="shared" si="89"/>
        <v>0</v>
      </c>
    </row>
    <row r="1141" spans="2:24">
      <c r="B1141" s="2">
        <v>1133</v>
      </c>
      <c r="C1141" s="44"/>
      <c r="D1141" s="44"/>
      <c r="E1141" s="75"/>
      <c r="F1141" s="80"/>
      <c r="G1141" s="102">
        <f t="shared" si="86"/>
        <v>0</v>
      </c>
      <c r="H1141" s="75"/>
      <c r="I1141" s="44"/>
      <c r="J1141" s="45"/>
      <c r="K1141" s="45"/>
      <c r="L1141" s="45"/>
      <c r="M1141" s="45"/>
      <c r="N1141" s="45"/>
      <c r="O1141" s="45"/>
      <c r="P1141" s="45"/>
      <c r="Q1141" s="45"/>
      <c r="R1141" s="45"/>
      <c r="S1141" s="45"/>
      <c r="T1141" s="41">
        <f t="shared" si="90"/>
        <v>0</v>
      </c>
      <c r="U1141" s="48">
        <f t="shared" si="87"/>
        <v>0</v>
      </c>
      <c r="V1141" s="82">
        <f t="shared" si="88"/>
        <v>0</v>
      </c>
      <c r="W1141" s="51"/>
      <c r="X1141" s="49">
        <f t="shared" si="89"/>
        <v>0</v>
      </c>
    </row>
    <row r="1142" spans="2:24">
      <c r="B1142" s="2">
        <v>1134</v>
      </c>
      <c r="C1142" s="44"/>
      <c r="D1142" s="44"/>
      <c r="E1142" s="75"/>
      <c r="F1142" s="80"/>
      <c r="G1142" s="102">
        <f t="shared" si="86"/>
        <v>0</v>
      </c>
      <c r="H1142" s="75"/>
      <c r="I1142" s="44"/>
      <c r="J1142" s="45"/>
      <c r="K1142" s="45"/>
      <c r="L1142" s="45"/>
      <c r="M1142" s="45"/>
      <c r="N1142" s="45"/>
      <c r="O1142" s="45"/>
      <c r="P1142" s="45"/>
      <c r="Q1142" s="45"/>
      <c r="R1142" s="45"/>
      <c r="S1142" s="45"/>
      <c r="T1142" s="41">
        <f t="shared" si="90"/>
        <v>0</v>
      </c>
      <c r="U1142" s="48">
        <f t="shared" si="87"/>
        <v>0</v>
      </c>
      <c r="V1142" s="82">
        <f t="shared" si="88"/>
        <v>0</v>
      </c>
      <c r="W1142" s="51"/>
      <c r="X1142" s="49">
        <f t="shared" si="89"/>
        <v>0</v>
      </c>
    </row>
    <row r="1143" spans="2:24">
      <c r="B1143" s="2">
        <v>1135</v>
      </c>
      <c r="C1143" s="44"/>
      <c r="D1143" s="44"/>
      <c r="E1143" s="75"/>
      <c r="F1143" s="80"/>
      <c r="G1143" s="102">
        <f t="shared" si="86"/>
        <v>0</v>
      </c>
      <c r="H1143" s="75"/>
      <c r="I1143" s="44"/>
      <c r="J1143" s="45"/>
      <c r="K1143" s="45"/>
      <c r="L1143" s="45"/>
      <c r="M1143" s="45"/>
      <c r="N1143" s="45"/>
      <c r="O1143" s="45"/>
      <c r="P1143" s="45"/>
      <c r="Q1143" s="45"/>
      <c r="R1143" s="45"/>
      <c r="S1143" s="45"/>
      <c r="T1143" s="41">
        <f t="shared" si="90"/>
        <v>0</v>
      </c>
      <c r="U1143" s="48">
        <f t="shared" si="87"/>
        <v>0</v>
      </c>
      <c r="V1143" s="82">
        <f t="shared" si="88"/>
        <v>0</v>
      </c>
      <c r="W1143" s="51"/>
      <c r="X1143" s="49">
        <f t="shared" si="89"/>
        <v>0</v>
      </c>
    </row>
    <row r="1144" spans="2:24">
      <c r="B1144" s="2">
        <v>1136</v>
      </c>
      <c r="C1144" s="44"/>
      <c r="D1144" s="44"/>
      <c r="E1144" s="75"/>
      <c r="F1144" s="80"/>
      <c r="G1144" s="102">
        <f t="shared" si="86"/>
        <v>0</v>
      </c>
      <c r="H1144" s="75"/>
      <c r="I1144" s="44"/>
      <c r="J1144" s="45"/>
      <c r="K1144" s="45"/>
      <c r="L1144" s="45"/>
      <c r="M1144" s="45"/>
      <c r="N1144" s="45"/>
      <c r="O1144" s="45"/>
      <c r="P1144" s="45"/>
      <c r="Q1144" s="45"/>
      <c r="R1144" s="45"/>
      <c r="S1144" s="45"/>
      <c r="T1144" s="41">
        <f t="shared" si="90"/>
        <v>0</v>
      </c>
      <c r="U1144" s="48">
        <f t="shared" si="87"/>
        <v>0</v>
      </c>
      <c r="V1144" s="82">
        <f t="shared" si="88"/>
        <v>0</v>
      </c>
      <c r="W1144" s="51"/>
      <c r="X1144" s="49">
        <f t="shared" si="89"/>
        <v>0</v>
      </c>
    </row>
    <row r="1145" spans="2:24">
      <c r="B1145" s="2">
        <v>1137</v>
      </c>
      <c r="C1145" s="44"/>
      <c r="D1145" s="44"/>
      <c r="E1145" s="75"/>
      <c r="F1145" s="80"/>
      <c r="G1145" s="102">
        <f t="shared" si="86"/>
        <v>0</v>
      </c>
      <c r="H1145" s="75"/>
      <c r="I1145" s="44"/>
      <c r="J1145" s="45"/>
      <c r="K1145" s="45"/>
      <c r="L1145" s="45"/>
      <c r="M1145" s="45"/>
      <c r="N1145" s="45"/>
      <c r="O1145" s="45"/>
      <c r="P1145" s="45"/>
      <c r="Q1145" s="45"/>
      <c r="R1145" s="45"/>
      <c r="S1145" s="45"/>
      <c r="T1145" s="41">
        <f t="shared" si="90"/>
        <v>0</v>
      </c>
      <c r="U1145" s="48">
        <f t="shared" si="87"/>
        <v>0</v>
      </c>
      <c r="V1145" s="82">
        <f t="shared" si="88"/>
        <v>0</v>
      </c>
      <c r="W1145" s="51"/>
      <c r="X1145" s="49">
        <f t="shared" si="89"/>
        <v>0</v>
      </c>
    </row>
    <row r="1146" spans="2:24">
      <c r="B1146" s="2">
        <v>1138</v>
      </c>
      <c r="C1146" s="44"/>
      <c r="D1146" s="44"/>
      <c r="E1146" s="75"/>
      <c r="F1146" s="80"/>
      <c r="G1146" s="102">
        <f t="shared" si="86"/>
        <v>0</v>
      </c>
      <c r="H1146" s="75"/>
      <c r="I1146" s="44"/>
      <c r="J1146" s="45"/>
      <c r="K1146" s="45"/>
      <c r="L1146" s="45"/>
      <c r="M1146" s="45"/>
      <c r="N1146" s="45"/>
      <c r="O1146" s="45"/>
      <c r="P1146" s="45"/>
      <c r="Q1146" s="45"/>
      <c r="R1146" s="45"/>
      <c r="S1146" s="45"/>
      <c r="T1146" s="41">
        <f t="shared" si="90"/>
        <v>0</v>
      </c>
      <c r="U1146" s="48">
        <f t="shared" si="87"/>
        <v>0</v>
      </c>
      <c r="V1146" s="82">
        <f t="shared" si="88"/>
        <v>0</v>
      </c>
      <c r="W1146" s="51"/>
      <c r="X1146" s="49">
        <f t="shared" si="89"/>
        <v>0</v>
      </c>
    </row>
    <row r="1147" spans="2:24">
      <c r="B1147" s="2">
        <v>1139</v>
      </c>
      <c r="C1147" s="44"/>
      <c r="D1147" s="44"/>
      <c r="E1147" s="75"/>
      <c r="F1147" s="80"/>
      <c r="G1147" s="102">
        <f t="shared" si="86"/>
        <v>0</v>
      </c>
      <c r="H1147" s="75"/>
      <c r="I1147" s="44"/>
      <c r="J1147" s="45"/>
      <c r="K1147" s="45"/>
      <c r="L1147" s="45"/>
      <c r="M1147" s="45"/>
      <c r="N1147" s="45"/>
      <c r="O1147" s="45"/>
      <c r="P1147" s="45"/>
      <c r="Q1147" s="45"/>
      <c r="R1147" s="45"/>
      <c r="S1147" s="45"/>
      <c r="T1147" s="41">
        <f t="shared" si="90"/>
        <v>0</v>
      </c>
      <c r="U1147" s="48">
        <f t="shared" si="87"/>
        <v>0</v>
      </c>
      <c r="V1147" s="82">
        <f t="shared" si="88"/>
        <v>0</v>
      </c>
      <c r="W1147" s="51"/>
      <c r="X1147" s="49">
        <f t="shared" si="89"/>
        <v>0</v>
      </c>
    </row>
    <row r="1148" spans="2:24">
      <c r="B1148" s="2">
        <v>1140</v>
      </c>
      <c r="C1148" s="44"/>
      <c r="D1148" s="44"/>
      <c r="E1148" s="75"/>
      <c r="F1148" s="80"/>
      <c r="G1148" s="102">
        <f t="shared" si="86"/>
        <v>0</v>
      </c>
      <c r="H1148" s="75"/>
      <c r="I1148" s="44"/>
      <c r="J1148" s="45"/>
      <c r="K1148" s="45"/>
      <c r="L1148" s="45"/>
      <c r="M1148" s="45"/>
      <c r="N1148" s="45"/>
      <c r="O1148" s="45"/>
      <c r="P1148" s="45"/>
      <c r="Q1148" s="45"/>
      <c r="R1148" s="45"/>
      <c r="S1148" s="45"/>
      <c r="T1148" s="41">
        <f t="shared" si="90"/>
        <v>0</v>
      </c>
      <c r="U1148" s="48">
        <f t="shared" si="87"/>
        <v>0</v>
      </c>
      <c r="V1148" s="82">
        <f t="shared" si="88"/>
        <v>0</v>
      </c>
      <c r="W1148" s="51"/>
      <c r="X1148" s="49">
        <f t="shared" si="89"/>
        <v>0</v>
      </c>
    </row>
    <row r="1149" spans="2:24">
      <c r="B1149" s="2">
        <v>1141</v>
      </c>
      <c r="C1149" s="44"/>
      <c r="D1149" s="44"/>
      <c r="E1149" s="75"/>
      <c r="F1149" s="80"/>
      <c r="G1149" s="102">
        <f t="shared" si="86"/>
        <v>0</v>
      </c>
      <c r="H1149" s="75"/>
      <c r="I1149" s="44"/>
      <c r="J1149" s="45"/>
      <c r="K1149" s="45"/>
      <c r="L1149" s="45"/>
      <c r="M1149" s="45"/>
      <c r="N1149" s="45"/>
      <c r="O1149" s="45"/>
      <c r="P1149" s="45"/>
      <c r="Q1149" s="45"/>
      <c r="R1149" s="45"/>
      <c r="S1149" s="45"/>
      <c r="T1149" s="41">
        <f t="shared" si="90"/>
        <v>0</v>
      </c>
      <c r="U1149" s="48">
        <f t="shared" si="87"/>
        <v>0</v>
      </c>
      <c r="V1149" s="82">
        <f t="shared" si="88"/>
        <v>0</v>
      </c>
      <c r="W1149" s="51"/>
      <c r="X1149" s="49">
        <f t="shared" si="89"/>
        <v>0</v>
      </c>
    </row>
    <row r="1150" spans="2:24">
      <c r="B1150" s="2">
        <v>1142</v>
      </c>
      <c r="C1150" s="44"/>
      <c r="D1150" s="44"/>
      <c r="E1150" s="75"/>
      <c r="F1150" s="80"/>
      <c r="G1150" s="102">
        <f t="shared" si="86"/>
        <v>0</v>
      </c>
      <c r="H1150" s="75"/>
      <c r="I1150" s="44"/>
      <c r="J1150" s="45"/>
      <c r="K1150" s="45"/>
      <c r="L1150" s="45"/>
      <c r="M1150" s="45"/>
      <c r="N1150" s="45"/>
      <c r="O1150" s="45"/>
      <c r="P1150" s="45"/>
      <c r="Q1150" s="45"/>
      <c r="R1150" s="45"/>
      <c r="S1150" s="45"/>
      <c r="T1150" s="41">
        <f t="shared" si="90"/>
        <v>0</v>
      </c>
      <c r="U1150" s="48">
        <f t="shared" si="87"/>
        <v>0</v>
      </c>
      <c r="V1150" s="82">
        <f t="shared" si="88"/>
        <v>0</v>
      </c>
      <c r="W1150" s="51"/>
      <c r="X1150" s="49">
        <f t="shared" si="89"/>
        <v>0</v>
      </c>
    </row>
    <row r="1151" spans="2:24">
      <c r="B1151" s="2">
        <v>1143</v>
      </c>
      <c r="C1151" s="44"/>
      <c r="D1151" s="44"/>
      <c r="E1151" s="75"/>
      <c r="F1151" s="80"/>
      <c r="G1151" s="102">
        <f t="shared" si="86"/>
        <v>0</v>
      </c>
      <c r="H1151" s="75"/>
      <c r="I1151" s="44"/>
      <c r="J1151" s="45"/>
      <c r="K1151" s="45"/>
      <c r="L1151" s="45"/>
      <c r="M1151" s="45"/>
      <c r="N1151" s="45"/>
      <c r="O1151" s="45"/>
      <c r="P1151" s="45"/>
      <c r="Q1151" s="45"/>
      <c r="R1151" s="45"/>
      <c r="S1151" s="45"/>
      <c r="T1151" s="41">
        <f t="shared" si="90"/>
        <v>0</v>
      </c>
      <c r="U1151" s="48">
        <f t="shared" si="87"/>
        <v>0</v>
      </c>
      <c r="V1151" s="82">
        <f t="shared" si="88"/>
        <v>0</v>
      </c>
      <c r="W1151" s="51"/>
      <c r="X1151" s="49">
        <f t="shared" si="89"/>
        <v>0</v>
      </c>
    </row>
    <row r="1152" spans="2:24">
      <c r="B1152" s="2">
        <v>1144</v>
      </c>
      <c r="C1152" s="44"/>
      <c r="D1152" s="44"/>
      <c r="E1152" s="75"/>
      <c r="F1152" s="80"/>
      <c r="G1152" s="102">
        <f t="shared" si="86"/>
        <v>0</v>
      </c>
      <c r="H1152" s="75"/>
      <c r="I1152" s="44"/>
      <c r="J1152" s="45"/>
      <c r="K1152" s="45"/>
      <c r="L1152" s="45"/>
      <c r="M1152" s="45"/>
      <c r="N1152" s="45"/>
      <c r="O1152" s="45"/>
      <c r="P1152" s="45"/>
      <c r="Q1152" s="45"/>
      <c r="R1152" s="45"/>
      <c r="S1152" s="45"/>
      <c r="T1152" s="41">
        <f t="shared" si="90"/>
        <v>0</v>
      </c>
      <c r="U1152" s="48">
        <f t="shared" si="87"/>
        <v>0</v>
      </c>
      <c r="V1152" s="82">
        <f t="shared" si="88"/>
        <v>0</v>
      </c>
      <c r="W1152" s="51"/>
      <c r="X1152" s="49">
        <f t="shared" si="89"/>
        <v>0</v>
      </c>
    </row>
    <row r="1153" spans="2:24">
      <c r="B1153" s="2">
        <v>1145</v>
      </c>
      <c r="C1153" s="44"/>
      <c r="D1153" s="44"/>
      <c r="E1153" s="75"/>
      <c r="F1153" s="80"/>
      <c r="G1153" s="102">
        <f t="shared" si="86"/>
        <v>0</v>
      </c>
      <c r="H1153" s="75"/>
      <c r="I1153" s="44"/>
      <c r="J1153" s="45"/>
      <c r="K1153" s="45"/>
      <c r="L1153" s="45"/>
      <c r="M1153" s="45"/>
      <c r="N1153" s="45"/>
      <c r="O1153" s="45"/>
      <c r="P1153" s="45"/>
      <c r="Q1153" s="45"/>
      <c r="R1153" s="45"/>
      <c r="S1153" s="45"/>
      <c r="T1153" s="41">
        <f t="shared" si="90"/>
        <v>0</v>
      </c>
      <c r="U1153" s="48">
        <f t="shared" si="87"/>
        <v>0</v>
      </c>
      <c r="V1153" s="82">
        <f t="shared" si="88"/>
        <v>0</v>
      </c>
      <c r="W1153" s="51"/>
      <c r="X1153" s="49">
        <f t="shared" si="89"/>
        <v>0</v>
      </c>
    </row>
    <row r="1154" spans="2:24">
      <c r="B1154" s="2">
        <v>1146</v>
      </c>
      <c r="C1154" s="44"/>
      <c r="D1154" s="44"/>
      <c r="E1154" s="75"/>
      <c r="F1154" s="80"/>
      <c r="G1154" s="102">
        <f t="shared" si="86"/>
        <v>0</v>
      </c>
      <c r="H1154" s="75"/>
      <c r="I1154" s="44"/>
      <c r="J1154" s="45"/>
      <c r="K1154" s="45"/>
      <c r="L1154" s="45"/>
      <c r="M1154" s="45"/>
      <c r="N1154" s="45"/>
      <c r="O1154" s="45"/>
      <c r="P1154" s="45"/>
      <c r="Q1154" s="45"/>
      <c r="R1154" s="45"/>
      <c r="S1154" s="45"/>
      <c r="T1154" s="41">
        <f t="shared" si="90"/>
        <v>0</v>
      </c>
      <c r="U1154" s="48">
        <f t="shared" si="87"/>
        <v>0</v>
      </c>
      <c r="V1154" s="82">
        <f t="shared" si="88"/>
        <v>0</v>
      </c>
      <c r="W1154" s="51"/>
      <c r="X1154" s="49">
        <f t="shared" si="89"/>
        <v>0</v>
      </c>
    </row>
    <row r="1155" spans="2:24">
      <c r="B1155" s="2">
        <v>1147</v>
      </c>
      <c r="C1155" s="44"/>
      <c r="D1155" s="44"/>
      <c r="E1155" s="75"/>
      <c r="F1155" s="80"/>
      <c r="G1155" s="102">
        <f t="shared" si="86"/>
        <v>0</v>
      </c>
      <c r="H1155" s="75"/>
      <c r="I1155" s="44"/>
      <c r="J1155" s="45"/>
      <c r="K1155" s="45"/>
      <c r="L1155" s="45"/>
      <c r="M1155" s="45"/>
      <c r="N1155" s="45"/>
      <c r="O1155" s="45"/>
      <c r="P1155" s="45"/>
      <c r="Q1155" s="45"/>
      <c r="R1155" s="45"/>
      <c r="S1155" s="45"/>
      <c r="T1155" s="41">
        <f t="shared" si="90"/>
        <v>0</v>
      </c>
      <c r="U1155" s="48">
        <f t="shared" si="87"/>
        <v>0</v>
      </c>
      <c r="V1155" s="82">
        <f t="shared" si="88"/>
        <v>0</v>
      </c>
      <c r="W1155" s="51"/>
      <c r="X1155" s="49">
        <f t="shared" si="89"/>
        <v>0</v>
      </c>
    </row>
    <row r="1156" spans="2:24">
      <c r="B1156" s="2">
        <v>1148</v>
      </c>
      <c r="C1156" s="44"/>
      <c r="D1156" s="44"/>
      <c r="E1156" s="75"/>
      <c r="F1156" s="80"/>
      <c r="G1156" s="102">
        <f t="shared" si="86"/>
        <v>0</v>
      </c>
      <c r="H1156" s="75"/>
      <c r="I1156" s="44"/>
      <c r="J1156" s="45"/>
      <c r="K1156" s="45"/>
      <c r="L1156" s="45"/>
      <c r="M1156" s="45"/>
      <c r="N1156" s="45"/>
      <c r="O1156" s="45"/>
      <c r="P1156" s="45"/>
      <c r="Q1156" s="45"/>
      <c r="R1156" s="45"/>
      <c r="S1156" s="45"/>
      <c r="T1156" s="41">
        <f t="shared" si="90"/>
        <v>0</v>
      </c>
      <c r="U1156" s="48">
        <f t="shared" si="87"/>
        <v>0</v>
      </c>
      <c r="V1156" s="82">
        <f t="shared" si="88"/>
        <v>0</v>
      </c>
      <c r="W1156" s="51"/>
      <c r="X1156" s="49">
        <f t="shared" si="89"/>
        <v>0</v>
      </c>
    </row>
    <row r="1157" spans="2:24">
      <c r="B1157" s="2">
        <v>1149</v>
      </c>
      <c r="C1157" s="44"/>
      <c r="D1157" s="44"/>
      <c r="E1157" s="75"/>
      <c r="F1157" s="80"/>
      <c r="G1157" s="102">
        <f t="shared" si="86"/>
        <v>0</v>
      </c>
      <c r="H1157" s="75"/>
      <c r="I1157" s="44"/>
      <c r="J1157" s="45"/>
      <c r="K1157" s="45"/>
      <c r="L1157" s="45"/>
      <c r="M1157" s="45"/>
      <c r="N1157" s="45"/>
      <c r="O1157" s="45"/>
      <c r="P1157" s="45"/>
      <c r="Q1157" s="45"/>
      <c r="R1157" s="45"/>
      <c r="S1157" s="45"/>
      <c r="T1157" s="41">
        <f t="shared" si="90"/>
        <v>0</v>
      </c>
      <c r="U1157" s="48">
        <f t="shared" si="87"/>
        <v>0</v>
      </c>
      <c r="V1157" s="82">
        <f t="shared" si="88"/>
        <v>0</v>
      </c>
      <c r="W1157" s="51"/>
      <c r="X1157" s="49">
        <f t="shared" si="89"/>
        <v>0</v>
      </c>
    </row>
    <row r="1158" spans="2:24">
      <c r="B1158" s="2">
        <v>1150</v>
      </c>
      <c r="C1158" s="44"/>
      <c r="D1158" s="44"/>
      <c r="E1158" s="75"/>
      <c r="F1158" s="80"/>
      <c r="G1158" s="102">
        <f t="shared" si="86"/>
        <v>0</v>
      </c>
      <c r="H1158" s="75"/>
      <c r="I1158" s="44"/>
      <c r="J1158" s="45"/>
      <c r="K1158" s="45"/>
      <c r="L1158" s="45"/>
      <c r="M1158" s="45"/>
      <c r="N1158" s="45"/>
      <c r="O1158" s="45"/>
      <c r="P1158" s="45"/>
      <c r="Q1158" s="45"/>
      <c r="R1158" s="45"/>
      <c r="S1158" s="45"/>
      <c r="T1158" s="41">
        <f t="shared" si="90"/>
        <v>0</v>
      </c>
      <c r="U1158" s="48">
        <f t="shared" si="87"/>
        <v>0</v>
      </c>
      <c r="V1158" s="82">
        <f t="shared" si="88"/>
        <v>0</v>
      </c>
      <c r="W1158" s="51"/>
      <c r="X1158" s="49">
        <f t="shared" si="89"/>
        <v>0</v>
      </c>
    </row>
    <row r="1159" spans="2:24">
      <c r="B1159" s="2">
        <v>1151</v>
      </c>
      <c r="C1159" s="44"/>
      <c r="D1159" s="44"/>
      <c r="E1159" s="75"/>
      <c r="F1159" s="80"/>
      <c r="G1159" s="102">
        <f t="shared" si="86"/>
        <v>0</v>
      </c>
      <c r="H1159" s="75"/>
      <c r="I1159" s="44"/>
      <c r="J1159" s="45"/>
      <c r="K1159" s="45"/>
      <c r="L1159" s="45"/>
      <c r="M1159" s="45"/>
      <c r="N1159" s="45"/>
      <c r="O1159" s="45"/>
      <c r="P1159" s="45"/>
      <c r="Q1159" s="45"/>
      <c r="R1159" s="45"/>
      <c r="S1159" s="45"/>
      <c r="T1159" s="41">
        <f t="shared" si="90"/>
        <v>0</v>
      </c>
      <c r="U1159" s="48">
        <f t="shared" si="87"/>
        <v>0</v>
      </c>
      <c r="V1159" s="82">
        <f t="shared" si="88"/>
        <v>0</v>
      </c>
      <c r="W1159" s="51"/>
      <c r="X1159" s="49">
        <f t="shared" si="89"/>
        <v>0</v>
      </c>
    </row>
    <row r="1160" spans="2:24">
      <c r="B1160" s="2">
        <v>1152</v>
      </c>
      <c r="C1160" s="44"/>
      <c r="D1160" s="44"/>
      <c r="E1160" s="75"/>
      <c r="F1160" s="80"/>
      <c r="G1160" s="102">
        <f t="shared" si="86"/>
        <v>0</v>
      </c>
      <c r="H1160" s="75"/>
      <c r="I1160" s="44"/>
      <c r="J1160" s="45"/>
      <c r="K1160" s="45"/>
      <c r="L1160" s="45"/>
      <c r="M1160" s="45"/>
      <c r="N1160" s="45"/>
      <c r="O1160" s="45"/>
      <c r="P1160" s="45"/>
      <c r="Q1160" s="45"/>
      <c r="R1160" s="45"/>
      <c r="S1160" s="45"/>
      <c r="T1160" s="41">
        <f t="shared" si="90"/>
        <v>0</v>
      </c>
      <c r="U1160" s="48">
        <f t="shared" si="87"/>
        <v>0</v>
      </c>
      <c r="V1160" s="82">
        <f t="shared" si="88"/>
        <v>0</v>
      </c>
      <c r="W1160" s="51"/>
      <c r="X1160" s="49">
        <f t="shared" si="89"/>
        <v>0</v>
      </c>
    </row>
    <row r="1161" spans="2:24">
      <c r="B1161" s="2">
        <v>1153</v>
      </c>
      <c r="C1161" s="44"/>
      <c r="D1161" s="44"/>
      <c r="E1161" s="75"/>
      <c r="F1161" s="80"/>
      <c r="G1161" s="102">
        <f t="shared" si="86"/>
        <v>0</v>
      </c>
      <c r="H1161" s="75"/>
      <c r="I1161" s="44"/>
      <c r="J1161" s="45"/>
      <c r="K1161" s="45"/>
      <c r="L1161" s="45"/>
      <c r="M1161" s="45"/>
      <c r="N1161" s="45"/>
      <c r="O1161" s="45"/>
      <c r="P1161" s="45"/>
      <c r="Q1161" s="45"/>
      <c r="R1161" s="45"/>
      <c r="S1161" s="45"/>
      <c r="T1161" s="41">
        <f t="shared" si="90"/>
        <v>0</v>
      </c>
      <c r="U1161" s="48">
        <f t="shared" si="87"/>
        <v>0</v>
      </c>
      <c r="V1161" s="82">
        <f t="shared" si="88"/>
        <v>0</v>
      </c>
      <c r="W1161" s="51"/>
      <c r="X1161" s="49">
        <f t="shared" si="89"/>
        <v>0</v>
      </c>
    </row>
    <row r="1162" spans="2:24">
      <c r="B1162" s="2">
        <v>1154</v>
      </c>
      <c r="C1162" s="44"/>
      <c r="D1162" s="44"/>
      <c r="E1162" s="75"/>
      <c r="F1162" s="80"/>
      <c r="G1162" s="102">
        <f t="shared" ref="G1162:G1225" si="91">ROUNDUP(E1162*F1162*24,0)</f>
        <v>0</v>
      </c>
      <c r="H1162" s="75"/>
      <c r="I1162" s="44"/>
      <c r="J1162" s="45"/>
      <c r="K1162" s="45"/>
      <c r="L1162" s="45"/>
      <c r="M1162" s="45"/>
      <c r="N1162" s="45"/>
      <c r="O1162" s="45"/>
      <c r="P1162" s="45"/>
      <c r="Q1162" s="45"/>
      <c r="R1162" s="45"/>
      <c r="S1162" s="45"/>
      <c r="T1162" s="41">
        <f t="shared" si="90"/>
        <v>0</v>
      </c>
      <c r="U1162" s="48">
        <f t="shared" ref="U1162:U1225" si="92">IFERROR(T1162/I1162,0)</f>
        <v>0</v>
      </c>
      <c r="V1162" s="82">
        <f t="shared" ref="V1162:V1225" si="93">G1162+H1162+U1162</f>
        <v>0</v>
      </c>
      <c r="W1162" s="51"/>
      <c r="X1162" s="49">
        <f t="shared" ref="X1162:X1225" si="94">V1162*W1162</f>
        <v>0</v>
      </c>
    </row>
    <row r="1163" spans="2:24">
      <c r="B1163" s="2">
        <v>1155</v>
      </c>
      <c r="C1163" s="44"/>
      <c r="D1163" s="44"/>
      <c r="E1163" s="75"/>
      <c r="F1163" s="80"/>
      <c r="G1163" s="102">
        <f t="shared" si="91"/>
        <v>0</v>
      </c>
      <c r="H1163" s="75"/>
      <c r="I1163" s="44"/>
      <c r="J1163" s="45"/>
      <c r="K1163" s="45"/>
      <c r="L1163" s="45"/>
      <c r="M1163" s="45"/>
      <c r="N1163" s="45"/>
      <c r="O1163" s="45"/>
      <c r="P1163" s="45"/>
      <c r="Q1163" s="45"/>
      <c r="R1163" s="45"/>
      <c r="S1163" s="45"/>
      <c r="T1163" s="41">
        <f t="shared" ref="T1163:T1226" si="95">SUM(J1163:S1163)</f>
        <v>0</v>
      </c>
      <c r="U1163" s="48">
        <f t="shared" si="92"/>
        <v>0</v>
      </c>
      <c r="V1163" s="82">
        <f t="shared" si="93"/>
        <v>0</v>
      </c>
      <c r="W1163" s="51"/>
      <c r="X1163" s="49">
        <f t="shared" si="94"/>
        <v>0</v>
      </c>
    </row>
    <row r="1164" spans="2:24">
      <c r="B1164" s="2">
        <v>1156</v>
      </c>
      <c r="C1164" s="44"/>
      <c r="D1164" s="44"/>
      <c r="E1164" s="75"/>
      <c r="F1164" s="80"/>
      <c r="G1164" s="102">
        <f t="shared" si="91"/>
        <v>0</v>
      </c>
      <c r="H1164" s="75"/>
      <c r="I1164" s="44"/>
      <c r="J1164" s="45"/>
      <c r="K1164" s="45"/>
      <c r="L1164" s="45"/>
      <c r="M1164" s="45"/>
      <c r="N1164" s="45"/>
      <c r="O1164" s="45"/>
      <c r="P1164" s="45"/>
      <c r="Q1164" s="45"/>
      <c r="R1164" s="45"/>
      <c r="S1164" s="45"/>
      <c r="T1164" s="41">
        <f t="shared" si="95"/>
        <v>0</v>
      </c>
      <c r="U1164" s="48">
        <f t="shared" si="92"/>
        <v>0</v>
      </c>
      <c r="V1164" s="82">
        <f t="shared" si="93"/>
        <v>0</v>
      </c>
      <c r="W1164" s="51"/>
      <c r="X1164" s="49">
        <f t="shared" si="94"/>
        <v>0</v>
      </c>
    </row>
    <row r="1165" spans="2:24">
      <c r="B1165" s="2">
        <v>1157</v>
      </c>
      <c r="C1165" s="44"/>
      <c r="D1165" s="44"/>
      <c r="E1165" s="75"/>
      <c r="F1165" s="80"/>
      <c r="G1165" s="102">
        <f t="shared" si="91"/>
        <v>0</v>
      </c>
      <c r="H1165" s="75"/>
      <c r="I1165" s="44"/>
      <c r="J1165" s="45"/>
      <c r="K1165" s="45"/>
      <c r="L1165" s="45"/>
      <c r="M1165" s="45"/>
      <c r="N1165" s="45"/>
      <c r="O1165" s="45"/>
      <c r="P1165" s="45"/>
      <c r="Q1165" s="45"/>
      <c r="R1165" s="45"/>
      <c r="S1165" s="45"/>
      <c r="T1165" s="41">
        <f t="shared" si="95"/>
        <v>0</v>
      </c>
      <c r="U1165" s="48">
        <f t="shared" si="92"/>
        <v>0</v>
      </c>
      <c r="V1165" s="82">
        <f t="shared" si="93"/>
        <v>0</v>
      </c>
      <c r="W1165" s="51"/>
      <c r="X1165" s="49">
        <f t="shared" si="94"/>
        <v>0</v>
      </c>
    </row>
    <row r="1166" spans="2:24">
      <c r="B1166" s="2">
        <v>1158</v>
      </c>
      <c r="C1166" s="44"/>
      <c r="D1166" s="44"/>
      <c r="E1166" s="75"/>
      <c r="F1166" s="80"/>
      <c r="G1166" s="102">
        <f t="shared" si="91"/>
        <v>0</v>
      </c>
      <c r="H1166" s="75"/>
      <c r="I1166" s="44"/>
      <c r="J1166" s="45"/>
      <c r="K1166" s="45"/>
      <c r="L1166" s="45"/>
      <c r="M1166" s="45"/>
      <c r="N1166" s="45"/>
      <c r="O1166" s="45"/>
      <c r="P1166" s="45"/>
      <c r="Q1166" s="45"/>
      <c r="R1166" s="45"/>
      <c r="S1166" s="45"/>
      <c r="T1166" s="41">
        <f t="shared" si="95"/>
        <v>0</v>
      </c>
      <c r="U1166" s="48">
        <f t="shared" si="92"/>
        <v>0</v>
      </c>
      <c r="V1166" s="82">
        <f t="shared" si="93"/>
        <v>0</v>
      </c>
      <c r="W1166" s="51"/>
      <c r="X1166" s="49">
        <f t="shared" si="94"/>
        <v>0</v>
      </c>
    </row>
    <row r="1167" spans="2:24">
      <c r="B1167" s="2">
        <v>1159</v>
      </c>
      <c r="C1167" s="44"/>
      <c r="D1167" s="44"/>
      <c r="E1167" s="75"/>
      <c r="F1167" s="80"/>
      <c r="G1167" s="102">
        <f t="shared" si="91"/>
        <v>0</v>
      </c>
      <c r="H1167" s="75"/>
      <c r="I1167" s="44"/>
      <c r="J1167" s="45"/>
      <c r="K1167" s="45"/>
      <c r="L1167" s="45"/>
      <c r="M1167" s="45"/>
      <c r="N1167" s="45"/>
      <c r="O1167" s="45"/>
      <c r="P1167" s="45"/>
      <c r="Q1167" s="45"/>
      <c r="R1167" s="45"/>
      <c r="S1167" s="45"/>
      <c r="T1167" s="41">
        <f t="shared" si="95"/>
        <v>0</v>
      </c>
      <c r="U1167" s="48">
        <f t="shared" si="92"/>
        <v>0</v>
      </c>
      <c r="V1167" s="82">
        <f t="shared" si="93"/>
        <v>0</v>
      </c>
      <c r="W1167" s="51"/>
      <c r="X1167" s="49">
        <f t="shared" si="94"/>
        <v>0</v>
      </c>
    </row>
    <row r="1168" spans="2:24">
      <c r="B1168" s="2">
        <v>1160</v>
      </c>
      <c r="C1168" s="44"/>
      <c r="D1168" s="44"/>
      <c r="E1168" s="75"/>
      <c r="F1168" s="80"/>
      <c r="G1168" s="102">
        <f t="shared" si="91"/>
        <v>0</v>
      </c>
      <c r="H1168" s="75"/>
      <c r="I1168" s="44"/>
      <c r="J1168" s="45"/>
      <c r="K1168" s="45"/>
      <c r="L1168" s="45"/>
      <c r="M1168" s="45"/>
      <c r="N1168" s="45"/>
      <c r="O1168" s="45"/>
      <c r="P1168" s="45"/>
      <c r="Q1168" s="45"/>
      <c r="R1168" s="45"/>
      <c r="S1168" s="45"/>
      <c r="T1168" s="41">
        <f t="shared" si="95"/>
        <v>0</v>
      </c>
      <c r="U1168" s="48">
        <f t="shared" si="92"/>
        <v>0</v>
      </c>
      <c r="V1168" s="82">
        <f t="shared" si="93"/>
        <v>0</v>
      </c>
      <c r="W1168" s="51"/>
      <c r="X1168" s="49">
        <f t="shared" si="94"/>
        <v>0</v>
      </c>
    </row>
    <row r="1169" spans="2:24">
      <c r="B1169" s="2">
        <v>1161</v>
      </c>
      <c r="C1169" s="44"/>
      <c r="D1169" s="44"/>
      <c r="E1169" s="75"/>
      <c r="F1169" s="80"/>
      <c r="G1169" s="102">
        <f t="shared" si="91"/>
        <v>0</v>
      </c>
      <c r="H1169" s="75"/>
      <c r="I1169" s="44"/>
      <c r="J1169" s="45"/>
      <c r="K1169" s="45"/>
      <c r="L1169" s="45"/>
      <c r="M1169" s="45"/>
      <c r="N1169" s="45"/>
      <c r="O1169" s="45"/>
      <c r="P1169" s="45"/>
      <c r="Q1169" s="45"/>
      <c r="R1169" s="45"/>
      <c r="S1169" s="45"/>
      <c r="T1169" s="41">
        <f t="shared" si="95"/>
        <v>0</v>
      </c>
      <c r="U1169" s="48">
        <f t="shared" si="92"/>
        <v>0</v>
      </c>
      <c r="V1169" s="82">
        <f t="shared" si="93"/>
        <v>0</v>
      </c>
      <c r="W1169" s="51"/>
      <c r="X1169" s="49">
        <f t="shared" si="94"/>
        <v>0</v>
      </c>
    </row>
    <row r="1170" spans="2:24">
      <c r="B1170" s="2">
        <v>1162</v>
      </c>
      <c r="C1170" s="44"/>
      <c r="D1170" s="44"/>
      <c r="E1170" s="75"/>
      <c r="F1170" s="80"/>
      <c r="G1170" s="102">
        <f t="shared" si="91"/>
        <v>0</v>
      </c>
      <c r="H1170" s="75"/>
      <c r="I1170" s="44"/>
      <c r="J1170" s="45"/>
      <c r="K1170" s="45"/>
      <c r="L1170" s="45"/>
      <c r="M1170" s="45"/>
      <c r="N1170" s="45"/>
      <c r="O1170" s="45"/>
      <c r="P1170" s="45"/>
      <c r="Q1170" s="45"/>
      <c r="R1170" s="45"/>
      <c r="S1170" s="45"/>
      <c r="T1170" s="41">
        <f t="shared" si="95"/>
        <v>0</v>
      </c>
      <c r="U1170" s="48">
        <f t="shared" si="92"/>
        <v>0</v>
      </c>
      <c r="V1170" s="82">
        <f t="shared" si="93"/>
        <v>0</v>
      </c>
      <c r="W1170" s="51"/>
      <c r="X1170" s="49">
        <f t="shared" si="94"/>
        <v>0</v>
      </c>
    </row>
    <row r="1171" spans="2:24">
      <c r="B1171" s="2">
        <v>1163</v>
      </c>
      <c r="C1171" s="44"/>
      <c r="D1171" s="44"/>
      <c r="E1171" s="75"/>
      <c r="F1171" s="80"/>
      <c r="G1171" s="102">
        <f t="shared" si="91"/>
        <v>0</v>
      </c>
      <c r="H1171" s="75"/>
      <c r="I1171" s="44"/>
      <c r="J1171" s="45"/>
      <c r="K1171" s="45"/>
      <c r="L1171" s="45"/>
      <c r="M1171" s="45"/>
      <c r="N1171" s="45"/>
      <c r="O1171" s="45"/>
      <c r="P1171" s="45"/>
      <c r="Q1171" s="45"/>
      <c r="R1171" s="45"/>
      <c r="S1171" s="45"/>
      <c r="T1171" s="41">
        <f t="shared" si="95"/>
        <v>0</v>
      </c>
      <c r="U1171" s="48">
        <f t="shared" si="92"/>
        <v>0</v>
      </c>
      <c r="V1171" s="82">
        <f t="shared" si="93"/>
        <v>0</v>
      </c>
      <c r="W1171" s="51"/>
      <c r="X1171" s="49">
        <f t="shared" si="94"/>
        <v>0</v>
      </c>
    </row>
    <row r="1172" spans="2:24">
      <c r="B1172" s="2">
        <v>1164</v>
      </c>
      <c r="C1172" s="44"/>
      <c r="D1172" s="44"/>
      <c r="E1172" s="75"/>
      <c r="F1172" s="80"/>
      <c r="G1172" s="102">
        <f t="shared" si="91"/>
        <v>0</v>
      </c>
      <c r="H1172" s="75"/>
      <c r="I1172" s="44"/>
      <c r="J1172" s="45"/>
      <c r="K1172" s="45"/>
      <c r="L1172" s="45"/>
      <c r="M1172" s="45"/>
      <c r="N1172" s="45"/>
      <c r="O1172" s="45"/>
      <c r="P1172" s="45"/>
      <c r="Q1172" s="45"/>
      <c r="R1172" s="45"/>
      <c r="S1172" s="45"/>
      <c r="T1172" s="41">
        <f t="shared" si="95"/>
        <v>0</v>
      </c>
      <c r="U1172" s="48">
        <f t="shared" si="92"/>
        <v>0</v>
      </c>
      <c r="V1172" s="82">
        <f t="shared" si="93"/>
        <v>0</v>
      </c>
      <c r="W1172" s="51"/>
      <c r="X1172" s="49">
        <f t="shared" si="94"/>
        <v>0</v>
      </c>
    </row>
    <row r="1173" spans="2:24">
      <c r="B1173" s="2">
        <v>1165</v>
      </c>
      <c r="C1173" s="44"/>
      <c r="D1173" s="44"/>
      <c r="E1173" s="75"/>
      <c r="F1173" s="80"/>
      <c r="G1173" s="102">
        <f t="shared" si="91"/>
        <v>0</v>
      </c>
      <c r="H1173" s="75"/>
      <c r="I1173" s="44"/>
      <c r="J1173" s="45"/>
      <c r="K1173" s="45"/>
      <c r="L1173" s="45"/>
      <c r="M1173" s="45"/>
      <c r="N1173" s="45"/>
      <c r="O1173" s="45"/>
      <c r="P1173" s="45"/>
      <c r="Q1173" s="45"/>
      <c r="R1173" s="45"/>
      <c r="S1173" s="45"/>
      <c r="T1173" s="41">
        <f t="shared" si="95"/>
        <v>0</v>
      </c>
      <c r="U1173" s="48">
        <f t="shared" si="92"/>
        <v>0</v>
      </c>
      <c r="V1173" s="82">
        <f t="shared" si="93"/>
        <v>0</v>
      </c>
      <c r="W1173" s="51"/>
      <c r="X1173" s="49">
        <f t="shared" si="94"/>
        <v>0</v>
      </c>
    </row>
    <row r="1174" spans="2:24">
      <c r="B1174" s="2">
        <v>1166</v>
      </c>
      <c r="C1174" s="44"/>
      <c r="D1174" s="44"/>
      <c r="E1174" s="75"/>
      <c r="F1174" s="80"/>
      <c r="G1174" s="102">
        <f t="shared" si="91"/>
        <v>0</v>
      </c>
      <c r="H1174" s="75"/>
      <c r="I1174" s="44"/>
      <c r="J1174" s="45"/>
      <c r="K1174" s="45"/>
      <c r="L1174" s="45"/>
      <c r="M1174" s="45"/>
      <c r="N1174" s="45"/>
      <c r="O1174" s="45"/>
      <c r="P1174" s="45"/>
      <c r="Q1174" s="45"/>
      <c r="R1174" s="45"/>
      <c r="S1174" s="45"/>
      <c r="T1174" s="41">
        <f t="shared" si="95"/>
        <v>0</v>
      </c>
      <c r="U1174" s="48">
        <f t="shared" si="92"/>
        <v>0</v>
      </c>
      <c r="V1174" s="82">
        <f t="shared" si="93"/>
        <v>0</v>
      </c>
      <c r="W1174" s="51"/>
      <c r="X1174" s="49">
        <f t="shared" si="94"/>
        <v>0</v>
      </c>
    </row>
    <row r="1175" spans="2:24">
      <c r="B1175" s="2">
        <v>1167</v>
      </c>
      <c r="C1175" s="44"/>
      <c r="D1175" s="44"/>
      <c r="E1175" s="75"/>
      <c r="F1175" s="80"/>
      <c r="G1175" s="102">
        <f t="shared" si="91"/>
        <v>0</v>
      </c>
      <c r="H1175" s="75"/>
      <c r="I1175" s="44"/>
      <c r="J1175" s="45"/>
      <c r="K1175" s="45"/>
      <c r="L1175" s="45"/>
      <c r="M1175" s="45"/>
      <c r="N1175" s="45"/>
      <c r="O1175" s="45"/>
      <c r="P1175" s="45"/>
      <c r="Q1175" s="45"/>
      <c r="R1175" s="45"/>
      <c r="S1175" s="45"/>
      <c r="T1175" s="41">
        <f t="shared" si="95"/>
        <v>0</v>
      </c>
      <c r="U1175" s="48">
        <f t="shared" si="92"/>
        <v>0</v>
      </c>
      <c r="V1175" s="82">
        <f t="shared" si="93"/>
        <v>0</v>
      </c>
      <c r="W1175" s="51"/>
      <c r="X1175" s="49">
        <f t="shared" si="94"/>
        <v>0</v>
      </c>
    </row>
    <row r="1176" spans="2:24">
      <c r="B1176" s="2">
        <v>1168</v>
      </c>
      <c r="C1176" s="44"/>
      <c r="D1176" s="44"/>
      <c r="E1176" s="75"/>
      <c r="F1176" s="80"/>
      <c r="G1176" s="102">
        <f t="shared" si="91"/>
        <v>0</v>
      </c>
      <c r="H1176" s="75"/>
      <c r="I1176" s="44"/>
      <c r="J1176" s="45"/>
      <c r="K1176" s="45"/>
      <c r="L1176" s="45"/>
      <c r="M1176" s="45"/>
      <c r="N1176" s="45"/>
      <c r="O1176" s="45"/>
      <c r="P1176" s="45"/>
      <c r="Q1176" s="45"/>
      <c r="R1176" s="45"/>
      <c r="S1176" s="45"/>
      <c r="T1176" s="41">
        <f t="shared" si="95"/>
        <v>0</v>
      </c>
      <c r="U1176" s="48">
        <f t="shared" si="92"/>
        <v>0</v>
      </c>
      <c r="V1176" s="82">
        <f t="shared" si="93"/>
        <v>0</v>
      </c>
      <c r="W1176" s="51"/>
      <c r="X1176" s="49">
        <f t="shared" si="94"/>
        <v>0</v>
      </c>
    </row>
    <row r="1177" spans="2:24">
      <c r="B1177" s="2">
        <v>1169</v>
      </c>
      <c r="C1177" s="44"/>
      <c r="D1177" s="44"/>
      <c r="E1177" s="75"/>
      <c r="F1177" s="80"/>
      <c r="G1177" s="102">
        <f t="shared" si="91"/>
        <v>0</v>
      </c>
      <c r="H1177" s="75"/>
      <c r="I1177" s="44"/>
      <c r="J1177" s="45"/>
      <c r="K1177" s="45"/>
      <c r="L1177" s="45"/>
      <c r="M1177" s="45"/>
      <c r="N1177" s="45"/>
      <c r="O1177" s="45"/>
      <c r="P1177" s="45"/>
      <c r="Q1177" s="45"/>
      <c r="R1177" s="45"/>
      <c r="S1177" s="45"/>
      <c r="T1177" s="41">
        <f t="shared" si="95"/>
        <v>0</v>
      </c>
      <c r="U1177" s="48">
        <f t="shared" si="92"/>
        <v>0</v>
      </c>
      <c r="V1177" s="82">
        <f t="shared" si="93"/>
        <v>0</v>
      </c>
      <c r="W1177" s="51"/>
      <c r="X1177" s="49">
        <f t="shared" si="94"/>
        <v>0</v>
      </c>
    </row>
    <row r="1178" spans="2:24">
      <c r="B1178" s="2">
        <v>1170</v>
      </c>
      <c r="C1178" s="44"/>
      <c r="D1178" s="44"/>
      <c r="E1178" s="75"/>
      <c r="F1178" s="80"/>
      <c r="G1178" s="102">
        <f t="shared" si="91"/>
        <v>0</v>
      </c>
      <c r="H1178" s="75"/>
      <c r="I1178" s="44"/>
      <c r="J1178" s="45"/>
      <c r="K1178" s="45"/>
      <c r="L1178" s="45"/>
      <c r="M1178" s="45"/>
      <c r="N1178" s="45"/>
      <c r="O1178" s="45"/>
      <c r="P1178" s="45"/>
      <c r="Q1178" s="45"/>
      <c r="R1178" s="45"/>
      <c r="S1178" s="45"/>
      <c r="T1178" s="41">
        <f t="shared" si="95"/>
        <v>0</v>
      </c>
      <c r="U1178" s="48">
        <f t="shared" si="92"/>
        <v>0</v>
      </c>
      <c r="V1178" s="82">
        <f t="shared" si="93"/>
        <v>0</v>
      </c>
      <c r="W1178" s="51"/>
      <c r="X1178" s="49">
        <f t="shared" si="94"/>
        <v>0</v>
      </c>
    </row>
    <row r="1179" spans="2:24">
      <c r="B1179" s="2">
        <v>1171</v>
      </c>
      <c r="C1179" s="44"/>
      <c r="D1179" s="44"/>
      <c r="E1179" s="75"/>
      <c r="F1179" s="80"/>
      <c r="G1179" s="102">
        <f t="shared" si="91"/>
        <v>0</v>
      </c>
      <c r="H1179" s="75"/>
      <c r="I1179" s="44"/>
      <c r="J1179" s="45"/>
      <c r="K1179" s="45"/>
      <c r="L1179" s="45"/>
      <c r="M1179" s="45"/>
      <c r="N1179" s="45"/>
      <c r="O1179" s="45"/>
      <c r="P1179" s="45"/>
      <c r="Q1179" s="45"/>
      <c r="R1179" s="45"/>
      <c r="S1179" s="45"/>
      <c r="T1179" s="41">
        <f t="shared" si="95"/>
        <v>0</v>
      </c>
      <c r="U1179" s="48">
        <f t="shared" si="92"/>
        <v>0</v>
      </c>
      <c r="V1179" s="82">
        <f t="shared" si="93"/>
        <v>0</v>
      </c>
      <c r="W1179" s="51"/>
      <c r="X1179" s="49">
        <f t="shared" si="94"/>
        <v>0</v>
      </c>
    </row>
    <row r="1180" spans="2:24">
      <c r="B1180" s="2">
        <v>1172</v>
      </c>
      <c r="C1180" s="44"/>
      <c r="D1180" s="44"/>
      <c r="E1180" s="75"/>
      <c r="F1180" s="80"/>
      <c r="G1180" s="102">
        <f t="shared" si="91"/>
        <v>0</v>
      </c>
      <c r="H1180" s="75"/>
      <c r="I1180" s="44"/>
      <c r="J1180" s="45"/>
      <c r="K1180" s="45"/>
      <c r="L1180" s="45"/>
      <c r="M1180" s="45"/>
      <c r="N1180" s="45"/>
      <c r="O1180" s="45"/>
      <c r="P1180" s="45"/>
      <c r="Q1180" s="45"/>
      <c r="R1180" s="45"/>
      <c r="S1180" s="45"/>
      <c r="T1180" s="41">
        <f t="shared" si="95"/>
        <v>0</v>
      </c>
      <c r="U1180" s="48">
        <f t="shared" si="92"/>
        <v>0</v>
      </c>
      <c r="V1180" s="82">
        <f t="shared" si="93"/>
        <v>0</v>
      </c>
      <c r="W1180" s="51"/>
      <c r="X1180" s="49">
        <f t="shared" si="94"/>
        <v>0</v>
      </c>
    </row>
    <row r="1181" spans="2:24">
      <c r="B1181" s="2">
        <v>1173</v>
      </c>
      <c r="C1181" s="44"/>
      <c r="D1181" s="44"/>
      <c r="E1181" s="75"/>
      <c r="F1181" s="80"/>
      <c r="G1181" s="102">
        <f t="shared" si="91"/>
        <v>0</v>
      </c>
      <c r="H1181" s="75"/>
      <c r="I1181" s="44"/>
      <c r="J1181" s="45"/>
      <c r="K1181" s="45"/>
      <c r="L1181" s="45"/>
      <c r="M1181" s="45"/>
      <c r="N1181" s="45"/>
      <c r="O1181" s="45"/>
      <c r="P1181" s="45"/>
      <c r="Q1181" s="45"/>
      <c r="R1181" s="45"/>
      <c r="S1181" s="45"/>
      <c r="T1181" s="41">
        <f t="shared" si="95"/>
        <v>0</v>
      </c>
      <c r="U1181" s="48">
        <f t="shared" si="92"/>
        <v>0</v>
      </c>
      <c r="V1181" s="82">
        <f t="shared" si="93"/>
        <v>0</v>
      </c>
      <c r="W1181" s="51"/>
      <c r="X1181" s="49">
        <f t="shared" si="94"/>
        <v>0</v>
      </c>
    </row>
    <row r="1182" spans="2:24">
      <c r="B1182" s="2">
        <v>1174</v>
      </c>
      <c r="C1182" s="44"/>
      <c r="D1182" s="44"/>
      <c r="E1182" s="75"/>
      <c r="F1182" s="80"/>
      <c r="G1182" s="102">
        <f t="shared" si="91"/>
        <v>0</v>
      </c>
      <c r="H1182" s="75"/>
      <c r="I1182" s="44"/>
      <c r="J1182" s="45"/>
      <c r="K1182" s="45"/>
      <c r="L1182" s="45"/>
      <c r="M1182" s="45"/>
      <c r="N1182" s="45"/>
      <c r="O1182" s="45"/>
      <c r="P1182" s="45"/>
      <c r="Q1182" s="45"/>
      <c r="R1182" s="45"/>
      <c r="S1182" s="45"/>
      <c r="T1182" s="41">
        <f t="shared" si="95"/>
        <v>0</v>
      </c>
      <c r="U1182" s="48">
        <f t="shared" si="92"/>
        <v>0</v>
      </c>
      <c r="V1182" s="82">
        <f t="shared" si="93"/>
        <v>0</v>
      </c>
      <c r="W1182" s="51"/>
      <c r="X1182" s="49">
        <f t="shared" si="94"/>
        <v>0</v>
      </c>
    </row>
    <row r="1183" spans="2:24">
      <c r="B1183" s="2">
        <v>1175</v>
      </c>
      <c r="C1183" s="44"/>
      <c r="D1183" s="44"/>
      <c r="E1183" s="75"/>
      <c r="F1183" s="80"/>
      <c r="G1183" s="102">
        <f t="shared" si="91"/>
        <v>0</v>
      </c>
      <c r="H1183" s="75"/>
      <c r="I1183" s="44"/>
      <c r="J1183" s="45"/>
      <c r="K1183" s="45"/>
      <c r="L1183" s="45"/>
      <c r="M1183" s="45"/>
      <c r="N1183" s="45"/>
      <c r="O1183" s="45"/>
      <c r="P1183" s="45"/>
      <c r="Q1183" s="45"/>
      <c r="R1183" s="45"/>
      <c r="S1183" s="45"/>
      <c r="T1183" s="41">
        <f t="shared" si="95"/>
        <v>0</v>
      </c>
      <c r="U1183" s="48">
        <f t="shared" si="92"/>
        <v>0</v>
      </c>
      <c r="V1183" s="82">
        <f t="shared" si="93"/>
        <v>0</v>
      </c>
      <c r="W1183" s="51"/>
      <c r="X1183" s="49">
        <f t="shared" si="94"/>
        <v>0</v>
      </c>
    </row>
    <row r="1184" spans="2:24">
      <c r="B1184" s="2">
        <v>1176</v>
      </c>
      <c r="C1184" s="44"/>
      <c r="D1184" s="44"/>
      <c r="E1184" s="75"/>
      <c r="F1184" s="80"/>
      <c r="G1184" s="102">
        <f t="shared" si="91"/>
        <v>0</v>
      </c>
      <c r="H1184" s="75"/>
      <c r="I1184" s="44"/>
      <c r="J1184" s="45"/>
      <c r="K1184" s="45"/>
      <c r="L1184" s="45"/>
      <c r="M1184" s="45"/>
      <c r="N1184" s="45"/>
      <c r="O1184" s="45"/>
      <c r="P1184" s="45"/>
      <c r="Q1184" s="45"/>
      <c r="R1184" s="45"/>
      <c r="S1184" s="45"/>
      <c r="T1184" s="41">
        <f t="shared" si="95"/>
        <v>0</v>
      </c>
      <c r="U1184" s="48">
        <f t="shared" si="92"/>
        <v>0</v>
      </c>
      <c r="V1184" s="82">
        <f t="shared" si="93"/>
        <v>0</v>
      </c>
      <c r="W1184" s="51"/>
      <c r="X1184" s="49">
        <f t="shared" si="94"/>
        <v>0</v>
      </c>
    </row>
    <row r="1185" spans="2:24">
      <c r="B1185" s="2">
        <v>1177</v>
      </c>
      <c r="C1185" s="44"/>
      <c r="D1185" s="44"/>
      <c r="E1185" s="75"/>
      <c r="F1185" s="80"/>
      <c r="G1185" s="102">
        <f t="shared" si="91"/>
        <v>0</v>
      </c>
      <c r="H1185" s="75"/>
      <c r="I1185" s="44"/>
      <c r="J1185" s="45"/>
      <c r="K1185" s="45"/>
      <c r="L1185" s="45"/>
      <c r="M1185" s="45"/>
      <c r="N1185" s="45"/>
      <c r="O1185" s="45"/>
      <c r="P1185" s="45"/>
      <c r="Q1185" s="45"/>
      <c r="R1185" s="45"/>
      <c r="S1185" s="45"/>
      <c r="T1185" s="41">
        <f t="shared" si="95"/>
        <v>0</v>
      </c>
      <c r="U1185" s="48">
        <f t="shared" si="92"/>
        <v>0</v>
      </c>
      <c r="V1185" s="82">
        <f t="shared" si="93"/>
        <v>0</v>
      </c>
      <c r="W1185" s="51"/>
      <c r="X1185" s="49">
        <f t="shared" si="94"/>
        <v>0</v>
      </c>
    </row>
    <row r="1186" spans="2:24">
      <c r="B1186" s="2">
        <v>1178</v>
      </c>
      <c r="C1186" s="44"/>
      <c r="D1186" s="44"/>
      <c r="E1186" s="75"/>
      <c r="F1186" s="80"/>
      <c r="G1186" s="102">
        <f t="shared" si="91"/>
        <v>0</v>
      </c>
      <c r="H1186" s="75"/>
      <c r="I1186" s="44"/>
      <c r="J1186" s="45"/>
      <c r="K1186" s="45"/>
      <c r="L1186" s="45"/>
      <c r="M1186" s="45"/>
      <c r="N1186" s="45"/>
      <c r="O1186" s="45"/>
      <c r="P1186" s="45"/>
      <c r="Q1186" s="45"/>
      <c r="R1186" s="45"/>
      <c r="S1186" s="45"/>
      <c r="T1186" s="41">
        <f t="shared" si="95"/>
        <v>0</v>
      </c>
      <c r="U1186" s="48">
        <f t="shared" si="92"/>
        <v>0</v>
      </c>
      <c r="V1186" s="82">
        <f t="shared" si="93"/>
        <v>0</v>
      </c>
      <c r="W1186" s="51"/>
      <c r="X1186" s="49">
        <f t="shared" si="94"/>
        <v>0</v>
      </c>
    </row>
    <row r="1187" spans="2:24">
      <c r="B1187" s="2">
        <v>1179</v>
      </c>
      <c r="C1187" s="44"/>
      <c r="D1187" s="44"/>
      <c r="E1187" s="75"/>
      <c r="F1187" s="80"/>
      <c r="G1187" s="102">
        <f t="shared" si="91"/>
        <v>0</v>
      </c>
      <c r="H1187" s="75"/>
      <c r="I1187" s="44"/>
      <c r="J1187" s="45"/>
      <c r="K1187" s="45"/>
      <c r="L1187" s="45"/>
      <c r="M1187" s="45"/>
      <c r="N1187" s="45"/>
      <c r="O1187" s="45"/>
      <c r="P1187" s="45"/>
      <c r="Q1187" s="45"/>
      <c r="R1187" s="45"/>
      <c r="S1187" s="45"/>
      <c r="T1187" s="41">
        <f t="shared" si="95"/>
        <v>0</v>
      </c>
      <c r="U1187" s="48">
        <f t="shared" si="92"/>
        <v>0</v>
      </c>
      <c r="V1187" s="82">
        <f t="shared" si="93"/>
        <v>0</v>
      </c>
      <c r="W1187" s="51"/>
      <c r="X1187" s="49">
        <f t="shared" si="94"/>
        <v>0</v>
      </c>
    </row>
    <row r="1188" spans="2:24">
      <c r="B1188" s="2">
        <v>1180</v>
      </c>
      <c r="C1188" s="44"/>
      <c r="D1188" s="44"/>
      <c r="E1188" s="75"/>
      <c r="F1188" s="80"/>
      <c r="G1188" s="102">
        <f t="shared" si="91"/>
        <v>0</v>
      </c>
      <c r="H1188" s="75"/>
      <c r="I1188" s="44"/>
      <c r="J1188" s="45"/>
      <c r="K1188" s="45"/>
      <c r="L1188" s="45"/>
      <c r="M1188" s="45"/>
      <c r="N1188" s="45"/>
      <c r="O1188" s="45"/>
      <c r="P1188" s="45"/>
      <c r="Q1188" s="45"/>
      <c r="R1188" s="45"/>
      <c r="S1188" s="45"/>
      <c r="T1188" s="41">
        <f t="shared" si="95"/>
        <v>0</v>
      </c>
      <c r="U1188" s="48">
        <f t="shared" si="92"/>
        <v>0</v>
      </c>
      <c r="V1188" s="82">
        <f t="shared" si="93"/>
        <v>0</v>
      </c>
      <c r="W1188" s="51"/>
      <c r="X1188" s="49">
        <f t="shared" si="94"/>
        <v>0</v>
      </c>
    </row>
    <row r="1189" spans="2:24">
      <c r="B1189" s="2">
        <v>1181</v>
      </c>
      <c r="C1189" s="44"/>
      <c r="D1189" s="44"/>
      <c r="E1189" s="75"/>
      <c r="F1189" s="80"/>
      <c r="G1189" s="102">
        <f t="shared" si="91"/>
        <v>0</v>
      </c>
      <c r="H1189" s="75"/>
      <c r="I1189" s="44"/>
      <c r="J1189" s="45"/>
      <c r="K1189" s="45"/>
      <c r="L1189" s="45"/>
      <c r="M1189" s="45"/>
      <c r="N1189" s="45"/>
      <c r="O1189" s="45"/>
      <c r="P1189" s="45"/>
      <c r="Q1189" s="45"/>
      <c r="R1189" s="45"/>
      <c r="S1189" s="45"/>
      <c r="T1189" s="41">
        <f t="shared" si="95"/>
        <v>0</v>
      </c>
      <c r="U1189" s="48">
        <f t="shared" si="92"/>
        <v>0</v>
      </c>
      <c r="V1189" s="82">
        <f t="shared" si="93"/>
        <v>0</v>
      </c>
      <c r="W1189" s="51"/>
      <c r="X1189" s="49">
        <f t="shared" si="94"/>
        <v>0</v>
      </c>
    </row>
    <row r="1190" spans="2:24">
      <c r="B1190" s="2">
        <v>1182</v>
      </c>
      <c r="C1190" s="44"/>
      <c r="D1190" s="44"/>
      <c r="E1190" s="75"/>
      <c r="F1190" s="80"/>
      <c r="G1190" s="102">
        <f t="shared" si="91"/>
        <v>0</v>
      </c>
      <c r="H1190" s="75"/>
      <c r="I1190" s="44"/>
      <c r="J1190" s="45"/>
      <c r="K1190" s="45"/>
      <c r="L1190" s="45"/>
      <c r="M1190" s="45"/>
      <c r="N1190" s="45"/>
      <c r="O1190" s="45"/>
      <c r="P1190" s="45"/>
      <c r="Q1190" s="45"/>
      <c r="R1190" s="45"/>
      <c r="S1190" s="45"/>
      <c r="T1190" s="41">
        <f t="shared" si="95"/>
        <v>0</v>
      </c>
      <c r="U1190" s="48">
        <f t="shared" si="92"/>
        <v>0</v>
      </c>
      <c r="V1190" s="82">
        <f t="shared" si="93"/>
        <v>0</v>
      </c>
      <c r="W1190" s="51"/>
      <c r="X1190" s="49">
        <f t="shared" si="94"/>
        <v>0</v>
      </c>
    </row>
    <row r="1191" spans="2:24">
      <c r="B1191" s="2">
        <v>1183</v>
      </c>
      <c r="C1191" s="44"/>
      <c r="D1191" s="44"/>
      <c r="E1191" s="75"/>
      <c r="F1191" s="80"/>
      <c r="G1191" s="102">
        <f t="shared" si="91"/>
        <v>0</v>
      </c>
      <c r="H1191" s="75"/>
      <c r="I1191" s="44"/>
      <c r="J1191" s="45"/>
      <c r="K1191" s="45"/>
      <c r="L1191" s="45"/>
      <c r="M1191" s="45"/>
      <c r="N1191" s="45"/>
      <c r="O1191" s="45"/>
      <c r="P1191" s="45"/>
      <c r="Q1191" s="45"/>
      <c r="R1191" s="45"/>
      <c r="S1191" s="45"/>
      <c r="T1191" s="41">
        <f t="shared" si="95"/>
        <v>0</v>
      </c>
      <c r="U1191" s="48">
        <f t="shared" si="92"/>
        <v>0</v>
      </c>
      <c r="V1191" s="82">
        <f t="shared" si="93"/>
        <v>0</v>
      </c>
      <c r="W1191" s="51"/>
      <c r="X1191" s="49">
        <f t="shared" si="94"/>
        <v>0</v>
      </c>
    </row>
    <row r="1192" spans="2:24">
      <c r="B1192" s="2">
        <v>1184</v>
      </c>
      <c r="C1192" s="44"/>
      <c r="D1192" s="44"/>
      <c r="E1192" s="75"/>
      <c r="F1192" s="80"/>
      <c r="G1192" s="102">
        <f t="shared" si="91"/>
        <v>0</v>
      </c>
      <c r="H1192" s="75"/>
      <c r="I1192" s="44"/>
      <c r="J1192" s="45"/>
      <c r="K1192" s="45"/>
      <c r="L1192" s="45"/>
      <c r="M1192" s="45"/>
      <c r="N1192" s="45"/>
      <c r="O1192" s="45"/>
      <c r="P1192" s="45"/>
      <c r="Q1192" s="45"/>
      <c r="R1192" s="45"/>
      <c r="S1192" s="45"/>
      <c r="T1192" s="41">
        <f t="shared" si="95"/>
        <v>0</v>
      </c>
      <c r="U1192" s="48">
        <f t="shared" si="92"/>
        <v>0</v>
      </c>
      <c r="V1192" s="82">
        <f t="shared" si="93"/>
        <v>0</v>
      </c>
      <c r="W1192" s="51"/>
      <c r="X1192" s="49">
        <f t="shared" si="94"/>
        <v>0</v>
      </c>
    </row>
    <row r="1193" spans="2:24">
      <c r="B1193" s="2">
        <v>1185</v>
      </c>
      <c r="C1193" s="44"/>
      <c r="D1193" s="44"/>
      <c r="E1193" s="75"/>
      <c r="F1193" s="80"/>
      <c r="G1193" s="102">
        <f t="shared" si="91"/>
        <v>0</v>
      </c>
      <c r="H1193" s="75"/>
      <c r="I1193" s="44"/>
      <c r="J1193" s="45"/>
      <c r="K1193" s="45"/>
      <c r="L1193" s="45"/>
      <c r="M1193" s="45"/>
      <c r="N1193" s="45"/>
      <c r="O1193" s="45"/>
      <c r="P1193" s="45"/>
      <c r="Q1193" s="45"/>
      <c r="R1193" s="45"/>
      <c r="S1193" s="45"/>
      <c r="T1193" s="41">
        <f t="shared" si="95"/>
        <v>0</v>
      </c>
      <c r="U1193" s="48">
        <f t="shared" si="92"/>
        <v>0</v>
      </c>
      <c r="V1193" s="82">
        <f t="shared" si="93"/>
        <v>0</v>
      </c>
      <c r="W1193" s="51"/>
      <c r="X1193" s="49">
        <f t="shared" si="94"/>
        <v>0</v>
      </c>
    </row>
    <row r="1194" spans="2:24">
      <c r="B1194" s="2">
        <v>1186</v>
      </c>
      <c r="C1194" s="44"/>
      <c r="D1194" s="44"/>
      <c r="E1194" s="75"/>
      <c r="F1194" s="80"/>
      <c r="G1194" s="102">
        <f t="shared" si="91"/>
        <v>0</v>
      </c>
      <c r="H1194" s="75"/>
      <c r="I1194" s="44"/>
      <c r="J1194" s="45"/>
      <c r="K1194" s="45"/>
      <c r="L1194" s="45"/>
      <c r="M1194" s="45"/>
      <c r="N1194" s="45"/>
      <c r="O1194" s="45"/>
      <c r="P1194" s="45"/>
      <c r="Q1194" s="45"/>
      <c r="R1194" s="45"/>
      <c r="S1194" s="45"/>
      <c r="T1194" s="41">
        <f t="shared" si="95"/>
        <v>0</v>
      </c>
      <c r="U1194" s="48">
        <f t="shared" si="92"/>
        <v>0</v>
      </c>
      <c r="V1194" s="82">
        <f t="shared" si="93"/>
        <v>0</v>
      </c>
      <c r="W1194" s="51"/>
      <c r="X1194" s="49">
        <f t="shared" si="94"/>
        <v>0</v>
      </c>
    </row>
    <row r="1195" spans="2:24">
      <c r="B1195" s="2">
        <v>1187</v>
      </c>
      <c r="C1195" s="44"/>
      <c r="D1195" s="44"/>
      <c r="E1195" s="75"/>
      <c r="F1195" s="80"/>
      <c r="G1195" s="102">
        <f t="shared" si="91"/>
        <v>0</v>
      </c>
      <c r="H1195" s="75"/>
      <c r="I1195" s="44"/>
      <c r="J1195" s="45"/>
      <c r="K1195" s="45"/>
      <c r="L1195" s="45"/>
      <c r="M1195" s="45"/>
      <c r="N1195" s="45"/>
      <c r="O1195" s="45"/>
      <c r="P1195" s="45"/>
      <c r="Q1195" s="45"/>
      <c r="R1195" s="45"/>
      <c r="S1195" s="45"/>
      <c r="T1195" s="41">
        <f t="shared" si="95"/>
        <v>0</v>
      </c>
      <c r="U1195" s="48">
        <f t="shared" si="92"/>
        <v>0</v>
      </c>
      <c r="V1195" s="82">
        <f t="shared" si="93"/>
        <v>0</v>
      </c>
      <c r="W1195" s="51"/>
      <c r="X1195" s="49">
        <f t="shared" si="94"/>
        <v>0</v>
      </c>
    </row>
    <row r="1196" spans="2:24">
      <c r="B1196" s="2">
        <v>1188</v>
      </c>
      <c r="C1196" s="44"/>
      <c r="D1196" s="44"/>
      <c r="E1196" s="75"/>
      <c r="F1196" s="80"/>
      <c r="G1196" s="102">
        <f t="shared" si="91"/>
        <v>0</v>
      </c>
      <c r="H1196" s="75"/>
      <c r="I1196" s="44"/>
      <c r="J1196" s="45"/>
      <c r="K1196" s="45"/>
      <c r="L1196" s="45"/>
      <c r="M1196" s="45"/>
      <c r="N1196" s="45"/>
      <c r="O1196" s="45"/>
      <c r="P1196" s="45"/>
      <c r="Q1196" s="45"/>
      <c r="R1196" s="45"/>
      <c r="S1196" s="45"/>
      <c r="T1196" s="41">
        <f t="shared" si="95"/>
        <v>0</v>
      </c>
      <c r="U1196" s="48">
        <f t="shared" si="92"/>
        <v>0</v>
      </c>
      <c r="V1196" s="82">
        <f t="shared" si="93"/>
        <v>0</v>
      </c>
      <c r="W1196" s="51"/>
      <c r="X1196" s="49">
        <f t="shared" si="94"/>
        <v>0</v>
      </c>
    </row>
    <row r="1197" spans="2:24">
      <c r="B1197" s="2">
        <v>1189</v>
      </c>
      <c r="C1197" s="44"/>
      <c r="D1197" s="44"/>
      <c r="E1197" s="75"/>
      <c r="F1197" s="80"/>
      <c r="G1197" s="102">
        <f t="shared" si="91"/>
        <v>0</v>
      </c>
      <c r="H1197" s="75"/>
      <c r="I1197" s="44"/>
      <c r="J1197" s="45"/>
      <c r="K1197" s="45"/>
      <c r="L1197" s="45"/>
      <c r="M1197" s="45"/>
      <c r="N1197" s="45"/>
      <c r="O1197" s="45"/>
      <c r="P1197" s="45"/>
      <c r="Q1197" s="45"/>
      <c r="R1197" s="45"/>
      <c r="S1197" s="45"/>
      <c r="T1197" s="41">
        <f t="shared" si="95"/>
        <v>0</v>
      </c>
      <c r="U1197" s="48">
        <f t="shared" si="92"/>
        <v>0</v>
      </c>
      <c r="V1197" s="82">
        <f t="shared" si="93"/>
        <v>0</v>
      </c>
      <c r="W1197" s="51"/>
      <c r="X1197" s="49">
        <f t="shared" si="94"/>
        <v>0</v>
      </c>
    </row>
    <row r="1198" spans="2:24">
      <c r="B1198" s="2">
        <v>1190</v>
      </c>
      <c r="C1198" s="44"/>
      <c r="D1198" s="44"/>
      <c r="E1198" s="75"/>
      <c r="F1198" s="80"/>
      <c r="G1198" s="102">
        <f t="shared" si="91"/>
        <v>0</v>
      </c>
      <c r="H1198" s="75"/>
      <c r="I1198" s="44"/>
      <c r="J1198" s="45"/>
      <c r="K1198" s="45"/>
      <c r="L1198" s="45"/>
      <c r="M1198" s="45"/>
      <c r="N1198" s="45"/>
      <c r="O1198" s="45"/>
      <c r="P1198" s="45"/>
      <c r="Q1198" s="45"/>
      <c r="R1198" s="45"/>
      <c r="S1198" s="45"/>
      <c r="T1198" s="41">
        <f t="shared" si="95"/>
        <v>0</v>
      </c>
      <c r="U1198" s="48">
        <f t="shared" si="92"/>
        <v>0</v>
      </c>
      <c r="V1198" s="82">
        <f t="shared" si="93"/>
        <v>0</v>
      </c>
      <c r="W1198" s="51"/>
      <c r="X1198" s="49">
        <f t="shared" si="94"/>
        <v>0</v>
      </c>
    </row>
    <row r="1199" spans="2:24">
      <c r="B1199" s="2">
        <v>1191</v>
      </c>
      <c r="C1199" s="44"/>
      <c r="D1199" s="44"/>
      <c r="E1199" s="75"/>
      <c r="F1199" s="80"/>
      <c r="G1199" s="102">
        <f t="shared" si="91"/>
        <v>0</v>
      </c>
      <c r="H1199" s="75"/>
      <c r="I1199" s="44"/>
      <c r="J1199" s="45"/>
      <c r="K1199" s="45"/>
      <c r="L1199" s="45"/>
      <c r="M1199" s="45"/>
      <c r="N1199" s="45"/>
      <c r="O1199" s="45"/>
      <c r="P1199" s="45"/>
      <c r="Q1199" s="45"/>
      <c r="R1199" s="45"/>
      <c r="S1199" s="45"/>
      <c r="T1199" s="41">
        <f t="shared" si="95"/>
        <v>0</v>
      </c>
      <c r="U1199" s="48">
        <f t="shared" si="92"/>
        <v>0</v>
      </c>
      <c r="V1199" s="82">
        <f t="shared" si="93"/>
        <v>0</v>
      </c>
      <c r="W1199" s="51"/>
      <c r="X1199" s="49">
        <f t="shared" si="94"/>
        <v>0</v>
      </c>
    </row>
    <row r="1200" spans="2:24">
      <c r="B1200" s="2">
        <v>1192</v>
      </c>
      <c r="C1200" s="44"/>
      <c r="D1200" s="44"/>
      <c r="E1200" s="75"/>
      <c r="F1200" s="80"/>
      <c r="G1200" s="102">
        <f t="shared" si="91"/>
        <v>0</v>
      </c>
      <c r="H1200" s="75"/>
      <c r="I1200" s="44"/>
      <c r="J1200" s="45"/>
      <c r="K1200" s="45"/>
      <c r="L1200" s="45"/>
      <c r="M1200" s="45"/>
      <c r="N1200" s="45"/>
      <c r="O1200" s="45"/>
      <c r="P1200" s="45"/>
      <c r="Q1200" s="45"/>
      <c r="R1200" s="45"/>
      <c r="S1200" s="45"/>
      <c r="T1200" s="41">
        <f t="shared" si="95"/>
        <v>0</v>
      </c>
      <c r="U1200" s="48">
        <f t="shared" si="92"/>
        <v>0</v>
      </c>
      <c r="V1200" s="82">
        <f t="shared" si="93"/>
        <v>0</v>
      </c>
      <c r="W1200" s="51"/>
      <c r="X1200" s="49">
        <f t="shared" si="94"/>
        <v>0</v>
      </c>
    </row>
    <row r="1201" spans="2:24">
      <c r="B1201" s="2">
        <v>1193</v>
      </c>
      <c r="C1201" s="44"/>
      <c r="D1201" s="44"/>
      <c r="E1201" s="75"/>
      <c r="F1201" s="80"/>
      <c r="G1201" s="102">
        <f t="shared" si="91"/>
        <v>0</v>
      </c>
      <c r="H1201" s="75"/>
      <c r="I1201" s="44"/>
      <c r="J1201" s="45"/>
      <c r="K1201" s="45"/>
      <c r="L1201" s="45"/>
      <c r="M1201" s="45"/>
      <c r="N1201" s="45"/>
      <c r="O1201" s="45"/>
      <c r="P1201" s="45"/>
      <c r="Q1201" s="45"/>
      <c r="R1201" s="45"/>
      <c r="S1201" s="45"/>
      <c r="T1201" s="41">
        <f t="shared" si="95"/>
        <v>0</v>
      </c>
      <c r="U1201" s="48">
        <f t="shared" si="92"/>
        <v>0</v>
      </c>
      <c r="V1201" s="82">
        <f t="shared" si="93"/>
        <v>0</v>
      </c>
      <c r="W1201" s="51"/>
      <c r="X1201" s="49">
        <f t="shared" si="94"/>
        <v>0</v>
      </c>
    </row>
    <row r="1202" spans="2:24">
      <c r="B1202" s="2">
        <v>1194</v>
      </c>
      <c r="C1202" s="44"/>
      <c r="D1202" s="44"/>
      <c r="E1202" s="75"/>
      <c r="F1202" s="80"/>
      <c r="G1202" s="102">
        <f t="shared" si="91"/>
        <v>0</v>
      </c>
      <c r="H1202" s="75"/>
      <c r="I1202" s="44"/>
      <c r="J1202" s="45"/>
      <c r="K1202" s="45"/>
      <c r="L1202" s="45"/>
      <c r="M1202" s="45"/>
      <c r="N1202" s="45"/>
      <c r="O1202" s="45"/>
      <c r="P1202" s="45"/>
      <c r="Q1202" s="45"/>
      <c r="R1202" s="45"/>
      <c r="S1202" s="45"/>
      <c r="T1202" s="41">
        <f t="shared" si="95"/>
        <v>0</v>
      </c>
      <c r="U1202" s="48">
        <f t="shared" si="92"/>
        <v>0</v>
      </c>
      <c r="V1202" s="82">
        <f t="shared" si="93"/>
        <v>0</v>
      </c>
      <c r="W1202" s="51"/>
      <c r="X1202" s="49">
        <f t="shared" si="94"/>
        <v>0</v>
      </c>
    </row>
    <row r="1203" spans="2:24">
      <c r="B1203" s="2">
        <v>1195</v>
      </c>
      <c r="C1203" s="44"/>
      <c r="D1203" s="44"/>
      <c r="E1203" s="75"/>
      <c r="F1203" s="80"/>
      <c r="G1203" s="102">
        <f t="shared" si="91"/>
        <v>0</v>
      </c>
      <c r="H1203" s="75"/>
      <c r="I1203" s="44"/>
      <c r="J1203" s="45"/>
      <c r="K1203" s="45"/>
      <c r="L1203" s="45"/>
      <c r="M1203" s="45"/>
      <c r="N1203" s="45"/>
      <c r="O1203" s="45"/>
      <c r="P1203" s="45"/>
      <c r="Q1203" s="45"/>
      <c r="R1203" s="45"/>
      <c r="S1203" s="45"/>
      <c r="T1203" s="41">
        <f t="shared" si="95"/>
        <v>0</v>
      </c>
      <c r="U1203" s="48">
        <f t="shared" si="92"/>
        <v>0</v>
      </c>
      <c r="V1203" s="82">
        <f t="shared" si="93"/>
        <v>0</v>
      </c>
      <c r="W1203" s="51"/>
      <c r="X1203" s="49">
        <f t="shared" si="94"/>
        <v>0</v>
      </c>
    </row>
    <row r="1204" spans="2:24">
      <c r="B1204" s="2">
        <v>1196</v>
      </c>
      <c r="C1204" s="44"/>
      <c r="D1204" s="44"/>
      <c r="E1204" s="75"/>
      <c r="F1204" s="80"/>
      <c r="G1204" s="102">
        <f t="shared" si="91"/>
        <v>0</v>
      </c>
      <c r="H1204" s="75"/>
      <c r="I1204" s="44"/>
      <c r="J1204" s="45"/>
      <c r="K1204" s="45"/>
      <c r="L1204" s="45"/>
      <c r="M1204" s="45"/>
      <c r="N1204" s="45"/>
      <c r="O1204" s="45"/>
      <c r="P1204" s="45"/>
      <c r="Q1204" s="45"/>
      <c r="R1204" s="45"/>
      <c r="S1204" s="45"/>
      <c r="T1204" s="41">
        <f t="shared" si="95"/>
        <v>0</v>
      </c>
      <c r="U1204" s="48">
        <f t="shared" si="92"/>
        <v>0</v>
      </c>
      <c r="V1204" s="82">
        <f t="shared" si="93"/>
        <v>0</v>
      </c>
      <c r="W1204" s="51"/>
      <c r="X1204" s="49">
        <f t="shared" si="94"/>
        <v>0</v>
      </c>
    </row>
    <row r="1205" spans="2:24">
      <c r="B1205" s="2">
        <v>1197</v>
      </c>
      <c r="C1205" s="44"/>
      <c r="D1205" s="44"/>
      <c r="E1205" s="75"/>
      <c r="F1205" s="80"/>
      <c r="G1205" s="102">
        <f t="shared" si="91"/>
        <v>0</v>
      </c>
      <c r="H1205" s="75"/>
      <c r="I1205" s="44"/>
      <c r="J1205" s="45"/>
      <c r="K1205" s="45"/>
      <c r="L1205" s="45"/>
      <c r="M1205" s="45"/>
      <c r="N1205" s="45"/>
      <c r="O1205" s="45"/>
      <c r="P1205" s="45"/>
      <c r="Q1205" s="45"/>
      <c r="R1205" s="45"/>
      <c r="S1205" s="45"/>
      <c r="T1205" s="41">
        <f t="shared" si="95"/>
        <v>0</v>
      </c>
      <c r="U1205" s="48">
        <f t="shared" si="92"/>
        <v>0</v>
      </c>
      <c r="V1205" s="82">
        <f t="shared" si="93"/>
        <v>0</v>
      </c>
      <c r="W1205" s="51"/>
      <c r="X1205" s="49">
        <f t="shared" si="94"/>
        <v>0</v>
      </c>
    </row>
    <row r="1206" spans="2:24">
      <c r="B1206" s="2">
        <v>1198</v>
      </c>
      <c r="C1206" s="44"/>
      <c r="D1206" s="44"/>
      <c r="E1206" s="75"/>
      <c r="F1206" s="80"/>
      <c r="G1206" s="102">
        <f t="shared" si="91"/>
        <v>0</v>
      </c>
      <c r="H1206" s="75"/>
      <c r="I1206" s="44"/>
      <c r="J1206" s="45"/>
      <c r="K1206" s="45"/>
      <c r="L1206" s="45"/>
      <c r="M1206" s="45"/>
      <c r="N1206" s="45"/>
      <c r="O1206" s="45"/>
      <c r="P1206" s="45"/>
      <c r="Q1206" s="45"/>
      <c r="R1206" s="45"/>
      <c r="S1206" s="45"/>
      <c r="T1206" s="41">
        <f t="shared" si="95"/>
        <v>0</v>
      </c>
      <c r="U1206" s="48">
        <f t="shared" si="92"/>
        <v>0</v>
      </c>
      <c r="V1206" s="82">
        <f t="shared" si="93"/>
        <v>0</v>
      </c>
      <c r="W1206" s="51"/>
      <c r="X1206" s="49">
        <f t="shared" si="94"/>
        <v>0</v>
      </c>
    </row>
    <row r="1207" spans="2:24">
      <c r="B1207" s="2">
        <v>1199</v>
      </c>
      <c r="C1207" s="44"/>
      <c r="D1207" s="44"/>
      <c r="E1207" s="75"/>
      <c r="F1207" s="80"/>
      <c r="G1207" s="102">
        <f t="shared" si="91"/>
        <v>0</v>
      </c>
      <c r="H1207" s="75"/>
      <c r="I1207" s="44"/>
      <c r="J1207" s="45"/>
      <c r="K1207" s="45"/>
      <c r="L1207" s="45"/>
      <c r="M1207" s="45"/>
      <c r="N1207" s="45"/>
      <c r="O1207" s="45"/>
      <c r="P1207" s="45"/>
      <c r="Q1207" s="45"/>
      <c r="R1207" s="45"/>
      <c r="S1207" s="45"/>
      <c r="T1207" s="41">
        <f t="shared" si="95"/>
        <v>0</v>
      </c>
      <c r="U1207" s="48">
        <f t="shared" si="92"/>
        <v>0</v>
      </c>
      <c r="V1207" s="82">
        <f t="shared" si="93"/>
        <v>0</v>
      </c>
      <c r="W1207" s="51"/>
      <c r="X1207" s="49">
        <f t="shared" si="94"/>
        <v>0</v>
      </c>
    </row>
    <row r="1208" spans="2:24">
      <c r="B1208" s="2">
        <v>1200</v>
      </c>
      <c r="C1208" s="44"/>
      <c r="D1208" s="44"/>
      <c r="E1208" s="75"/>
      <c r="F1208" s="80"/>
      <c r="G1208" s="102">
        <f t="shared" si="91"/>
        <v>0</v>
      </c>
      <c r="H1208" s="75"/>
      <c r="I1208" s="44"/>
      <c r="J1208" s="45"/>
      <c r="K1208" s="45"/>
      <c r="L1208" s="45"/>
      <c r="M1208" s="45"/>
      <c r="N1208" s="45"/>
      <c r="O1208" s="45"/>
      <c r="P1208" s="45"/>
      <c r="Q1208" s="45"/>
      <c r="R1208" s="45"/>
      <c r="S1208" s="45"/>
      <c r="T1208" s="41">
        <f t="shared" si="95"/>
        <v>0</v>
      </c>
      <c r="U1208" s="48">
        <f t="shared" si="92"/>
        <v>0</v>
      </c>
      <c r="V1208" s="82">
        <f t="shared" si="93"/>
        <v>0</v>
      </c>
      <c r="W1208" s="51"/>
      <c r="X1208" s="49">
        <f t="shared" si="94"/>
        <v>0</v>
      </c>
    </row>
    <row r="1209" spans="2:24">
      <c r="B1209" s="2">
        <v>1201</v>
      </c>
      <c r="C1209" s="44"/>
      <c r="D1209" s="44"/>
      <c r="E1209" s="75"/>
      <c r="F1209" s="80"/>
      <c r="G1209" s="102">
        <f t="shared" si="91"/>
        <v>0</v>
      </c>
      <c r="H1209" s="75"/>
      <c r="I1209" s="44"/>
      <c r="J1209" s="45"/>
      <c r="K1209" s="45"/>
      <c r="L1209" s="45"/>
      <c r="M1209" s="45"/>
      <c r="N1209" s="45"/>
      <c r="O1209" s="45"/>
      <c r="P1209" s="45"/>
      <c r="Q1209" s="45"/>
      <c r="R1209" s="45"/>
      <c r="S1209" s="45"/>
      <c r="T1209" s="41">
        <f t="shared" si="95"/>
        <v>0</v>
      </c>
      <c r="U1209" s="48">
        <f t="shared" si="92"/>
        <v>0</v>
      </c>
      <c r="V1209" s="82">
        <f t="shared" si="93"/>
        <v>0</v>
      </c>
      <c r="W1209" s="51"/>
      <c r="X1209" s="49">
        <f t="shared" si="94"/>
        <v>0</v>
      </c>
    </row>
    <row r="1210" spans="2:24">
      <c r="B1210" s="2">
        <v>1202</v>
      </c>
      <c r="C1210" s="44"/>
      <c r="D1210" s="44"/>
      <c r="E1210" s="75"/>
      <c r="F1210" s="80"/>
      <c r="G1210" s="102">
        <f t="shared" si="91"/>
        <v>0</v>
      </c>
      <c r="H1210" s="75"/>
      <c r="I1210" s="44"/>
      <c r="J1210" s="45"/>
      <c r="K1210" s="45"/>
      <c r="L1210" s="45"/>
      <c r="M1210" s="45"/>
      <c r="N1210" s="45"/>
      <c r="O1210" s="45"/>
      <c r="P1210" s="45"/>
      <c r="Q1210" s="45"/>
      <c r="R1210" s="45"/>
      <c r="S1210" s="45"/>
      <c r="T1210" s="41">
        <f t="shared" si="95"/>
        <v>0</v>
      </c>
      <c r="U1210" s="48">
        <f t="shared" si="92"/>
        <v>0</v>
      </c>
      <c r="V1210" s="82">
        <f t="shared" si="93"/>
        <v>0</v>
      </c>
      <c r="W1210" s="51"/>
      <c r="X1210" s="49">
        <f t="shared" si="94"/>
        <v>0</v>
      </c>
    </row>
    <row r="1211" spans="2:24">
      <c r="B1211" s="2">
        <v>1203</v>
      </c>
      <c r="C1211" s="44"/>
      <c r="D1211" s="44"/>
      <c r="E1211" s="75"/>
      <c r="F1211" s="80"/>
      <c r="G1211" s="102">
        <f t="shared" si="91"/>
        <v>0</v>
      </c>
      <c r="H1211" s="75"/>
      <c r="I1211" s="44"/>
      <c r="J1211" s="45"/>
      <c r="K1211" s="45"/>
      <c r="L1211" s="45"/>
      <c r="M1211" s="45"/>
      <c r="N1211" s="45"/>
      <c r="O1211" s="45"/>
      <c r="P1211" s="45"/>
      <c r="Q1211" s="45"/>
      <c r="R1211" s="45"/>
      <c r="S1211" s="45"/>
      <c r="T1211" s="41">
        <f t="shared" si="95"/>
        <v>0</v>
      </c>
      <c r="U1211" s="48">
        <f t="shared" si="92"/>
        <v>0</v>
      </c>
      <c r="V1211" s="82">
        <f t="shared" si="93"/>
        <v>0</v>
      </c>
      <c r="W1211" s="51"/>
      <c r="X1211" s="49">
        <f t="shared" si="94"/>
        <v>0</v>
      </c>
    </row>
    <row r="1212" spans="2:24">
      <c r="B1212" s="2">
        <v>1204</v>
      </c>
      <c r="C1212" s="44"/>
      <c r="D1212" s="44"/>
      <c r="E1212" s="75"/>
      <c r="F1212" s="80"/>
      <c r="G1212" s="102">
        <f t="shared" si="91"/>
        <v>0</v>
      </c>
      <c r="H1212" s="75"/>
      <c r="I1212" s="44"/>
      <c r="J1212" s="45"/>
      <c r="K1212" s="45"/>
      <c r="L1212" s="45"/>
      <c r="M1212" s="45"/>
      <c r="N1212" s="45"/>
      <c r="O1212" s="45"/>
      <c r="P1212" s="45"/>
      <c r="Q1212" s="45"/>
      <c r="R1212" s="45"/>
      <c r="S1212" s="45"/>
      <c r="T1212" s="41">
        <f t="shared" si="95"/>
        <v>0</v>
      </c>
      <c r="U1212" s="48">
        <f t="shared" si="92"/>
        <v>0</v>
      </c>
      <c r="V1212" s="82">
        <f t="shared" si="93"/>
        <v>0</v>
      </c>
      <c r="W1212" s="51"/>
      <c r="X1212" s="49">
        <f t="shared" si="94"/>
        <v>0</v>
      </c>
    </row>
    <row r="1213" spans="2:24">
      <c r="B1213" s="2">
        <v>1205</v>
      </c>
      <c r="C1213" s="44"/>
      <c r="D1213" s="44"/>
      <c r="E1213" s="75"/>
      <c r="F1213" s="80"/>
      <c r="G1213" s="102">
        <f t="shared" si="91"/>
        <v>0</v>
      </c>
      <c r="H1213" s="75"/>
      <c r="I1213" s="44"/>
      <c r="J1213" s="45"/>
      <c r="K1213" s="45"/>
      <c r="L1213" s="45"/>
      <c r="M1213" s="45"/>
      <c r="N1213" s="45"/>
      <c r="O1213" s="45"/>
      <c r="P1213" s="45"/>
      <c r="Q1213" s="45"/>
      <c r="R1213" s="45"/>
      <c r="S1213" s="45"/>
      <c r="T1213" s="41">
        <f t="shared" si="95"/>
        <v>0</v>
      </c>
      <c r="U1213" s="48">
        <f t="shared" si="92"/>
        <v>0</v>
      </c>
      <c r="V1213" s="82">
        <f t="shared" si="93"/>
        <v>0</v>
      </c>
      <c r="W1213" s="51"/>
      <c r="X1213" s="49">
        <f t="shared" si="94"/>
        <v>0</v>
      </c>
    </row>
    <row r="1214" spans="2:24">
      <c r="B1214" s="2">
        <v>1206</v>
      </c>
      <c r="C1214" s="44"/>
      <c r="D1214" s="44"/>
      <c r="E1214" s="75"/>
      <c r="F1214" s="80"/>
      <c r="G1214" s="102">
        <f t="shared" si="91"/>
        <v>0</v>
      </c>
      <c r="H1214" s="75"/>
      <c r="I1214" s="44"/>
      <c r="J1214" s="45"/>
      <c r="K1214" s="45"/>
      <c r="L1214" s="45"/>
      <c r="M1214" s="45"/>
      <c r="N1214" s="45"/>
      <c r="O1214" s="45"/>
      <c r="P1214" s="45"/>
      <c r="Q1214" s="45"/>
      <c r="R1214" s="45"/>
      <c r="S1214" s="45"/>
      <c r="T1214" s="41">
        <f t="shared" si="95"/>
        <v>0</v>
      </c>
      <c r="U1214" s="48">
        <f t="shared" si="92"/>
        <v>0</v>
      </c>
      <c r="V1214" s="82">
        <f t="shared" si="93"/>
        <v>0</v>
      </c>
      <c r="W1214" s="51"/>
      <c r="X1214" s="49">
        <f t="shared" si="94"/>
        <v>0</v>
      </c>
    </row>
    <row r="1215" spans="2:24">
      <c r="B1215" s="2">
        <v>1207</v>
      </c>
      <c r="C1215" s="44"/>
      <c r="D1215" s="44"/>
      <c r="E1215" s="75"/>
      <c r="F1215" s="80"/>
      <c r="G1215" s="102">
        <f t="shared" si="91"/>
        <v>0</v>
      </c>
      <c r="H1215" s="75"/>
      <c r="I1215" s="44"/>
      <c r="J1215" s="45"/>
      <c r="K1215" s="45"/>
      <c r="L1215" s="45"/>
      <c r="M1215" s="45"/>
      <c r="N1215" s="45"/>
      <c r="O1215" s="45"/>
      <c r="P1215" s="45"/>
      <c r="Q1215" s="45"/>
      <c r="R1215" s="45"/>
      <c r="S1215" s="45"/>
      <c r="T1215" s="41">
        <f t="shared" si="95"/>
        <v>0</v>
      </c>
      <c r="U1215" s="48">
        <f t="shared" si="92"/>
        <v>0</v>
      </c>
      <c r="V1215" s="82">
        <f t="shared" si="93"/>
        <v>0</v>
      </c>
      <c r="W1215" s="51"/>
      <c r="X1215" s="49">
        <f t="shared" si="94"/>
        <v>0</v>
      </c>
    </row>
    <row r="1216" spans="2:24">
      <c r="B1216" s="2">
        <v>1208</v>
      </c>
      <c r="C1216" s="44"/>
      <c r="D1216" s="44"/>
      <c r="E1216" s="75"/>
      <c r="F1216" s="80"/>
      <c r="G1216" s="102">
        <f t="shared" si="91"/>
        <v>0</v>
      </c>
      <c r="H1216" s="75"/>
      <c r="I1216" s="44"/>
      <c r="J1216" s="45"/>
      <c r="K1216" s="45"/>
      <c r="L1216" s="45"/>
      <c r="M1216" s="45"/>
      <c r="N1216" s="45"/>
      <c r="O1216" s="45"/>
      <c r="P1216" s="45"/>
      <c r="Q1216" s="45"/>
      <c r="R1216" s="45"/>
      <c r="S1216" s="45"/>
      <c r="T1216" s="41">
        <f t="shared" si="95"/>
        <v>0</v>
      </c>
      <c r="U1216" s="48">
        <f t="shared" si="92"/>
        <v>0</v>
      </c>
      <c r="V1216" s="82">
        <f t="shared" si="93"/>
        <v>0</v>
      </c>
      <c r="W1216" s="51"/>
      <c r="X1216" s="49">
        <f t="shared" si="94"/>
        <v>0</v>
      </c>
    </row>
    <row r="1217" spans="2:24">
      <c r="B1217" s="2">
        <v>1209</v>
      </c>
      <c r="C1217" s="44"/>
      <c r="D1217" s="44"/>
      <c r="E1217" s="75"/>
      <c r="F1217" s="80"/>
      <c r="G1217" s="102">
        <f t="shared" si="91"/>
        <v>0</v>
      </c>
      <c r="H1217" s="75"/>
      <c r="I1217" s="44"/>
      <c r="J1217" s="45"/>
      <c r="K1217" s="45"/>
      <c r="L1217" s="45"/>
      <c r="M1217" s="45"/>
      <c r="N1217" s="45"/>
      <c r="O1217" s="45"/>
      <c r="P1217" s="45"/>
      <c r="Q1217" s="45"/>
      <c r="R1217" s="45"/>
      <c r="S1217" s="45"/>
      <c r="T1217" s="41">
        <f t="shared" si="95"/>
        <v>0</v>
      </c>
      <c r="U1217" s="48">
        <f t="shared" si="92"/>
        <v>0</v>
      </c>
      <c r="V1217" s="82">
        <f t="shared" si="93"/>
        <v>0</v>
      </c>
      <c r="W1217" s="51"/>
      <c r="X1217" s="49">
        <f t="shared" si="94"/>
        <v>0</v>
      </c>
    </row>
    <row r="1218" spans="2:24">
      <c r="B1218" s="2">
        <v>1210</v>
      </c>
      <c r="C1218" s="44"/>
      <c r="D1218" s="44"/>
      <c r="E1218" s="75"/>
      <c r="F1218" s="80"/>
      <c r="G1218" s="102">
        <f t="shared" si="91"/>
        <v>0</v>
      </c>
      <c r="H1218" s="75"/>
      <c r="I1218" s="44"/>
      <c r="J1218" s="45"/>
      <c r="K1218" s="45"/>
      <c r="L1218" s="45"/>
      <c r="M1218" s="45"/>
      <c r="N1218" s="45"/>
      <c r="O1218" s="45"/>
      <c r="P1218" s="45"/>
      <c r="Q1218" s="45"/>
      <c r="R1218" s="45"/>
      <c r="S1218" s="45"/>
      <c r="T1218" s="41">
        <f t="shared" si="95"/>
        <v>0</v>
      </c>
      <c r="U1218" s="48">
        <f t="shared" si="92"/>
        <v>0</v>
      </c>
      <c r="V1218" s="82">
        <f t="shared" si="93"/>
        <v>0</v>
      </c>
      <c r="W1218" s="51"/>
      <c r="X1218" s="49">
        <f t="shared" si="94"/>
        <v>0</v>
      </c>
    </row>
    <row r="1219" spans="2:24">
      <c r="B1219" s="2">
        <v>1211</v>
      </c>
      <c r="C1219" s="44"/>
      <c r="D1219" s="44"/>
      <c r="E1219" s="75"/>
      <c r="F1219" s="80"/>
      <c r="G1219" s="102">
        <f t="shared" si="91"/>
        <v>0</v>
      </c>
      <c r="H1219" s="75"/>
      <c r="I1219" s="44"/>
      <c r="J1219" s="45"/>
      <c r="K1219" s="45"/>
      <c r="L1219" s="45"/>
      <c r="M1219" s="45"/>
      <c r="N1219" s="45"/>
      <c r="O1219" s="45"/>
      <c r="P1219" s="45"/>
      <c r="Q1219" s="45"/>
      <c r="R1219" s="45"/>
      <c r="S1219" s="45"/>
      <c r="T1219" s="41">
        <f t="shared" si="95"/>
        <v>0</v>
      </c>
      <c r="U1219" s="48">
        <f t="shared" si="92"/>
        <v>0</v>
      </c>
      <c r="V1219" s="82">
        <f t="shared" si="93"/>
        <v>0</v>
      </c>
      <c r="W1219" s="51"/>
      <c r="X1219" s="49">
        <f t="shared" si="94"/>
        <v>0</v>
      </c>
    </row>
    <row r="1220" spans="2:24">
      <c r="B1220" s="2">
        <v>1212</v>
      </c>
      <c r="C1220" s="44"/>
      <c r="D1220" s="44"/>
      <c r="E1220" s="75"/>
      <c r="F1220" s="80"/>
      <c r="G1220" s="102">
        <f t="shared" si="91"/>
        <v>0</v>
      </c>
      <c r="H1220" s="75"/>
      <c r="I1220" s="44"/>
      <c r="J1220" s="45"/>
      <c r="K1220" s="45"/>
      <c r="L1220" s="45"/>
      <c r="M1220" s="45"/>
      <c r="N1220" s="45"/>
      <c r="O1220" s="45"/>
      <c r="P1220" s="45"/>
      <c r="Q1220" s="45"/>
      <c r="R1220" s="45"/>
      <c r="S1220" s="45"/>
      <c r="T1220" s="41">
        <f t="shared" si="95"/>
        <v>0</v>
      </c>
      <c r="U1220" s="48">
        <f t="shared" si="92"/>
        <v>0</v>
      </c>
      <c r="V1220" s="82">
        <f t="shared" si="93"/>
        <v>0</v>
      </c>
      <c r="W1220" s="51"/>
      <c r="X1220" s="49">
        <f t="shared" si="94"/>
        <v>0</v>
      </c>
    </row>
    <row r="1221" spans="2:24">
      <c r="B1221" s="2">
        <v>1213</v>
      </c>
      <c r="C1221" s="44"/>
      <c r="D1221" s="44"/>
      <c r="E1221" s="75"/>
      <c r="F1221" s="80"/>
      <c r="G1221" s="102">
        <f t="shared" si="91"/>
        <v>0</v>
      </c>
      <c r="H1221" s="75"/>
      <c r="I1221" s="44"/>
      <c r="J1221" s="45"/>
      <c r="K1221" s="45"/>
      <c r="L1221" s="45"/>
      <c r="M1221" s="45"/>
      <c r="N1221" s="45"/>
      <c r="O1221" s="45"/>
      <c r="P1221" s="45"/>
      <c r="Q1221" s="45"/>
      <c r="R1221" s="45"/>
      <c r="S1221" s="45"/>
      <c r="T1221" s="41">
        <f t="shared" si="95"/>
        <v>0</v>
      </c>
      <c r="U1221" s="48">
        <f t="shared" si="92"/>
        <v>0</v>
      </c>
      <c r="V1221" s="82">
        <f t="shared" si="93"/>
        <v>0</v>
      </c>
      <c r="W1221" s="51"/>
      <c r="X1221" s="49">
        <f t="shared" si="94"/>
        <v>0</v>
      </c>
    </row>
    <row r="1222" spans="2:24">
      <c r="B1222" s="2">
        <v>1214</v>
      </c>
      <c r="C1222" s="44"/>
      <c r="D1222" s="44"/>
      <c r="E1222" s="75"/>
      <c r="F1222" s="80"/>
      <c r="G1222" s="102">
        <f t="shared" si="91"/>
        <v>0</v>
      </c>
      <c r="H1222" s="75"/>
      <c r="I1222" s="44"/>
      <c r="J1222" s="45"/>
      <c r="K1222" s="45"/>
      <c r="L1222" s="45"/>
      <c r="M1222" s="45"/>
      <c r="N1222" s="45"/>
      <c r="O1222" s="45"/>
      <c r="P1222" s="45"/>
      <c r="Q1222" s="45"/>
      <c r="R1222" s="45"/>
      <c r="S1222" s="45"/>
      <c r="T1222" s="41">
        <f t="shared" si="95"/>
        <v>0</v>
      </c>
      <c r="U1222" s="48">
        <f t="shared" si="92"/>
        <v>0</v>
      </c>
      <c r="V1222" s="82">
        <f t="shared" si="93"/>
        <v>0</v>
      </c>
      <c r="W1222" s="51"/>
      <c r="X1222" s="49">
        <f t="shared" si="94"/>
        <v>0</v>
      </c>
    </row>
    <row r="1223" spans="2:24">
      <c r="B1223" s="2">
        <v>1215</v>
      </c>
      <c r="C1223" s="44"/>
      <c r="D1223" s="44"/>
      <c r="E1223" s="75"/>
      <c r="F1223" s="80"/>
      <c r="G1223" s="102">
        <f t="shared" si="91"/>
        <v>0</v>
      </c>
      <c r="H1223" s="75"/>
      <c r="I1223" s="44"/>
      <c r="J1223" s="45"/>
      <c r="K1223" s="45"/>
      <c r="L1223" s="45"/>
      <c r="M1223" s="45"/>
      <c r="N1223" s="45"/>
      <c r="O1223" s="45"/>
      <c r="P1223" s="45"/>
      <c r="Q1223" s="45"/>
      <c r="R1223" s="45"/>
      <c r="S1223" s="45"/>
      <c r="T1223" s="41">
        <f t="shared" si="95"/>
        <v>0</v>
      </c>
      <c r="U1223" s="48">
        <f t="shared" si="92"/>
        <v>0</v>
      </c>
      <c r="V1223" s="82">
        <f t="shared" si="93"/>
        <v>0</v>
      </c>
      <c r="W1223" s="51"/>
      <c r="X1223" s="49">
        <f t="shared" si="94"/>
        <v>0</v>
      </c>
    </row>
    <row r="1224" spans="2:24">
      <c r="B1224" s="2">
        <v>1216</v>
      </c>
      <c r="C1224" s="44"/>
      <c r="D1224" s="44"/>
      <c r="E1224" s="75"/>
      <c r="F1224" s="80"/>
      <c r="G1224" s="102">
        <f t="shared" si="91"/>
        <v>0</v>
      </c>
      <c r="H1224" s="75"/>
      <c r="I1224" s="44"/>
      <c r="J1224" s="45"/>
      <c r="K1224" s="45"/>
      <c r="L1224" s="45"/>
      <c r="M1224" s="45"/>
      <c r="N1224" s="45"/>
      <c r="O1224" s="45"/>
      <c r="P1224" s="45"/>
      <c r="Q1224" s="45"/>
      <c r="R1224" s="45"/>
      <c r="S1224" s="45"/>
      <c r="T1224" s="41">
        <f t="shared" si="95"/>
        <v>0</v>
      </c>
      <c r="U1224" s="48">
        <f t="shared" si="92"/>
        <v>0</v>
      </c>
      <c r="V1224" s="82">
        <f t="shared" si="93"/>
        <v>0</v>
      </c>
      <c r="W1224" s="51"/>
      <c r="X1224" s="49">
        <f t="shared" si="94"/>
        <v>0</v>
      </c>
    </row>
    <row r="1225" spans="2:24">
      <c r="B1225" s="2">
        <v>1217</v>
      </c>
      <c r="C1225" s="44"/>
      <c r="D1225" s="44"/>
      <c r="E1225" s="75"/>
      <c r="F1225" s="80"/>
      <c r="G1225" s="102">
        <f t="shared" si="91"/>
        <v>0</v>
      </c>
      <c r="H1225" s="75"/>
      <c r="I1225" s="44"/>
      <c r="J1225" s="45"/>
      <c r="K1225" s="45"/>
      <c r="L1225" s="45"/>
      <c r="M1225" s="45"/>
      <c r="N1225" s="45"/>
      <c r="O1225" s="45"/>
      <c r="P1225" s="45"/>
      <c r="Q1225" s="45"/>
      <c r="R1225" s="45"/>
      <c r="S1225" s="45"/>
      <c r="T1225" s="41">
        <f t="shared" si="95"/>
        <v>0</v>
      </c>
      <c r="U1225" s="48">
        <f t="shared" si="92"/>
        <v>0</v>
      </c>
      <c r="V1225" s="82">
        <f t="shared" si="93"/>
        <v>0</v>
      </c>
      <c r="W1225" s="51"/>
      <c r="X1225" s="49">
        <f t="shared" si="94"/>
        <v>0</v>
      </c>
    </row>
    <row r="1226" spans="2:24">
      <c r="B1226" s="2">
        <v>1218</v>
      </c>
      <c r="C1226" s="44"/>
      <c r="D1226" s="44"/>
      <c r="E1226" s="75"/>
      <c r="F1226" s="80"/>
      <c r="G1226" s="102">
        <f t="shared" ref="G1226:G1289" si="96">ROUNDUP(E1226*F1226*24,0)</f>
        <v>0</v>
      </c>
      <c r="H1226" s="75"/>
      <c r="I1226" s="44"/>
      <c r="J1226" s="45"/>
      <c r="K1226" s="45"/>
      <c r="L1226" s="45"/>
      <c r="M1226" s="45"/>
      <c r="N1226" s="45"/>
      <c r="O1226" s="45"/>
      <c r="P1226" s="45"/>
      <c r="Q1226" s="45"/>
      <c r="R1226" s="45"/>
      <c r="S1226" s="45"/>
      <c r="T1226" s="41">
        <f t="shared" si="95"/>
        <v>0</v>
      </c>
      <c r="U1226" s="48">
        <f t="shared" ref="U1226:U1289" si="97">IFERROR(T1226/I1226,0)</f>
        <v>0</v>
      </c>
      <c r="V1226" s="82">
        <f t="shared" ref="V1226:V1289" si="98">G1226+H1226+U1226</f>
        <v>0</v>
      </c>
      <c r="W1226" s="51"/>
      <c r="X1226" s="49">
        <f t="shared" ref="X1226:X1289" si="99">V1226*W1226</f>
        <v>0</v>
      </c>
    </row>
    <row r="1227" spans="2:24">
      <c r="B1227" s="2">
        <v>1219</v>
      </c>
      <c r="C1227" s="44"/>
      <c r="D1227" s="44"/>
      <c r="E1227" s="75"/>
      <c r="F1227" s="80"/>
      <c r="G1227" s="102">
        <f t="shared" si="96"/>
        <v>0</v>
      </c>
      <c r="H1227" s="75"/>
      <c r="I1227" s="44"/>
      <c r="J1227" s="45"/>
      <c r="K1227" s="45"/>
      <c r="L1227" s="45"/>
      <c r="M1227" s="45"/>
      <c r="N1227" s="45"/>
      <c r="O1227" s="45"/>
      <c r="P1227" s="45"/>
      <c r="Q1227" s="45"/>
      <c r="R1227" s="45"/>
      <c r="S1227" s="45"/>
      <c r="T1227" s="41">
        <f t="shared" ref="T1227:T1290" si="100">SUM(J1227:S1227)</f>
        <v>0</v>
      </c>
      <c r="U1227" s="48">
        <f t="shared" si="97"/>
        <v>0</v>
      </c>
      <c r="V1227" s="82">
        <f t="shared" si="98"/>
        <v>0</v>
      </c>
      <c r="W1227" s="51"/>
      <c r="X1227" s="49">
        <f t="shared" si="99"/>
        <v>0</v>
      </c>
    </row>
    <row r="1228" spans="2:24">
      <c r="B1228" s="2">
        <v>1220</v>
      </c>
      <c r="C1228" s="44"/>
      <c r="D1228" s="44"/>
      <c r="E1228" s="75"/>
      <c r="F1228" s="80"/>
      <c r="G1228" s="102">
        <f t="shared" si="96"/>
        <v>0</v>
      </c>
      <c r="H1228" s="75"/>
      <c r="I1228" s="44"/>
      <c r="J1228" s="45"/>
      <c r="K1228" s="45"/>
      <c r="L1228" s="45"/>
      <c r="M1228" s="45"/>
      <c r="N1228" s="45"/>
      <c r="O1228" s="45"/>
      <c r="P1228" s="45"/>
      <c r="Q1228" s="45"/>
      <c r="R1228" s="45"/>
      <c r="S1228" s="45"/>
      <c r="T1228" s="41">
        <f t="shared" si="100"/>
        <v>0</v>
      </c>
      <c r="U1228" s="48">
        <f t="shared" si="97"/>
        <v>0</v>
      </c>
      <c r="V1228" s="82">
        <f t="shared" si="98"/>
        <v>0</v>
      </c>
      <c r="W1228" s="51"/>
      <c r="X1228" s="49">
        <f t="shared" si="99"/>
        <v>0</v>
      </c>
    </row>
    <row r="1229" spans="2:24">
      <c r="B1229" s="2">
        <v>1221</v>
      </c>
      <c r="C1229" s="44"/>
      <c r="D1229" s="44"/>
      <c r="E1229" s="75"/>
      <c r="F1229" s="80"/>
      <c r="G1229" s="102">
        <f t="shared" si="96"/>
        <v>0</v>
      </c>
      <c r="H1229" s="75"/>
      <c r="I1229" s="44"/>
      <c r="J1229" s="45"/>
      <c r="K1229" s="45"/>
      <c r="L1229" s="45"/>
      <c r="M1229" s="45"/>
      <c r="N1229" s="45"/>
      <c r="O1229" s="45"/>
      <c r="P1229" s="45"/>
      <c r="Q1229" s="45"/>
      <c r="R1229" s="45"/>
      <c r="S1229" s="45"/>
      <c r="T1229" s="41">
        <f t="shared" si="100"/>
        <v>0</v>
      </c>
      <c r="U1229" s="48">
        <f t="shared" si="97"/>
        <v>0</v>
      </c>
      <c r="V1229" s="82">
        <f t="shared" si="98"/>
        <v>0</v>
      </c>
      <c r="W1229" s="51"/>
      <c r="X1229" s="49">
        <f t="shared" si="99"/>
        <v>0</v>
      </c>
    </row>
    <row r="1230" spans="2:24">
      <c r="B1230" s="2">
        <v>1222</v>
      </c>
      <c r="C1230" s="44"/>
      <c r="D1230" s="44"/>
      <c r="E1230" s="75"/>
      <c r="F1230" s="80"/>
      <c r="G1230" s="102">
        <f t="shared" si="96"/>
        <v>0</v>
      </c>
      <c r="H1230" s="75"/>
      <c r="I1230" s="44"/>
      <c r="J1230" s="45"/>
      <c r="K1230" s="45"/>
      <c r="L1230" s="45"/>
      <c r="M1230" s="45"/>
      <c r="N1230" s="45"/>
      <c r="O1230" s="45"/>
      <c r="P1230" s="45"/>
      <c r="Q1230" s="45"/>
      <c r="R1230" s="45"/>
      <c r="S1230" s="45"/>
      <c r="T1230" s="41">
        <f t="shared" si="100"/>
        <v>0</v>
      </c>
      <c r="U1230" s="48">
        <f t="shared" si="97"/>
        <v>0</v>
      </c>
      <c r="V1230" s="82">
        <f t="shared" si="98"/>
        <v>0</v>
      </c>
      <c r="W1230" s="51"/>
      <c r="X1230" s="49">
        <f t="shared" si="99"/>
        <v>0</v>
      </c>
    </row>
    <row r="1231" spans="2:24">
      <c r="B1231" s="2">
        <v>1223</v>
      </c>
      <c r="C1231" s="44"/>
      <c r="D1231" s="44"/>
      <c r="E1231" s="75"/>
      <c r="F1231" s="80"/>
      <c r="G1231" s="102">
        <f t="shared" si="96"/>
        <v>0</v>
      </c>
      <c r="H1231" s="75"/>
      <c r="I1231" s="44"/>
      <c r="J1231" s="45"/>
      <c r="K1231" s="45"/>
      <c r="L1231" s="45"/>
      <c r="M1231" s="45"/>
      <c r="N1231" s="45"/>
      <c r="O1231" s="45"/>
      <c r="P1231" s="45"/>
      <c r="Q1231" s="45"/>
      <c r="R1231" s="45"/>
      <c r="S1231" s="45"/>
      <c r="T1231" s="41">
        <f t="shared" si="100"/>
        <v>0</v>
      </c>
      <c r="U1231" s="48">
        <f t="shared" si="97"/>
        <v>0</v>
      </c>
      <c r="V1231" s="82">
        <f t="shared" si="98"/>
        <v>0</v>
      </c>
      <c r="W1231" s="51"/>
      <c r="X1231" s="49">
        <f t="shared" si="99"/>
        <v>0</v>
      </c>
    </row>
    <row r="1232" spans="2:24">
      <c r="B1232" s="2">
        <v>1224</v>
      </c>
      <c r="C1232" s="44"/>
      <c r="D1232" s="44"/>
      <c r="E1232" s="75"/>
      <c r="F1232" s="80"/>
      <c r="G1232" s="102">
        <f t="shared" si="96"/>
        <v>0</v>
      </c>
      <c r="H1232" s="75"/>
      <c r="I1232" s="44"/>
      <c r="J1232" s="45"/>
      <c r="K1232" s="45"/>
      <c r="L1232" s="45"/>
      <c r="M1232" s="45"/>
      <c r="N1232" s="45"/>
      <c r="O1232" s="45"/>
      <c r="P1232" s="45"/>
      <c r="Q1232" s="45"/>
      <c r="R1232" s="45"/>
      <c r="S1232" s="45"/>
      <c r="T1232" s="41">
        <f t="shared" si="100"/>
        <v>0</v>
      </c>
      <c r="U1232" s="48">
        <f t="shared" si="97"/>
        <v>0</v>
      </c>
      <c r="V1232" s="82">
        <f t="shared" si="98"/>
        <v>0</v>
      </c>
      <c r="W1232" s="51"/>
      <c r="X1232" s="49">
        <f t="shared" si="99"/>
        <v>0</v>
      </c>
    </row>
    <row r="1233" spans="2:24">
      <c r="B1233" s="2">
        <v>1225</v>
      </c>
      <c r="C1233" s="44"/>
      <c r="D1233" s="44"/>
      <c r="E1233" s="75"/>
      <c r="F1233" s="80"/>
      <c r="G1233" s="102">
        <f t="shared" si="96"/>
        <v>0</v>
      </c>
      <c r="H1233" s="75"/>
      <c r="I1233" s="44"/>
      <c r="J1233" s="45"/>
      <c r="K1233" s="45"/>
      <c r="L1233" s="45"/>
      <c r="M1233" s="45"/>
      <c r="N1233" s="45"/>
      <c r="O1233" s="45"/>
      <c r="P1233" s="45"/>
      <c r="Q1233" s="45"/>
      <c r="R1233" s="45"/>
      <c r="S1233" s="45"/>
      <c r="T1233" s="41">
        <f t="shared" si="100"/>
        <v>0</v>
      </c>
      <c r="U1233" s="48">
        <f t="shared" si="97"/>
        <v>0</v>
      </c>
      <c r="V1233" s="82">
        <f t="shared" si="98"/>
        <v>0</v>
      </c>
      <c r="W1233" s="51"/>
      <c r="X1233" s="49">
        <f t="shared" si="99"/>
        <v>0</v>
      </c>
    </row>
    <row r="1234" spans="2:24">
      <c r="B1234" s="2">
        <v>1226</v>
      </c>
      <c r="C1234" s="44"/>
      <c r="D1234" s="44"/>
      <c r="E1234" s="75"/>
      <c r="F1234" s="80"/>
      <c r="G1234" s="102">
        <f t="shared" si="96"/>
        <v>0</v>
      </c>
      <c r="H1234" s="75"/>
      <c r="I1234" s="44"/>
      <c r="J1234" s="45"/>
      <c r="K1234" s="45"/>
      <c r="L1234" s="45"/>
      <c r="M1234" s="45"/>
      <c r="N1234" s="45"/>
      <c r="O1234" s="45"/>
      <c r="P1234" s="45"/>
      <c r="Q1234" s="45"/>
      <c r="R1234" s="45"/>
      <c r="S1234" s="45"/>
      <c r="T1234" s="41">
        <f t="shared" si="100"/>
        <v>0</v>
      </c>
      <c r="U1234" s="48">
        <f t="shared" si="97"/>
        <v>0</v>
      </c>
      <c r="V1234" s="82">
        <f t="shared" si="98"/>
        <v>0</v>
      </c>
      <c r="W1234" s="51"/>
      <c r="X1234" s="49">
        <f t="shared" si="99"/>
        <v>0</v>
      </c>
    </row>
    <row r="1235" spans="2:24">
      <c r="B1235" s="2">
        <v>1227</v>
      </c>
      <c r="C1235" s="44"/>
      <c r="D1235" s="44"/>
      <c r="E1235" s="75"/>
      <c r="F1235" s="80"/>
      <c r="G1235" s="102">
        <f t="shared" si="96"/>
        <v>0</v>
      </c>
      <c r="H1235" s="75"/>
      <c r="I1235" s="44"/>
      <c r="J1235" s="45"/>
      <c r="K1235" s="45"/>
      <c r="L1235" s="45"/>
      <c r="M1235" s="45"/>
      <c r="N1235" s="45"/>
      <c r="O1235" s="45"/>
      <c r="P1235" s="45"/>
      <c r="Q1235" s="45"/>
      <c r="R1235" s="45"/>
      <c r="S1235" s="45"/>
      <c r="T1235" s="41">
        <f t="shared" si="100"/>
        <v>0</v>
      </c>
      <c r="U1235" s="48">
        <f t="shared" si="97"/>
        <v>0</v>
      </c>
      <c r="V1235" s="82">
        <f t="shared" si="98"/>
        <v>0</v>
      </c>
      <c r="W1235" s="51"/>
      <c r="X1235" s="49">
        <f t="shared" si="99"/>
        <v>0</v>
      </c>
    </row>
    <row r="1236" spans="2:24">
      <c r="B1236" s="2">
        <v>1228</v>
      </c>
      <c r="C1236" s="44"/>
      <c r="D1236" s="44"/>
      <c r="E1236" s="75"/>
      <c r="F1236" s="80"/>
      <c r="G1236" s="102">
        <f t="shared" si="96"/>
        <v>0</v>
      </c>
      <c r="H1236" s="75"/>
      <c r="I1236" s="44"/>
      <c r="J1236" s="45"/>
      <c r="K1236" s="45"/>
      <c r="L1236" s="45"/>
      <c r="M1236" s="45"/>
      <c r="N1236" s="45"/>
      <c r="O1236" s="45"/>
      <c r="P1236" s="45"/>
      <c r="Q1236" s="45"/>
      <c r="R1236" s="45"/>
      <c r="S1236" s="45"/>
      <c r="T1236" s="41">
        <f t="shared" si="100"/>
        <v>0</v>
      </c>
      <c r="U1236" s="48">
        <f t="shared" si="97"/>
        <v>0</v>
      </c>
      <c r="V1236" s="82">
        <f t="shared" si="98"/>
        <v>0</v>
      </c>
      <c r="W1236" s="51"/>
      <c r="X1236" s="49">
        <f t="shared" si="99"/>
        <v>0</v>
      </c>
    </row>
    <row r="1237" spans="2:24">
      <c r="B1237" s="2">
        <v>1229</v>
      </c>
      <c r="C1237" s="44"/>
      <c r="D1237" s="44"/>
      <c r="E1237" s="75"/>
      <c r="F1237" s="80"/>
      <c r="G1237" s="102">
        <f t="shared" si="96"/>
        <v>0</v>
      </c>
      <c r="H1237" s="75"/>
      <c r="I1237" s="44"/>
      <c r="J1237" s="45"/>
      <c r="K1237" s="45"/>
      <c r="L1237" s="45"/>
      <c r="M1237" s="45"/>
      <c r="N1237" s="45"/>
      <c r="O1237" s="45"/>
      <c r="P1237" s="45"/>
      <c r="Q1237" s="45"/>
      <c r="R1237" s="45"/>
      <c r="S1237" s="45"/>
      <c r="T1237" s="41">
        <f t="shared" si="100"/>
        <v>0</v>
      </c>
      <c r="U1237" s="48">
        <f t="shared" si="97"/>
        <v>0</v>
      </c>
      <c r="V1237" s="82">
        <f t="shared" si="98"/>
        <v>0</v>
      </c>
      <c r="W1237" s="51"/>
      <c r="X1237" s="49">
        <f t="shared" si="99"/>
        <v>0</v>
      </c>
    </row>
    <row r="1238" spans="2:24">
      <c r="B1238" s="2">
        <v>1230</v>
      </c>
      <c r="C1238" s="44"/>
      <c r="D1238" s="44"/>
      <c r="E1238" s="75"/>
      <c r="F1238" s="80"/>
      <c r="G1238" s="102">
        <f t="shared" si="96"/>
        <v>0</v>
      </c>
      <c r="H1238" s="75"/>
      <c r="I1238" s="44"/>
      <c r="J1238" s="45"/>
      <c r="K1238" s="45"/>
      <c r="L1238" s="45"/>
      <c r="M1238" s="45"/>
      <c r="N1238" s="45"/>
      <c r="O1238" s="45"/>
      <c r="P1238" s="45"/>
      <c r="Q1238" s="45"/>
      <c r="R1238" s="45"/>
      <c r="S1238" s="45"/>
      <c r="T1238" s="41">
        <f t="shared" si="100"/>
        <v>0</v>
      </c>
      <c r="U1238" s="48">
        <f t="shared" si="97"/>
        <v>0</v>
      </c>
      <c r="V1238" s="82">
        <f t="shared" si="98"/>
        <v>0</v>
      </c>
      <c r="W1238" s="51"/>
      <c r="X1238" s="49">
        <f t="shared" si="99"/>
        <v>0</v>
      </c>
    </row>
    <row r="1239" spans="2:24">
      <c r="B1239" s="2">
        <v>1231</v>
      </c>
      <c r="C1239" s="44"/>
      <c r="D1239" s="44"/>
      <c r="E1239" s="75"/>
      <c r="F1239" s="80"/>
      <c r="G1239" s="102">
        <f t="shared" si="96"/>
        <v>0</v>
      </c>
      <c r="H1239" s="75"/>
      <c r="I1239" s="44"/>
      <c r="J1239" s="45"/>
      <c r="K1239" s="45"/>
      <c r="L1239" s="45"/>
      <c r="M1239" s="45"/>
      <c r="N1239" s="45"/>
      <c r="O1239" s="45"/>
      <c r="P1239" s="45"/>
      <c r="Q1239" s="45"/>
      <c r="R1239" s="45"/>
      <c r="S1239" s="45"/>
      <c r="T1239" s="41">
        <f t="shared" si="100"/>
        <v>0</v>
      </c>
      <c r="U1239" s="48">
        <f t="shared" si="97"/>
        <v>0</v>
      </c>
      <c r="V1239" s="82">
        <f t="shared" si="98"/>
        <v>0</v>
      </c>
      <c r="W1239" s="51"/>
      <c r="X1239" s="49">
        <f t="shared" si="99"/>
        <v>0</v>
      </c>
    </row>
    <row r="1240" spans="2:24">
      <c r="B1240" s="2">
        <v>1232</v>
      </c>
      <c r="C1240" s="44"/>
      <c r="D1240" s="44"/>
      <c r="E1240" s="75"/>
      <c r="F1240" s="80"/>
      <c r="G1240" s="102">
        <f t="shared" si="96"/>
        <v>0</v>
      </c>
      <c r="H1240" s="75"/>
      <c r="I1240" s="44"/>
      <c r="J1240" s="45"/>
      <c r="K1240" s="45"/>
      <c r="L1240" s="45"/>
      <c r="M1240" s="45"/>
      <c r="N1240" s="45"/>
      <c r="O1240" s="45"/>
      <c r="P1240" s="45"/>
      <c r="Q1240" s="45"/>
      <c r="R1240" s="45"/>
      <c r="S1240" s="45"/>
      <c r="T1240" s="41">
        <f t="shared" si="100"/>
        <v>0</v>
      </c>
      <c r="U1240" s="48">
        <f t="shared" si="97"/>
        <v>0</v>
      </c>
      <c r="V1240" s="82">
        <f t="shared" si="98"/>
        <v>0</v>
      </c>
      <c r="W1240" s="51"/>
      <c r="X1240" s="49">
        <f t="shared" si="99"/>
        <v>0</v>
      </c>
    </row>
    <row r="1241" spans="2:24">
      <c r="B1241" s="2">
        <v>1233</v>
      </c>
      <c r="C1241" s="44"/>
      <c r="D1241" s="44"/>
      <c r="E1241" s="75"/>
      <c r="F1241" s="80"/>
      <c r="G1241" s="102">
        <f t="shared" si="96"/>
        <v>0</v>
      </c>
      <c r="H1241" s="75"/>
      <c r="I1241" s="44"/>
      <c r="J1241" s="45"/>
      <c r="K1241" s="45"/>
      <c r="L1241" s="45"/>
      <c r="M1241" s="45"/>
      <c r="N1241" s="45"/>
      <c r="O1241" s="45"/>
      <c r="P1241" s="45"/>
      <c r="Q1241" s="45"/>
      <c r="R1241" s="45"/>
      <c r="S1241" s="45"/>
      <c r="T1241" s="41">
        <f t="shared" si="100"/>
        <v>0</v>
      </c>
      <c r="U1241" s="48">
        <f t="shared" si="97"/>
        <v>0</v>
      </c>
      <c r="V1241" s="82">
        <f t="shared" si="98"/>
        <v>0</v>
      </c>
      <c r="W1241" s="51"/>
      <c r="X1241" s="49">
        <f t="shared" si="99"/>
        <v>0</v>
      </c>
    </row>
    <row r="1242" spans="2:24">
      <c r="B1242" s="2">
        <v>1234</v>
      </c>
      <c r="C1242" s="44"/>
      <c r="D1242" s="44"/>
      <c r="E1242" s="75"/>
      <c r="F1242" s="80"/>
      <c r="G1242" s="102">
        <f t="shared" si="96"/>
        <v>0</v>
      </c>
      <c r="H1242" s="75"/>
      <c r="I1242" s="44"/>
      <c r="J1242" s="45"/>
      <c r="K1242" s="45"/>
      <c r="L1242" s="45"/>
      <c r="M1242" s="45"/>
      <c r="N1242" s="45"/>
      <c r="O1242" s="45"/>
      <c r="P1242" s="45"/>
      <c r="Q1242" s="45"/>
      <c r="R1242" s="45"/>
      <c r="S1242" s="45"/>
      <c r="T1242" s="41">
        <f t="shared" si="100"/>
        <v>0</v>
      </c>
      <c r="U1242" s="48">
        <f t="shared" si="97"/>
        <v>0</v>
      </c>
      <c r="V1242" s="82">
        <f t="shared" si="98"/>
        <v>0</v>
      </c>
      <c r="W1242" s="51"/>
      <c r="X1242" s="49">
        <f t="shared" si="99"/>
        <v>0</v>
      </c>
    </row>
    <row r="1243" spans="2:24">
      <c r="B1243" s="2">
        <v>1235</v>
      </c>
      <c r="C1243" s="44"/>
      <c r="D1243" s="44"/>
      <c r="E1243" s="75"/>
      <c r="F1243" s="80"/>
      <c r="G1243" s="102">
        <f t="shared" si="96"/>
        <v>0</v>
      </c>
      <c r="H1243" s="75"/>
      <c r="I1243" s="44"/>
      <c r="J1243" s="45"/>
      <c r="K1243" s="45"/>
      <c r="L1243" s="45"/>
      <c r="M1243" s="45"/>
      <c r="N1243" s="45"/>
      <c r="O1243" s="45"/>
      <c r="P1243" s="45"/>
      <c r="Q1243" s="45"/>
      <c r="R1243" s="45"/>
      <c r="S1243" s="45"/>
      <c r="T1243" s="41">
        <f t="shared" si="100"/>
        <v>0</v>
      </c>
      <c r="U1243" s="48">
        <f t="shared" si="97"/>
        <v>0</v>
      </c>
      <c r="V1243" s="82">
        <f t="shared" si="98"/>
        <v>0</v>
      </c>
      <c r="W1243" s="51"/>
      <c r="X1243" s="49">
        <f t="shared" si="99"/>
        <v>0</v>
      </c>
    </row>
    <row r="1244" spans="2:24">
      <c r="B1244" s="2">
        <v>1236</v>
      </c>
      <c r="C1244" s="44"/>
      <c r="D1244" s="44"/>
      <c r="E1244" s="75"/>
      <c r="F1244" s="80"/>
      <c r="G1244" s="102">
        <f t="shared" si="96"/>
        <v>0</v>
      </c>
      <c r="H1244" s="75"/>
      <c r="I1244" s="44"/>
      <c r="J1244" s="45"/>
      <c r="K1244" s="45"/>
      <c r="L1244" s="45"/>
      <c r="M1244" s="45"/>
      <c r="N1244" s="45"/>
      <c r="O1244" s="45"/>
      <c r="P1244" s="45"/>
      <c r="Q1244" s="45"/>
      <c r="R1244" s="45"/>
      <c r="S1244" s="45"/>
      <c r="T1244" s="41">
        <f t="shared" si="100"/>
        <v>0</v>
      </c>
      <c r="U1244" s="48">
        <f t="shared" si="97"/>
        <v>0</v>
      </c>
      <c r="V1244" s="82">
        <f t="shared" si="98"/>
        <v>0</v>
      </c>
      <c r="W1244" s="51"/>
      <c r="X1244" s="49">
        <f t="shared" si="99"/>
        <v>0</v>
      </c>
    </row>
    <row r="1245" spans="2:24">
      <c r="B1245" s="2">
        <v>1237</v>
      </c>
      <c r="C1245" s="44"/>
      <c r="D1245" s="44"/>
      <c r="E1245" s="75"/>
      <c r="F1245" s="80"/>
      <c r="G1245" s="102">
        <f t="shared" si="96"/>
        <v>0</v>
      </c>
      <c r="H1245" s="75"/>
      <c r="I1245" s="44"/>
      <c r="J1245" s="45"/>
      <c r="K1245" s="45"/>
      <c r="L1245" s="45"/>
      <c r="M1245" s="45"/>
      <c r="N1245" s="45"/>
      <c r="O1245" s="45"/>
      <c r="P1245" s="45"/>
      <c r="Q1245" s="45"/>
      <c r="R1245" s="45"/>
      <c r="S1245" s="45"/>
      <c r="T1245" s="41">
        <f t="shared" si="100"/>
        <v>0</v>
      </c>
      <c r="U1245" s="48">
        <f t="shared" si="97"/>
        <v>0</v>
      </c>
      <c r="V1245" s="82">
        <f t="shared" si="98"/>
        <v>0</v>
      </c>
      <c r="W1245" s="51"/>
      <c r="X1245" s="49">
        <f t="shared" si="99"/>
        <v>0</v>
      </c>
    </row>
    <row r="1246" spans="2:24">
      <c r="B1246" s="2">
        <v>1238</v>
      </c>
      <c r="C1246" s="44"/>
      <c r="D1246" s="44"/>
      <c r="E1246" s="75"/>
      <c r="F1246" s="80"/>
      <c r="G1246" s="102">
        <f t="shared" si="96"/>
        <v>0</v>
      </c>
      <c r="H1246" s="75"/>
      <c r="I1246" s="44"/>
      <c r="J1246" s="45"/>
      <c r="K1246" s="45"/>
      <c r="L1246" s="45"/>
      <c r="M1246" s="45"/>
      <c r="N1246" s="45"/>
      <c r="O1246" s="45"/>
      <c r="P1246" s="45"/>
      <c r="Q1246" s="45"/>
      <c r="R1246" s="45"/>
      <c r="S1246" s="45"/>
      <c r="T1246" s="41">
        <f t="shared" si="100"/>
        <v>0</v>
      </c>
      <c r="U1246" s="48">
        <f t="shared" si="97"/>
        <v>0</v>
      </c>
      <c r="V1246" s="82">
        <f t="shared" si="98"/>
        <v>0</v>
      </c>
      <c r="W1246" s="51"/>
      <c r="X1246" s="49">
        <f t="shared" si="99"/>
        <v>0</v>
      </c>
    </row>
    <row r="1247" spans="2:24">
      <c r="B1247" s="2">
        <v>1239</v>
      </c>
      <c r="C1247" s="44"/>
      <c r="D1247" s="44"/>
      <c r="E1247" s="75"/>
      <c r="F1247" s="80"/>
      <c r="G1247" s="102">
        <f t="shared" si="96"/>
        <v>0</v>
      </c>
      <c r="H1247" s="75"/>
      <c r="I1247" s="44"/>
      <c r="J1247" s="45"/>
      <c r="K1247" s="45"/>
      <c r="L1247" s="45"/>
      <c r="M1247" s="45"/>
      <c r="N1247" s="45"/>
      <c r="O1247" s="45"/>
      <c r="P1247" s="45"/>
      <c r="Q1247" s="45"/>
      <c r="R1247" s="45"/>
      <c r="S1247" s="45"/>
      <c r="T1247" s="41">
        <f t="shared" si="100"/>
        <v>0</v>
      </c>
      <c r="U1247" s="48">
        <f t="shared" si="97"/>
        <v>0</v>
      </c>
      <c r="V1247" s="82">
        <f t="shared" si="98"/>
        <v>0</v>
      </c>
      <c r="W1247" s="51"/>
      <c r="X1247" s="49">
        <f t="shared" si="99"/>
        <v>0</v>
      </c>
    </row>
    <row r="1248" spans="2:24">
      <c r="B1248" s="2">
        <v>1240</v>
      </c>
      <c r="C1248" s="44"/>
      <c r="D1248" s="44"/>
      <c r="E1248" s="75"/>
      <c r="F1248" s="80"/>
      <c r="G1248" s="102">
        <f t="shared" si="96"/>
        <v>0</v>
      </c>
      <c r="H1248" s="75"/>
      <c r="I1248" s="44"/>
      <c r="J1248" s="45"/>
      <c r="K1248" s="45"/>
      <c r="L1248" s="45"/>
      <c r="M1248" s="45"/>
      <c r="N1248" s="45"/>
      <c r="O1248" s="45"/>
      <c r="P1248" s="45"/>
      <c r="Q1248" s="45"/>
      <c r="R1248" s="45"/>
      <c r="S1248" s="45"/>
      <c r="T1248" s="41">
        <f t="shared" si="100"/>
        <v>0</v>
      </c>
      <c r="U1248" s="48">
        <f t="shared" si="97"/>
        <v>0</v>
      </c>
      <c r="V1248" s="82">
        <f t="shared" si="98"/>
        <v>0</v>
      </c>
      <c r="W1248" s="51"/>
      <c r="X1248" s="49">
        <f t="shared" si="99"/>
        <v>0</v>
      </c>
    </row>
    <row r="1249" spans="2:24">
      <c r="B1249" s="2">
        <v>1241</v>
      </c>
      <c r="C1249" s="44"/>
      <c r="D1249" s="44"/>
      <c r="E1249" s="75"/>
      <c r="F1249" s="80"/>
      <c r="G1249" s="102">
        <f t="shared" si="96"/>
        <v>0</v>
      </c>
      <c r="H1249" s="75"/>
      <c r="I1249" s="44"/>
      <c r="J1249" s="45"/>
      <c r="K1249" s="45"/>
      <c r="L1249" s="45"/>
      <c r="M1249" s="45"/>
      <c r="N1249" s="45"/>
      <c r="O1249" s="45"/>
      <c r="P1249" s="45"/>
      <c r="Q1249" s="45"/>
      <c r="R1249" s="45"/>
      <c r="S1249" s="45"/>
      <c r="T1249" s="41">
        <f t="shared" si="100"/>
        <v>0</v>
      </c>
      <c r="U1249" s="48">
        <f t="shared" si="97"/>
        <v>0</v>
      </c>
      <c r="V1249" s="82">
        <f t="shared" si="98"/>
        <v>0</v>
      </c>
      <c r="W1249" s="51"/>
      <c r="X1249" s="49">
        <f t="shared" si="99"/>
        <v>0</v>
      </c>
    </row>
    <row r="1250" spans="2:24">
      <c r="B1250" s="2">
        <v>1242</v>
      </c>
      <c r="C1250" s="44"/>
      <c r="D1250" s="44"/>
      <c r="E1250" s="75"/>
      <c r="F1250" s="80"/>
      <c r="G1250" s="102">
        <f t="shared" si="96"/>
        <v>0</v>
      </c>
      <c r="H1250" s="75"/>
      <c r="I1250" s="44"/>
      <c r="J1250" s="45"/>
      <c r="K1250" s="45"/>
      <c r="L1250" s="45"/>
      <c r="M1250" s="45"/>
      <c r="N1250" s="45"/>
      <c r="O1250" s="45"/>
      <c r="P1250" s="45"/>
      <c r="Q1250" s="45"/>
      <c r="R1250" s="45"/>
      <c r="S1250" s="45"/>
      <c r="T1250" s="41">
        <f t="shared" si="100"/>
        <v>0</v>
      </c>
      <c r="U1250" s="48">
        <f t="shared" si="97"/>
        <v>0</v>
      </c>
      <c r="V1250" s="82">
        <f t="shared" si="98"/>
        <v>0</v>
      </c>
      <c r="W1250" s="51"/>
      <c r="X1250" s="49">
        <f t="shared" si="99"/>
        <v>0</v>
      </c>
    </row>
    <row r="1251" spans="2:24">
      <c r="B1251" s="2">
        <v>1243</v>
      </c>
      <c r="C1251" s="44"/>
      <c r="D1251" s="44"/>
      <c r="E1251" s="75"/>
      <c r="F1251" s="80"/>
      <c r="G1251" s="102">
        <f t="shared" si="96"/>
        <v>0</v>
      </c>
      <c r="H1251" s="75"/>
      <c r="I1251" s="44"/>
      <c r="J1251" s="45"/>
      <c r="K1251" s="45"/>
      <c r="L1251" s="45"/>
      <c r="M1251" s="45"/>
      <c r="N1251" s="45"/>
      <c r="O1251" s="45"/>
      <c r="P1251" s="45"/>
      <c r="Q1251" s="45"/>
      <c r="R1251" s="45"/>
      <c r="S1251" s="45"/>
      <c r="T1251" s="41">
        <f t="shared" si="100"/>
        <v>0</v>
      </c>
      <c r="U1251" s="48">
        <f t="shared" si="97"/>
        <v>0</v>
      </c>
      <c r="V1251" s="82">
        <f t="shared" si="98"/>
        <v>0</v>
      </c>
      <c r="W1251" s="51"/>
      <c r="X1251" s="49">
        <f t="shared" si="99"/>
        <v>0</v>
      </c>
    </row>
    <row r="1252" spans="2:24">
      <c r="B1252" s="2">
        <v>1244</v>
      </c>
      <c r="C1252" s="44"/>
      <c r="D1252" s="44"/>
      <c r="E1252" s="75"/>
      <c r="F1252" s="80"/>
      <c r="G1252" s="102">
        <f t="shared" si="96"/>
        <v>0</v>
      </c>
      <c r="H1252" s="75"/>
      <c r="I1252" s="44"/>
      <c r="J1252" s="45"/>
      <c r="K1252" s="45"/>
      <c r="L1252" s="45"/>
      <c r="M1252" s="45"/>
      <c r="N1252" s="45"/>
      <c r="O1252" s="45"/>
      <c r="P1252" s="45"/>
      <c r="Q1252" s="45"/>
      <c r="R1252" s="45"/>
      <c r="S1252" s="45"/>
      <c r="T1252" s="41">
        <f t="shared" si="100"/>
        <v>0</v>
      </c>
      <c r="U1252" s="48">
        <f t="shared" si="97"/>
        <v>0</v>
      </c>
      <c r="V1252" s="82">
        <f t="shared" si="98"/>
        <v>0</v>
      </c>
      <c r="W1252" s="51"/>
      <c r="X1252" s="49">
        <f t="shared" si="99"/>
        <v>0</v>
      </c>
    </row>
    <row r="1253" spans="2:24">
      <c r="B1253" s="2">
        <v>1245</v>
      </c>
      <c r="C1253" s="44"/>
      <c r="D1253" s="44"/>
      <c r="E1253" s="75"/>
      <c r="F1253" s="80"/>
      <c r="G1253" s="102">
        <f t="shared" si="96"/>
        <v>0</v>
      </c>
      <c r="H1253" s="75"/>
      <c r="I1253" s="44"/>
      <c r="J1253" s="45"/>
      <c r="K1253" s="45"/>
      <c r="L1253" s="45"/>
      <c r="M1253" s="45"/>
      <c r="N1253" s="45"/>
      <c r="O1253" s="45"/>
      <c r="P1253" s="45"/>
      <c r="Q1253" s="45"/>
      <c r="R1253" s="45"/>
      <c r="S1253" s="45"/>
      <c r="T1253" s="41">
        <f t="shared" si="100"/>
        <v>0</v>
      </c>
      <c r="U1253" s="48">
        <f t="shared" si="97"/>
        <v>0</v>
      </c>
      <c r="V1253" s="82">
        <f t="shared" si="98"/>
        <v>0</v>
      </c>
      <c r="W1253" s="51"/>
      <c r="X1253" s="49">
        <f t="shared" si="99"/>
        <v>0</v>
      </c>
    </row>
    <row r="1254" spans="2:24">
      <c r="B1254" s="2">
        <v>1246</v>
      </c>
      <c r="C1254" s="44"/>
      <c r="D1254" s="44"/>
      <c r="E1254" s="75"/>
      <c r="F1254" s="80"/>
      <c r="G1254" s="102">
        <f t="shared" si="96"/>
        <v>0</v>
      </c>
      <c r="H1254" s="75"/>
      <c r="I1254" s="44"/>
      <c r="J1254" s="45"/>
      <c r="K1254" s="45"/>
      <c r="L1254" s="45"/>
      <c r="M1254" s="45"/>
      <c r="N1254" s="45"/>
      <c r="O1254" s="45"/>
      <c r="P1254" s="45"/>
      <c r="Q1254" s="45"/>
      <c r="R1254" s="45"/>
      <c r="S1254" s="45"/>
      <c r="T1254" s="41">
        <f t="shared" si="100"/>
        <v>0</v>
      </c>
      <c r="U1254" s="48">
        <f t="shared" si="97"/>
        <v>0</v>
      </c>
      <c r="V1254" s="82">
        <f t="shared" si="98"/>
        <v>0</v>
      </c>
      <c r="W1254" s="51"/>
      <c r="X1254" s="49">
        <f t="shared" si="99"/>
        <v>0</v>
      </c>
    </row>
    <row r="1255" spans="2:24">
      <c r="B1255" s="2">
        <v>1247</v>
      </c>
      <c r="C1255" s="44"/>
      <c r="D1255" s="44"/>
      <c r="E1255" s="75"/>
      <c r="F1255" s="80"/>
      <c r="G1255" s="102">
        <f t="shared" si="96"/>
        <v>0</v>
      </c>
      <c r="H1255" s="75"/>
      <c r="I1255" s="44"/>
      <c r="J1255" s="45"/>
      <c r="K1255" s="45"/>
      <c r="L1255" s="45"/>
      <c r="M1255" s="45"/>
      <c r="N1255" s="45"/>
      <c r="O1255" s="45"/>
      <c r="P1255" s="45"/>
      <c r="Q1255" s="45"/>
      <c r="R1255" s="45"/>
      <c r="S1255" s="45"/>
      <c r="T1255" s="41">
        <f t="shared" si="100"/>
        <v>0</v>
      </c>
      <c r="U1255" s="48">
        <f t="shared" si="97"/>
        <v>0</v>
      </c>
      <c r="V1255" s="82">
        <f t="shared" si="98"/>
        <v>0</v>
      </c>
      <c r="W1255" s="51"/>
      <c r="X1255" s="49">
        <f t="shared" si="99"/>
        <v>0</v>
      </c>
    </row>
    <row r="1256" spans="2:24">
      <c r="B1256" s="2">
        <v>1248</v>
      </c>
      <c r="C1256" s="44"/>
      <c r="D1256" s="44"/>
      <c r="E1256" s="75"/>
      <c r="F1256" s="80"/>
      <c r="G1256" s="102">
        <f t="shared" si="96"/>
        <v>0</v>
      </c>
      <c r="H1256" s="75"/>
      <c r="I1256" s="44"/>
      <c r="J1256" s="45"/>
      <c r="K1256" s="45"/>
      <c r="L1256" s="45"/>
      <c r="M1256" s="45"/>
      <c r="N1256" s="45"/>
      <c r="O1256" s="45"/>
      <c r="P1256" s="45"/>
      <c r="Q1256" s="45"/>
      <c r="R1256" s="45"/>
      <c r="S1256" s="45"/>
      <c r="T1256" s="41">
        <f t="shared" si="100"/>
        <v>0</v>
      </c>
      <c r="U1256" s="48">
        <f t="shared" si="97"/>
        <v>0</v>
      </c>
      <c r="V1256" s="82">
        <f t="shared" si="98"/>
        <v>0</v>
      </c>
      <c r="W1256" s="51"/>
      <c r="X1256" s="49">
        <f t="shared" si="99"/>
        <v>0</v>
      </c>
    </row>
    <row r="1257" spans="2:24">
      <c r="B1257" s="2">
        <v>1249</v>
      </c>
      <c r="C1257" s="44"/>
      <c r="D1257" s="44"/>
      <c r="E1257" s="75"/>
      <c r="F1257" s="80"/>
      <c r="G1257" s="102">
        <f t="shared" si="96"/>
        <v>0</v>
      </c>
      <c r="H1257" s="75"/>
      <c r="I1257" s="44"/>
      <c r="J1257" s="45"/>
      <c r="K1257" s="45"/>
      <c r="L1257" s="45"/>
      <c r="M1257" s="45"/>
      <c r="N1257" s="45"/>
      <c r="O1257" s="45"/>
      <c r="P1257" s="45"/>
      <c r="Q1257" s="45"/>
      <c r="R1257" s="45"/>
      <c r="S1257" s="45"/>
      <c r="T1257" s="41">
        <f t="shared" si="100"/>
        <v>0</v>
      </c>
      <c r="U1257" s="48">
        <f t="shared" si="97"/>
        <v>0</v>
      </c>
      <c r="V1257" s="82">
        <f t="shared" si="98"/>
        <v>0</v>
      </c>
      <c r="W1257" s="51"/>
      <c r="X1257" s="49">
        <f t="shared" si="99"/>
        <v>0</v>
      </c>
    </row>
    <row r="1258" spans="2:24">
      <c r="B1258" s="2">
        <v>1250</v>
      </c>
      <c r="C1258" s="44"/>
      <c r="D1258" s="44"/>
      <c r="E1258" s="75"/>
      <c r="F1258" s="80"/>
      <c r="G1258" s="102">
        <f t="shared" si="96"/>
        <v>0</v>
      </c>
      <c r="H1258" s="75"/>
      <c r="I1258" s="44"/>
      <c r="J1258" s="45"/>
      <c r="K1258" s="45"/>
      <c r="L1258" s="45"/>
      <c r="M1258" s="45"/>
      <c r="N1258" s="45"/>
      <c r="O1258" s="45"/>
      <c r="P1258" s="45"/>
      <c r="Q1258" s="45"/>
      <c r="R1258" s="45"/>
      <c r="S1258" s="45"/>
      <c r="T1258" s="41">
        <f t="shared" si="100"/>
        <v>0</v>
      </c>
      <c r="U1258" s="48">
        <f t="shared" si="97"/>
        <v>0</v>
      </c>
      <c r="V1258" s="82">
        <f t="shared" si="98"/>
        <v>0</v>
      </c>
      <c r="W1258" s="51"/>
      <c r="X1258" s="49">
        <f t="shared" si="99"/>
        <v>0</v>
      </c>
    </row>
    <row r="1259" spans="2:24">
      <c r="B1259" s="2">
        <v>1251</v>
      </c>
      <c r="C1259" s="44"/>
      <c r="D1259" s="44"/>
      <c r="E1259" s="75"/>
      <c r="F1259" s="80"/>
      <c r="G1259" s="102">
        <f t="shared" si="96"/>
        <v>0</v>
      </c>
      <c r="H1259" s="75"/>
      <c r="I1259" s="44"/>
      <c r="J1259" s="45"/>
      <c r="K1259" s="45"/>
      <c r="L1259" s="45"/>
      <c r="M1259" s="45"/>
      <c r="N1259" s="45"/>
      <c r="O1259" s="45"/>
      <c r="P1259" s="45"/>
      <c r="Q1259" s="45"/>
      <c r="R1259" s="45"/>
      <c r="S1259" s="45"/>
      <c r="T1259" s="41">
        <f t="shared" si="100"/>
        <v>0</v>
      </c>
      <c r="U1259" s="48">
        <f t="shared" si="97"/>
        <v>0</v>
      </c>
      <c r="V1259" s="82">
        <f t="shared" si="98"/>
        <v>0</v>
      </c>
      <c r="W1259" s="51"/>
      <c r="X1259" s="49">
        <f t="shared" si="99"/>
        <v>0</v>
      </c>
    </row>
    <row r="1260" spans="2:24">
      <c r="B1260" s="2">
        <v>1252</v>
      </c>
      <c r="C1260" s="44"/>
      <c r="D1260" s="44"/>
      <c r="E1260" s="75"/>
      <c r="F1260" s="80"/>
      <c r="G1260" s="102">
        <f t="shared" si="96"/>
        <v>0</v>
      </c>
      <c r="H1260" s="75"/>
      <c r="I1260" s="44"/>
      <c r="J1260" s="45"/>
      <c r="K1260" s="45"/>
      <c r="L1260" s="45"/>
      <c r="M1260" s="45"/>
      <c r="N1260" s="45"/>
      <c r="O1260" s="45"/>
      <c r="P1260" s="45"/>
      <c r="Q1260" s="45"/>
      <c r="R1260" s="45"/>
      <c r="S1260" s="45"/>
      <c r="T1260" s="41">
        <f t="shared" si="100"/>
        <v>0</v>
      </c>
      <c r="U1260" s="48">
        <f t="shared" si="97"/>
        <v>0</v>
      </c>
      <c r="V1260" s="82">
        <f t="shared" si="98"/>
        <v>0</v>
      </c>
      <c r="W1260" s="51"/>
      <c r="X1260" s="49">
        <f t="shared" si="99"/>
        <v>0</v>
      </c>
    </row>
    <row r="1261" spans="2:24">
      <c r="B1261" s="2">
        <v>1253</v>
      </c>
      <c r="C1261" s="44"/>
      <c r="D1261" s="44"/>
      <c r="E1261" s="75"/>
      <c r="F1261" s="80"/>
      <c r="G1261" s="102">
        <f t="shared" si="96"/>
        <v>0</v>
      </c>
      <c r="H1261" s="75"/>
      <c r="I1261" s="44"/>
      <c r="J1261" s="45"/>
      <c r="K1261" s="45"/>
      <c r="L1261" s="45"/>
      <c r="M1261" s="45"/>
      <c r="N1261" s="45"/>
      <c r="O1261" s="45"/>
      <c r="P1261" s="45"/>
      <c r="Q1261" s="45"/>
      <c r="R1261" s="45"/>
      <c r="S1261" s="45"/>
      <c r="T1261" s="41">
        <f t="shared" si="100"/>
        <v>0</v>
      </c>
      <c r="U1261" s="48">
        <f t="shared" si="97"/>
        <v>0</v>
      </c>
      <c r="V1261" s="82">
        <f t="shared" si="98"/>
        <v>0</v>
      </c>
      <c r="W1261" s="51"/>
      <c r="X1261" s="49">
        <f t="shared" si="99"/>
        <v>0</v>
      </c>
    </row>
    <row r="1262" spans="2:24">
      <c r="B1262" s="2">
        <v>1254</v>
      </c>
      <c r="C1262" s="44"/>
      <c r="D1262" s="44"/>
      <c r="E1262" s="75"/>
      <c r="F1262" s="80"/>
      <c r="G1262" s="102">
        <f t="shared" si="96"/>
        <v>0</v>
      </c>
      <c r="H1262" s="75"/>
      <c r="I1262" s="44"/>
      <c r="J1262" s="45"/>
      <c r="K1262" s="45"/>
      <c r="L1262" s="45"/>
      <c r="M1262" s="45"/>
      <c r="N1262" s="45"/>
      <c r="O1262" s="45"/>
      <c r="P1262" s="45"/>
      <c r="Q1262" s="45"/>
      <c r="R1262" s="45"/>
      <c r="S1262" s="45"/>
      <c r="T1262" s="41">
        <f t="shared" si="100"/>
        <v>0</v>
      </c>
      <c r="U1262" s="48">
        <f t="shared" si="97"/>
        <v>0</v>
      </c>
      <c r="V1262" s="82">
        <f t="shared" si="98"/>
        <v>0</v>
      </c>
      <c r="W1262" s="51"/>
      <c r="X1262" s="49">
        <f t="shared" si="99"/>
        <v>0</v>
      </c>
    </row>
    <row r="1263" spans="2:24">
      <c r="B1263" s="2">
        <v>1255</v>
      </c>
      <c r="C1263" s="44"/>
      <c r="D1263" s="44"/>
      <c r="E1263" s="75"/>
      <c r="F1263" s="80"/>
      <c r="G1263" s="102">
        <f t="shared" si="96"/>
        <v>0</v>
      </c>
      <c r="H1263" s="75"/>
      <c r="I1263" s="44"/>
      <c r="J1263" s="45"/>
      <c r="K1263" s="45"/>
      <c r="L1263" s="45"/>
      <c r="M1263" s="45"/>
      <c r="N1263" s="45"/>
      <c r="O1263" s="45"/>
      <c r="P1263" s="45"/>
      <c r="Q1263" s="45"/>
      <c r="R1263" s="45"/>
      <c r="S1263" s="45"/>
      <c r="T1263" s="41">
        <f t="shared" si="100"/>
        <v>0</v>
      </c>
      <c r="U1263" s="48">
        <f t="shared" si="97"/>
        <v>0</v>
      </c>
      <c r="V1263" s="82">
        <f t="shared" si="98"/>
        <v>0</v>
      </c>
      <c r="W1263" s="51"/>
      <c r="X1263" s="49">
        <f t="shared" si="99"/>
        <v>0</v>
      </c>
    </row>
    <row r="1264" spans="2:24">
      <c r="B1264" s="2">
        <v>1256</v>
      </c>
      <c r="C1264" s="44"/>
      <c r="D1264" s="44"/>
      <c r="E1264" s="75"/>
      <c r="F1264" s="80"/>
      <c r="G1264" s="102">
        <f t="shared" si="96"/>
        <v>0</v>
      </c>
      <c r="H1264" s="75"/>
      <c r="I1264" s="44"/>
      <c r="J1264" s="45"/>
      <c r="K1264" s="45"/>
      <c r="L1264" s="45"/>
      <c r="M1264" s="45"/>
      <c r="N1264" s="45"/>
      <c r="O1264" s="45"/>
      <c r="P1264" s="45"/>
      <c r="Q1264" s="45"/>
      <c r="R1264" s="45"/>
      <c r="S1264" s="45"/>
      <c r="T1264" s="41">
        <f t="shared" si="100"/>
        <v>0</v>
      </c>
      <c r="U1264" s="48">
        <f t="shared" si="97"/>
        <v>0</v>
      </c>
      <c r="V1264" s="82">
        <f t="shared" si="98"/>
        <v>0</v>
      </c>
      <c r="W1264" s="51"/>
      <c r="X1264" s="49">
        <f t="shared" si="99"/>
        <v>0</v>
      </c>
    </row>
    <row r="1265" spans="2:24">
      <c r="B1265" s="2">
        <v>1257</v>
      </c>
      <c r="C1265" s="44"/>
      <c r="D1265" s="44"/>
      <c r="E1265" s="75"/>
      <c r="F1265" s="80"/>
      <c r="G1265" s="102">
        <f t="shared" si="96"/>
        <v>0</v>
      </c>
      <c r="H1265" s="75"/>
      <c r="I1265" s="44"/>
      <c r="J1265" s="45"/>
      <c r="K1265" s="45"/>
      <c r="L1265" s="45"/>
      <c r="M1265" s="45"/>
      <c r="N1265" s="45"/>
      <c r="O1265" s="45"/>
      <c r="P1265" s="45"/>
      <c r="Q1265" s="45"/>
      <c r="R1265" s="45"/>
      <c r="S1265" s="45"/>
      <c r="T1265" s="41">
        <f t="shared" si="100"/>
        <v>0</v>
      </c>
      <c r="U1265" s="48">
        <f t="shared" si="97"/>
        <v>0</v>
      </c>
      <c r="V1265" s="82">
        <f t="shared" si="98"/>
        <v>0</v>
      </c>
      <c r="W1265" s="51"/>
      <c r="X1265" s="49">
        <f t="shared" si="99"/>
        <v>0</v>
      </c>
    </row>
    <row r="1266" spans="2:24">
      <c r="B1266" s="2">
        <v>1258</v>
      </c>
      <c r="C1266" s="44"/>
      <c r="D1266" s="44"/>
      <c r="E1266" s="75"/>
      <c r="F1266" s="80"/>
      <c r="G1266" s="102">
        <f t="shared" si="96"/>
        <v>0</v>
      </c>
      <c r="H1266" s="75"/>
      <c r="I1266" s="44"/>
      <c r="J1266" s="45"/>
      <c r="K1266" s="45"/>
      <c r="L1266" s="45"/>
      <c r="M1266" s="45"/>
      <c r="N1266" s="45"/>
      <c r="O1266" s="45"/>
      <c r="P1266" s="45"/>
      <c r="Q1266" s="45"/>
      <c r="R1266" s="45"/>
      <c r="S1266" s="45"/>
      <c r="T1266" s="41">
        <f t="shared" si="100"/>
        <v>0</v>
      </c>
      <c r="U1266" s="48">
        <f t="shared" si="97"/>
        <v>0</v>
      </c>
      <c r="V1266" s="82">
        <f t="shared" si="98"/>
        <v>0</v>
      </c>
      <c r="W1266" s="51"/>
      <c r="X1266" s="49">
        <f t="shared" si="99"/>
        <v>0</v>
      </c>
    </row>
    <row r="1267" spans="2:24">
      <c r="B1267" s="2">
        <v>1259</v>
      </c>
      <c r="C1267" s="44"/>
      <c r="D1267" s="44"/>
      <c r="E1267" s="75"/>
      <c r="F1267" s="80"/>
      <c r="G1267" s="102">
        <f t="shared" si="96"/>
        <v>0</v>
      </c>
      <c r="H1267" s="75"/>
      <c r="I1267" s="44"/>
      <c r="J1267" s="45"/>
      <c r="K1267" s="45"/>
      <c r="L1267" s="45"/>
      <c r="M1267" s="45"/>
      <c r="N1267" s="45"/>
      <c r="O1267" s="45"/>
      <c r="P1267" s="45"/>
      <c r="Q1267" s="45"/>
      <c r="R1267" s="45"/>
      <c r="S1267" s="45"/>
      <c r="T1267" s="41">
        <f t="shared" si="100"/>
        <v>0</v>
      </c>
      <c r="U1267" s="48">
        <f t="shared" si="97"/>
        <v>0</v>
      </c>
      <c r="V1267" s="82">
        <f t="shared" si="98"/>
        <v>0</v>
      </c>
      <c r="W1267" s="51"/>
      <c r="X1267" s="49">
        <f t="shared" si="99"/>
        <v>0</v>
      </c>
    </row>
    <row r="1268" spans="2:24">
      <c r="B1268" s="2">
        <v>1260</v>
      </c>
      <c r="C1268" s="44"/>
      <c r="D1268" s="44"/>
      <c r="E1268" s="75"/>
      <c r="F1268" s="80"/>
      <c r="G1268" s="102">
        <f t="shared" si="96"/>
        <v>0</v>
      </c>
      <c r="H1268" s="75"/>
      <c r="I1268" s="44"/>
      <c r="J1268" s="45"/>
      <c r="K1268" s="45"/>
      <c r="L1268" s="45"/>
      <c r="M1268" s="45"/>
      <c r="N1268" s="45"/>
      <c r="O1268" s="45"/>
      <c r="P1268" s="45"/>
      <c r="Q1268" s="45"/>
      <c r="R1268" s="45"/>
      <c r="S1268" s="45"/>
      <c r="T1268" s="41">
        <f t="shared" si="100"/>
        <v>0</v>
      </c>
      <c r="U1268" s="48">
        <f t="shared" si="97"/>
        <v>0</v>
      </c>
      <c r="V1268" s="82">
        <f t="shared" si="98"/>
        <v>0</v>
      </c>
      <c r="W1268" s="51"/>
      <c r="X1268" s="49">
        <f t="shared" si="99"/>
        <v>0</v>
      </c>
    </row>
    <row r="1269" spans="2:24">
      <c r="B1269" s="2">
        <v>1261</v>
      </c>
      <c r="C1269" s="44"/>
      <c r="D1269" s="44"/>
      <c r="E1269" s="75"/>
      <c r="F1269" s="80"/>
      <c r="G1269" s="102">
        <f t="shared" si="96"/>
        <v>0</v>
      </c>
      <c r="H1269" s="75"/>
      <c r="I1269" s="44"/>
      <c r="J1269" s="45"/>
      <c r="K1269" s="45"/>
      <c r="L1269" s="45"/>
      <c r="M1269" s="45"/>
      <c r="N1269" s="45"/>
      <c r="O1269" s="45"/>
      <c r="P1269" s="45"/>
      <c r="Q1269" s="45"/>
      <c r="R1269" s="45"/>
      <c r="S1269" s="45"/>
      <c r="T1269" s="41">
        <f t="shared" si="100"/>
        <v>0</v>
      </c>
      <c r="U1269" s="48">
        <f t="shared" si="97"/>
        <v>0</v>
      </c>
      <c r="V1269" s="82">
        <f t="shared" si="98"/>
        <v>0</v>
      </c>
      <c r="W1269" s="51"/>
      <c r="X1269" s="49">
        <f t="shared" si="99"/>
        <v>0</v>
      </c>
    </row>
    <row r="1270" spans="2:24">
      <c r="B1270" s="2">
        <v>1262</v>
      </c>
      <c r="C1270" s="44"/>
      <c r="D1270" s="44"/>
      <c r="E1270" s="75"/>
      <c r="F1270" s="80"/>
      <c r="G1270" s="102">
        <f t="shared" si="96"/>
        <v>0</v>
      </c>
      <c r="H1270" s="75"/>
      <c r="I1270" s="44"/>
      <c r="J1270" s="45"/>
      <c r="K1270" s="45"/>
      <c r="L1270" s="45"/>
      <c r="M1270" s="45"/>
      <c r="N1270" s="45"/>
      <c r="O1270" s="45"/>
      <c r="P1270" s="45"/>
      <c r="Q1270" s="45"/>
      <c r="R1270" s="45"/>
      <c r="S1270" s="45"/>
      <c r="T1270" s="41">
        <f t="shared" si="100"/>
        <v>0</v>
      </c>
      <c r="U1270" s="48">
        <f t="shared" si="97"/>
        <v>0</v>
      </c>
      <c r="V1270" s="82">
        <f t="shared" si="98"/>
        <v>0</v>
      </c>
      <c r="W1270" s="51"/>
      <c r="X1270" s="49">
        <f t="shared" si="99"/>
        <v>0</v>
      </c>
    </row>
    <row r="1271" spans="2:24">
      <c r="B1271" s="2">
        <v>1263</v>
      </c>
      <c r="C1271" s="44"/>
      <c r="D1271" s="44"/>
      <c r="E1271" s="75"/>
      <c r="F1271" s="80"/>
      <c r="G1271" s="102">
        <f t="shared" si="96"/>
        <v>0</v>
      </c>
      <c r="H1271" s="75"/>
      <c r="I1271" s="44"/>
      <c r="J1271" s="45"/>
      <c r="K1271" s="45"/>
      <c r="L1271" s="45"/>
      <c r="M1271" s="45"/>
      <c r="N1271" s="45"/>
      <c r="O1271" s="45"/>
      <c r="P1271" s="45"/>
      <c r="Q1271" s="45"/>
      <c r="R1271" s="45"/>
      <c r="S1271" s="45"/>
      <c r="T1271" s="41">
        <f t="shared" si="100"/>
        <v>0</v>
      </c>
      <c r="U1271" s="48">
        <f t="shared" si="97"/>
        <v>0</v>
      </c>
      <c r="V1271" s="82">
        <f t="shared" si="98"/>
        <v>0</v>
      </c>
      <c r="W1271" s="51"/>
      <c r="X1271" s="49">
        <f t="shared" si="99"/>
        <v>0</v>
      </c>
    </row>
    <row r="1272" spans="2:24">
      <c r="B1272" s="2">
        <v>1264</v>
      </c>
      <c r="C1272" s="44"/>
      <c r="D1272" s="44"/>
      <c r="E1272" s="75"/>
      <c r="F1272" s="80"/>
      <c r="G1272" s="102">
        <f t="shared" si="96"/>
        <v>0</v>
      </c>
      <c r="H1272" s="75"/>
      <c r="I1272" s="44"/>
      <c r="J1272" s="45"/>
      <c r="K1272" s="45"/>
      <c r="L1272" s="45"/>
      <c r="M1272" s="45"/>
      <c r="N1272" s="45"/>
      <c r="O1272" s="45"/>
      <c r="P1272" s="45"/>
      <c r="Q1272" s="45"/>
      <c r="R1272" s="45"/>
      <c r="S1272" s="45"/>
      <c r="T1272" s="41">
        <f t="shared" si="100"/>
        <v>0</v>
      </c>
      <c r="U1272" s="48">
        <f t="shared" si="97"/>
        <v>0</v>
      </c>
      <c r="V1272" s="82">
        <f t="shared" si="98"/>
        <v>0</v>
      </c>
      <c r="W1272" s="51"/>
      <c r="X1272" s="49">
        <f t="shared" si="99"/>
        <v>0</v>
      </c>
    </row>
    <row r="1273" spans="2:24">
      <c r="B1273" s="2">
        <v>1265</v>
      </c>
      <c r="C1273" s="44"/>
      <c r="D1273" s="44"/>
      <c r="E1273" s="75"/>
      <c r="F1273" s="80"/>
      <c r="G1273" s="102">
        <f t="shared" si="96"/>
        <v>0</v>
      </c>
      <c r="H1273" s="75"/>
      <c r="I1273" s="44"/>
      <c r="J1273" s="45"/>
      <c r="K1273" s="45"/>
      <c r="L1273" s="45"/>
      <c r="M1273" s="45"/>
      <c r="N1273" s="45"/>
      <c r="O1273" s="45"/>
      <c r="P1273" s="45"/>
      <c r="Q1273" s="45"/>
      <c r="R1273" s="45"/>
      <c r="S1273" s="45"/>
      <c r="T1273" s="41">
        <f t="shared" si="100"/>
        <v>0</v>
      </c>
      <c r="U1273" s="48">
        <f t="shared" si="97"/>
        <v>0</v>
      </c>
      <c r="V1273" s="82">
        <f t="shared" si="98"/>
        <v>0</v>
      </c>
      <c r="W1273" s="51"/>
      <c r="X1273" s="49">
        <f t="shared" si="99"/>
        <v>0</v>
      </c>
    </row>
    <row r="1274" spans="2:24">
      <c r="B1274" s="2">
        <v>1266</v>
      </c>
      <c r="C1274" s="44"/>
      <c r="D1274" s="44"/>
      <c r="E1274" s="75"/>
      <c r="F1274" s="80"/>
      <c r="G1274" s="102">
        <f t="shared" si="96"/>
        <v>0</v>
      </c>
      <c r="H1274" s="75"/>
      <c r="I1274" s="44"/>
      <c r="J1274" s="45"/>
      <c r="K1274" s="45"/>
      <c r="L1274" s="45"/>
      <c r="M1274" s="45"/>
      <c r="N1274" s="45"/>
      <c r="O1274" s="45"/>
      <c r="P1274" s="45"/>
      <c r="Q1274" s="45"/>
      <c r="R1274" s="45"/>
      <c r="S1274" s="45"/>
      <c r="T1274" s="41">
        <f t="shared" si="100"/>
        <v>0</v>
      </c>
      <c r="U1274" s="48">
        <f t="shared" si="97"/>
        <v>0</v>
      </c>
      <c r="V1274" s="82">
        <f t="shared" si="98"/>
        <v>0</v>
      </c>
      <c r="W1274" s="51"/>
      <c r="X1274" s="49">
        <f t="shared" si="99"/>
        <v>0</v>
      </c>
    </row>
    <row r="1275" spans="2:24">
      <c r="B1275" s="2">
        <v>1267</v>
      </c>
      <c r="C1275" s="44"/>
      <c r="D1275" s="44"/>
      <c r="E1275" s="75"/>
      <c r="F1275" s="80"/>
      <c r="G1275" s="102">
        <f t="shared" si="96"/>
        <v>0</v>
      </c>
      <c r="H1275" s="75"/>
      <c r="I1275" s="44"/>
      <c r="J1275" s="45"/>
      <c r="K1275" s="45"/>
      <c r="L1275" s="45"/>
      <c r="M1275" s="45"/>
      <c r="N1275" s="45"/>
      <c r="O1275" s="45"/>
      <c r="P1275" s="45"/>
      <c r="Q1275" s="45"/>
      <c r="R1275" s="45"/>
      <c r="S1275" s="45"/>
      <c r="T1275" s="41">
        <f t="shared" si="100"/>
        <v>0</v>
      </c>
      <c r="U1275" s="48">
        <f t="shared" si="97"/>
        <v>0</v>
      </c>
      <c r="V1275" s="82">
        <f t="shared" si="98"/>
        <v>0</v>
      </c>
      <c r="W1275" s="51"/>
      <c r="X1275" s="49">
        <f t="shared" si="99"/>
        <v>0</v>
      </c>
    </row>
    <row r="1276" spans="2:24">
      <c r="B1276" s="2">
        <v>1268</v>
      </c>
      <c r="C1276" s="44"/>
      <c r="D1276" s="44"/>
      <c r="E1276" s="75"/>
      <c r="F1276" s="80"/>
      <c r="G1276" s="102">
        <f t="shared" si="96"/>
        <v>0</v>
      </c>
      <c r="H1276" s="75"/>
      <c r="I1276" s="44"/>
      <c r="J1276" s="45"/>
      <c r="K1276" s="45"/>
      <c r="L1276" s="45"/>
      <c r="M1276" s="45"/>
      <c r="N1276" s="45"/>
      <c r="O1276" s="45"/>
      <c r="P1276" s="45"/>
      <c r="Q1276" s="45"/>
      <c r="R1276" s="45"/>
      <c r="S1276" s="45"/>
      <c r="T1276" s="41">
        <f t="shared" si="100"/>
        <v>0</v>
      </c>
      <c r="U1276" s="48">
        <f t="shared" si="97"/>
        <v>0</v>
      </c>
      <c r="V1276" s="82">
        <f t="shared" si="98"/>
        <v>0</v>
      </c>
      <c r="W1276" s="51"/>
      <c r="X1276" s="49">
        <f t="shared" si="99"/>
        <v>0</v>
      </c>
    </row>
    <row r="1277" spans="2:24">
      <c r="B1277" s="2">
        <v>1269</v>
      </c>
      <c r="C1277" s="44"/>
      <c r="D1277" s="44"/>
      <c r="E1277" s="75"/>
      <c r="F1277" s="80"/>
      <c r="G1277" s="102">
        <f t="shared" si="96"/>
        <v>0</v>
      </c>
      <c r="H1277" s="75"/>
      <c r="I1277" s="44"/>
      <c r="J1277" s="45"/>
      <c r="K1277" s="45"/>
      <c r="L1277" s="45"/>
      <c r="M1277" s="45"/>
      <c r="N1277" s="45"/>
      <c r="O1277" s="45"/>
      <c r="P1277" s="45"/>
      <c r="Q1277" s="45"/>
      <c r="R1277" s="45"/>
      <c r="S1277" s="45"/>
      <c r="T1277" s="41">
        <f t="shared" si="100"/>
        <v>0</v>
      </c>
      <c r="U1277" s="48">
        <f t="shared" si="97"/>
        <v>0</v>
      </c>
      <c r="V1277" s="82">
        <f t="shared" si="98"/>
        <v>0</v>
      </c>
      <c r="W1277" s="51"/>
      <c r="X1277" s="49">
        <f t="shared" si="99"/>
        <v>0</v>
      </c>
    </row>
    <row r="1278" spans="2:24">
      <c r="B1278" s="2">
        <v>1270</v>
      </c>
      <c r="C1278" s="44"/>
      <c r="D1278" s="44"/>
      <c r="E1278" s="75"/>
      <c r="F1278" s="80"/>
      <c r="G1278" s="102">
        <f t="shared" si="96"/>
        <v>0</v>
      </c>
      <c r="H1278" s="75"/>
      <c r="I1278" s="44"/>
      <c r="J1278" s="45"/>
      <c r="K1278" s="45"/>
      <c r="L1278" s="45"/>
      <c r="M1278" s="45"/>
      <c r="N1278" s="45"/>
      <c r="O1278" s="45"/>
      <c r="P1278" s="45"/>
      <c r="Q1278" s="45"/>
      <c r="R1278" s="45"/>
      <c r="S1278" s="45"/>
      <c r="T1278" s="41">
        <f t="shared" si="100"/>
        <v>0</v>
      </c>
      <c r="U1278" s="48">
        <f t="shared" si="97"/>
        <v>0</v>
      </c>
      <c r="V1278" s="82">
        <f t="shared" si="98"/>
        <v>0</v>
      </c>
      <c r="W1278" s="51"/>
      <c r="X1278" s="49">
        <f t="shared" si="99"/>
        <v>0</v>
      </c>
    </row>
    <row r="1279" spans="2:24">
      <c r="B1279" s="2">
        <v>1271</v>
      </c>
      <c r="C1279" s="44"/>
      <c r="D1279" s="44"/>
      <c r="E1279" s="75"/>
      <c r="F1279" s="80"/>
      <c r="G1279" s="102">
        <f t="shared" si="96"/>
        <v>0</v>
      </c>
      <c r="H1279" s="75"/>
      <c r="I1279" s="44"/>
      <c r="J1279" s="45"/>
      <c r="K1279" s="45"/>
      <c r="L1279" s="45"/>
      <c r="M1279" s="45"/>
      <c r="N1279" s="45"/>
      <c r="O1279" s="45"/>
      <c r="P1279" s="45"/>
      <c r="Q1279" s="45"/>
      <c r="R1279" s="45"/>
      <c r="S1279" s="45"/>
      <c r="T1279" s="41">
        <f t="shared" si="100"/>
        <v>0</v>
      </c>
      <c r="U1279" s="48">
        <f t="shared" si="97"/>
        <v>0</v>
      </c>
      <c r="V1279" s="82">
        <f t="shared" si="98"/>
        <v>0</v>
      </c>
      <c r="W1279" s="51"/>
      <c r="X1279" s="49">
        <f t="shared" si="99"/>
        <v>0</v>
      </c>
    </row>
    <row r="1280" spans="2:24">
      <c r="B1280" s="2">
        <v>1272</v>
      </c>
      <c r="C1280" s="44"/>
      <c r="D1280" s="44"/>
      <c r="E1280" s="75"/>
      <c r="F1280" s="80"/>
      <c r="G1280" s="102">
        <f t="shared" si="96"/>
        <v>0</v>
      </c>
      <c r="H1280" s="75"/>
      <c r="I1280" s="44"/>
      <c r="J1280" s="45"/>
      <c r="K1280" s="45"/>
      <c r="L1280" s="45"/>
      <c r="M1280" s="45"/>
      <c r="N1280" s="45"/>
      <c r="O1280" s="45"/>
      <c r="P1280" s="45"/>
      <c r="Q1280" s="45"/>
      <c r="R1280" s="45"/>
      <c r="S1280" s="45"/>
      <c r="T1280" s="41">
        <f t="shared" si="100"/>
        <v>0</v>
      </c>
      <c r="U1280" s="48">
        <f t="shared" si="97"/>
        <v>0</v>
      </c>
      <c r="V1280" s="82">
        <f t="shared" si="98"/>
        <v>0</v>
      </c>
      <c r="W1280" s="51"/>
      <c r="X1280" s="49">
        <f t="shared" si="99"/>
        <v>0</v>
      </c>
    </row>
    <row r="1281" spans="2:24">
      <c r="B1281" s="2">
        <v>1273</v>
      </c>
      <c r="C1281" s="44"/>
      <c r="D1281" s="44"/>
      <c r="E1281" s="75"/>
      <c r="F1281" s="80"/>
      <c r="G1281" s="102">
        <f t="shared" si="96"/>
        <v>0</v>
      </c>
      <c r="H1281" s="75"/>
      <c r="I1281" s="44"/>
      <c r="J1281" s="45"/>
      <c r="K1281" s="45"/>
      <c r="L1281" s="45"/>
      <c r="M1281" s="45"/>
      <c r="N1281" s="45"/>
      <c r="O1281" s="45"/>
      <c r="P1281" s="45"/>
      <c r="Q1281" s="45"/>
      <c r="R1281" s="45"/>
      <c r="S1281" s="45"/>
      <c r="T1281" s="41">
        <f t="shared" si="100"/>
        <v>0</v>
      </c>
      <c r="U1281" s="48">
        <f t="shared" si="97"/>
        <v>0</v>
      </c>
      <c r="V1281" s="82">
        <f t="shared" si="98"/>
        <v>0</v>
      </c>
      <c r="W1281" s="51"/>
      <c r="X1281" s="49">
        <f t="shared" si="99"/>
        <v>0</v>
      </c>
    </row>
    <row r="1282" spans="2:24">
      <c r="B1282" s="2">
        <v>1274</v>
      </c>
      <c r="C1282" s="44"/>
      <c r="D1282" s="44"/>
      <c r="E1282" s="75"/>
      <c r="F1282" s="80"/>
      <c r="G1282" s="102">
        <f t="shared" si="96"/>
        <v>0</v>
      </c>
      <c r="H1282" s="75"/>
      <c r="I1282" s="44"/>
      <c r="J1282" s="45"/>
      <c r="K1282" s="45"/>
      <c r="L1282" s="45"/>
      <c r="M1282" s="45"/>
      <c r="N1282" s="45"/>
      <c r="O1282" s="45"/>
      <c r="P1282" s="45"/>
      <c r="Q1282" s="45"/>
      <c r="R1282" s="45"/>
      <c r="S1282" s="45"/>
      <c r="T1282" s="41">
        <f t="shared" si="100"/>
        <v>0</v>
      </c>
      <c r="U1282" s="48">
        <f t="shared" si="97"/>
        <v>0</v>
      </c>
      <c r="V1282" s="82">
        <f t="shared" si="98"/>
        <v>0</v>
      </c>
      <c r="W1282" s="51"/>
      <c r="X1282" s="49">
        <f t="shared" si="99"/>
        <v>0</v>
      </c>
    </row>
    <row r="1283" spans="2:24">
      <c r="B1283" s="2">
        <v>1275</v>
      </c>
      <c r="C1283" s="44"/>
      <c r="D1283" s="44"/>
      <c r="E1283" s="75"/>
      <c r="F1283" s="80"/>
      <c r="G1283" s="102">
        <f t="shared" si="96"/>
        <v>0</v>
      </c>
      <c r="H1283" s="75"/>
      <c r="I1283" s="44"/>
      <c r="J1283" s="45"/>
      <c r="K1283" s="45"/>
      <c r="L1283" s="45"/>
      <c r="M1283" s="45"/>
      <c r="N1283" s="45"/>
      <c r="O1283" s="45"/>
      <c r="P1283" s="45"/>
      <c r="Q1283" s="45"/>
      <c r="R1283" s="45"/>
      <c r="S1283" s="45"/>
      <c r="T1283" s="41">
        <f t="shared" si="100"/>
        <v>0</v>
      </c>
      <c r="U1283" s="48">
        <f t="shared" si="97"/>
        <v>0</v>
      </c>
      <c r="V1283" s="82">
        <f t="shared" si="98"/>
        <v>0</v>
      </c>
      <c r="W1283" s="51"/>
      <c r="X1283" s="49">
        <f t="shared" si="99"/>
        <v>0</v>
      </c>
    </row>
    <row r="1284" spans="2:24">
      <c r="B1284" s="2">
        <v>1276</v>
      </c>
      <c r="C1284" s="44"/>
      <c r="D1284" s="44"/>
      <c r="E1284" s="75"/>
      <c r="F1284" s="80"/>
      <c r="G1284" s="102">
        <f t="shared" si="96"/>
        <v>0</v>
      </c>
      <c r="H1284" s="75"/>
      <c r="I1284" s="44"/>
      <c r="J1284" s="45"/>
      <c r="K1284" s="45"/>
      <c r="L1284" s="45"/>
      <c r="M1284" s="45"/>
      <c r="N1284" s="45"/>
      <c r="O1284" s="45"/>
      <c r="P1284" s="45"/>
      <c r="Q1284" s="45"/>
      <c r="R1284" s="45"/>
      <c r="S1284" s="45"/>
      <c r="T1284" s="41">
        <f t="shared" si="100"/>
        <v>0</v>
      </c>
      <c r="U1284" s="48">
        <f t="shared" si="97"/>
        <v>0</v>
      </c>
      <c r="V1284" s="82">
        <f t="shared" si="98"/>
        <v>0</v>
      </c>
      <c r="W1284" s="51"/>
      <c r="X1284" s="49">
        <f t="shared" si="99"/>
        <v>0</v>
      </c>
    </row>
    <row r="1285" spans="2:24">
      <c r="B1285" s="2">
        <v>1277</v>
      </c>
      <c r="C1285" s="44"/>
      <c r="D1285" s="44"/>
      <c r="E1285" s="75"/>
      <c r="F1285" s="80"/>
      <c r="G1285" s="102">
        <f t="shared" si="96"/>
        <v>0</v>
      </c>
      <c r="H1285" s="75"/>
      <c r="I1285" s="44"/>
      <c r="J1285" s="45"/>
      <c r="K1285" s="45"/>
      <c r="L1285" s="45"/>
      <c r="M1285" s="45"/>
      <c r="N1285" s="45"/>
      <c r="O1285" s="45"/>
      <c r="P1285" s="45"/>
      <c r="Q1285" s="45"/>
      <c r="R1285" s="45"/>
      <c r="S1285" s="45"/>
      <c r="T1285" s="41">
        <f t="shared" si="100"/>
        <v>0</v>
      </c>
      <c r="U1285" s="48">
        <f t="shared" si="97"/>
        <v>0</v>
      </c>
      <c r="V1285" s="82">
        <f t="shared" si="98"/>
        <v>0</v>
      </c>
      <c r="W1285" s="51"/>
      <c r="X1285" s="49">
        <f t="shared" si="99"/>
        <v>0</v>
      </c>
    </row>
    <row r="1286" spans="2:24">
      <c r="B1286" s="2">
        <v>1278</v>
      </c>
      <c r="C1286" s="44"/>
      <c r="D1286" s="44"/>
      <c r="E1286" s="75"/>
      <c r="F1286" s="80"/>
      <c r="G1286" s="102">
        <f t="shared" si="96"/>
        <v>0</v>
      </c>
      <c r="H1286" s="75"/>
      <c r="I1286" s="44"/>
      <c r="J1286" s="45"/>
      <c r="K1286" s="45"/>
      <c r="L1286" s="45"/>
      <c r="M1286" s="45"/>
      <c r="N1286" s="45"/>
      <c r="O1286" s="45"/>
      <c r="P1286" s="45"/>
      <c r="Q1286" s="45"/>
      <c r="R1286" s="45"/>
      <c r="S1286" s="45"/>
      <c r="T1286" s="41">
        <f t="shared" si="100"/>
        <v>0</v>
      </c>
      <c r="U1286" s="48">
        <f t="shared" si="97"/>
        <v>0</v>
      </c>
      <c r="V1286" s="82">
        <f t="shared" si="98"/>
        <v>0</v>
      </c>
      <c r="W1286" s="51"/>
      <c r="X1286" s="49">
        <f t="shared" si="99"/>
        <v>0</v>
      </c>
    </row>
    <row r="1287" spans="2:24">
      <c r="B1287" s="2">
        <v>1279</v>
      </c>
      <c r="C1287" s="44"/>
      <c r="D1287" s="44"/>
      <c r="E1287" s="75"/>
      <c r="F1287" s="80"/>
      <c r="G1287" s="102">
        <f t="shared" si="96"/>
        <v>0</v>
      </c>
      <c r="H1287" s="75"/>
      <c r="I1287" s="44"/>
      <c r="J1287" s="45"/>
      <c r="K1287" s="45"/>
      <c r="L1287" s="45"/>
      <c r="M1287" s="45"/>
      <c r="N1287" s="45"/>
      <c r="O1287" s="45"/>
      <c r="P1287" s="45"/>
      <c r="Q1287" s="45"/>
      <c r="R1287" s="45"/>
      <c r="S1287" s="45"/>
      <c r="T1287" s="41">
        <f t="shared" si="100"/>
        <v>0</v>
      </c>
      <c r="U1287" s="48">
        <f t="shared" si="97"/>
        <v>0</v>
      </c>
      <c r="V1287" s="82">
        <f t="shared" si="98"/>
        <v>0</v>
      </c>
      <c r="W1287" s="51"/>
      <c r="X1287" s="49">
        <f t="shared" si="99"/>
        <v>0</v>
      </c>
    </row>
    <row r="1288" spans="2:24">
      <c r="B1288" s="2">
        <v>1280</v>
      </c>
      <c r="C1288" s="44"/>
      <c r="D1288" s="44"/>
      <c r="E1288" s="75"/>
      <c r="F1288" s="80"/>
      <c r="G1288" s="102">
        <f t="shared" si="96"/>
        <v>0</v>
      </c>
      <c r="H1288" s="75"/>
      <c r="I1288" s="44"/>
      <c r="J1288" s="45"/>
      <c r="K1288" s="45"/>
      <c r="L1288" s="45"/>
      <c r="M1288" s="45"/>
      <c r="N1288" s="45"/>
      <c r="O1288" s="45"/>
      <c r="P1288" s="45"/>
      <c r="Q1288" s="45"/>
      <c r="R1288" s="45"/>
      <c r="S1288" s="45"/>
      <c r="T1288" s="41">
        <f t="shared" si="100"/>
        <v>0</v>
      </c>
      <c r="U1288" s="48">
        <f t="shared" si="97"/>
        <v>0</v>
      </c>
      <c r="V1288" s="82">
        <f t="shared" si="98"/>
        <v>0</v>
      </c>
      <c r="W1288" s="51"/>
      <c r="X1288" s="49">
        <f t="shared" si="99"/>
        <v>0</v>
      </c>
    </row>
    <row r="1289" spans="2:24">
      <c r="B1289" s="2">
        <v>1281</v>
      </c>
      <c r="C1289" s="44"/>
      <c r="D1289" s="44"/>
      <c r="E1289" s="75"/>
      <c r="F1289" s="80"/>
      <c r="G1289" s="102">
        <f t="shared" si="96"/>
        <v>0</v>
      </c>
      <c r="H1289" s="75"/>
      <c r="I1289" s="44"/>
      <c r="J1289" s="45"/>
      <c r="K1289" s="45"/>
      <c r="L1289" s="45"/>
      <c r="M1289" s="45"/>
      <c r="N1289" s="45"/>
      <c r="O1289" s="45"/>
      <c r="P1289" s="45"/>
      <c r="Q1289" s="45"/>
      <c r="R1289" s="45"/>
      <c r="S1289" s="45"/>
      <c r="T1289" s="41">
        <f t="shared" si="100"/>
        <v>0</v>
      </c>
      <c r="U1289" s="48">
        <f t="shared" si="97"/>
        <v>0</v>
      </c>
      <c r="V1289" s="82">
        <f t="shared" si="98"/>
        <v>0</v>
      </c>
      <c r="W1289" s="51"/>
      <c r="X1289" s="49">
        <f t="shared" si="99"/>
        <v>0</v>
      </c>
    </row>
    <row r="1290" spans="2:24">
      <c r="B1290" s="2">
        <v>1282</v>
      </c>
      <c r="C1290" s="44"/>
      <c r="D1290" s="44"/>
      <c r="E1290" s="75"/>
      <c r="F1290" s="80"/>
      <c r="G1290" s="102">
        <f t="shared" ref="G1290:G1353" si="101">ROUNDUP(E1290*F1290*24,0)</f>
        <v>0</v>
      </c>
      <c r="H1290" s="75"/>
      <c r="I1290" s="44"/>
      <c r="J1290" s="45"/>
      <c r="K1290" s="45"/>
      <c r="L1290" s="45"/>
      <c r="M1290" s="45"/>
      <c r="N1290" s="45"/>
      <c r="O1290" s="45"/>
      <c r="P1290" s="45"/>
      <c r="Q1290" s="45"/>
      <c r="R1290" s="45"/>
      <c r="S1290" s="45"/>
      <c r="T1290" s="41">
        <f t="shared" si="100"/>
        <v>0</v>
      </c>
      <c r="U1290" s="48">
        <f t="shared" ref="U1290:U1353" si="102">IFERROR(T1290/I1290,0)</f>
        <v>0</v>
      </c>
      <c r="V1290" s="82">
        <f t="shared" ref="V1290:V1353" si="103">G1290+H1290+U1290</f>
        <v>0</v>
      </c>
      <c r="W1290" s="51"/>
      <c r="X1290" s="49">
        <f t="shared" ref="X1290:X1353" si="104">V1290*W1290</f>
        <v>0</v>
      </c>
    </row>
    <row r="1291" spans="2:24">
      <c r="B1291" s="2">
        <v>1283</v>
      </c>
      <c r="C1291" s="44"/>
      <c r="D1291" s="44"/>
      <c r="E1291" s="75"/>
      <c r="F1291" s="80"/>
      <c r="G1291" s="102">
        <f t="shared" si="101"/>
        <v>0</v>
      </c>
      <c r="H1291" s="75"/>
      <c r="I1291" s="44"/>
      <c r="J1291" s="45"/>
      <c r="K1291" s="45"/>
      <c r="L1291" s="45"/>
      <c r="M1291" s="45"/>
      <c r="N1291" s="45"/>
      <c r="O1291" s="45"/>
      <c r="P1291" s="45"/>
      <c r="Q1291" s="45"/>
      <c r="R1291" s="45"/>
      <c r="S1291" s="45"/>
      <c r="T1291" s="41">
        <f t="shared" ref="T1291:T1354" si="105">SUM(J1291:S1291)</f>
        <v>0</v>
      </c>
      <c r="U1291" s="48">
        <f t="shared" si="102"/>
        <v>0</v>
      </c>
      <c r="V1291" s="82">
        <f t="shared" si="103"/>
        <v>0</v>
      </c>
      <c r="W1291" s="51"/>
      <c r="X1291" s="49">
        <f t="shared" si="104"/>
        <v>0</v>
      </c>
    </row>
    <row r="1292" spans="2:24">
      <c r="B1292" s="2">
        <v>1284</v>
      </c>
      <c r="C1292" s="44"/>
      <c r="D1292" s="44"/>
      <c r="E1292" s="75"/>
      <c r="F1292" s="80"/>
      <c r="G1292" s="102">
        <f t="shared" si="101"/>
        <v>0</v>
      </c>
      <c r="H1292" s="75"/>
      <c r="I1292" s="44"/>
      <c r="J1292" s="45"/>
      <c r="K1292" s="45"/>
      <c r="L1292" s="45"/>
      <c r="M1292" s="45"/>
      <c r="N1292" s="45"/>
      <c r="O1292" s="45"/>
      <c r="P1292" s="45"/>
      <c r="Q1292" s="45"/>
      <c r="R1292" s="45"/>
      <c r="S1292" s="45"/>
      <c r="T1292" s="41">
        <f t="shared" si="105"/>
        <v>0</v>
      </c>
      <c r="U1292" s="48">
        <f t="shared" si="102"/>
        <v>0</v>
      </c>
      <c r="V1292" s="82">
        <f t="shared" si="103"/>
        <v>0</v>
      </c>
      <c r="W1292" s="51"/>
      <c r="X1292" s="49">
        <f t="shared" si="104"/>
        <v>0</v>
      </c>
    </row>
    <row r="1293" spans="2:24">
      <c r="B1293" s="2">
        <v>1285</v>
      </c>
      <c r="C1293" s="44"/>
      <c r="D1293" s="44"/>
      <c r="E1293" s="75"/>
      <c r="F1293" s="80"/>
      <c r="G1293" s="102">
        <f t="shared" si="101"/>
        <v>0</v>
      </c>
      <c r="H1293" s="75"/>
      <c r="I1293" s="44"/>
      <c r="J1293" s="45"/>
      <c r="K1293" s="45"/>
      <c r="L1293" s="45"/>
      <c r="M1293" s="45"/>
      <c r="N1293" s="45"/>
      <c r="O1293" s="45"/>
      <c r="P1293" s="45"/>
      <c r="Q1293" s="45"/>
      <c r="R1293" s="45"/>
      <c r="S1293" s="45"/>
      <c r="T1293" s="41">
        <f t="shared" si="105"/>
        <v>0</v>
      </c>
      <c r="U1293" s="48">
        <f t="shared" si="102"/>
        <v>0</v>
      </c>
      <c r="V1293" s="82">
        <f t="shared" si="103"/>
        <v>0</v>
      </c>
      <c r="W1293" s="51"/>
      <c r="X1293" s="49">
        <f t="shared" si="104"/>
        <v>0</v>
      </c>
    </row>
    <row r="1294" spans="2:24">
      <c r="B1294" s="2">
        <v>1286</v>
      </c>
      <c r="C1294" s="44"/>
      <c r="D1294" s="44"/>
      <c r="E1294" s="75"/>
      <c r="F1294" s="80"/>
      <c r="G1294" s="102">
        <f t="shared" si="101"/>
        <v>0</v>
      </c>
      <c r="H1294" s="75"/>
      <c r="I1294" s="44"/>
      <c r="J1294" s="45"/>
      <c r="K1294" s="45"/>
      <c r="L1294" s="45"/>
      <c r="M1294" s="45"/>
      <c r="N1294" s="45"/>
      <c r="O1294" s="45"/>
      <c r="P1294" s="45"/>
      <c r="Q1294" s="45"/>
      <c r="R1294" s="45"/>
      <c r="S1294" s="45"/>
      <c r="T1294" s="41">
        <f t="shared" si="105"/>
        <v>0</v>
      </c>
      <c r="U1294" s="48">
        <f t="shared" si="102"/>
        <v>0</v>
      </c>
      <c r="V1294" s="82">
        <f t="shared" si="103"/>
        <v>0</v>
      </c>
      <c r="W1294" s="51"/>
      <c r="X1294" s="49">
        <f t="shared" si="104"/>
        <v>0</v>
      </c>
    </row>
    <row r="1295" spans="2:24">
      <c r="B1295" s="2">
        <v>1287</v>
      </c>
      <c r="C1295" s="44"/>
      <c r="D1295" s="44"/>
      <c r="E1295" s="75"/>
      <c r="F1295" s="80"/>
      <c r="G1295" s="102">
        <f t="shared" si="101"/>
        <v>0</v>
      </c>
      <c r="H1295" s="75"/>
      <c r="I1295" s="44"/>
      <c r="J1295" s="45"/>
      <c r="K1295" s="45"/>
      <c r="L1295" s="45"/>
      <c r="M1295" s="45"/>
      <c r="N1295" s="45"/>
      <c r="O1295" s="45"/>
      <c r="P1295" s="45"/>
      <c r="Q1295" s="45"/>
      <c r="R1295" s="45"/>
      <c r="S1295" s="45"/>
      <c r="T1295" s="41">
        <f t="shared" si="105"/>
        <v>0</v>
      </c>
      <c r="U1295" s="48">
        <f t="shared" si="102"/>
        <v>0</v>
      </c>
      <c r="V1295" s="82">
        <f t="shared" si="103"/>
        <v>0</v>
      </c>
      <c r="W1295" s="51"/>
      <c r="X1295" s="49">
        <f t="shared" si="104"/>
        <v>0</v>
      </c>
    </row>
    <row r="1296" spans="2:24">
      <c r="B1296" s="2">
        <v>1288</v>
      </c>
      <c r="C1296" s="44"/>
      <c r="D1296" s="44"/>
      <c r="E1296" s="75"/>
      <c r="F1296" s="80"/>
      <c r="G1296" s="102">
        <f t="shared" si="101"/>
        <v>0</v>
      </c>
      <c r="H1296" s="75"/>
      <c r="I1296" s="44"/>
      <c r="J1296" s="45"/>
      <c r="K1296" s="45"/>
      <c r="L1296" s="45"/>
      <c r="M1296" s="45"/>
      <c r="N1296" s="45"/>
      <c r="O1296" s="45"/>
      <c r="P1296" s="45"/>
      <c r="Q1296" s="45"/>
      <c r="R1296" s="45"/>
      <c r="S1296" s="45"/>
      <c r="T1296" s="41">
        <f t="shared" si="105"/>
        <v>0</v>
      </c>
      <c r="U1296" s="48">
        <f t="shared" si="102"/>
        <v>0</v>
      </c>
      <c r="V1296" s="82">
        <f t="shared" si="103"/>
        <v>0</v>
      </c>
      <c r="W1296" s="51"/>
      <c r="X1296" s="49">
        <f t="shared" si="104"/>
        <v>0</v>
      </c>
    </row>
    <row r="1297" spans="2:24">
      <c r="B1297" s="2">
        <v>1289</v>
      </c>
      <c r="C1297" s="44"/>
      <c r="D1297" s="44"/>
      <c r="E1297" s="75"/>
      <c r="F1297" s="80"/>
      <c r="G1297" s="102">
        <f t="shared" si="101"/>
        <v>0</v>
      </c>
      <c r="H1297" s="75"/>
      <c r="I1297" s="44"/>
      <c r="J1297" s="45"/>
      <c r="K1297" s="45"/>
      <c r="L1297" s="45"/>
      <c r="M1297" s="45"/>
      <c r="N1297" s="45"/>
      <c r="O1297" s="45"/>
      <c r="P1297" s="45"/>
      <c r="Q1297" s="45"/>
      <c r="R1297" s="45"/>
      <c r="S1297" s="45"/>
      <c r="T1297" s="41">
        <f t="shared" si="105"/>
        <v>0</v>
      </c>
      <c r="U1297" s="48">
        <f t="shared" si="102"/>
        <v>0</v>
      </c>
      <c r="V1297" s="82">
        <f t="shared" si="103"/>
        <v>0</v>
      </c>
      <c r="W1297" s="51"/>
      <c r="X1297" s="49">
        <f t="shared" si="104"/>
        <v>0</v>
      </c>
    </row>
    <row r="1298" spans="2:24">
      <c r="B1298" s="2">
        <v>1290</v>
      </c>
      <c r="C1298" s="44"/>
      <c r="D1298" s="44"/>
      <c r="E1298" s="75"/>
      <c r="F1298" s="80"/>
      <c r="G1298" s="102">
        <f t="shared" si="101"/>
        <v>0</v>
      </c>
      <c r="H1298" s="75"/>
      <c r="I1298" s="44"/>
      <c r="J1298" s="45"/>
      <c r="K1298" s="45"/>
      <c r="L1298" s="45"/>
      <c r="M1298" s="45"/>
      <c r="N1298" s="45"/>
      <c r="O1298" s="45"/>
      <c r="P1298" s="45"/>
      <c r="Q1298" s="45"/>
      <c r="R1298" s="45"/>
      <c r="S1298" s="45"/>
      <c r="T1298" s="41">
        <f t="shared" si="105"/>
        <v>0</v>
      </c>
      <c r="U1298" s="48">
        <f t="shared" si="102"/>
        <v>0</v>
      </c>
      <c r="V1298" s="82">
        <f t="shared" si="103"/>
        <v>0</v>
      </c>
      <c r="W1298" s="51"/>
      <c r="X1298" s="49">
        <f t="shared" si="104"/>
        <v>0</v>
      </c>
    </row>
    <row r="1299" spans="2:24">
      <c r="B1299" s="2">
        <v>1291</v>
      </c>
      <c r="C1299" s="44"/>
      <c r="D1299" s="44"/>
      <c r="E1299" s="75"/>
      <c r="F1299" s="80"/>
      <c r="G1299" s="102">
        <f t="shared" si="101"/>
        <v>0</v>
      </c>
      <c r="H1299" s="75"/>
      <c r="I1299" s="44"/>
      <c r="J1299" s="45"/>
      <c r="K1299" s="45"/>
      <c r="L1299" s="45"/>
      <c r="M1299" s="45"/>
      <c r="N1299" s="45"/>
      <c r="O1299" s="45"/>
      <c r="P1299" s="45"/>
      <c r="Q1299" s="45"/>
      <c r="R1299" s="45"/>
      <c r="S1299" s="45"/>
      <c r="T1299" s="41">
        <f t="shared" si="105"/>
        <v>0</v>
      </c>
      <c r="U1299" s="48">
        <f t="shared" si="102"/>
        <v>0</v>
      </c>
      <c r="V1299" s="82">
        <f t="shared" si="103"/>
        <v>0</v>
      </c>
      <c r="W1299" s="51"/>
      <c r="X1299" s="49">
        <f t="shared" si="104"/>
        <v>0</v>
      </c>
    </row>
    <row r="1300" spans="2:24">
      <c r="B1300" s="2">
        <v>1292</v>
      </c>
      <c r="C1300" s="44"/>
      <c r="D1300" s="44"/>
      <c r="E1300" s="75"/>
      <c r="F1300" s="80"/>
      <c r="G1300" s="102">
        <f t="shared" si="101"/>
        <v>0</v>
      </c>
      <c r="H1300" s="75"/>
      <c r="I1300" s="44"/>
      <c r="J1300" s="45"/>
      <c r="K1300" s="45"/>
      <c r="L1300" s="45"/>
      <c r="M1300" s="45"/>
      <c r="N1300" s="45"/>
      <c r="O1300" s="45"/>
      <c r="P1300" s="45"/>
      <c r="Q1300" s="45"/>
      <c r="R1300" s="45"/>
      <c r="S1300" s="45"/>
      <c r="T1300" s="41">
        <f t="shared" si="105"/>
        <v>0</v>
      </c>
      <c r="U1300" s="48">
        <f t="shared" si="102"/>
        <v>0</v>
      </c>
      <c r="V1300" s="82">
        <f t="shared" si="103"/>
        <v>0</v>
      </c>
      <c r="W1300" s="51"/>
      <c r="X1300" s="49">
        <f t="shared" si="104"/>
        <v>0</v>
      </c>
    </row>
    <row r="1301" spans="2:24">
      <c r="B1301" s="2">
        <v>1293</v>
      </c>
      <c r="C1301" s="44"/>
      <c r="D1301" s="44"/>
      <c r="E1301" s="75"/>
      <c r="F1301" s="80"/>
      <c r="G1301" s="102">
        <f t="shared" si="101"/>
        <v>0</v>
      </c>
      <c r="H1301" s="75"/>
      <c r="I1301" s="44"/>
      <c r="J1301" s="45"/>
      <c r="K1301" s="45"/>
      <c r="L1301" s="45"/>
      <c r="M1301" s="45"/>
      <c r="N1301" s="45"/>
      <c r="O1301" s="45"/>
      <c r="P1301" s="45"/>
      <c r="Q1301" s="45"/>
      <c r="R1301" s="45"/>
      <c r="S1301" s="45"/>
      <c r="T1301" s="41">
        <f t="shared" si="105"/>
        <v>0</v>
      </c>
      <c r="U1301" s="48">
        <f t="shared" si="102"/>
        <v>0</v>
      </c>
      <c r="V1301" s="82">
        <f t="shared" si="103"/>
        <v>0</v>
      </c>
      <c r="W1301" s="51"/>
      <c r="X1301" s="49">
        <f t="shared" si="104"/>
        <v>0</v>
      </c>
    </row>
    <row r="1302" spans="2:24">
      <c r="B1302" s="2">
        <v>1294</v>
      </c>
      <c r="C1302" s="44"/>
      <c r="D1302" s="44"/>
      <c r="E1302" s="75"/>
      <c r="F1302" s="80"/>
      <c r="G1302" s="102">
        <f t="shared" si="101"/>
        <v>0</v>
      </c>
      <c r="H1302" s="75"/>
      <c r="I1302" s="44"/>
      <c r="J1302" s="45"/>
      <c r="K1302" s="45"/>
      <c r="L1302" s="45"/>
      <c r="M1302" s="45"/>
      <c r="N1302" s="45"/>
      <c r="O1302" s="45"/>
      <c r="P1302" s="45"/>
      <c r="Q1302" s="45"/>
      <c r="R1302" s="45"/>
      <c r="S1302" s="45"/>
      <c r="T1302" s="41">
        <f t="shared" si="105"/>
        <v>0</v>
      </c>
      <c r="U1302" s="48">
        <f t="shared" si="102"/>
        <v>0</v>
      </c>
      <c r="V1302" s="82">
        <f t="shared" si="103"/>
        <v>0</v>
      </c>
      <c r="W1302" s="51"/>
      <c r="X1302" s="49">
        <f t="shared" si="104"/>
        <v>0</v>
      </c>
    </row>
    <row r="1303" spans="2:24">
      <c r="B1303" s="2">
        <v>1295</v>
      </c>
      <c r="C1303" s="44"/>
      <c r="D1303" s="44"/>
      <c r="E1303" s="75"/>
      <c r="F1303" s="80"/>
      <c r="G1303" s="102">
        <f t="shared" si="101"/>
        <v>0</v>
      </c>
      <c r="H1303" s="75"/>
      <c r="I1303" s="44"/>
      <c r="J1303" s="45"/>
      <c r="K1303" s="45"/>
      <c r="L1303" s="45"/>
      <c r="M1303" s="45"/>
      <c r="N1303" s="45"/>
      <c r="O1303" s="45"/>
      <c r="P1303" s="45"/>
      <c r="Q1303" s="45"/>
      <c r="R1303" s="45"/>
      <c r="S1303" s="45"/>
      <c r="T1303" s="41">
        <f t="shared" si="105"/>
        <v>0</v>
      </c>
      <c r="U1303" s="48">
        <f t="shared" si="102"/>
        <v>0</v>
      </c>
      <c r="V1303" s="82">
        <f t="shared" si="103"/>
        <v>0</v>
      </c>
      <c r="W1303" s="51"/>
      <c r="X1303" s="49">
        <f t="shared" si="104"/>
        <v>0</v>
      </c>
    </row>
    <row r="1304" spans="2:24">
      <c r="B1304" s="2">
        <v>1296</v>
      </c>
      <c r="C1304" s="44"/>
      <c r="D1304" s="44"/>
      <c r="E1304" s="75"/>
      <c r="F1304" s="80"/>
      <c r="G1304" s="102">
        <f t="shared" si="101"/>
        <v>0</v>
      </c>
      <c r="H1304" s="75"/>
      <c r="I1304" s="44"/>
      <c r="J1304" s="45"/>
      <c r="K1304" s="45"/>
      <c r="L1304" s="45"/>
      <c r="M1304" s="45"/>
      <c r="N1304" s="45"/>
      <c r="O1304" s="45"/>
      <c r="P1304" s="45"/>
      <c r="Q1304" s="45"/>
      <c r="R1304" s="45"/>
      <c r="S1304" s="45"/>
      <c r="T1304" s="41">
        <f t="shared" si="105"/>
        <v>0</v>
      </c>
      <c r="U1304" s="48">
        <f t="shared" si="102"/>
        <v>0</v>
      </c>
      <c r="V1304" s="82">
        <f t="shared" si="103"/>
        <v>0</v>
      </c>
      <c r="W1304" s="51"/>
      <c r="X1304" s="49">
        <f t="shared" si="104"/>
        <v>0</v>
      </c>
    </row>
    <row r="1305" spans="2:24">
      <c r="B1305" s="2">
        <v>1297</v>
      </c>
      <c r="C1305" s="44"/>
      <c r="D1305" s="44"/>
      <c r="E1305" s="75"/>
      <c r="F1305" s="80"/>
      <c r="G1305" s="102">
        <f t="shared" si="101"/>
        <v>0</v>
      </c>
      <c r="H1305" s="75"/>
      <c r="I1305" s="44"/>
      <c r="J1305" s="45"/>
      <c r="K1305" s="45"/>
      <c r="L1305" s="45"/>
      <c r="M1305" s="45"/>
      <c r="N1305" s="45"/>
      <c r="O1305" s="45"/>
      <c r="P1305" s="45"/>
      <c r="Q1305" s="45"/>
      <c r="R1305" s="45"/>
      <c r="S1305" s="45"/>
      <c r="T1305" s="41">
        <f t="shared" si="105"/>
        <v>0</v>
      </c>
      <c r="U1305" s="48">
        <f t="shared" si="102"/>
        <v>0</v>
      </c>
      <c r="V1305" s="82">
        <f t="shared" si="103"/>
        <v>0</v>
      </c>
      <c r="W1305" s="51"/>
      <c r="X1305" s="49">
        <f t="shared" si="104"/>
        <v>0</v>
      </c>
    </row>
    <row r="1306" spans="2:24">
      <c r="B1306" s="2">
        <v>1298</v>
      </c>
      <c r="C1306" s="44"/>
      <c r="D1306" s="44"/>
      <c r="E1306" s="75"/>
      <c r="F1306" s="80"/>
      <c r="G1306" s="102">
        <f t="shared" si="101"/>
        <v>0</v>
      </c>
      <c r="H1306" s="75"/>
      <c r="I1306" s="44"/>
      <c r="J1306" s="45"/>
      <c r="K1306" s="45"/>
      <c r="L1306" s="45"/>
      <c r="M1306" s="45"/>
      <c r="N1306" s="45"/>
      <c r="O1306" s="45"/>
      <c r="P1306" s="45"/>
      <c r="Q1306" s="45"/>
      <c r="R1306" s="45"/>
      <c r="S1306" s="45"/>
      <c r="T1306" s="41">
        <f t="shared" si="105"/>
        <v>0</v>
      </c>
      <c r="U1306" s="48">
        <f t="shared" si="102"/>
        <v>0</v>
      </c>
      <c r="V1306" s="82">
        <f t="shared" si="103"/>
        <v>0</v>
      </c>
      <c r="W1306" s="51"/>
      <c r="X1306" s="49">
        <f t="shared" si="104"/>
        <v>0</v>
      </c>
    </row>
    <row r="1307" spans="2:24">
      <c r="B1307" s="2">
        <v>1299</v>
      </c>
      <c r="C1307" s="44"/>
      <c r="D1307" s="44"/>
      <c r="E1307" s="75"/>
      <c r="F1307" s="80"/>
      <c r="G1307" s="102">
        <f t="shared" si="101"/>
        <v>0</v>
      </c>
      <c r="H1307" s="75"/>
      <c r="I1307" s="44"/>
      <c r="J1307" s="45"/>
      <c r="K1307" s="45"/>
      <c r="L1307" s="45"/>
      <c r="M1307" s="45"/>
      <c r="N1307" s="45"/>
      <c r="O1307" s="45"/>
      <c r="P1307" s="45"/>
      <c r="Q1307" s="45"/>
      <c r="R1307" s="45"/>
      <c r="S1307" s="45"/>
      <c r="T1307" s="41">
        <f t="shared" si="105"/>
        <v>0</v>
      </c>
      <c r="U1307" s="48">
        <f t="shared" si="102"/>
        <v>0</v>
      </c>
      <c r="V1307" s="82">
        <f t="shared" si="103"/>
        <v>0</v>
      </c>
      <c r="W1307" s="51"/>
      <c r="X1307" s="49">
        <f t="shared" si="104"/>
        <v>0</v>
      </c>
    </row>
    <row r="1308" spans="2:24">
      <c r="B1308" s="2">
        <v>1300</v>
      </c>
      <c r="C1308" s="44"/>
      <c r="D1308" s="44"/>
      <c r="E1308" s="75"/>
      <c r="F1308" s="80"/>
      <c r="G1308" s="102">
        <f t="shared" si="101"/>
        <v>0</v>
      </c>
      <c r="H1308" s="75"/>
      <c r="I1308" s="44"/>
      <c r="J1308" s="45"/>
      <c r="K1308" s="45"/>
      <c r="L1308" s="45"/>
      <c r="M1308" s="45"/>
      <c r="N1308" s="45"/>
      <c r="O1308" s="45"/>
      <c r="P1308" s="45"/>
      <c r="Q1308" s="45"/>
      <c r="R1308" s="45"/>
      <c r="S1308" s="45"/>
      <c r="T1308" s="41">
        <f t="shared" si="105"/>
        <v>0</v>
      </c>
      <c r="U1308" s="48">
        <f t="shared" si="102"/>
        <v>0</v>
      </c>
      <c r="V1308" s="82">
        <f t="shared" si="103"/>
        <v>0</v>
      </c>
      <c r="W1308" s="51"/>
      <c r="X1308" s="49">
        <f t="shared" si="104"/>
        <v>0</v>
      </c>
    </row>
    <row r="1309" spans="2:24">
      <c r="B1309" s="2">
        <v>1301</v>
      </c>
      <c r="C1309" s="44"/>
      <c r="D1309" s="44"/>
      <c r="E1309" s="75"/>
      <c r="F1309" s="80"/>
      <c r="G1309" s="102">
        <f t="shared" si="101"/>
        <v>0</v>
      </c>
      <c r="H1309" s="75"/>
      <c r="I1309" s="44"/>
      <c r="J1309" s="45"/>
      <c r="K1309" s="45"/>
      <c r="L1309" s="45"/>
      <c r="M1309" s="45"/>
      <c r="N1309" s="45"/>
      <c r="O1309" s="45"/>
      <c r="P1309" s="45"/>
      <c r="Q1309" s="45"/>
      <c r="R1309" s="45"/>
      <c r="S1309" s="45"/>
      <c r="T1309" s="41">
        <f t="shared" si="105"/>
        <v>0</v>
      </c>
      <c r="U1309" s="48">
        <f t="shared" si="102"/>
        <v>0</v>
      </c>
      <c r="V1309" s="82">
        <f t="shared" si="103"/>
        <v>0</v>
      </c>
      <c r="W1309" s="51"/>
      <c r="X1309" s="49">
        <f t="shared" si="104"/>
        <v>0</v>
      </c>
    </row>
    <row r="1310" spans="2:24">
      <c r="B1310" s="2">
        <v>1302</v>
      </c>
      <c r="C1310" s="44"/>
      <c r="D1310" s="44"/>
      <c r="E1310" s="75"/>
      <c r="F1310" s="80"/>
      <c r="G1310" s="102">
        <f t="shared" si="101"/>
        <v>0</v>
      </c>
      <c r="H1310" s="75"/>
      <c r="I1310" s="44"/>
      <c r="J1310" s="45"/>
      <c r="K1310" s="45"/>
      <c r="L1310" s="45"/>
      <c r="M1310" s="45"/>
      <c r="N1310" s="45"/>
      <c r="O1310" s="45"/>
      <c r="P1310" s="45"/>
      <c r="Q1310" s="45"/>
      <c r="R1310" s="45"/>
      <c r="S1310" s="45"/>
      <c r="T1310" s="41">
        <f t="shared" si="105"/>
        <v>0</v>
      </c>
      <c r="U1310" s="48">
        <f t="shared" si="102"/>
        <v>0</v>
      </c>
      <c r="V1310" s="82">
        <f t="shared" si="103"/>
        <v>0</v>
      </c>
      <c r="W1310" s="51"/>
      <c r="X1310" s="49">
        <f t="shared" si="104"/>
        <v>0</v>
      </c>
    </row>
    <row r="1311" spans="2:24">
      <c r="B1311" s="2">
        <v>1303</v>
      </c>
      <c r="C1311" s="44"/>
      <c r="D1311" s="44"/>
      <c r="E1311" s="75"/>
      <c r="F1311" s="80"/>
      <c r="G1311" s="102">
        <f t="shared" si="101"/>
        <v>0</v>
      </c>
      <c r="H1311" s="75"/>
      <c r="I1311" s="44"/>
      <c r="J1311" s="45"/>
      <c r="K1311" s="45"/>
      <c r="L1311" s="45"/>
      <c r="M1311" s="45"/>
      <c r="N1311" s="45"/>
      <c r="O1311" s="45"/>
      <c r="P1311" s="45"/>
      <c r="Q1311" s="45"/>
      <c r="R1311" s="45"/>
      <c r="S1311" s="45"/>
      <c r="T1311" s="41">
        <f t="shared" si="105"/>
        <v>0</v>
      </c>
      <c r="U1311" s="48">
        <f t="shared" si="102"/>
        <v>0</v>
      </c>
      <c r="V1311" s="82">
        <f t="shared" si="103"/>
        <v>0</v>
      </c>
      <c r="W1311" s="51"/>
      <c r="X1311" s="49">
        <f t="shared" si="104"/>
        <v>0</v>
      </c>
    </row>
    <row r="1312" spans="2:24">
      <c r="B1312" s="2">
        <v>1304</v>
      </c>
      <c r="C1312" s="44"/>
      <c r="D1312" s="44"/>
      <c r="E1312" s="75"/>
      <c r="F1312" s="80"/>
      <c r="G1312" s="102">
        <f t="shared" si="101"/>
        <v>0</v>
      </c>
      <c r="H1312" s="75"/>
      <c r="I1312" s="44"/>
      <c r="J1312" s="45"/>
      <c r="K1312" s="45"/>
      <c r="L1312" s="45"/>
      <c r="M1312" s="45"/>
      <c r="N1312" s="45"/>
      <c r="O1312" s="45"/>
      <c r="P1312" s="45"/>
      <c r="Q1312" s="45"/>
      <c r="R1312" s="45"/>
      <c r="S1312" s="45"/>
      <c r="T1312" s="41">
        <f t="shared" si="105"/>
        <v>0</v>
      </c>
      <c r="U1312" s="48">
        <f t="shared" si="102"/>
        <v>0</v>
      </c>
      <c r="V1312" s="82">
        <f t="shared" si="103"/>
        <v>0</v>
      </c>
      <c r="W1312" s="51"/>
      <c r="X1312" s="49">
        <f t="shared" si="104"/>
        <v>0</v>
      </c>
    </row>
    <row r="1313" spans="2:24">
      <c r="B1313" s="2">
        <v>1305</v>
      </c>
      <c r="C1313" s="44"/>
      <c r="D1313" s="44"/>
      <c r="E1313" s="75"/>
      <c r="F1313" s="80"/>
      <c r="G1313" s="102">
        <f t="shared" si="101"/>
        <v>0</v>
      </c>
      <c r="H1313" s="75"/>
      <c r="I1313" s="44"/>
      <c r="J1313" s="45"/>
      <c r="K1313" s="45"/>
      <c r="L1313" s="45"/>
      <c r="M1313" s="45"/>
      <c r="N1313" s="45"/>
      <c r="O1313" s="45"/>
      <c r="P1313" s="45"/>
      <c r="Q1313" s="45"/>
      <c r="R1313" s="45"/>
      <c r="S1313" s="45"/>
      <c r="T1313" s="41">
        <f t="shared" si="105"/>
        <v>0</v>
      </c>
      <c r="U1313" s="48">
        <f t="shared" si="102"/>
        <v>0</v>
      </c>
      <c r="V1313" s="82">
        <f t="shared" si="103"/>
        <v>0</v>
      </c>
      <c r="W1313" s="51"/>
      <c r="X1313" s="49">
        <f t="shared" si="104"/>
        <v>0</v>
      </c>
    </row>
    <row r="1314" spans="2:24">
      <c r="B1314" s="2">
        <v>1306</v>
      </c>
      <c r="C1314" s="44"/>
      <c r="D1314" s="44"/>
      <c r="E1314" s="75"/>
      <c r="F1314" s="80"/>
      <c r="G1314" s="102">
        <f t="shared" si="101"/>
        <v>0</v>
      </c>
      <c r="H1314" s="75"/>
      <c r="I1314" s="44"/>
      <c r="J1314" s="45"/>
      <c r="K1314" s="45"/>
      <c r="L1314" s="45"/>
      <c r="M1314" s="45"/>
      <c r="N1314" s="45"/>
      <c r="O1314" s="45"/>
      <c r="P1314" s="45"/>
      <c r="Q1314" s="45"/>
      <c r="R1314" s="45"/>
      <c r="S1314" s="45"/>
      <c r="T1314" s="41">
        <f t="shared" si="105"/>
        <v>0</v>
      </c>
      <c r="U1314" s="48">
        <f t="shared" si="102"/>
        <v>0</v>
      </c>
      <c r="V1314" s="82">
        <f t="shared" si="103"/>
        <v>0</v>
      </c>
      <c r="W1314" s="51"/>
      <c r="X1314" s="49">
        <f t="shared" si="104"/>
        <v>0</v>
      </c>
    </row>
    <row r="1315" spans="2:24">
      <c r="B1315" s="2">
        <v>1307</v>
      </c>
      <c r="C1315" s="44"/>
      <c r="D1315" s="44"/>
      <c r="E1315" s="75"/>
      <c r="F1315" s="80"/>
      <c r="G1315" s="102">
        <f t="shared" si="101"/>
        <v>0</v>
      </c>
      <c r="H1315" s="75"/>
      <c r="I1315" s="44"/>
      <c r="J1315" s="45"/>
      <c r="K1315" s="45"/>
      <c r="L1315" s="45"/>
      <c r="M1315" s="45"/>
      <c r="N1315" s="45"/>
      <c r="O1315" s="45"/>
      <c r="P1315" s="45"/>
      <c r="Q1315" s="45"/>
      <c r="R1315" s="45"/>
      <c r="S1315" s="45"/>
      <c r="T1315" s="41">
        <f t="shared" si="105"/>
        <v>0</v>
      </c>
      <c r="U1315" s="48">
        <f t="shared" si="102"/>
        <v>0</v>
      </c>
      <c r="V1315" s="82">
        <f t="shared" si="103"/>
        <v>0</v>
      </c>
      <c r="W1315" s="51"/>
      <c r="X1315" s="49">
        <f t="shared" si="104"/>
        <v>0</v>
      </c>
    </row>
    <row r="1316" spans="2:24">
      <c r="B1316" s="2">
        <v>1308</v>
      </c>
      <c r="C1316" s="44"/>
      <c r="D1316" s="44"/>
      <c r="E1316" s="75"/>
      <c r="F1316" s="80"/>
      <c r="G1316" s="102">
        <f t="shared" si="101"/>
        <v>0</v>
      </c>
      <c r="H1316" s="75"/>
      <c r="I1316" s="44"/>
      <c r="J1316" s="45"/>
      <c r="K1316" s="45"/>
      <c r="L1316" s="45"/>
      <c r="M1316" s="45"/>
      <c r="N1316" s="45"/>
      <c r="O1316" s="45"/>
      <c r="P1316" s="45"/>
      <c r="Q1316" s="45"/>
      <c r="R1316" s="45"/>
      <c r="S1316" s="45"/>
      <c r="T1316" s="41">
        <f t="shared" si="105"/>
        <v>0</v>
      </c>
      <c r="U1316" s="48">
        <f t="shared" si="102"/>
        <v>0</v>
      </c>
      <c r="V1316" s="82">
        <f t="shared" si="103"/>
        <v>0</v>
      </c>
      <c r="W1316" s="51"/>
      <c r="X1316" s="49">
        <f t="shared" si="104"/>
        <v>0</v>
      </c>
    </row>
    <row r="1317" spans="2:24">
      <c r="B1317" s="2">
        <v>1309</v>
      </c>
      <c r="C1317" s="44"/>
      <c r="D1317" s="44"/>
      <c r="E1317" s="75"/>
      <c r="F1317" s="80"/>
      <c r="G1317" s="102">
        <f t="shared" si="101"/>
        <v>0</v>
      </c>
      <c r="H1317" s="75"/>
      <c r="I1317" s="44"/>
      <c r="J1317" s="45"/>
      <c r="K1317" s="45"/>
      <c r="L1317" s="45"/>
      <c r="M1317" s="45"/>
      <c r="N1317" s="45"/>
      <c r="O1317" s="45"/>
      <c r="P1317" s="45"/>
      <c r="Q1317" s="45"/>
      <c r="R1317" s="45"/>
      <c r="S1317" s="45"/>
      <c r="T1317" s="41">
        <f t="shared" si="105"/>
        <v>0</v>
      </c>
      <c r="U1317" s="48">
        <f t="shared" si="102"/>
        <v>0</v>
      </c>
      <c r="V1317" s="82">
        <f t="shared" si="103"/>
        <v>0</v>
      </c>
      <c r="W1317" s="51"/>
      <c r="X1317" s="49">
        <f t="shared" si="104"/>
        <v>0</v>
      </c>
    </row>
    <row r="1318" spans="2:24">
      <c r="B1318" s="2">
        <v>1310</v>
      </c>
      <c r="C1318" s="44"/>
      <c r="D1318" s="44"/>
      <c r="E1318" s="75"/>
      <c r="F1318" s="80"/>
      <c r="G1318" s="102">
        <f t="shared" si="101"/>
        <v>0</v>
      </c>
      <c r="H1318" s="75"/>
      <c r="I1318" s="44"/>
      <c r="J1318" s="45"/>
      <c r="K1318" s="45"/>
      <c r="L1318" s="45"/>
      <c r="M1318" s="45"/>
      <c r="N1318" s="45"/>
      <c r="O1318" s="45"/>
      <c r="P1318" s="45"/>
      <c r="Q1318" s="45"/>
      <c r="R1318" s="45"/>
      <c r="S1318" s="45"/>
      <c r="T1318" s="41">
        <f t="shared" si="105"/>
        <v>0</v>
      </c>
      <c r="U1318" s="48">
        <f t="shared" si="102"/>
        <v>0</v>
      </c>
      <c r="V1318" s="82">
        <f t="shared" si="103"/>
        <v>0</v>
      </c>
      <c r="W1318" s="51"/>
      <c r="X1318" s="49">
        <f t="shared" si="104"/>
        <v>0</v>
      </c>
    </row>
    <row r="1319" spans="2:24">
      <c r="B1319" s="2">
        <v>1311</v>
      </c>
      <c r="C1319" s="44"/>
      <c r="D1319" s="44"/>
      <c r="E1319" s="75"/>
      <c r="F1319" s="80"/>
      <c r="G1319" s="102">
        <f t="shared" si="101"/>
        <v>0</v>
      </c>
      <c r="H1319" s="75"/>
      <c r="I1319" s="44"/>
      <c r="J1319" s="45"/>
      <c r="K1319" s="45"/>
      <c r="L1319" s="45"/>
      <c r="M1319" s="45"/>
      <c r="N1319" s="45"/>
      <c r="O1319" s="45"/>
      <c r="P1319" s="45"/>
      <c r="Q1319" s="45"/>
      <c r="R1319" s="45"/>
      <c r="S1319" s="45"/>
      <c r="T1319" s="41">
        <f t="shared" si="105"/>
        <v>0</v>
      </c>
      <c r="U1319" s="48">
        <f t="shared" si="102"/>
        <v>0</v>
      </c>
      <c r="V1319" s="82">
        <f t="shared" si="103"/>
        <v>0</v>
      </c>
      <c r="W1319" s="51"/>
      <c r="X1319" s="49">
        <f t="shared" si="104"/>
        <v>0</v>
      </c>
    </row>
    <row r="1320" spans="2:24">
      <c r="B1320" s="2">
        <v>1312</v>
      </c>
      <c r="C1320" s="44"/>
      <c r="D1320" s="44"/>
      <c r="E1320" s="75"/>
      <c r="F1320" s="80"/>
      <c r="G1320" s="102">
        <f t="shared" si="101"/>
        <v>0</v>
      </c>
      <c r="H1320" s="75"/>
      <c r="I1320" s="44"/>
      <c r="J1320" s="45"/>
      <c r="K1320" s="45"/>
      <c r="L1320" s="45"/>
      <c r="M1320" s="45"/>
      <c r="N1320" s="45"/>
      <c r="O1320" s="45"/>
      <c r="P1320" s="45"/>
      <c r="Q1320" s="45"/>
      <c r="R1320" s="45"/>
      <c r="S1320" s="45"/>
      <c r="T1320" s="41">
        <f t="shared" si="105"/>
        <v>0</v>
      </c>
      <c r="U1320" s="48">
        <f t="shared" si="102"/>
        <v>0</v>
      </c>
      <c r="V1320" s="82">
        <f t="shared" si="103"/>
        <v>0</v>
      </c>
      <c r="W1320" s="51"/>
      <c r="X1320" s="49">
        <f t="shared" si="104"/>
        <v>0</v>
      </c>
    </row>
    <row r="1321" spans="2:24">
      <c r="B1321" s="2">
        <v>1313</v>
      </c>
      <c r="C1321" s="44"/>
      <c r="D1321" s="44"/>
      <c r="E1321" s="75"/>
      <c r="F1321" s="80"/>
      <c r="G1321" s="102">
        <f t="shared" si="101"/>
        <v>0</v>
      </c>
      <c r="H1321" s="75"/>
      <c r="I1321" s="44"/>
      <c r="J1321" s="45"/>
      <c r="K1321" s="45"/>
      <c r="L1321" s="45"/>
      <c r="M1321" s="45"/>
      <c r="N1321" s="45"/>
      <c r="O1321" s="45"/>
      <c r="P1321" s="45"/>
      <c r="Q1321" s="45"/>
      <c r="R1321" s="45"/>
      <c r="S1321" s="45"/>
      <c r="T1321" s="41">
        <f t="shared" si="105"/>
        <v>0</v>
      </c>
      <c r="U1321" s="48">
        <f t="shared" si="102"/>
        <v>0</v>
      </c>
      <c r="V1321" s="82">
        <f t="shared" si="103"/>
        <v>0</v>
      </c>
      <c r="W1321" s="51"/>
      <c r="X1321" s="49">
        <f t="shared" si="104"/>
        <v>0</v>
      </c>
    </row>
    <row r="1322" spans="2:24">
      <c r="B1322" s="2">
        <v>1314</v>
      </c>
      <c r="C1322" s="44"/>
      <c r="D1322" s="44"/>
      <c r="E1322" s="75"/>
      <c r="F1322" s="80"/>
      <c r="G1322" s="102">
        <f t="shared" si="101"/>
        <v>0</v>
      </c>
      <c r="H1322" s="75"/>
      <c r="I1322" s="44"/>
      <c r="J1322" s="45"/>
      <c r="K1322" s="45"/>
      <c r="L1322" s="45"/>
      <c r="M1322" s="45"/>
      <c r="N1322" s="45"/>
      <c r="O1322" s="45"/>
      <c r="P1322" s="45"/>
      <c r="Q1322" s="45"/>
      <c r="R1322" s="45"/>
      <c r="S1322" s="45"/>
      <c r="T1322" s="41">
        <f t="shared" si="105"/>
        <v>0</v>
      </c>
      <c r="U1322" s="48">
        <f t="shared" si="102"/>
        <v>0</v>
      </c>
      <c r="V1322" s="82">
        <f t="shared" si="103"/>
        <v>0</v>
      </c>
      <c r="W1322" s="51"/>
      <c r="X1322" s="49">
        <f t="shared" si="104"/>
        <v>0</v>
      </c>
    </row>
    <row r="1323" spans="2:24">
      <c r="B1323" s="2">
        <v>1315</v>
      </c>
      <c r="C1323" s="44"/>
      <c r="D1323" s="44"/>
      <c r="E1323" s="75"/>
      <c r="F1323" s="80"/>
      <c r="G1323" s="102">
        <f t="shared" si="101"/>
        <v>0</v>
      </c>
      <c r="H1323" s="75"/>
      <c r="I1323" s="44"/>
      <c r="J1323" s="45"/>
      <c r="K1323" s="45"/>
      <c r="L1323" s="45"/>
      <c r="M1323" s="45"/>
      <c r="N1323" s="45"/>
      <c r="O1323" s="45"/>
      <c r="P1323" s="45"/>
      <c r="Q1323" s="45"/>
      <c r="R1323" s="45"/>
      <c r="S1323" s="45"/>
      <c r="T1323" s="41">
        <f t="shared" si="105"/>
        <v>0</v>
      </c>
      <c r="U1323" s="48">
        <f t="shared" si="102"/>
        <v>0</v>
      </c>
      <c r="V1323" s="82">
        <f t="shared" si="103"/>
        <v>0</v>
      </c>
      <c r="W1323" s="51"/>
      <c r="X1323" s="49">
        <f t="shared" si="104"/>
        <v>0</v>
      </c>
    </row>
    <row r="1324" spans="2:24">
      <c r="B1324" s="2">
        <v>1316</v>
      </c>
      <c r="C1324" s="44"/>
      <c r="D1324" s="44"/>
      <c r="E1324" s="75"/>
      <c r="F1324" s="80"/>
      <c r="G1324" s="102">
        <f t="shared" si="101"/>
        <v>0</v>
      </c>
      <c r="H1324" s="75"/>
      <c r="I1324" s="44"/>
      <c r="J1324" s="45"/>
      <c r="K1324" s="45"/>
      <c r="L1324" s="45"/>
      <c r="M1324" s="45"/>
      <c r="N1324" s="45"/>
      <c r="O1324" s="45"/>
      <c r="P1324" s="45"/>
      <c r="Q1324" s="45"/>
      <c r="R1324" s="45"/>
      <c r="S1324" s="45"/>
      <c r="T1324" s="41">
        <f t="shared" si="105"/>
        <v>0</v>
      </c>
      <c r="U1324" s="48">
        <f t="shared" si="102"/>
        <v>0</v>
      </c>
      <c r="V1324" s="82">
        <f t="shared" si="103"/>
        <v>0</v>
      </c>
      <c r="W1324" s="51"/>
      <c r="X1324" s="49">
        <f t="shared" si="104"/>
        <v>0</v>
      </c>
    </row>
    <row r="1325" spans="2:24">
      <c r="B1325" s="2">
        <v>1317</v>
      </c>
      <c r="C1325" s="44"/>
      <c r="D1325" s="44"/>
      <c r="E1325" s="75"/>
      <c r="F1325" s="80"/>
      <c r="G1325" s="102">
        <f t="shared" si="101"/>
        <v>0</v>
      </c>
      <c r="H1325" s="75"/>
      <c r="I1325" s="44"/>
      <c r="J1325" s="45"/>
      <c r="K1325" s="45"/>
      <c r="L1325" s="45"/>
      <c r="M1325" s="45"/>
      <c r="N1325" s="45"/>
      <c r="O1325" s="45"/>
      <c r="P1325" s="45"/>
      <c r="Q1325" s="45"/>
      <c r="R1325" s="45"/>
      <c r="S1325" s="45"/>
      <c r="T1325" s="41">
        <f t="shared" si="105"/>
        <v>0</v>
      </c>
      <c r="U1325" s="48">
        <f t="shared" si="102"/>
        <v>0</v>
      </c>
      <c r="V1325" s="82">
        <f t="shared" si="103"/>
        <v>0</v>
      </c>
      <c r="W1325" s="51"/>
      <c r="X1325" s="49">
        <f t="shared" si="104"/>
        <v>0</v>
      </c>
    </row>
    <row r="1326" spans="2:24">
      <c r="B1326" s="2">
        <v>1318</v>
      </c>
      <c r="C1326" s="44"/>
      <c r="D1326" s="44"/>
      <c r="E1326" s="75"/>
      <c r="F1326" s="80"/>
      <c r="G1326" s="102">
        <f t="shared" si="101"/>
        <v>0</v>
      </c>
      <c r="H1326" s="75"/>
      <c r="I1326" s="44"/>
      <c r="J1326" s="45"/>
      <c r="K1326" s="45"/>
      <c r="L1326" s="45"/>
      <c r="M1326" s="45"/>
      <c r="N1326" s="45"/>
      <c r="O1326" s="45"/>
      <c r="P1326" s="45"/>
      <c r="Q1326" s="45"/>
      <c r="R1326" s="45"/>
      <c r="S1326" s="45"/>
      <c r="T1326" s="41">
        <f t="shared" si="105"/>
        <v>0</v>
      </c>
      <c r="U1326" s="48">
        <f t="shared" si="102"/>
        <v>0</v>
      </c>
      <c r="V1326" s="82">
        <f t="shared" si="103"/>
        <v>0</v>
      </c>
      <c r="W1326" s="51"/>
      <c r="X1326" s="49">
        <f t="shared" si="104"/>
        <v>0</v>
      </c>
    </row>
    <row r="1327" spans="2:24">
      <c r="B1327" s="2">
        <v>1319</v>
      </c>
      <c r="C1327" s="44"/>
      <c r="D1327" s="44"/>
      <c r="E1327" s="75"/>
      <c r="F1327" s="80"/>
      <c r="G1327" s="102">
        <f t="shared" si="101"/>
        <v>0</v>
      </c>
      <c r="H1327" s="75"/>
      <c r="I1327" s="44"/>
      <c r="J1327" s="45"/>
      <c r="K1327" s="45"/>
      <c r="L1327" s="45"/>
      <c r="M1327" s="45"/>
      <c r="N1327" s="45"/>
      <c r="O1327" s="45"/>
      <c r="P1327" s="45"/>
      <c r="Q1327" s="45"/>
      <c r="R1327" s="45"/>
      <c r="S1327" s="45"/>
      <c r="T1327" s="41">
        <f t="shared" si="105"/>
        <v>0</v>
      </c>
      <c r="U1327" s="48">
        <f t="shared" si="102"/>
        <v>0</v>
      </c>
      <c r="V1327" s="82">
        <f t="shared" si="103"/>
        <v>0</v>
      </c>
      <c r="W1327" s="51"/>
      <c r="X1327" s="49">
        <f t="shared" si="104"/>
        <v>0</v>
      </c>
    </row>
    <row r="1328" spans="2:24">
      <c r="B1328" s="2">
        <v>1320</v>
      </c>
      <c r="C1328" s="44"/>
      <c r="D1328" s="44"/>
      <c r="E1328" s="75"/>
      <c r="F1328" s="80"/>
      <c r="G1328" s="102">
        <f t="shared" si="101"/>
        <v>0</v>
      </c>
      <c r="H1328" s="75"/>
      <c r="I1328" s="44"/>
      <c r="J1328" s="45"/>
      <c r="K1328" s="45"/>
      <c r="L1328" s="45"/>
      <c r="M1328" s="45"/>
      <c r="N1328" s="45"/>
      <c r="O1328" s="45"/>
      <c r="P1328" s="45"/>
      <c r="Q1328" s="45"/>
      <c r="R1328" s="45"/>
      <c r="S1328" s="45"/>
      <c r="T1328" s="41">
        <f t="shared" si="105"/>
        <v>0</v>
      </c>
      <c r="U1328" s="48">
        <f t="shared" si="102"/>
        <v>0</v>
      </c>
      <c r="V1328" s="82">
        <f t="shared" si="103"/>
        <v>0</v>
      </c>
      <c r="W1328" s="51"/>
      <c r="X1328" s="49">
        <f t="shared" si="104"/>
        <v>0</v>
      </c>
    </row>
    <row r="1329" spans="2:24">
      <c r="B1329" s="2">
        <v>1321</v>
      </c>
      <c r="C1329" s="44"/>
      <c r="D1329" s="44"/>
      <c r="E1329" s="75"/>
      <c r="F1329" s="80"/>
      <c r="G1329" s="102">
        <f t="shared" si="101"/>
        <v>0</v>
      </c>
      <c r="H1329" s="75"/>
      <c r="I1329" s="44"/>
      <c r="J1329" s="45"/>
      <c r="K1329" s="45"/>
      <c r="L1329" s="45"/>
      <c r="M1329" s="45"/>
      <c r="N1329" s="45"/>
      <c r="O1329" s="45"/>
      <c r="P1329" s="45"/>
      <c r="Q1329" s="45"/>
      <c r="R1329" s="45"/>
      <c r="S1329" s="45"/>
      <c r="T1329" s="41">
        <f t="shared" si="105"/>
        <v>0</v>
      </c>
      <c r="U1329" s="48">
        <f t="shared" si="102"/>
        <v>0</v>
      </c>
      <c r="V1329" s="82">
        <f t="shared" si="103"/>
        <v>0</v>
      </c>
      <c r="W1329" s="51"/>
      <c r="X1329" s="49">
        <f t="shared" si="104"/>
        <v>0</v>
      </c>
    </row>
    <row r="1330" spans="2:24">
      <c r="B1330" s="2">
        <v>1322</v>
      </c>
      <c r="C1330" s="44"/>
      <c r="D1330" s="44"/>
      <c r="E1330" s="75"/>
      <c r="F1330" s="80"/>
      <c r="G1330" s="102">
        <f t="shared" si="101"/>
        <v>0</v>
      </c>
      <c r="H1330" s="75"/>
      <c r="I1330" s="44"/>
      <c r="J1330" s="45"/>
      <c r="K1330" s="45"/>
      <c r="L1330" s="45"/>
      <c r="M1330" s="45"/>
      <c r="N1330" s="45"/>
      <c r="O1330" s="45"/>
      <c r="P1330" s="45"/>
      <c r="Q1330" s="45"/>
      <c r="R1330" s="45"/>
      <c r="S1330" s="45"/>
      <c r="T1330" s="41">
        <f t="shared" si="105"/>
        <v>0</v>
      </c>
      <c r="U1330" s="48">
        <f t="shared" si="102"/>
        <v>0</v>
      </c>
      <c r="V1330" s="82">
        <f t="shared" si="103"/>
        <v>0</v>
      </c>
      <c r="W1330" s="51"/>
      <c r="X1330" s="49">
        <f t="shared" si="104"/>
        <v>0</v>
      </c>
    </row>
    <row r="1331" spans="2:24">
      <c r="B1331" s="2">
        <v>1323</v>
      </c>
      <c r="C1331" s="44"/>
      <c r="D1331" s="44"/>
      <c r="E1331" s="75"/>
      <c r="F1331" s="80"/>
      <c r="G1331" s="102">
        <f t="shared" si="101"/>
        <v>0</v>
      </c>
      <c r="H1331" s="75"/>
      <c r="I1331" s="44"/>
      <c r="J1331" s="45"/>
      <c r="K1331" s="45"/>
      <c r="L1331" s="45"/>
      <c r="M1331" s="45"/>
      <c r="N1331" s="45"/>
      <c r="O1331" s="45"/>
      <c r="P1331" s="45"/>
      <c r="Q1331" s="45"/>
      <c r="R1331" s="45"/>
      <c r="S1331" s="45"/>
      <c r="T1331" s="41">
        <f t="shared" si="105"/>
        <v>0</v>
      </c>
      <c r="U1331" s="48">
        <f t="shared" si="102"/>
        <v>0</v>
      </c>
      <c r="V1331" s="82">
        <f t="shared" si="103"/>
        <v>0</v>
      </c>
      <c r="W1331" s="51"/>
      <c r="X1331" s="49">
        <f t="shared" si="104"/>
        <v>0</v>
      </c>
    </row>
    <row r="1332" spans="2:24">
      <c r="B1332" s="2">
        <v>1324</v>
      </c>
      <c r="C1332" s="44"/>
      <c r="D1332" s="44"/>
      <c r="E1332" s="75"/>
      <c r="F1332" s="80"/>
      <c r="G1332" s="102">
        <f t="shared" si="101"/>
        <v>0</v>
      </c>
      <c r="H1332" s="75"/>
      <c r="I1332" s="44"/>
      <c r="J1332" s="45"/>
      <c r="K1332" s="45"/>
      <c r="L1332" s="45"/>
      <c r="M1332" s="45"/>
      <c r="N1332" s="45"/>
      <c r="O1332" s="45"/>
      <c r="P1332" s="45"/>
      <c r="Q1332" s="45"/>
      <c r="R1332" s="45"/>
      <c r="S1332" s="45"/>
      <c r="T1332" s="41">
        <f t="shared" si="105"/>
        <v>0</v>
      </c>
      <c r="U1332" s="48">
        <f t="shared" si="102"/>
        <v>0</v>
      </c>
      <c r="V1332" s="82">
        <f t="shared" si="103"/>
        <v>0</v>
      </c>
      <c r="W1332" s="51"/>
      <c r="X1332" s="49">
        <f t="shared" si="104"/>
        <v>0</v>
      </c>
    </row>
    <row r="1333" spans="2:24">
      <c r="B1333" s="2">
        <v>1325</v>
      </c>
      <c r="C1333" s="44"/>
      <c r="D1333" s="44"/>
      <c r="E1333" s="75"/>
      <c r="F1333" s="80"/>
      <c r="G1333" s="102">
        <f t="shared" si="101"/>
        <v>0</v>
      </c>
      <c r="H1333" s="75"/>
      <c r="I1333" s="44"/>
      <c r="J1333" s="45"/>
      <c r="K1333" s="45"/>
      <c r="L1333" s="45"/>
      <c r="M1333" s="45"/>
      <c r="N1333" s="45"/>
      <c r="O1333" s="45"/>
      <c r="P1333" s="45"/>
      <c r="Q1333" s="45"/>
      <c r="R1333" s="45"/>
      <c r="S1333" s="45"/>
      <c r="T1333" s="41">
        <f t="shared" si="105"/>
        <v>0</v>
      </c>
      <c r="U1333" s="48">
        <f t="shared" si="102"/>
        <v>0</v>
      </c>
      <c r="V1333" s="82">
        <f t="shared" si="103"/>
        <v>0</v>
      </c>
      <c r="W1333" s="51"/>
      <c r="X1333" s="49">
        <f t="shared" si="104"/>
        <v>0</v>
      </c>
    </row>
    <row r="1334" spans="2:24">
      <c r="B1334" s="2">
        <v>1326</v>
      </c>
      <c r="C1334" s="44"/>
      <c r="D1334" s="44"/>
      <c r="E1334" s="75"/>
      <c r="F1334" s="80"/>
      <c r="G1334" s="102">
        <f t="shared" si="101"/>
        <v>0</v>
      </c>
      <c r="H1334" s="75"/>
      <c r="I1334" s="44"/>
      <c r="J1334" s="45"/>
      <c r="K1334" s="45"/>
      <c r="L1334" s="45"/>
      <c r="M1334" s="45"/>
      <c r="N1334" s="45"/>
      <c r="O1334" s="45"/>
      <c r="P1334" s="45"/>
      <c r="Q1334" s="45"/>
      <c r="R1334" s="45"/>
      <c r="S1334" s="45"/>
      <c r="T1334" s="41">
        <f t="shared" si="105"/>
        <v>0</v>
      </c>
      <c r="U1334" s="48">
        <f t="shared" si="102"/>
        <v>0</v>
      </c>
      <c r="V1334" s="82">
        <f t="shared" si="103"/>
        <v>0</v>
      </c>
      <c r="W1334" s="51"/>
      <c r="X1334" s="49">
        <f t="shared" si="104"/>
        <v>0</v>
      </c>
    </row>
    <row r="1335" spans="2:24">
      <c r="B1335" s="2">
        <v>1327</v>
      </c>
      <c r="C1335" s="44"/>
      <c r="D1335" s="44"/>
      <c r="E1335" s="75"/>
      <c r="F1335" s="80"/>
      <c r="G1335" s="102">
        <f t="shared" si="101"/>
        <v>0</v>
      </c>
      <c r="H1335" s="75"/>
      <c r="I1335" s="44"/>
      <c r="J1335" s="45"/>
      <c r="K1335" s="45"/>
      <c r="L1335" s="45"/>
      <c r="M1335" s="45"/>
      <c r="N1335" s="45"/>
      <c r="O1335" s="45"/>
      <c r="P1335" s="45"/>
      <c r="Q1335" s="45"/>
      <c r="R1335" s="45"/>
      <c r="S1335" s="45"/>
      <c r="T1335" s="41">
        <f t="shared" si="105"/>
        <v>0</v>
      </c>
      <c r="U1335" s="48">
        <f t="shared" si="102"/>
        <v>0</v>
      </c>
      <c r="V1335" s="82">
        <f t="shared" si="103"/>
        <v>0</v>
      </c>
      <c r="W1335" s="51"/>
      <c r="X1335" s="49">
        <f t="shared" si="104"/>
        <v>0</v>
      </c>
    </row>
    <row r="1336" spans="2:24">
      <c r="B1336" s="2">
        <v>1328</v>
      </c>
      <c r="C1336" s="44"/>
      <c r="D1336" s="44"/>
      <c r="E1336" s="75"/>
      <c r="F1336" s="80"/>
      <c r="G1336" s="102">
        <f t="shared" si="101"/>
        <v>0</v>
      </c>
      <c r="H1336" s="75"/>
      <c r="I1336" s="44"/>
      <c r="J1336" s="45"/>
      <c r="K1336" s="45"/>
      <c r="L1336" s="45"/>
      <c r="M1336" s="45"/>
      <c r="N1336" s="45"/>
      <c r="O1336" s="45"/>
      <c r="P1336" s="45"/>
      <c r="Q1336" s="45"/>
      <c r="R1336" s="45"/>
      <c r="S1336" s="45"/>
      <c r="T1336" s="41">
        <f t="shared" si="105"/>
        <v>0</v>
      </c>
      <c r="U1336" s="48">
        <f t="shared" si="102"/>
        <v>0</v>
      </c>
      <c r="V1336" s="82">
        <f t="shared" si="103"/>
        <v>0</v>
      </c>
      <c r="W1336" s="51"/>
      <c r="X1336" s="49">
        <f t="shared" si="104"/>
        <v>0</v>
      </c>
    </row>
    <row r="1337" spans="2:24">
      <c r="B1337" s="2">
        <v>1329</v>
      </c>
      <c r="C1337" s="44"/>
      <c r="D1337" s="44"/>
      <c r="E1337" s="75"/>
      <c r="F1337" s="80"/>
      <c r="G1337" s="102">
        <f t="shared" si="101"/>
        <v>0</v>
      </c>
      <c r="H1337" s="75"/>
      <c r="I1337" s="44"/>
      <c r="J1337" s="45"/>
      <c r="K1337" s="45"/>
      <c r="L1337" s="45"/>
      <c r="M1337" s="45"/>
      <c r="N1337" s="45"/>
      <c r="O1337" s="45"/>
      <c r="P1337" s="45"/>
      <c r="Q1337" s="45"/>
      <c r="R1337" s="45"/>
      <c r="S1337" s="45"/>
      <c r="T1337" s="41">
        <f t="shared" si="105"/>
        <v>0</v>
      </c>
      <c r="U1337" s="48">
        <f t="shared" si="102"/>
        <v>0</v>
      </c>
      <c r="V1337" s="82">
        <f t="shared" si="103"/>
        <v>0</v>
      </c>
      <c r="W1337" s="51"/>
      <c r="X1337" s="49">
        <f t="shared" si="104"/>
        <v>0</v>
      </c>
    </row>
    <row r="1338" spans="2:24">
      <c r="B1338" s="2">
        <v>1330</v>
      </c>
      <c r="C1338" s="44"/>
      <c r="D1338" s="44"/>
      <c r="E1338" s="75"/>
      <c r="F1338" s="80"/>
      <c r="G1338" s="102">
        <f t="shared" si="101"/>
        <v>0</v>
      </c>
      <c r="H1338" s="75"/>
      <c r="I1338" s="44"/>
      <c r="J1338" s="45"/>
      <c r="K1338" s="45"/>
      <c r="L1338" s="45"/>
      <c r="M1338" s="45"/>
      <c r="N1338" s="45"/>
      <c r="O1338" s="45"/>
      <c r="P1338" s="45"/>
      <c r="Q1338" s="45"/>
      <c r="R1338" s="45"/>
      <c r="S1338" s="45"/>
      <c r="T1338" s="41">
        <f t="shared" si="105"/>
        <v>0</v>
      </c>
      <c r="U1338" s="48">
        <f t="shared" si="102"/>
        <v>0</v>
      </c>
      <c r="V1338" s="82">
        <f t="shared" si="103"/>
        <v>0</v>
      </c>
      <c r="W1338" s="51"/>
      <c r="X1338" s="49">
        <f t="shared" si="104"/>
        <v>0</v>
      </c>
    </row>
    <row r="1339" spans="2:24">
      <c r="B1339" s="2">
        <v>1331</v>
      </c>
      <c r="C1339" s="44"/>
      <c r="D1339" s="44"/>
      <c r="E1339" s="75"/>
      <c r="F1339" s="80"/>
      <c r="G1339" s="102">
        <f t="shared" si="101"/>
        <v>0</v>
      </c>
      <c r="H1339" s="75"/>
      <c r="I1339" s="44"/>
      <c r="J1339" s="45"/>
      <c r="K1339" s="45"/>
      <c r="L1339" s="45"/>
      <c r="M1339" s="45"/>
      <c r="N1339" s="45"/>
      <c r="O1339" s="45"/>
      <c r="P1339" s="45"/>
      <c r="Q1339" s="45"/>
      <c r="R1339" s="45"/>
      <c r="S1339" s="45"/>
      <c r="T1339" s="41">
        <f t="shared" si="105"/>
        <v>0</v>
      </c>
      <c r="U1339" s="48">
        <f t="shared" si="102"/>
        <v>0</v>
      </c>
      <c r="V1339" s="82">
        <f t="shared" si="103"/>
        <v>0</v>
      </c>
      <c r="W1339" s="51"/>
      <c r="X1339" s="49">
        <f t="shared" si="104"/>
        <v>0</v>
      </c>
    </row>
    <row r="1340" spans="2:24">
      <c r="B1340" s="2">
        <v>1332</v>
      </c>
      <c r="C1340" s="44"/>
      <c r="D1340" s="44"/>
      <c r="E1340" s="75"/>
      <c r="F1340" s="80"/>
      <c r="G1340" s="102">
        <f t="shared" si="101"/>
        <v>0</v>
      </c>
      <c r="H1340" s="75"/>
      <c r="I1340" s="44"/>
      <c r="J1340" s="45"/>
      <c r="K1340" s="45"/>
      <c r="L1340" s="45"/>
      <c r="M1340" s="45"/>
      <c r="N1340" s="45"/>
      <c r="O1340" s="45"/>
      <c r="P1340" s="45"/>
      <c r="Q1340" s="45"/>
      <c r="R1340" s="45"/>
      <c r="S1340" s="45"/>
      <c r="T1340" s="41">
        <f t="shared" si="105"/>
        <v>0</v>
      </c>
      <c r="U1340" s="48">
        <f t="shared" si="102"/>
        <v>0</v>
      </c>
      <c r="V1340" s="82">
        <f t="shared" si="103"/>
        <v>0</v>
      </c>
      <c r="W1340" s="51"/>
      <c r="X1340" s="49">
        <f t="shared" si="104"/>
        <v>0</v>
      </c>
    </row>
    <row r="1341" spans="2:24">
      <c r="B1341" s="2">
        <v>1333</v>
      </c>
      <c r="C1341" s="44"/>
      <c r="D1341" s="44"/>
      <c r="E1341" s="75"/>
      <c r="F1341" s="80"/>
      <c r="G1341" s="102">
        <f t="shared" si="101"/>
        <v>0</v>
      </c>
      <c r="H1341" s="75"/>
      <c r="I1341" s="44"/>
      <c r="J1341" s="45"/>
      <c r="K1341" s="45"/>
      <c r="L1341" s="45"/>
      <c r="M1341" s="45"/>
      <c r="N1341" s="45"/>
      <c r="O1341" s="45"/>
      <c r="P1341" s="45"/>
      <c r="Q1341" s="45"/>
      <c r="R1341" s="45"/>
      <c r="S1341" s="45"/>
      <c r="T1341" s="41">
        <f t="shared" si="105"/>
        <v>0</v>
      </c>
      <c r="U1341" s="48">
        <f t="shared" si="102"/>
        <v>0</v>
      </c>
      <c r="V1341" s="82">
        <f t="shared" si="103"/>
        <v>0</v>
      </c>
      <c r="W1341" s="51"/>
      <c r="X1341" s="49">
        <f t="shared" si="104"/>
        <v>0</v>
      </c>
    </row>
    <row r="1342" spans="2:24">
      <c r="B1342" s="2">
        <v>1334</v>
      </c>
      <c r="C1342" s="44"/>
      <c r="D1342" s="44"/>
      <c r="E1342" s="75"/>
      <c r="F1342" s="80"/>
      <c r="G1342" s="102">
        <f t="shared" si="101"/>
        <v>0</v>
      </c>
      <c r="H1342" s="75"/>
      <c r="I1342" s="44"/>
      <c r="J1342" s="45"/>
      <c r="K1342" s="45"/>
      <c r="L1342" s="45"/>
      <c r="M1342" s="45"/>
      <c r="N1342" s="45"/>
      <c r="O1342" s="45"/>
      <c r="P1342" s="45"/>
      <c r="Q1342" s="45"/>
      <c r="R1342" s="45"/>
      <c r="S1342" s="45"/>
      <c r="T1342" s="41">
        <f t="shared" si="105"/>
        <v>0</v>
      </c>
      <c r="U1342" s="48">
        <f t="shared" si="102"/>
        <v>0</v>
      </c>
      <c r="V1342" s="82">
        <f t="shared" si="103"/>
        <v>0</v>
      </c>
      <c r="W1342" s="51"/>
      <c r="X1342" s="49">
        <f t="shared" si="104"/>
        <v>0</v>
      </c>
    </row>
    <row r="1343" spans="2:24">
      <c r="B1343" s="2">
        <v>1335</v>
      </c>
      <c r="C1343" s="44"/>
      <c r="D1343" s="44"/>
      <c r="E1343" s="75"/>
      <c r="F1343" s="80"/>
      <c r="G1343" s="102">
        <f t="shared" si="101"/>
        <v>0</v>
      </c>
      <c r="H1343" s="75"/>
      <c r="I1343" s="44"/>
      <c r="J1343" s="45"/>
      <c r="K1343" s="45"/>
      <c r="L1343" s="45"/>
      <c r="M1343" s="45"/>
      <c r="N1343" s="45"/>
      <c r="O1343" s="45"/>
      <c r="P1343" s="45"/>
      <c r="Q1343" s="45"/>
      <c r="R1343" s="45"/>
      <c r="S1343" s="45"/>
      <c r="T1343" s="41">
        <f t="shared" si="105"/>
        <v>0</v>
      </c>
      <c r="U1343" s="48">
        <f t="shared" si="102"/>
        <v>0</v>
      </c>
      <c r="V1343" s="82">
        <f t="shared" si="103"/>
        <v>0</v>
      </c>
      <c r="W1343" s="51"/>
      <c r="X1343" s="49">
        <f t="shared" si="104"/>
        <v>0</v>
      </c>
    </row>
    <row r="1344" spans="2:24">
      <c r="B1344" s="2">
        <v>1336</v>
      </c>
      <c r="C1344" s="44"/>
      <c r="D1344" s="44"/>
      <c r="E1344" s="75"/>
      <c r="F1344" s="80"/>
      <c r="G1344" s="102">
        <f t="shared" si="101"/>
        <v>0</v>
      </c>
      <c r="H1344" s="75"/>
      <c r="I1344" s="44"/>
      <c r="J1344" s="45"/>
      <c r="K1344" s="45"/>
      <c r="L1344" s="45"/>
      <c r="M1344" s="45"/>
      <c r="N1344" s="45"/>
      <c r="O1344" s="45"/>
      <c r="P1344" s="45"/>
      <c r="Q1344" s="45"/>
      <c r="R1344" s="45"/>
      <c r="S1344" s="45"/>
      <c r="T1344" s="41">
        <f t="shared" si="105"/>
        <v>0</v>
      </c>
      <c r="U1344" s="48">
        <f t="shared" si="102"/>
        <v>0</v>
      </c>
      <c r="V1344" s="82">
        <f t="shared" si="103"/>
        <v>0</v>
      </c>
      <c r="W1344" s="51"/>
      <c r="X1344" s="49">
        <f t="shared" si="104"/>
        <v>0</v>
      </c>
    </row>
    <row r="1345" spans="2:24">
      <c r="B1345" s="2">
        <v>1337</v>
      </c>
      <c r="C1345" s="44"/>
      <c r="D1345" s="44"/>
      <c r="E1345" s="75"/>
      <c r="F1345" s="80"/>
      <c r="G1345" s="102">
        <f t="shared" si="101"/>
        <v>0</v>
      </c>
      <c r="H1345" s="75"/>
      <c r="I1345" s="44"/>
      <c r="J1345" s="45"/>
      <c r="K1345" s="45"/>
      <c r="L1345" s="45"/>
      <c r="M1345" s="45"/>
      <c r="N1345" s="45"/>
      <c r="O1345" s="45"/>
      <c r="P1345" s="45"/>
      <c r="Q1345" s="45"/>
      <c r="R1345" s="45"/>
      <c r="S1345" s="45"/>
      <c r="T1345" s="41">
        <f t="shared" si="105"/>
        <v>0</v>
      </c>
      <c r="U1345" s="48">
        <f t="shared" si="102"/>
        <v>0</v>
      </c>
      <c r="V1345" s="82">
        <f t="shared" si="103"/>
        <v>0</v>
      </c>
      <c r="W1345" s="51"/>
      <c r="X1345" s="49">
        <f t="shared" si="104"/>
        <v>0</v>
      </c>
    </row>
    <row r="1346" spans="2:24">
      <c r="B1346" s="2">
        <v>1338</v>
      </c>
      <c r="C1346" s="44"/>
      <c r="D1346" s="44"/>
      <c r="E1346" s="75"/>
      <c r="F1346" s="80"/>
      <c r="G1346" s="102">
        <f t="shared" si="101"/>
        <v>0</v>
      </c>
      <c r="H1346" s="75"/>
      <c r="I1346" s="44"/>
      <c r="J1346" s="45"/>
      <c r="K1346" s="45"/>
      <c r="L1346" s="45"/>
      <c r="M1346" s="45"/>
      <c r="N1346" s="45"/>
      <c r="O1346" s="45"/>
      <c r="P1346" s="45"/>
      <c r="Q1346" s="45"/>
      <c r="R1346" s="45"/>
      <c r="S1346" s="45"/>
      <c r="T1346" s="41">
        <f t="shared" si="105"/>
        <v>0</v>
      </c>
      <c r="U1346" s="48">
        <f t="shared" si="102"/>
        <v>0</v>
      </c>
      <c r="V1346" s="82">
        <f t="shared" si="103"/>
        <v>0</v>
      </c>
      <c r="W1346" s="51"/>
      <c r="X1346" s="49">
        <f t="shared" si="104"/>
        <v>0</v>
      </c>
    </row>
    <row r="1347" spans="2:24">
      <c r="B1347" s="2">
        <v>1339</v>
      </c>
      <c r="C1347" s="44"/>
      <c r="D1347" s="44"/>
      <c r="E1347" s="75"/>
      <c r="F1347" s="80"/>
      <c r="G1347" s="102">
        <f t="shared" si="101"/>
        <v>0</v>
      </c>
      <c r="H1347" s="75"/>
      <c r="I1347" s="44"/>
      <c r="J1347" s="45"/>
      <c r="K1347" s="45"/>
      <c r="L1347" s="45"/>
      <c r="M1347" s="45"/>
      <c r="N1347" s="45"/>
      <c r="O1347" s="45"/>
      <c r="P1347" s="45"/>
      <c r="Q1347" s="45"/>
      <c r="R1347" s="45"/>
      <c r="S1347" s="45"/>
      <c r="T1347" s="41">
        <f t="shared" si="105"/>
        <v>0</v>
      </c>
      <c r="U1347" s="48">
        <f t="shared" si="102"/>
        <v>0</v>
      </c>
      <c r="V1347" s="82">
        <f t="shared" si="103"/>
        <v>0</v>
      </c>
      <c r="W1347" s="51"/>
      <c r="X1347" s="49">
        <f t="shared" si="104"/>
        <v>0</v>
      </c>
    </row>
    <row r="1348" spans="2:24">
      <c r="B1348" s="2">
        <v>1340</v>
      </c>
      <c r="C1348" s="44"/>
      <c r="D1348" s="44"/>
      <c r="E1348" s="75"/>
      <c r="F1348" s="80"/>
      <c r="G1348" s="102">
        <f t="shared" si="101"/>
        <v>0</v>
      </c>
      <c r="H1348" s="75"/>
      <c r="I1348" s="44"/>
      <c r="J1348" s="45"/>
      <c r="K1348" s="45"/>
      <c r="L1348" s="45"/>
      <c r="M1348" s="45"/>
      <c r="N1348" s="45"/>
      <c r="O1348" s="45"/>
      <c r="P1348" s="45"/>
      <c r="Q1348" s="45"/>
      <c r="R1348" s="45"/>
      <c r="S1348" s="45"/>
      <c r="T1348" s="41">
        <f t="shared" si="105"/>
        <v>0</v>
      </c>
      <c r="U1348" s="48">
        <f t="shared" si="102"/>
        <v>0</v>
      </c>
      <c r="V1348" s="82">
        <f t="shared" si="103"/>
        <v>0</v>
      </c>
      <c r="W1348" s="51"/>
      <c r="X1348" s="49">
        <f t="shared" si="104"/>
        <v>0</v>
      </c>
    </row>
    <row r="1349" spans="2:24">
      <c r="B1349" s="2">
        <v>1341</v>
      </c>
      <c r="C1349" s="44"/>
      <c r="D1349" s="44"/>
      <c r="E1349" s="75"/>
      <c r="F1349" s="80"/>
      <c r="G1349" s="102">
        <f t="shared" si="101"/>
        <v>0</v>
      </c>
      <c r="H1349" s="75"/>
      <c r="I1349" s="44"/>
      <c r="J1349" s="45"/>
      <c r="K1349" s="45"/>
      <c r="L1349" s="45"/>
      <c r="M1349" s="45"/>
      <c r="N1349" s="45"/>
      <c r="O1349" s="45"/>
      <c r="P1349" s="45"/>
      <c r="Q1349" s="45"/>
      <c r="R1349" s="45"/>
      <c r="S1349" s="45"/>
      <c r="T1349" s="41">
        <f t="shared" si="105"/>
        <v>0</v>
      </c>
      <c r="U1349" s="48">
        <f t="shared" si="102"/>
        <v>0</v>
      </c>
      <c r="V1349" s="82">
        <f t="shared" si="103"/>
        <v>0</v>
      </c>
      <c r="W1349" s="51"/>
      <c r="X1349" s="49">
        <f t="shared" si="104"/>
        <v>0</v>
      </c>
    </row>
    <row r="1350" spans="2:24">
      <c r="B1350" s="2">
        <v>1342</v>
      </c>
      <c r="C1350" s="44"/>
      <c r="D1350" s="44"/>
      <c r="E1350" s="75"/>
      <c r="F1350" s="80"/>
      <c r="G1350" s="102">
        <f t="shared" si="101"/>
        <v>0</v>
      </c>
      <c r="H1350" s="75"/>
      <c r="I1350" s="44"/>
      <c r="J1350" s="45"/>
      <c r="K1350" s="45"/>
      <c r="L1350" s="45"/>
      <c r="M1350" s="45"/>
      <c r="N1350" s="45"/>
      <c r="O1350" s="45"/>
      <c r="P1350" s="45"/>
      <c r="Q1350" s="45"/>
      <c r="R1350" s="45"/>
      <c r="S1350" s="45"/>
      <c r="T1350" s="41">
        <f t="shared" si="105"/>
        <v>0</v>
      </c>
      <c r="U1350" s="48">
        <f t="shared" si="102"/>
        <v>0</v>
      </c>
      <c r="V1350" s="82">
        <f t="shared" si="103"/>
        <v>0</v>
      </c>
      <c r="W1350" s="51"/>
      <c r="X1350" s="49">
        <f t="shared" si="104"/>
        <v>0</v>
      </c>
    </row>
    <row r="1351" spans="2:24">
      <c r="B1351" s="2">
        <v>1343</v>
      </c>
      <c r="C1351" s="44"/>
      <c r="D1351" s="44"/>
      <c r="E1351" s="75"/>
      <c r="F1351" s="80"/>
      <c r="G1351" s="102">
        <f t="shared" si="101"/>
        <v>0</v>
      </c>
      <c r="H1351" s="75"/>
      <c r="I1351" s="44"/>
      <c r="J1351" s="45"/>
      <c r="K1351" s="45"/>
      <c r="L1351" s="45"/>
      <c r="M1351" s="45"/>
      <c r="N1351" s="45"/>
      <c r="O1351" s="45"/>
      <c r="P1351" s="45"/>
      <c r="Q1351" s="45"/>
      <c r="R1351" s="45"/>
      <c r="S1351" s="45"/>
      <c r="T1351" s="41">
        <f t="shared" si="105"/>
        <v>0</v>
      </c>
      <c r="U1351" s="48">
        <f t="shared" si="102"/>
        <v>0</v>
      </c>
      <c r="V1351" s="82">
        <f t="shared" si="103"/>
        <v>0</v>
      </c>
      <c r="W1351" s="51"/>
      <c r="X1351" s="49">
        <f t="shared" si="104"/>
        <v>0</v>
      </c>
    </row>
    <row r="1352" spans="2:24">
      <c r="B1352" s="2">
        <v>1344</v>
      </c>
      <c r="C1352" s="44"/>
      <c r="D1352" s="44"/>
      <c r="E1352" s="75"/>
      <c r="F1352" s="80"/>
      <c r="G1352" s="102">
        <f t="shared" si="101"/>
        <v>0</v>
      </c>
      <c r="H1352" s="75"/>
      <c r="I1352" s="44"/>
      <c r="J1352" s="45"/>
      <c r="K1352" s="45"/>
      <c r="L1352" s="45"/>
      <c r="M1352" s="45"/>
      <c r="N1352" s="45"/>
      <c r="O1352" s="45"/>
      <c r="P1352" s="45"/>
      <c r="Q1352" s="45"/>
      <c r="R1352" s="45"/>
      <c r="S1352" s="45"/>
      <c r="T1352" s="41">
        <f t="shared" si="105"/>
        <v>0</v>
      </c>
      <c r="U1352" s="48">
        <f t="shared" si="102"/>
        <v>0</v>
      </c>
      <c r="V1352" s="82">
        <f t="shared" si="103"/>
        <v>0</v>
      </c>
      <c r="W1352" s="51"/>
      <c r="X1352" s="49">
        <f t="shared" si="104"/>
        <v>0</v>
      </c>
    </row>
    <row r="1353" spans="2:24">
      <c r="B1353" s="2">
        <v>1345</v>
      </c>
      <c r="C1353" s="44"/>
      <c r="D1353" s="44"/>
      <c r="E1353" s="75"/>
      <c r="F1353" s="80"/>
      <c r="G1353" s="102">
        <f t="shared" si="101"/>
        <v>0</v>
      </c>
      <c r="H1353" s="75"/>
      <c r="I1353" s="44"/>
      <c r="J1353" s="45"/>
      <c r="K1353" s="45"/>
      <c r="L1353" s="45"/>
      <c r="M1353" s="45"/>
      <c r="N1353" s="45"/>
      <c r="O1353" s="45"/>
      <c r="P1353" s="45"/>
      <c r="Q1353" s="45"/>
      <c r="R1353" s="45"/>
      <c r="S1353" s="45"/>
      <c r="T1353" s="41">
        <f t="shared" si="105"/>
        <v>0</v>
      </c>
      <c r="U1353" s="48">
        <f t="shared" si="102"/>
        <v>0</v>
      </c>
      <c r="V1353" s="82">
        <f t="shared" si="103"/>
        <v>0</v>
      </c>
      <c r="W1353" s="51"/>
      <c r="X1353" s="49">
        <f t="shared" si="104"/>
        <v>0</v>
      </c>
    </row>
    <row r="1354" spans="2:24">
      <c r="B1354" s="2">
        <v>1346</v>
      </c>
      <c r="C1354" s="44"/>
      <c r="D1354" s="44"/>
      <c r="E1354" s="75"/>
      <c r="F1354" s="80"/>
      <c r="G1354" s="102">
        <f t="shared" ref="G1354:G1417" si="106">ROUNDUP(E1354*F1354*24,0)</f>
        <v>0</v>
      </c>
      <c r="H1354" s="75"/>
      <c r="I1354" s="44"/>
      <c r="J1354" s="45"/>
      <c r="K1354" s="45"/>
      <c r="L1354" s="45"/>
      <c r="M1354" s="45"/>
      <c r="N1354" s="45"/>
      <c r="O1354" s="45"/>
      <c r="P1354" s="45"/>
      <c r="Q1354" s="45"/>
      <c r="R1354" s="45"/>
      <c r="S1354" s="45"/>
      <c r="T1354" s="41">
        <f t="shared" si="105"/>
        <v>0</v>
      </c>
      <c r="U1354" s="48">
        <f t="shared" ref="U1354:U1417" si="107">IFERROR(T1354/I1354,0)</f>
        <v>0</v>
      </c>
      <c r="V1354" s="82">
        <f t="shared" ref="V1354:V1417" si="108">G1354+H1354+U1354</f>
        <v>0</v>
      </c>
      <c r="W1354" s="51"/>
      <c r="X1354" s="49">
        <f t="shared" ref="X1354:X1417" si="109">V1354*W1354</f>
        <v>0</v>
      </c>
    </row>
    <row r="1355" spans="2:24">
      <c r="B1355" s="2">
        <v>1347</v>
      </c>
      <c r="C1355" s="44"/>
      <c r="D1355" s="44"/>
      <c r="E1355" s="75"/>
      <c r="F1355" s="80"/>
      <c r="G1355" s="102">
        <f t="shared" si="106"/>
        <v>0</v>
      </c>
      <c r="H1355" s="75"/>
      <c r="I1355" s="44"/>
      <c r="J1355" s="45"/>
      <c r="K1355" s="45"/>
      <c r="L1355" s="45"/>
      <c r="M1355" s="45"/>
      <c r="N1355" s="45"/>
      <c r="O1355" s="45"/>
      <c r="P1355" s="45"/>
      <c r="Q1355" s="45"/>
      <c r="R1355" s="45"/>
      <c r="S1355" s="45"/>
      <c r="T1355" s="41">
        <f t="shared" ref="T1355:T1389" si="110">SUM(J1355:S1355)</f>
        <v>0</v>
      </c>
      <c r="U1355" s="48">
        <f t="shared" si="107"/>
        <v>0</v>
      </c>
      <c r="V1355" s="82">
        <f t="shared" si="108"/>
        <v>0</v>
      </c>
      <c r="W1355" s="51"/>
      <c r="X1355" s="49">
        <f t="shared" si="109"/>
        <v>0</v>
      </c>
    </row>
    <row r="1356" spans="2:24">
      <c r="B1356" s="2">
        <v>1348</v>
      </c>
      <c r="C1356" s="44"/>
      <c r="D1356" s="44"/>
      <c r="E1356" s="75"/>
      <c r="F1356" s="80"/>
      <c r="G1356" s="102">
        <f t="shared" si="106"/>
        <v>0</v>
      </c>
      <c r="H1356" s="75"/>
      <c r="I1356" s="44"/>
      <c r="J1356" s="45"/>
      <c r="K1356" s="45"/>
      <c r="L1356" s="45"/>
      <c r="M1356" s="45"/>
      <c r="N1356" s="45"/>
      <c r="O1356" s="45"/>
      <c r="P1356" s="45"/>
      <c r="Q1356" s="45"/>
      <c r="R1356" s="45"/>
      <c r="S1356" s="45"/>
      <c r="T1356" s="41">
        <f t="shared" si="110"/>
        <v>0</v>
      </c>
      <c r="U1356" s="48">
        <f t="shared" si="107"/>
        <v>0</v>
      </c>
      <c r="V1356" s="82">
        <f t="shared" si="108"/>
        <v>0</v>
      </c>
      <c r="W1356" s="51"/>
      <c r="X1356" s="49">
        <f t="shared" si="109"/>
        <v>0</v>
      </c>
    </row>
    <row r="1357" spans="2:24">
      <c r="B1357" s="2">
        <v>1349</v>
      </c>
      <c r="C1357" s="44"/>
      <c r="D1357" s="44"/>
      <c r="E1357" s="75"/>
      <c r="F1357" s="80"/>
      <c r="G1357" s="102">
        <f t="shared" si="106"/>
        <v>0</v>
      </c>
      <c r="H1357" s="75"/>
      <c r="I1357" s="44"/>
      <c r="J1357" s="45"/>
      <c r="K1357" s="45"/>
      <c r="L1357" s="45"/>
      <c r="M1357" s="45"/>
      <c r="N1357" s="45"/>
      <c r="O1357" s="45"/>
      <c r="P1357" s="45"/>
      <c r="Q1357" s="45"/>
      <c r="R1357" s="45"/>
      <c r="S1357" s="45"/>
      <c r="T1357" s="41">
        <f t="shared" si="110"/>
        <v>0</v>
      </c>
      <c r="U1357" s="48">
        <f t="shared" si="107"/>
        <v>0</v>
      </c>
      <c r="V1357" s="82">
        <f t="shared" si="108"/>
        <v>0</v>
      </c>
      <c r="W1357" s="51"/>
      <c r="X1357" s="49">
        <f t="shared" si="109"/>
        <v>0</v>
      </c>
    </row>
    <row r="1358" spans="2:24">
      <c r="B1358" s="2">
        <v>1350</v>
      </c>
      <c r="C1358" s="44"/>
      <c r="D1358" s="44"/>
      <c r="E1358" s="75"/>
      <c r="F1358" s="80"/>
      <c r="G1358" s="102">
        <f t="shared" si="106"/>
        <v>0</v>
      </c>
      <c r="H1358" s="75"/>
      <c r="I1358" s="44"/>
      <c r="J1358" s="45"/>
      <c r="K1358" s="45"/>
      <c r="L1358" s="45"/>
      <c r="M1358" s="45"/>
      <c r="N1358" s="45"/>
      <c r="O1358" s="45"/>
      <c r="P1358" s="45"/>
      <c r="Q1358" s="45"/>
      <c r="R1358" s="45"/>
      <c r="S1358" s="45"/>
      <c r="T1358" s="41">
        <f t="shared" si="110"/>
        <v>0</v>
      </c>
      <c r="U1358" s="48">
        <f t="shared" si="107"/>
        <v>0</v>
      </c>
      <c r="V1358" s="82">
        <f t="shared" si="108"/>
        <v>0</v>
      </c>
      <c r="W1358" s="51"/>
      <c r="X1358" s="49">
        <f t="shared" si="109"/>
        <v>0</v>
      </c>
    </row>
    <row r="1359" spans="2:24">
      <c r="B1359" s="2">
        <v>1351</v>
      </c>
      <c r="C1359" s="44"/>
      <c r="D1359" s="44"/>
      <c r="E1359" s="75"/>
      <c r="F1359" s="80"/>
      <c r="G1359" s="102">
        <f t="shared" si="106"/>
        <v>0</v>
      </c>
      <c r="H1359" s="75"/>
      <c r="I1359" s="44"/>
      <c r="J1359" s="45"/>
      <c r="K1359" s="45"/>
      <c r="L1359" s="45"/>
      <c r="M1359" s="45"/>
      <c r="N1359" s="45"/>
      <c r="O1359" s="45"/>
      <c r="P1359" s="45"/>
      <c r="Q1359" s="45"/>
      <c r="R1359" s="45"/>
      <c r="S1359" s="45"/>
      <c r="T1359" s="41">
        <f t="shared" si="110"/>
        <v>0</v>
      </c>
      <c r="U1359" s="48">
        <f t="shared" si="107"/>
        <v>0</v>
      </c>
      <c r="V1359" s="82">
        <f t="shared" si="108"/>
        <v>0</v>
      </c>
      <c r="W1359" s="51"/>
      <c r="X1359" s="49">
        <f t="shared" si="109"/>
        <v>0</v>
      </c>
    </row>
    <row r="1360" spans="2:24">
      <c r="B1360" s="2">
        <v>1352</v>
      </c>
      <c r="C1360" s="44"/>
      <c r="D1360" s="44"/>
      <c r="E1360" s="75"/>
      <c r="F1360" s="80"/>
      <c r="G1360" s="102">
        <f t="shared" si="106"/>
        <v>0</v>
      </c>
      <c r="H1360" s="75"/>
      <c r="I1360" s="44"/>
      <c r="J1360" s="45"/>
      <c r="K1360" s="45"/>
      <c r="L1360" s="45"/>
      <c r="M1360" s="45"/>
      <c r="N1360" s="45"/>
      <c r="O1360" s="45"/>
      <c r="P1360" s="45"/>
      <c r="Q1360" s="45"/>
      <c r="R1360" s="45"/>
      <c r="S1360" s="45"/>
      <c r="T1360" s="41">
        <f t="shared" si="110"/>
        <v>0</v>
      </c>
      <c r="U1360" s="48">
        <f t="shared" si="107"/>
        <v>0</v>
      </c>
      <c r="V1360" s="82">
        <f t="shared" si="108"/>
        <v>0</v>
      </c>
      <c r="W1360" s="51"/>
      <c r="X1360" s="49">
        <f t="shared" si="109"/>
        <v>0</v>
      </c>
    </row>
    <row r="1361" spans="2:24">
      <c r="B1361" s="2">
        <v>1353</v>
      </c>
      <c r="C1361" s="44"/>
      <c r="D1361" s="44"/>
      <c r="E1361" s="75"/>
      <c r="F1361" s="80"/>
      <c r="G1361" s="102">
        <f t="shared" si="106"/>
        <v>0</v>
      </c>
      <c r="H1361" s="75"/>
      <c r="I1361" s="44"/>
      <c r="J1361" s="45"/>
      <c r="K1361" s="45"/>
      <c r="L1361" s="45"/>
      <c r="M1361" s="45"/>
      <c r="N1361" s="45"/>
      <c r="O1361" s="45"/>
      <c r="P1361" s="45"/>
      <c r="Q1361" s="45"/>
      <c r="R1361" s="45"/>
      <c r="S1361" s="45"/>
      <c r="T1361" s="41">
        <f t="shared" si="110"/>
        <v>0</v>
      </c>
      <c r="U1361" s="48">
        <f t="shared" si="107"/>
        <v>0</v>
      </c>
      <c r="V1361" s="82">
        <f t="shared" si="108"/>
        <v>0</v>
      </c>
      <c r="W1361" s="51"/>
      <c r="X1361" s="49">
        <f t="shared" si="109"/>
        <v>0</v>
      </c>
    </row>
    <row r="1362" spans="2:24">
      <c r="B1362" s="2">
        <v>1354</v>
      </c>
      <c r="C1362" s="44"/>
      <c r="D1362" s="44"/>
      <c r="E1362" s="75"/>
      <c r="F1362" s="80"/>
      <c r="G1362" s="102">
        <f t="shared" si="106"/>
        <v>0</v>
      </c>
      <c r="H1362" s="75"/>
      <c r="I1362" s="44"/>
      <c r="J1362" s="45"/>
      <c r="K1362" s="45"/>
      <c r="L1362" s="45"/>
      <c r="M1362" s="45"/>
      <c r="N1362" s="45"/>
      <c r="O1362" s="45"/>
      <c r="P1362" s="45"/>
      <c r="Q1362" s="45"/>
      <c r="R1362" s="45"/>
      <c r="S1362" s="45"/>
      <c r="T1362" s="41">
        <f t="shared" si="110"/>
        <v>0</v>
      </c>
      <c r="U1362" s="48">
        <f t="shared" si="107"/>
        <v>0</v>
      </c>
      <c r="V1362" s="82">
        <f t="shared" si="108"/>
        <v>0</v>
      </c>
      <c r="W1362" s="51"/>
      <c r="X1362" s="49">
        <f t="shared" si="109"/>
        <v>0</v>
      </c>
    </row>
    <row r="1363" spans="2:24">
      <c r="B1363" s="2">
        <v>1355</v>
      </c>
      <c r="C1363" s="44"/>
      <c r="D1363" s="44"/>
      <c r="E1363" s="75"/>
      <c r="F1363" s="80"/>
      <c r="G1363" s="102">
        <f t="shared" si="106"/>
        <v>0</v>
      </c>
      <c r="H1363" s="75"/>
      <c r="I1363" s="44"/>
      <c r="J1363" s="45"/>
      <c r="K1363" s="45"/>
      <c r="L1363" s="45"/>
      <c r="M1363" s="45"/>
      <c r="N1363" s="45"/>
      <c r="O1363" s="45"/>
      <c r="P1363" s="45"/>
      <c r="Q1363" s="45"/>
      <c r="R1363" s="45"/>
      <c r="S1363" s="45"/>
      <c r="T1363" s="41">
        <f t="shared" si="110"/>
        <v>0</v>
      </c>
      <c r="U1363" s="48">
        <f t="shared" si="107"/>
        <v>0</v>
      </c>
      <c r="V1363" s="82">
        <f t="shared" si="108"/>
        <v>0</v>
      </c>
      <c r="W1363" s="51"/>
      <c r="X1363" s="49">
        <f t="shared" si="109"/>
        <v>0</v>
      </c>
    </row>
    <row r="1364" spans="2:24">
      <c r="B1364" s="2">
        <v>1356</v>
      </c>
      <c r="C1364" s="44"/>
      <c r="D1364" s="44"/>
      <c r="E1364" s="75"/>
      <c r="F1364" s="80"/>
      <c r="G1364" s="102">
        <f t="shared" si="106"/>
        <v>0</v>
      </c>
      <c r="H1364" s="75"/>
      <c r="I1364" s="44"/>
      <c r="J1364" s="45"/>
      <c r="K1364" s="45"/>
      <c r="L1364" s="45"/>
      <c r="M1364" s="45"/>
      <c r="N1364" s="45"/>
      <c r="O1364" s="45"/>
      <c r="P1364" s="45"/>
      <c r="Q1364" s="45"/>
      <c r="R1364" s="45"/>
      <c r="S1364" s="45"/>
      <c r="T1364" s="41">
        <f t="shared" si="110"/>
        <v>0</v>
      </c>
      <c r="U1364" s="48">
        <f t="shared" si="107"/>
        <v>0</v>
      </c>
      <c r="V1364" s="82">
        <f t="shared" si="108"/>
        <v>0</v>
      </c>
      <c r="W1364" s="51"/>
      <c r="X1364" s="49">
        <f t="shared" si="109"/>
        <v>0</v>
      </c>
    </row>
    <row r="1365" spans="2:24">
      <c r="B1365" s="2">
        <v>1357</v>
      </c>
      <c r="C1365" s="44"/>
      <c r="D1365" s="44"/>
      <c r="E1365" s="75"/>
      <c r="F1365" s="80"/>
      <c r="G1365" s="102">
        <f t="shared" si="106"/>
        <v>0</v>
      </c>
      <c r="H1365" s="75"/>
      <c r="I1365" s="44"/>
      <c r="J1365" s="45"/>
      <c r="K1365" s="45"/>
      <c r="L1365" s="45"/>
      <c r="M1365" s="45"/>
      <c r="N1365" s="45"/>
      <c r="O1365" s="45"/>
      <c r="P1365" s="45"/>
      <c r="Q1365" s="45"/>
      <c r="R1365" s="45"/>
      <c r="S1365" s="45"/>
      <c r="T1365" s="41">
        <f t="shared" si="110"/>
        <v>0</v>
      </c>
      <c r="U1365" s="48">
        <f t="shared" si="107"/>
        <v>0</v>
      </c>
      <c r="V1365" s="82">
        <f t="shared" si="108"/>
        <v>0</v>
      </c>
      <c r="W1365" s="51"/>
      <c r="X1365" s="49">
        <f t="shared" si="109"/>
        <v>0</v>
      </c>
    </row>
    <row r="1366" spans="2:24">
      <c r="B1366" s="2">
        <v>1358</v>
      </c>
      <c r="C1366" s="44"/>
      <c r="D1366" s="44"/>
      <c r="E1366" s="75"/>
      <c r="F1366" s="80"/>
      <c r="G1366" s="102">
        <f t="shared" si="106"/>
        <v>0</v>
      </c>
      <c r="H1366" s="75"/>
      <c r="I1366" s="44"/>
      <c r="J1366" s="45"/>
      <c r="K1366" s="45"/>
      <c r="L1366" s="45"/>
      <c r="M1366" s="45"/>
      <c r="N1366" s="45"/>
      <c r="O1366" s="45"/>
      <c r="P1366" s="45"/>
      <c r="Q1366" s="45"/>
      <c r="R1366" s="45"/>
      <c r="S1366" s="45"/>
      <c r="T1366" s="41">
        <f t="shared" si="110"/>
        <v>0</v>
      </c>
      <c r="U1366" s="48">
        <f t="shared" si="107"/>
        <v>0</v>
      </c>
      <c r="V1366" s="82">
        <f t="shared" si="108"/>
        <v>0</v>
      </c>
      <c r="W1366" s="51"/>
      <c r="X1366" s="49">
        <f t="shared" si="109"/>
        <v>0</v>
      </c>
    </row>
    <row r="1367" spans="2:24">
      <c r="B1367" s="2">
        <v>1359</v>
      </c>
      <c r="C1367" s="44"/>
      <c r="D1367" s="44"/>
      <c r="E1367" s="75"/>
      <c r="F1367" s="80"/>
      <c r="G1367" s="102">
        <f t="shared" si="106"/>
        <v>0</v>
      </c>
      <c r="H1367" s="75"/>
      <c r="I1367" s="44"/>
      <c r="J1367" s="45"/>
      <c r="K1367" s="45"/>
      <c r="L1367" s="45"/>
      <c r="M1367" s="45"/>
      <c r="N1367" s="45"/>
      <c r="O1367" s="45"/>
      <c r="P1367" s="45"/>
      <c r="Q1367" s="45"/>
      <c r="R1367" s="45"/>
      <c r="S1367" s="45"/>
      <c r="T1367" s="41">
        <f t="shared" si="110"/>
        <v>0</v>
      </c>
      <c r="U1367" s="48">
        <f t="shared" si="107"/>
        <v>0</v>
      </c>
      <c r="V1367" s="82">
        <f t="shared" si="108"/>
        <v>0</v>
      </c>
      <c r="W1367" s="51"/>
      <c r="X1367" s="49">
        <f t="shared" si="109"/>
        <v>0</v>
      </c>
    </row>
    <row r="1368" spans="2:24">
      <c r="B1368" s="2">
        <v>1360</v>
      </c>
      <c r="C1368" s="44"/>
      <c r="D1368" s="44"/>
      <c r="E1368" s="75"/>
      <c r="F1368" s="80"/>
      <c r="G1368" s="102">
        <f t="shared" si="106"/>
        <v>0</v>
      </c>
      <c r="H1368" s="75"/>
      <c r="I1368" s="44"/>
      <c r="J1368" s="45"/>
      <c r="K1368" s="45"/>
      <c r="L1368" s="45"/>
      <c r="M1368" s="45"/>
      <c r="N1368" s="45"/>
      <c r="O1368" s="45"/>
      <c r="P1368" s="45"/>
      <c r="Q1368" s="45"/>
      <c r="R1368" s="45"/>
      <c r="S1368" s="45"/>
      <c r="T1368" s="41">
        <f t="shared" si="110"/>
        <v>0</v>
      </c>
      <c r="U1368" s="48">
        <f t="shared" si="107"/>
        <v>0</v>
      </c>
      <c r="V1368" s="82">
        <f t="shared" si="108"/>
        <v>0</v>
      </c>
      <c r="W1368" s="51"/>
      <c r="X1368" s="49">
        <f t="shared" si="109"/>
        <v>0</v>
      </c>
    </row>
    <row r="1369" spans="2:24">
      <c r="B1369" s="2">
        <v>1361</v>
      </c>
      <c r="C1369" s="44"/>
      <c r="D1369" s="44"/>
      <c r="E1369" s="75"/>
      <c r="F1369" s="80"/>
      <c r="G1369" s="102">
        <f t="shared" si="106"/>
        <v>0</v>
      </c>
      <c r="H1369" s="75"/>
      <c r="I1369" s="44"/>
      <c r="J1369" s="45"/>
      <c r="K1369" s="45"/>
      <c r="L1369" s="45"/>
      <c r="M1369" s="45"/>
      <c r="N1369" s="45"/>
      <c r="O1369" s="45"/>
      <c r="P1369" s="45"/>
      <c r="Q1369" s="45"/>
      <c r="R1369" s="45"/>
      <c r="S1369" s="45"/>
      <c r="T1369" s="41">
        <f t="shared" si="110"/>
        <v>0</v>
      </c>
      <c r="U1369" s="48">
        <f t="shared" si="107"/>
        <v>0</v>
      </c>
      <c r="V1369" s="82">
        <f t="shared" si="108"/>
        <v>0</v>
      </c>
      <c r="W1369" s="51"/>
      <c r="X1369" s="49">
        <f t="shared" si="109"/>
        <v>0</v>
      </c>
    </row>
    <row r="1370" spans="2:24">
      <c r="B1370" s="2">
        <v>1362</v>
      </c>
      <c r="C1370" s="44"/>
      <c r="D1370" s="44"/>
      <c r="E1370" s="75"/>
      <c r="F1370" s="80"/>
      <c r="G1370" s="102">
        <f t="shared" si="106"/>
        <v>0</v>
      </c>
      <c r="H1370" s="75"/>
      <c r="I1370" s="44"/>
      <c r="J1370" s="45"/>
      <c r="K1370" s="45"/>
      <c r="L1370" s="45"/>
      <c r="M1370" s="45"/>
      <c r="N1370" s="45"/>
      <c r="O1370" s="45"/>
      <c r="P1370" s="45"/>
      <c r="Q1370" s="45"/>
      <c r="R1370" s="45"/>
      <c r="S1370" s="45"/>
      <c r="T1370" s="41">
        <f t="shared" si="110"/>
        <v>0</v>
      </c>
      <c r="U1370" s="48">
        <f t="shared" si="107"/>
        <v>0</v>
      </c>
      <c r="V1370" s="82">
        <f t="shared" si="108"/>
        <v>0</v>
      </c>
      <c r="W1370" s="51"/>
      <c r="X1370" s="49">
        <f t="shared" si="109"/>
        <v>0</v>
      </c>
    </row>
    <row r="1371" spans="2:24">
      <c r="B1371" s="2">
        <v>1363</v>
      </c>
      <c r="C1371" s="44"/>
      <c r="D1371" s="44"/>
      <c r="E1371" s="75"/>
      <c r="F1371" s="80"/>
      <c r="G1371" s="102">
        <f t="shared" si="106"/>
        <v>0</v>
      </c>
      <c r="H1371" s="75"/>
      <c r="I1371" s="44"/>
      <c r="J1371" s="45"/>
      <c r="K1371" s="45"/>
      <c r="L1371" s="45"/>
      <c r="M1371" s="45"/>
      <c r="N1371" s="45"/>
      <c r="O1371" s="45"/>
      <c r="P1371" s="45"/>
      <c r="Q1371" s="45"/>
      <c r="R1371" s="45"/>
      <c r="S1371" s="45"/>
      <c r="T1371" s="41">
        <f t="shared" si="110"/>
        <v>0</v>
      </c>
      <c r="U1371" s="48">
        <f t="shared" si="107"/>
        <v>0</v>
      </c>
      <c r="V1371" s="82">
        <f t="shared" si="108"/>
        <v>0</v>
      </c>
      <c r="W1371" s="51"/>
      <c r="X1371" s="49">
        <f t="shared" si="109"/>
        <v>0</v>
      </c>
    </row>
    <row r="1372" spans="2:24">
      <c r="B1372" s="2">
        <v>1364</v>
      </c>
      <c r="C1372" s="44"/>
      <c r="D1372" s="44"/>
      <c r="E1372" s="75"/>
      <c r="F1372" s="80"/>
      <c r="G1372" s="102">
        <f t="shared" si="106"/>
        <v>0</v>
      </c>
      <c r="H1372" s="75"/>
      <c r="I1372" s="44"/>
      <c r="J1372" s="45"/>
      <c r="K1372" s="45"/>
      <c r="L1372" s="45"/>
      <c r="M1372" s="45"/>
      <c r="N1372" s="45"/>
      <c r="O1372" s="45"/>
      <c r="P1372" s="45"/>
      <c r="Q1372" s="45"/>
      <c r="R1372" s="45"/>
      <c r="S1372" s="45"/>
      <c r="T1372" s="41">
        <f t="shared" si="110"/>
        <v>0</v>
      </c>
      <c r="U1372" s="48">
        <f t="shared" si="107"/>
        <v>0</v>
      </c>
      <c r="V1372" s="82">
        <f t="shared" si="108"/>
        <v>0</v>
      </c>
      <c r="W1372" s="51"/>
      <c r="X1372" s="49">
        <f t="shared" si="109"/>
        <v>0</v>
      </c>
    </row>
    <row r="1373" spans="2:24">
      <c r="B1373" s="2">
        <v>1365</v>
      </c>
      <c r="C1373" s="44"/>
      <c r="D1373" s="44"/>
      <c r="E1373" s="75"/>
      <c r="F1373" s="80"/>
      <c r="G1373" s="102">
        <f t="shared" si="106"/>
        <v>0</v>
      </c>
      <c r="H1373" s="75"/>
      <c r="I1373" s="44"/>
      <c r="J1373" s="45"/>
      <c r="K1373" s="45"/>
      <c r="L1373" s="45"/>
      <c r="M1373" s="45"/>
      <c r="N1373" s="45"/>
      <c r="O1373" s="45"/>
      <c r="P1373" s="45"/>
      <c r="Q1373" s="45"/>
      <c r="R1373" s="45"/>
      <c r="S1373" s="45"/>
      <c r="T1373" s="41">
        <f t="shared" si="110"/>
        <v>0</v>
      </c>
      <c r="U1373" s="48">
        <f t="shared" si="107"/>
        <v>0</v>
      </c>
      <c r="V1373" s="82">
        <f t="shared" si="108"/>
        <v>0</v>
      </c>
      <c r="W1373" s="51"/>
      <c r="X1373" s="49">
        <f t="shared" si="109"/>
        <v>0</v>
      </c>
    </row>
    <row r="1374" spans="2:24">
      <c r="B1374" s="2">
        <v>1366</v>
      </c>
      <c r="C1374" s="44"/>
      <c r="D1374" s="44"/>
      <c r="E1374" s="75"/>
      <c r="F1374" s="80"/>
      <c r="G1374" s="102">
        <f t="shared" si="106"/>
        <v>0</v>
      </c>
      <c r="H1374" s="75"/>
      <c r="I1374" s="44"/>
      <c r="J1374" s="45"/>
      <c r="K1374" s="45"/>
      <c r="L1374" s="45"/>
      <c r="M1374" s="45"/>
      <c r="N1374" s="45"/>
      <c r="O1374" s="45"/>
      <c r="P1374" s="45"/>
      <c r="Q1374" s="45"/>
      <c r="R1374" s="45"/>
      <c r="S1374" s="45"/>
      <c r="T1374" s="41">
        <f t="shared" si="110"/>
        <v>0</v>
      </c>
      <c r="U1374" s="48">
        <f t="shared" si="107"/>
        <v>0</v>
      </c>
      <c r="V1374" s="82">
        <f t="shared" si="108"/>
        <v>0</v>
      </c>
      <c r="W1374" s="51"/>
      <c r="X1374" s="49">
        <f t="shared" si="109"/>
        <v>0</v>
      </c>
    </row>
    <row r="1375" spans="2:24">
      <c r="B1375" s="2">
        <v>1367</v>
      </c>
      <c r="C1375" s="44"/>
      <c r="D1375" s="44"/>
      <c r="E1375" s="75"/>
      <c r="F1375" s="80"/>
      <c r="G1375" s="102">
        <f t="shared" si="106"/>
        <v>0</v>
      </c>
      <c r="H1375" s="75"/>
      <c r="I1375" s="44"/>
      <c r="J1375" s="45"/>
      <c r="K1375" s="45"/>
      <c r="L1375" s="45"/>
      <c r="M1375" s="45"/>
      <c r="N1375" s="45"/>
      <c r="O1375" s="45"/>
      <c r="P1375" s="45"/>
      <c r="Q1375" s="45"/>
      <c r="R1375" s="45"/>
      <c r="S1375" s="45"/>
      <c r="T1375" s="41">
        <f t="shared" si="110"/>
        <v>0</v>
      </c>
      <c r="U1375" s="48">
        <f t="shared" si="107"/>
        <v>0</v>
      </c>
      <c r="V1375" s="82">
        <f t="shared" si="108"/>
        <v>0</v>
      </c>
      <c r="W1375" s="51"/>
      <c r="X1375" s="49">
        <f t="shared" si="109"/>
        <v>0</v>
      </c>
    </row>
    <row r="1376" spans="2:24">
      <c r="B1376" s="2">
        <v>1368</v>
      </c>
      <c r="C1376" s="44"/>
      <c r="D1376" s="44"/>
      <c r="E1376" s="75"/>
      <c r="F1376" s="80"/>
      <c r="G1376" s="102">
        <f t="shared" si="106"/>
        <v>0</v>
      </c>
      <c r="H1376" s="75"/>
      <c r="I1376" s="44"/>
      <c r="J1376" s="45"/>
      <c r="K1376" s="45"/>
      <c r="L1376" s="45"/>
      <c r="M1376" s="45"/>
      <c r="N1376" s="45"/>
      <c r="O1376" s="45"/>
      <c r="P1376" s="45"/>
      <c r="Q1376" s="45"/>
      <c r="R1376" s="45"/>
      <c r="S1376" s="45"/>
      <c r="T1376" s="41">
        <f t="shared" si="110"/>
        <v>0</v>
      </c>
      <c r="U1376" s="48">
        <f t="shared" si="107"/>
        <v>0</v>
      </c>
      <c r="V1376" s="82">
        <f t="shared" si="108"/>
        <v>0</v>
      </c>
      <c r="W1376" s="51"/>
      <c r="X1376" s="49">
        <f t="shared" si="109"/>
        <v>0</v>
      </c>
    </row>
    <row r="1377" spans="2:24">
      <c r="B1377" s="2">
        <v>1369</v>
      </c>
      <c r="C1377" s="44"/>
      <c r="D1377" s="44"/>
      <c r="E1377" s="75"/>
      <c r="F1377" s="80"/>
      <c r="G1377" s="102">
        <f t="shared" si="106"/>
        <v>0</v>
      </c>
      <c r="H1377" s="75"/>
      <c r="I1377" s="44"/>
      <c r="J1377" s="45"/>
      <c r="K1377" s="45"/>
      <c r="L1377" s="45"/>
      <c r="M1377" s="45"/>
      <c r="N1377" s="45"/>
      <c r="O1377" s="45"/>
      <c r="P1377" s="45"/>
      <c r="Q1377" s="45"/>
      <c r="R1377" s="45"/>
      <c r="S1377" s="45"/>
      <c r="T1377" s="41">
        <f t="shared" si="110"/>
        <v>0</v>
      </c>
      <c r="U1377" s="48">
        <f t="shared" si="107"/>
        <v>0</v>
      </c>
      <c r="V1377" s="82">
        <f t="shared" si="108"/>
        <v>0</v>
      </c>
      <c r="W1377" s="51"/>
      <c r="X1377" s="49">
        <f t="shared" si="109"/>
        <v>0</v>
      </c>
    </row>
    <row r="1378" spans="2:24">
      <c r="B1378" s="2">
        <v>1370</v>
      </c>
      <c r="C1378" s="44"/>
      <c r="D1378" s="44"/>
      <c r="E1378" s="75"/>
      <c r="F1378" s="80"/>
      <c r="G1378" s="102">
        <f t="shared" si="106"/>
        <v>0</v>
      </c>
      <c r="H1378" s="75"/>
      <c r="I1378" s="44"/>
      <c r="J1378" s="45"/>
      <c r="K1378" s="45"/>
      <c r="L1378" s="45"/>
      <c r="M1378" s="45"/>
      <c r="N1378" s="45"/>
      <c r="O1378" s="45"/>
      <c r="P1378" s="45"/>
      <c r="Q1378" s="45"/>
      <c r="R1378" s="45"/>
      <c r="S1378" s="45"/>
      <c r="T1378" s="41">
        <f t="shared" si="110"/>
        <v>0</v>
      </c>
      <c r="U1378" s="48">
        <f t="shared" si="107"/>
        <v>0</v>
      </c>
      <c r="V1378" s="82">
        <f t="shared" si="108"/>
        <v>0</v>
      </c>
      <c r="W1378" s="51"/>
      <c r="X1378" s="49">
        <f t="shared" si="109"/>
        <v>0</v>
      </c>
    </row>
    <row r="1379" spans="2:24">
      <c r="B1379" s="2">
        <v>1371</v>
      </c>
      <c r="C1379" s="44"/>
      <c r="D1379" s="44"/>
      <c r="E1379" s="75"/>
      <c r="F1379" s="80"/>
      <c r="G1379" s="102">
        <f t="shared" si="106"/>
        <v>0</v>
      </c>
      <c r="H1379" s="75"/>
      <c r="I1379" s="44"/>
      <c r="J1379" s="45"/>
      <c r="K1379" s="45"/>
      <c r="L1379" s="45"/>
      <c r="M1379" s="45"/>
      <c r="N1379" s="45"/>
      <c r="O1379" s="45"/>
      <c r="P1379" s="45"/>
      <c r="Q1379" s="45"/>
      <c r="R1379" s="45"/>
      <c r="S1379" s="45"/>
      <c r="T1379" s="41">
        <f t="shared" si="110"/>
        <v>0</v>
      </c>
      <c r="U1379" s="48">
        <f t="shared" si="107"/>
        <v>0</v>
      </c>
      <c r="V1379" s="82">
        <f t="shared" si="108"/>
        <v>0</v>
      </c>
      <c r="W1379" s="51"/>
      <c r="X1379" s="49">
        <f t="shared" si="109"/>
        <v>0</v>
      </c>
    </row>
    <row r="1380" spans="2:24">
      <c r="B1380" s="2">
        <v>1372</v>
      </c>
      <c r="C1380" s="44"/>
      <c r="D1380" s="44"/>
      <c r="E1380" s="75"/>
      <c r="F1380" s="80"/>
      <c r="G1380" s="102">
        <f t="shared" si="106"/>
        <v>0</v>
      </c>
      <c r="H1380" s="75"/>
      <c r="I1380" s="44"/>
      <c r="J1380" s="45"/>
      <c r="K1380" s="45"/>
      <c r="L1380" s="45"/>
      <c r="M1380" s="45"/>
      <c r="N1380" s="45"/>
      <c r="O1380" s="45"/>
      <c r="P1380" s="45"/>
      <c r="Q1380" s="45"/>
      <c r="R1380" s="45"/>
      <c r="S1380" s="45"/>
      <c r="T1380" s="41">
        <f t="shared" si="110"/>
        <v>0</v>
      </c>
      <c r="U1380" s="48">
        <f t="shared" si="107"/>
        <v>0</v>
      </c>
      <c r="V1380" s="82">
        <f t="shared" si="108"/>
        <v>0</v>
      </c>
      <c r="W1380" s="51"/>
      <c r="X1380" s="49">
        <f t="shared" si="109"/>
        <v>0</v>
      </c>
    </row>
    <row r="1381" spans="2:24">
      <c r="B1381" s="2">
        <v>1373</v>
      </c>
      <c r="C1381" s="44"/>
      <c r="D1381" s="44"/>
      <c r="E1381" s="75"/>
      <c r="F1381" s="80"/>
      <c r="G1381" s="102">
        <f t="shared" si="106"/>
        <v>0</v>
      </c>
      <c r="H1381" s="75"/>
      <c r="I1381" s="44"/>
      <c r="J1381" s="45"/>
      <c r="K1381" s="45"/>
      <c r="L1381" s="45"/>
      <c r="M1381" s="45"/>
      <c r="N1381" s="45"/>
      <c r="O1381" s="45"/>
      <c r="P1381" s="45"/>
      <c r="Q1381" s="45"/>
      <c r="R1381" s="45"/>
      <c r="S1381" s="45"/>
      <c r="T1381" s="41">
        <f t="shared" si="110"/>
        <v>0</v>
      </c>
      <c r="U1381" s="48">
        <f t="shared" si="107"/>
        <v>0</v>
      </c>
      <c r="V1381" s="82">
        <f t="shared" si="108"/>
        <v>0</v>
      </c>
      <c r="W1381" s="51"/>
      <c r="X1381" s="49">
        <f t="shared" si="109"/>
        <v>0</v>
      </c>
    </row>
    <row r="1382" spans="2:24">
      <c r="B1382" s="2">
        <v>1374</v>
      </c>
      <c r="C1382" s="44"/>
      <c r="D1382" s="44"/>
      <c r="E1382" s="75"/>
      <c r="F1382" s="80"/>
      <c r="G1382" s="102">
        <f t="shared" si="106"/>
        <v>0</v>
      </c>
      <c r="H1382" s="75"/>
      <c r="I1382" s="44"/>
      <c r="J1382" s="45"/>
      <c r="K1382" s="45"/>
      <c r="L1382" s="45"/>
      <c r="M1382" s="45"/>
      <c r="N1382" s="45"/>
      <c r="O1382" s="45"/>
      <c r="P1382" s="45"/>
      <c r="Q1382" s="45"/>
      <c r="R1382" s="45"/>
      <c r="S1382" s="45"/>
      <c r="T1382" s="41">
        <f t="shared" si="110"/>
        <v>0</v>
      </c>
      <c r="U1382" s="48">
        <f t="shared" si="107"/>
        <v>0</v>
      </c>
      <c r="V1382" s="82">
        <f t="shared" si="108"/>
        <v>0</v>
      </c>
      <c r="W1382" s="51"/>
      <c r="X1382" s="49">
        <f t="shared" si="109"/>
        <v>0</v>
      </c>
    </row>
    <row r="1383" spans="2:24">
      <c r="B1383" s="2">
        <v>1375</v>
      </c>
      <c r="C1383" s="44"/>
      <c r="D1383" s="44"/>
      <c r="E1383" s="75"/>
      <c r="F1383" s="80"/>
      <c r="G1383" s="102">
        <f t="shared" si="106"/>
        <v>0</v>
      </c>
      <c r="H1383" s="75"/>
      <c r="I1383" s="44"/>
      <c r="J1383" s="45"/>
      <c r="K1383" s="45"/>
      <c r="L1383" s="45"/>
      <c r="M1383" s="45"/>
      <c r="N1383" s="45"/>
      <c r="O1383" s="45"/>
      <c r="P1383" s="45"/>
      <c r="Q1383" s="45"/>
      <c r="R1383" s="45"/>
      <c r="S1383" s="45"/>
      <c r="T1383" s="41">
        <f t="shared" si="110"/>
        <v>0</v>
      </c>
      <c r="U1383" s="48">
        <f t="shared" si="107"/>
        <v>0</v>
      </c>
      <c r="V1383" s="82">
        <f t="shared" si="108"/>
        <v>0</v>
      </c>
      <c r="W1383" s="51"/>
      <c r="X1383" s="49">
        <f t="shared" si="109"/>
        <v>0</v>
      </c>
    </row>
    <row r="1384" spans="2:24">
      <c r="B1384" s="2">
        <v>1376</v>
      </c>
      <c r="C1384" s="44"/>
      <c r="D1384" s="44"/>
      <c r="E1384" s="75"/>
      <c r="F1384" s="80"/>
      <c r="G1384" s="102">
        <f t="shared" si="106"/>
        <v>0</v>
      </c>
      <c r="H1384" s="75"/>
      <c r="I1384" s="44"/>
      <c r="J1384" s="45"/>
      <c r="K1384" s="45"/>
      <c r="L1384" s="45"/>
      <c r="M1384" s="45"/>
      <c r="N1384" s="45"/>
      <c r="O1384" s="45"/>
      <c r="P1384" s="45"/>
      <c r="Q1384" s="45"/>
      <c r="R1384" s="45"/>
      <c r="S1384" s="45"/>
      <c r="T1384" s="41">
        <f t="shared" si="110"/>
        <v>0</v>
      </c>
      <c r="U1384" s="48">
        <f t="shared" si="107"/>
        <v>0</v>
      </c>
      <c r="V1384" s="82">
        <f t="shared" si="108"/>
        <v>0</v>
      </c>
      <c r="W1384" s="51"/>
      <c r="X1384" s="49">
        <f t="shared" si="109"/>
        <v>0</v>
      </c>
    </row>
    <row r="1385" spans="2:24">
      <c r="B1385" s="2">
        <v>1377</v>
      </c>
      <c r="C1385" s="44"/>
      <c r="D1385" s="44"/>
      <c r="E1385" s="75"/>
      <c r="F1385" s="80"/>
      <c r="G1385" s="102">
        <f t="shared" si="106"/>
        <v>0</v>
      </c>
      <c r="H1385" s="75"/>
      <c r="I1385" s="44"/>
      <c r="J1385" s="45"/>
      <c r="K1385" s="45"/>
      <c r="L1385" s="45"/>
      <c r="M1385" s="45"/>
      <c r="N1385" s="45"/>
      <c r="O1385" s="45"/>
      <c r="P1385" s="45"/>
      <c r="Q1385" s="45"/>
      <c r="R1385" s="45"/>
      <c r="S1385" s="45"/>
      <c r="T1385" s="41">
        <f t="shared" si="110"/>
        <v>0</v>
      </c>
      <c r="U1385" s="48">
        <f t="shared" si="107"/>
        <v>0</v>
      </c>
      <c r="V1385" s="82">
        <f t="shared" si="108"/>
        <v>0</v>
      </c>
      <c r="W1385" s="51"/>
      <c r="X1385" s="49">
        <f t="shared" si="109"/>
        <v>0</v>
      </c>
    </row>
    <row r="1386" spans="2:24">
      <c r="B1386" s="2">
        <v>1378</v>
      </c>
      <c r="C1386" s="44"/>
      <c r="D1386" s="44"/>
      <c r="E1386" s="75"/>
      <c r="F1386" s="80"/>
      <c r="G1386" s="102">
        <f t="shared" si="106"/>
        <v>0</v>
      </c>
      <c r="H1386" s="75"/>
      <c r="I1386" s="44"/>
      <c r="J1386" s="45"/>
      <c r="K1386" s="45"/>
      <c r="L1386" s="45"/>
      <c r="M1386" s="45"/>
      <c r="N1386" s="45"/>
      <c r="O1386" s="45"/>
      <c r="P1386" s="45"/>
      <c r="Q1386" s="45"/>
      <c r="R1386" s="45"/>
      <c r="S1386" s="45"/>
      <c r="T1386" s="41">
        <f t="shared" si="110"/>
        <v>0</v>
      </c>
      <c r="U1386" s="48">
        <f t="shared" si="107"/>
        <v>0</v>
      </c>
      <c r="V1386" s="82">
        <f t="shared" si="108"/>
        <v>0</v>
      </c>
      <c r="W1386" s="51"/>
      <c r="X1386" s="49">
        <f t="shared" si="109"/>
        <v>0</v>
      </c>
    </row>
    <row r="1387" spans="2:24">
      <c r="B1387" s="2">
        <v>1379</v>
      </c>
      <c r="C1387" s="44"/>
      <c r="D1387" s="44"/>
      <c r="E1387" s="75"/>
      <c r="F1387" s="80"/>
      <c r="G1387" s="102">
        <f t="shared" si="106"/>
        <v>0</v>
      </c>
      <c r="H1387" s="75"/>
      <c r="I1387" s="44"/>
      <c r="J1387" s="45"/>
      <c r="K1387" s="45"/>
      <c r="L1387" s="45"/>
      <c r="M1387" s="45"/>
      <c r="N1387" s="45"/>
      <c r="O1387" s="45"/>
      <c r="P1387" s="45"/>
      <c r="Q1387" s="45"/>
      <c r="R1387" s="45"/>
      <c r="S1387" s="45"/>
      <c r="T1387" s="41">
        <f t="shared" si="110"/>
        <v>0</v>
      </c>
      <c r="U1387" s="48">
        <f t="shared" si="107"/>
        <v>0</v>
      </c>
      <c r="V1387" s="82">
        <f t="shared" si="108"/>
        <v>0</v>
      </c>
      <c r="W1387" s="51"/>
      <c r="X1387" s="49">
        <f t="shared" si="109"/>
        <v>0</v>
      </c>
    </row>
    <row r="1388" spans="2:24">
      <c r="B1388" s="2">
        <v>1380</v>
      </c>
      <c r="C1388" s="44"/>
      <c r="D1388" s="44"/>
      <c r="E1388" s="75"/>
      <c r="F1388" s="80"/>
      <c r="G1388" s="102">
        <f t="shared" si="106"/>
        <v>0</v>
      </c>
      <c r="H1388" s="75"/>
      <c r="I1388" s="44"/>
      <c r="J1388" s="45"/>
      <c r="K1388" s="45"/>
      <c r="L1388" s="45"/>
      <c r="M1388" s="45"/>
      <c r="N1388" s="45"/>
      <c r="O1388" s="45"/>
      <c r="P1388" s="45"/>
      <c r="Q1388" s="45"/>
      <c r="R1388" s="45"/>
      <c r="S1388" s="45"/>
      <c r="T1388" s="41">
        <f t="shared" si="110"/>
        <v>0</v>
      </c>
      <c r="U1388" s="48">
        <f t="shared" si="107"/>
        <v>0</v>
      </c>
      <c r="V1388" s="82">
        <f t="shared" si="108"/>
        <v>0</v>
      </c>
      <c r="W1388" s="51"/>
      <c r="X1388" s="49">
        <f t="shared" si="109"/>
        <v>0</v>
      </c>
    </row>
    <row r="1389" spans="2:24">
      <c r="B1389" s="2">
        <v>1381</v>
      </c>
      <c r="C1389" s="44"/>
      <c r="D1389" s="44"/>
      <c r="E1389" s="75"/>
      <c r="F1389" s="80"/>
      <c r="G1389" s="102">
        <f t="shared" si="106"/>
        <v>0</v>
      </c>
      <c r="H1389" s="75"/>
      <c r="I1389" s="44"/>
      <c r="J1389" s="45"/>
      <c r="K1389" s="45"/>
      <c r="L1389" s="45"/>
      <c r="M1389" s="45"/>
      <c r="N1389" s="45"/>
      <c r="O1389" s="45"/>
      <c r="P1389" s="45"/>
      <c r="Q1389" s="45"/>
      <c r="R1389" s="45"/>
      <c r="S1389" s="45"/>
      <c r="T1389" s="41">
        <f t="shared" si="110"/>
        <v>0</v>
      </c>
      <c r="U1389" s="48">
        <f t="shared" si="107"/>
        <v>0</v>
      </c>
      <c r="V1389" s="82">
        <f t="shared" si="108"/>
        <v>0</v>
      </c>
      <c r="W1389" s="51"/>
      <c r="X1389" s="49">
        <f t="shared" si="109"/>
        <v>0</v>
      </c>
    </row>
    <row r="1390" spans="2:24">
      <c r="B1390" s="2">
        <v>1382</v>
      </c>
      <c r="C1390" s="44"/>
      <c r="D1390" s="44"/>
      <c r="E1390" s="75"/>
      <c r="F1390" s="80"/>
      <c r="G1390" s="102">
        <f t="shared" si="106"/>
        <v>0</v>
      </c>
      <c r="H1390" s="75"/>
      <c r="I1390" s="44"/>
      <c r="J1390" s="45"/>
      <c r="K1390" s="45"/>
      <c r="L1390" s="45"/>
      <c r="M1390" s="45"/>
      <c r="N1390" s="45"/>
      <c r="O1390" s="45"/>
      <c r="P1390" s="45"/>
      <c r="Q1390" s="45"/>
      <c r="R1390" s="45"/>
      <c r="S1390" s="45"/>
      <c r="T1390" s="41">
        <f t="shared" ref="T1390:T1453" si="111">SUM(J1390:S1390)</f>
        <v>0</v>
      </c>
      <c r="U1390" s="48">
        <f t="shared" si="107"/>
        <v>0</v>
      </c>
      <c r="V1390" s="82">
        <f t="shared" si="108"/>
        <v>0</v>
      </c>
      <c r="W1390" s="51"/>
      <c r="X1390" s="49">
        <f t="shared" si="109"/>
        <v>0</v>
      </c>
    </row>
    <row r="1391" spans="2:24">
      <c r="B1391" s="2">
        <v>1383</v>
      </c>
      <c r="C1391" s="44"/>
      <c r="D1391" s="44"/>
      <c r="E1391" s="75"/>
      <c r="F1391" s="80"/>
      <c r="G1391" s="102">
        <f t="shared" si="106"/>
        <v>0</v>
      </c>
      <c r="H1391" s="75"/>
      <c r="I1391" s="44"/>
      <c r="J1391" s="45"/>
      <c r="K1391" s="45"/>
      <c r="L1391" s="45"/>
      <c r="M1391" s="45"/>
      <c r="N1391" s="45"/>
      <c r="O1391" s="45"/>
      <c r="P1391" s="45"/>
      <c r="Q1391" s="45"/>
      <c r="R1391" s="45"/>
      <c r="S1391" s="45"/>
      <c r="T1391" s="41">
        <f t="shared" si="111"/>
        <v>0</v>
      </c>
      <c r="U1391" s="48">
        <f t="shared" si="107"/>
        <v>0</v>
      </c>
      <c r="V1391" s="82">
        <f t="shared" si="108"/>
        <v>0</v>
      </c>
      <c r="W1391" s="51"/>
      <c r="X1391" s="49">
        <f t="shared" si="109"/>
        <v>0</v>
      </c>
    </row>
    <row r="1392" spans="2:24">
      <c r="B1392" s="2">
        <v>1384</v>
      </c>
      <c r="C1392" s="44"/>
      <c r="D1392" s="44"/>
      <c r="E1392" s="75"/>
      <c r="F1392" s="80"/>
      <c r="G1392" s="102">
        <f t="shared" si="106"/>
        <v>0</v>
      </c>
      <c r="H1392" s="75"/>
      <c r="I1392" s="44"/>
      <c r="J1392" s="45"/>
      <c r="K1392" s="45"/>
      <c r="L1392" s="45"/>
      <c r="M1392" s="45"/>
      <c r="N1392" s="45"/>
      <c r="O1392" s="45"/>
      <c r="P1392" s="45"/>
      <c r="Q1392" s="45"/>
      <c r="R1392" s="45"/>
      <c r="S1392" s="45"/>
      <c r="T1392" s="41">
        <f t="shared" si="111"/>
        <v>0</v>
      </c>
      <c r="U1392" s="48">
        <f t="shared" si="107"/>
        <v>0</v>
      </c>
      <c r="V1392" s="82">
        <f t="shared" si="108"/>
        <v>0</v>
      </c>
      <c r="W1392" s="51"/>
      <c r="X1392" s="49">
        <f t="shared" si="109"/>
        <v>0</v>
      </c>
    </row>
    <row r="1393" spans="2:24">
      <c r="B1393" s="2">
        <v>1385</v>
      </c>
      <c r="C1393" s="44"/>
      <c r="D1393" s="44"/>
      <c r="E1393" s="75"/>
      <c r="F1393" s="80"/>
      <c r="G1393" s="102">
        <f t="shared" si="106"/>
        <v>0</v>
      </c>
      <c r="H1393" s="75"/>
      <c r="I1393" s="44"/>
      <c r="J1393" s="45"/>
      <c r="K1393" s="45"/>
      <c r="L1393" s="45"/>
      <c r="M1393" s="45"/>
      <c r="N1393" s="45"/>
      <c r="O1393" s="45"/>
      <c r="P1393" s="45"/>
      <c r="Q1393" s="45"/>
      <c r="R1393" s="45"/>
      <c r="S1393" s="45"/>
      <c r="T1393" s="41">
        <f t="shared" si="111"/>
        <v>0</v>
      </c>
      <c r="U1393" s="48">
        <f t="shared" si="107"/>
        <v>0</v>
      </c>
      <c r="V1393" s="82">
        <f t="shared" si="108"/>
        <v>0</v>
      </c>
      <c r="W1393" s="51"/>
      <c r="X1393" s="49">
        <f t="shared" si="109"/>
        <v>0</v>
      </c>
    </row>
    <row r="1394" spans="2:24">
      <c r="B1394" s="2">
        <v>1386</v>
      </c>
      <c r="C1394" s="44"/>
      <c r="D1394" s="44"/>
      <c r="E1394" s="75"/>
      <c r="F1394" s="80"/>
      <c r="G1394" s="102">
        <f t="shared" si="106"/>
        <v>0</v>
      </c>
      <c r="H1394" s="75"/>
      <c r="I1394" s="44"/>
      <c r="J1394" s="45"/>
      <c r="K1394" s="45"/>
      <c r="L1394" s="45"/>
      <c r="M1394" s="45"/>
      <c r="N1394" s="45"/>
      <c r="O1394" s="45"/>
      <c r="P1394" s="45"/>
      <c r="Q1394" s="45"/>
      <c r="R1394" s="45"/>
      <c r="S1394" s="45"/>
      <c r="T1394" s="41">
        <f t="shared" si="111"/>
        <v>0</v>
      </c>
      <c r="U1394" s="48">
        <f t="shared" si="107"/>
        <v>0</v>
      </c>
      <c r="V1394" s="82">
        <f t="shared" si="108"/>
        <v>0</v>
      </c>
      <c r="W1394" s="51"/>
      <c r="X1394" s="49">
        <f t="shared" si="109"/>
        <v>0</v>
      </c>
    </row>
    <row r="1395" spans="2:24">
      <c r="B1395" s="2">
        <v>1387</v>
      </c>
      <c r="C1395" s="44"/>
      <c r="D1395" s="44"/>
      <c r="E1395" s="75"/>
      <c r="F1395" s="80"/>
      <c r="G1395" s="102">
        <f t="shared" si="106"/>
        <v>0</v>
      </c>
      <c r="H1395" s="75"/>
      <c r="I1395" s="44"/>
      <c r="J1395" s="45"/>
      <c r="K1395" s="45"/>
      <c r="L1395" s="45"/>
      <c r="M1395" s="45"/>
      <c r="N1395" s="45"/>
      <c r="O1395" s="45"/>
      <c r="P1395" s="45"/>
      <c r="Q1395" s="45"/>
      <c r="R1395" s="45"/>
      <c r="S1395" s="45"/>
      <c r="T1395" s="41">
        <f t="shared" si="111"/>
        <v>0</v>
      </c>
      <c r="U1395" s="48">
        <f t="shared" si="107"/>
        <v>0</v>
      </c>
      <c r="V1395" s="82">
        <f t="shared" si="108"/>
        <v>0</v>
      </c>
      <c r="W1395" s="51"/>
      <c r="X1395" s="49">
        <f t="shared" si="109"/>
        <v>0</v>
      </c>
    </row>
    <row r="1396" spans="2:24">
      <c r="B1396" s="2">
        <v>1388</v>
      </c>
      <c r="C1396" s="44"/>
      <c r="D1396" s="44"/>
      <c r="E1396" s="75"/>
      <c r="F1396" s="80"/>
      <c r="G1396" s="102">
        <f t="shared" si="106"/>
        <v>0</v>
      </c>
      <c r="H1396" s="75"/>
      <c r="I1396" s="44"/>
      <c r="J1396" s="45"/>
      <c r="K1396" s="45"/>
      <c r="L1396" s="45"/>
      <c r="M1396" s="45"/>
      <c r="N1396" s="45"/>
      <c r="O1396" s="45"/>
      <c r="P1396" s="45"/>
      <c r="Q1396" s="45"/>
      <c r="R1396" s="45"/>
      <c r="S1396" s="45"/>
      <c r="T1396" s="41">
        <f t="shared" si="111"/>
        <v>0</v>
      </c>
      <c r="U1396" s="48">
        <f t="shared" si="107"/>
        <v>0</v>
      </c>
      <c r="V1396" s="82">
        <f t="shared" si="108"/>
        <v>0</v>
      </c>
      <c r="W1396" s="51"/>
      <c r="X1396" s="49">
        <f t="shared" si="109"/>
        <v>0</v>
      </c>
    </row>
    <row r="1397" spans="2:24">
      <c r="B1397" s="2">
        <v>1389</v>
      </c>
      <c r="C1397" s="44"/>
      <c r="D1397" s="44"/>
      <c r="E1397" s="75"/>
      <c r="F1397" s="80"/>
      <c r="G1397" s="102">
        <f t="shared" si="106"/>
        <v>0</v>
      </c>
      <c r="H1397" s="75"/>
      <c r="I1397" s="44"/>
      <c r="J1397" s="45"/>
      <c r="K1397" s="45"/>
      <c r="L1397" s="45"/>
      <c r="M1397" s="45"/>
      <c r="N1397" s="45"/>
      <c r="O1397" s="45"/>
      <c r="P1397" s="45"/>
      <c r="Q1397" s="45"/>
      <c r="R1397" s="45"/>
      <c r="S1397" s="45"/>
      <c r="T1397" s="41">
        <f t="shared" si="111"/>
        <v>0</v>
      </c>
      <c r="U1397" s="48">
        <f t="shared" si="107"/>
        <v>0</v>
      </c>
      <c r="V1397" s="82">
        <f t="shared" si="108"/>
        <v>0</v>
      </c>
      <c r="W1397" s="51"/>
      <c r="X1397" s="49">
        <f t="shared" si="109"/>
        <v>0</v>
      </c>
    </row>
    <row r="1398" spans="2:24">
      <c r="B1398" s="2">
        <v>1390</v>
      </c>
      <c r="C1398" s="44"/>
      <c r="D1398" s="44"/>
      <c r="E1398" s="75"/>
      <c r="F1398" s="80"/>
      <c r="G1398" s="102">
        <f t="shared" si="106"/>
        <v>0</v>
      </c>
      <c r="H1398" s="75"/>
      <c r="I1398" s="44"/>
      <c r="J1398" s="45"/>
      <c r="K1398" s="45"/>
      <c r="L1398" s="45"/>
      <c r="M1398" s="45"/>
      <c r="N1398" s="45"/>
      <c r="O1398" s="45"/>
      <c r="P1398" s="45"/>
      <c r="Q1398" s="45"/>
      <c r="R1398" s="45"/>
      <c r="S1398" s="45"/>
      <c r="T1398" s="41">
        <f t="shared" si="111"/>
        <v>0</v>
      </c>
      <c r="U1398" s="48">
        <f t="shared" si="107"/>
        <v>0</v>
      </c>
      <c r="V1398" s="82">
        <f t="shared" si="108"/>
        <v>0</v>
      </c>
      <c r="W1398" s="51"/>
      <c r="X1398" s="49">
        <f t="shared" si="109"/>
        <v>0</v>
      </c>
    </row>
    <row r="1399" spans="2:24">
      <c r="B1399" s="2">
        <v>1391</v>
      </c>
      <c r="C1399" s="44"/>
      <c r="D1399" s="44"/>
      <c r="E1399" s="75"/>
      <c r="F1399" s="80"/>
      <c r="G1399" s="102">
        <f t="shared" si="106"/>
        <v>0</v>
      </c>
      <c r="H1399" s="75"/>
      <c r="I1399" s="44"/>
      <c r="J1399" s="45"/>
      <c r="K1399" s="45"/>
      <c r="L1399" s="45"/>
      <c r="M1399" s="45"/>
      <c r="N1399" s="45"/>
      <c r="O1399" s="45"/>
      <c r="P1399" s="45"/>
      <c r="Q1399" s="45"/>
      <c r="R1399" s="45"/>
      <c r="S1399" s="45"/>
      <c r="T1399" s="41">
        <f t="shared" si="111"/>
        <v>0</v>
      </c>
      <c r="U1399" s="48">
        <f t="shared" si="107"/>
        <v>0</v>
      </c>
      <c r="V1399" s="82">
        <f t="shared" si="108"/>
        <v>0</v>
      </c>
      <c r="W1399" s="51"/>
      <c r="X1399" s="49">
        <f t="shared" si="109"/>
        <v>0</v>
      </c>
    </row>
    <row r="1400" spans="2:24">
      <c r="B1400" s="2">
        <v>1392</v>
      </c>
      <c r="C1400" s="44"/>
      <c r="D1400" s="44"/>
      <c r="E1400" s="75"/>
      <c r="F1400" s="80"/>
      <c r="G1400" s="102">
        <f t="shared" si="106"/>
        <v>0</v>
      </c>
      <c r="H1400" s="75"/>
      <c r="I1400" s="44"/>
      <c r="J1400" s="45"/>
      <c r="K1400" s="45"/>
      <c r="L1400" s="45"/>
      <c r="M1400" s="45"/>
      <c r="N1400" s="45"/>
      <c r="O1400" s="45"/>
      <c r="P1400" s="45"/>
      <c r="Q1400" s="45"/>
      <c r="R1400" s="45"/>
      <c r="S1400" s="45"/>
      <c r="T1400" s="41">
        <f t="shared" si="111"/>
        <v>0</v>
      </c>
      <c r="U1400" s="48">
        <f t="shared" si="107"/>
        <v>0</v>
      </c>
      <c r="V1400" s="82">
        <f t="shared" si="108"/>
        <v>0</v>
      </c>
      <c r="W1400" s="51"/>
      <c r="X1400" s="49">
        <f t="shared" si="109"/>
        <v>0</v>
      </c>
    </row>
    <row r="1401" spans="2:24">
      <c r="B1401" s="2">
        <v>1393</v>
      </c>
      <c r="C1401" s="44"/>
      <c r="D1401" s="44"/>
      <c r="E1401" s="75"/>
      <c r="F1401" s="80"/>
      <c r="G1401" s="102">
        <f t="shared" si="106"/>
        <v>0</v>
      </c>
      <c r="H1401" s="75"/>
      <c r="I1401" s="44"/>
      <c r="J1401" s="45"/>
      <c r="K1401" s="45"/>
      <c r="L1401" s="45"/>
      <c r="M1401" s="45"/>
      <c r="N1401" s="45"/>
      <c r="O1401" s="45"/>
      <c r="P1401" s="45"/>
      <c r="Q1401" s="45"/>
      <c r="R1401" s="45"/>
      <c r="S1401" s="45"/>
      <c r="T1401" s="41">
        <f t="shared" si="111"/>
        <v>0</v>
      </c>
      <c r="U1401" s="48">
        <f t="shared" si="107"/>
        <v>0</v>
      </c>
      <c r="V1401" s="82">
        <f t="shared" si="108"/>
        <v>0</v>
      </c>
      <c r="W1401" s="51"/>
      <c r="X1401" s="49">
        <f t="shared" si="109"/>
        <v>0</v>
      </c>
    </row>
    <row r="1402" spans="2:24">
      <c r="B1402" s="2">
        <v>1394</v>
      </c>
      <c r="C1402" s="44"/>
      <c r="D1402" s="44"/>
      <c r="E1402" s="75"/>
      <c r="F1402" s="80"/>
      <c r="G1402" s="102">
        <f t="shared" si="106"/>
        <v>0</v>
      </c>
      <c r="H1402" s="75"/>
      <c r="I1402" s="44"/>
      <c r="J1402" s="45"/>
      <c r="K1402" s="45"/>
      <c r="L1402" s="45"/>
      <c r="M1402" s="45"/>
      <c r="N1402" s="45"/>
      <c r="O1402" s="45"/>
      <c r="P1402" s="45"/>
      <c r="Q1402" s="45"/>
      <c r="R1402" s="45"/>
      <c r="S1402" s="45"/>
      <c r="T1402" s="41">
        <f t="shared" si="111"/>
        <v>0</v>
      </c>
      <c r="U1402" s="48">
        <f t="shared" si="107"/>
        <v>0</v>
      </c>
      <c r="V1402" s="82">
        <f t="shared" si="108"/>
        <v>0</v>
      </c>
      <c r="W1402" s="51"/>
      <c r="X1402" s="49">
        <f t="shared" si="109"/>
        <v>0</v>
      </c>
    </row>
    <row r="1403" spans="2:24">
      <c r="B1403" s="2">
        <v>1395</v>
      </c>
      <c r="C1403" s="44"/>
      <c r="D1403" s="44"/>
      <c r="E1403" s="75"/>
      <c r="F1403" s="80"/>
      <c r="G1403" s="102">
        <f t="shared" si="106"/>
        <v>0</v>
      </c>
      <c r="H1403" s="75"/>
      <c r="I1403" s="44"/>
      <c r="J1403" s="45"/>
      <c r="K1403" s="45"/>
      <c r="L1403" s="45"/>
      <c r="M1403" s="45"/>
      <c r="N1403" s="45"/>
      <c r="O1403" s="45"/>
      <c r="P1403" s="45"/>
      <c r="Q1403" s="45"/>
      <c r="R1403" s="45"/>
      <c r="S1403" s="45"/>
      <c r="T1403" s="41">
        <f t="shared" si="111"/>
        <v>0</v>
      </c>
      <c r="U1403" s="48">
        <f t="shared" si="107"/>
        <v>0</v>
      </c>
      <c r="V1403" s="82">
        <f t="shared" si="108"/>
        <v>0</v>
      </c>
      <c r="W1403" s="51"/>
      <c r="X1403" s="49">
        <f t="shared" si="109"/>
        <v>0</v>
      </c>
    </row>
    <row r="1404" spans="2:24">
      <c r="B1404" s="2">
        <v>1396</v>
      </c>
      <c r="C1404" s="44"/>
      <c r="D1404" s="44"/>
      <c r="E1404" s="75"/>
      <c r="F1404" s="80"/>
      <c r="G1404" s="102">
        <f t="shared" si="106"/>
        <v>0</v>
      </c>
      <c r="H1404" s="75"/>
      <c r="I1404" s="44"/>
      <c r="J1404" s="45"/>
      <c r="K1404" s="45"/>
      <c r="L1404" s="45"/>
      <c r="M1404" s="45"/>
      <c r="N1404" s="45"/>
      <c r="O1404" s="45"/>
      <c r="P1404" s="45"/>
      <c r="Q1404" s="45"/>
      <c r="R1404" s="45"/>
      <c r="S1404" s="45"/>
      <c r="T1404" s="41">
        <f t="shared" si="111"/>
        <v>0</v>
      </c>
      <c r="U1404" s="48">
        <f t="shared" si="107"/>
        <v>0</v>
      </c>
      <c r="V1404" s="82">
        <f t="shared" si="108"/>
        <v>0</v>
      </c>
      <c r="W1404" s="51"/>
      <c r="X1404" s="49">
        <f t="shared" si="109"/>
        <v>0</v>
      </c>
    </row>
    <row r="1405" spans="2:24">
      <c r="B1405" s="2">
        <v>1397</v>
      </c>
      <c r="C1405" s="44"/>
      <c r="D1405" s="44"/>
      <c r="E1405" s="75"/>
      <c r="F1405" s="80"/>
      <c r="G1405" s="102">
        <f t="shared" si="106"/>
        <v>0</v>
      </c>
      <c r="H1405" s="75"/>
      <c r="I1405" s="44"/>
      <c r="J1405" s="45"/>
      <c r="K1405" s="45"/>
      <c r="L1405" s="45"/>
      <c r="M1405" s="45"/>
      <c r="N1405" s="45"/>
      <c r="O1405" s="45"/>
      <c r="P1405" s="45"/>
      <c r="Q1405" s="45"/>
      <c r="R1405" s="45"/>
      <c r="S1405" s="45"/>
      <c r="T1405" s="41">
        <f t="shared" si="111"/>
        <v>0</v>
      </c>
      <c r="U1405" s="48">
        <f t="shared" si="107"/>
        <v>0</v>
      </c>
      <c r="V1405" s="82">
        <f t="shared" si="108"/>
        <v>0</v>
      </c>
      <c r="W1405" s="51"/>
      <c r="X1405" s="49">
        <f t="shared" si="109"/>
        <v>0</v>
      </c>
    </row>
    <row r="1406" spans="2:24">
      <c r="B1406" s="2">
        <v>1398</v>
      </c>
      <c r="C1406" s="44"/>
      <c r="D1406" s="44"/>
      <c r="E1406" s="75"/>
      <c r="F1406" s="80"/>
      <c r="G1406" s="102">
        <f t="shared" si="106"/>
        <v>0</v>
      </c>
      <c r="H1406" s="75"/>
      <c r="I1406" s="44"/>
      <c r="J1406" s="45"/>
      <c r="K1406" s="45"/>
      <c r="L1406" s="45"/>
      <c r="M1406" s="45"/>
      <c r="N1406" s="45"/>
      <c r="O1406" s="45"/>
      <c r="P1406" s="45"/>
      <c r="Q1406" s="45"/>
      <c r="R1406" s="45"/>
      <c r="S1406" s="45"/>
      <c r="T1406" s="41">
        <f t="shared" si="111"/>
        <v>0</v>
      </c>
      <c r="U1406" s="48">
        <f t="shared" si="107"/>
        <v>0</v>
      </c>
      <c r="V1406" s="82">
        <f t="shared" si="108"/>
        <v>0</v>
      </c>
      <c r="W1406" s="51"/>
      <c r="X1406" s="49">
        <f t="shared" si="109"/>
        <v>0</v>
      </c>
    </row>
    <row r="1407" spans="2:24">
      <c r="B1407" s="2">
        <v>1399</v>
      </c>
      <c r="C1407" s="44"/>
      <c r="D1407" s="44"/>
      <c r="E1407" s="75"/>
      <c r="F1407" s="80"/>
      <c r="G1407" s="102">
        <f t="shared" si="106"/>
        <v>0</v>
      </c>
      <c r="H1407" s="75"/>
      <c r="I1407" s="44"/>
      <c r="J1407" s="45"/>
      <c r="K1407" s="45"/>
      <c r="L1407" s="45"/>
      <c r="M1407" s="45"/>
      <c r="N1407" s="45"/>
      <c r="O1407" s="45"/>
      <c r="P1407" s="45"/>
      <c r="Q1407" s="45"/>
      <c r="R1407" s="45"/>
      <c r="S1407" s="45"/>
      <c r="T1407" s="41">
        <f t="shared" si="111"/>
        <v>0</v>
      </c>
      <c r="U1407" s="48">
        <f t="shared" si="107"/>
        <v>0</v>
      </c>
      <c r="V1407" s="82">
        <f t="shared" si="108"/>
        <v>0</v>
      </c>
      <c r="W1407" s="51"/>
      <c r="X1407" s="49">
        <f t="shared" si="109"/>
        <v>0</v>
      </c>
    </row>
    <row r="1408" spans="2:24">
      <c r="B1408" s="2">
        <v>1400</v>
      </c>
      <c r="C1408" s="44"/>
      <c r="D1408" s="44"/>
      <c r="E1408" s="75"/>
      <c r="F1408" s="80"/>
      <c r="G1408" s="102">
        <f t="shared" si="106"/>
        <v>0</v>
      </c>
      <c r="H1408" s="75"/>
      <c r="I1408" s="44"/>
      <c r="J1408" s="45"/>
      <c r="K1408" s="45"/>
      <c r="L1408" s="45"/>
      <c r="M1408" s="45"/>
      <c r="N1408" s="45"/>
      <c r="O1408" s="45"/>
      <c r="P1408" s="45"/>
      <c r="Q1408" s="45"/>
      <c r="R1408" s="45"/>
      <c r="S1408" s="45"/>
      <c r="T1408" s="41">
        <f t="shared" si="111"/>
        <v>0</v>
      </c>
      <c r="U1408" s="48">
        <f t="shared" si="107"/>
        <v>0</v>
      </c>
      <c r="V1408" s="82">
        <f t="shared" si="108"/>
        <v>0</v>
      </c>
      <c r="W1408" s="51"/>
      <c r="X1408" s="49">
        <f t="shared" si="109"/>
        <v>0</v>
      </c>
    </row>
    <row r="1409" spans="2:24">
      <c r="B1409" s="2">
        <v>1401</v>
      </c>
      <c r="C1409" s="44"/>
      <c r="D1409" s="44"/>
      <c r="E1409" s="75"/>
      <c r="F1409" s="80"/>
      <c r="G1409" s="102">
        <f t="shared" si="106"/>
        <v>0</v>
      </c>
      <c r="H1409" s="75"/>
      <c r="I1409" s="44"/>
      <c r="J1409" s="45"/>
      <c r="K1409" s="45"/>
      <c r="L1409" s="45"/>
      <c r="M1409" s="45"/>
      <c r="N1409" s="45"/>
      <c r="O1409" s="45"/>
      <c r="P1409" s="45"/>
      <c r="Q1409" s="45"/>
      <c r="R1409" s="45"/>
      <c r="S1409" s="45"/>
      <c r="T1409" s="41">
        <f t="shared" si="111"/>
        <v>0</v>
      </c>
      <c r="U1409" s="48">
        <f t="shared" si="107"/>
        <v>0</v>
      </c>
      <c r="V1409" s="82">
        <f t="shared" si="108"/>
        <v>0</v>
      </c>
      <c r="W1409" s="51"/>
      <c r="X1409" s="49">
        <f t="shared" si="109"/>
        <v>0</v>
      </c>
    </row>
    <row r="1410" spans="2:24">
      <c r="B1410" s="2">
        <v>1402</v>
      </c>
      <c r="C1410" s="44"/>
      <c r="D1410" s="44"/>
      <c r="E1410" s="75"/>
      <c r="F1410" s="80"/>
      <c r="G1410" s="102">
        <f t="shared" si="106"/>
        <v>0</v>
      </c>
      <c r="H1410" s="75"/>
      <c r="I1410" s="44"/>
      <c r="J1410" s="45"/>
      <c r="K1410" s="45"/>
      <c r="L1410" s="45"/>
      <c r="M1410" s="45"/>
      <c r="N1410" s="45"/>
      <c r="O1410" s="45"/>
      <c r="P1410" s="45"/>
      <c r="Q1410" s="45"/>
      <c r="R1410" s="45"/>
      <c r="S1410" s="45"/>
      <c r="T1410" s="41">
        <f t="shared" si="111"/>
        <v>0</v>
      </c>
      <c r="U1410" s="48">
        <f t="shared" si="107"/>
        <v>0</v>
      </c>
      <c r="V1410" s="82">
        <f t="shared" si="108"/>
        <v>0</v>
      </c>
      <c r="W1410" s="51"/>
      <c r="X1410" s="49">
        <f t="shared" si="109"/>
        <v>0</v>
      </c>
    </row>
    <row r="1411" spans="2:24">
      <c r="B1411" s="2">
        <v>1403</v>
      </c>
      <c r="C1411" s="44"/>
      <c r="D1411" s="44"/>
      <c r="E1411" s="75"/>
      <c r="F1411" s="80"/>
      <c r="G1411" s="102">
        <f t="shared" si="106"/>
        <v>0</v>
      </c>
      <c r="H1411" s="75"/>
      <c r="I1411" s="44"/>
      <c r="J1411" s="45"/>
      <c r="K1411" s="45"/>
      <c r="L1411" s="45"/>
      <c r="M1411" s="45"/>
      <c r="N1411" s="45"/>
      <c r="O1411" s="45"/>
      <c r="P1411" s="45"/>
      <c r="Q1411" s="45"/>
      <c r="R1411" s="45"/>
      <c r="S1411" s="45"/>
      <c r="T1411" s="41">
        <f t="shared" si="111"/>
        <v>0</v>
      </c>
      <c r="U1411" s="48">
        <f t="shared" si="107"/>
        <v>0</v>
      </c>
      <c r="V1411" s="82">
        <f t="shared" si="108"/>
        <v>0</v>
      </c>
      <c r="W1411" s="51"/>
      <c r="X1411" s="49">
        <f t="shared" si="109"/>
        <v>0</v>
      </c>
    </row>
    <row r="1412" spans="2:24">
      <c r="B1412" s="2">
        <v>1404</v>
      </c>
      <c r="C1412" s="44"/>
      <c r="D1412" s="44"/>
      <c r="E1412" s="75"/>
      <c r="F1412" s="80"/>
      <c r="G1412" s="102">
        <f t="shared" si="106"/>
        <v>0</v>
      </c>
      <c r="H1412" s="75"/>
      <c r="I1412" s="44"/>
      <c r="J1412" s="45"/>
      <c r="K1412" s="45"/>
      <c r="L1412" s="45"/>
      <c r="M1412" s="45"/>
      <c r="N1412" s="45"/>
      <c r="O1412" s="45"/>
      <c r="P1412" s="45"/>
      <c r="Q1412" s="45"/>
      <c r="R1412" s="45"/>
      <c r="S1412" s="45"/>
      <c r="T1412" s="41">
        <f t="shared" si="111"/>
        <v>0</v>
      </c>
      <c r="U1412" s="48">
        <f t="shared" si="107"/>
        <v>0</v>
      </c>
      <c r="V1412" s="82">
        <f t="shared" si="108"/>
        <v>0</v>
      </c>
      <c r="W1412" s="51"/>
      <c r="X1412" s="49">
        <f t="shared" si="109"/>
        <v>0</v>
      </c>
    </row>
    <row r="1413" spans="2:24">
      <c r="B1413" s="2">
        <v>1405</v>
      </c>
      <c r="C1413" s="44"/>
      <c r="D1413" s="44"/>
      <c r="E1413" s="75"/>
      <c r="F1413" s="80"/>
      <c r="G1413" s="102">
        <f t="shared" si="106"/>
        <v>0</v>
      </c>
      <c r="H1413" s="75"/>
      <c r="I1413" s="44"/>
      <c r="J1413" s="45"/>
      <c r="K1413" s="45"/>
      <c r="L1413" s="45"/>
      <c r="M1413" s="45"/>
      <c r="N1413" s="45"/>
      <c r="O1413" s="45"/>
      <c r="P1413" s="45"/>
      <c r="Q1413" s="45"/>
      <c r="R1413" s="45"/>
      <c r="S1413" s="45"/>
      <c r="T1413" s="41">
        <f t="shared" si="111"/>
        <v>0</v>
      </c>
      <c r="U1413" s="48">
        <f t="shared" si="107"/>
        <v>0</v>
      </c>
      <c r="V1413" s="82">
        <f t="shared" si="108"/>
        <v>0</v>
      </c>
      <c r="W1413" s="51"/>
      <c r="X1413" s="49">
        <f t="shared" si="109"/>
        <v>0</v>
      </c>
    </row>
    <row r="1414" spans="2:24">
      <c r="B1414" s="2">
        <v>1406</v>
      </c>
      <c r="C1414" s="44"/>
      <c r="D1414" s="44"/>
      <c r="E1414" s="75"/>
      <c r="F1414" s="80"/>
      <c r="G1414" s="102">
        <f t="shared" si="106"/>
        <v>0</v>
      </c>
      <c r="H1414" s="75"/>
      <c r="I1414" s="44"/>
      <c r="J1414" s="45"/>
      <c r="K1414" s="45"/>
      <c r="L1414" s="45"/>
      <c r="M1414" s="45"/>
      <c r="N1414" s="45"/>
      <c r="O1414" s="45"/>
      <c r="P1414" s="45"/>
      <c r="Q1414" s="45"/>
      <c r="R1414" s="45"/>
      <c r="S1414" s="45"/>
      <c r="T1414" s="41">
        <f t="shared" si="111"/>
        <v>0</v>
      </c>
      <c r="U1414" s="48">
        <f t="shared" si="107"/>
        <v>0</v>
      </c>
      <c r="V1414" s="82">
        <f t="shared" si="108"/>
        <v>0</v>
      </c>
      <c r="W1414" s="51"/>
      <c r="X1414" s="49">
        <f t="shared" si="109"/>
        <v>0</v>
      </c>
    </row>
    <row r="1415" spans="2:24">
      <c r="B1415" s="2">
        <v>1407</v>
      </c>
      <c r="C1415" s="44"/>
      <c r="D1415" s="44"/>
      <c r="E1415" s="75"/>
      <c r="F1415" s="80"/>
      <c r="G1415" s="102">
        <f t="shared" si="106"/>
        <v>0</v>
      </c>
      <c r="H1415" s="75"/>
      <c r="I1415" s="44"/>
      <c r="J1415" s="45"/>
      <c r="K1415" s="45"/>
      <c r="L1415" s="45"/>
      <c r="M1415" s="45"/>
      <c r="N1415" s="45"/>
      <c r="O1415" s="45"/>
      <c r="P1415" s="45"/>
      <c r="Q1415" s="45"/>
      <c r="R1415" s="45"/>
      <c r="S1415" s="45"/>
      <c r="T1415" s="41">
        <f t="shared" si="111"/>
        <v>0</v>
      </c>
      <c r="U1415" s="48">
        <f t="shared" si="107"/>
        <v>0</v>
      </c>
      <c r="V1415" s="82">
        <f t="shared" si="108"/>
        <v>0</v>
      </c>
      <c r="W1415" s="51"/>
      <c r="X1415" s="49">
        <f t="shared" si="109"/>
        <v>0</v>
      </c>
    </row>
    <row r="1416" spans="2:24">
      <c r="B1416" s="2">
        <v>1408</v>
      </c>
      <c r="C1416" s="44"/>
      <c r="D1416" s="44"/>
      <c r="E1416" s="75"/>
      <c r="F1416" s="80"/>
      <c r="G1416" s="102">
        <f t="shared" si="106"/>
        <v>0</v>
      </c>
      <c r="H1416" s="75"/>
      <c r="I1416" s="44"/>
      <c r="J1416" s="45"/>
      <c r="K1416" s="45"/>
      <c r="L1416" s="45"/>
      <c r="M1416" s="45"/>
      <c r="N1416" s="45"/>
      <c r="O1416" s="45"/>
      <c r="P1416" s="45"/>
      <c r="Q1416" s="45"/>
      <c r="R1416" s="45"/>
      <c r="S1416" s="45"/>
      <c r="T1416" s="41">
        <f t="shared" si="111"/>
        <v>0</v>
      </c>
      <c r="U1416" s="48">
        <f t="shared" si="107"/>
        <v>0</v>
      </c>
      <c r="V1416" s="82">
        <f t="shared" si="108"/>
        <v>0</v>
      </c>
      <c r="W1416" s="51"/>
      <c r="X1416" s="49">
        <f t="shared" si="109"/>
        <v>0</v>
      </c>
    </row>
    <row r="1417" spans="2:24">
      <c r="B1417" s="2">
        <v>1409</v>
      </c>
      <c r="C1417" s="44"/>
      <c r="D1417" s="44"/>
      <c r="E1417" s="75"/>
      <c r="F1417" s="80"/>
      <c r="G1417" s="102">
        <f t="shared" si="106"/>
        <v>0</v>
      </c>
      <c r="H1417" s="75"/>
      <c r="I1417" s="44"/>
      <c r="J1417" s="45"/>
      <c r="K1417" s="45"/>
      <c r="L1417" s="45"/>
      <c r="M1417" s="45"/>
      <c r="N1417" s="45"/>
      <c r="O1417" s="45"/>
      <c r="P1417" s="45"/>
      <c r="Q1417" s="45"/>
      <c r="R1417" s="45"/>
      <c r="S1417" s="45"/>
      <c r="T1417" s="41">
        <f t="shared" si="111"/>
        <v>0</v>
      </c>
      <c r="U1417" s="48">
        <f t="shared" si="107"/>
        <v>0</v>
      </c>
      <c r="V1417" s="82">
        <f t="shared" si="108"/>
        <v>0</v>
      </c>
      <c r="W1417" s="51"/>
      <c r="X1417" s="49">
        <f t="shared" si="109"/>
        <v>0</v>
      </c>
    </row>
    <row r="1418" spans="2:24">
      <c r="B1418" s="2">
        <v>1410</v>
      </c>
      <c r="C1418" s="44"/>
      <c r="D1418" s="44"/>
      <c r="E1418" s="75"/>
      <c r="F1418" s="80"/>
      <c r="G1418" s="102">
        <f t="shared" ref="G1418:G1481" si="112">ROUNDUP(E1418*F1418*24,0)</f>
        <v>0</v>
      </c>
      <c r="H1418" s="75"/>
      <c r="I1418" s="44"/>
      <c r="J1418" s="45"/>
      <c r="K1418" s="45"/>
      <c r="L1418" s="45"/>
      <c r="M1418" s="45"/>
      <c r="N1418" s="45"/>
      <c r="O1418" s="45"/>
      <c r="P1418" s="45"/>
      <c r="Q1418" s="45"/>
      <c r="R1418" s="45"/>
      <c r="S1418" s="45"/>
      <c r="T1418" s="41">
        <f t="shared" si="111"/>
        <v>0</v>
      </c>
      <c r="U1418" s="48">
        <f t="shared" ref="U1418:U1481" si="113">IFERROR(T1418/I1418,0)</f>
        <v>0</v>
      </c>
      <c r="V1418" s="82">
        <f t="shared" ref="V1418:V1481" si="114">G1418+H1418+U1418</f>
        <v>0</v>
      </c>
      <c r="W1418" s="51"/>
      <c r="X1418" s="49">
        <f t="shared" ref="X1418:X1481" si="115">V1418*W1418</f>
        <v>0</v>
      </c>
    </row>
    <row r="1419" spans="2:24">
      <c r="B1419" s="2">
        <v>1411</v>
      </c>
      <c r="C1419" s="44"/>
      <c r="D1419" s="44"/>
      <c r="E1419" s="75"/>
      <c r="F1419" s="80"/>
      <c r="G1419" s="102">
        <f t="shared" si="112"/>
        <v>0</v>
      </c>
      <c r="H1419" s="75"/>
      <c r="I1419" s="44"/>
      <c r="J1419" s="45"/>
      <c r="K1419" s="45"/>
      <c r="L1419" s="45"/>
      <c r="M1419" s="45"/>
      <c r="N1419" s="45"/>
      <c r="O1419" s="45"/>
      <c r="P1419" s="45"/>
      <c r="Q1419" s="45"/>
      <c r="R1419" s="45"/>
      <c r="S1419" s="45"/>
      <c r="T1419" s="41">
        <f t="shared" si="111"/>
        <v>0</v>
      </c>
      <c r="U1419" s="48">
        <f t="shared" si="113"/>
        <v>0</v>
      </c>
      <c r="V1419" s="82">
        <f t="shared" si="114"/>
        <v>0</v>
      </c>
      <c r="W1419" s="51"/>
      <c r="X1419" s="49">
        <f t="shared" si="115"/>
        <v>0</v>
      </c>
    </row>
    <row r="1420" spans="2:24">
      <c r="B1420" s="2">
        <v>1412</v>
      </c>
      <c r="C1420" s="44"/>
      <c r="D1420" s="44"/>
      <c r="E1420" s="75"/>
      <c r="F1420" s="80"/>
      <c r="G1420" s="102">
        <f t="shared" si="112"/>
        <v>0</v>
      </c>
      <c r="H1420" s="75"/>
      <c r="I1420" s="44"/>
      <c r="J1420" s="45"/>
      <c r="K1420" s="45"/>
      <c r="L1420" s="45"/>
      <c r="M1420" s="45"/>
      <c r="N1420" s="45"/>
      <c r="O1420" s="45"/>
      <c r="P1420" s="45"/>
      <c r="Q1420" s="45"/>
      <c r="R1420" s="45"/>
      <c r="S1420" s="45"/>
      <c r="T1420" s="41">
        <f t="shared" si="111"/>
        <v>0</v>
      </c>
      <c r="U1420" s="48">
        <f t="shared" si="113"/>
        <v>0</v>
      </c>
      <c r="V1420" s="82">
        <f t="shared" si="114"/>
        <v>0</v>
      </c>
      <c r="W1420" s="51"/>
      <c r="X1420" s="49">
        <f t="shared" si="115"/>
        <v>0</v>
      </c>
    </row>
    <row r="1421" spans="2:24">
      <c r="B1421" s="2">
        <v>1413</v>
      </c>
      <c r="C1421" s="44"/>
      <c r="D1421" s="44"/>
      <c r="E1421" s="75"/>
      <c r="F1421" s="80"/>
      <c r="G1421" s="102">
        <f t="shared" si="112"/>
        <v>0</v>
      </c>
      <c r="H1421" s="75"/>
      <c r="I1421" s="44"/>
      <c r="J1421" s="45"/>
      <c r="K1421" s="45"/>
      <c r="L1421" s="45"/>
      <c r="M1421" s="45"/>
      <c r="N1421" s="45"/>
      <c r="O1421" s="45"/>
      <c r="P1421" s="45"/>
      <c r="Q1421" s="45"/>
      <c r="R1421" s="45"/>
      <c r="S1421" s="45"/>
      <c r="T1421" s="41">
        <f t="shared" si="111"/>
        <v>0</v>
      </c>
      <c r="U1421" s="48">
        <f t="shared" si="113"/>
        <v>0</v>
      </c>
      <c r="V1421" s="82">
        <f t="shared" si="114"/>
        <v>0</v>
      </c>
      <c r="W1421" s="51"/>
      <c r="X1421" s="49">
        <f t="shared" si="115"/>
        <v>0</v>
      </c>
    </row>
    <row r="1422" spans="2:24">
      <c r="B1422" s="2">
        <v>1414</v>
      </c>
      <c r="C1422" s="44"/>
      <c r="D1422" s="44"/>
      <c r="E1422" s="75"/>
      <c r="F1422" s="80"/>
      <c r="G1422" s="102">
        <f t="shared" si="112"/>
        <v>0</v>
      </c>
      <c r="H1422" s="75"/>
      <c r="I1422" s="44"/>
      <c r="J1422" s="45"/>
      <c r="K1422" s="45"/>
      <c r="L1422" s="45"/>
      <c r="M1422" s="45"/>
      <c r="N1422" s="45"/>
      <c r="O1422" s="45"/>
      <c r="P1422" s="45"/>
      <c r="Q1422" s="45"/>
      <c r="R1422" s="45"/>
      <c r="S1422" s="45"/>
      <c r="T1422" s="41">
        <f t="shared" si="111"/>
        <v>0</v>
      </c>
      <c r="U1422" s="48">
        <f t="shared" si="113"/>
        <v>0</v>
      </c>
      <c r="V1422" s="82">
        <f t="shared" si="114"/>
        <v>0</v>
      </c>
      <c r="W1422" s="51"/>
      <c r="X1422" s="49">
        <f t="shared" si="115"/>
        <v>0</v>
      </c>
    </row>
    <row r="1423" spans="2:24">
      <c r="B1423" s="2">
        <v>1415</v>
      </c>
      <c r="C1423" s="44"/>
      <c r="D1423" s="44"/>
      <c r="E1423" s="75"/>
      <c r="F1423" s="80"/>
      <c r="G1423" s="102">
        <f t="shared" si="112"/>
        <v>0</v>
      </c>
      <c r="H1423" s="75"/>
      <c r="I1423" s="44"/>
      <c r="J1423" s="45"/>
      <c r="K1423" s="45"/>
      <c r="L1423" s="45"/>
      <c r="M1423" s="45"/>
      <c r="N1423" s="45"/>
      <c r="O1423" s="45"/>
      <c r="P1423" s="45"/>
      <c r="Q1423" s="45"/>
      <c r="R1423" s="45"/>
      <c r="S1423" s="45"/>
      <c r="T1423" s="41">
        <f t="shared" si="111"/>
        <v>0</v>
      </c>
      <c r="U1423" s="48">
        <f t="shared" si="113"/>
        <v>0</v>
      </c>
      <c r="V1423" s="82">
        <f t="shared" si="114"/>
        <v>0</v>
      </c>
      <c r="W1423" s="51"/>
      <c r="X1423" s="49">
        <f t="shared" si="115"/>
        <v>0</v>
      </c>
    </row>
    <row r="1424" spans="2:24">
      <c r="B1424" s="2">
        <v>1416</v>
      </c>
      <c r="C1424" s="44"/>
      <c r="D1424" s="44"/>
      <c r="E1424" s="75"/>
      <c r="F1424" s="80"/>
      <c r="G1424" s="102">
        <f t="shared" si="112"/>
        <v>0</v>
      </c>
      <c r="H1424" s="75"/>
      <c r="I1424" s="44"/>
      <c r="J1424" s="45"/>
      <c r="K1424" s="45"/>
      <c r="L1424" s="45"/>
      <c r="M1424" s="45"/>
      <c r="N1424" s="45"/>
      <c r="O1424" s="45"/>
      <c r="P1424" s="45"/>
      <c r="Q1424" s="45"/>
      <c r="R1424" s="45"/>
      <c r="S1424" s="45"/>
      <c r="T1424" s="41">
        <f t="shared" si="111"/>
        <v>0</v>
      </c>
      <c r="U1424" s="48">
        <f t="shared" si="113"/>
        <v>0</v>
      </c>
      <c r="V1424" s="82">
        <f t="shared" si="114"/>
        <v>0</v>
      </c>
      <c r="W1424" s="51"/>
      <c r="X1424" s="49">
        <f t="shared" si="115"/>
        <v>0</v>
      </c>
    </row>
    <row r="1425" spans="2:24">
      <c r="B1425" s="2">
        <v>1417</v>
      </c>
      <c r="C1425" s="44"/>
      <c r="D1425" s="44"/>
      <c r="E1425" s="75"/>
      <c r="F1425" s="80"/>
      <c r="G1425" s="102">
        <f t="shared" si="112"/>
        <v>0</v>
      </c>
      <c r="H1425" s="75"/>
      <c r="I1425" s="44"/>
      <c r="J1425" s="45"/>
      <c r="K1425" s="45"/>
      <c r="L1425" s="45"/>
      <c r="M1425" s="45"/>
      <c r="N1425" s="45"/>
      <c r="O1425" s="45"/>
      <c r="P1425" s="45"/>
      <c r="Q1425" s="45"/>
      <c r="R1425" s="45"/>
      <c r="S1425" s="45"/>
      <c r="T1425" s="41">
        <f t="shared" si="111"/>
        <v>0</v>
      </c>
      <c r="U1425" s="48">
        <f t="shared" si="113"/>
        <v>0</v>
      </c>
      <c r="V1425" s="82">
        <f t="shared" si="114"/>
        <v>0</v>
      </c>
      <c r="W1425" s="51"/>
      <c r="X1425" s="49">
        <f t="shared" si="115"/>
        <v>0</v>
      </c>
    </row>
    <row r="1426" spans="2:24">
      <c r="B1426" s="2">
        <v>1418</v>
      </c>
      <c r="C1426" s="44"/>
      <c r="D1426" s="44"/>
      <c r="E1426" s="75"/>
      <c r="F1426" s="80"/>
      <c r="G1426" s="102">
        <f t="shared" si="112"/>
        <v>0</v>
      </c>
      <c r="H1426" s="75"/>
      <c r="I1426" s="44"/>
      <c r="J1426" s="45"/>
      <c r="K1426" s="45"/>
      <c r="L1426" s="45"/>
      <c r="M1426" s="45"/>
      <c r="N1426" s="45"/>
      <c r="O1426" s="45"/>
      <c r="P1426" s="45"/>
      <c r="Q1426" s="45"/>
      <c r="R1426" s="45"/>
      <c r="S1426" s="45"/>
      <c r="T1426" s="41">
        <f t="shared" si="111"/>
        <v>0</v>
      </c>
      <c r="U1426" s="48">
        <f t="shared" si="113"/>
        <v>0</v>
      </c>
      <c r="V1426" s="82">
        <f t="shared" si="114"/>
        <v>0</v>
      </c>
      <c r="W1426" s="51"/>
      <c r="X1426" s="49">
        <f t="shared" si="115"/>
        <v>0</v>
      </c>
    </row>
    <row r="1427" spans="2:24">
      <c r="B1427" s="2">
        <v>1419</v>
      </c>
      <c r="C1427" s="44"/>
      <c r="D1427" s="44"/>
      <c r="E1427" s="75"/>
      <c r="F1427" s="80"/>
      <c r="G1427" s="102">
        <f t="shared" si="112"/>
        <v>0</v>
      </c>
      <c r="H1427" s="75"/>
      <c r="I1427" s="44"/>
      <c r="J1427" s="45"/>
      <c r="K1427" s="45"/>
      <c r="L1427" s="45"/>
      <c r="M1427" s="45"/>
      <c r="N1427" s="45"/>
      <c r="O1427" s="45"/>
      <c r="P1427" s="45"/>
      <c r="Q1427" s="45"/>
      <c r="R1427" s="45"/>
      <c r="S1427" s="45"/>
      <c r="T1427" s="41">
        <f t="shared" si="111"/>
        <v>0</v>
      </c>
      <c r="U1427" s="48">
        <f t="shared" si="113"/>
        <v>0</v>
      </c>
      <c r="V1427" s="82">
        <f t="shared" si="114"/>
        <v>0</v>
      </c>
      <c r="W1427" s="51"/>
      <c r="X1427" s="49">
        <f t="shared" si="115"/>
        <v>0</v>
      </c>
    </row>
    <row r="1428" spans="2:24">
      <c r="B1428" s="2">
        <v>1420</v>
      </c>
      <c r="C1428" s="44"/>
      <c r="D1428" s="44"/>
      <c r="E1428" s="75"/>
      <c r="F1428" s="80"/>
      <c r="G1428" s="102">
        <f t="shared" si="112"/>
        <v>0</v>
      </c>
      <c r="H1428" s="75"/>
      <c r="I1428" s="44"/>
      <c r="J1428" s="45"/>
      <c r="K1428" s="45"/>
      <c r="L1428" s="45"/>
      <c r="M1428" s="45"/>
      <c r="N1428" s="45"/>
      <c r="O1428" s="45"/>
      <c r="P1428" s="45"/>
      <c r="Q1428" s="45"/>
      <c r="R1428" s="45"/>
      <c r="S1428" s="45"/>
      <c r="T1428" s="41">
        <f t="shared" si="111"/>
        <v>0</v>
      </c>
      <c r="U1428" s="48">
        <f t="shared" si="113"/>
        <v>0</v>
      </c>
      <c r="V1428" s="82">
        <f t="shared" si="114"/>
        <v>0</v>
      </c>
      <c r="W1428" s="51"/>
      <c r="X1428" s="49">
        <f t="shared" si="115"/>
        <v>0</v>
      </c>
    </row>
    <row r="1429" spans="2:24">
      <c r="B1429" s="2">
        <v>1421</v>
      </c>
      <c r="C1429" s="44"/>
      <c r="D1429" s="44"/>
      <c r="E1429" s="75"/>
      <c r="F1429" s="80"/>
      <c r="G1429" s="102">
        <f t="shared" si="112"/>
        <v>0</v>
      </c>
      <c r="H1429" s="75"/>
      <c r="I1429" s="44"/>
      <c r="J1429" s="45"/>
      <c r="K1429" s="45"/>
      <c r="L1429" s="45"/>
      <c r="M1429" s="45"/>
      <c r="N1429" s="45"/>
      <c r="O1429" s="45"/>
      <c r="P1429" s="45"/>
      <c r="Q1429" s="45"/>
      <c r="R1429" s="45"/>
      <c r="S1429" s="45"/>
      <c r="T1429" s="41">
        <f t="shared" si="111"/>
        <v>0</v>
      </c>
      <c r="U1429" s="48">
        <f t="shared" si="113"/>
        <v>0</v>
      </c>
      <c r="V1429" s="82">
        <f t="shared" si="114"/>
        <v>0</v>
      </c>
      <c r="W1429" s="51"/>
      <c r="X1429" s="49">
        <f t="shared" si="115"/>
        <v>0</v>
      </c>
    </row>
    <row r="1430" spans="2:24">
      <c r="B1430" s="2">
        <v>1422</v>
      </c>
      <c r="C1430" s="44"/>
      <c r="D1430" s="44"/>
      <c r="E1430" s="75"/>
      <c r="F1430" s="80"/>
      <c r="G1430" s="102">
        <f t="shared" si="112"/>
        <v>0</v>
      </c>
      <c r="H1430" s="75"/>
      <c r="I1430" s="44"/>
      <c r="J1430" s="45"/>
      <c r="K1430" s="45"/>
      <c r="L1430" s="45"/>
      <c r="M1430" s="45"/>
      <c r="N1430" s="45"/>
      <c r="O1430" s="45"/>
      <c r="P1430" s="45"/>
      <c r="Q1430" s="45"/>
      <c r="R1430" s="45"/>
      <c r="S1430" s="45"/>
      <c r="T1430" s="41">
        <f t="shared" si="111"/>
        <v>0</v>
      </c>
      <c r="U1430" s="48">
        <f t="shared" si="113"/>
        <v>0</v>
      </c>
      <c r="V1430" s="82">
        <f t="shared" si="114"/>
        <v>0</v>
      </c>
      <c r="W1430" s="51"/>
      <c r="X1430" s="49">
        <f t="shared" si="115"/>
        <v>0</v>
      </c>
    </row>
    <row r="1431" spans="2:24">
      <c r="B1431" s="2">
        <v>1423</v>
      </c>
      <c r="C1431" s="44"/>
      <c r="D1431" s="44"/>
      <c r="E1431" s="75"/>
      <c r="F1431" s="80"/>
      <c r="G1431" s="102">
        <f t="shared" si="112"/>
        <v>0</v>
      </c>
      <c r="H1431" s="75"/>
      <c r="I1431" s="44"/>
      <c r="J1431" s="45"/>
      <c r="K1431" s="45"/>
      <c r="L1431" s="45"/>
      <c r="M1431" s="45"/>
      <c r="N1431" s="45"/>
      <c r="O1431" s="45"/>
      <c r="P1431" s="45"/>
      <c r="Q1431" s="45"/>
      <c r="R1431" s="45"/>
      <c r="S1431" s="45"/>
      <c r="T1431" s="41">
        <f t="shared" si="111"/>
        <v>0</v>
      </c>
      <c r="U1431" s="48">
        <f t="shared" si="113"/>
        <v>0</v>
      </c>
      <c r="V1431" s="82">
        <f t="shared" si="114"/>
        <v>0</v>
      </c>
      <c r="W1431" s="51"/>
      <c r="X1431" s="49">
        <f t="shared" si="115"/>
        <v>0</v>
      </c>
    </row>
    <row r="1432" spans="2:24">
      <c r="B1432" s="2">
        <v>1424</v>
      </c>
      <c r="C1432" s="44"/>
      <c r="D1432" s="44"/>
      <c r="E1432" s="75"/>
      <c r="F1432" s="80"/>
      <c r="G1432" s="102">
        <f t="shared" si="112"/>
        <v>0</v>
      </c>
      <c r="H1432" s="75"/>
      <c r="I1432" s="44"/>
      <c r="J1432" s="45"/>
      <c r="K1432" s="45"/>
      <c r="L1432" s="45"/>
      <c r="M1432" s="45"/>
      <c r="N1432" s="45"/>
      <c r="O1432" s="45"/>
      <c r="P1432" s="45"/>
      <c r="Q1432" s="45"/>
      <c r="R1432" s="45"/>
      <c r="S1432" s="45"/>
      <c r="T1432" s="41">
        <f t="shared" si="111"/>
        <v>0</v>
      </c>
      <c r="U1432" s="48">
        <f t="shared" si="113"/>
        <v>0</v>
      </c>
      <c r="V1432" s="82">
        <f t="shared" si="114"/>
        <v>0</v>
      </c>
      <c r="W1432" s="51"/>
      <c r="X1432" s="49">
        <f t="shared" si="115"/>
        <v>0</v>
      </c>
    </row>
    <row r="1433" spans="2:24">
      <c r="B1433" s="2">
        <v>1425</v>
      </c>
      <c r="C1433" s="44"/>
      <c r="D1433" s="44"/>
      <c r="E1433" s="75"/>
      <c r="F1433" s="80"/>
      <c r="G1433" s="102">
        <f t="shared" si="112"/>
        <v>0</v>
      </c>
      <c r="H1433" s="75"/>
      <c r="I1433" s="44"/>
      <c r="J1433" s="45"/>
      <c r="K1433" s="45"/>
      <c r="L1433" s="45"/>
      <c r="M1433" s="45"/>
      <c r="N1433" s="45"/>
      <c r="O1433" s="45"/>
      <c r="P1433" s="45"/>
      <c r="Q1433" s="45"/>
      <c r="R1433" s="45"/>
      <c r="S1433" s="45"/>
      <c r="T1433" s="41">
        <f t="shared" si="111"/>
        <v>0</v>
      </c>
      <c r="U1433" s="48">
        <f t="shared" si="113"/>
        <v>0</v>
      </c>
      <c r="V1433" s="82">
        <f t="shared" si="114"/>
        <v>0</v>
      </c>
      <c r="W1433" s="51"/>
      <c r="X1433" s="49">
        <f t="shared" si="115"/>
        <v>0</v>
      </c>
    </row>
    <row r="1434" spans="2:24">
      <c r="B1434" s="2">
        <v>1426</v>
      </c>
      <c r="C1434" s="44"/>
      <c r="D1434" s="44"/>
      <c r="E1434" s="75"/>
      <c r="F1434" s="80"/>
      <c r="G1434" s="102">
        <f t="shared" si="112"/>
        <v>0</v>
      </c>
      <c r="H1434" s="75"/>
      <c r="I1434" s="44"/>
      <c r="J1434" s="45"/>
      <c r="K1434" s="45"/>
      <c r="L1434" s="45"/>
      <c r="M1434" s="45"/>
      <c r="N1434" s="45"/>
      <c r="O1434" s="45"/>
      <c r="P1434" s="45"/>
      <c r="Q1434" s="45"/>
      <c r="R1434" s="45"/>
      <c r="S1434" s="45"/>
      <c r="T1434" s="41">
        <f t="shared" si="111"/>
        <v>0</v>
      </c>
      <c r="U1434" s="48">
        <f t="shared" si="113"/>
        <v>0</v>
      </c>
      <c r="V1434" s="82">
        <f t="shared" si="114"/>
        <v>0</v>
      </c>
      <c r="W1434" s="51"/>
      <c r="X1434" s="49">
        <f t="shared" si="115"/>
        <v>0</v>
      </c>
    </row>
    <row r="1435" spans="2:24">
      <c r="B1435" s="2">
        <v>1427</v>
      </c>
      <c r="C1435" s="44"/>
      <c r="D1435" s="44"/>
      <c r="E1435" s="75"/>
      <c r="F1435" s="80"/>
      <c r="G1435" s="102">
        <f t="shared" si="112"/>
        <v>0</v>
      </c>
      <c r="H1435" s="75"/>
      <c r="I1435" s="44"/>
      <c r="J1435" s="45"/>
      <c r="K1435" s="45"/>
      <c r="L1435" s="45"/>
      <c r="M1435" s="45"/>
      <c r="N1435" s="45"/>
      <c r="O1435" s="45"/>
      <c r="P1435" s="45"/>
      <c r="Q1435" s="45"/>
      <c r="R1435" s="45"/>
      <c r="S1435" s="45"/>
      <c r="T1435" s="41">
        <f t="shared" si="111"/>
        <v>0</v>
      </c>
      <c r="U1435" s="48">
        <f t="shared" si="113"/>
        <v>0</v>
      </c>
      <c r="V1435" s="82">
        <f t="shared" si="114"/>
        <v>0</v>
      </c>
      <c r="W1435" s="51"/>
      <c r="X1435" s="49">
        <f t="shared" si="115"/>
        <v>0</v>
      </c>
    </row>
    <row r="1436" spans="2:24">
      <c r="B1436" s="2">
        <v>1428</v>
      </c>
      <c r="C1436" s="44"/>
      <c r="D1436" s="44"/>
      <c r="E1436" s="75"/>
      <c r="F1436" s="80"/>
      <c r="G1436" s="102">
        <f t="shared" si="112"/>
        <v>0</v>
      </c>
      <c r="H1436" s="75"/>
      <c r="I1436" s="44"/>
      <c r="J1436" s="45"/>
      <c r="K1436" s="45"/>
      <c r="L1436" s="45"/>
      <c r="M1436" s="45"/>
      <c r="N1436" s="45"/>
      <c r="O1436" s="45"/>
      <c r="P1436" s="45"/>
      <c r="Q1436" s="45"/>
      <c r="R1436" s="45"/>
      <c r="S1436" s="45"/>
      <c r="T1436" s="41">
        <f t="shared" si="111"/>
        <v>0</v>
      </c>
      <c r="U1436" s="48">
        <f t="shared" si="113"/>
        <v>0</v>
      </c>
      <c r="V1436" s="82">
        <f t="shared" si="114"/>
        <v>0</v>
      </c>
      <c r="W1436" s="51"/>
      <c r="X1436" s="49">
        <f t="shared" si="115"/>
        <v>0</v>
      </c>
    </row>
    <row r="1437" spans="2:24">
      <c r="B1437" s="2">
        <v>1429</v>
      </c>
      <c r="C1437" s="44"/>
      <c r="D1437" s="44"/>
      <c r="E1437" s="75"/>
      <c r="F1437" s="80"/>
      <c r="G1437" s="102">
        <f t="shared" si="112"/>
        <v>0</v>
      </c>
      <c r="H1437" s="75"/>
      <c r="I1437" s="44"/>
      <c r="J1437" s="45"/>
      <c r="K1437" s="45"/>
      <c r="L1437" s="45"/>
      <c r="M1437" s="45"/>
      <c r="N1437" s="45"/>
      <c r="O1437" s="45"/>
      <c r="P1437" s="45"/>
      <c r="Q1437" s="45"/>
      <c r="R1437" s="45"/>
      <c r="S1437" s="45"/>
      <c r="T1437" s="41">
        <f t="shared" si="111"/>
        <v>0</v>
      </c>
      <c r="U1437" s="48">
        <f t="shared" si="113"/>
        <v>0</v>
      </c>
      <c r="V1437" s="82">
        <f t="shared" si="114"/>
        <v>0</v>
      </c>
      <c r="W1437" s="51"/>
      <c r="X1437" s="49">
        <f t="shared" si="115"/>
        <v>0</v>
      </c>
    </row>
    <row r="1438" spans="2:24">
      <c r="B1438" s="2">
        <v>1430</v>
      </c>
      <c r="C1438" s="44"/>
      <c r="D1438" s="44"/>
      <c r="E1438" s="75"/>
      <c r="F1438" s="80"/>
      <c r="G1438" s="102">
        <f t="shared" si="112"/>
        <v>0</v>
      </c>
      <c r="H1438" s="75"/>
      <c r="I1438" s="44"/>
      <c r="J1438" s="45"/>
      <c r="K1438" s="45"/>
      <c r="L1438" s="45"/>
      <c r="M1438" s="45"/>
      <c r="N1438" s="45"/>
      <c r="O1438" s="45"/>
      <c r="P1438" s="45"/>
      <c r="Q1438" s="45"/>
      <c r="R1438" s="45"/>
      <c r="S1438" s="45"/>
      <c r="T1438" s="41">
        <f t="shared" si="111"/>
        <v>0</v>
      </c>
      <c r="U1438" s="48">
        <f t="shared" si="113"/>
        <v>0</v>
      </c>
      <c r="V1438" s="82">
        <f t="shared" si="114"/>
        <v>0</v>
      </c>
      <c r="W1438" s="51"/>
      <c r="X1438" s="49">
        <f t="shared" si="115"/>
        <v>0</v>
      </c>
    </row>
    <row r="1439" spans="2:24">
      <c r="B1439" s="2">
        <v>1431</v>
      </c>
      <c r="C1439" s="44"/>
      <c r="D1439" s="44"/>
      <c r="E1439" s="75"/>
      <c r="F1439" s="80"/>
      <c r="G1439" s="102">
        <f t="shared" si="112"/>
        <v>0</v>
      </c>
      <c r="H1439" s="75"/>
      <c r="I1439" s="44"/>
      <c r="J1439" s="45"/>
      <c r="K1439" s="45"/>
      <c r="L1439" s="45"/>
      <c r="M1439" s="45"/>
      <c r="N1439" s="45"/>
      <c r="O1439" s="45"/>
      <c r="P1439" s="45"/>
      <c r="Q1439" s="45"/>
      <c r="R1439" s="45"/>
      <c r="S1439" s="45"/>
      <c r="T1439" s="41">
        <f t="shared" si="111"/>
        <v>0</v>
      </c>
      <c r="U1439" s="48">
        <f t="shared" si="113"/>
        <v>0</v>
      </c>
      <c r="V1439" s="82">
        <f t="shared" si="114"/>
        <v>0</v>
      </c>
      <c r="W1439" s="51"/>
      <c r="X1439" s="49">
        <f t="shared" si="115"/>
        <v>0</v>
      </c>
    </row>
    <row r="1440" spans="2:24">
      <c r="B1440" s="2">
        <v>1432</v>
      </c>
      <c r="C1440" s="44"/>
      <c r="D1440" s="44"/>
      <c r="E1440" s="75"/>
      <c r="F1440" s="80"/>
      <c r="G1440" s="102">
        <f t="shared" si="112"/>
        <v>0</v>
      </c>
      <c r="H1440" s="75"/>
      <c r="I1440" s="44"/>
      <c r="J1440" s="45"/>
      <c r="K1440" s="45"/>
      <c r="L1440" s="45"/>
      <c r="M1440" s="45"/>
      <c r="N1440" s="45"/>
      <c r="O1440" s="45"/>
      <c r="P1440" s="45"/>
      <c r="Q1440" s="45"/>
      <c r="R1440" s="45"/>
      <c r="S1440" s="45"/>
      <c r="T1440" s="41">
        <f t="shared" si="111"/>
        <v>0</v>
      </c>
      <c r="U1440" s="48">
        <f t="shared" si="113"/>
        <v>0</v>
      </c>
      <c r="V1440" s="82">
        <f t="shared" si="114"/>
        <v>0</v>
      </c>
      <c r="W1440" s="51"/>
      <c r="X1440" s="49">
        <f t="shared" si="115"/>
        <v>0</v>
      </c>
    </row>
    <row r="1441" spans="2:24">
      <c r="B1441" s="2">
        <v>1433</v>
      </c>
      <c r="C1441" s="44"/>
      <c r="D1441" s="44"/>
      <c r="E1441" s="75"/>
      <c r="F1441" s="80"/>
      <c r="G1441" s="102">
        <f t="shared" si="112"/>
        <v>0</v>
      </c>
      <c r="H1441" s="75"/>
      <c r="I1441" s="44"/>
      <c r="J1441" s="45"/>
      <c r="K1441" s="45"/>
      <c r="L1441" s="45"/>
      <c r="M1441" s="45"/>
      <c r="N1441" s="45"/>
      <c r="O1441" s="45"/>
      <c r="P1441" s="45"/>
      <c r="Q1441" s="45"/>
      <c r="R1441" s="45"/>
      <c r="S1441" s="45"/>
      <c r="T1441" s="41">
        <f t="shared" si="111"/>
        <v>0</v>
      </c>
      <c r="U1441" s="48">
        <f t="shared" si="113"/>
        <v>0</v>
      </c>
      <c r="V1441" s="82">
        <f t="shared" si="114"/>
        <v>0</v>
      </c>
      <c r="W1441" s="51"/>
      <c r="X1441" s="49">
        <f t="shared" si="115"/>
        <v>0</v>
      </c>
    </row>
    <row r="1442" spans="2:24">
      <c r="B1442" s="2">
        <v>1434</v>
      </c>
      <c r="C1442" s="44"/>
      <c r="D1442" s="44"/>
      <c r="E1442" s="75"/>
      <c r="F1442" s="80"/>
      <c r="G1442" s="102">
        <f t="shared" si="112"/>
        <v>0</v>
      </c>
      <c r="H1442" s="75"/>
      <c r="I1442" s="44"/>
      <c r="J1442" s="45"/>
      <c r="K1442" s="45"/>
      <c r="L1442" s="45"/>
      <c r="M1442" s="45"/>
      <c r="N1442" s="45"/>
      <c r="O1442" s="45"/>
      <c r="P1442" s="45"/>
      <c r="Q1442" s="45"/>
      <c r="R1442" s="45"/>
      <c r="S1442" s="45"/>
      <c r="T1442" s="41">
        <f t="shared" si="111"/>
        <v>0</v>
      </c>
      <c r="U1442" s="48">
        <f t="shared" si="113"/>
        <v>0</v>
      </c>
      <c r="V1442" s="82">
        <f t="shared" si="114"/>
        <v>0</v>
      </c>
      <c r="W1442" s="51"/>
      <c r="X1442" s="49">
        <f t="shared" si="115"/>
        <v>0</v>
      </c>
    </row>
    <row r="1443" spans="2:24">
      <c r="B1443" s="2">
        <v>1435</v>
      </c>
      <c r="C1443" s="44"/>
      <c r="D1443" s="44"/>
      <c r="E1443" s="75"/>
      <c r="F1443" s="80"/>
      <c r="G1443" s="102">
        <f t="shared" si="112"/>
        <v>0</v>
      </c>
      <c r="H1443" s="75"/>
      <c r="I1443" s="44"/>
      <c r="J1443" s="45"/>
      <c r="K1443" s="45"/>
      <c r="L1443" s="45"/>
      <c r="M1443" s="45"/>
      <c r="N1443" s="45"/>
      <c r="O1443" s="45"/>
      <c r="P1443" s="45"/>
      <c r="Q1443" s="45"/>
      <c r="R1443" s="45"/>
      <c r="S1443" s="45"/>
      <c r="T1443" s="41">
        <f t="shared" si="111"/>
        <v>0</v>
      </c>
      <c r="U1443" s="48">
        <f t="shared" si="113"/>
        <v>0</v>
      </c>
      <c r="V1443" s="82">
        <f t="shared" si="114"/>
        <v>0</v>
      </c>
      <c r="W1443" s="51"/>
      <c r="X1443" s="49">
        <f t="shared" si="115"/>
        <v>0</v>
      </c>
    </row>
    <row r="1444" spans="2:24">
      <c r="B1444" s="2">
        <v>1436</v>
      </c>
      <c r="C1444" s="44"/>
      <c r="D1444" s="44"/>
      <c r="E1444" s="75"/>
      <c r="F1444" s="80"/>
      <c r="G1444" s="102">
        <f t="shared" si="112"/>
        <v>0</v>
      </c>
      <c r="H1444" s="75"/>
      <c r="I1444" s="44"/>
      <c r="J1444" s="45"/>
      <c r="K1444" s="45"/>
      <c r="L1444" s="45"/>
      <c r="M1444" s="45"/>
      <c r="N1444" s="45"/>
      <c r="O1444" s="45"/>
      <c r="P1444" s="45"/>
      <c r="Q1444" s="45"/>
      <c r="R1444" s="45"/>
      <c r="S1444" s="45"/>
      <c r="T1444" s="41">
        <f t="shared" si="111"/>
        <v>0</v>
      </c>
      <c r="U1444" s="48">
        <f t="shared" si="113"/>
        <v>0</v>
      </c>
      <c r="V1444" s="82">
        <f t="shared" si="114"/>
        <v>0</v>
      </c>
      <c r="W1444" s="51"/>
      <c r="X1444" s="49">
        <f t="shared" si="115"/>
        <v>0</v>
      </c>
    </row>
    <row r="1445" spans="2:24">
      <c r="B1445" s="2">
        <v>1437</v>
      </c>
      <c r="C1445" s="44"/>
      <c r="D1445" s="44"/>
      <c r="E1445" s="75"/>
      <c r="F1445" s="80"/>
      <c r="G1445" s="102">
        <f t="shared" si="112"/>
        <v>0</v>
      </c>
      <c r="H1445" s="75"/>
      <c r="I1445" s="44"/>
      <c r="J1445" s="45"/>
      <c r="K1445" s="45"/>
      <c r="L1445" s="45"/>
      <c r="M1445" s="45"/>
      <c r="N1445" s="45"/>
      <c r="O1445" s="45"/>
      <c r="P1445" s="45"/>
      <c r="Q1445" s="45"/>
      <c r="R1445" s="45"/>
      <c r="S1445" s="45"/>
      <c r="T1445" s="41">
        <f t="shared" si="111"/>
        <v>0</v>
      </c>
      <c r="U1445" s="48">
        <f t="shared" si="113"/>
        <v>0</v>
      </c>
      <c r="V1445" s="82">
        <f t="shared" si="114"/>
        <v>0</v>
      </c>
      <c r="W1445" s="51"/>
      <c r="X1445" s="49">
        <f t="shared" si="115"/>
        <v>0</v>
      </c>
    </row>
    <row r="1446" spans="2:24">
      <c r="B1446" s="2">
        <v>1438</v>
      </c>
      <c r="C1446" s="44"/>
      <c r="D1446" s="44"/>
      <c r="E1446" s="75"/>
      <c r="F1446" s="80"/>
      <c r="G1446" s="102">
        <f t="shared" si="112"/>
        <v>0</v>
      </c>
      <c r="H1446" s="75"/>
      <c r="I1446" s="44"/>
      <c r="J1446" s="45"/>
      <c r="K1446" s="45"/>
      <c r="L1446" s="45"/>
      <c r="M1446" s="45"/>
      <c r="N1446" s="45"/>
      <c r="O1446" s="45"/>
      <c r="P1446" s="45"/>
      <c r="Q1446" s="45"/>
      <c r="R1446" s="45"/>
      <c r="S1446" s="45"/>
      <c r="T1446" s="41">
        <f t="shared" si="111"/>
        <v>0</v>
      </c>
      <c r="U1446" s="48">
        <f t="shared" si="113"/>
        <v>0</v>
      </c>
      <c r="V1446" s="82">
        <f t="shared" si="114"/>
        <v>0</v>
      </c>
      <c r="W1446" s="51"/>
      <c r="X1446" s="49">
        <f t="shared" si="115"/>
        <v>0</v>
      </c>
    </row>
    <row r="1447" spans="2:24">
      <c r="B1447" s="2">
        <v>1439</v>
      </c>
      <c r="C1447" s="44"/>
      <c r="D1447" s="44"/>
      <c r="E1447" s="75"/>
      <c r="F1447" s="80"/>
      <c r="G1447" s="102">
        <f t="shared" si="112"/>
        <v>0</v>
      </c>
      <c r="H1447" s="75"/>
      <c r="I1447" s="44"/>
      <c r="J1447" s="45"/>
      <c r="K1447" s="45"/>
      <c r="L1447" s="45"/>
      <c r="M1447" s="45"/>
      <c r="N1447" s="45"/>
      <c r="O1447" s="45"/>
      <c r="P1447" s="45"/>
      <c r="Q1447" s="45"/>
      <c r="R1447" s="45"/>
      <c r="S1447" s="45"/>
      <c r="T1447" s="41">
        <f t="shared" si="111"/>
        <v>0</v>
      </c>
      <c r="U1447" s="48">
        <f t="shared" si="113"/>
        <v>0</v>
      </c>
      <c r="V1447" s="82">
        <f t="shared" si="114"/>
        <v>0</v>
      </c>
      <c r="W1447" s="51"/>
      <c r="X1447" s="49">
        <f t="shared" si="115"/>
        <v>0</v>
      </c>
    </row>
    <row r="1448" spans="2:24">
      <c r="B1448" s="2">
        <v>1440</v>
      </c>
      <c r="C1448" s="44"/>
      <c r="D1448" s="44"/>
      <c r="E1448" s="75"/>
      <c r="F1448" s="80"/>
      <c r="G1448" s="102">
        <f t="shared" si="112"/>
        <v>0</v>
      </c>
      <c r="H1448" s="75"/>
      <c r="I1448" s="44"/>
      <c r="J1448" s="45"/>
      <c r="K1448" s="45"/>
      <c r="L1448" s="45"/>
      <c r="M1448" s="45"/>
      <c r="N1448" s="45"/>
      <c r="O1448" s="45"/>
      <c r="P1448" s="45"/>
      <c r="Q1448" s="45"/>
      <c r="R1448" s="45"/>
      <c r="S1448" s="45"/>
      <c r="T1448" s="41">
        <f t="shared" si="111"/>
        <v>0</v>
      </c>
      <c r="U1448" s="48">
        <f t="shared" si="113"/>
        <v>0</v>
      </c>
      <c r="V1448" s="82">
        <f t="shared" si="114"/>
        <v>0</v>
      </c>
      <c r="W1448" s="51"/>
      <c r="X1448" s="49">
        <f t="shared" si="115"/>
        <v>0</v>
      </c>
    </row>
    <row r="1449" spans="2:24">
      <c r="B1449" s="2">
        <v>1441</v>
      </c>
      <c r="C1449" s="44"/>
      <c r="D1449" s="44"/>
      <c r="E1449" s="75"/>
      <c r="F1449" s="80"/>
      <c r="G1449" s="102">
        <f t="shared" si="112"/>
        <v>0</v>
      </c>
      <c r="H1449" s="75"/>
      <c r="I1449" s="44"/>
      <c r="J1449" s="45"/>
      <c r="K1449" s="45"/>
      <c r="L1449" s="45"/>
      <c r="M1449" s="45"/>
      <c r="N1449" s="45"/>
      <c r="O1449" s="45"/>
      <c r="P1449" s="45"/>
      <c r="Q1449" s="45"/>
      <c r="R1449" s="45"/>
      <c r="S1449" s="45"/>
      <c r="T1449" s="41">
        <f t="shared" si="111"/>
        <v>0</v>
      </c>
      <c r="U1449" s="48">
        <f t="shared" si="113"/>
        <v>0</v>
      </c>
      <c r="V1449" s="82">
        <f t="shared" si="114"/>
        <v>0</v>
      </c>
      <c r="W1449" s="51"/>
      <c r="X1449" s="49">
        <f t="shared" si="115"/>
        <v>0</v>
      </c>
    </row>
    <row r="1450" spans="2:24">
      <c r="B1450" s="2">
        <v>1442</v>
      </c>
      <c r="C1450" s="44"/>
      <c r="D1450" s="44"/>
      <c r="E1450" s="75"/>
      <c r="F1450" s="80"/>
      <c r="G1450" s="102">
        <f t="shared" si="112"/>
        <v>0</v>
      </c>
      <c r="H1450" s="75"/>
      <c r="I1450" s="44"/>
      <c r="J1450" s="45"/>
      <c r="K1450" s="45"/>
      <c r="L1450" s="45"/>
      <c r="M1450" s="45"/>
      <c r="N1450" s="45"/>
      <c r="O1450" s="45"/>
      <c r="P1450" s="45"/>
      <c r="Q1450" s="45"/>
      <c r="R1450" s="45"/>
      <c r="S1450" s="45"/>
      <c r="T1450" s="41">
        <f t="shared" si="111"/>
        <v>0</v>
      </c>
      <c r="U1450" s="48">
        <f t="shared" si="113"/>
        <v>0</v>
      </c>
      <c r="V1450" s="82">
        <f t="shared" si="114"/>
        <v>0</v>
      </c>
      <c r="W1450" s="51"/>
      <c r="X1450" s="49">
        <f t="shared" si="115"/>
        <v>0</v>
      </c>
    </row>
    <row r="1451" spans="2:24">
      <c r="B1451" s="2">
        <v>1443</v>
      </c>
      <c r="C1451" s="44"/>
      <c r="D1451" s="44"/>
      <c r="E1451" s="75"/>
      <c r="F1451" s="80"/>
      <c r="G1451" s="102">
        <f t="shared" si="112"/>
        <v>0</v>
      </c>
      <c r="H1451" s="75"/>
      <c r="I1451" s="44"/>
      <c r="J1451" s="45"/>
      <c r="K1451" s="45"/>
      <c r="L1451" s="45"/>
      <c r="M1451" s="45"/>
      <c r="N1451" s="45"/>
      <c r="O1451" s="45"/>
      <c r="P1451" s="45"/>
      <c r="Q1451" s="45"/>
      <c r="R1451" s="45"/>
      <c r="S1451" s="45"/>
      <c r="T1451" s="41">
        <f t="shared" si="111"/>
        <v>0</v>
      </c>
      <c r="U1451" s="48">
        <f t="shared" si="113"/>
        <v>0</v>
      </c>
      <c r="V1451" s="82">
        <f t="shared" si="114"/>
        <v>0</v>
      </c>
      <c r="W1451" s="51"/>
      <c r="X1451" s="49">
        <f t="shared" si="115"/>
        <v>0</v>
      </c>
    </row>
    <row r="1452" spans="2:24">
      <c r="B1452" s="2">
        <v>1444</v>
      </c>
      <c r="C1452" s="44"/>
      <c r="D1452" s="44"/>
      <c r="E1452" s="75"/>
      <c r="F1452" s="80"/>
      <c r="G1452" s="102">
        <f t="shared" si="112"/>
        <v>0</v>
      </c>
      <c r="H1452" s="75"/>
      <c r="I1452" s="44"/>
      <c r="J1452" s="45"/>
      <c r="K1452" s="45"/>
      <c r="L1452" s="45"/>
      <c r="M1452" s="45"/>
      <c r="N1452" s="45"/>
      <c r="O1452" s="45"/>
      <c r="P1452" s="45"/>
      <c r="Q1452" s="45"/>
      <c r="R1452" s="45"/>
      <c r="S1452" s="45"/>
      <c r="T1452" s="41">
        <f t="shared" si="111"/>
        <v>0</v>
      </c>
      <c r="U1452" s="48">
        <f t="shared" si="113"/>
        <v>0</v>
      </c>
      <c r="V1452" s="82">
        <f t="shared" si="114"/>
        <v>0</v>
      </c>
      <c r="W1452" s="51"/>
      <c r="X1452" s="49">
        <f t="shared" si="115"/>
        <v>0</v>
      </c>
    </row>
    <row r="1453" spans="2:24">
      <c r="B1453" s="2">
        <v>1445</v>
      </c>
      <c r="C1453" s="44"/>
      <c r="D1453" s="44"/>
      <c r="E1453" s="75"/>
      <c r="F1453" s="80"/>
      <c r="G1453" s="102">
        <f t="shared" si="112"/>
        <v>0</v>
      </c>
      <c r="H1453" s="75"/>
      <c r="I1453" s="44"/>
      <c r="J1453" s="45"/>
      <c r="K1453" s="45"/>
      <c r="L1453" s="45"/>
      <c r="M1453" s="45"/>
      <c r="N1453" s="45"/>
      <c r="O1453" s="45"/>
      <c r="P1453" s="45"/>
      <c r="Q1453" s="45"/>
      <c r="R1453" s="45"/>
      <c r="S1453" s="45"/>
      <c r="T1453" s="41">
        <f t="shared" si="111"/>
        <v>0</v>
      </c>
      <c r="U1453" s="48">
        <f t="shared" si="113"/>
        <v>0</v>
      </c>
      <c r="V1453" s="82">
        <f t="shared" si="114"/>
        <v>0</v>
      </c>
      <c r="W1453" s="51"/>
      <c r="X1453" s="49">
        <f t="shared" si="115"/>
        <v>0</v>
      </c>
    </row>
    <row r="1454" spans="2:24">
      <c r="B1454" s="2">
        <v>1446</v>
      </c>
      <c r="C1454" s="44"/>
      <c r="D1454" s="44"/>
      <c r="E1454" s="75"/>
      <c r="F1454" s="80"/>
      <c r="G1454" s="102">
        <f t="shared" si="112"/>
        <v>0</v>
      </c>
      <c r="H1454" s="75"/>
      <c r="I1454" s="44"/>
      <c r="J1454" s="45"/>
      <c r="K1454" s="45"/>
      <c r="L1454" s="45"/>
      <c r="M1454" s="45"/>
      <c r="N1454" s="45"/>
      <c r="O1454" s="45"/>
      <c r="P1454" s="45"/>
      <c r="Q1454" s="45"/>
      <c r="R1454" s="45"/>
      <c r="S1454" s="45"/>
      <c r="T1454" s="41">
        <f t="shared" ref="T1454:T1517" si="116">SUM(J1454:S1454)</f>
        <v>0</v>
      </c>
      <c r="U1454" s="48">
        <f t="shared" si="113"/>
        <v>0</v>
      </c>
      <c r="V1454" s="82">
        <f t="shared" si="114"/>
        <v>0</v>
      </c>
      <c r="W1454" s="51"/>
      <c r="X1454" s="49">
        <f t="shared" si="115"/>
        <v>0</v>
      </c>
    </row>
    <row r="1455" spans="2:24">
      <c r="B1455" s="2">
        <v>1447</v>
      </c>
      <c r="C1455" s="44"/>
      <c r="D1455" s="44"/>
      <c r="E1455" s="75"/>
      <c r="F1455" s="80"/>
      <c r="G1455" s="102">
        <f t="shared" si="112"/>
        <v>0</v>
      </c>
      <c r="H1455" s="75"/>
      <c r="I1455" s="44"/>
      <c r="J1455" s="45"/>
      <c r="K1455" s="45"/>
      <c r="L1455" s="45"/>
      <c r="M1455" s="45"/>
      <c r="N1455" s="45"/>
      <c r="O1455" s="45"/>
      <c r="P1455" s="45"/>
      <c r="Q1455" s="45"/>
      <c r="R1455" s="45"/>
      <c r="S1455" s="45"/>
      <c r="T1455" s="41">
        <f t="shared" si="116"/>
        <v>0</v>
      </c>
      <c r="U1455" s="48">
        <f t="shared" si="113"/>
        <v>0</v>
      </c>
      <c r="V1455" s="82">
        <f t="shared" si="114"/>
        <v>0</v>
      </c>
      <c r="W1455" s="51"/>
      <c r="X1455" s="49">
        <f t="shared" si="115"/>
        <v>0</v>
      </c>
    </row>
    <row r="1456" spans="2:24">
      <c r="B1456" s="2">
        <v>1448</v>
      </c>
      <c r="C1456" s="44"/>
      <c r="D1456" s="44"/>
      <c r="E1456" s="75"/>
      <c r="F1456" s="80"/>
      <c r="G1456" s="102">
        <f t="shared" si="112"/>
        <v>0</v>
      </c>
      <c r="H1456" s="75"/>
      <c r="I1456" s="44"/>
      <c r="J1456" s="45"/>
      <c r="K1456" s="45"/>
      <c r="L1456" s="45"/>
      <c r="M1456" s="45"/>
      <c r="N1456" s="45"/>
      <c r="O1456" s="45"/>
      <c r="P1456" s="45"/>
      <c r="Q1456" s="45"/>
      <c r="R1456" s="45"/>
      <c r="S1456" s="45"/>
      <c r="T1456" s="41">
        <f t="shared" si="116"/>
        <v>0</v>
      </c>
      <c r="U1456" s="48">
        <f t="shared" si="113"/>
        <v>0</v>
      </c>
      <c r="V1456" s="82">
        <f t="shared" si="114"/>
        <v>0</v>
      </c>
      <c r="W1456" s="51"/>
      <c r="X1456" s="49">
        <f t="shared" si="115"/>
        <v>0</v>
      </c>
    </row>
    <row r="1457" spans="2:24">
      <c r="B1457" s="2">
        <v>1449</v>
      </c>
      <c r="C1457" s="44"/>
      <c r="D1457" s="44"/>
      <c r="E1457" s="75"/>
      <c r="F1457" s="80"/>
      <c r="G1457" s="102">
        <f t="shared" si="112"/>
        <v>0</v>
      </c>
      <c r="H1457" s="75"/>
      <c r="I1457" s="44"/>
      <c r="J1457" s="45"/>
      <c r="K1457" s="45"/>
      <c r="L1457" s="45"/>
      <c r="M1457" s="45"/>
      <c r="N1457" s="45"/>
      <c r="O1457" s="45"/>
      <c r="P1457" s="45"/>
      <c r="Q1457" s="45"/>
      <c r="R1457" s="45"/>
      <c r="S1457" s="45"/>
      <c r="T1457" s="41">
        <f t="shared" si="116"/>
        <v>0</v>
      </c>
      <c r="U1457" s="48">
        <f t="shared" si="113"/>
        <v>0</v>
      </c>
      <c r="V1457" s="82">
        <f t="shared" si="114"/>
        <v>0</v>
      </c>
      <c r="W1457" s="51"/>
      <c r="X1457" s="49">
        <f t="shared" si="115"/>
        <v>0</v>
      </c>
    </row>
    <row r="1458" spans="2:24">
      <c r="B1458" s="2">
        <v>1450</v>
      </c>
      <c r="C1458" s="44"/>
      <c r="D1458" s="44"/>
      <c r="E1458" s="75"/>
      <c r="F1458" s="80"/>
      <c r="G1458" s="102">
        <f t="shared" si="112"/>
        <v>0</v>
      </c>
      <c r="H1458" s="75"/>
      <c r="I1458" s="44"/>
      <c r="J1458" s="45"/>
      <c r="K1458" s="45"/>
      <c r="L1458" s="45"/>
      <c r="M1458" s="45"/>
      <c r="N1458" s="45"/>
      <c r="O1458" s="45"/>
      <c r="P1458" s="45"/>
      <c r="Q1458" s="45"/>
      <c r="R1458" s="45"/>
      <c r="S1458" s="45"/>
      <c r="T1458" s="41">
        <f t="shared" si="116"/>
        <v>0</v>
      </c>
      <c r="U1458" s="48">
        <f t="shared" si="113"/>
        <v>0</v>
      </c>
      <c r="V1458" s="82">
        <f t="shared" si="114"/>
        <v>0</v>
      </c>
      <c r="W1458" s="51"/>
      <c r="X1458" s="49">
        <f t="shared" si="115"/>
        <v>0</v>
      </c>
    </row>
    <row r="1459" spans="2:24">
      <c r="B1459" s="2">
        <v>1451</v>
      </c>
      <c r="C1459" s="44"/>
      <c r="D1459" s="44"/>
      <c r="E1459" s="75"/>
      <c r="F1459" s="80"/>
      <c r="G1459" s="102">
        <f t="shared" si="112"/>
        <v>0</v>
      </c>
      <c r="H1459" s="75"/>
      <c r="I1459" s="44"/>
      <c r="J1459" s="45"/>
      <c r="K1459" s="45"/>
      <c r="L1459" s="45"/>
      <c r="M1459" s="45"/>
      <c r="N1459" s="45"/>
      <c r="O1459" s="45"/>
      <c r="P1459" s="45"/>
      <c r="Q1459" s="45"/>
      <c r="R1459" s="45"/>
      <c r="S1459" s="45"/>
      <c r="T1459" s="41">
        <f t="shared" si="116"/>
        <v>0</v>
      </c>
      <c r="U1459" s="48">
        <f t="shared" si="113"/>
        <v>0</v>
      </c>
      <c r="V1459" s="82">
        <f t="shared" si="114"/>
        <v>0</v>
      </c>
      <c r="W1459" s="51"/>
      <c r="X1459" s="49">
        <f t="shared" si="115"/>
        <v>0</v>
      </c>
    </row>
    <row r="1460" spans="2:24">
      <c r="B1460" s="2">
        <v>1452</v>
      </c>
      <c r="C1460" s="44"/>
      <c r="D1460" s="44"/>
      <c r="E1460" s="75"/>
      <c r="F1460" s="80"/>
      <c r="G1460" s="102">
        <f t="shared" si="112"/>
        <v>0</v>
      </c>
      <c r="H1460" s="75"/>
      <c r="I1460" s="44"/>
      <c r="J1460" s="45"/>
      <c r="K1460" s="45"/>
      <c r="L1460" s="45"/>
      <c r="M1460" s="45"/>
      <c r="N1460" s="45"/>
      <c r="O1460" s="45"/>
      <c r="P1460" s="45"/>
      <c r="Q1460" s="45"/>
      <c r="R1460" s="45"/>
      <c r="S1460" s="45"/>
      <c r="T1460" s="41">
        <f t="shared" si="116"/>
        <v>0</v>
      </c>
      <c r="U1460" s="48">
        <f t="shared" si="113"/>
        <v>0</v>
      </c>
      <c r="V1460" s="82">
        <f t="shared" si="114"/>
        <v>0</v>
      </c>
      <c r="W1460" s="51"/>
      <c r="X1460" s="49">
        <f t="shared" si="115"/>
        <v>0</v>
      </c>
    </row>
    <row r="1461" spans="2:24">
      <c r="B1461" s="2">
        <v>1453</v>
      </c>
      <c r="C1461" s="44"/>
      <c r="D1461" s="44"/>
      <c r="E1461" s="75"/>
      <c r="F1461" s="80"/>
      <c r="G1461" s="102">
        <f t="shared" si="112"/>
        <v>0</v>
      </c>
      <c r="H1461" s="75"/>
      <c r="I1461" s="44"/>
      <c r="J1461" s="45"/>
      <c r="K1461" s="45"/>
      <c r="L1461" s="45"/>
      <c r="M1461" s="45"/>
      <c r="N1461" s="45"/>
      <c r="O1461" s="45"/>
      <c r="P1461" s="45"/>
      <c r="Q1461" s="45"/>
      <c r="R1461" s="45"/>
      <c r="S1461" s="45"/>
      <c r="T1461" s="41">
        <f t="shared" si="116"/>
        <v>0</v>
      </c>
      <c r="U1461" s="48">
        <f t="shared" si="113"/>
        <v>0</v>
      </c>
      <c r="V1461" s="82">
        <f t="shared" si="114"/>
        <v>0</v>
      </c>
      <c r="W1461" s="51"/>
      <c r="X1461" s="49">
        <f t="shared" si="115"/>
        <v>0</v>
      </c>
    </row>
    <row r="1462" spans="2:24">
      <c r="B1462" s="2">
        <v>1454</v>
      </c>
      <c r="C1462" s="44"/>
      <c r="D1462" s="44"/>
      <c r="E1462" s="75"/>
      <c r="F1462" s="80"/>
      <c r="G1462" s="102">
        <f t="shared" si="112"/>
        <v>0</v>
      </c>
      <c r="H1462" s="75"/>
      <c r="I1462" s="44"/>
      <c r="J1462" s="45"/>
      <c r="K1462" s="45"/>
      <c r="L1462" s="45"/>
      <c r="M1462" s="45"/>
      <c r="N1462" s="45"/>
      <c r="O1462" s="45"/>
      <c r="P1462" s="45"/>
      <c r="Q1462" s="45"/>
      <c r="R1462" s="45"/>
      <c r="S1462" s="45"/>
      <c r="T1462" s="41">
        <f t="shared" si="116"/>
        <v>0</v>
      </c>
      <c r="U1462" s="48">
        <f t="shared" si="113"/>
        <v>0</v>
      </c>
      <c r="V1462" s="82">
        <f t="shared" si="114"/>
        <v>0</v>
      </c>
      <c r="W1462" s="51"/>
      <c r="X1462" s="49">
        <f t="shared" si="115"/>
        <v>0</v>
      </c>
    </row>
    <row r="1463" spans="2:24">
      <c r="B1463" s="2">
        <v>1455</v>
      </c>
      <c r="C1463" s="44"/>
      <c r="D1463" s="44"/>
      <c r="E1463" s="75"/>
      <c r="F1463" s="80"/>
      <c r="G1463" s="102">
        <f t="shared" si="112"/>
        <v>0</v>
      </c>
      <c r="H1463" s="75"/>
      <c r="I1463" s="44"/>
      <c r="J1463" s="45"/>
      <c r="K1463" s="45"/>
      <c r="L1463" s="45"/>
      <c r="M1463" s="45"/>
      <c r="N1463" s="45"/>
      <c r="O1463" s="45"/>
      <c r="P1463" s="45"/>
      <c r="Q1463" s="45"/>
      <c r="R1463" s="45"/>
      <c r="S1463" s="45"/>
      <c r="T1463" s="41">
        <f t="shared" si="116"/>
        <v>0</v>
      </c>
      <c r="U1463" s="48">
        <f t="shared" si="113"/>
        <v>0</v>
      </c>
      <c r="V1463" s="82">
        <f t="shared" si="114"/>
        <v>0</v>
      </c>
      <c r="W1463" s="51"/>
      <c r="X1463" s="49">
        <f t="shared" si="115"/>
        <v>0</v>
      </c>
    </row>
    <row r="1464" spans="2:24">
      <c r="B1464" s="2">
        <v>1456</v>
      </c>
      <c r="C1464" s="44"/>
      <c r="D1464" s="44"/>
      <c r="E1464" s="75"/>
      <c r="F1464" s="80"/>
      <c r="G1464" s="102">
        <f t="shared" si="112"/>
        <v>0</v>
      </c>
      <c r="H1464" s="75"/>
      <c r="I1464" s="44"/>
      <c r="J1464" s="45"/>
      <c r="K1464" s="45"/>
      <c r="L1464" s="45"/>
      <c r="M1464" s="45"/>
      <c r="N1464" s="45"/>
      <c r="O1464" s="45"/>
      <c r="P1464" s="45"/>
      <c r="Q1464" s="45"/>
      <c r="R1464" s="45"/>
      <c r="S1464" s="45"/>
      <c r="T1464" s="41">
        <f t="shared" si="116"/>
        <v>0</v>
      </c>
      <c r="U1464" s="48">
        <f t="shared" si="113"/>
        <v>0</v>
      </c>
      <c r="V1464" s="82">
        <f t="shared" si="114"/>
        <v>0</v>
      </c>
      <c r="W1464" s="51"/>
      <c r="X1464" s="49">
        <f t="shared" si="115"/>
        <v>0</v>
      </c>
    </row>
    <row r="1465" spans="2:24">
      <c r="B1465" s="2">
        <v>1457</v>
      </c>
      <c r="C1465" s="44"/>
      <c r="D1465" s="44"/>
      <c r="E1465" s="75"/>
      <c r="F1465" s="80"/>
      <c r="G1465" s="102">
        <f t="shared" si="112"/>
        <v>0</v>
      </c>
      <c r="H1465" s="75"/>
      <c r="I1465" s="44"/>
      <c r="J1465" s="45"/>
      <c r="K1465" s="45"/>
      <c r="L1465" s="45"/>
      <c r="M1465" s="45"/>
      <c r="N1465" s="45"/>
      <c r="O1465" s="45"/>
      <c r="P1465" s="45"/>
      <c r="Q1465" s="45"/>
      <c r="R1465" s="45"/>
      <c r="S1465" s="45"/>
      <c r="T1465" s="41">
        <f t="shared" si="116"/>
        <v>0</v>
      </c>
      <c r="U1465" s="48">
        <f t="shared" si="113"/>
        <v>0</v>
      </c>
      <c r="V1465" s="82">
        <f t="shared" si="114"/>
        <v>0</v>
      </c>
      <c r="W1465" s="51"/>
      <c r="X1465" s="49">
        <f t="shared" si="115"/>
        <v>0</v>
      </c>
    </row>
    <row r="1466" spans="2:24">
      <c r="B1466" s="2">
        <v>1458</v>
      </c>
      <c r="C1466" s="44"/>
      <c r="D1466" s="44"/>
      <c r="E1466" s="75"/>
      <c r="F1466" s="80"/>
      <c r="G1466" s="102">
        <f t="shared" si="112"/>
        <v>0</v>
      </c>
      <c r="H1466" s="75"/>
      <c r="I1466" s="44"/>
      <c r="J1466" s="45"/>
      <c r="K1466" s="45"/>
      <c r="L1466" s="45"/>
      <c r="M1466" s="45"/>
      <c r="N1466" s="45"/>
      <c r="O1466" s="45"/>
      <c r="P1466" s="45"/>
      <c r="Q1466" s="45"/>
      <c r="R1466" s="45"/>
      <c r="S1466" s="45"/>
      <c r="T1466" s="41">
        <f t="shared" si="116"/>
        <v>0</v>
      </c>
      <c r="U1466" s="48">
        <f t="shared" si="113"/>
        <v>0</v>
      </c>
      <c r="V1466" s="82">
        <f t="shared" si="114"/>
        <v>0</v>
      </c>
      <c r="W1466" s="51"/>
      <c r="X1466" s="49">
        <f t="shared" si="115"/>
        <v>0</v>
      </c>
    </row>
    <row r="1467" spans="2:24">
      <c r="B1467" s="2">
        <v>1459</v>
      </c>
      <c r="C1467" s="44"/>
      <c r="D1467" s="44"/>
      <c r="E1467" s="75"/>
      <c r="F1467" s="80"/>
      <c r="G1467" s="102">
        <f t="shared" si="112"/>
        <v>0</v>
      </c>
      <c r="H1467" s="75"/>
      <c r="I1467" s="44"/>
      <c r="J1467" s="45"/>
      <c r="K1467" s="45"/>
      <c r="L1467" s="45"/>
      <c r="M1467" s="45"/>
      <c r="N1467" s="45"/>
      <c r="O1467" s="45"/>
      <c r="P1467" s="45"/>
      <c r="Q1467" s="45"/>
      <c r="R1467" s="45"/>
      <c r="S1467" s="45"/>
      <c r="T1467" s="41">
        <f t="shared" si="116"/>
        <v>0</v>
      </c>
      <c r="U1467" s="48">
        <f t="shared" si="113"/>
        <v>0</v>
      </c>
      <c r="V1467" s="82">
        <f t="shared" si="114"/>
        <v>0</v>
      </c>
      <c r="W1467" s="51"/>
      <c r="X1467" s="49">
        <f t="shared" si="115"/>
        <v>0</v>
      </c>
    </row>
    <row r="1468" spans="2:24">
      <c r="B1468" s="2">
        <v>1460</v>
      </c>
      <c r="C1468" s="44"/>
      <c r="D1468" s="44"/>
      <c r="E1468" s="75"/>
      <c r="F1468" s="80"/>
      <c r="G1468" s="102">
        <f t="shared" si="112"/>
        <v>0</v>
      </c>
      <c r="H1468" s="75"/>
      <c r="I1468" s="44"/>
      <c r="J1468" s="45"/>
      <c r="K1468" s="45"/>
      <c r="L1468" s="45"/>
      <c r="M1468" s="45"/>
      <c r="N1468" s="45"/>
      <c r="O1468" s="45"/>
      <c r="P1468" s="45"/>
      <c r="Q1468" s="45"/>
      <c r="R1468" s="45"/>
      <c r="S1468" s="45"/>
      <c r="T1468" s="41">
        <f t="shared" si="116"/>
        <v>0</v>
      </c>
      <c r="U1468" s="48">
        <f t="shared" si="113"/>
        <v>0</v>
      </c>
      <c r="V1468" s="82">
        <f t="shared" si="114"/>
        <v>0</v>
      </c>
      <c r="W1468" s="51"/>
      <c r="X1468" s="49">
        <f t="shared" si="115"/>
        <v>0</v>
      </c>
    </row>
    <row r="1469" spans="2:24">
      <c r="B1469" s="2">
        <v>1461</v>
      </c>
      <c r="C1469" s="44"/>
      <c r="D1469" s="44"/>
      <c r="E1469" s="75"/>
      <c r="F1469" s="80"/>
      <c r="G1469" s="102">
        <f t="shared" si="112"/>
        <v>0</v>
      </c>
      <c r="H1469" s="75"/>
      <c r="I1469" s="44"/>
      <c r="J1469" s="45"/>
      <c r="K1469" s="45"/>
      <c r="L1469" s="45"/>
      <c r="M1469" s="45"/>
      <c r="N1469" s="45"/>
      <c r="O1469" s="45"/>
      <c r="P1469" s="45"/>
      <c r="Q1469" s="45"/>
      <c r="R1469" s="45"/>
      <c r="S1469" s="45"/>
      <c r="T1469" s="41">
        <f t="shared" si="116"/>
        <v>0</v>
      </c>
      <c r="U1469" s="48">
        <f t="shared" si="113"/>
        <v>0</v>
      </c>
      <c r="V1469" s="82">
        <f t="shared" si="114"/>
        <v>0</v>
      </c>
      <c r="W1469" s="51"/>
      <c r="X1469" s="49">
        <f t="shared" si="115"/>
        <v>0</v>
      </c>
    </row>
    <row r="1470" spans="2:24">
      <c r="B1470" s="2">
        <v>1462</v>
      </c>
      <c r="C1470" s="44"/>
      <c r="D1470" s="44"/>
      <c r="E1470" s="75"/>
      <c r="F1470" s="80"/>
      <c r="G1470" s="102">
        <f t="shared" si="112"/>
        <v>0</v>
      </c>
      <c r="H1470" s="75"/>
      <c r="I1470" s="44"/>
      <c r="J1470" s="45"/>
      <c r="K1470" s="45"/>
      <c r="L1470" s="45"/>
      <c r="M1470" s="45"/>
      <c r="N1470" s="45"/>
      <c r="O1470" s="45"/>
      <c r="P1470" s="45"/>
      <c r="Q1470" s="45"/>
      <c r="R1470" s="45"/>
      <c r="S1470" s="45"/>
      <c r="T1470" s="41">
        <f t="shared" si="116"/>
        <v>0</v>
      </c>
      <c r="U1470" s="48">
        <f t="shared" si="113"/>
        <v>0</v>
      </c>
      <c r="V1470" s="82">
        <f t="shared" si="114"/>
        <v>0</v>
      </c>
      <c r="W1470" s="51"/>
      <c r="X1470" s="49">
        <f t="shared" si="115"/>
        <v>0</v>
      </c>
    </row>
    <row r="1471" spans="2:24">
      <c r="B1471" s="2">
        <v>1463</v>
      </c>
      <c r="C1471" s="44"/>
      <c r="D1471" s="44"/>
      <c r="E1471" s="75"/>
      <c r="F1471" s="80"/>
      <c r="G1471" s="102">
        <f t="shared" si="112"/>
        <v>0</v>
      </c>
      <c r="H1471" s="75"/>
      <c r="I1471" s="44"/>
      <c r="J1471" s="45"/>
      <c r="K1471" s="45"/>
      <c r="L1471" s="45"/>
      <c r="M1471" s="45"/>
      <c r="N1471" s="45"/>
      <c r="O1471" s="45"/>
      <c r="P1471" s="45"/>
      <c r="Q1471" s="45"/>
      <c r="R1471" s="45"/>
      <c r="S1471" s="45"/>
      <c r="T1471" s="41">
        <f t="shared" si="116"/>
        <v>0</v>
      </c>
      <c r="U1471" s="48">
        <f t="shared" si="113"/>
        <v>0</v>
      </c>
      <c r="V1471" s="82">
        <f t="shared" si="114"/>
        <v>0</v>
      </c>
      <c r="W1471" s="51"/>
      <c r="X1471" s="49">
        <f t="shared" si="115"/>
        <v>0</v>
      </c>
    </row>
    <row r="1472" spans="2:24">
      <c r="B1472" s="2">
        <v>1464</v>
      </c>
      <c r="C1472" s="44"/>
      <c r="D1472" s="44"/>
      <c r="E1472" s="75"/>
      <c r="F1472" s="80"/>
      <c r="G1472" s="102">
        <f t="shared" si="112"/>
        <v>0</v>
      </c>
      <c r="H1472" s="75"/>
      <c r="I1472" s="44"/>
      <c r="J1472" s="45"/>
      <c r="K1472" s="45"/>
      <c r="L1472" s="45"/>
      <c r="M1472" s="45"/>
      <c r="N1472" s="45"/>
      <c r="O1472" s="45"/>
      <c r="P1472" s="45"/>
      <c r="Q1472" s="45"/>
      <c r="R1472" s="45"/>
      <c r="S1472" s="45"/>
      <c r="T1472" s="41">
        <f t="shared" si="116"/>
        <v>0</v>
      </c>
      <c r="U1472" s="48">
        <f t="shared" si="113"/>
        <v>0</v>
      </c>
      <c r="V1472" s="82">
        <f t="shared" si="114"/>
        <v>0</v>
      </c>
      <c r="W1472" s="51"/>
      <c r="X1472" s="49">
        <f t="shared" si="115"/>
        <v>0</v>
      </c>
    </row>
    <row r="1473" spans="2:24">
      <c r="B1473" s="2">
        <v>1465</v>
      </c>
      <c r="C1473" s="44"/>
      <c r="D1473" s="44"/>
      <c r="E1473" s="75"/>
      <c r="F1473" s="80"/>
      <c r="G1473" s="102">
        <f t="shared" si="112"/>
        <v>0</v>
      </c>
      <c r="H1473" s="75"/>
      <c r="I1473" s="44"/>
      <c r="J1473" s="45"/>
      <c r="K1473" s="45"/>
      <c r="L1473" s="45"/>
      <c r="M1473" s="45"/>
      <c r="N1473" s="45"/>
      <c r="O1473" s="45"/>
      <c r="P1473" s="45"/>
      <c r="Q1473" s="45"/>
      <c r="R1473" s="45"/>
      <c r="S1473" s="45"/>
      <c r="T1473" s="41">
        <f t="shared" si="116"/>
        <v>0</v>
      </c>
      <c r="U1473" s="48">
        <f t="shared" si="113"/>
        <v>0</v>
      </c>
      <c r="V1473" s="82">
        <f t="shared" si="114"/>
        <v>0</v>
      </c>
      <c r="W1473" s="51"/>
      <c r="X1473" s="49">
        <f t="shared" si="115"/>
        <v>0</v>
      </c>
    </row>
    <row r="1474" spans="2:24">
      <c r="B1474" s="2">
        <v>1466</v>
      </c>
      <c r="C1474" s="44"/>
      <c r="D1474" s="44"/>
      <c r="E1474" s="75"/>
      <c r="F1474" s="80"/>
      <c r="G1474" s="102">
        <f t="shared" si="112"/>
        <v>0</v>
      </c>
      <c r="H1474" s="75"/>
      <c r="I1474" s="44"/>
      <c r="J1474" s="45"/>
      <c r="K1474" s="45"/>
      <c r="L1474" s="45"/>
      <c r="M1474" s="45"/>
      <c r="N1474" s="45"/>
      <c r="O1474" s="45"/>
      <c r="P1474" s="45"/>
      <c r="Q1474" s="45"/>
      <c r="R1474" s="45"/>
      <c r="S1474" s="45"/>
      <c r="T1474" s="41">
        <f t="shared" si="116"/>
        <v>0</v>
      </c>
      <c r="U1474" s="48">
        <f t="shared" si="113"/>
        <v>0</v>
      </c>
      <c r="V1474" s="82">
        <f t="shared" si="114"/>
        <v>0</v>
      </c>
      <c r="W1474" s="51"/>
      <c r="X1474" s="49">
        <f t="shared" si="115"/>
        <v>0</v>
      </c>
    </row>
    <row r="1475" spans="2:24">
      <c r="B1475" s="2">
        <v>1467</v>
      </c>
      <c r="C1475" s="44"/>
      <c r="D1475" s="44"/>
      <c r="E1475" s="75"/>
      <c r="F1475" s="80"/>
      <c r="G1475" s="102">
        <f t="shared" si="112"/>
        <v>0</v>
      </c>
      <c r="H1475" s="75"/>
      <c r="I1475" s="44"/>
      <c r="J1475" s="45"/>
      <c r="K1475" s="45"/>
      <c r="L1475" s="45"/>
      <c r="M1475" s="45"/>
      <c r="N1475" s="45"/>
      <c r="O1475" s="45"/>
      <c r="P1475" s="45"/>
      <c r="Q1475" s="45"/>
      <c r="R1475" s="45"/>
      <c r="S1475" s="45"/>
      <c r="T1475" s="41">
        <f t="shared" si="116"/>
        <v>0</v>
      </c>
      <c r="U1475" s="48">
        <f t="shared" si="113"/>
        <v>0</v>
      </c>
      <c r="V1475" s="82">
        <f t="shared" si="114"/>
        <v>0</v>
      </c>
      <c r="W1475" s="51"/>
      <c r="X1475" s="49">
        <f t="shared" si="115"/>
        <v>0</v>
      </c>
    </row>
    <row r="1476" spans="2:24">
      <c r="B1476" s="2">
        <v>1468</v>
      </c>
      <c r="C1476" s="44"/>
      <c r="D1476" s="44"/>
      <c r="E1476" s="75"/>
      <c r="F1476" s="80"/>
      <c r="G1476" s="102">
        <f t="shared" si="112"/>
        <v>0</v>
      </c>
      <c r="H1476" s="75"/>
      <c r="I1476" s="44"/>
      <c r="J1476" s="45"/>
      <c r="K1476" s="45"/>
      <c r="L1476" s="45"/>
      <c r="M1476" s="45"/>
      <c r="N1476" s="45"/>
      <c r="O1476" s="45"/>
      <c r="P1476" s="45"/>
      <c r="Q1476" s="45"/>
      <c r="R1476" s="45"/>
      <c r="S1476" s="45"/>
      <c r="T1476" s="41">
        <f t="shared" si="116"/>
        <v>0</v>
      </c>
      <c r="U1476" s="48">
        <f t="shared" si="113"/>
        <v>0</v>
      </c>
      <c r="V1476" s="82">
        <f t="shared" si="114"/>
        <v>0</v>
      </c>
      <c r="W1476" s="51"/>
      <c r="X1476" s="49">
        <f t="shared" si="115"/>
        <v>0</v>
      </c>
    </row>
    <row r="1477" spans="2:24">
      <c r="B1477" s="2">
        <v>1469</v>
      </c>
      <c r="C1477" s="44"/>
      <c r="D1477" s="44"/>
      <c r="E1477" s="75"/>
      <c r="F1477" s="80"/>
      <c r="G1477" s="102">
        <f t="shared" si="112"/>
        <v>0</v>
      </c>
      <c r="H1477" s="75"/>
      <c r="I1477" s="44"/>
      <c r="J1477" s="45"/>
      <c r="K1477" s="45"/>
      <c r="L1477" s="45"/>
      <c r="M1477" s="45"/>
      <c r="N1477" s="45"/>
      <c r="O1477" s="45"/>
      <c r="P1477" s="45"/>
      <c r="Q1477" s="45"/>
      <c r="R1477" s="45"/>
      <c r="S1477" s="45"/>
      <c r="T1477" s="41">
        <f t="shared" si="116"/>
        <v>0</v>
      </c>
      <c r="U1477" s="48">
        <f t="shared" si="113"/>
        <v>0</v>
      </c>
      <c r="V1477" s="82">
        <f t="shared" si="114"/>
        <v>0</v>
      </c>
      <c r="W1477" s="51"/>
      <c r="X1477" s="49">
        <f t="shared" si="115"/>
        <v>0</v>
      </c>
    </row>
    <row r="1478" spans="2:24">
      <c r="B1478" s="2">
        <v>1470</v>
      </c>
      <c r="C1478" s="44"/>
      <c r="D1478" s="44"/>
      <c r="E1478" s="75"/>
      <c r="F1478" s="80"/>
      <c r="G1478" s="102">
        <f t="shared" si="112"/>
        <v>0</v>
      </c>
      <c r="H1478" s="75"/>
      <c r="I1478" s="44"/>
      <c r="J1478" s="45"/>
      <c r="K1478" s="45"/>
      <c r="L1478" s="45"/>
      <c r="M1478" s="45"/>
      <c r="N1478" s="45"/>
      <c r="O1478" s="45"/>
      <c r="P1478" s="45"/>
      <c r="Q1478" s="45"/>
      <c r="R1478" s="45"/>
      <c r="S1478" s="45"/>
      <c r="T1478" s="41">
        <f t="shared" si="116"/>
        <v>0</v>
      </c>
      <c r="U1478" s="48">
        <f t="shared" si="113"/>
        <v>0</v>
      </c>
      <c r="V1478" s="82">
        <f t="shared" si="114"/>
        <v>0</v>
      </c>
      <c r="W1478" s="51"/>
      <c r="X1478" s="49">
        <f t="shared" si="115"/>
        <v>0</v>
      </c>
    </row>
    <row r="1479" spans="2:24">
      <c r="B1479" s="2">
        <v>1471</v>
      </c>
      <c r="C1479" s="44"/>
      <c r="D1479" s="44"/>
      <c r="E1479" s="75"/>
      <c r="F1479" s="80"/>
      <c r="G1479" s="102">
        <f t="shared" si="112"/>
        <v>0</v>
      </c>
      <c r="H1479" s="75"/>
      <c r="I1479" s="44"/>
      <c r="J1479" s="45"/>
      <c r="K1479" s="45"/>
      <c r="L1479" s="45"/>
      <c r="M1479" s="45"/>
      <c r="N1479" s="45"/>
      <c r="O1479" s="45"/>
      <c r="P1479" s="45"/>
      <c r="Q1479" s="45"/>
      <c r="R1479" s="45"/>
      <c r="S1479" s="45"/>
      <c r="T1479" s="41">
        <f t="shared" si="116"/>
        <v>0</v>
      </c>
      <c r="U1479" s="48">
        <f t="shared" si="113"/>
        <v>0</v>
      </c>
      <c r="V1479" s="82">
        <f t="shared" si="114"/>
        <v>0</v>
      </c>
      <c r="W1479" s="51"/>
      <c r="X1479" s="49">
        <f t="shared" si="115"/>
        <v>0</v>
      </c>
    </row>
    <row r="1480" spans="2:24">
      <c r="B1480" s="2">
        <v>1472</v>
      </c>
      <c r="C1480" s="44"/>
      <c r="D1480" s="44"/>
      <c r="E1480" s="75"/>
      <c r="F1480" s="80"/>
      <c r="G1480" s="102">
        <f t="shared" si="112"/>
        <v>0</v>
      </c>
      <c r="H1480" s="75"/>
      <c r="I1480" s="44"/>
      <c r="J1480" s="45"/>
      <c r="K1480" s="45"/>
      <c r="L1480" s="45"/>
      <c r="M1480" s="45"/>
      <c r="N1480" s="45"/>
      <c r="O1480" s="45"/>
      <c r="P1480" s="45"/>
      <c r="Q1480" s="45"/>
      <c r="R1480" s="45"/>
      <c r="S1480" s="45"/>
      <c r="T1480" s="41">
        <f t="shared" si="116"/>
        <v>0</v>
      </c>
      <c r="U1480" s="48">
        <f t="shared" si="113"/>
        <v>0</v>
      </c>
      <c r="V1480" s="82">
        <f t="shared" si="114"/>
        <v>0</v>
      </c>
      <c r="W1480" s="51"/>
      <c r="X1480" s="49">
        <f t="shared" si="115"/>
        <v>0</v>
      </c>
    </row>
    <row r="1481" spans="2:24">
      <c r="B1481" s="2">
        <v>1473</v>
      </c>
      <c r="C1481" s="44"/>
      <c r="D1481" s="44"/>
      <c r="E1481" s="75"/>
      <c r="F1481" s="80"/>
      <c r="G1481" s="102">
        <f t="shared" si="112"/>
        <v>0</v>
      </c>
      <c r="H1481" s="75"/>
      <c r="I1481" s="44"/>
      <c r="J1481" s="45"/>
      <c r="K1481" s="45"/>
      <c r="L1481" s="45"/>
      <c r="M1481" s="45"/>
      <c r="N1481" s="45"/>
      <c r="O1481" s="45"/>
      <c r="P1481" s="45"/>
      <c r="Q1481" s="45"/>
      <c r="R1481" s="45"/>
      <c r="S1481" s="45"/>
      <c r="T1481" s="41">
        <f t="shared" si="116"/>
        <v>0</v>
      </c>
      <c r="U1481" s="48">
        <f t="shared" si="113"/>
        <v>0</v>
      </c>
      <c r="V1481" s="82">
        <f t="shared" si="114"/>
        <v>0</v>
      </c>
      <c r="W1481" s="51"/>
      <c r="X1481" s="49">
        <f t="shared" si="115"/>
        <v>0</v>
      </c>
    </row>
    <row r="1482" spans="2:24">
      <c r="B1482" s="2">
        <v>1474</v>
      </c>
      <c r="C1482" s="44"/>
      <c r="D1482" s="44"/>
      <c r="E1482" s="75"/>
      <c r="F1482" s="80"/>
      <c r="G1482" s="102">
        <f t="shared" ref="G1482:G1545" si="117">ROUNDUP(E1482*F1482*24,0)</f>
        <v>0</v>
      </c>
      <c r="H1482" s="75"/>
      <c r="I1482" s="44"/>
      <c r="J1482" s="45"/>
      <c r="K1482" s="45"/>
      <c r="L1482" s="45"/>
      <c r="M1482" s="45"/>
      <c r="N1482" s="45"/>
      <c r="O1482" s="45"/>
      <c r="P1482" s="45"/>
      <c r="Q1482" s="45"/>
      <c r="R1482" s="45"/>
      <c r="S1482" s="45"/>
      <c r="T1482" s="41">
        <f t="shared" si="116"/>
        <v>0</v>
      </c>
      <c r="U1482" s="48">
        <f t="shared" ref="U1482:U1545" si="118">IFERROR(T1482/I1482,0)</f>
        <v>0</v>
      </c>
      <c r="V1482" s="82">
        <f t="shared" ref="V1482:V1545" si="119">G1482+H1482+U1482</f>
        <v>0</v>
      </c>
      <c r="W1482" s="51"/>
      <c r="X1482" s="49">
        <f t="shared" ref="X1482:X1545" si="120">V1482*W1482</f>
        <v>0</v>
      </c>
    </row>
    <row r="1483" spans="2:24">
      <c r="B1483" s="2">
        <v>1475</v>
      </c>
      <c r="C1483" s="44"/>
      <c r="D1483" s="44"/>
      <c r="E1483" s="75"/>
      <c r="F1483" s="80"/>
      <c r="G1483" s="102">
        <f t="shared" si="117"/>
        <v>0</v>
      </c>
      <c r="H1483" s="75"/>
      <c r="I1483" s="44"/>
      <c r="J1483" s="45"/>
      <c r="K1483" s="45"/>
      <c r="L1483" s="45"/>
      <c r="M1483" s="45"/>
      <c r="N1483" s="45"/>
      <c r="O1483" s="45"/>
      <c r="P1483" s="45"/>
      <c r="Q1483" s="45"/>
      <c r="R1483" s="45"/>
      <c r="S1483" s="45"/>
      <c r="T1483" s="41">
        <f t="shared" si="116"/>
        <v>0</v>
      </c>
      <c r="U1483" s="48">
        <f t="shared" si="118"/>
        <v>0</v>
      </c>
      <c r="V1483" s="82">
        <f t="shared" si="119"/>
        <v>0</v>
      </c>
      <c r="W1483" s="51"/>
      <c r="X1483" s="49">
        <f t="shared" si="120"/>
        <v>0</v>
      </c>
    </row>
    <row r="1484" spans="2:24">
      <c r="B1484" s="2">
        <v>1476</v>
      </c>
      <c r="C1484" s="44"/>
      <c r="D1484" s="44"/>
      <c r="E1484" s="75"/>
      <c r="F1484" s="80"/>
      <c r="G1484" s="102">
        <f t="shared" si="117"/>
        <v>0</v>
      </c>
      <c r="H1484" s="75"/>
      <c r="I1484" s="44"/>
      <c r="J1484" s="45"/>
      <c r="K1484" s="45"/>
      <c r="L1484" s="45"/>
      <c r="M1484" s="45"/>
      <c r="N1484" s="45"/>
      <c r="O1484" s="45"/>
      <c r="P1484" s="45"/>
      <c r="Q1484" s="45"/>
      <c r="R1484" s="45"/>
      <c r="S1484" s="45"/>
      <c r="T1484" s="41">
        <f t="shared" si="116"/>
        <v>0</v>
      </c>
      <c r="U1484" s="48">
        <f t="shared" si="118"/>
        <v>0</v>
      </c>
      <c r="V1484" s="82">
        <f t="shared" si="119"/>
        <v>0</v>
      </c>
      <c r="W1484" s="51"/>
      <c r="X1484" s="49">
        <f t="shared" si="120"/>
        <v>0</v>
      </c>
    </row>
    <row r="1485" spans="2:24">
      <c r="B1485" s="2">
        <v>1477</v>
      </c>
      <c r="C1485" s="44"/>
      <c r="D1485" s="44"/>
      <c r="E1485" s="75"/>
      <c r="F1485" s="80"/>
      <c r="G1485" s="102">
        <f t="shared" si="117"/>
        <v>0</v>
      </c>
      <c r="H1485" s="75"/>
      <c r="I1485" s="44"/>
      <c r="J1485" s="45"/>
      <c r="K1485" s="45"/>
      <c r="L1485" s="45"/>
      <c r="M1485" s="45"/>
      <c r="N1485" s="45"/>
      <c r="O1485" s="45"/>
      <c r="P1485" s="45"/>
      <c r="Q1485" s="45"/>
      <c r="R1485" s="45"/>
      <c r="S1485" s="45"/>
      <c r="T1485" s="41">
        <f t="shared" si="116"/>
        <v>0</v>
      </c>
      <c r="U1485" s="48">
        <f t="shared" si="118"/>
        <v>0</v>
      </c>
      <c r="V1485" s="82">
        <f t="shared" si="119"/>
        <v>0</v>
      </c>
      <c r="W1485" s="51"/>
      <c r="X1485" s="49">
        <f t="shared" si="120"/>
        <v>0</v>
      </c>
    </row>
    <row r="1486" spans="2:24">
      <c r="B1486" s="2">
        <v>1478</v>
      </c>
      <c r="C1486" s="44"/>
      <c r="D1486" s="44"/>
      <c r="E1486" s="75"/>
      <c r="F1486" s="80"/>
      <c r="G1486" s="102">
        <f t="shared" si="117"/>
        <v>0</v>
      </c>
      <c r="H1486" s="75"/>
      <c r="I1486" s="44"/>
      <c r="J1486" s="45"/>
      <c r="K1486" s="45"/>
      <c r="L1486" s="45"/>
      <c r="M1486" s="45"/>
      <c r="N1486" s="45"/>
      <c r="O1486" s="45"/>
      <c r="P1486" s="45"/>
      <c r="Q1486" s="45"/>
      <c r="R1486" s="45"/>
      <c r="S1486" s="45"/>
      <c r="T1486" s="41">
        <f t="shared" si="116"/>
        <v>0</v>
      </c>
      <c r="U1486" s="48">
        <f t="shared" si="118"/>
        <v>0</v>
      </c>
      <c r="V1486" s="82">
        <f t="shared" si="119"/>
        <v>0</v>
      </c>
      <c r="W1486" s="51"/>
      <c r="X1486" s="49">
        <f t="shared" si="120"/>
        <v>0</v>
      </c>
    </row>
    <row r="1487" spans="2:24">
      <c r="B1487" s="2">
        <v>1479</v>
      </c>
      <c r="C1487" s="44"/>
      <c r="D1487" s="44"/>
      <c r="E1487" s="75"/>
      <c r="F1487" s="80"/>
      <c r="G1487" s="102">
        <f t="shared" si="117"/>
        <v>0</v>
      </c>
      <c r="H1487" s="75"/>
      <c r="I1487" s="44"/>
      <c r="J1487" s="45"/>
      <c r="K1487" s="45"/>
      <c r="L1487" s="45"/>
      <c r="M1487" s="45"/>
      <c r="N1487" s="45"/>
      <c r="O1487" s="45"/>
      <c r="P1487" s="45"/>
      <c r="Q1487" s="45"/>
      <c r="R1487" s="45"/>
      <c r="S1487" s="45"/>
      <c r="T1487" s="41">
        <f t="shared" si="116"/>
        <v>0</v>
      </c>
      <c r="U1487" s="48">
        <f t="shared" si="118"/>
        <v>0</v>
      </c>
      <c r="V1487" s="82">
        <f t="shared" si="119"/>
        <v>0</v>
      </c>
      <c r="W1487" s="51"/>
      <c r="X1487" s="49">
        <f t="shared" si="120"/>
        <v>0</v>
      </c>
    </row>
    <row r="1488" spans="2:24">
      <c r="B1488" s="2">
        <v>1480</v>
      </c>
      <c r="C1488" s="44"/>
      <c r="D1488" s="44"/>
      <c r="E1488" s="75"/>
      <c r="F1488" s="80"/>
      <c r="G1488" s="102">
        <f t="shared" si="117"/>
        <v>0</v>
      </c>
      <c r="H1488" s="75"/>
      <c r="I1488" s="44"/>
      <c r="J1488" s="45"/>
      <c r="K1488" s="45"/>
      <c r="L1488" s="45"/>
      <c r="M1488" s="45"/>
      <c r="N1488" s="45"/>
      <c r="O1488" s="45"/>
      <c r="P1488" s="45"/>
      <c r="Q1488" s="45"/>
      <c r="R1488" s="45"/>
      <c r="S1488" s="45"/>
      <c r="T1488" s="41">
        <f t="shared" si="116"/>
        <v>0</v>
      </c>
      <c r="U1488" s="48">
        <f t="shared" si="118"/>
        <v>0</v>
      </c>
      <c r="V1488" s="82">
        <f t="shared" si="119"/>
        <v>0</v>
      </c>
      <c r="W1488" s="51"/>
      <c r="X1488" s="49">
        <f t="shared" si="120"/>
        <v>0</v>
      </c>
    </row>
    <row r="1489" spans="2:24">
      <c r="B1489" s="2">
        <v>1481</v>
      </c>
      <c r="C1489" s="44"/>
      <c r="D1489" s="44"/>
      <c r="E1489" s="75"/>
      <c r="F1489" s="80"/>
      <c r="G1489" s="102">
        <f t="shared" si="117"/>
        <v>0</v>
      </c>
      <c r="H1489" s="75"/>
      <c r="I1489" s="44"/>
      <c r="J1489" s="45"/>
      <c r="K1489" s="45"/>
      <c r="L1489" s="45"/>
      <c r="M1489" s="45"/>
      <c r="N1489" s="45"/>
      <c r="O1489" s="45"/>
      <c r="P1489" s="45"/>
      <c r="Q1489" s="45"/>
      <c r="R1489" s="45"/>
      <c r="S1489" s="45"/>
      <c r="T1489" s="41">
        <f t="shared" si="116"/>
        <v>0</v>
      </c>
      <c r="U1489" s="48">
        <f t="shared" si="118"/>
        <v>0</v>
      </c>
      <c r="V1489" s="82">
        <f t="shared" si="119"/>
        <v>0</v>
      </c>
      <c r="W1489" s="51"/>
      <c r="X1489" s="49">
        <f t="shared" si="120"/>
        <v>0</v>
      </c>
    </row>
    <row r="1490" spans="2:24">
      <c r="B1490" s="2">
        <v>1482</v>
      </c>
      <c r="C1490" s="44"/>
      <c r="D1490" s="44"/>
      <c r="E1490" s="75"/>
      <c r="F1490" s="80"/>
      <c r="G1490" s="102">
        <f t="shared" si="117"/>
        <v>0</v>
      </c>
      <c r="H1490" s="75"/>
      <c r="I1490" s="44"/>
      <c r="J1490" s="45"/>
      <c r="K1490" s="45"/>
      <c r="L1490" s="45"/>
      <c r="M1490" s="45"/>
      <c r="N1490" s="45"/>
      <c r="O1490" s="45"/>
      <c r="P1490" s="45"/>
      <c r="Q1490" s="45"/>
      <c r="R1490" s="45"/>
      <c r="S1490" s="45"/>
      <c r="T1490" s="41">
        <f t="shared" si="116"/>
        <v>0</v>
      </c>
      <c r="U1490" s="48">
        <f t="shared" si="118"/>
        <v>0</v>
      </c>
      <c r="V1490" s="82">
        <f t="shared" si="119"/>
        <v>0</v>
      </c>
      <c r="W1490" s="51"/>
      <c r="X1490" s="49">
        <f t="shared" si="120"/>
        <v>0</v>
      </c>
    </row>
    <row r="1491" spans="2:24">
      <c r="B1491" s="2">
        <v>1483</v>
      </c>
      <c r="C1491" s="44"/>
      <c r="D1491" s="44"/>
      <c r="E1491" s="75"/>
      <c r="F1491" s="80"/>
      <c r="G1491" s="102">
        <f t="shared" si="117"/>
        <v>0</v>
      </c>
      <c r="H1491" s="75"/>
      <c r="I1491" s="44"/>
      <c r="J1491" s="45"/>
      <c r="K1491" s="45"/>
      <c r="L1491" s="45"/>
      <c r="M1491" s="45"/>
      <c r="N1491" s="45"/>
      <c r="O1491" s="45"/>
      <c r="P1491" s="45"/>
      <c r="Q1491" s="45"/>
      <c r="R1491" s="45"/>
      <c r="S1491" s="45"/>
      <c r="T1491" s="41">
        <f t="shared" si="116"/>
        <v>0</v>
      </c>
      <c r="U1491" s="48">
        <f t="shared" si="118"/>
        <v>0</v>
      </c>
      <c r="V1491" s="82">
        <f t="shared" si="119"/>
        <v>0</v>
      </c>
      <c r="W1491" s="51"/>
      <c r="X1491" s="49">
        <f t="shared" si="120"/>
        <v>0</v>
      </c>
    </row>
    <row r="1492" spans="2:24">
      <c r="B1492" s="2">
        <v>1484</v>
      </c>
      <c r="C1492" s="44"/>
      <c r="D1492" s="44"/>
      <c r="E1492" s="75"/>
      <c r="F1492" s="80"/>
      <c r="G1492" s="102">
        <f t="shared" si="117"/>
        <v>0</v>
      </c>
      <c r="H1492" s="75"/>
      <c r="I1492" s="44"/>
      <c r="J1492" s="45"/>
      <c r="K1492" s="45"/>
      <c r="L1492" s="45"/>
      <c r="M1492" s="45"/>
      <c r="N1492" s="45"/>
      <c r="O1492" s="45"/>
      <c r="P1492" s="45"/>
      <c r="Q1492" s="45"/>
      <c r="R1492" s="45"/>
      <c r="S1492" s="45"/>
      <c r="T1492" s="41">
        <f t="shared" si="116"/>
        <v>0</v>
      </c>
      <c r="U1492" s="48">
        <f t="shared" si="118"/>
        <v>0</v>
      </c>
      <c r="V1492" s="82">
        <f t="shared" si="119"/>
        <v>0</v>
      </c>
      <c r="W1492" s="51"/>
      <c r="X1492" s="49">
        <f t="shared" si="120"/>
        <v>0</v>
      </c>
    </row>
    <row r="1493" spans="2:24">
      <c r="B1493" s="2">
        <v>1485</v>
      </c>
      <c r="C1493" s="44"/>
      <c r="D1493" s="44"/>
      <c r="E1493" s="75"/>
      <c r="F1493" s="80"/>
      <c r="G1493" s="102">
        <f t="shared" si="117"/>
        <v>0</v>
      </c>
      <c r="H1493" s="75"/>
      <c r="I1493" s="44"/>
      <c r="J1493" s="45"/>
      <c r="K1493" s="45"/>
      <c r="L1493" s="45"/>
      <c r="M1493" s="45"/>
      <c r="N1493" s="45"/>
      <c r="O1493" s="45"/>
      <c r="P1493" s="45"/>
      <c r="Q1493" s="45"/>
      <c r="R1493" s="45"/>
      <c r="S1493" s="45"/>
      <c r="T1493" s="41">
        <f t="shared" si="116"/>
        <v>0</v>
      </c>
      <c r="U1493" s="48">
        <f t="shared" si="118"/>
        <v>0</v>
      </c>
      <c r="V1493" s="82">
        <f t="shared" si="119"/>
        <v>0</v>
      </c>
      <c r="W1493" s="51"/>
      <c r="X1493" s="49">
        <f t="shared" si="120"/>
        <v>0</v>
      </c>
    </row>
    <row r="1494" spans="2:24">
      <c r="B1494" s="2">
        <v>1486</v>
      </c>
      <c r="C1494" s="44"/>
      <c r="D1494" s="44"/>
      <c r="E1494" s="75"/>
      <c r="F1494" s="80"/>
      <c r="G1494" s="102">
        <f t="shared" si="117"/>
        <v>0</v>
      </c>
      <c r="H1494" s="75"/>
      <c r="I1494" s="44"/>
      <c r="J1494" s="45"/>
      <c r="K1494" s="45"/>
      <c r="L1494" s="45"/>
      <c r="M1494" s="45"/>
      <c r="N1494" s="45"/>
      <c r="O1494" s="45"/>
      <c r="P1494" s="45"/>
      <c r="Q1494" s="45"/>
      <c r="R1494" s="45"/>
      <c r="S1494" s="45"/>
      <c r="T1494" s="41">
        <f t="shared" si="116"/>
        <v>0</v>
      </c>
      <c r="U1494" s="48">
        <f t="shared" si="118"/>
        <v>0</v>
      </c>
      <c r="V1494" s="82">
        <f t="shared" si="119"/>
        <v>0</v>
      </c>
      <c r="W1494" s="51"/>
      <c r="X1494" s="49">
        <f t="shared" si="120"/>
        <v>0</v>
      </c>
    </row>
    <row r="1495" spans="2:24">
      <c r="B1495" s="2">
        <v>1487</v>
      </c>
      <c r="C1495" s="44"/>
      <c r="D1495" s="44"/>
      <c r="E1495" s="75"/>
      <c r="F1495" s="80"/>
      <c r="G1495" s="102">
        <f t="shared" si="117"/>
        <v>0</v>
      </c>
      <c r="H1495" s="75"/>
      <c r="I1495" s="44"/>
      <c r="J1495" s="45"/>
      <c r="K1495" s="45"/>
      <c r="L1495" s="45"/>
      <c r="M1495" s="45"/>
      <c r="N1495" s="45"/>
      <c r="O1495" s="45"/>
      <c r="P1495" s="45"/>
      <c r="Q1495" s="45"/>
      <c r="R1495" s="45"/>
      <c r="S1495" s="45"/>
      <c r="T1495" s="41">
        <f t="shared" si="116"/>
        <v>0</v>
      </c>
      <c r="U1495" s="48">
        <f t="shared" si="118"/>
        <v>0</v>
      </c>
      <c r="V1495" s="82">
        <f t="shared" si="119"/>
        <v>0</v>
      </c>
      <c r="W1495" s="51"/>
      <c r="X1495" s="49">
        <f t="shared" si="120"/>
        <v>0</v>
      </c>
    </row>
    <row r="1496" spans="2:24">
      <c r="B1496" s="2">
        <v>1488</v>
      </c>
      <c r="C1496" s="44"/>
      <c r="D1496" s="44"/>
      <c r="E1496" s="75"/>
      <c r="F1496" s="80"/>
      <c r="G1496" s="102">
        <f t="shared" si="117"/>
        <v>0</v>
      </c>
      <c r="H1496" s="75"/>
      <c r="I1496" s="44"/>
      <c r="J1496" s="45"/>
      <c r="K1496" s="45"/>
      <c r="L1496" s="45"/>
      <c r="M1496" s="45"/>
      <c r="N1496" s="45"/>
      <c r="O1496" s="45"/>
      <c r="P1496" s="45"/>
      <c r="Q1496" s="45"/>
      <c r="R1496" s="45"/>
      <c r="S1496" s="45"/>
      <c r="T1496" s="41">
        <f t="shared" si="116"/>
        <v>0</v>
      </c>
      <c r="U1496" s="48">
        <f t="shared" si="118"/>
        <v>0</v>
      </c>
      <c r="V1496" s="82">
        <f t="shared" si="119"/>
        <v>0</v>
      </c>
      <c r="W1496" s="51"/>
      <c r="X1496" s="49">
        <f t="shared" si="120"/>
        <v>0</v>
      </c>
    </row>
    <row r="1497" spans="2:24">
      <c r="B1497" s="2">
        <v>1489</v>
      </c>
      <c r="C1497" s="44"/>
      <c r="D1497" s="44"/>
      <c r="E1497" s="75"/>
      <c r="F1497" s="80"/>
      <c r="G1497" s="102">
        <f t="shared" si="117"/>
        <v>0</v>
      </c>
      <c r="H1497" s="75"/>
      <c r="I1497" s="44"/>
      <c r="J1497" s="45"/>
      <c r="K1497" s="45"/>
      <c r="L1497" s="45"/>
      <c r="M1497" s="45"/>
      <c r="N1497" s="45"/>
      <c r="O1497" s="45"/>
      <c r="P1497" s="45"/>
      <c r="Q1497" s="45"/>
      <c r="R1497" s="45"/>
      <c r="S1497" s="45"/>
      <c r="T1497" s="41">
        <f t="shared" si="116"/>
        <v>0</v>
      </c>
      <c r="U1497" s="48">
        <f t="shared" si="118"/>
        <v>0</v>
      </c>
      <c r="V1497" s="82">
        <f t="shared" si="119"/>
        <v>0</v>
      </c>
      <c r="W1497" s="51"/>
      <c r="X1497" s="49">
        <f t="shared" si="120"/>
        <v>0</v>
      </c>
    </row>
    <row r="1498" spans="2:24">
      <c r="B1498" s="2">
        <v>1490</v>
      </c>
      <c r="C1498" s="44"/>
      <c r="D1498" s="44"/>
      <c r="E1498" s="75"/>
      <c r="F1498" s="80"/>
      <c r="G1498" s="102">
        <f t="shared" si="117"/>
        <v>0</v>
      </c>
      <c r="H1498" s="75"/>
      <c r="I1498" s="44"/>
      <c r="J1498" s="45"/>
      <c r="K1498" s="45"/>
      <c r="L1498" s="45"/>
      <c r="M1498" s="45"/>
      <c r="N1498" s="45"/>
      <c r="O1498" s="45"/>
      <c r="P1498" s="45"/>
      <c r="Q1498" s="45"/>
      <c r="R1498" s="45"/>
      <c r="S1498" s="45"/>
      <c r="T1498" s="41">
        <f t="shared" si="116"/>
        <v>0</v>
      </c>
      <c r="U1498" s="48">
        <f t="shared" si="118"/>
        <v>0</v>
      </c>
      <c r="V1498" s="82">
        <f t="shared" si="119"/>
        <v>0</v>
      </c>
      <c r="W1498" s="51"/>
      <c r="X1498" s="49">
        <f t="shared" si="120"/>
        <v>0</v>
      </c>
    </row>
    <row r="1499" spans="2:24">
      <c r="B1499" s="2">
        <v>1491</v>
      </c>
      <c r="C1499" s="44"/>
      <c r="D1499" s="44"/>
      <c r="E1499" s="75"/>
      <c r="F1499" s="80"/>
      <c r="G1499" s="102">
        <f t="shared" si="117"/>
        <v>0</v>
      </c>
      <c r="H1499" s="75"/>
      <c r="I1499" s="44"/>
      <c r="J1499" s="45"/>
      <c r="K1499" s="45"/>
      <c r="L1499" s="45"/>
      <c r="M1499" s="45"/>
      <c r="N1499" s="45"/>
      <c r="O1499" s="45"/>
      <c r="P1499" s="45"/>
      <c r="Q1499" s="45"/>
      <c r="R1499" s="45"/>
      <c r="S1499" s="45"/>
      <c r="T1499" s="41">
        <f t="shared" si="116"/>
        <v>0</v>
      </c>
      <c r="U1499" s="48">
        <f t="shared" si="118"/>
        <v>0</v>
      </c>
      <c r="V1499" s="82">
        <f t="shared" si="119"/>
        <v>0</v>
      </c>
      <c r="W1499" s="51"/>
      <c r="X1499" s="49">
        <f t="shared" si="120"/>
        <v>0</v>
      </c>
    </row>
    <row r="1500" spans="2:24">
      <c r="B1500" s="2">
        <v>1492</v>
      </c>
      <c r="C1500" s="44"/>
      <c r="D1500" s="44"/>
      <c r="E1500" s="75"/>
      <c r="F1500" s="80"/>
      <c r="G1500" s="102">
        <f t="shared" si="117"/>
        <v>0</v>
      </c>
      <c r="H1500" s="75"/>
      <c r="I1500" s="44"/>
      <c r="J1500" s="45"/>
      <c r="K1500" s="45"/>
      <c r="L1500" s="45"/>
      <c r="M1500" s="45"/>
      <c r="N1500" s="45"/>
      <c r="O1500" s="45"/>
      <c r="P1500" s="45"/>
      <c r="Q1500" s="45"/>
      <c r="R1500" s="45"/>
      <c r="S1500" s="45"/>
      <c r="T1500" s="41">
        <f t="shared" si="116"/>
        <v>0</v>
      </c>
      <c r="U1500" s="48">
        <f t="shared" si="118"/>
        <v>0</v>
      </c>
      <c r="V1500" s="82">
        <f t="shared" si="119"/>
        <v>0</v>
      </c>
      <c r="W1500" s="51"/>
      <c r="X1500" s="49">
        <f t="shared" si="120"/>
        <v>0</v>
      </c>
    </row>
    <row r="1501" spans="2:24">
      <c r="B1501" s="2">
        <v>1493</v>
      </c>
      <c r="C1501" s="44"/>
      <c r="D1501" s="44"/>
      <c r="E1501" s="75"/>
      <c r="F1501" s="80"/>
      <c r="G1501" s="102">
        <f t="shared" si="117"/>
        <v>0</v>
      </c>
      <c r="H1501" s="75"/>
      <c r="I1501" s="44"/>
      <c r="J1501" s="45"/>
      <c r="K1501" s="45"/>
      <c r="L1501" s="45"/>
      <c r="M1501" s="45"/>
      <c r="N1501" s="45"/>
      <c r="O1501" s="45"/>
      <c r="P1501" s="45"/>
      <c r="Q1501" s="45"/>
      <c r="R1501" s="45"/>
      <c r="S1501" s="45"/>
      <c r="T1501" s="41">
        <f t="shared" si="116"/>
        <v>0</v>
      </c>
      <c r="U1501" s="48">
        <f t="shared" si="118"/>
        <v>0</v>
      </c>
      <c r="V1501" s="82">
        <f t="shared" si="119"/>
        <v>0</v>
      </c>
      <c r="W1501" s="51"/>
      <c r="X1501" s="49">
        <f t="shared" si="120"/>
        <v>0</v>
      </c>
    </row>
    <row r="1502" spans="2:24">
      <c r="B1502" s="2">
        <v>1494</v>
      </c>
      <c r="C1502" s="44"/>
      <c r="D1502" s="44"/>
      <c r="E1502" s="75"/>
      <c r="F1502" s="80"/>
      <c r="G1502" s="102">
        <f t="shared" si="117"/>
        <v>0</v>
      </c>
      <c r="H1502" s="75"/>
      <c r="I1502" s="44"/>
      <c r="J1502" s="45"/>
      <c r="K1502" s="45"/>
      <c r="L1502" s="45"/>
      <c r="M1502" s="45"/>
      <c r="N1502" s="45"/>
      <c r="O1502" s="45"/>
      <c r="P1502" s="45"/>
      <c r="Q1502" s="45"/>
      <c r="R1502" s="45"/>
      <c r="S1502" s="45"/>
      <c r="T1502" s="41">
        <f t="shared" si="116"/>
        <v>0</v>
      </c>
      <c r="U1502" s="48">
        <f t="shared" si="118"/>
        <v>0</v>
      </c>
      <c r="V1502" s="82">
        <f t="shared" si="119"/>
        <v>0</v>
      </c>
      <c r="W1502" s="51"/>
      <c r="X1502" s="49">
        <f t="shared" si="120"/>
        <v>0</v>
      </c>
    </row>
    <row r="1503" spans="2:24">
      <c r="B1503" s="2">
        <v>1495</v>
      </c>
      <c r="C1503" s="44"/>
      <c r="D1503" s="44"/>
      <c r="E1503" s="75"/>
      <c r="F1503" s="80"/>
      <c r="G1503" s="102">
        <f t="shared" si="117"/>
        <v>0</v>
      </c>
      <c r="H1503" s="75"/>
      <c r="I1503" s="44"/>
      <c r="J1503" s="45"/>
      <c r="K1503" s="45"/>
      <c r="L1503" s="45"/>
      <c r="M1503" s="45"/>
      <c r="N1503" s="45"/>
      <c r="O1503" s="45"/>
      <c r="P1503" s="45"/>
      <c r="Q1503" s="45"/>
      <c r="R1503" s="45"/>
      <c r="S1503" s="45"/>
      <c r="T1503" s="41">
        <f t="shared" si="116"/>
        <v>0</v>
      </c>
      <c r="U1503" s="48">
        <f t="shared" si="118"/>
        <v>0</v>
      </c>
      <c r="V1503" s="82">
        <f t="shared" si="119"/>
        <v>0</v>
      </c>
      <c r="W1503" s="51"/>
      <c r="X1503" s="49">
        <f t="shared" si="120"/>
        <v>0</v>
      </c>
    </row>
    <row r="1504" spans="2:24">
      <c r="B1504" s="2">
        <v>1496</v>
      </c>
      <c r="C1504" s="44"/>
      <c r="D1504" s="44"/>
      <c r="E1504" s="75"/>
      <c r="F1504" s="80"/>
      <c r="G1504" s="102">
        <f t="shared" si="117"/>
        <v>0</v>
      </c>
      <c r="H1504" s="75"/>
      <c r="I1504" s="44"/>
      <c r="J1504" s="45"/>
      <c r="K1504" s="45"/>
      <c r="L1504" s="45"/>
      <c r="M1504" s="45"/>
      <c r="N1504" s="45"/>
      <c r="O1504" s="45"/>
      <c r="P1504" s="45"/>
      <c r="Q1504" s="45"/>
      <c r="R1504" s="45"/>
      <c r="S1504" s="45"/>
      <c r="T1504" s="41">
        <f t="shared" si="116"/>
        <v>0</v>
      </c>
      <c r="U1504" s="48">
        <f t="shared" si="118"/>
        <v>0</v>
      </c>
      <c r="V1504" s="82">
        <f t="shared" si="119"/>
        <v>0</v>
      </c>
      <c r="W1504" s="51"/>
      <c r="X1504" s="49">
        <f t="shared" si="120"/>
        <v>0</v>
      </c>
    </row>
    <row r="1505" spans="2:24">
      <c r="B1505" s="2">
        <v>1497</v>
      </c>
      <c r="C1505" s="44"/>
      <c r="D1505" s="44"/>
      <c r="E1505" s="75"/>
      <c r="F1505" s="80"/>
      <c r="G1505" s="102">
        <f t="shared" si="117"/>
        <v>0</v>
      </c>
      <c r="H1505" s="75"/>
      <c r="I1505" s="44"/>
      <c r="J1505" s="45"/>
      <c r="K1505" s="45"/>
      <c r="L1505" s="45"/>
      <c r="M1505" s="45"/>
      <c r="N1505" s="45"/>
      <c r="O1505" s="45"/>
      <c r="P1505" s="45"/>
      <c r="Q1505" s="45"/>
      <c r="R1505" s="45"/>
      <c r="S1505" s="45"/>
      <c r="T1505" s="41">
        <f t="shared" si="116"/>
        <v>0</v>
      </c>
      <c r="U1505" s="48">
        <f t="shared" si="118"/>
        <v>0</v>
      </c>
      <c r="V1505" s="82">
        <f t="shared" si="119"/>
        <v>0</v>
      </c>
      <c r="W1505" s="51"/>
      <c r="X1505" s="49">
        <f t="shared" si="120"/>
        <v>0</v>
      </c>
    </row>
    <row r="1506" spans="2:24">
      <c r="B1506" s="2">
        <v>1498</v>
      </c>
      <c r="C1506" s="44"/>
      <c r="D1506" s="44"/>
      <c r="E1506" s="75"/>
      <c r="F1506" s="80"/>
      <c r="G1506" s="102">
        <f t="shared" si="117"/>
        <v>0</v>
      </c>
      <c r="H1506" s="75"/>
      <c r="I1506" s="44"/>
      <c r="J1506" s="45"/>
      <c r="K1506" s="45"/>
      <c r="L1506" s="45"/>
      <c r="M1506" s="45"/>
      <c r="N1506" s="45"/>
      <c r="O1506" s="45"/>
      <c r="P1506" s="45"/>
      <c r="Q1506" s="45"/>
      <c r="R1506" s="45"/>
      <c r="S1506" s="45"/>
      <c r="T1506" s="41">
        <f t="shared" si="116"/>
        <v>0</v>
      </c>
      <c r="U1506" s="48">
        <f t="shared" si="118"/>
        <v>0</v>
      </c>
      <c r="V1506" s="82">
        <f t="shared" si="119"/>
        <v>0</v>
      </c>
      <c r="W1506" s="51"/>
      <c r="X1506" s="49">
        <f t="shared" si="120"/>
        <v>0</v>
      </c>
    </row>
    <row r="1507" spans="2:24">
      <c r="B1507" s="2">
        <v>1499</v>
      </c>
      <c r="C1507" s="44"/>
      <c r="D1507" s="44"/>
      <c r="E1507" s="75"/>
      <c r="F1507" s="80"/>
      <c r="G1507" s="102">
        <f t="shared" si="117"/>
        <v>0</v>
      </c>
      <c r="H1507" s="75"/>
      <c r="I1507" s="44"/>
      <c r="J1507" s="45"/>
      <c r="K1507" s="45"/>
      <c r="L1507" s="45"/>
      <c r="M1507" s="45"/>
      <c r="N1507" s="45"/>
      <c r="O1507" s="45"/>
      <c r="P1507" s="45"/>
      <c r="Q1507" s="45"/>
      <c r="R1507" s="45"/>
      <c r="S1507" s="45"/>
      <c r="T1507" s="41">
        <f t="shared" si="116"/>
        <v>0</v>
      </c>
      <c r="U1507" s="48">
        <f t="shared" si="118"/>
        <v>0</v>
      </c>
      <c r="V1507" s="82">
        <f t="shared" si="119"/>
        <v>0</v>
      </c>
      <c r="W1507" s="51"/>
      <c r="X1507" s="49">
        <f t="shared" si="120"/>
        <v>0</v>
      </c>
    </row>
    <row r="1508" spans="2:24">
      <c r="B1508" s="2">
        <v>1500</v>
      </c>
      <c r="C1508" s="44"/>
      <c r="D1508" s="44"/>
      <c r="E1508" s="75"/>
      <c r="F1508" s="80"/>
      <c r="G1508" s="102">
        <f t="shared" si="117"/>
        <v>0</v>
      </c>
      <c r="H1508" s="75"/>
      <c r="I1508" s="44"/>
      <c r="J1508" s="45"/>
      <c r="K1508" s="45"/>
      <c r="L1508" s="45"/>
      <c r="M1508" s="45"/>
      <c r="N1508" s="45"/>
      <c r="O1508" s="45"/>
      <c r="P1508" s="45"/>
      <c r="Q1508" s="45"/>
      <c r="R1508" s="45"/>
      <c r="S1508" s="45"/>
      <c r="T1508" s="41">
        <f t="shared" si="116"/>
        <v>0</v>
      </c>
      <c r="U1508" s="48">
        <f t="shared" si="118"/>
        <v>0</v>
      </c>
      <c r="V1508" s="82">
        <f t="shared" si="119"/>
        <v>0</v>
      </c>
      <c r="W1508" s="51"/>
      <c r="X1508" s="49">
        <f t="shared" si="120"/>
        <v>0</v>
      </c>
    </row>
    <row r="1509" spans="2:24">
      <c r="B1509" s="2">
        <v>1501</v>
      </c>
      <c r="C1509" s="44"/>
      <c r="D1509" s="44"/>
      <c r="E1509" s="75"/>
      <c r="F1509" s="80"/>
      <c r="G1509" s="102">
        <f t="shared" si="117"/>
        <v>0</v>
      </c>
      <c r="H1509" s="75"/>
      <c r="I1509" s="44"/>
      <c r="J1509" s="45"/>
      <c r="K1509" s="45"/>
      <c r="L1509" s="45"/>
      <c r="M1509" s="45"/>
      <c r="N1509" s="45"/>
      <c r="O1509" s="45"/>
      <c r="P1509" s="45"/>
      <c r="Q1509" s="45"/>
      <c r="R1509" s="45"/>
      <c r="S1509" s="45"/>
      <c r="T1509" s="41">
        <f t="shared" si="116"/>
        <v>0</v>
      </c>
      <c r="U1509" s="48">
        <f t="shared" si="118"/>
        <v>0</v>
      </c>
      <c r="V1509" s="82">
        <f t="shared" si="119"/>
        <v>0</v>
      </c>
      <c r="W1509" s="51"/>
      <c r="X1509" s="49">
        <f t="shared" si="120"/>
        <v>0</v>
      </c>
    </row>
    <row r="1510" spans="2:24">
      <c r="B1510" s="2">
        <v>1502</v>
      </c>
      <c r="C1510" s="44"/>
      <c r="D1510" s="44"/>
      <c r="E1510" s="75"/>
      <c r="F1510" s="80"/>
      <c r="G1510" s="102">
        <f t="shared" si="117"/>
        <v>0</v>
      </c>
      <c r="H1510" s="75"/>
      <c r="I1510" s="44"/>
      <c r="J1510" s="45"/>
      <c r="K1510" s="45"/>
      <c r="L1510" s="45"/>
      <c r="M1510" s="45"/>
      <c r="N1510" s="45"/>
      <c r="O1510" s="45"/>
      <c r="P1510" s="45"/>
      <c r="Q1510" s="45"/>
      <c r="R1510" s="45"/>
      <c r="S1510" s="45"/>
      <c r="T1510" s="41">
        <f t="shared" si="116"/>
        <v>0</v>
      </c>
      <c r="U1510" s="48">
        <f t="shared" si="118"/>
        <v>0</v>
      </c>
      <c r="V1510" s="82">
        <f t="shared" si="119"/>
        <v>0</v>
      </c>
      <c r="W1510" s="51"/>
      <c r="X1510" s="49">
        <f t="shared" si="120"/>
        <v>0</v>
      </c>
    </row>
    <row r="1511" spans="2:24">
      <c r="B1511" s="2">
        <v>1503</v>
      </c>
      <c r="C1511" s="44"/>
      <c r="D1511" s="44"/>
      <c r="E1511" s="75"/>
      <c r="F1511" s="80"/>
      <c r="G1511" s="102">
        <f t="shared" si="117"/>
        <v>0</v>
      </c>
      <c r="H1511" s="75"/>
      <c r="I1511" s="44"/>
      <c r="J1511" s="45"/>
      <c r="K1511" s="45"/>
      <c r="L1511" s="45"/>
      <c r="M1511" s="45"/>
      <c r="N1511" s="45"/>
      <c r="O1511" s="45"/>
      <c r="P1511" s="45"/>
      <c r="Q1511" s="45"/>
      <c r="R1511" s="45"/>
      <c r="S1511" s="45"/>
      <c r="T1511" s="41">
        <f t="shared" si="116"/>
        <v>0</v>
      </c>
      <c r="U1511" s="48">
        <f t="shared" si="118"/>
        <v>0</v>
      </c>
      <c r="V1511" s="82">
        <f t="shared" si="119"/>
        <v>0</v>
      </c>
      <c r="W1511" s="51"/>
      <c r="X1511" s="49">
        <f t="shared" si="120"/>
        <v>0</v>
      </c>
    </row>
    <row r="1512" spans="2:24">
      <c r="B1512" s="2">
        <v>1504</v>
      </c>
      <c r="C1512" s="44"/>
      <c r="D1512" s="44"/>
      <c r="E1512" s="75"/>
      <c r="F1512" s="80"/>
      <c r="G1512" s="102">
        <f t="shared" si="117"/>
        <v>0</v>
      </c>
      <c r="H1512" s="75"/>
      <c r="I1512" s="44"/>
      <c r="J1512" s="45"/>
      <c r="K1512" s="45"/>
      <c r="L1512" s="45"/>
      <c r="M1512" s="45"/>
      <c r="N1512" s="45"/>
      <c r="O1512" s="45"/>
      <c r="P1512" s="45"/>
      <c r="Q1512" s="45"/>
      <c r="R1512" s="45"/>
      <c r="S1512" s="45"/>
      <c r="T1512" s="41">
        <f t="shared" si="116"/>
        <v>0</v>
      </c>
      <c r="U1512" s="48">
        <f t="shared" si="118"/>
        <v>0</v>
      </c>
      <c r="V1512" s="82">
        <f t="shared" si="119"/>
        <v>0</v>
      </c>
      <c r="W1512" s="51"/>
      <c r="X1512" s="49">
        <f t="shared" si="120"/>
        <v>0</v>
      </c>
    </row>
    <row r="1513" spans="2:24">
      <c r="B1513" s="2">
        <v>1505</v>
      </c>
      <c r="C1513" s="44"/>
      <c r="D1513" s="44"/>
      <c r="E1513" s="75"/>
      <c r="F1513" s="80"/>
      <c r="G1513" s="102">
        <f t="shared" si="117"/>
        <v>0</v>
      </c>
      <c r="H1513" s="75"/>
      <c r="I1513" s="44"/>
      <c r="J1513" s="45"/>
      <c r="K1513" s="45"/>
      <c r="L1513" s="45"/>
      <c r="M1513" s="45"/>
      <c r="N1513" s="45"/>
      <c r="O1513" s="45"/>
      <c r="P1513" s="45"/>
      <c r="Q1513" s="45"/>
      <c r="R1513" s="45"/>
      <c r="S1513" s="45"/>
      <c r="T1513" s="41">
        <f t="shared" si="116"/>
        <v>0</v>
      </c>
      <c r="U1513" s="48">
        <f t="shared" si="118"/>
        <v>0</v>
      </c>
      <c r="V1513" s="82">
        <f t="shared" si="119"/>
        <v>0</v>
      </c>
      <c r="W1513" s="51"/>
      <c r="X1513" s="49">
        <f t="shared" si="120"/>
        <v>0</v>
      </c>
    </row>
    <row r="1514" spans="2:24">
      <c r="B1514" s="2">
        <v>1506</v>
      </c>
      <c r="C1514" s="44"/>
      <c r="D1514" s="44"/>
      <c r="E1514" s="75"/>
      <c r="F1514" s="80"/>
      <c r="G1514" s="102">
        <f t="shared" si="117"/>
        <v>0</v>
      </c>
      <c r="H1514" s="75"/>
      <c r="I1514" s="44"/>
      <c r="J1514" s="45"/>
      <c r="K1514" s="45"/>
      <c r="L1514" s="45"/>
      <c r="M1514" s="45"/>
      <c r="N1514" s="45"/>
      <c r="O1514" s="45"/>
      <c r="P1514" s="45"/>
      <c r="Q1514" s="45"/>
      <c r="R1514" s="45"/>
      <c r="S1514" s="45"/>
      <c r="T1514" s="41">
        <f t="shared" si="116"/>
        <v>0</v>
      </c>
      <c r="U1514" s="48">
        <f t="shared" si="118"/>
        <v>0</v>
      </c>
      <c r="V1514" s="82">
        <f t="shared" si="119"/>
        <v>0</v>
      </c>
      <c r="W1514" s="51"/>
      <c r="X1514" s="49">
        <f t="shared" si="120"/>
        <v>0</v>
      </c>
    </row>
    <row r="1515" spans="2:24">
      <c r="B1515" s="2">
        <v>1507</v>
      </c>
      <c r="C1515" s="44"/>
      <c r="D1515" s="44"/>
      <c r="E1515" s="75"/>
      <c r="F1515" s="80"/>
      <c r="G1515" s="102">
        <f t="shared" si="117"/>
        <v>0</v>
      </c>
      <c r="H1515" s="75"/>
      <c r="I1515" s="44"/>
      <c r="J1515" s="45"/>
      <c r="K1515" s="45"/>
      <c r="L1515" s="45"/>
      <c r="M1515" s="45"/>
      <c r="N1515" s="45"/>
      <c r="O1515" s="45"/>
      <c r="P1515" s="45"/>
      <c r="Q1515" s="45"/>
      <c r="R1515" s="45"/>
      <c r="S1515" s="45"/>
      <c r="T1515" s="41">
        <f t="shared" si="116"/>
        <v>0</v>
      </c>
      <c r="U1515" s="48">
        <f t="shared" si="118"/>
        <v>0</v>
      </c>
      <c r="V1515" s="82">
        <f t="shared" si="119"/>
        <v>0</v>
      </c>
      <c r="W1515" s="51"/>
      <c r="X1515" s="49">
        <f t="shared" si="120"/>
        <v>0</v>
      </c>
    </row>
    <row r="1516" spans="2:24">
      <c r="B1516" s="2">
        <v>1508</v>
      </c>
      <c r="C1516" s="44"/>
      <c r="D1516" s="44"/>
      <c r="E1516" s="75"/>
      <c r="F1516" s="80"/>
      <c r="G1516" s="102">
        <f t="shared" si="117"/>
        <v>0</v>
      </c>
      <c r="H1516" s="75"/>
      <c r="I1516" s="44"/>
      <c r="J1516" s="45"/>
      <c r="K1516" s="45"/>
      <c r="L1516" s="45"/>
      <c r="M1516" s="45"/>
      <c r="N1516" s="45"/>
      <c r="O1516" s="45"/>
      <c r="P1516" s="45"/>
      <c r="Q1516" s="45"/>
      <c r="R1516" s="45"/>
      <c r="S1516" s="45"/>
      <c r="T1516" s="41">
        <f t="shared" si="116"/>
        <v>0</v>
      </c>
      <c r="U1516" s="48">
        <f t="shared" si="118"/>
        <v>0</v>
      </c>
      <c r="V1516" s="82">
        <f t="shared" si="119"/>
        <v>0</v>
      </c>
      <c r="W1516" s="51"/>
      <c r="X1516" s="49">
        <f t="shared" si="120"/>
        <v>0</v>
      </c>
    </row>
    <row r="1517" spans="2:24">
      <c r="B1517" s="2">
        <v>1509</v>
      </c>
      <c r="C1517" s="44"/>
      <c r="D1517" s="44"/>
      <c r="E1517" s="75"/>
      <c r="F1517" s="80"/>
      <c r="G1517" s="102">
        <f t="shared" si="117"/>
        <v>0</v>
      </c>
      <c r="H1517" s="75"/>
      <c r="I1517" s="44"/>
      <c r="J1517" s="45"/>
      <c r="K1517" s="45"/>
      <c r="L1517" s="45"/>
      <c r="M1517" s="45"/>
      <c r="N1517" s="45"/>
      <c r="O1517" s="45"/>
      <c r="P1517" s="45"/>
      <c r="Q1517" s="45"/>
      <c r="R1517" s="45"/>
      <c r="S1517" s="45"/>
      <c r="T1517" s="41">
        <f t="shared" si="116"/>
        <v>0</v>
      </c>
      <c r="U1517" s="48">
        <f t="shared" si="118"/>
        <v>0</v>
      </c>
      <c r="V1517" s="82">
        <f t="shared" si="119"/>
        <v>0</v>
      </c>
      <c r="W1517" s="51"/>
      <c r="X1517" s="49">
        <f t="shared" si="120"/>
        <v>0</v>
      </c>
    </row>
    <row r="1518" spans="2:24">
      <c r="B1518" s="2">
        <v>1510</v>
      </c>
      <c r="C1518" s="44"/>
      <c r="D1518" s="44"/>
      <c r="E1518" s="75"/>
      <c r="F1518" s="80"/>
      <c r="G1518" s="102">
        <f t="shared" si="117"/>
        <v>0</v>
      </c>
      <c r="H1518" s="75"/>
      <c r="I1518" s="44"/>
      <c r="J1518" s="45"/>
      <c r="K1518" s="45"/>
      <c r="L1518" s="45"/>
      <c r="M1518" s="45"/>
      <c r="N1518" s="45"/>
      <c r="O1518" s="45"/>
      <c r="P1518" s="45"/>
      <c r="Q1518" s="45"/>
      <c r="R1518" s="45"/>
      <c r="S1518" s="45"/>
      <c r="T1518" s="41">
        <f t="shared" ref="T1518:T1581" si="121">SUM(J1518:S1518)</f>
        <v>0</v>
      </c>
      <c r="U1518" s="48">
        <f t="shared" si="118"/>
        <v>0</v>
      </c>
      <c r="V1518" s="82">
        <f t="shared" si="119"/>
        <v>0</v>
      </c>
      <c r="W1518" s="51"/>
      <c r="X1518" s="49">
        <f t="shared" si="120"/>
        <v>0</v>
      </c>
    </row>
    <row r="1519" spans="2:24">
      <c r="B1519" s="2">
        <v>1511</v>
      </c>
      <c r="C1519" s="44"/>
      <c r="D1519" s="44"/>
      <c r="E1519" s="75"/>
      <c r="F1519" s="80"/>
      <c r="G1519" s="102">
        <f t="shared" si="117"/>
        <v>0</v>
      </c>
      <c r="H1519" s="75"/>
      <c r="I1519" s="44"/>
      <c r="J1519" s="45"/>
      <c r="K1519" s="45"/>
      <c r="L1519" s="45"/>
      <c r="M1519" s="45"/>
      <c r="N1519" s="45"/>
      <c r="O1519" s="45"/>
      <c r="P1519" s="45"/>
      <c r="Q1519" s="45"/>
      <c r="R1519" s="45"/>
      <c r="S1519" s="45"/>
      <c r="T1519" s="41">
        <f t="shared" si="121"/>
        <v>0</v>
      </c>
      <c r="U1519" s="48">
        <f t="shared" si="118"/>
        <v>0</v>
      </c>
      <c r="V1519" s="82">
        <f t="shared" si="119"/>
        <v>0</v>
      </c>
      <c r="W1519" s="51"/>
      <c r="X1519" s="49">
        <f t="shared" si="120"/>
        <v>0</v>
      </c>
    </row>
    <row r="1520" spans="2:24">
      <c r="B1520" s="2">
        <v>1512</v>
      </c>
      <c r="C1520" s="44"/>
      <c r="D1520" s="44"/>
      <c r="E1520" s="75"/>
      <c r="F1520" s="80"/>
      <c r="G1520" s="102">
        <f t="shared" si="117"/>
        <v>0</v>
      </c>
      <c r="H1520" s="75"/>
      <c r="I1520" s="44"/>
      <c r="J1520" s="45"/>
      <c r="K1520" s="45"/>
      <c r="L1520" s="45"/>
      <c r="M1520" s="45"/>
      <c r="N1520" s="45"/>
      <c r="O1520" s="45"/>
      <c r="P1520" s="45"/>
      <c r="Q1520" s="45"/>
      <c r="R1520" s="45"/>
      <c r="S1520" s="45"/>
      <c r="T1520" s="41">
        <f t="shared" si="121"/>
        <v>0</v>
      </c>
      <c r="U1520" s="48">
        <f t="shared" si="118"/>
        <v>0</v>
      </c>
      <c r="V1520" s="82">
        <f t="shared" si="119"/>
        <v>0</v>
      </c>
      <c r="W1520" s="51"/>
      <c r="X1520" s="49">
        <f t="shared" si="120"/>
        <v>0</v>
      </c>
    </row>
    <row r="1521" spans="2:24">
      <c r="B1521" s="2">
        <v>1513</v>
      </c>
      <c r="C1521" s="44"/>
      <c r="D1521" s="44"/>
      <c r="E1521" s="75"/>
      <c r="F1521" s="80"/>
      <c r="G1521" s="102">
        <f t="shared" si="117"/>
        <v>0</v>
      </c>
      <c r="H1521" s="75"/>
      <c r="I1521" s="44"/>
      <c r="J1521" s="45"/>
      <c r="K1521" s="45"/>
      <c r="L1521" s="45"/>
      <c r="M1521" s="45"/>
      <c r="N1521" s="45"/>
      <c r="O1521" s="45"/>
      <c r="P1521" s="45"/>
      <c r="Q1521" s="45"/>
      <c r="R1521" s="45"/>
      <c r="S1521" s="45"/>
      <c r="T1521" s="41">
        <f t="shared" si="121"/>
        <v>0</v>
      </c>
      <c r="U1521" s="48">
        <f t="shared" si="118"/>
        <v>0</v>
      </c>
      <c r="V1521" s="82">
        <f t="shared" si="119"/>
        <v>0</v>
      </c>
      <c r="W1521" s="51"/>
      <c r="X1521" s="49">
        <f t="shared" si="120"/>
        <v>0</v>
      </c>
    </row>
    <row r="1522" spans="2:24">
      <c r="B1522" s="2">
        <v>1514</v>
      </c>
      <c r="C1522" s="44"/>
      <c r="D1522" s="44"/>
      <c r="E1522" s="75"/>
      <c r="F1522" s="80"/>
      <c r="G1522" s="102">
        <f t="shared" si="117"/>
        <v>0</v>
      </c>
      <c r="H1522" s="75"/>
      <c r="I1522" s="44"/>
      <c r="J1522" s="45"/>
      <c r="K1522" s="45"/>
      <c r="L1522" s="45"/>
      <c r="M1522" s="45"/>
      <c r="N1522" s="45"/>
      <c r="O1522" s="45"/>
      <c r="P1522" s="45"/>
      <c r="Q1522" s="45"/>
      <c r="R1522" s="45"/>
      <c r="S1522" s="45"/>
      <c r="T1522" s="41">
        <f t="shared" si="121"/>
        <v>0</v>
      </c>
      <c r="U1522" s="48">
        <f t="shared" si="118"/>
        <v>0</v>
      </c>
      <c r="V1522" s="82">
        <f t="shared" si="119"/>
        <v>0</v>
      </c>
      <c r="W1522" s="51"/>
      <c r="X1522" s="49">
        <f t="shared" si="120"/>
        <v>0</v>
      </c>
    </row>
    <row r="1523" spans="2:24">
      <c r="B1523" s="2">
        <v>1515</v>
      </c>
      <c r="C1523" s="44"/>
      <c r="D1523" s="44"/>
      <c r="E1523" s="75"/>
      <c r="F1523" s="80"/>
      <c r="G1523" s="102">
        <f t="shared" si="117"/>
        <v>0</v>
      </c>
      <c r="H1523" s="75"/>
      <c r="I1523" s="44"/>
      <c r="J1523" s="45"/>
      <c r="K1523" s="45"/>
      <c r="L1523" s="45"/>
      <c r="M1523" s="45"/>
      <c r="N1523" s="45"/>
      <c r="O1523" s="45"/>
      <c r="P1523" s="45"/>
      <c r="Q1523" s="45"/>
      <c r="R1523" s="45"/>
      <c r="S1523" s="45"/>
      <c r="T1523" s="41">
        <f t="shared" si="121"/>
        <v>0</v>
      </c>
      <c r="U1523" s="48">
        <f t="shared" si="118"/>
        <v>0</v>
      </c>
      <c r="V1523" s="82">
        <f t="shared" si="119"/>
        <v>0</v>
      </c>
      <c r="W1523" s="51"/>
      <c r="X1523" s="49">
        <f t="shared" si="120"/>
        <v>0</v>
      </c>
    </row>
    <row r="1524" spans="2:24">
      <c r="B1524" s="2">
        <v>1516</v>
      </c>
      <c r="C1524" s="44"/>
      <c r="D1524" s="44"/>
      <c r="E1524" s="75"/>
      <c r="F1524" s="80"/>
      <c r="G1524" s="102">
        <f t="shared" si="117"/>
        <v>0</v>
      </c>
      <c r="H1524" s="75"/>
      <c r="I1524" s="44"/>
      <c r="J1524" s="45"/>
      <c r="K1524" s="45"/>
      <c r="L1524" s="45"/>
      <c r="M1524" s="45"/>
      <c r="N1524" s="45"/>
      <c r="O1524" s="45"/>
      <c r="P1524" s="45"/>
      <c r="Q1524" s="45"/>
      <c r="R1524" s="45"/>
      <c r="S1524" s="45"/>
      <c r="T1524" s="41">
        <f t="shared" si="121"/>
        <v>0</v>
      </c>
      <c r="U1524" s="48">
        <f t="shared" si="118"/>
        <v>0</v>
      </c>
      <c r="V1524" s="82">
        <f t="shared" si="119"/>
        <v>0</v>
      </c>
      <c r="W1524" s="51"/>
      <c r="X1524" s="49">
        <f t="shared" si="120"/>
        <v>0</v>
      </c>
    </row>
    <row r="1525" spans="2:24">
      <c r="B1525" s="2">
        <v>1517</v>
      </c>
      <c r="C1525" s="44"/>
      <c r="D1525" s="44"/>
      <c r="E1525" s="75"/>
      <c r="F1525" s="80"/>
      <c r="G1525" s="102">
        <f t="shared" si="117"/>
        <v>0</v>
      </c>
      <c r="H1525" s="75"/>
      <c r="I1525" s="44"/>
      <c r="J1525" s="45"/>
      <c r="K1525" s="45"/>
      <c r="L1525" s="45"/>
      <c r="M1525" s="45"/>
      <c r="N1525" s="45"/>
      <c r="O1525" s="45"/>
      <c r="P1525" s="45"/>
      <c r="Q1525" s="45"/>
      <c r="R1525" s="45"/>
      <c r="S1525" s="45"/>
      <c r="T1525" s="41">
        <f t="shared" si="121"/>
        <v>0</v>
      </c>
      <c r="U1525" s="48">
        <f t="shared" si="118"/>
        <v>0</v>
      </c>
      <c r="V1525" s="82">
        <f t="shared" si="119"/>
        <v>0</v>
      </c>
      <c r="W1525" s="51"/>
      <c r="X1525" s="49">
        <f t="shared" si="120"/>
        <v>0</v>
      </c>
    </row>
    <row r="1526" spans="2:24">
      <c r="B1526" s="2">
        <v>1518</v>
      </c>
      <c r="C1526" s="44"/>
      <c r="D1526" s="44"/>
      <c r="E1526" s="75"/>
      <c r="F1526" s="80"/>
      <c r="G1526" s="102">
        <f t="shared" si="117"/>
        <v>0</v>
      </c>
      <c r="H1526" s="75"/>
      <c r="I1526" s="44"/>
      <c r="J1526" s="45"/>
      <c r="K1526" s="45"/>
      <c r="L1526" s="45"/>
      <c r="M1526" s="45"/>
      <c r="N1526" s="45"/>
      <c r="O1526" s="45"/>
      <c r="P1526" s="45"/>
      <c r="Q1526" s="45"/>
      <c r="R1526" s="45"/>
      <c r="S1526" s="45"/>
      <c r="T1526" s="41">
        <f t="shared" si="121"/>
        <v>0</v>
      </c>
      <c r="U1526" s="48">
        <f t="shared" si="118"/>
        <v>0</v>
      </c>
      <c r="V1526" s="82">
        <f t="shared" si="119"/>
        <v>0</v>
      </c>
      <c r="W1526" s="51"/>
      <c r="X1526" s="49">
        <f t="shared" si="120"/>
        <v>0</v>
      </c>
    </row>
    <row r="1527" spans="2:24">
      <c r="B1527" s="2">
        <v>1519</v>
      </c>
      <c r="C1527" s="44"/>
      <c r="D1527" s="44"/>
      <c r="E1527" s="75"/>
      <c r="F1527" s="80"/>
      <c r="G1527" s="102">
        <f t="shared" si="117"/>
        <v>0</v>
      </c>
      <c r="H1527" s="75"/>
      <c r="I1527" s="44"/>
      <c r="J1527" s="45"/>
      <c r="K1527" s="45"/>
      <c r="L1527" s="45"/>
      <c r="M1527" s="45"/>
      <c r="N1527" s="45"/>
      <c r="O1527" s="45"/>
      <c r="P1527" s="45"/>
      <c r="Q1527" s="45"/>
      <c r="R1527" s="45"/>
      <c r="S1527" s="45"/>
      <c r="T1527" s="41">
        <f t="shared" si="121"/>
        <v>0</v>
      </c>
      <c r="U1527" s="48">
        <f t="shared" si="118"/>
        <v>0</v>
      </c>
      <c r="V1527" s="82">
        <f t="shared" si="119"/>
        <v>0</v>
      </c>
      <c r="W1527" s="51"/>
      <c r="X1527" s="49">
        <f t="shared" si="120"/>
        <v>0</v>
      </c>
    </row>
    <row r="1528" spans="2:24">
      <c r="B1528" s="2">
        <v>1520</v>
      </c>
      <c r="C1528" s="44"/>
      <c r="D1528" s="44"/>
      <c r="E1528" s="75"/>
      <c r="F1528" s="80"/>
      <c r="G1528" s="102">
        <f t="shared" si="117"/>
        <v>0</v>
      </c>
      <c r="H1528" s="75"/>
      <c r="I1528" s="44"/>
      <c r="J1528" s="45"/>
      <c r="K1528" s="45"/>
      <c r="L1528" s="45"/>
      <c r="M1528" s="45"/>
      <c r="N1528" s="45"/>
      <c r="O1528" s="45"/>
      <c r="P1528" s="45"/>
      <c r="Q1528" s="45"/>
      <c r="R1528" s="45"/>
      <c r="S1528" s="45"/>
      <c r="T1528" s="41">
        <f t="shared" si="121"/>
        <v>0</v>
      </c>
      <c r="U1528" s="48">
        <f t="shared" si="118"/>
        <v>0</v>
      </c>
      <c r="V1528" s="82">
        <f t="shared" si="119"/>
        <v>0</v>
      </c>
      <c r="W1528" s="51"/>
      <c r="X1528" s="49">
        <f t="shared" si="120"/>
        <v>0</v>
      </c>
    </row>
    <row r="1529" spans="2:24">
      <c r="B1529" s="2">
        <v>1521</v>
      </c>
      <c r="C1529" s="44"/>
      <c r="D1529" s="44"/>
      <c r="E1529" s="75"/>
      <c r="F1529" s="80"/>
      <c r="G1529" s="102">
        <f t="shared" si="117"/>
        <v>0</v>
      </c>
      <c r="H1529" s="75"/>
      <c r="I1529" s="44"/>
      <c r="J1529" s="45"/>
      <c r="K1529" s="45"/>
      <c r="L1529" s="45"/>
      <c r="M1529" s="45"/>
      <c r="N1529" s="45"/>
      <c r="O1529" s="45"/>
      <c r="P1529" s="45"/>
      <c r="Q1529" s="45"/>
      <c r="R1529" s="45"/>
      <c r="S1529" s="45"/>
      <c r="T1529" s="41">
        <f t="shared" si="121"/>
        <v>0</v>
      </c>
      <c r="U1529" s="48">
        <f t="shared" si="118"/>
        <v>0</v>
      </c>
      <c r="V1529" s="82">
        <f t="shared" si="119"/>
        <v>0</v>
      </c>
      <c r="W1529" s="51"/>
      <c r="X1529" s="49">
        <f t="shared" si="120"/>
        <v>0</v>
      </c>
    </row>
    <row r="1530" spans="2:24">
      <c r="B1530" s="2">
        <v>1522</v>
      </c>
      <c r="C1530" s="44"/>
      <c r="D1530" s="44"/>
      <c r="E1530" s="75"/>
      <c r="F1530" s="80"/>
      <c r="G1530" s="102">
        <f t="shared" si="117"/>
        <v>0</v>
      </c>
      <c r="H1530" s="75"/>
      <c r="I1530" s="44"/>
      <c r="J1530" s="45"/>
      <c r="K1530" s="45"/>
      <c r="L1530" s="45"/>
      <c r="M1530" s="45"/>
      <c r="N1530" s="45"/>
      <c r="O1530" s="45"/>
      <c r="P1530" s="45"/>
      <c r="Q1530" s="45"/>
      <c r="R1530" s="45"/>
      <c r="S1530" s="45"/>
      <c r="T1530" s="41">
        <f t="shared" si="121"/>
        <v>0</v>
      </c>
      <c r="U1530" s="48">
        <f t="shared" si="118"/>
        <v>0</v>
      </c>
      <c r="V1530" s="82">
        <f t="shared" si="119"/>
        <v>0</v>
      </c>
      <c r="W1530" s="51"/>
      <c r="X1530" s="49">
        <f t="shared" si="120"/>
        <v>0</v>
      </c>
    </row>
    <row r="1531" spans="2:24">
      <c r="B1531" s="2">
        <v>1523</v>
      </c>
      <c r="C1531" s="44"/>
      <c r="D1531" s="44"/>
      <c r="E1531" s="75"/>
      <c r="F1531" s="80"/>
      <c r="G1531" s="102">
        <f t="shared" si="117"/>
        <v>0</v>
      </c>
      <c r="H1531" s="75"/>
      <c r="I1531" s="44"/>
      <c r="J1531" s="45"/>
      <c r="K1531" s="45"/>
      <c r="L1531" s="45"/>
      <c r="M1531" s="45"/>
      <c r="N1531" s="45"/>
      <c r="O1531" s="45"/>
      <c r="P1531" s="45"/>
      <c r="Q1531" s="45"/>
      <c r="R1531" s="45"/>
      <c r="S1531" s="45"/>
      <c r="T1531" s="41">
        <f t="shared" si="121"/>
        <v>0</v>
      </c>
      <c r="U1531" s="48">
        <f t="shared" si="118"/>
        <v>0</v>
      </c>
      <c r="V1531" s="82">
        <f t="shared" si="119"/>
        <v>0</v>
      </c>
      <c r="W1531" s="51"/>
      <c r="X1531" s="49">
        <f t="shared" si="120"/>
        <v>0</v>
      </c>
    </row>
    <row r="1532" spans="2:24">
      <c r="B1532" s="2">
        <v>1524</v>
      </c>
      <c r="C1532" s="44"/>
      <c r="D1532" s="44"/>
      <c r="E1532" s="75"/>
      <c r="F1532" s="80"/>
      <c r="G1532" s="102">
        <f t="shared" si="117"/>
        <v>0</v>
      </c>
      <c r="H1532" s="75"/>
      <c r="I1532" s="44"/>
      <c r="J1532" s="45"/>
      <c r="K1532" s="45"/>
      <c r="L1532" s="45"/>
      <c r="M1532" s="45"/>
      <c r="N1532" s="45"/>
      <c r="O1532" s="45"/>
      <c r="P1532" s="45"/>
      <c r="Q1532" s="45"/>
      <c r="R1532" s="45"/>
      <c r="S1532" s="45"/>
      <c r="T1532" s="41">
        <f t="shared" si="121"/>
        <v>0</v>
      </c>
      <c r="U1532" s="48">
        <f t="shared" si="118"/>
        <v>0</v>
      </c>
      <c r="V1532" s="82">
        <f t="shared" si="119"/>
        <v>0</v>
      </c>
      <c r="W1532" s="51"/>
      <c r="X1532" s="49">
        <f t="shared" si="120"/>
        <v>0</v>
      </c>
    </row>
    <row r="1533" spans="2:24">
      <c r="B1533" s="2">
        <v>1525</v>
      </c>
      <c r="C1533" s="44"/>
      <c r="D1533" s="44"/>
      <c r="E1533" s="75"/>
      <c r="F1533" s="80"/>
      <c r="G1533" s="102">
        <f t="shared" si="117"/>
        <v>0</v>
      </c>
      <c r="H1533" s="75"/>
      <c r="I1533" s="44"/>
      <c r="J1533" s="45"/>
      <c r="K1533" s="45"/>
      <c r="L1533" s="45"/>
      <c r="M1533" s="45"/>
      <c r="N1533" s="45"/>
      <c r="O1533" s="45"/>
      <c r="P1533" s="45"/>
      <c r="Q1533" s="45"/>
      <c r="R1533" s="45"/>
      <c r="S1533" s="45"/>
      <c r="T1533" s="41">
        <f t="shared" si="121"/>
        <v>0</v>
      </c>
      <c r="U1533" s="48">
        <f t="shared" si="118"/>
        <v>0</v>
      </c>
      <c r="V1533" s="82">
        <f t="shared" si="119"/>
        <v>0</v>
      </c>
      <c r="W1533" s="51"/>
      <c r="X1533" s="49">
        <f t="shared" si="120"/>
        <v>0</v>
      </c>
    </row>
    <row r="1534" spans="2:24">
      <c r="B1534" s="2">
        <v>1526</v>
      </c>
      <c r="C1534" s="44"/>
      <c r="D1534" s="44"/>
      <c r="E1534" s="75"/>
      <c r="F1534" s="80"/>
      <c r="G1534" s="102">
        <f t="shared" si="117"/>
        <v>0</v>
      </c>
      <c r="H1534" s="75"/>
      <c r="I1534" s="44"/>
      <c r="J1534" s="45"/>
      <c r="K1534" s="45"/>
      <c r="L1534" s="45"/>
      <c r="M1534" s="45"/>
      <c r="N1534" s="45"/>
      <c r="O1534" s="45"/>
      <c r="P1534" s="45"/>
      <c r="Q1534" s="45"/>
      <c r="R1534" s="45"/>
      <c r="S1534" s="45"/>
      <c r="T1534" s="41">
        <f t="shared" si="121"/>
        <v>0</v>
      </c>
      <c r="U1534" s="48">
        <f t="shared" si="118"/>
        <v>0</v>
      </c>
      <c r="V1534" s="82">
        <f t="shared" si="119"/>
        <v>0</v>
      </c>
      <c r="W1534" s="51"/>
      <c r="X1534" s="49">
        <f t="shared" si="120"/>
        <v>0</v>
      </c>
    </row>
    <row r="1535" spans="2:24">
      <c r="B1535" s="2">
        <v>1527</v>
      </c>
      <c r="C1535" s="44"/>
      <c r="D1535" s="44"/>
      <c r="E1535" s="75"/>
      <c r="F1535" s="80"/>
      <c r="G1535" s="102">
        <f t="shared" si="117"/>
        <v>0</v>
      </c>
      <c r="H1535" s="75"/>
      <c r="I1535" s="44"/>
      <c r="J1535" s="45"/>
      <c r="K1535" s="45"/>
      <c r="L1535" s="45"/>
      <c r="M1535" s="45"/>
      <c r="N1535" s="45"/>
      <c r="O1535" s="45"/>
      <c r="P1535" s="45"/>
      <c r="Q1535" s="45"/>
      <c r="R1535" s="45"/>
      <c r="S1535" s="45"/>
      <c r="T1535" s="41">
        <f t="shared" si="121"/>
        <v>0</v>
      </c>
      <c r="U1535" s="48">
        <f t="shared" si="118"/>
        <v>0</v>
      </c>
      <c r="V1535" s="82">
        <f t="shared" si="119"/>
        <v>0</v>
      </c>
      <c r="W1535" s="51"/>
      <c r="X1535" s="49">
        <f t="shared" si="120"/>
        <v>0</v>
      </c>
    </row>
    <row r="1536" spans="2:24">
      <c r="B1536" s="2">
        <v>1528</v>
      </c>
      <c r="C1536" s="44"/>
      <c r="D1536" s="44"/>
      <c r="E1536" s="75"/>
      <c r="F1536" s="80"/>
      <c r="G1536" s="102">
        <f t="shared" si="117"/>
        <v>0</v>
      </c>
      <c r="H1536" s="75"/>
      <c r="I1536" s="44"/>
      <c r="J1536" s="45"/>
      <c r="K1536" s="45"/>
      <c r="L1536" s="45"/>
      <c r="M1536" s="45"/>
      <c r="N1536" s="45"/>
      <c r="O1536" s="45"/>
      <c r="P1536" s="45"/>
      <c r="Q1536" s="45"/>
      <c r="R1536" s="45"/>
      <c r="S1536" s="45"/>
      <c r="T1536" s="41">
        <f t="shared" si="121"/>
        <v>0</v>
      </c>
      <c r="U1536" s="48">
        <f t="shared" si="118"/>
        <v>0</v>
      </c>
      <c r="V1536" s="82">
        <f t="shared" si="119"/>
        <v>0</v>
      </c>
      <c r="W1536" s="51"/>
      <c r="X1536" s="49">
        <f t="shared" si="120"/>
        <v>0</v>
      </c>
    </row>
    <row r="1537" spans="2:24">
      <c r="B1537" s="2">
        <v>1529</v>
      </c>
      <c r="C1537" s="44"/>
      <c r="D1537" s="44"/>
      <c r="E1537" s="75"/>
      <c r="F1537" s="80"/>
      <c r="G1537" s="102">
        <f t="shared" si="117"/>
        <v>0</v>
      </c>
      <c r="H1537" s="75"/>
      <c r="I1537" s="44"/>
      <c r="J1537" s="45"/>
      <c r="K1537" s="45"/>
      <c r="L1537" s="45"/>
      <c r="M1537" s="45"/>
      <c r="N1537" s="45"/>
      <c r="O1537" s="45"/>
      <c r="P1537" s="45"/>
      <c r="Q1537" s="45"/>
      <c r="R1537" s="45"/>
      <c r="S1537" s="45"/>
      <c r="T1537" s="41">
        <f t="shared" si="121"/>
        <v>0</v>
      </c>
      <c r="U1537" s="48">
        <f t="shared" si="118"/>
        <v>0</v>
      </c>
      <c r="V1537" s="82">
        <f t="shared" si="119"/>
        <v>0</v>
      </c>
      <c r="W1537" s="51"/>
      <c r="X1537" s="49">
        <f t="shared" si="120"/>
        <v>0</v>
      </c>
    </row>
    <row r="1538" spans="2:24">
      <c r="B1538" s="2">
        <v>1530</v>
      </c>
      <c r="C1538" s="44"/>
      <c r="D1538" s="44"/>
      <c r="E1538" s="75"/>
      <c r="F1538" s="80"/>
      <c r="G1538" s="102">
        <f t="shared" si="117"/>
        <v>0</v>
      </c>
      <c r="H1538" s="75"/>
      <c r="I1538" s="44"/>
      <c r="J1538" s="45"/>
      <c r="K1538" s="45"/>
      <c r="L1538" s="45"/>
      <c r="M1538" s="45"/>
      <c r="N1538" s="45"/>
      <c r="O1538" s="45"/>
      <c r="P1538" s="45"/>
      <c r="Q1538" s="45"/>
      <c r="R1538" s="45"/>
      <c r="S1538" s="45"/>
      <c r="T1538" s="41">
        <f t="shared" si="121"/>
        <v>0</v>
      </c>
      <c r="U1538" s="48">
        <f t="shared" si="118"/>
        <v>0</v>
      </c>
      <c r="V1538" s="82">
        <f t="shared" si="119"/>
        <v>0</v>
      </c>
      <c r="W1538" s="51"/>
      <c r="X1538" s="49">
        <f t="shared" si="120"/>
        <v>0</v>
      </c>
    </row>
    <row r="1539" spans="2:24">
      <c r="B1539" s="2">
        <v>1531</v>
      </c>
      <c r="C1539" s="44"/>
      <c r="D1539" s="44"/>
      <c r="E1539" s="75"/>
      <c r="F1539" s="80"/>
      <c r="G1539" s="102">
        <f t="shared" si="117"/>
        <v>0</v>
      </c>
      <c r="H1539" s="75"/>
      <c r="I1539" s="44"/>
      <c r="J1539" s="45"/>
      <c r="K1539" s="45"/>
      <c r="L1539" s="45"/>
      <c r="M1539" s="45"/>
      <c r="N1539" s="45"/>
      <c r="O1539" s="45"/>
      <c r="P1539" s="45"/>
      <c r="Q1539" s="45"/>
      <c r="R1539" s="45"/>
      <c r="S1539" s="45"/>
      <c r="T1539" s="41">
        <f t="shared" si="121"/>
        <v>0</v>
      </c>
      <c r="U1539" s="48">
        <f t="shared" si="118"/>
        <v>0</v>
      </c>
      <c r="V1539" s="82">
        <f t="shared" si="119"/>
        <v>0</v>
      </c>
      <c r="W1539" s="51"/>
      <c r="X1539" s="49">
        <f t="shared" si="120"/>
        <v>0</v>
      </c>
    </row>
    <row r="1540" spans="2:24">
      <c r="B1540" s="2">
        <v>1532</v>
      </c>
      <c r="C1540" s="44"/>
      <c r="D1540" s="44"/>
      <c r="E1540" s="75"/>
      <c r="F1540" s="80"/>
      <c r="G1540" s="102">
        <f t="shared" si="117"/>
        <v>0</v>
      </c>
      <c r="H1540" s="75"/>
      <c r="I1540" s="44"/>
      <c r="J1540" s="45"/>
      <c r="K1540" s="45"/>
      <c r="L1540" s="45"/>
      <c r="M1540" s="45"/>
      <c r="N1540" s="45"/>
      <c r="O1540" s="45"/>
      <c r="P1540" s="45"/>
      <c r="Q1540" s="45"/>
      <c r="R1540" s="45"/>
      <c r="S1540" s="45"/>
      <c r="T1540" s="41">
        <f t="shared" si="121"/>
        <v>0</v>
      </c>
      <c r="U1540" s="48">
        <f t="shared" si="118"/>
        <v>0</v>
      </c>
      <c r="V1540" s="82">
        <f t="shared" si="119"/>
        <v>0</v>
      </c>
      <c r="W1540" s="51"/>
      <c r="X1540" s="49">
        <f t="shared" si="120"/>
        <v>0</v>
      </c>
    </row>
    <row r="1541" spans="2:24">
      <c r="B1541" s="2">
        <v>1533</v>
      </c>
      <c r="C1541" s="44"/>
      <c r="D1541" s="44"/>
      <c r="E1541" s="75"/>
      <c r="F1541" s="80"/>
      <c r="G1541" s="102">
        <f t="shared" si="117"/>
        <v>0</v>
      </c>
      <c r="H1541" s="75"/>
      <c r="I1541" s="44"/>
      <c r="J1541" s="45"/>
      <c r="K1541" s="45"/>
      <c r="L1541" s="45"/>
      <c r="M1541" s="45"/>
      <c r="N1541" s="45"/>
      <c r="O1541" s="45"/>
      <c r="P1541" s="45"/>
      <c r="Q1541" s="45"/>
      <c r="R1541" s="45"/>
      <c r="S1541" s="45"/>
      <c r="T1541" s="41">
        <f t="shared" si="121"/>
        <v>0</v>
      </c>
      <c r="U1541" s="48">
        <f t="shared" si="118"/>
        <v>0</v>
      </c>
      <c r="V1541" s="82">
        <f t="shared" si="119"/>
        <v>0</v>
      </c>
      <c r="W1541" s="51"/>
      <c r="X1541" s="49">
        <f t="shared" si="120"/>
        <v>0</v>
      </c>
    </row>
    <row r="1542" spans="2:24">
      <c r="B1542" s="2">
        <v>1534</v>
      </c>
      <c r="C1542" s="44"/>
      <c r="D1542" s="44"/>
      <c r="E1542" s="75"/>
      <c r="F1542" s="80"/>
      <c r="G1542" s="102">
        <f t="shared" si="117"/>
        <v>0</v>
      </c>
      <c r="H1542" s="75"/>
      <c r="I1542" s="44"/>
      <c r="J1542" s="45"/>
      <c r="K1542" s="45"/>
      <c r="L1542" s="45"/>
      <c r="M1542" s="45"/>
      <c r="N1542" s="45"/>
      <c r="O1542" s="45"/>
      <c r="P1542" s="45"/>
      <c r="Q1542" s="45"/>
      <c r="R1542" s="45"/>
      <c r="S1542" s="45"/>
      <c r="T1542" s="41">
        <f t="shared" si="121"/>
        <v>0</v>
      </c>
      <c r="U1542" s="48">
        <f t="shared" si="118"/>
        <v>0</v>
      </c>
      <c r="V1542" s="82">
        <f t="shared" si="119"/>
        <v>0</v>
      </c>
      <c r="W1542" s="51"/>
      <c r="X1542" s="49">
        <f t="shared" si="120"/>
        <v>0</v>
      </c>
    </row>
    <row r="1543" spans="2:24">
      <c r="B1543" s="2">
        <v>1535</v>
      </c>
      <c r="C1543" s="44"/>
      <c r="D1543" s="44"/>
      <c r="E1543" s="75"/>
      <c r="F1543" s="80"/>
      <c r="G1543" s="102">
        <f t="shared" si="117"/>
        <v>0</v>
      </c>
      <c r="H1543" s="75"/>
      <c r="I1543" s="44"/>
      <c r="J1543" s="45"/>
      <c r="K1543" s="45"/>
      <c r="L1543" s="45"/>
      <c r="M1543" s="45"/>
      <c r="N1543" s="45"/>
      <c r="O1543" s="45"/>
      <c r="P1543" s="45"/>
      <c r="Q1543" s="45"/>
      <c r="R1543" s="45"/>
      <c r="S1543" s="45"/>
      <c r="T1543" s="41">
        <f t="shared" si="121"/>
        <v>0</v>
      </c>
      <c r="U1543" s="48">
        <f t="shared" si="118"/>
        <v>0</v>
      </c>
      <c r="V1543" s="82">
        <f t="shared" si="119"/>
        <v>0</v>
      </c>
      <c r="W1543" s="51"/>
      <c r="X1543" s="49">
        <f t="shared" si="120"/>
        <v>0</v>
      </c>
    </row>
    <row r="1544" spans="2:24">
      <c r="B1544" s="2">
        <v>1536</v>
      </c>
      <c r="C1544" s="44"/>
      <c r="D1544" s="44"/>
      <c r="E1544" s="75"/>
      <c r="F1544" s="80"/>
      <c r="G1544" s="102">
        <f t="shared" si="117"/>
        <v>0</v>
      </c>
      <c r="H1544" s="75"/>
      <c r="I1544" s="44"/>
      <c r="J1544" s="45"/>
      <c r="K1544" s="45"/>
      <c r="L1544" s="45"/>
      <c r="M1544" s="45"/>
      <c r="N1544" s="45"/>
      <c r="O1544" s="45"/>
      <c r="P1544" s="45"/>
      <c r="Q1544" s="45"/>
      <c r="R1544" s="45"/>
      <c r="S1544" s="45"/>
      <c r="T1544" s="41">
        <f t="shared" si="121"/>
        <v>0</v>
      </c>
      <c r="U1544" s="48">
        <f t="shared" si="118"/>
        <v>0</v>
      </c>
      <c r="V1544" s="82">
        <f t="shared" si="119"/>
        <v>0</v>
      </c>
      <c r="W1544" s="51"/>
      <c r="X1544" s="49">
        <f t="shared" si="120"/>
        <v>0</v>
      </c>
    </row>
    <row r="1545" spans="2:24">
      <c r="B1545" s="2">
        <v>1537</v>
      </c>
      <c r="C1545" s="44"/>
      <c r="D1545" s="44"/>
      <c r="E1545" s="75"/>
      <c r="F1545" s="80"/>
      <c r="G1545" s="102">
        <f t="shared" si="117"/>
        <v>0</v>
      </c>
      <c r="H1545" s="75"/>
      <c r="I1545" s="44"/>
      <c r="J1545" s="45"/>
      <c r="K1545" s="45"/>
      <c r="L1545" s="45"/>
      <c r="M1545" s="45"/>
      <c r="N1545" s="45"/>
      <c r="O1545" s="45"/>
      <c r="P1545" s="45"/>
      <c r="Q1545" s="45"/>
      <c r="R1545" s="45"/>
      <c r="S1545" s="45"/>
      <c r="T1545" s="41">
        <f t="shared" si="121"/>
        <v>0</v>
      </c>
      <c r="U1545" s="48">
        <f t="shared" si="118"/>
        <v>0</v>
      </c>
      <c r="V1545" s="82">
        <f t="shared" si="119"/>
        <v>0</v>
      </c>
      <c r="W1545" s="51"/>
      <c r="X1545" s="49">
        <f t="shared" si="120"/>
        <v>0</v>
      </c>
    </row>
    <row r="1546" spans="2:24">
      <c r="B1546" s="2">
        <v>1538</v>
      </c>
      <c r="C1546" s="44"/>
      <c r="D1546" s="44"/>
      <c r="E1546" s="75"/>
      <c r="F1546" s="80"/>
      <c r="G1546" s="102">
        <f t="shared" ref="G1546:G1609" si="122">ROUNDUP(E1546*F1546*24,0)</f>
        <v>0</v>
      </c>
      <c r="H1546" s="75"/>
      <c r="I1546" s="44"/>
      <c r="J1546" s="45"/>
      <c r="K1546" s="45"/>
      <c r="L1546" s="45"/>
      <c r="M1546" s="45"/>
      <c r="N1546" s="45"/>
      <c r="O1546" s="45"/>
      <c r="P1546" s="45"/>
      <c r="Q1546" s="45"/>
      <c r="R1546" s="45"/>
      <c r="S1546" s="45"/>
      <c r="T1546" s="41">
        <f t="shared" si="121"/>
        <v>0</v>
      </c>
      <c r="U1546" s="48">
        <f t="shared" ref="U1546:U1609" si="123">IFERROR(T1546/I1546,0)</f>
        <v>0</v>
      </c>
      <c r="V1546" s="82">
        <f t="shared" ref="V1546:V1609" si="124">G1546+H1546+U1546</f>
        <v>0</v>
      </c>
      <c r="W1546" s="51"/>
      <c r="X1546" s="49">
        <f t="shared" ref="X1546:X1609" si="125">V1546*W1546</f>
        <v>0</v>
      </c>
    </row>
    <row r="1547" spans="2:24">
      <c r="B1547" s="2">
        <v>1539</v>
      </c>
      <c r="C1547" s="44"/>
      <c r="D1547" s="44"/>
      <c r="E1547" s="75"/>
      <c r="F1547" s="80"/>
      <c r="G1547" s="102">
        <f t="shared" si="122"/>
        <v>0</v>
      </c>
      <c r="H1547" s="75"/>
      <c r="I1547" s="44"/>
      <c r="J1547" s="45"/>
      <c r="K1547" s="45"/>
      <c r="L1547" s="45"/>
      <c r="M1547" s="45"/>
      <c r="N1547" s="45"/>
      <c r="O1547" s="45"/>
      <c r="P1547" s="45"/>
      <c r="Q1547" s="45"/>
      <c r="R1547" s="45"/>
      <c r="S1547" s="45"/>
      <c r="T1547" s="41">
        <f t="shared" si="121"/>
        <v>0</v>
      </c>
      <c r="U1547" s="48">
        <f t="shared" si="123"/>
        <v>0</v>
      </c>
      <c r="V1547" s="82">
        <f t="shared" si="124"/>
        <v>0</v>
      </c>
      <c r="W1547" s="51"/>
      <c r="X1547" s="49">
        <f t="shared" si="125"/>
        <v>0</v>
      </c>
    </row>
    <row r="1548" spans="2:24">
      <c r="B1548" s="2">
        <v>1540</v>
      </c>
      <c r="C1548" s="44"/>
      <c r="D1548" s="44"/>
      <c r="E1548" s="75"/>
      <c r="F1548" s="80"/>
      <c r="G1548" s="102">
        <f t="shared" si="122"/>
        <v>0</v>
      </c>
      <c r="H1548" s="75"/>
      <c r="I1548" s="44"/>
      <c r="J1548" s="45"/>
      <c r="K1548" s="45"/>
      <c r="L1548" s="45"/>
      <c r="M1548" s="45"/>
      <c r="N1548" s="45"/>
      <c r="O1548" s="45"/>
      <c r="P1548" s="45"/>
      <c r="Q1548" s="45"/>
      <c r="R1548" s="45"/>
      <c r="S1548" s="45"/>
      <c r="T1548" s="41">
        <f t="shared" si="121"/>
        <v>0</v>
      </c>
      <c r="U1548" s="48">
        <f t="shared" si="123"/>
        <v>0</v>
      </c>
      <c r="V1548" s="82">
        <f t="shared" si="124"/>
        <v>0</v>
      </c>
      <c r="W1548" s="51"/>
      <c r="X1548" s="49">
        <f t="shared" si="125"/>
        <v>0</v>
      </c>
    </row>
    <row r="1549" spans="2:24">
      <c r="B1549" s="2">
        <v>1541</v>
      </c>
      <c r="C1549" s="44"/>
      <c r="D1549" s="44"/>
      <c r="E1549" s="75"/>
      <c r="F1549" s="80"/>
      <c r="G1549" s="102">
        <f t="shared" si="122"/>
        <v>0</v>
      </c>
      <c r="H1549" s="75"/>
      <c r="I1549" s="44"/>
      <c r="J1549" s="45"/>
      <c r="K1549" s="45"/>
      <c r="L1549" s="45"/>
      <c r="M1549" s="45"/>
      <c r="N1549" s="45"/>
      <c r="O1549" s="45"/>
      <c r="P1549" s="45"/>
      <c r="Q1549" s="45"/>
      <c r="R1549" s="45"/>
      <c r="S1549" s="45"/>
      <c r="T1549" s="41">
        <f t="shared" si="121"/>
        <v>0</v>
      </c>
      <c r="U1549" s="48">
        <f t="shared" si="123"/>
        <v>0</v>
      </c>
      <c r="V1549" s="82">
        <f t="shared" si="124"/>
        <v>0</v>
      </c>
      <c r="W1549" s="51"/>
      <c r="X1549" s="49">
        <f t="shared" si="125"/>
        <v>0</v>
      </c>
    </row>
    <row r="1550" spans="2:24">
      <c r="B1550" s="2">
        <v>1542</v>
      </c>
      <c r="C1550" s="44"/>
      <c r="D1550" s="44"/>
      <c r="E1550" s="75"/>
      <c r="F1550" s="80"/>
      <c r="G1550" s="102">
        <f t="shared" si="122"/>
        <v>0</v>
      </c>
      <c r="H1550" s="75"/>
      <c r="I1550" s="44"/>
      <c r="J1550" s="45"/>
      <c r="K1550" s="45"/>
      <c r="L1550" s="45"/>
      <c r="M1550" s="45"/>
      <c r="N1550" s="45"/>
      <c r="O1550" s="45"/>
      <c r="P1550" s="45"/>
      <c r="Q1550" s="45"/>
      <c r="R1550" s="45"/>
      <c r="S1550" s="45"/>
      <c r="T1550" s="41">
        <f t="shared" si="121"/>
        <v>0</v>
      </c>
      <c r="U1550" s="48">
        <f t="shared" si="123"/>
        <v>0</v>
      </c>
      <c r="V1550" s="82">
        <f t="shared" si="124"/>
        <v>0</v>
      </c>
      <c r="W1550" s="51"/>
      <c r="X1550" s="49">
        <f t="shared" si="125"/>
        <v>0</v>
      </c>
    </row>
    <row r="1551" spans="2:24">
      <c r="B1551" s="2">
        <v>1543</v>
      </c>
      <c r="C1551" s="44"/>
      <c r="D1551" s="44"/>
      <c r="E1551" s="75"/>
      <c r="F1551" s="80"/>
      <c r="G1551" s="102">
        <f t="shared" si="122"/>
        <v>0</v>
      </c>
      <c r="H1551" s="75"/>
      <c r="I1551" s="44"/>
      <c r="J1551" s="45"/>
      <c r="K1551" s="45"/>
      <c r="L1551" s="45"/>
      <c r="M1551" s="45"/>
      <c r="N1551" s="45"/>
      <c r="O1551" s="45"/>
      <c r="P1551" s="45"/>
      <c r="Q1551" s="45"/>
      <c r="R1551" s="45"/>
      <c r="S1551" s="45"/>
      <c r="T1551" s="41">
        <f t="shared" si="121"/>
        <v>0</v>
      </c>
      <c r="U1551" s="48">
        <f t="shared" si="123"/>
        <v>0</v>
      </c>
      <c r="V1551" s="82">
        <f t="shared" si="124"/>
        <v>0</v>
      </c>
      <c r="W1551" s="51"/>
      <c r="X1551" s="49">
        <f t="shared" si="125"/>
        <v>0</v>
      </c>
    </row>
    <row r="1552" spans="2:24">
      <c r="B1552" s="2">
        <v>1544</v>
      </c>
      <c r="C1552" s="44"/>
      <c r="D1552" s="44"/>
      <c r="E1552" s="75"/>
      <c r="F1552" s="80"/>
      <c r="G1552" s="102">
        <f t="shared" si="122"/>
        <v>0</v>
      </c>
      <c r="H1552" s="75"/>
      <c r="I1552" s="44"/>
      <c r="J1552" s="45"/>
      <c r="K1552" s="45"/>
      <c r="L1552" s="45"/>
      <c r="M1552" s="45"/>
      <c r="N1552" s="45"/>
      <c r="O1552" s="45"/>
      <c r="P1552" s="45"/>
      <c r="Q1552" s="45"/>
      <c r="R1552" s="45"/>
      <c r="S1552" s="45"/>
      <c r="T1552" s="41">
        <f t="shared" si="121"/>
        <v>0</v>
      </c>
      <c r="U1552" s="48">
        <f t="shared" si="123"/>
        <v>0</v>
      </c>
      <c r="V1552" s="82">
        <f t="shared" si="124"/>
        <v>0</v>
      </c>
      <c r="W1552" s="51"/>
      <c r="X1552" s="49">
        <f t="shared" si="125"/>
        <v>0</v>
      </c>
    </row>
    <row r="1553" spans="2:24">
      <c r="B1553" s="2">
        <v>1545</v>
      </c>
      <c r="C1553" s="44"/>
      <c r="D1553" s="44"/>
      <c r="E1553" s="75"/>
      <c r="F1553" s="80"/>
      <c r="G1553" s="102">
        <f t="shared" si="122"/>
        <v>0</v>
      </c>
      <c r="H1553" s="75"/>
      <c r="I1553" s="44"/>
      <c r="J1553" s="45"/>
      <c r="K1553" s="45"/>
      <c r="L1553" s="45"/>
      <c r="M1553" s="45"/>
      <c r="N1553" s="45"/>
      <c r="O1553" s="45"/>
      <c r="P1553" s="45"/>
      <c r="Q1553" s="45"/>
      <c r="R1553" s="45"/>
      <c r="S1553" s="45"/>
      <c r="T1553" s="41">
        <f t="shared" si="121"/>
        <v>0</v>
      </c>
      <c r="U1553" s="48">
        <f t="shared" si="123"/>
        <v>0</v>
      </c>
      <c r="V1553" s="82">
        <f t="shared" si="124"/>
        <v>0</v>
      </c>
      <c r="W1553" s="51"/>
      <c r="X1553" s="49">
        <f t="shared" si="125"/>
        <v>0</v>
      </c>
    </row>
    <row r="1554" spans="2:24">
      <c r="B1554" s="2">
        <v>1546</v>
      </c>
      <c r="C1554" s="44"/>
      <c r="D1554" s="44"/>
      <c r="E1554" s="75"/>
      <c r="F1554" s="80"/>
      <c r="G1554" s="102">
        <f t="shared" si="122"/>
        <v>0</v>
      </c>
      <c r="H1554" s="75"/>
      <c r="I1554" s="44"/>
      <c r="J1554" s="45"/>
      <c r="K1554" s="45"/>
      <c r="L1554" s="45"/>
      <c r="M1554" s="45"/>
      <c r="N1554" s="45"/>
      <c r="O1554" s="45"/>
      <c r="P1554" s="45"/>
      <c r="Q1554" s="45"/>
      <c r="R1554" s="45"/>
      <c r="S1554" s="45"/>
      <c r="T1554" s="41">
        <f t="shared" si="121"/>
        <v>0</v>
      </c>
      <c r="U1554" s="48">
        <f t="shared" si="123"/>
        <v>0</v>
      </c>
      <c r="V1554" s="82">
        <f t="shared" si="124"/>
        <v>0</v>
      </c>
      <c r="W1554" s="51"/>
      <c r="X1554" s="49">
        <f t="shared" si="125"/>
        <v>0</v>
      </c>
    </row>
    <row r="1555" spans="2:24">
      <c r="B1555" s="2">
        <v>1547</v>
      </c>
      <c r="C1555" s="44"/>
      <c r="D1555" s="44"/>
      <c r="E1555" s="75"/>
      <c r="F1555" s="80"/>
      <c r="G1555" s="102">
        <f t="shared" si="122"/>
        <v>0</v>
      </c>
      <c r="H1555" s="75"/>
      <c r="I1555" s="44"/>
      <c r="J1555" s="45"/>
      <c r="K1555" s="45"/>
      <c r="L1555" s="45"/>
      <c r="M1555" s="45"/>
      <c r="N1555" s="45"/>
      <c r="O1555" s="45"/>
      <c r="P1555" s="45"/>
      <c r="Q1555" s="45"/>
      <c r="R1555" s="45"/>
      <c r="S1555" s="45"/>
      <c r="T1555" s="41">
        <f t="shared" si="121"/>
        <v>0</v>
      </c>
      <c r="U1555" s="48">
        <f t="shared" si="123"/>
        <v>0</v>
      </c>
      <c r="V1555" s="82">
        <f t="shared" si="124"/>
        <v>0</v>
      </c>
      <c r="W1555" s="51"/>
      <c r="X1555" s="49">
        <f t="shared" si="125"/>
        <v>0</v>
      </c>
    </row>
    <row r="1556" spans="2:24">
      <c r="B1556" s="2">
        <v>1548</v>
      </c>
      <c r="C1556" s="44"/>
      <c r="D1556" s="44"/>
      <c r="E1556" s="75"/>
      <c r="F1556" s="80"/>
      <c r="G1556" s="102">
        <f t="shared" si="122"/>
        <v>0</v>
      </c>
      <c r="H1556" s="75"/>
      <c r="I1556" s="44"/>
      <c r="J1556" s="45"/>
      <c r="K1556" s="45"/>
      <c r="L1556" s="45"/>
      <c r="M1556" s="45"/>
      <c r="N1556" s="45"/>
      <c r="O1556" s="45"/>
      <c r="P1556" s="45"/>
      <c r="Q1556" s="45"/>
      <c r="R1556" s="45"/>
      <c r="S1556" s="45"/>
      <c r="T1556" s="41">
        <f t="shared" si="121"/>
        <v>0</v>
      </c>
      <c r="U1556" s="48">
        <f t="shared" si="123"/>
        <v>0</v>
      </c>
      <c r="V1556" s="82">
        <f t="shared" si="124"/>
        <v>0</v>
      </c>
      <c r="W1556" s="51"/>
      <c r="X1556" s="49">
        <f t="shared" si="125"/>
        <v>0</v>
      </c>
    </row>
    <row r="1557" spans="2:24">
      <c r="B1557" s="2">
        <v>1549</v>
      </c>
      <c r="C1557" s="44"/>
      <c r="D1557" s="44"/>
      <c r="E1557" s="75"/>
      <c r="F1557" s="80"/>
      <c r="G1557" s="102">
        <f t="shared" si="122"/>
        <v>0</v>
      </c>
      <c r="H1557" s="75"/>
      <c r="I1557" s="44"/>
      <c r="J1557" s="45"/>
      <c r="K1557" s="45"/>
      <c r="L1557" s="45"/>
      <c r="M1557" s="45"/>
      <c r="N1557" s="45"/>
      <c r="O1557" s="45"/>
      <c r="P1557" s="45"/>
      <c r="Q1557" s="45"/>
      <c r="R1557" s="45"/>
      <c r="S1557" s="45"/>
      <c r="T1557" s="41">
        <f t="shared" si="121"/>
        <v>0</v>
      </c>
      <c r="U1557" s="48">
        <f t="shared" si="123"/>
        <v>0</v>
      </c>
      <c r="V1557" s="82">
        <f t="shared" si="124"/>
        <v>0</v>
      </c>
      <c r="W1557" s="51"/>
      <c r="X1557" s="49">
        <f t="shared" si="125"/>
        <v>0</v>
      </c>
    </row>
    <row r="1558" spans="2:24">
      <c r="B1558" s="2">
        <v>1550</v>
      </c>
      <c r="C1558" s="44"/>
      <c r="D1558" s="44"/>
      <c r="E1558" s="75"/>
      <c r="F1558" s="80"/>
      <c r="G1558" s="102">
        <f t="shared" si="122"/>
        <v>0</v>
      </c>
      <c r="H1558" s="75"/>
      <c r="I1558" s="44"/>
      <c r="J1558" s="45"/>
      <c r="K1558" s="45"/>
      <c r="L1558" s="45"/>
      <c r="M1558" s="45"/>
      <c r="N1558" s="45"/>
      <c r="O1558" s="45"/>
      <c r="P1558" s="45"/>
      <c r="Q1558" s="45"/>
      <c r="R1558" s="45"/>
      <c r="S1558" s="45"/>
      <c r="T1558" s="41">
        <f t="shared" si="121"/>
        <v>0</v>
      </c>
      <c r="U1558" s="48">
        <f t="shared" si="123"/>
        <v>0</v>
      </c>
      <c r="V1558" s="82">
        <f t="shared" si="124"/>
        <v>0</v>
      </c>
      <c r="W1558" s="51"/>
      <c r="X1558" s="49">
        <f t="shared" si="125"/>
        <v>0</v>
      </c>
    </row>
    <row r="1559" spans="2:24">
      <c r="B1559" s="2">
        <v>1551</v>
      </c>
      <c r="C1559" s="44"/>
      <c r="D1559" s="44"/>
      <c r="E1559" s="75"/>
      <c r="F1559" s="80"/>
      <c r="G1559" s="102">
        <f t="shared" si="122"/>
        <v>0</v>
      </c>
      <c r="H1559" s="75"/>
      <c r="I1559" s="44"/>
      <c r="J1559" s="45"/>
      <c r="K1559" s="45"/>
      <c r="L1559" s="45"/>
      <c r="M1559" s="45"/>
      <c r="N1559" s="45"/>
      <c r="O1559" s="45"/>
      <c r="P1559" s="45"/>
      <c r="Q1559" s="45"/>
      <c r="R1559" s="45"/>
      <c r="S1559" s="45"/>
      <c r="T1559" s="41">
        <f t="shared" si="121"/>
        <v>0</v>
      </c>
      <c r="U1559" s="48">
        <f t="shared" si="123"/>
        <v>0</v>
      </c>
      <c r="V1559" s="82">
        <f t="shared" si="124"/>
        <v>0</v>
      </c>
      <c r="W1559" s="51"/>
      <c r="X1559" s="49">
        <f t="shared" si="125"/>
        <v>0</v>
      </c>
    </row>
    <row r="1560" spans="2:24">
      <c r="B1560" s="2">
        <v>1552</v>
      </c>
      <c r="C1560" s="44"/>
      <c r="D1560" s="44"/>
      <c r="E1560" s="75"/>
      <c r="F1560" s="80"/>
      <c r="G1560" s="102">
        <f t="shared" si="122"/>
        <v>0</v>
      </c>
      <c r="H1560" s="75"/>
      <c r="I1560" s="44"/>
      <c r="J1560" s="45"/>
      <c r="K1560" s="45"/>
      <c r="L1560" s="45"/>
      <c r="M1560" s="45"/>
      <c r="N1560" s="45"/>
      <c r="O1560" s="45"/>
      <c r="P1560" s="45"/>
      <c r="Q1560" s="45"/>
      <c r="R1560" s="45"/>
      <c r="S1560" s="45"/>
      <c r="T1560" s="41">
        <f t="shared" si="121"/>
        <v>0</v>
      </c>
      <c r="U1560" s="48">
        <f t="shared" si="123"/>
        <v>0</v>
      </c>
      <c r="V1560" s="82">
        <f t="shared" si="124"/>
        <v>0</v>
      </c>
      <c r="W1560" s="51"/>
      <c r="X1560" s="49">
        <f t="shared" si="125"/>
        <v>0</v>
      </c>
    </row>
    <row r="1561" spans="2:24">
      <c r="B1561" s="2">
        <v>1553</v>
      </c>
      <c r="C1561" s="44"/>
      <c r="D1561" s="44"/>
      <c r="E1561" s="75"/>
      <c r="F1561" s="80"/>
      <c r="G1561" s="102">
        <f t="shared" si="122"/>
        <v>0</v>
      </c>
      <c r="H1561" s="75"/>
      <c r="I1561" s="44"/>
      <c r="J1561" s="45"/>
      <c r="K1561" s="45"/>
      <c r="L1561" s="45"/>
      <c r="M1561" s="45"/>
      <c r="N1561" s="45"/>
      <c r="O1561" s="45"/>
      <c r="P1561" s="45"/>
      <c r="Q1561" s="45"/>
      <c r="R1561" s="45"/>
      <c r="S1561" s="45"/>
      <c r="T1561" s="41">
        <f t="shared" si="121"/>
        <v>0</v>
      </c>
      <c r="U1561" s="48">
        <f t="shared" si="123"/>
        <v>0</v>
      </c>
      <c r="V1561" s="82">
        <f t="shared" si="124"/>
        <v>0</v>
      </c>
      <c r="W1561" s="51"/>
      <c r="X1561" s="49">
        <f t="shared" si="125"/>
        <v>0</v>
      </c>
    </row>
    <row r="1562" spans="2:24">
      <c r="B1562" s="2">
        <v>1554</v>
      </c>
      <c r="C1562" s="44"/>
      <c r="D1562" s="44"/>
      <c r="E1562" s="75"/>
      <c r="F1562" s="80"/>
      <c r="G1562" s="102">
        <f t="shared" si="122"/>
        <v>0</v>
      </c>
      <c r="H1562" s="75"/>
      <c r="I1562" s="44"/>
      <c r="J1562" s="45"/>
      <c r="K1562" s="45"/>
      <c r="L1562" s="45"/>
      <c r="M1562" s="45"/>
      <c r="N1562" s="45"/>
      <c r="O1562" s="45"/>
      <c r="P1562" s="45"/>
      <c r="Q1562" s="45"/>
      <c r="R1562" s="45"/>
      <c r="S1562" s="45"/>
      <c r="T1562" s="41">
        <f t="shared" si="121"/>
        <v>0</v>
      </c>
      <c r="U1562" s="48">
        <f t="shared" si="123"/>
        <v>0</v>
      </c>
      <c r="V1562" s="82">
        <f t="shared" si="124"/>
        <v>0</v>
      </c>
      <c r="W1562" s="51"/>
      <c r="X1562" s="49">
        <f t="shared" si="125"/>
        <v>0</v>
      </c>
    </row>
    <row r="1563" spans="2:24">
      <c r="B1563" s="2">
        <v>1555</v>
      </c>
      <c r="C1563" s="44"/>
      <c r="D1563" s="44"/>
      <c r="E1563" s="75"/>
      <c r="F1563" s="80"/>
      <c r="G1563" s="102">
        <f t="shared" si="122"/>
        <v>0</v>
      </c>
      <c r="H1563" s="75"/>
      <c r="I1563" s="44"/>
      <c r="J1563" s="45"/>
      <c r="K1563" s="45"/>
      <c r="L1563" s="45"/>
      <c r="M1563" s="45"/>
      <c r="N1563" s="45"/>
      <c r="O1563" s="45"/>
      <c r="P1563" s="45"/>
      <c r="Q1563" s="45"/>
      <c r="R1563" s="45"/>
      <c r="S1563" s="45"/>
      <c r="T1563" s="41">
        <f t="shared" si="121"/>
        <v>0</v>
      </c>
      <c r="U1563" s="48">
        <f t="shared" si="123"/>
        <v>0</v>
      </c>
      <c r="V1563" s="82">
        <f t="shared" si="124"/>
        <v>0</v>
      </c>
      <c r="W1563" s="51"/>
      <c r="X1563" s="49">
        <f t="shared" si="125"/>
        <v>0</v>
      </c>
    </row>
    <row r="1564" spans="2:24">
      <c r="B1564" s="2">
        <v>1556</v>
      </c>
      <c r="C1564" s="44"/>
      <c r="D1564" s="44"/>
      <c r="E1564" s="75"/>
      <c r="F1564" s="80"/>
      <c r="G1564" s="102">
        <f t="shared" si="122"/>
        <v>0</v>
      </c>
      <c r="H1564" s="75"/>
      <c r="I1564" s="44"/>
      <c r="J1564" s="45"/>
      <c r="K1564" s="45"/>
      <c r="L1564" s="45"/>
      <c r="M1564" s="45"/>
      <c r="N1564" s="45"/>
      <c r="O1564" s="45"/>
      <c r="P1564" s="45"/>
      <c r="Q1564" s="45"/>
      <c r="R1564" s="45"/>
      <c r="S1564" s="45"/>
      <c r="T1564" s="41">
        <f t="shared" si="121"/>
        <v>0</v>
      </c>
      <c r="U1564" s="48">
        <f t="shared" si="123"/>
        <v>0</v>
      </c>
      <c r="V1564" s="82">
        <f t="shared" si="124"/>
        <v>0</v>
      </c>
      <c r="W1564" s="51"/>
      <c r="X1564" s="49">
        <f t="shared" si="125"/>
        <v>0</v>
      </c>
    </row>
    <row r="1565" spans="2:24">
      <c r="B1565" s="2">
        <v>1557</v>
      </c>
      <c r="C1565" s="44"/>
      <c r="D1565" s="44"/>
      <c r="E1565" s="75"/>
      <c r="F1565" s="80"/>
      <c r="G1565" s="102">
        <f t="shared" si="122"/>
        <v>0</v>
      </c>
      <c r="H1565" s="75"/>
      <c r="I1565" s="44"/>
      <c r="J1565" s="45"/>
      <c r="K1565" s="45"/>
      <c r="L1565" s="45"/>
      <c r="M1565" s="45"/>
      <c r="N1565" s="45"/>
      <c r="O1565" s="45"/>
      <c r="P1565" s="45"/>
      <c r="Q1565" s="45"/>
      <c r="R1565" s="45"/>
      <c r="S1565" s="45"/>
      <c r="T1565" s="41">
        <f t="shared" si="121"/>
        <v>0</v>
      </c>
      <c r="U1565" s="48">
        <f t="shared" si="123"/>
        <v>0</v>
      </c>
      <c r="V1565" s="82">
        <f t="shared" si="124"/>
        <v>0</v>
      </c>
      <c r="W1565" s="51"/>
      <c r="X1565" s="49">
        <f t="shared" si="125"/>
        <v>0</v>
      </c>
    </row>
    <row r="1566" spans="2:24">
      <c r="B1566" s="2">
        <v>1558</v>
      </c>
      <c r="C1566" s="44"/>
      <c r="D1566" s="44"/>
      <c r="E1566" s="75"/>
      <c r="F1566" s="80"/>
      <c r="G1566" s="102">
        <f t="shared" si="122"/>
        <v>0</v>
      </c>
      <c r="H1566" s="75"/>
      <c r="I1566" s="44"/>
      <c r="J1566" s="45"/>
      <c r="K1566" s="45"/>
      <c r="L1566" s="45"/>
      <c r="M1566" s="45"/>
      <c r="N1566" s="45"/>
      <c r="O1566" s="45"/>
      <c r="P1566" s="45"/>
      <c r="Q1566" s="45"/>
      <c r="R1566" s="45"/>
      <c r="S1566" s="45"/>
      <c r="T1566" s="41">
        <f t="shared" si="121"/>
        <v>0</v>
      </c>
      <c r="U1566" s="48">
        <f t="shared" si="123"/>
        <v>0</v>
      </c>
      <c r="V1566" s="82">
        <f t="shared" si="124"/>
        <v>0</v>
      </c>
      <c r="W1566" s="51"/>
      <c r="X1566" s="49">
        <f t="shared" si="125"/>
        <v>0</v>
      </c>
    </row>
    <row r="1567" spans="2:24">
      <c r="B1567" s="2">
        <v>1559</v>
      </c>
      <c r="C1567" s="44"/>
      <c r="D1567" s="44"/>
      <c r="E1567" s="75"/>
      <c r="F1567" s="80"/>
      <c r="G1567" s="102">
        <f t="shared" si="122"/>
        <v>0</v>
      </c>
      <c r="H1567" s="75"/>
      <c r="I1567" s="44"/>
      <c r="J1567" s="45"/>
      <c r="K1567" s="45"/>
      <c r="L1567" s="45"/>
      <c r="M1567" s="45"/>
      <c r="N1567" s="45"/>
      <c r="O1567" s="45"/>
      <c r="P1567" s="45"/>
      <c r="Q1567" s="45"/>
      <c r="R1567" s="45"/>
      <c r="S1567" s="45"/>
      <c r="T1567" s="41">
        <f t="shared" si="121"/>
        <v>0</v>
      </c>
      <c r="U1567" s="48">
        <f t="shared" si="123"/>
        <v>0</v>
      </c>
      <c r="V1567" s="82">
        <f t="shared" si="124"/>
        <v>0</v>
      </c>
      <c r="W1567" s="51"/>
      <c r="X1567" s="49">
        <f t="shared" si="125"/>
        <v>0</v>
      </c>
    </row>
    <row r="1568" spans="2:24">
      <c r="B1568" s="2">
        <v>1560</v>
      </c>
      <c r="C1568" s="44"/>
      <c r="D1568" s="44"/>
      <c r="E1568" s="75"/>
      <c r="F1568" s="80"/>
      <c r="G1568" s="102">
        <f t="shared" si="122"/>
        <v>0</v>
      </c>
      <c r="H1568" s="75"/>
      <c r="I1568" s="44"/>
      <c r="J1568" s="45"/>
      <c r="K1568" s="45"/>
      <c r="L1568" s="45"/>
      <c r="M1568" s="45"/>
      <c r="N1568" s="45"/>
      <c r="O1568" s="45"/>
      <c r="P1568" s="45"/>
      <c r="Q1568" s="45"/>
      <c r="R1568" s="45"/>
      <c r="S1568" s="45"/>
      <c r="T1568" s="41">
        <f t="shared" si="121"/>
        <v>0</v>
      </c>
      <c r="U1568" s="48">
        <f t="shared" si="123"/>
        <v>0</v>
      </c>
      <c r="V1568" s="82">
        <f t="shared" si="124"/>
        <v>0</v>
      </c>
      <c r="W1568" s="51"/>
      <c r="X1568" s="49">
        <f t="shared" si="125"/>
        <v>0</v>
      </c>
    </row>
    <row r="1569" spans="2:24">
      <c r="B1569" s="2">
        <v>1561</v>
      </c>
      <c r="C1569" s="44"/>
      <c r="D1569" s="44"/>
      <c r="E1569" s="75"/>
      <c r="F1569" s="80"/>
      <c r="G1569" s="102">
        <f t="shared" si="122"/>
        <v>0</v>
      </c>
      <c r="H1569" s="75"/>
      <c r="I1569" s="44"/>
      <c r="J1569" s="45"/>
      <c r="K1569" s="45"/>
      <c r="L1569" s="45"/>
      <c r="M1569" s="45"/>
      <c r="N1569" s="45"/>
      <c r="O1569" s="45"/>
      <c r="P1569" s="45"/>
      <c r="Q1569" s="45"/>
      <c r="R1569" s="45"/>
      <c r="S1569" s="45"/>
      <c r="T1569" s="41">
        <f t="shared" si="121"/>
        <v>0</v>
      </c>
      <c r="U1569" s="48">
        <f t="shared" si="123"/>
        <v>0</v>
      </c>
      <c r="V1569" s="82">
        <f t="shared" si="124"/>
        <v>0</v>
      </c>
      <c r="W1569" s="51"/>
      <c r="X1569" s="49">
        <f t="shared" si="125"/>
        <v>0</v>
      </c>
    </row>
    <row r="1570" spans="2:24">
      <c r="B1570" s="2">
        <v>1562</v>
      </c>
      <c r="C1570" s="44"/>
      <c r="D1570" s="44"/>
      <c r="E1570" s="75"/>
      <c r="F1570" s="80"/>
      <c r="G1570" s="102">
        <f t="shared" si="122"/>
        <v>0</v>
      </c>
      <c r="H1570" s="75"/>
      <c r="I1570" s="44"/>
      <c r="J1570" s="45"/>
      <c r="K1570" s="45"/>
      <c r="L1570" s="45"/>
      <c r="M1570" s="45"/>
      <c r="N1570" s="45"/>
      <c r="O1570" s="45"/>
      <c r="P1570" s="45"/>
      <c r="Q1570" s="45"/>
      <c r="R1570" s="45"/>
      <c r="S1570" s="45"/>
      <c r="T1570" s="41">
        <f t="shared" si="121"/>
        <v>0</v>
      </c>
      <c r="U1570" s="48">
        <f t="shared" si="123"/>
        <v>0</v>
      </c>
      <c r="V1570" s="82">
        <f t="shared" si="124"/>
        <v>0</v>
      </c>
      <c r="W1570" s="51"/>
      <c r="X1570" s="49">
        <f t="shared" si="125"/>
        <v>0</v>
      </c>
    </row>
    <row r="1571" spans="2:24">
      <c r="B1571" s="2">
        <v>1563</v>
      </c>
      <c r="C1571" s="44"/>
      <c r="D1571" s="44"/>
      <c r="E1571" s="75"/>
      <c r="F1571" s="80"/>
      <c r="G1571" s="102">
        <f t="shared" si="122"/>
        <v>0</v>
      </c>
      <c r="H1571" s="75"/>
      <c r="I1571" s="44"/>
      <c r="J1571" s="45"/>
      <c r="K1571" s="45"/>
      <c r="L1571" s="45"/>
      <c r="M1571" s="45"/>
      <c r="N1571" s="45"/>
      <c r="O1571" s="45"/>
      <c r="P1571" s="45"/>
      <c r="Q1571" s="45"/>
      <c r="R1571" s="45"/>
      <c r="S1571" s="45"/>
      <c r="T1571" s="41">
        <f t="shared" si="121"/>
        <v>0</v>
      </c>
      <c r="U1571" s="48">
        <f t="shared" si="123"/>
        <v>0</v>
      </c>
      <c r="V1571" s="82">
        <f t="shared" si="124"/>
        <v>0</v>
      </c>
      <c r="W1571" s="51"/>
      <c r="X1571" s="49">
        <f t="shared" si="125"/>
        <v>0</v>
      </c>
    </row>
    <row r="1572" spans="2:24">
      <c r="B1572" s="2">
        <v>1564</v>
      </c>
      <c r="C1572" s="44"/>
      <c r="D1572" s="44"/>
      <c r="E1572" s="75"/>
      <c r="F1572" s="80"/>
      <c r="G1572" s="102">
        <f t="shared" si="122"/>
        <v>0</v>
      </c>
      <c r="H1572" s="75"/>
      <c r="I1572" s="44"/>
      <c r="J1572" s="45"/>
      <c r="K1572" s="45"/>
      <c r="L1572" s="45"/>
      <c r="M1572" s="45"/>
      <c r="N1572" s="45"/>
      <c r="O1572" s="45"/>
      <c r="P1572" s="45"/>
      <c r="Q1572" s="45"/>
      <c r="R1572" s="45"/>
      <c r="S1572" s="45"/>
      <c r="T1572" s="41">
        <f t="shared" si="121"/>
        <v>0</v>
      </c>
      <c r="U1572" s="48">
        <f t="shared" si="123"/>
        <v>0</v>
      </c>
      <c r="V1572" s="82">
        <f t="shared" si="124"/>
        <v>0</v>
      </c>
      <c r="W1572" s="51"/>
      <c r="X1572" s="49">
        <f t="shared" si="125"/>
        <v>0</v>
      </c>
    </row>
    <row r="1573" spans="2:24">
      <c r="B1573" s="2">
        <v>1565</v>
      </c>
      <c r="C1573" s="44"/>
      <c r="D1573" s="44"/>
      <c r="E1573" s="75"/>
      <c r="F1573" s="80"/>
      <c r="G1573" s="102">
        <f t="shared" si="122"/>
        <v>0</v>
      </c>
      <c r="H1573" s="75"/>
      <c r="I1573" s="44"/>
      <c r="J1573" s="45"/>
      <c r="K1573" s="45"/>
      <c r="L1573" s="45"/>
      <c r="M1573" s="45"/>
      <c r="N1573" s="45"/>
      <c r="O1573" s="45"/>
      <c r="P1573" s="45"/>
      <c r="Q1573" s="45"/>
      <c r="R1573" s="45"/>
      <c r="S1573" s="45"/>
      <c r="T1573" s="41">
        <f t="shared" si="121"/>
        <v>0</v>
      </c>
      <c r="U1573" s="48">
        <f t="shared" si="123"/>
        <v>0</v>
      </c>
      <c r="V1573" s="82">
        <f t="shared" si="124"/>
        <v>0</v>
      </c>
      <c r="W1573" s="51"/>
      <c r="X1573" s="49">
        <f t="shared" si="125"/>
        <v>0</v>
      </c>
    </row>
    <row r="1574" spans="2:24">
      <c r="B1574" s="2">
        <v>1566</v>
      </c>
      <c r="C1574" s="44"/>
      <c r="D1574" s="44"/>
      <c r="E1574" s="75"/>
      <c r="F1574" s="80"/>
      <c r="G1574" s="102">
        <f t="shared" si="122"/>
        <v>0</v>
      </c>
      <c r="H1574" s="75"/>
      <c r="I1574" s="44"/>
      <c r="J1574" s="45"/>
      <c r="K1574" s="45"/>
      <c r="L1574" s="45"/>
      <c r="M1574" s="45"/>
      <c r="N1574" s="45"/>
      <c r="O1574" s="45"/>
      <c r="P1574" s="45"/>
      <c r="Q1574" s="45"/>
      <c r="R1574" s="45"/>
      <c r="S1574" s="45"/>
      <c r="T1574" s="41">
        <f t="shared" si="121"/>
        <v>0</v>
      </c>
      <c r="U1574" s="48">
        <f t="shared" si="123"/>
        <v>0</v>
      </c>
      <c r="V1574" s="82">
        <f t="shared" si="124"/>
        <v>0</v>
      </c>
      <c r="W1574" s="51"/>
      <c r="X1574" s="49">
        <f t="shared" si="125"/>
        <v>0</v>
      </c>
    </row>
    <row r="1575" spans="2:24">
      <c r="B1575" s="2">
        <v>1567</v>
      </c>
      <c r="C1575" s="44"/>
      <c r="D1575" s="44"/>
      <c r="E1575" s="75"/>
      <c r="F1575" s="80"/>
      <c r="G1575" s="102">
        <f t="shared" si="122"/>
        <v>0</v>
      </c>
      <c r="H1575" s="75"/>
      <c r="I1575" s="44"/>
      <c r="J1575" s="45"/>
      <c r="K1575" s="45"/>
      <c r="L1575" s="45"/>
      <c r="M1575" s="45"/>
      <c r="N1575" s="45"/>
      <c r="O1575" s="45"/>
      <c r="P1575" s="45"/>
      <c r="Q1575" s="45"/>
      <c r="R1575" s="45"/>
      <c r="S1575" s="45"/>
      <c r="T1575" s="41">
        <f t="shared" si="121"/>
        <v>0</v>
      </c>
      <c r="U1575" s="48">
        <f t="shared" si="123"/>
        <v>0</v>
      </c>
      <c r="V1575" s="82">
        <f t="shared" si="124"/>
        <v>0</v>
      </c>
      <c r="W1575" s="51"/>
      <c r="X1575" s="49">
        <f t="shared" si="125"/>
        <v>0</v>
      </c>
    </row>
    <row r="1576" spans="2:24">
      <c r="B1576" s="2">
        <v>1568</v>
      </c>
      <c r="C1576" s="44"/>
      <c r="D1576" s="44"/>
      <c r="E1576" s="75"/>
      <c r="F1576" s="80"/>
      <c r="G1576" s="102">
        <f t="shared" si="122"/>
        <v>0</v>
      </c>
      <c r="H1576" s="75"/>
      <c r="I1576" s="44"/>
      <c r="J1576" s="45"/>
      <c r="K1576" s="45"/>
      <c r="L1576" s="45"/>
      <c r="M1576" s="45"/>
      <c r="N1576" s="45"/>
      <c r="O1576" s="45"/>
      <c r="P1576" s="45"/>
      <c r="Q1576" s="45"/>
      <c r="R1576" s="45"/>
      <c r="S1576" s="45"/>
      <c r="T1576" s="41">
        <f t="shared" si="121"/>
        <v>0</v>
      </c>
      <c r="U1576" s="48">
        <f t="shared" si="123"/>
        <v>0</v>
      </c>
      <c r="V1576" s="82">
        <f t="shared" si="124"/>
        <v>0</v>
      </c>
      <c r="W1576" s="51"/>
      <c r="X1576" s="49">
        <f t="shared" si="125"/>
        <v>0</v>
      </c>
    </row>
    <row r="1577" spans="2:24">
      <c r="B1577" s="2">
        <v>1569</v>
      </c>
      <c r="C1577" s="44"/>
      <c r="D1577" s="44"/>
      <c r="E1577" s="75"/>
      <c r="F1577" s="80"/>
      <c r="G1577" s="102">
        <f t="shared" si="122"/>
        <v>0</v>
      </c>
      <c r="H1577" s="75"/>
      <c r="I1577" s="44"/>
      <c r="J1577" s="45"/>
      <c r="K1577" s="45"/>
      <c r="L1577" s="45"/>
      <c r="M1577" s="45"/>
      <c r="N1577" s="45"/>
      <c r="O1577" s="45"/>
      <c r="P1577" s="45"/>
      <c r="Q1577" s="45"/>
      <c r="R1577" s="45"/>
      <c r="S1577" s="45"/>
      <c r="T1577" s="41">
        <f t="shared" si="121"/>
        <v>0</v>
      </c>
      <c r="U1577" s="48">
        <f t="shared" si="123"/>
        <v>0</v>
      </c>
      <c r="V1577" s="82">
        <f t="shared" si="124"/>
        <v>0</v>
      </c>
      <c r="W1577" s="51"/>
      <c r="X1577" s="49">
        <f t="shared" si="125"/>
        <v>0</v>
      </c>
    </row>
    <row r="1578" spans="2:24">
      <c r="B1578" s="2">
        <v>1570</v>
      </c>
      <c r="C1578" s="44"/>
      <c r="D1578" s="44"/>
      <c r="E1578" s="75"/>
      <c r="F1578" s="80"/>
      <c r="G1578" s="102">
        <f t="shared" si="122"/>
        <v>0</v>
      </c>
      <c r="H1578" s="75"/>
      <c r="I1578" s="44"/>
      <c r="J1578" s="45"/>
      <c r="K1578" s="45"/>
      <c r="L1578" s="45"/>
      <c r="M1578" s="45"/>
      <c r="N1578" s="45"/>
      <c r="O1578" s="45"/>
      <c r="P1578" s="45"/>
      <c r="Q1578" s="45"/>
      <c r="R1578" s="45"/>
      <c r="S1578" s="45"/>
      <c r="T1578" s="41">
        <f t="shared" si="121"/>
        <v>0</v>
      </c>
      <c r="U1578" s="48">
        <f t="shared" si="123"/>
        <v>0</v>
      </c>
      <c r="V1578" s="82">
        <f t="shared" si="124"/>
        <v>0</v>
      </c>
      <c r="W1578" s="51"/>
      <c r="X1578" s="49">
        <f t="shared" si="125"/>
        <v>0</v>
      </c>
    </row>
    <row r="1579" spans="2:24">
      <c r="B1579" s="2">
        <v>1571</v>
      </c>
      <c r="C1579" s="44"/>
      <c r="D1579" s="44"/>
      <c r="E1579" s="75"/>
      <c r="F1579" s="80"/>
      <c r="G1579" s="102">
        <f t="shared" si="122"/>
        <v>0</v>
      </c>
      <c r="H1579" s="75"/>
      <c r="I1579" s="44"/>
      <c r="J1579" s="45"/>
      <c r="K1579" s="45"/>
      <c r="L1579" s="45"/>
      <c r="M1579" s="45"/>
      <c r="N1579" s="45"/>
      <c r="O1579" s="45"/>
      <c r="P1579" s="45"/>
      <c r="Q1579" s="45"/>
      <c r="R1579" s="45"/>
      <c r="S1579" s="45"/>
      <c r="T1579" s="41">
        <f t="shared" si="121"/>
        <v>0</v>
      </c>
      <c r="U1579" s="48">
        <f t="shared" si="123"/>
        <v>0</v>
      </c>
      <c r="V1579" s="82">
        <f t="shared" si="124"/>
        <v>0</v>
      </c>
      <c r="W1579" s="51"/>
      <c r="X1579" s="49">
        <f t="shared" si="125"/>
        <v>0</v>
      </c>
    </row>
    <row r="1580" spans="2:24">
      <c r="B1580" s="2">
        <v>1572</v>
      </c>
      <c r="C1580" s="44"/>
      <c r="D1580" s="44"/>
      <c r="E1580" s="75"/>
      <c r="F1580" s="80"/>
      <c r="G1580" s="102">
        <f t="shared" si="122"/>
        <v>0</v>
      </c>
      <c r="H1580" s="75"/>
      <c r="I1580" s="44"/>
      <c r="J1580" s="45"/>
      <c r="K1580" s="45"/>
      <c r="L1580" s="45"/>
      <c r="M1580" s="45"/>
      <c r="N1580" s="45"/>
      <c r="O1580" s="45"/>
      <c r="P1580" s="45"/>
      <c r="Q1580" s="45"/>
      <c r="R1580" s="45"/>
      <c r="S1580" s="45"/>
      <c r="T1580" s="41">
        <f t="shared" si="121"/>
        <v>0</v>
      </c>
      <c r="U1580" s="48">
        <f t="shared" si="123"/>
        <v>0</v>
      </c>
      <c r="V1580" s="82">
        <f t="shared" si="124"/>
        <v>0</v>
      </c>
      <c r="W1580" s="51"/>
      <c r="X1580" s="49">
        <f t="shared" si="125"/>
        <v>0</v>
      </c>
    </row>
    <row r="1581" spans="2:24">
      <c r="B1581" s="2">
        <v>1573</v>
      </c>
      <c r="C1581" s="44"/>
      <c r="D1581" s="44"/>
      <c r="E1581" s="75"/>
      <c r="F1581" s="80"/>
      <c r="G1581" s="102">
        <f t="shared" si="122"/>
        <v>0</v>
      </c>
      <c r="H1581" s="75"/>
      <c r="I1581" s="44"/>
      <c r="J1581" s="45"/>
      <c r="K1581" s="45"/>
      <c r="L1581" s="45"/>
      <c r="M1581" s="45"/>
      <c r="N1581" s="45"/>
      <c r="O1581" s="45"/>
      <c r="P1581" s="45"/>
      <c r="Q1581" s="45"/>
      <c r="R1581" s="45"/>
      <c r="S1581" s="45"/>
      <c r="T1581" s="41">
        <f t="shared" si="121"/>
        <v>0</v>
      </c>
      <c r="U1581" s="48">
        <f t="shared" si="123"/>
        <v>0</v>
      </c>
      <c r="V1581" s="82">
        <f t="shared" si="124"/>
        <v>0</v>
      </c>
      <c r="W1581" s="51"/>
      <c r="X1581" s="49">
        <f t="shared" si="125"/>
        <v>0</v>
      </c>
    </row>
    <row r="1582" spans="2:24">
      <c r="B1582" s="2">
        <v>1574</v>
      </c>
      <c r="C1582" s="44"/>
      <c r="D1582" s="44"/>
      <c r="E1582" s="75"/>
      <c r="F1582" s="80"/>
      <c r="G1582" s="102">
        <f t="shared" si="122"/>
        <v>0</v>
      </c>
      <c r="H1582" s="75"/>
      <c r="I1582" s="44"/>
      <c r="J1582" s="45"/>
      <c r="K1582" s="45"/>
      <c r="L1582" s="45"/>
      <c r="M1582" s="45"/>
      <c r="N1582" s="45"/>
      <c r="O1582" s="45"/>
      <c r="P1582" s="45"/>
      <c r="Q1582" s="45"/>
      <c r="R1582" s="45"/>
      <c r="S1582" s="45"/>
      <c r="T1582" s="41">
        <f t="shared" ref="T1582:T1645" si="126">SUM(J1582:S1582)</f>
        <v>0</v>
      </c>
      <c r="U1582" s="48">
        <f t="shared" si="123"/>
        <v>0</v>
      </c>
      <c r="V1582" s="82">
        <f t="shared" si="124"/>
        <v>0</v>
      </c>
      <c r="W1582" s="51"/>
      <c r="X1582" s="49">
        <f t="shared" si="125"/>
        <v>0</v>
      </c>
    </row>
    <row r="1583" spans="2:24">
      <c r="B1583" s="2">
        <v>1575</v>
      </c>
      <c r="C1583" s="44"/>
      <c r="D1583" s="44"/>
      <c r="E1583" s="75"/>
      <c r="F1583" s="80"/>
      <c r="G1583" s="102">
        <f t="shared" si="122"/>
        <v>0</v>
      </c>
      <c r="H1583" s="75"/>
      <c r="I1583" s="44"/>
      <c r="J1583" s="45"/>
      <c r="K1583" s="45"/>
      <c r="L1583" s="45"/>
      <c r="M1583" s="45"/>
      <c r="N1583" s="45"/>
      <c r="O1583" s="45"/>
      <c r="P1583" s="45"/>
      <c r="Q1583" s="45"/>
      <c r="R1583" s="45"/>
      <c r="S1583" s="45"/>
      <c r="T1583" s="41">
        <f t="shared" si="126"/>
        <v>0</v>
      </c>
      <c r="U1583" s="48">
        <f t="shared" si="123"/>
        <v>0</v>
      </c>
      <c r="V1583" s="82">
        <f t="shared" si="124"/>
        <v>0</v>
      </c>
      <c r="W1583" s="51"/>
      <c r="X1583" s="49">
        <f t="shared" si="125"/>
        <v>0</v>
      </c>
    </row>
    <row r="1584" spans="2:24">
      <c r="B1584" s="2">
        <v>1576</v>
      </c>
      <c r="C1584" s="44"/>
      <c r="D1584" s="44"/>
      <c r="E1584" s="75"/>
      <c r="F1584" s="80"/>
      <c r="G1584" s="102">
        <f t="shared" si="122"/>
        <v>0</v>
      </c>
      <c r="H1584" s="75"/>
      <c r="I1584" s="44"/>
      <c r="J1584" s="45"/>
      <c r="K1584" s="45"/>
      <c r="L1584" s="45"/>
      <c r="M1584" s="45"/>
      <c r="N1584" s="45"/>
      <c r="O1584" s="45"/>
      <c r="P1584" s="45"/>
      <c r="Q1584" s="45"/>
      <c r="R1584" s="45"/>
      <c r="S1584" s="45"/>
      <c r="T1584" s="41">
        <f t="shared" si="126"/>
        <v>0</v>
      </c>
      <c r="U1584" s="48">
        <f t="shared" si="123"/>
        <v>0</v>
      </c>
      <c r="V1584" s="82">
        <f t="shared" si="124"/>
        <v>0</v>
      </c>
      <c r="W1584" s="51"/>
      <c r="X1584" s="49">
        <f t="shared" si="125"/>
        <v>0</v>
      </c>
    </row>
    <row r="1585" spans="2:24">
      <c r="B1585" s="2">
        <v>1577</v>
      </c>
      <c r="C1585" s="44"/>
      <c r="D1585" s="44"/>
      <c r="E1585" s="75"/>
      <c r="F1585" s="80"/>
      <c r="G1585" s="102">
        <f t="shared" si="122"/>
        <v>0</v>
      </c>
      <c r="H1585" s="75"/>
      <c r="I1585" s="44"/>
      <c r="J1585" s="45"/>
      <c r="K1585" s="45"/>
      <c r="L1585" s="45"/>
      <c r="M1585" s="45"/>
      <c r="N1585" s="45"/>
      <c r="O1585" s="45"/>
      <c r="P1585" s="45"/>
      <c r="Q1585" s="45"/>
      <c r="R1585" s="45"/>
      <c r="S1585" s="45"/>
      <c r="T1585" s="41">
        <f t="shared" si="126"/>
        <v>0</v>
      </c>
      <c r="U1585" s="48">
        <f t="shared" si="123"/>
        <v>0</v>
      </c>
      <c r="V1585" s="82">
        <f t="shared" si="124"/>
        <v>0</v>
      </c>
      <c r="W1585" s="51"/>
      <c r="X1585" s="49">
        <f t="shared" si="125"/>
        <v>0</v>
      </c>
    </row>
    <row r="1586" spans="2:24">
      <c r="B1586" s="2">
        <v>1578</v>
      </c>
      <c r="C1586" s="44"/>
      <c r="D1586" s="44"/>
      <c r="E1586" s="75"/>
      <c r="F1586" s="80"/>
      <c r="G1586" s="102">
        <f t="shared" si="122"/>
        <v>0</v>
      </c>
      <c r="H1586" s="75"/>
      <c r="I1586" s="44"/>
      <c r="J1586" s="45"/>
      <c r="K1586" s="45"/>
      <c r="L1586" s="45"/>
      <c r="M1586" s="45"/>
      <c r="N1586" s="45"/>
      <c r="O1586" s="45"/>
      <c r="P1586" s="45"/>
      <c r="Q1586" s="45"/>
      <c r="R1586" s="45"/>
      <c r="S1586" s="45"/>
      <c r="T1586" s="41">
        <f t="shared" si="126"/>
        <v>0</v>
      </c>
      <c r="U1586" s="48">
        <f t="shared" si="123"/>
        <v>0</v>
      </c>
      <c r="V1586" s="82">
        <f t="shared" si="124"/>
        <v>0</v>
      </c>
      <c r="W1586" s="51"/>
      <c r="X1586" s="49">
        <f t="shared" si="125"/>
        <v>0</v>
      </c>
    </row>
    <row r="1587" spans="2:24">
      <c r="B1587" s="2">
        <v>1579</v>
      </c>
      <c r="C1587" s="44"/>
      <c r="D1587" s="44"/>
      <c r="E1587" s="75"/>
      <c r="F1587" s="80"/>
      <c r="G1587" s="102">
        <f t="shared" si="122"/>
        <v>0</v>
      </c>
      <c r="H1587" s="75"/>
      <c r="I1587" s="44"/>
      <c r="J1587" s="45"/>
      <c r="K1587" s="45"/>
      <c r="L1587" s="45"/>
      <c r="M1587" s="45"/>
      <c r="N1587" s="45"/>
      <c r="O1587" s="45"/>
      <c r="P1587" s="45"/>
      <c r="Q1587" s="45"/>
      <c r="R1587" s="45"/>
      <c r="S1587" s="45"/>
      <c r="T1587" s="41">
        <f t="shared" si="126"/>
        <v>0</v>
      </c>
      <c r="U1587" s="48">
        <f t="shared" si="123"/>
        <v>0</v>
      </c>
      <c r="V1587" s="82">
        <f t="shared" si="124"/>
        <v>0</v>
      </c>
      <c r="W1587" s="51"/>
      <c r="X1587" s="49">
        <f t="shared" si="125"/>
        <v>0</v>
      </c>
    </row>
    <row r="1588" spans="2:24">
      <c r="B1588" s="2">
        <v>1580</v>
      </c>
      <c r="C1588" s="44"/>
      <c r="D1588" s="44"/>
      <c r="E1588" s="75"/>
      <c r="F1588" s="80"/>
      <c r="G1588" s="102">
        <f t="shared" si="122"/>
        <v>0</v>
      </c>
      <c r="H1588" s="75"/>
      <c r="I1588" s="44"/>
      <c r="J1588" s="45"/>
      <c r="K1588" s="45"/>
      <c r="L1588" s="45"/>
      <c r="M1588" s="45"/>
      <c r="N1588" s="45"/>
      <c r="O1588" s="45"/>
      <c r="P1588" s="45"/>
      <c r="Q1588" s="45"/>
      <c r="R1588" s="45"/>
      <c r="S1588" s="45"/>
      <c r="T1588" s="41">
        <f t="shared" si="126"/>
        <v>0</v>
      </c>
      <c r="U1588" s="48">
        <f t="shared" si="123"/>
        <v>0</v>
      </c>
      <c r="V1588" s="82">
        <f t="shared" si="124"/>
        <v>0</v>
      </c>
      <c r="W1588" s="51"/>
      <c r="X1588" s="49">
        <f t="shared" si="125"/>
        <v>0</v>
      </c>
    </row>
    <row r="1589" spans="2:24">
      <c r="B1589" s="2">
        <v>1581</v>
      </c>
      <c r="C1589" s="44"/>
      <c r="D1589" s="44"/>
      <c r="E1589" s="75"/>
      <c r="F1589" s="80"/>
      <c r="G1589" s="102">
        <f t="shared" si="122"/>
        <v>0</v>
      </c>
      <c r="H1589" s="75"/>
      <c r="I1589" s="44"/>
      <c r="J1589" s="45"/>
      <c r="K1589" s="45"/>
      <c r="L1589" s="45"/>
      <c r="M1589" s="45"/>
      <c r="N1589" s="45"/>
      <c r="O1589" s="45"/>
      <c r="P1589" s="45"/>
      <c r="Q1589" s="45"/>
      <c r="R1589" s="45"/>
      <c r="S1589" s="45"/>
      <c r="T1589" s="41">
        <f t="shared" si="126"/>
        <v>0</v>
      </c>
      <c r="U1589" s="48">
        <f t="shared" si="123"/>
        <v>0</v>
      </c>
      <c r="V1589" s="82">
        <f t="shared" si="124"/>
        <v>0</v>
      </c>
      <c r="W1589" s="51"/>
      <c r="X1589" s="49">
        <f t="shared" si="125"/>
        <v>0</v>
      </c>
    </row>
    <row r="1590" spans="2:24">
      <c r="B1590" s="2">
        <v>1582</v>
      </c>
      <c r="C1590" s="44"/>
      <c r="D1590" s="44"/>
      <c r="E1590" s="75"/>
      <c r="F1590" s="80"/>
      <c r="G1590" s="102">
        <f t="shared" si="122"/>
        <v>0</v>
      </c>
      <c r="H1590" s="75"/>
      <c r="I1590" s="44"/>
      <c r="J1590" s="45"/>
      <c r="K1590" s="45"/>
      <c r="L1590" s="45"/>
      <c r="M1590" s="45"/>
      <c r="N1590" s="45"/>
      <c r="O1590" s="45"/>
      <c r="P1590" s="45"/>
      <c r="Q1590" s="45"/>
      <c r="R1590" s="45"/>
      <c r="S1590" s="45"/>
      <c r="T1590" s="41">
        <f t="shared" si="126"/>
        <v>0</v>
      </c>
      <c r="U1590" s="48">
        <f t="shared" si="123"/>
        <v>0</v>
      </c>
      <c r="V1590" s="82">
        <f t="shared" si="124"/>
        <v>0</v>
      </c>
      <c r="W1590" s="51"/>
      <c r="X1590" s="49">
        <f t="shared" si="125"/>
        <v>0</v>
      </c>
    </row>
    <row r="1591" spans="2:24">
      <c r="B1591" s="2">
        <v>1583</v>
      </c>
      <c r="C1591" s="44"/>
      <c r="D1591" s="44"/>
      <c r="E1591" s="75"/>
      <c r="F1591" s="80"/>
      <c r="G1591" s="102">
        <f t="shared" si="122"/>
        <v>0</v>
      </c>
      <c r="H1591" s="75"/>
      <c r="I1591" s="44"/>
      <c r="J1591" s="45"/>
      <c r="K1591" s="45"/>
      <c r="L1591" s="45"/>
      <c r="M1591" s="45"/>
      <c r="N1591" s="45"/>
      <c r="O1591" s="45"/>
      <c r="P1591" s="45"/>
      <c r="Q1591" s="45"/>
      <c r="R1591" s="45"/>
      <c r="S1591" s="45"/>
      <c r="T1591" s="41">
        <f t="shared" si="126"/>
        <v>0</v>
      </c>
      <c r="U1591" s="48">
        <f t="shared" si="123"/>
        <v>0</v>
      </c>
      <c r="V1591" s="82">
        <f t="shared" si="124"/>
        <v>0</v>
      </c>
      <c r="W1591" s="51"/>
      <c r="X1591" s="49">
        <f t="shared" si="125"/>
        <v>0</v>
      </c>
    </row>
    <row r="1592" spans="2:24">
      <c r="B1592" s="2">
        <v>1584</v>
      </c>
      <c r="C1592" s="44"/>
      <c r="D1592" s="44"/>
      <c r="E1592" s="75"/>
      <c r="F1592" s="80"/>
      <c r="G1592" s="102">
        <f t="shared" si="122"/>
        <v>0</v>
      </c>
      <c r="H1592" s="75"/>
      <c r="I1592" s="44"/>
      <c r="J1592" s="45"/>
      <c r="K1592" s="45"/>
      <c r="L1592" s="45"/>
      <c r="M1592" s="45"/>
      <c r="N1592" s="45"/>
      <c r="O1592" s="45"/>
      <c r="P1592" s="45"/>
      <c r="Q1592" s="45"/>
      <c r="R1592" s="45"/>
      <c r="S1592" s="45"/>
      <c r="T1592" s="41">
        <f t="shared" si="126"/>
        <v>0</v>
      </c>
      <c r="U1592" s="48">
        <f t="shared" si="123"/>
        <v>0</v>
      </c>
      <c r="V1592" s="82">
        <f t="shared" si="124"/>
        <v>0</v>
      </c>
      <c r="W1592" s="51"/>
      <c r="X1592" s="49">
        <f t="shared" si="125"/>
        <v>0</v>
      </c>
    </row>
    <row r="1593" spans="2:24">
      <c r="B1593" s="2">
        <v>1585</v>
      </c>
      <c r="C1593" s="44"/>
      <c r="D1593" s="44"/>
      <c r="E1593" s="75"/>
      <c r="F1593" s="80"/>
      <c r="G1593" s="102">
        <f t="shared" si="122"/>
        <v>0</v>
      </c>
      <c r="H1593" s="75"/>
      <c r="I1593" s="44"/>
      <c r="J1593" s="45"/>
      <c r="K1593" s="45"/>
      <c r="L1593" s="45"/>
      <c r="M1593" s="45"/>
      <c r="N1593" s="45"/>
      <c r="O1593" s="45"/>
      <c r="P1593" s="45"/>
      <c r="Q1593" s="45"/>
      <c r="R1593" s="45"/>
      <c r="S1593" s="45"/>
      <c r="T1593" s="41">
        <f t="shared" si="126"/>
        <v>0</v>
      </c>
      <c r="U1593" s="48">
        <f t="shared" si="123"/>
        <v>0</v>
      </c>
      <c r="V1593" s="82">
        <f t="shared" si="124"/>
        <v>0</v>
      </c>
      <c r="W1593" s="51"/>
      <c r="X1593" s="49">
        <f t="shared" si="125"/>
        <v>0</v>
      </c>
    </row>
    <row r="1594" spans="2:24">
      <c r="B1594" s="2">
        <v>1586</v>
      </c>
      <c r="C1594" s="44"/>
      <c r="D1594" s="44"/>
      <c r="E1594" s="75"/>
      <c r="F1594" s="80"/>
      <c r="G1594" s="102">
        <f t="shared" si="122"/>
        <v>0</v>
      </c>
      <c r="H1594" s="75"/>
      <c r="I1594" s="44"/>
      <c r="J1594" s="45"/>
      <c r="K1594" s="45"/>
      <c r="L1594" s="45"/>
      <c r="M1594" s="45"/>
      <c r="N1594" s="45"/>
      <c r="O1594" s="45"/>
      <c r="P1594" s="45"/>
      <c r="Q1594" s="45"/>
      <c r="R1594" s="45"/>
      <c r="S1594" s="45"/>
      <c r="T1594" s="41">
        <f t="shared" si="126"/>
        <v>0</v>
      </c>
      <c r="U1594" s="48">
        <f t="shared" si="123"/>
        <v>0</v>
      </c>
      <c r="V1594" s="82">
        <f t="shared" si="124"/>
        <v>0</v>
      </c>
      <c r="W1594" s="51"/>
      <c r="X1594" s="49">
        <f t="shared" si="125"/>
        <v>0</v>
      </c>
    </row>
    <row r="1595" spans="2:24">
      <c r="B1595" s="2">
        <v>1587</v>
      </c>
      <c r="C1595" s="44"/>
      <c r="D1595" s="44"/>
      <c r="E1595" s="75"/>
      <c r="F1595" s="80"/>
      <c r="G1595" s="102">
        <f t="shared" si="122"/>
        <v>0</v>
      </c>
      <c r="H1595" s="75"/>
      <c r="I1595" s="44"/>
      <c r="J1595" s="45"/>
      <c r="K1595" s="45"/>
      <c r="L1595" s="45"/>
      <c r="M1595" s="45"/>
      <c r="N1595" s="45"/>
      <c r="O1595" s="45"/>
      <c r="P1595" s="45"/>
      <c r="Q1595" s="45"/>
      <c r="R1595" s="45"/>
      <c r="S1595" s="45"/>
      <c r="T1595" s="41">
        <f t="shared" si="126"/>
        <v>0</v>
      </c>
      <c r="U1595" s="48">
        <f t="shared" si="123"/>
        <v>0</v>
      </c>
      <c r="V1595" s="82">
        <f t="shared" si="124"/>
        <v>0</v>
      </c>
      <c r="W1595" s="51"/>
      <c r="X1595" s="49">
        <f t="shared" si="125"/>
        <v>0</v>
      </c>
    </row>
    <row r="1596" spans="2:24">
      <c r="B1596" s="2">
        <v>1588</v>
      </c>
      <c r="C1596" s="44"/>
      <c r="D1596" s="44"/>
      <c r="E1596" s="75"/>
      <c r="F1596" s="80"/>
      <c r="G1596" s="102">
        <f t="shared" si="122"/>
        <v>0</v>
      </c>
      <c r="H1596" s="75"/>
      <c r="I1596" s="44"/>
      <c r="J1596" s="45"/>
      <c r="K1596" s="45"/>
      <c r="L1596" s="45"/>
      <c r="M1596" s="45"/>
      <c r="N1596" s="45"/>
      <c r="O1596" s="45"/>
      <c r="P1596" s="45"/>
      <c r="Q1596" s="45"/>
      <c r="R1596" s="45"/>
      <c r="S1596" s="45"/>
      <c r="T1596" s="41">
        <f t="shared" si="126"/>
        <v>0</v>
      </c>
      <c r="U1596" s="48">
        <f t="shared" si="123"/>
        <v>0</v>
      </c>
      <c r="V1596" s="82">
        <f t="shared" si="124"/>
        <v>0</v>
      </c>
      <c r="W1596" s="51"/>
      <c r="X1596" s="49">
        <f t="shared" si="125"/>
        <v>0</v>
      </c>
    </row>
    <row r="1597" spans="2:24">
      <c r="B1597" s="2">
        <v>1589</v>
      </c>
      <c r="C1597" s="44"/>
      <c r="D1597" s="44"/>
      <c r="E1597" s="75"/>
      <c r="F1597" s="80"/>
      <c r="G1597" s="102">
        <f t="shared" si="122"/>
        <v>0</v>
      </c>
      <c r="H1597" s="75"/>
      <c r="I1597" s="44"/>
      <c r="J1597" s="45"/>
      <c r="K1597" s="45"/>
      <c r="L1597" s="45"/>
      <c r="M1597" s="45"/>
      <c r="N1597" s="45"/>
      <c r="O1597" s="45"/>
      <c r="P1597" s="45"/>
      <c r="Q1597" s="45"/>
      <c r="R1597" s="45"/>
      <c r="S1597" s="45"/>
      <c r="T1597" s="41">
        <f t="shared" si="126"/>
        <v>0</v>
      </c>
      <c r="U1597" s="48">
        <f t="shared" si="123"/>
        <v>0</v>
      </c>
      <c r="V1597" s="82">
        <f t="shared" si="124"/>
        <v>0</v>
      </c>
      <c r="W1597" s="51"/>
      <c r="X1597" s="49">
        <f t="shared" si="125"/>
        <v>0</v>
      </c>
    </row>
    <row r="1598" spans="2:24">
      <c r="B1598" s="2">
        <v>1590</v>
      </c>
      <c r="C1598" s="44"/>
      <c r="D1598" s="44"/>
      <c r="E1598" s="75"/>
      <c r="F1598" s="80"/>
      <c r="G1598" s="102">
        <f t="shared" si="122"/>
        <v>0</v>
      </c>
      <c r="H1598" s="75"/>
      <c r="I1598" s="44"/>
      <c r="J1598" s="45"/>
      <c r="K1598" s="45"/>
      <c r="L1598" s="45"/>
      <c r="M1598" s="45"/>
      <c r="N1598" s="45"/>
      <c r="O1598" s="45"/>
      <c r="P1598" s="45"/>
      <c r="Q1598" s="45"/>
      <c r="R1598" s="45"/>
      <c r="S1598" s="45"/>
      <c r="T1598" s="41">
        <f t="shared" si="126"/>
        <v>0</v>
      </c>
      <c r="U1598" s="48">
        <f t="shared" si="123"/>
        <v>0</v>
      </c>
      <c r="V1598" s="82">
        <f t="shared" si="124"/>
        <v>0</v>
      </c>
      <c r="W1598" s="51"/>
      <c r="X1598" s="49">
        <f t="shared" si="125"/>
        <v>0</v>
      </c>
    </row>
    <row r="1599" spans="2:24">
      <c r="B1599" s="2">
        <v>1591</v>
      </c>
      <c r="C1599" s="44"/>
      <c r="D1599" s="44"/>
      <c r="E1599" s="75"/>
      <c r="F1599" s="80"/>
      <c r="G1599" s="102">
        <f t="shared" si="122"/>
        <v>0</v>
      </c>
      <c r="H1599" s="75"/>
      <c r="I1599" s="44"/>
      <c r="J1599" s="45"/>
      <c r="K1599" s="45"/>
      <c r="L1599" s="45"/>
      <c r="M1599" s="45"/>
      <c r="N1599" s="45"/>
      <c r="O1599" s="45"/>
      <c r="P1599" s="45"/>
      <c r="Q1599" s="45"/>
      <c r="R1599" s="45"/>
      <c r="S1599" s="45"/>
      <c r="T1599" s="41">
        <f t="shared" si="126"/>
        <v>0</v>
      </c>
      <c r="U1599" s="48">
        <f t="shared" si="123"/>
        <v>0</v>
      </c>
      <c r="V1599" s="82">
        <f t="shared" si="124"/>
        <v>0</v>
      </c>
      <c r="W1599" s="51"/>
      <c r="X1599" s="49">
        <f t="shared" si="125"/>
        <v>0</v>
      </c>
    </row>
    <row r="1600" spans="2:24">
      <c r="B1600" s="2">
        <v>1592</v>
      </c>
      <c r="C1600" s="44"/>
      <c r="D1600" s="44"/>
      <c r="E1600" s="75"/>
      <c r="F1600" s="80"/>
      <c r="G1600" s="102">
        <f t="shared" si="122"/>
        <v>0</v>
      </c>
      <c r="H1600" s="75"/>
      <c r="I1600" s="44"/>
      <c r="J1600" s="45"/>
      <c r="K1600" s="45"/>
      <c r="L1600" s="45"/>
      <c r="M1600" s="45"/>
      <c r="N1600" s="45"/>
      <c r="O1600" s="45"/>
      <c r="P1600" s="45"/>
      <c r="Q1600" s="45"/>
      <c r="R1600" s="45"/>
      <c r="S1600" s="45"/>
      <c r="T1600" s="41">
        <f t="shared" si="126"/>
        <v>0</v>
      </c>
      <c r="U1600" s="48">
        <f t="shared" si="123"/>
        <v>0</v>
      </c>
      <c r="V1600" s="82">
        <f t="shared" si="124"/>
        <v>0</v>
      </c>
      <c r="W1600" s="51"/>
      <c r="X1600" s="49">
        <f t="shared" si="125"/>
        <v>0</v>
      </c>
    </row>
    <row r="1601" spans="2:24">
      <c r="B1601" s="2">
        <v>1593</v>
      </c>
      <c r="C1601" s="44"/>
      <c r="D1601" s="44"/>
      <c r="E1601" s="75"/>
      <c r="F1601" s="80"/>
      <c r="G1601" s="102">
        <f t="shared" si="122"/>
        <v>0</v>
      </c>
      <c r="H1601" s="75"/>
      <c r="I1601" s="44"/>
      <c r="J1601" s="45"/>
      <c r="K1601" s="45"/>
      <c r="L1601" s="45"/>
      <c r="M1601" s="45"/>
      <c r="N1601" s="45"/>
      <c r="O1601" s="45"/>
      <c r="P1601" s="45"/>
      <c r="Q1601" s="45"/>
      <c r="R1601" s="45"/>
      <c r="S1601" s="45"/>
      <c r="T1601" s="41">
        <f t="shared" si="126"/>
        <v>0</v>
      </c>
      <c r="U1601" s="48">
        <f t="shared" si="123"/>
        <v>0</v>
      </c>
      <c r="V1601" s="82">
        <f t="shared" si="124"/>
        <v>0</v>
      </c>
      <c r="W1601" s="51"/>
      <c r="X1601" s="49">
        <f t="shared" si="125"/>
        <v>0</v>
      </c>
    </row>
    <row r="1602" spans="2:24">
      <c r="B1602" s="2">
        <v>1594</v>
      </c>
      <c r="C1602" s="44"/>
      <c r="D1602" s="44"/>
      <c r="E1602" s="75"/>
      <c r="F1602" s="80"/>
      <c r="G1602" s="102">
        <f t="shared" si="122"/>
        <v>0</v>
      </c>
      <c r="H1602" s="75"/>
      <c r="I1602" s="44"/>
      <c r="J1602" s="45"/>
      <c r="K1602" s="45"/>
      <c r="L1602" s="45"/>
      <c r="M1602" s="45"/>
      <c r="N1602" s="45"/>
      <c r="O1602" s="45"/>
      <c r="P1602" s="45"/>
      <c r="Q1602" s="45"/>
      <c r="R1602" s="45"/>
      <c r="S1602" s="45"/>
      <c r="T1602" s="41">
        <f t="shared" si="126"/>
        <v>0</v>
      </c>
      <c r="U1602" s="48">
        <f t="shared" si="123"/>
        <v>0</v>
      </c>
      <c r="V1602" s="82">
        <f t="shared" si="124"/>
        <v>0</v>
      </c>
      <c r="W1602" s="51"/>
      <c r="X1602" s="49">
        <f t="shared" si="125"/>
        <v>0</v>
      </c>
    </row>
    <row r="1603" spans="2:24">
      <c r="B1603" s="2">
        <v>1595</v>
      </c>
      <c r="C1603" s="44"/>
      <c r="D1603" s="44"/>
      <c r="E1603" s="75"/>
      <c r="F1603" s="80"/>
      <c r="G1603" s="102">
        <f t="shared" si="122"/>
        <v>0</v>
      </c>
      <c r="H1603" s="75"/>
      <c r="I1603" s="44"/>
      <c r="J1603" s="45"/>
      <c r="K1603" s="45"/>
      <c r="L1603" s="45"/>
      <c r="M1603" s="45"/>
      <c r="N1603" s="45"/>
      <c r="O1603" s="45"/>
      <c r="P1603" s="45"/>
      <c r="Q1603" s="45"/>
      <c r="R1603" s="45"/>
      <c r="S1603" s="45"/>
      <c r="T1603" s="41">
        <f t="shared" si="126"/>
        <v>0</v>
      </c>
      <c r="U1603" s="48">
        <f t="shared" si="123"/>
        <v>0</v>
      </c>
      <c r="V1603" s="82">
        <f t="shared" si="124"/>
        <v>0</v>
      </c>
      <c r="W1603" s="51"/>
      <c r="X1603" s="49">
        <f t="shared" si="125"/>
        <v>0</v>
      </c>
    </row>
    <row r="1604" spans="2:24">
      <c r="B1604" s="2">
        <v>1596</v>
      </c>
      <c r="C1604" s="44"/>
      <c r="D1604" s="44"/>
      <c r="E1604" s="75"/>
      <c r="F1604" s="80"/>
      <c r="G1604" s="102">
        <f t="shared" si="122"/>
        <v>0</v>
      </c>
      <c r="H1604" s="75"/>
      <c r="I1604" s="44"/>
      <c r="J1604" s="45"/>
      <c r="K1604" s="45"/>
      <c r="L1604" s="45"/>
      <c r="M1604" s="45"/>
      <c r="N1604" s="45"/>
      <c r="O1604" s="45"/>
      <c r="P1604" s="45"/>
      <c r="Q1604" s="45"/>
      <c r="R1604" s="45"/>
      <c r="S1604" s="45"/>
      <c r="T1604" s="41">
        <f t="shared" si="126"/>
        <v>0</v>
      </c>
      <c r="U1604" s="48">
        <f t="shared" si="123"/>
        <v>0</v>
      </c>
      <c r="V1604" s="82">
        <f t="shared" si="124"/>
        <v>0</v>
      </c>
      <c r="W1604" s="51"/>
      <c r="X1604" s="49">
        <f t="shared" si="125"/>
        <v>0</v>
      </c>
    </row>
    <row r="1605" spans="2:24">
      <c r="B1605" s="2">
        <v>1597</v>
      </c>
      <c r="C1605" s="44"/>
      <c r="D1605" s="44"/>
      <c r="E1605" s="75"/>
      <c r="F1605" s="80"/>
      <c r="G1605" s="102">
        <f t="shared" si="122"/>
        <v>0</v>
      </c>
      <c r="H1605" s="75"/>
      <c r="I1605" s="44"/>
      <c r="J1605" s="45"/>
      <c r="K1605" s="45"/>
      <c r="L1605" s="45"/>
      <c r="M1605" s="45"/>
      <c r="N1605" s="45"/>
      <c r="O1605" s="45"/>
      <c r="P1605" s="45"/>
      <c r="Q1605" s="45"/>
      <c r="R1605" s="45"/>
      <c r="S1605" s="45"/>
      <c r="T1605" s="41">
        <f t="shared" si="126"/>
        <v>0</v>
      </c>
      <c r="U1605" s="48">
        <f t="shared" si="123"/>
        <v>0</v>
      </c>
      <c r="V1605" s="82">
        <f t="shared" si="124"/>
        <v>0</v>
      </c>
      <c r="W1605" s="51"/>
      <c r="X1605" s="49">
        <f t="shared" si="125"/>
        <v>0</v>
      </c>
    </row>
    <row r="1606" spans="2:24">
      <c r="B1606" s="2">
        <v>1598</v>
      </c>
      <c r="C1606" s="44"/>
      <c r="D1606" s="44"/>
      <c r="E1606" s="75"/>
      <c r="F1606" s="80"/>
      <c r="G1606" s="102">
        <f t="shared" si="122"/>
        <v>0</v>
      </c>
      <c r="H1606" s="75"/>
      <c r="I1606" s="44"/>
      <c r="J1606" s="45"/>
      <c r="K1606" s="45"/>
      <c r="L1606" s="45"/>
      <c r="M1606" s="45"/>
      <c r="N1606" s="45"/>
      <c r="O1606" s="45"/>
      <c r="P1606" s="45"/>
      <c r="Q1606" s="45"/>
      <c r="R1606" s="45"/>
      <c r="S1606" s="45"/>
      <c r="T1606" s="41">
        <f t="shared" si="126"/>
        <v>0</v>
      </c>
      <c r="U1606" s="48">
        <f t="shared" si="123"/>
        <v>0</v>
      </c>
      <c r="V1606" s="82">
        <f t="shared" si="124"/>
        <v>0</v>
      </c>
      <c r="W1606" s="51"/>
      <c r="X1606" s="49">
        <f t="shared" si="125"/>
        <v>0</v>
      </c>
    </row>
    <row r="1607" spans="2:24">
      <c r="B1607" s="2">
        <v>1599</v>
      </c>
      <c r="C1607" s="44"/>
      <c r="D1607" s="44"/>
      <c r="E1607" s="75"/>
      <c r="F1607" s="80"/>
      <c r="G1607" s="102">
        <f t="shared" si="122"/>
        <v>0</v>
      </c>
      <c r="H1607" s="75"/>
      <c r="I1607" s="44"/>
      <c r="J1607" s="45"/>
      <c r="K1607" s="45"/>
      <c r="L1607" s="45"/>
      <c r="M1607" s="45"/>
      <c r="N1607" s="45"/>
      <c r="O1607" s="45"/>
      <c r="P1607" s="45"/>
      <c r="Q1607" s="45"/>
      <c r="R1607" s="45"/>
      <c r="S1607" s="45"/>
      <c r="T1607" s="41">
        <f t="shared" si="126"/>
        <v>0</v>
      </c>
      <c r="U1607" s="48">
        <f t="shared" si="123"/>
        <v>0</v>
      </c>
      <c r="V1607" s="82">
        <f t="shared" si="124"/>
        <v>0</v>
      </c>
      <c r="W1607" s="51"/>
      <c r="X1607" s="49">
        <f t="shared" si="125"/>
        <v>0</v>
      </c>
    </row>
    <row r="1608" spans="2:24">
      <c r="B1608" s="2">
        <v>1600</v>
      </c>
      <c r="C1608" s="44"/>
      <c r="D1608" s="44"/>
      <c r="E1608" s="75"/>
      <c r="F1608" s="80"/>
      <c r="G1608" s="102">
        <f t="shared" si="122"/>
        <v>0</v>
      </c>
      <c r="H1608" s="75"/>
      <c r="I1608" s="44"/>
      <c r="J1608" s="45"/>
      <c r="K1608" s="45"/>
      <c r="L1608" s="45"/>
      <c r="M1608" s="45"/>
      <c r="N1608" s="45"/>
      <c r="O1608" s="45"/>
      <c r="P1608" s="45"/>
      <c r="Q1608" s="45"/>
      <c r="R1608" s="45"/>
      <c r="S1608" s="45"/>
      <c r="T1608" s="41">
        <f t="shared" si="126"/>
        <v>0</v>
      </c>
      <c r="U1608" s="48">
        <f t="shared" si="123"/>
        <v>0</v>
      </c>
      <c r="V1608" s="82">
        <f t="shared" si="124"/>
        <v>0</v>
      </c>
      <c r="W1608" s="51"/>
      <c r="X1608" s="49">
        <f t="shared" si="125"/>
        <v>0</v>
      </c>
    </row>
    <row r="1609" spans="2:24">
      <c r="B1609" s="2">
        <v>1601</v>
      </c>
      <c r="C1609" s="44"/>
      <c r="D1609" s="44"/>
      <c r="E1609" s="75"/>
      <c r="F1609" s="80"/>
      <c r="G1609" s="102">
        <f t="shared" si="122"/>
        <v>0</v>
      </c>
      <c r="H1609" s="75"/>
      <c r="I1609" s="44"/>
      <c r="J1609" s="45"/>
      <c r="K1609" s="45"/>
      <c r="L1609" s="45"/>
      <c r="M1609" s="45"/>
      <c r="N1609" s="45"/>
      <c r="O1609" s="45"/>
      <c r="P1609" s="45"/>
      <c r="Q1609" s="45"/>
      <c r="R1609" s="45"/>
      <c r="S1609" s="45"/>
      <c r="T1609" s="41">
        <f t="shared" si="126"/>
        <v>0</v>
      </c>
      <c r="U1609" s="48">
        <f t="shared" si="123"/>
        <v>0</v>
      </c>
      <c r="V1609" s="82">
        <f t="shared" si="124"/>
        <v>0</v>
      </c>
      <c r="W1609" s="51"/>
      <c r="X1609" s="49">
        <f t="shared" si="125"/>
        <v>0</v>
      </c>
    </row>
    <row r="1610" spans="2:24">
      <c r="B1610" s="2">
        <v>1602</v>
      </c>
      <c r="C1610" s="44"/>
      <c r="D1610" s="44"/>
      <c r="E1610" s="75"/>
      <c r="F1610" s="80"/>
      <c r="G1610" s="102">
        <f t="shared" ref="G1610:G1673" si="127">ROUNDUP(E1610*F1610*24,0)</f>
        <v>0</v>
      </c>
      <c r="H1610" s="75"/>
      <c r="I1610" s="44"/>
      <c r="J1610" s="45"/>
      <c r="K1610" s="45"/>
      <c r="L1610" s="45"/>
      <c r="M1610" s="45"/>
      <c r="N1610" s="45"/>
      <c r="O1610" s="45"/>
      <c r="P1610" s="45"/>
      <c r="Q1610" s="45"/>
      <c r="R1610" s="45"/>
      <c r="S1610" s="45"/>
      <c r="T1610" s="41">
        <f t="shared" si="126"/>
        <v>0</v>
      </c>
      <c r="U1610" s="48">
        <f t="shared" ref="U1610:U1673" si="128">IFERROR(T1610/I1610,0)</f>
        <v>0</v>
      </c>
      <c r="V1610" s="82">
        <f t="shared" ref="V1610:V1673" si="129">G1610+H1610+U1610</f>
        <v>0</v>
      </c>
      <c r="W1610" s="51"/>
      <c r="X1610" s="49">
        <f t="shared" ref="X1610:X1673" si="130">V1610*W1610</f>
        <v>0</v>
      </c>
    </row>
    <row r="1611" spans="2:24">
      <c r="B1611" s="2">
        <v>1603</v>
      </c>
      <c r="C1611" s="44"/>
      <c r="D1611" s="44"/>
      <c r="E1611" s="75"/>
      <c r="F1611" s="80"/>
      <c r="G1611" s="102">
        <f t="shared" si="127"/>
        <v>0</v>
      </c>
      <c r="H1611" s="75"/>
      <c r="I1611" s="44"/>
      <c r="J1611" s="45"/>
      <c r="K1611" s="45"/>
      <c r="L1611" s="45"/>
      <c r="M1611" s="45"/>
      <c r="N1611" s="45"/>
      <c r="O1611" s="45"/>
      <c r="P1611" s="45"/>
      <c r="Q1611" s="45"/>
      <c r="R1611" s="45"/>
      <c r="S1611" s="45"/>
      <c r="T1611" s="41">
        <f t="shared" si="126"/>
        <v>0</v>
      </c>
      <c r="U1611" s="48">
        <f t="shared" si="128"/>
        <v>0</v>
      </c>
      <c r="V1611" s="82">
        <f t="shared" si="129"/>
        <v>0</v>
      </c>
      <c r="W1611" s="51"/>
      <c r="X1611" s="49">
        <f t="shared" si="130"/>
        <v>0</v>
      </c>
    </row>
    <row r="1612" spans="2:24">
      <c r="B1612" s="2">
        <v>1604</v>
      </c>
      <c r="C1612" s="44"/>
      <c r="D1612" s="44"/>
      <c r="E1612" s="75"/>
      <c r="F1612" s="80"/>
      <c r="G1612" s="102">
        <f t="shared" si="127"/>
        <v>0</v>
      </c>
      <c r="H1612" s="75"/>
      <c r="I1612" s="44"/>
      <c r="J1612" s="45"/>
      <c r="K1612" s="45"/>
      <c r="L1612" s="45"/>
      <c r="M1612" s="45"/>
      <c r="N1612" s="45"/>
      <c r="O1612" s="45"/>
      <c r="P1612" s="45"/>
      <c r="Q1612" s="45"/>
      <c r="R1612" s="45"/>
      <c r="S1612" s="45"/>
      <c r="T1612" s="41">
        <f t="shared" si="126"/>
        <v>0</v>
      </c>
      <c r="U1612" s="48">
        <f t="shared" si="128"/>
        <v>0</v>
      </c>
      <c r="V1612" s="82">
        <f t="shared" si="129"/>
        <v>0</v>
      </c>
      <c r="W1612" s="51"/>
      <c r="X1612" s="49">
        <f t="shared" si="130"/>
        <v>0</v>
      </c>
    </row>
    <row r="1613" spans="2:24">
      <c r="B1613" s="2">
        <v>1605</v>
      </c>
      <c r="C1613" s="44"/>
      <c r="D1613" s="44"/>
      <c r="E1613" s="75"/>
      <c r="F1613" s="80"/>
      <c r="G1613" s="102">
        <f t="shared" si="127"/>
        <v>0</v>
      </c>
      <c r="H1613" s="75"/>
      <c r="I1613" s="44"/>
      <c r="J1613" s="45"/>
      <c r="K1613" s="45"/>
      <c r="L1613" s="45"/>
      <c r="M1613" s="45"/>
      <c r="N1613" s="45"/>
      <c r="O1613" s="45"/>
      <c r="P1613" s="45"/>
      <c r="Q1613" s="45"/>
      <c r="R1613" s="45"/>
      <c r="S1613" s="45"/>
      <c r="T1613" s="41">
        <f t="shared" si="126"/>
        <v>0</v>
      </c>
      <c r="U1613" s="48">
        <f t="shared" si="128"/>
        <v>0</v>
      </c>
      <c r="V1613" s="82">
        <f t="shared" si="129"/>
        <v>0</v>
      </c>
      <c r="W1613" s="51"/>
      <c r="X1613" s="49">
        <f t="shared" si="130"/>
        <v>0</v>
      </c>
    </row>
    <row r="1614" spans="2:24">
      <c r="B1614" s="2">
        <v>1606</v>
      </c>
      <c r="C1614" s="44"/>
      <c r="D1614" s="44"/>
      <c r="E1614" s="75"/>
      <c r="F1614" s="80"/>
      <c r="G1614" s="102">
        <f t="shared" si="127"/>
        <v>0</v>
      </c>
      <c r="H1614" s="75"/>
      <c r="I1614" s="44"/>
      <c r="J1614" s="45"/>
      <c r="K1614" s="45"/>
      <c r="L1614" s="45"/>
      <c r="M1614" s="45"/>
      <c r="N1614" s="45"/>
      <c r="O1614" s="45"/>
      <c r="P1614" s="45"/>
      <c r="Q1614" s="45"/>
      <c r="R1614" s="45"/>
      <c r="S1614" s="45"/>
      <c r="T1614" s="41">
        <f t="shared" si="126"/>
        <v>0</v>
      </c>
      <c r="U1614" s="48">
        <f t="shared" si="128"/>
        <v>0</v>
      </c>
      <c r="V1614" s="82">
        <f t="shared" si="129"/>
        <v>0</v>
      </c>
      <c r="W1614" s="51"/>
      <c r="X1614" s="49">
        <f t="shared" si="130"/>
        <v>0</v>
      </c>
    </row>
    <row r="1615" spans="2:24">
      <c r="B1615" s="2">
        <v>1607</v>
      </c>
      <c r="C1615" s="44"/>
      <c r="D1615" s="44"/>
      <c r="E1615" s="75"/>
      <c r="F1615" s="80"/>
      <c r="G1615" s="102">
        <f t="shared" si="127"/>
        <v>0</v>
      </c>
      <c r="H1615" s="75"/>
      <c r="I1615" s="44"/>
      <c r="J1615" s="45"/>
      <c r="K1615" s="45"/>
      <c r="L1615" s="45"/>
      <c r="M1615" s="45"/>
      <c r="N1615" s="45"/>
      <c r="O1615" s="45"/>
      <c r="P1615" s="45"/>
      <c r="Q1615" s="45"/>
      <c r="R1615" s="45"/>
      <c r="S1615" s="45"/>
      <c r="T1615" s="41">
        <f t="shared" si="126"/>
        <v>0</v>
      </c>
      <c r="U1615" s="48">
        <f t="shared" si="128"/>
        <v>0</v>
      </c>
      <c r="V1615" s="82">
        <f t="shared" si="129"/>
        <v>0</v>
      </c>
      <c r="W1615" s="51"/>
      <c r="X1615" s="49">
        <f t="shared" si="130"/>
        <v>0</v>
      </c>
    </row>
    <row r="1616" spans="2:24">
      <c r="B1616" s="2">
        <v>1608</v>
      </c>
      <c r="C1616" s="44"/>
      <c r="D1616" s="44"/>
      <c r="E1616" s="75"/>
      <c r="F1616" s="80"/>
      <c r="G1616" s="102">
        <f t="shared" si="127"/>
        <v>0</v>
      </c>
      <c r="H1616" s="75"/>
      <c r="I1616" s="44"/>
      <c r="J1616" s="45"/>
      <c r="K1616" s="45"/>
      <c r="L1616" s="45"/>
      <c r="M1616" s="45"/>
      <c r="N1616" s="45"/>
      <c r="O1616" s="45"/>
      <c r="P1616" s="45"/>
      <c r="Q1616" s="45"/>
      <c r="R1616" s="45"/>
      <c r="S1616" s="45"/>
      <c r="T1616" s="41">
        <f t="shared" si="126"/>
        <v>0</v>
      </c>
      <c r="U1616" s="48">
        <f t="shared" si="128"/>
        <v>0</v>
      </c>
      <c r="V1616" s="82">
        <f t="shared" si="129"/>
        <v>0</v>
      </c>
      <c r="W1616" s="51"/>
      <c r="X1616" s="49">
        <f t="shared" si="130"/>
        <v>0</v>
      </c>
    </row>
    <row r="1617" spans="2:24">
      <c r="B1617" s="2">
        <v>1609</v>
      </c>
      <c r="C1617" s="44"/>
      <c r="D1617" s="44"/>
      <c r="E1617" s="75"/>
      <c r="F1617" s="80"/>
      <c r="G1617" s="102">
        <f t="shared" si="127"/>
        <v>0</v>
      </c>
      <c r="H1617" s="75"/>
      <c r="I1617" s="44"/>
      <c r="J1617" s="45"/>
      <c r="K1617" s="45"/>
      <c r="L1617" s="45"/>
      <c r="M1617" s="45"/>
      <c r="N1617" s="45"/>
      <c r="O1617" s="45"/>
      <c r="P1617" s="45"/>
      <c r="Q1617" s="45"/>
      <c r="R1617" s="45"/>
      <c r="S1617" s="45"/>
      <c r="T1617" s="41">
        <f t="shared" si="126"/>
        <v>0</v>
      </c>
      <c r="U1617" s="48">
        <f t="shared" si="128"/>
        <v>0</v>
      </c>
      <c r="V1617" s="82">
        <f t="shared" si="129"/>
        <v>0</v>
      </c>
      <c r="W1617" s="51"/>
      <c r="X1617" s="49">
        <f t="shared" si="130"/>
        <v>0</v>
      </c>
    </row>
    <row r="1618" spans="2:24">
      <c r="B1618" s="2">
        <v>1610</v>
      </c>
      <c r="C1618" s="44"/>
      <c r="D1618" s="44"/>
      <c r="E1618" s="75"/>
      <c r="F1618" s="80"/>
      <c r="G1618" s="102">
        <f t="shared" si="127"/>
        <v>0</v>
      </c>
      <c r="H1618" s="75"/>
      <c r="I1618" s="44"/>
      <c r="J1618" s="45"/>
      <c r="K1618" s="45"/>
      <c r="L1618" s="45"/>
      <c r="M1618" s="45"/>
      <c r="N1618" s="45"/>
      <c r="O1618" s="45"/>
      <c r="P1618" s="45"/>
      <c r="Q1618" s="45"/>
      <c r="R1618" s="45"/>
      <c r="S1618" s="45"/>
      <c r="T1618" s="41">
        <f t="shared" si="126"/>
        <v>0</v>
      </c>
      <c r="U1618" s="48">
        <f t="shared" si="128"/>
        <v>0</v>
      </c>
      <c r="V1618" s="82">
        <f t="shared" si="129"/>
        <v>0</v>
      </c>
      <c r="W1618" s="51"/>
      <c r="X1618" s="49">
        <f t="shared" si="130"/>
        <v>0</v>
      </c>
    </row>
    <row r="1619" spans="2:24">
      <c r="B1619" s="2">
        <v>1611</v>
      </c>
      <c r="C1619" s="44"/>
      <c r="D1619" s="44"/>
      <c r="E1619" s="75"/>
      <c r="F1619" s="80"/>
      <c r="G1619" s="102">
        <f t="shared" si="127"/>
        <v>0</v>
      </c>
      <c r="H1619" s="75"/>
      <c r="I1619" s="44"/>
      <c r="J1619" s="45"/>
      <c r="K1619" s="45"/>
      <c r="L1619" s="45"/>
      <c r="M1619" s="45"/>
      <c r="N1619" s="45"/>
      <c r="O1619" s="45"/>
      <c r="P1619" s="45"/>
      <c r="Q1619" s="45"/>
      <c r="R1619" s="45"/>
      <c r="S1619" s="45"/>
      <c r="T1619" s="41">
        <f t="shared" si="126"/>
        <v>0</v>
      </c>
      <c r="U1619" s="48">
        <f t="shared" si="128"/>
        <v>0</v>
      </c>
      <c r="V1619" s="82">
        <f t="shared" si="129"/>
        <v>0</v>
      </c>
      <c r="W1619" s="51"/>
      <c r="X1619" s="49">
        <f t="shared" si="130"/>
        <v>0</v>
      </c>
    </row>
    <row r="1620" spans="2:24">
      <c r="B1620" s="2">
        <v>1612</v>
      </c>
      <c r="C1620" s="44"/>
      <c r="D1620" s="44"/>
      <c r="E1620" s="75"/>
      <c r="F1620" s="80"/>
      <c r="G1620" s="102">
        <f t="shared" si="127"/>
        <v>0</v>
      </c>
      <c r="H1620" s="75"/>
      <c r="I1620" s="44"/>
      <c r="J1620" s="45"/>
      <c r="K1620" s="45"/>
      <c r="L1620" s="45"/>
      <c r="M1620" s="45"/>
      <c r="N1620" s="45"/>
      <c r="O1620" s="45"/>
      <c r="P1620" s="45"/>
      <c r="Q1620" s="45"/>
      <c r="R1620" s="45"/>
      <c r="S1620" s="45"/>
      <c r="T1620" s="41">
        <f t="shared" si="126"/>
        <v>0</v>
      </c>
      <c r="U1620" s="48">
        <f t="shared" si="128"/>
        <v>0</v>
      </c>
      <c r="V1620" s="82">
        <f t="shared" si="129"/>
        <v>0</v>
      </c>
      <c r="W1620" s="51"/>
      <c r="X1620" s="49">
        <f t="shared" si="130"/>
        <v>0</v>
      </c>
    </row>
    <row r="1621" spans="2:24">
      <c r="B1621" s="2">
        <v>1613</v>
      </c>
      <c r="C1621" s="44"/>
      <c r="D1621" s="44"/>
      <c r="E1621" s="75"/>
      <c r="F1621" s="80"/>
      <c r="G1621" s="102">
        <f t="shared" si="127"/>
        <v>0</v>
      </c>
      <c r="H1621" s="75"/>
      <c r="I1621" s="44"/>
      <c r="J1621" s="45"/>
      <c r="K1621" s="45"/>
      <c r="L1621" s="45"/>
      <c r="M1621" s="45"/>
      <c r="N1621" s="45"/>
      <c r="O1621" s="45"/>
      <c r="P1621" s="45"/>
      <c r="Q1621" s="45"/>
      <c r="R1621" s="45"/>
      <c r="S1621" s="45"/>
      <c r="T1621" s="41">
        <f t="shared" si="126"/>
        <v>0</v>
      </c>
      <c r="U1621" s="48">
        <f t="shared" si="128"/>
        <v>0</v>
      </c>
      <c r="V1621" s="82">
        <f t="shared" si="129"/>
        <v>0</v>
      </c>
      <c r="W1621" s="51"/>
      <c r="X1621" s="49">
        <f t="shared" si="130"/>
        <v>0</v>
      </c>
    </row>
    <row r="1622" spans="2:24">
      <c r="B1622" s="2">
        <v>1614</v>
      </c>
      <c r="C1622" s="44"/>
      <c r="D1622" s="44"/>
      <c r="E1622" s="75"/>
      <c r="F1622" s="80"/>
      <c r="G1622" s="102">
        <f t="shared" si="127"/>
        <v>0</v>
      </c>
      <c r="H1622" s="75"/>
      <c r="I1622" s="44"/>
      <c r="J1622" s="45"/>
      <c r="K1622" s="45"/>
      <c r="L1622" s="45"/>
      <c r="M1622" s="45"/>
      <c r="N1622" s="45"/>
      <c r="O1622" s="45"/>
      <c r="P1622" s="45"/>
      <c r="Q1622" s="45"/>
      <c r="R1622" s="45"/>
      <c r="S1622" s="45"/>
      <c r="T1622" s="41">
        <f t="shared" si="126"/>
        <v>0</v>
      </c>
      <c r="U1622" s="48">
        <f t="shared" si="128"/>
        <v>0</v>
      </c>
      <c r="V1622" s="82">
        <f t="shared" si="129"/>
        <v>0</v>
      </c>
      <c r="W1622" s="51"/>
      <c r="X1622" s="49">
        <f t="shared" si="130"/>
        <v>0</v>
      </c>
    </row>
    <row r="1623" spans="2:24">
      <c r="B1623" s="2">
        <v>1615</v>
      </c>
      <c r="C1623" s="44"/>
      <c r="D1623" s="44"/>
      <c r="E1623" s="75"/>
      <c r="F1623" s="80"/>
      <c r="G1623" s="102">
        <f t="shared" si="127"/>
        <v>0</v>
      </c>
      <c r="H1623" s="75"/>
      <c r="I1623" s="44"/>
      <c r="J1623" s="45"/>
      <c r="K1623" s="45"/>
      <c r="L1623" s="45"/>
      <c r="M1623" s="45"/>
      <c r="N1623" s="45"/>
      <c r="O1623" s="45"/>
      <c r="P1623" s="45"/>
      <c r="Q1623" s="45"/>
      <c r="R1623" s="45"/>
      <c r="S1623" s="45"/>
      <c r="T1623" s="41">
        <f t="shared" si="126"/>
        <v>0</v>
      </c>
      <c r="U1623" s="48">
        <f t="shared" si="128"/>
        <v>0</v>
      </c>
      <c r="V1623" s="82">
        <f t="shared" si="129"/>
        <v>0</v>
      </c>
      <c r="W1623" s="51"/>
      <c r="X1623" s="49">
        <f t="shared" si="130"/>
        <v>0</v>
      </c>
    </row>
    <row r="1624" spans="2:24">
      <c r="B1624" s="2">
        <v>1616</v>
      </c>
      <c r="C1624" s="44"/>
      <c r="D1624" s="44"/>
      <c r="E1624" s="75"/>
      <c r="F1624" s="80"/>
      <c r="G1624" s="102">
        <f t="shared" si="127"/>
        <v>0</v>
      </c>
      <c r="H1624" s="75"/>
      <c r="I1624" s="44"/>
      <c r="J1624" s="45"/>
      <c r="K1624" s="45"/>
      <c r="L1624" s="45"/>
      <c r="M1624" s="45"/>
      <c r="N1624" s="45"/>
      <c r="O1624" s="45"/>
      <c r="P1624" s="45"/>
      <c r="Q1624" s="45"/>
      <c r="R1624" s="45"/>
      <c r="S1624" s="45"/>
      <c r="T1624" s="41">
        <f t="shared" si="126"/>
        <v>0</v>
      </c>
      <c r="U1624" s="48">
        <f t="shared" si="128"/>
        <v>0</v>
      </c>
      <c r="V1624" s="82">
        <f t="shared" si="129"/>
        <v>0</v>
      </c>
      <c r="W1624" s="51"/>
      <c r="X1624" s="49">
        <f t="shared" si="130"/>
        <v>0</v>
      </c>
    </row>
    <row r="1625" spans="2:24">
      <c r="B1625" s="2">
        <v>1617</v>
      </c>
      <c r="C1625" s="44"/>
      <c r="D1625" s="44"/>
      <c r="E1625" s="75"/>
      <c r="F1625" s="80"/>
      <c r="G1625" s="102">
        <f t="shared" si="127"/>
        <v>0</v>
      </c>
      <c r="H1625" s="75"/>
      <c r="I1625" s="44"/>
      <c r="J1625" s="45"/>
      <c r="K1625" s="45"/>
      <c r="L1625" s="45"/>
      <c r="M1625" s="45"/>
      <c r="N1625" s="45"/>
      <c r="O1625" s="45"/>
      <c r="P1625" s="45"/>
      <c r="Q1625" s="45"/>
      <c r="R1625" s="45"/>
      <c r="S1625" s="45"/>
      <c r="T1625" s="41">
        <f t="shared" si="126"/>
        <v>0</v>
      </c>
      <c r="U1625" s="48">
        <f t="shared" si="128"/>
        <v>0</v>
      </c>
      <c r="V1625" s="82">
        <f t="shared" si="129"/>
        <v>0</v>
      </c>
      <c r="W1625" s="51"/>
      <c r="X1625" s="49">
        <f t="shared" si="130"/>
        <v>0</v>
      </c>
    </row>
    <row r="1626" spans="2:24">
      <c r="B1626" s="2">
        <v>1618</v>
      </c>
      <c r="C1626" s="44"/>
      <c r="D1626" s="44"/>
      <c r="E1626" s="75"/>
      <c r="F1626" s="80"/>
      <c r="G1626" s="102">
        <f t="shared" si="127"/>
        <v>0</v>
      </c>
      <c r="H1626" s="75"/>
      <c r="I1626" s="44"/>
      <c r="J1626" s="45"/>
      <c r="K1626" s="45"/>
      <c r="L1626" s="45"/>
      <c r="M1626" s="45"/>
      <c r="N1626" s="45"/>
      <c r="O1626" s="45"/>
      <c r="P1626" s="45"/>
      <c r="Q1626" s="45"/>
      <c r="R1626" s="45"/>
      <c r="S1626" s="45"/>
      <c r="T1626" s="41">
        <f t="shared" si="126"/>
        <v>0</v>
      </c>
      <c r="U1626" s="48">
        <f t="shared" si="128"/>
        <v>0</v>
      </c>
      <c r="V1626" s="82">
        <f t="shared" si="129"/>
        <v>0</v>
      </c>
      <c r="W1626" s="51"/>
      <c r="X1626" s="49">
        <f t="shared" si="130"/>
        <v>0</v>
      </c>
    </row>
    <row r="1627" spans="2:24">
      <c r="B1627" s="2">
        <v>1619</v>
      </c>
      <c r="C1627" s="44"/>
      <c r="D1627" s="44"/>
      <c r="E1627" s="75"/>
      <c r="F1627" s="80"/>
      <c r="G1627" s="102">
        <f t="shared" si="127"/>
        <v>0</v>
      </c>
      <c r="H1627" s="75"/>
      <c r="I1627" s="44"/>
      <c r="J1627" s="45"/>
      <c r="K1627" s="45"/>
      <c r="L1627" s="45"/>
      <c r="M1627" s="45"/>
      <c r="N1627" s="45"/>
      <c r="O1627" s="45"/>
      <c r="P1627" s="45"/>
      <c r="Q1627" s="45"/>
      <c r="R1627" s="45"/>
      <c r="S1627" s="45"/>
      <c r="T1627" s="41">
        <f t="shared" si="126"/>
        <v>0</v>
      </c>
      <c r="U1627" s="48">
        <f t="shared" si="128"/>
        <v>0</v>
      </c>
      <c r="V1627" s="82">
        <f t="shared" si="129"/>
        <v>0</v>
      </c>
      <c r="W1627" s="51"/>
      <c r="X1627" s="49">
        <f t="shared" si="130"/>
        <v>0</v>
      </c>
    </row>
    <row r="1628" spans="2:24">
      <c r="B1628" s="2">
        <v>1620</v>
      </c>
      <c r="C1628" s="44"/>
      <c r="D1628" s="44"/>
      <c r="E1628" s="75"/>
      <c r="F1628" s="80"/>
      <c r="G1628" s="102">
        <f t="shared" si="127"/>
        <v>0</v>
      </c>
      <c r="H1628" s="75"/>
      <c r="I1628" s="44"/>
      <c r="J1628" s="45"/>
      <c r="K1628" s="45"/>
      <c r="L1628" s="45"/>
      <c r="M1628" s="45"/>
      <c r="N1628" s="45"/>
      <c r="O1628" s="45"/>
      <c r="P1628" s="45"/>
      <c r="Q1628" s="45"/>
      <c r="R1628" s="45"/>
      <c r="S1628" s="45"/>
      <c r="T1628" s="41">
        <f t="shared" si="126"/>
        <v>0</v>
      </c>
      <c r="U1628" s="48">
        <f t="shared" si="128"/>
        <v>0</v>
      </c>
      <c r="V1628" s="82">
        <f t="shared" si="129"/>
        <v>0</v>
      </c>
      <c r="W1628" s="51"/>
      <c r="X1628" s="49">
        <f t="shared" si="130"/>
        <v>0</v>
      </c>
    </row>
    <row r="1629" spans="2:24">
      <c r="B1629" s="2">
        <v>1621</v>
      </c>
      <c r="C1629" s="44"/>
      <c r="D1629" s="44"/>
      <c r="E1629" s="75"/>
      <c r="F1629" s="80"/>
      <c r="G1629" s="102">
        <f t="shared" si="127"/>
        <v>0</v>
      </c>
      <c r="H1629" s="75"/>
      <c r="I1629" s="44"/>
      <c r="J1629" s="45"/>
      <c r="K1629" s="45"/>
      <c r="L1629" s="45"/>
      <c r="M1629" s="45"/>
      <c r="N1629" s="45"/>
      <c r="O1629" s="45"/>
      <c r="P1629" s="45"/>
      <c r="Q1629" s="45"/>
      <c r="R1629" s="45"/>
      <c r="S1629" s="45"/>
      <c r="T1629" s="41">
        <f t="shared" si="126"/>
        <v>0</v>
      </c>
      <c r="U1629" s="48">
        <f t="shared" si="128"/>
        <v>0</v>
      </c>
      <c r="V1629" s="82">
        <f t="shared" si="129"/>
        <v>0</v>
      </c>
      <c r="W1629" s="51"/>
      <c r="X1629" s="49">
        <f t="shared" si="130"/>
        <v>0</v>
      </c>
    </row>
    <row r="1630" spans="2:24">
      <c r="B1630" s="2">
        <v>1622</v>
      </c>
      <c r="C1630" s="44"/>
      <c r="D1630" s="44"/>
      <c r="E1630" s="75"/>
      <c r="F1630" s="80"/>
      <c r="G1630" s="102">
        <f t="shared" si="127"/>
        <v>0</v>
      </c>
      <c r="H1630" s="75"/>
      <c r="I1630" s="44"/>
      <c r="J1630" s="45"/>
      <c r="K1630" s="45"/>
      <c r="L1630" s="45"/>
      <c r="M1630" s="45"/>
      <c r="N1630" s="45"/>
      <c r="O1630" s="45"/>
      <c r="P1630" s="45"/>
      <c r="Q1630" s="45"/>
      <c r="R1630" s="45"/>
      <c r="S1630" s="45"/>
      <c r="T1630" s="41">
        <f t="shared" si="126"/>
        <v>0</v>
      </c>
      <c r="U1630" s="48">
        <f t="shared" si="128"/>
        <v>0</v>
      </c>
      <c r="V1630" s="82">
        <f t="shared" si="129"/>
        <v>0</v>
      </c>
      <c r="W1630" s="51"/>
      <c r="X1630" s="49">
        <f t="shared" si="130"/>
        <v>0</v>
      </c>
    </row>
    <row r="1631" spans="2:24">
      <c r="B1631" s="2">
        <v>1623</v>
      </c>
      <c r="C1631" s="44"/>
      <c r="D1631" s="44"/>
      <c r="E1631" s="75"/>
      <c r="F1631" s="80"/>
      <c r="G1631" s="102">
        <f t="shared" si="127"/>
        <v>0</v>
      </c>
      <c r="H1631" s="75"/>
      <c r="I1631" s="44"/>
      <c r="J1631" s="45"/>
      <c r="K1631" s="45"/>
      <c r="L1631" s="45"/>
      <c r="M1631" s="45"/>
      <c r="N1631" s="45"/>
      <c r="O1631" s="45"/>
      <c r="P1631" s="45"/>
      <c r="Q1631" s="45"/>
      <c r="R1631" s="45"/>
      <c r="S1631" s="45"/>
      <c r="T1631" s="41">
        <f t="shared" si="126"/>
        <v>0</v>
      </c>
      <c r="U1631" s="48">
        <f t="shared" si="128"/>
        <v>0</v>
      </c>
      <c r="V1631" s="82">
        <f t="shared" si="129"/>
        <v>0</v>
      </c>
      <c r="W1631" s="51"/>
      <c r="X1631" s="49">
        <f t="shared" si="130"/>
        <v>0</v>
      </c>
    </row>
    <row r="1632" spans="2:24">
      <c r="B1632" s="2">
        <v>1624</v>
      </c>
      <c r="C1632" s="44"/>
      <c r="D1632" s="44"/>
      <c r="E1632" s="75"/>
      <c r="F1632" s="80"/>
      <c r="G1632" s="102">
        <f t="shared" si="127"/>
        <v>0</v>
      </c>
      <c r="H1632" s="75"/>
      <c r="I1632" s="44"/>
      <c r="J1632" s="45"/>
      <c r="K1632" s="45"/>
      <c r="L1632" s="45"/>
      <c r="M1632" s="45"/>
      <c r="N1632" s="45"/>
      <c r="O1632" s="45"/>
      <c r="P1632" s="45"/>
      <c r="Q1632" s="45"/>
      <c r="R1632" s="45"/>
      <c r="S1632" s="45"/>
      <c r="T1632" s="41">
        <f t="shared" si="126"/>
        <v>0</v>
      </c>
      <c r="U1632" s="48">
        <f t="shared" si="128"/>
        <v>0</v>
      </c>
      <c r="V1632" s="82">
        <f t="shared" si="129"/>
        <v>0</v>
      </c>
      <c r="W1632" s="51"/>
      <c r="X1632" s="49">
        <f t="shared" si="130"/>
        <v>0</v>
      </c>
    </row>
    <row r="1633" spans="2:24">
      <c r="B1633" s="2">
        <v>1625</v>
      </c>
      <c r="C1633" s="44"/>
      <c r="D1633" s="44"/>
      <c r="E1633" s="75"/>
      <c r="F1633" s="80"/>
      <c r="G1633" s="102">
        <f t="shared" si="127"/>
        <v>0</v>
      </c>
      <c r="H1633" s="75"/>
      <c r="I1633" s="44"/>
      <c r="J1633" s="45"/>
      <c r="K1633" s="45"/>
      <c r="L1633" s="45"/>
      <c r="M1633" s="45"/>
      <c r="N1633" s="45"/>
      <c r="O1633" s="45"/>
      <c r="P1633" s="45"/>
      <c r="Q1633" s="45"/>
      <c r="R1633" s="45"/>
      <c r="S1633" s="45"/>
      <c r="T1633" s="41">
        <f t="shared" si="126"/>
        <v>0</v>
      </c>
      <c r="U1633" s="48">
        <f t="shared" si="128"/>
        <v>0</v>
      </c>
      <c r="V1633" s="82">
        <f t="shared" si="129"/>
        <v>0</v>
      </c>
      <c r="W1633" s="51"/>
      <c r="X1633" s="49">
        <f t="shared" si="130"/>
        <v>0</v>
      </c>
    </row>
    <row r="1634" spans="2:24">
      <c r="B1634" s="2">
        <v>1626</v>
      </c>
      <c r="C1634" s="44"/>
      <c r="D1634" s="44"/>
      <c r="E1634" s="75"/>
      <c r="F1634" s="80"/>
      <c r="G1634" s="102">
        <f t="shared" si="127"/>
        <v>0</v>
      </c>
      <c r="H1634" s="75"/>
      <c r="I1634" s="44"/>
      <c r="J1634" s="45"/>
      <c r="K1634" s="45"/>
      <c r="L1634" s="45"/>
      <c r="M1634" s="45"/>
      <c r="N1634" s="45"/>
      <c r="O1634" s="45"/>
      <c r="P1634" s="45"/>
      <c r="Q1634" s="45"/>
      <c r="R1634" s="45"/>
      <c r="S1634" s="45"/>
      <c r="T1634" s="41">
        <f t="shared" si="126"/>
        <v>0</v>
      </c>
      <c r="U1634" s="48">
        <f t="shared" si="128"/>
        <v>0</v>
      </c>
      <c r="V1634" s="82">
        <f t="shared" si="129"/>
        <v>0</v>
      </c>
      <c r="W1634" s="51"/>
      <c r="X1634" s="49">
        <f t="shared" si="130"/>
        <v>0</v>
      </c>
    </row>
    <row r="1635" spans="2:24">
      <c r="B1635" s="2">
        <v>1627</v>
      </c>
      <c r="C1635" s="44"/>
      <c r="D1635" s="44"/>
      <c r="E1635" s="75"/>
      <c r="F1635" s="80"/>
      <c r="G1635" s="102">
        <f t="shared" si="127"/>
        <v>0</v>
      </c>
      <c r="H1635" s="75"/>
      <c r="I1635" s="44"/>
      <c r="J1635" s="45"/>
      <c r="K1635" s="45"/>
      <c r="L1635" s="45"/>
      <c r="M1635" s="45"/>
      <c r="N1635" s="45"/>
      <c r="O1635" s="45"/>
      <c r="P1635" s="45"/>
      <c r="Q1635" s="45"/>
      <c r="R1635" s="45"/>
      <c r="S1635" s="45"/>
      <c r="T1635" s="41">
        <f t="shared" si="126"/>
        <v>0</v>
      </c>
      <c r="U1635" s="48">
        <f t="shared" si="128"/>
        <v>0</v>
      </c>
      <c r="V1635" s="82">
        <f t="shared" si="129"/>
        <v>0</v>
      </c>
      <c r="W1635" s="51"/>
      <c r="X1635" s="49">
        <f t="shared" si="130"/>
        <v>0</v>
      </c>
    </row>
    <row r="1636" spans="2:24">
      <c r="B1636" s="2">
        <v>1628</v>
      </c>
      <c r="C1636" s="44"/>
      <c r="D1636" s="44"/>
      <c r="E1636" s="75"/>
      <c r="F1636" s="80"/>
      <c r="G1636" s="102">
        <f t="shared" si="127"/>
        <v>0</v>
      </c>
      <c r="H1636" s="75"/>
      <c r="I1636" s="44"/>
      <c r="J1636" s="45"/>
      <c r="K1636" s="45"/>
      <c r="L1636" s="45"/>
      <c r="M1636" s="45"/>
      <c r="N1636" s="45"/>
      <c r="O1636" s="45"/>
      <c r="P1636" s="45"/>
      <c r="Q1636" s="45"/>
      <c r="R1636" s="45"/>
      <c r="S1636" s="45"/>
      <c r="T1636" s="41">
        <f t="shared" si="126"/>
        <v>0</v>
      </c>
      <c r="U1636" s="48">
        <f t="shared" si="128"/>
        <v>0</v>
      </c>
      <c r="V1636" s="82">
        <f t="shared" si="129"/>
        <v>0</v>
      </c>
      <c r="W1636" s="51"/>
      <c r="X1636" s="49">
        <f t="shared" si="130"/>
        <v>0</v>
      </c>
    </row>
    <row r="1637" spans="2:24">
      <c r="B1637" s="2">
        <v>1629</v>
      </c>
      <c r="C1637" s="44"/>
      <c r="D1637" s="44"/>
      <c r="E1637" s="75"/>
      <c r="F1637" s="80"/>
      <c r="G1637" s="102">
        <f t="shared" si="127"/>
        <v>0</v>
      </c>
      <c r="H1637" s="75"/>
      <c r="I1637" s="44"/>
      <c r="J1637" s="45"/>
      <c r="K1637" s="45"/>
      <c r="L1637" s="45"/>
      <c r="M1637" s="45"/>
      <c r="N1637" s="45"/>
      <c r="O1637" s="45"/>
      <c r="P1637" s="45"/>
      <c r="Q1637" s="45"/>
      <c r="R1637" s="45"/>
      <c r="S1637" s="45"/>
      <c r="T1637" s="41">
        <f t="shared" si="126"/>
        <v>0</v>
      </c>
      <c r="U1637" s="48">
        <f t="shared" si="128"/>
        <v>0</v>
      </c>
      <c r="V1637" s="82">
        <f t="shared" si="129"/>
        <v>0</v>
      </c>
      <c r="W1637" s="51"/>
      <c r="X1637" s="49">
        <f t="shared" si="130"/>
        <v>0</v>
      </c>
    </row>
    <row r="1638" spans="2:24">
      <c r="B1638" s="2">
        <v>1630</v>
      </c>
      <c r="C1638" s="44"/>
      <c r="D1638" s="44"/>
      <c r="E1638" s="75"/>
      <c r="F1638" s="80"/>
      <c r="G1638" s="102">
        <f t="shared" si="127"/>
        <v>0</v>
      </c>
      <c r="H1638" s="75"/>
      <c r="I1638" s="44"/>
      <c r="J1638" s="45"/>
      <c r="K1638" s="45"/>
      <c r="L1638" s="45"/>
      <c r="M1638" s="45"/>
      <c r="N1638" s="45"/>
      <c r="O1638" s="45"/>
      <c r="P1638" s="45"/>
      <c r="Q1638" s="45"/>
      <c r="R1638" s="45"/>
      <c r="S1638" s="45"/>
      <c r="T1638" s="41">
        <f t="shared" si="126"/>
        <v>0</v>
      </c>
      <c r="U1638" s="48">
        <f t="shared" si="128"/>
        <v>0</v>
      </c>
      <c r="V1638" s="82">
        <f t="shared" si="129"/>
        <v>0</v>
      </c>
      <c r="W1638" s="51"/>
      <c r="X1638" s="49">
        <f t="shared" si="130"/>
        <v>0</v>
      </c>
    </row>
    <row r="1639" spans="2:24">
      <c r="B1639" s="2">
        <v>1631</v>
      </c>
      <c r="C1639" s="44"/>
      <c r="D1639" s="44"/>
      <c r="E1639" s="75"/>
      <c r="F1639" s="80"/>
      <c r="G1639" s="102">
        <f t="shared" si="127"/>
        <v>0</v>
      </c>
      <c r="H1639" s="75"/>
      <c r="I1639" s="44"/>
      <c r="J1639" s="45"/>
      <c r="K1639" s="45"/>
      <c r="L1639" s="45"/>
      <c r="M1639" s="45"/>
      <c r="N1639" s="45"/>
      <c r="O1639" s="45"/>
      <c r="P1639" s="45"/>
      <c r="Q1639" s="45"/>
      <c r="R1639" s="45"/>
      <c r="S1639" s="45"/>
      <c r="T1639" s="41">
        <f t="shared" si="126"/>
        <v>0</v>
      </c>
      <c r="U1639" s="48">
        <f t="shared" si="128"/>
        <v>0</v>
      </c>
      <c r="V1639" s="82">
        <f t="shared" si="129"/>
        <v>0</v>
      </c>
      <c r="W1639" s="51"/>
      <c r="X1639" s="49">
        <f t="shared" si="130"/>
        <v>0</v>
      </c>
    </row>
    <row r="1640" spans="2:24">
      <c r="B1640" s="2">
        <v>1632</v>
      </c>
      <c r="C1640" s="44"/>
      <c r="D1640" s="44"/>
      <c r="E1640" s="75"/>
      <c r="F1640" s="80"/>
      <c r="G1640" s="102">
        <f t="shared" si="127"/>
        <v>0</v>
      </c>
      <c r="H1640" s="75"/>
      <c r="I1640" s="44"/>
      <c r="J1640" s="45"/>
      <c r="K1640" s="45"/>
      <c r="L1640" s="45"/>
      <c r="M1640" s="45"/>
      <c r="N1640" s="45"/>
      <c r="O1640" s="45"/>
      <c r="P1640" s="45"/>
      <c r="Q1640" s="45"/>
      <c r="R1640" s="45"/>
      <c r="S1640" s="45"/>
      <c r="T1640" s="41">
        <f t="shared" si="126"/>
        <v>0</v>
      </c>
      <c r="U1640" s="48">
        <f t="shared" si="128"/>
        <v>0</v>
      </c>
      <c r="V1640" s="82">
        <f t="shared" si="129"/>
        <v>0</v>
      </c>
      <c r="W1640" s="51"/>
      <c r="X1640" s="49">
        <f t="shared" si="130"/>
        <v>0</v>
      </c>
    </row>
    <row r="1641" spans="2:24">
      <c r="B1641" s="2">
        <v>1633</v>
      </c>
      <c r="C1641" s="44"/>
      <c r="D1641" s="44"/>
      <c r="E1641" s="75"/>
      <c r="F1641" s="80"/>
      <c r="G1641" s="102">
        <f t="shared" si="127"/>
        <v>0</v>
      </c>
      <c r="H1641" s="75"/>
      <c r="I1641" s="44"/>
      <c r="J1641" s="45"/>
      <c r="K1641" s="45"/>
      <c r="L1641" s="45"/>
      <c r="M1641" s="45"/>
      <c r="N1641" s="45"/>
      <c r="O1641" s="45"/>
      <c r="P1641" s="45"/>
      <c r="Q1641" s="45"/>
      <c r="R1641" s="45"/>
      <c r="S1641" s="45"/>
      <c r="T1641" s="41">
        <f t="shared" si="126"/>
        <v>0</v>
      </c>
      <c r="U1641" s="48">
        <f t="shared" si="128"/>
        <v>0</v>
      </c>
      <c r="V1641" s="82">
        <f t="shared" si="129"/>
        <v>0</v>
      </c>
      <c r="W1641" s="51"/>
      <c r="X1641" s="49">
        <f t="shared" si="130"/>
        <v>0</v>
      </c>
    </row>
    <row r="1642" spans="2:24">
      <c r="B1642" s="2">
        <v>1634</v>
      </c>
      <c r="C1642" s="44"/>
      <c r="D1642" s="44"/>
      <c r="E1642" s="75"/>
      <c r="F1642" s="80"/>
      <c r="G1642" s="102">
        <f t="shared" si="127"/>
        <v>0</v>
      </c>
      <c r="H1642" s="75"/>
      <c r="I1642" s="44"/>
      <c r="J1642" s="45"/>
      <c r="K1642" s="45"/>
      <c r="L1642" s="45"/>
      <c r="M1642" s="45"/>
      <c r="N1642" s="45"/>
      <c r="O1642" s="45"/>
      <c r="P1642" s="45"/>
      <c r="Q1642" s="45"/>
      <c r="R1642" s="45"/>
      <c r="S1642" s="45"/>
      <c r="T1642" s="41">
        <f t="shared" si="126"/>
        <v>0</v>
      </c>
      <c r="U1642" s="48">
        <f t="shared" si="128"/>
        <v>0</v>
      </c>
      <c r="V1642" s="82">
        <f t="shared" si="129"/>
        <v>0</v>
      </c>
      <c r="W1642" s="51"/>
      <c r="X1642" s="49">
        <f t="shared" si="130"/>
        <v>0</v>
      </c>
    </row>
    <row r="1643" spans="2:24">
      <c r="B1643" s="2">
        <v>1635</v>
      </c>
      <c r="C1643" s="44"/>
      <c r="D1643" s="44"/>
      <c r="E1643" s="75"/>
      <c r="F1643" s="80"/>
      <c r="G1643" s="102">
        <f t="shared" si="127"/>
        <v>0</v>
      </c>
      <c r="H1643" s="75"/>
      <c r="I1643" s="44"/>
      <c r="J1643" s="45"/>
      <c r="K1643" s="45"/>
      <c r="L1643" s="45"/>
      <c r="M1643" s="45"/>
      <c r="N1643" s="45"/>
      <c r="O1643" s="45"/>
      <c r="P1643" s="45"/>
      <c r="Q1643" s="45"/>
      <c r="R1643" s="45"/>
      <c r="S1643" s="45"/>
      <c r="T1643" s="41">
        <f t="shared" si="126"/>
        <v>0</v>
      </c>
      <c r="U1643" s="48">
        <f t="shared" si="128"/>
        <v>0</v>
      </c>
      <c r="V1643" s="82">
        <f t="shared" si="129"/>
        <v>0</v>
      </c>
      <c r="W1643" s="51"/>
      <c r="X1643" s="49">
        <f t="shared" si="130"/>
        <v>0</v>
      </c>
    </row>
    <row r="1644" spans="2:24">
      <c r="B1644" s="2">
        <v>1636</v>
      </c>
      <c r="C1644" s="44"/>
      <c r="D1644" s="44"/>
      <c r="E1644" s="75"/>
      <c r="F1644" s="80"/>
      <c r="G1644" s="102">
        <f t="shared" si="127"/>
        <v>0</v>
      </c>
      <c r="H1644" s="75"/>
      <c r="I1644" s="44"/>
      <c r="J1644" s="45"/>
      <c r="K1644" s="45"/>
      <c r="L1644" s="45"/>
      <c r="M1644" s="45"/>
      <c r="N1644" s="45"/>
      <c r="O1644" s="45"/>
      <c r="P1644" s="45"/>
      <c r="Q1644" s="45"/>
      <c r="R1644" s="45"/>
      <c r="S1644" s="45"/>
      <c r="T1644" s="41">
        <f t="shared" si="126"/>
        <v>0</v>
      </c>
      <c r="U1644" s="48">
        <f t="shared" si="128"/>
        <v>0</v>
      </c>
      <c r="V1644" s="82">
        <f t="shared" si="129"/>
        <v>0</v>
      </c>
      <c r="W1644" s="51"/>
      <c r="X1644" s="49">
        <f t="shared" si="130"/>
        <v>0</v>
      </c>
    </row>
    <row r="1645" spans="2:24">
      <c r="B1645" s="2">
        <v>1637</v>
      </c>
      <c r="C1645" s="44"/>
      <c r="D1645" s="44"/>
      <c r="E1645" s="75"/>
      <c r="F1645" s="80"/>
      <c r="G1645" s="102">
        <f t="shared" si="127"/>
        <v>0</v>
      </c>
      <c r="H1645" s="75"/>
      <c r="I1645" s="44"/>
      <c r="J1645" s="45"/>
      <c r="K1645" s="45"/>
      <c r="L1645" s="45"/>
      <c r="M1645" s="45"/>
      <c r="N1645" s="45"/>
      <c r="O1645" s="45"/>
      <c r="P1645" s="45"/>
      <c r="Q1645" s="45"/>
      <c r="R1645" s="45"/>
      <c r="S1645" s="45"/>
      <c r="T1645" s="41">
        <f t="shared" si="126"/>
        <v>0</v>
      </c>
      <c r="U1645" s="48">
        <f t="shared" si="128"/>
        <v>0</v>
      </c>
      <c r="V1645" s="82">
        <f t="shared" si="129"/>
        <v>0</v>
      </c>
      <c r="W1645" s="51"/>
      <c r="X1645" s="49">
        <f t="shared" si="130"/>
        <v>0</v>
      </c>
    </row>
    <row r="1646" spans="2:24">
      <c r="B1646" s="2">
        <v>1638</v>
      </c>
      <c r="C1646" s="44"/>
      <c r="D1646" s="44"/>
      <c r="E1646" s="75"/>
      <c r="F1646" s="80"/>
      <c r="G1646" s="102">
        <f t="shared" si="127"/>
        <v>0</v>
      </c>
      <c r="H1646" s="75"/>
      <c r="I1646" s="44"/>
      <c r="J1646" s="45"/>
      <c r="K1646" s="45"/>
      <c r="L1646" s="45"/>
      <c r="M1646" s="45"/>
      <c r="N1646" s="45"/>
      <c r="O1646" s="45"/>
      <c r="P1646" s="45"/>
      <c r="Q1646" s="45"/>
      <c r="R1646" s="45"/>
      <c r="S1646" s="45"/>
      <c r="T1646" s="41">
        <f t="shared" ref="T1646:T1709" si="131">SUM(J1646:S1646)</f>
        <v>0</v>
      </c>
      <c r="U1646" s="48">
        <f t="shared" si="128"/>
        <v>0</v>
      </c>
      <c r="V1646" s="82">
        <f t="shared" si="129"/>
        <v>0</v>
      </c>
      <c r="W1646" s="51"/>
      <c r="X1646" s="49">
        <f t="shared" si="130"/>
        <v>0</v>
      </c>
    </row>
    <row r="1647" spans="2:24">
      <c r="B1647" s="2">
        <v>1639</v>
      </c>
      <c r="C1647" s="44"/>
      <c r="D1647" s="44"/>
      <c r="E1647" s="75"/>
      <c r="F1647" s="80"/>
      <c r="G1647" s="102">
        <f t="shared" si="127"/>
        <v>0</v>
      </c>
      <c r="H1647" s="75"/>
      <c r="I1647" s="44"/>
      <c r="J1647" s="45"/>
      <c r="K1647" s="45"/>
      <c r="L1647" s="45"/>
      <c r="M1647" s="45"/>
      <c r="N1647" s="45"/>
      <c r="O1647" s="45"/>
      <c r="P1647" s="45"/>
      <c r="Q1647" s="45"/>
      <c r="R1647" s="45"/>
      <c r="S1647" s="45"/>
      <c r="T1647" s="41">
        <f t="shared" si="131"/>
        <v>0</v>
      </c>
      <c r="U1647" s="48">
        <f t="shared" si="128"/>
        <v>0</v>
      </c>
      <c r="V1647" s="82">
        <f t="shared" si="129"/>
        <v>0</v>
      </c>
      <c r="W1647" s="51"/>
      <c r="X1647" s="49">
        <f t="shared" si="130"/>
        <v>0</v>
      </c>
    </row>
    <row r="1648" spans="2:24">
      <c r="B1648" s="2">
        <v>1640</v>
      </c>
      <c r="C1648" s="44"/>
      <c r="D1648" s="44"/>
      <c r="E1648" s="75"/>
      <c r="F1648" s="80"/>
      <c r="G1648" s="102">
        <f t="shared" si="127"/>
        <v>0</v>
      </c>
      <c r="H1648" s="75"/>
      <c r="I1648" s="44"/>
      <c r="J1648" s="45"/>
      <c r="K1648" s="45"/>
      <c r="L1648" s="45"/>
      <c r="M1648" s="45"/>
      <c r="N1648" s="45"/>
      <c r="O1648" s="45"/>
      <c r="P1648" s="45"/>
      <c r="Q1648" s="45"/>
      <c r="R1648" s="45"/>
      <c r="S1648" s="45"/>
      <c r="T1648" s="41">
        <f t="shared" si="131"/>
        <v>0</v>
      </c>
      <c r="U1648" s="48">
        <f t="shared" si="128"/>
        <v>0</v>
      </c>
      <c r="V1648" s="82">
        <f t="shared" si="129"/>
        <v>0</v>
      </c>
      <c r="W1648" s="51"/>
      <c r="X1648" s="49">
        <f t="shared" si="130"/>
        <v>0</v>
      </c>
    </row>
    <row r="1649" spans="2:24">
      <c r="B1649" s="2">
        <v>1641</v>
      </c>
      <c r="C1649" s="44"/>
      <c r="D1649" s="44"/>
      <c r="E1649" s="75"/>
      <c r="F1649" s="80"/>
      <c r="G1649" s="102">
        <f t="shared" si="127"/>
        <v>0</v>
      </c>
      <c r="H1649" s="75"/>
      <c r="I1649" s="44"/>
      <c r="J1649" s="45"/>
      <c r="K1649" s="45"/>
      <c r="L1649" s="45"/>
      <c r="M1649" s="45"/>
      <c r="N1649" s="45"/>
      <c r="O1649" s="45"/>
      <c r="P1649" s="45"/>
      <c r="Q1649" s="45"/>
      <c r="R1649" s="45"/>
      <c r="S1649" s="45"/>
      <c r="T1649" s="41">
        <f t="shared" si="131"/>
        <v>0</v>
      </c>
      <c r="U1649" s="48">
        <f t="shared" si="128"/>
        <v>0</v>
      </c>
      <c r="V1649" s="82">
        <f t="shared" si="129"/>
        <v>0</v>
      </c>
      <c r="W1649" s="51"/>
      <c r="X1649" s="49">
        <f t="shared" si="130"/>
        <v>0</v>
      </c>
    </row>
    <row r="1650" spans="2:24">
      <c r="B1650" s="2">
        <v>1642</v>
      </c>
      <c r="C1650" s="44"/>
      <c r="D1650" s="44"/>
      <c r="E1650" s="75"/>
      <c r="F1650" s="80"/>
      <c r="G1650" s="102">
        <f t="shared" si="127"/>
        <v>0</v>
      </c>
      <c r="H1650" s="75"/>
      <c r="I1650" s="44"/>
      <c r="J1650" s="45"/>
      <c r="K1650" s="45"/>
      <c r="L1650" s="45"/>
      <c r="M1650" s="45"/>
      <c r="N1650" s="45"/>
      <c r="O1650" s="45"/>
      <c r="P1650" s="45"/>
      <c r="Q1650" s="45"/>
      <c r="R1650" s="45"/>
      <c r="S1650" s="45"/>
      <c r="T1650" s="41">
        <f t="shared" si="131"/>
        <v>0</v>
      </c>
      <c r="U1650" s="48">
        <f t="shared" si="128"/>
        <v>0</v>
      </c>
      <c r="V1650" s="82">
        <f t="shared" si="129"/>
        <v>0</v>
      </c>
      <c r="W1650" s="51"/>
      <c r="X1650" s="49">
        <f t="shared" si="130"/>
        <v>0</v>
      </c>
    </row>
    <row r="1651" spans="2:24">
      <c r="B1651" s="2">
        <v>1643</v>
      </c>
      <c r="C1651" s="44"/>
      <c r="D1651" s="44"/>
      <c r="E1651" s="75"/>
      <c r="F1651" s="80"/>
      <c r="G1651" s="102">
        <f t="shared" si="127"/>
        <v>0</v>
      </c>
      <c r="H1651" s="75"/>
      <c r="I1651" s="44"/>
      <c r="J1651" s="45"/>
      <c r="K1651" s="45"/>
      <c r="L1651" s="45"/>
      <c r="M1651" s="45"/>
      <c r="N1651" s="45"/>
      <c r="O1651" s="45"/>
      <c r="P1651" s="45"/>
      <c r="Q1651" s="45"/>
      <c r="R1651" s="45"/>
      <c r="S1651" s="45"/>
      <c r="T1651" s="41">
        <f t="shared" si="131"/>
        <v>0</v>
      </c>
      <c r="U1651" s="48">
        <f t="shared" si="128"/>
        <v>0</v>
      </c>
      <c r="V1651" s="82">
        <f t="shared" si="129"/>
        <v>0</v>
      </c>
      <c r="W1651" s="51"/>
      <c r="X1651" s="49">
        <f t="shared" si="130"/>
        <v>0</v>
      </c>
    </row>
    <row r="1652" spans="2:24">
      <c r="B1652" s="2">
        <v>1644</v>
      </c>
      <c r="C1652" s="44"/>
      <c r="D1652" s="44"/>
      <c r="E1652" s="75"/>
      <c r="F1652" s="80"/>
      <c r="G1652" s="102">
        <f t="shared" si="127"/>
        <v>0</v>
      </c>
      <c r="H1652" s="75"/>
      <c r="I1652" s="44"/>
      <c r="J1652" s="45"/>
      <c r="K1652" s="45"/>
      <c r="L1652" s="45"/>
      <c r="M1652" s="45"/>
      <c r="N1652" s="45"/>
      <c r="O1652" s="45"/>
      <c r="P1652" s="45"/>
      <c r="Q1652" s="45"/>
      <c r="R1652" s="45"/>
      <c r="S1652" s="45"/>
      <c r="T1652" s="41">
        <f t="shared" si="131"/>
        <v>0</v>
      </c>
      <c r="U1652" s="48">
        <f t="shared" si="128"/>
        <v>0</v>
      </c>
      <c r="V1652" s="82">
        <f t="shared" si="129"/>
        <v>0</v>
      </c>
      <c r="W1652" s="51"/>
      <c r="X1652" s="49">
        <f t="shared" si="130"/>
        <v>0</v>
      </c>
    </row>
    <row r="1653" spans="2:24">
      <c r="B1653" s="2">
        <v>1645</v>
      </c>
      <c r="C1653" s="44"/>
      <c r="D1653" s="44"/>
      <c r="E1653" s="75"/>
      <c r="F1653" s="80"/>
      <c r="G1653" s="102">
        <f t="shared" si="127"/>
        <v>0</v>
      </c>
      <c r="H1653" s="75"/>
      <c r="I1653" s="44"/>
      <c r="J1653" s="45"/>
      <c r="K1653" s="45"/>
      <c r="L1653" s="45"/>
      <c r="M1653" s="45"/>
      <c r="N1653" s="45"/>
      <c r="O1653" s="45"/>
      <c r="P1653" s="45"/>
      <c r="Q1653" s="45"/>
      <c r="R1653" s="45"/>
      <c r="S1653" s="45"/>
      <c r="T1653" s="41">
        <f t="shared" si="131"/>
        <v>0</v>
      </c>
      <c r="U1653" s="48">
        <f t="shared" si="128"/>
        <v>0</v>
      </c>
      <c r="V1653" s="82">
        <f t="shared" si="129"/>
        <v>0</v>
      </c>
      <c r="W1653" s="51"/>
      <c r="X1653" s="49">
        <f t="shared" si="130"/>
        <v>0</v>
      </c>
    </row>
    <row r="1654" spans="2:24">
      <c r="B1654" s="2">
        <v>1646</v>
      </c>
      <c r="C1654" s="44"/>
      <c r="D1654" s="44"/>
      <c r="E1654" s="75"/>
      <c r="F1654" s="80"/>
      <c r="G1654" s="102">
        <f t="shared" si="127"/>
        <v>0</v>
      </c>
      <c r="H1654" s="75"/>
      <c r="I1654" s="44"/>
      <c r="J1654" s="45"/>
      <c r="K1654" s="45"/>
      <c r="L1654" s="45"/>
      <c r="M1654" s="45"/>
      <c r="N1654" s="45"/>
      <c r="O1654" s="45"/>
      <c r="P1654" s="45"/>
      <c r="Q1654" s="45"/>
      <c r="R1654" s="45"/>
      <c r="S1654" s="45"/>
      <c r="T1654" s="41">
        <f t="shared" si="131"/>
        <v>0</v>
      </c>
      <c r="U1654" s="48">
        <f t="shared" si="128"/>
        <v>0</v>
      </c>
      <c r="V1654" s="82">
        <f t="shared" si="129"/>
        <v>0</v>
      </c>
      <c r="W1654" s="51"/>
      <c r="X1654" s="49">
        <f t="shared" si="130"/>
        <v>0</v>
      </c>
    </row>
    <row r="1655" spans="2:24">
      <c r="B1655" s="2">
        <v>1647</v>
      </c>
      <c r="C1655" s="44"/>
      <c r="D1655" s="44"/>
      <c r="E1655" s="75"/>
      <c r="F1655" s="80"/>
      <c r="G1655" s="102">
        <f t="shared" si="127"/>
        <v>0</v>
      </c>
      <c r="H1655" s="75"/>
      <c r="I1655" s="44"/>
      <c r="J1655" s="45"/>
      <c r="K1655" s="45"/>
      <c r="L1655" s="45"/>
      <c r="M1655" s="45"/>
      <c r="N1655" s="45"/>
      <c r="O1655" s="45"/>
      <c r="P1655" s="45"/>
      <c r="Q1655" s="45"/>
      <c r="R1655" s="45"/>
      <c r="S1655" s="45"/>
      <c r="T1655" s="41">
        <f t="shared" si="131"/>
        <v>0</v>
      </c>
      <c r="U1655" s="48">
        <f t="shared" si="128"/>
        <v>0</v>
      </c>
      <c r="V1655" s="82">
        <f t="shared" si="129"/>
        <v>0</v>
      </c>
      <c r="W1655" s="51"/>
      <c r="X1655" s="49">
        <f t="shared" si="130"/>
        <v>0</v>
      </c>
    </row>
    <row r="1656" spans="2:24">
      <c r="B1656" s="2">
        <v>1648</v>
      </c>
      <c r="C1656" s="44"/>
      <c r="D1656" s="44"/>
      <c r="E1656" s="75"/>
      <c r="F1656" s="80"/>
      <c r="G1656" s="102">
        <f t="shared" si="127"/>
        <v>0</v>
      </c>
      <c r="H1656" s="75"/>
      <c r="I1656" s="44"/>
      <c r="J1656" s="45"/>
      <c r="K1656" s="45"/>
      <c r="L1656" s="45"/>
      <c r="M1656" s="45"/>
      <c r="N1656" s="45"/>
      <c r="O1656" s="45"/>
      <c r="P1656" s="45"/>
      <c r="Q1656" s="45"/>
      <c r="R1656" s="45"/>
      <c r="S1656" s="45"/>
      <c r="T1656" s="41">
        <f t="shared" si="131"/>
        <v>0</v>
      </c>
      <c r="U1656" s="48">
        <f t="shared" si="128"/>
        <v>0</v>
      </c>
      <c r="V1656" s="82">
        <f t="shared" si="129"/>
        <v>0</v>
      </c>
      <c r="W1656" s="51"/>
      <c r="X1656" s="49">
        <f t="shared" si="130"/>
        <v>0</v>
      </c>
    </row>
    <row r="1657" spans="2:24">
      <c r="B1657" s="2">
        <v>1649</v>
      </c>
      <c r="C1657" s="44"/>
      <c r="D1657" s="44"/>
      <c r="E1657" s="75"/>
      <c r="F1657" s="80"/>
      <c r="G1657" s="102">
        <f t="shared" si="127"/>
        <v>0</v>
      </c>
      <c r="H1657" s="75"/>
      <c r="I1657" s="44"/>
      <c r="J1657" s="45"/>
      <c r="K1657" s="45"/>
      <c r="L1657" s="45"/>
      <c r="M1657" s="45"/>
      <c r="N1657" s="45"/>
      <c r="O1657" s="45"/>
      <c r="P1657" s="45"/>
      <c r="Q1657" s="45"/>
      <c r="R1657" s="45"/>
      <c r="S1657" s="45"/>
      <c r="T1657" s="41">
        <f t="shared" si="131"/>
        <v>0</v>
      </c>
      <c r="U1657" s="48">
        <f t="shared" si="128"/>
        <v>0</v>
      </c>
      <c r="V1657" s="82">
        <f t="shared" si="129"/>
        <v>0</v>
      </c>
      <c r="W1657" s="51"/>
      <c r="X1657" s="49">
        <f t="shared" si="130"/>
        <v>0</v>
      </c>
    </row>
    <row r="1658" spans="2:24">
      <c r="B1658" s="2">
        <v>1650</v>
      </c>
      <c r="C1658" s="44"/>
      <c r="D1658" s="44"/>
      <c r="E1658" s="75"/>
      <c r="F1658" s="80"/>
      <c r="G1658" s="102">
        <f t="shared" si="127"/>
        <v>0</v>
      </c>
      <c r="H1658" s="75"/>
      <c r="I1658" s="44"/>
      <c r="J1658" s="45"/>
      <c r="K1658" s="45"/>
      <c r="L1658" s="45"/>
      <c r="M1658" s="45"/>
      <c r="N1658" s="45"/>
      <c r="O1658" s="45"/>
      <c r="P1658" s="45"/>
      <c r="Q1658" s="45"/>
      <c r="R1658" s="45"/>
      <c r="S1658" s="45"/>
      <c r="T1658" s="41">
        <f t="shared" si="131"/>
        <v>0</v>
      </c>
      <c r="U1658" s="48">
        <f t="shared" si="128"/>
        <v>0</v>
      </c>
      <c r="V1658" s="82">
        <f t="shared" si="129"/>
        <v>0</v>
      </c>
      <c r="W1658" s="51"/>
      <c r="X1658" s="49">
        <f t="shared" si="130"/>
        <v>0</v>
      </c>
    </row>
    <row r="1659" spans="2:24">
      <c r="B1659" s="2">
        <v>1651</v>
      </c>
      <c r="C1659" s="44"/>
      <c r="D1659" s="44"/>
      <c r="E1659" s="75"/>
      <c r="F1659" s="80"/>
      <c r="G1659" s="102">
        <f t="shared" si="127"/>
        <v>0</v>
      </c>
      <c r="H1659" s="75"/>
      <c r="I1659" s="44"/>
      <c r="J1659" s="45"/>
      <c r="K1659" s="45"/>
      <c r="L1659" s="45"/>
      <c r="M1659" s="45"/>
      <c r="N1659" s="45"/>
      <c r="O1659" s="45"/>
      <c r="P1659" s="45"/>
      <c r="Q1659" s="45"/>
      <c r="R1659" s="45"/>
      <c r="S1659" s="45"/>
      <c r="T1659" s="41">
        <f t="shared" si="131"/>
        <v>0</v>
      </c>
      <c r="U1659" s="48">
        <f t="shared" si="128"/>
        <v>0</v>
      </c>
      <c r="V1659" s="82">
        <f t="shared" si="129"/>
        <v>0</v>
      </c>
      <c r="W1659" s="51"/>
      <c r="X1659" s="49">
        <f t="shared" si="130"/>
        <v>0</v>
      </c>
    </row>
    <row r="1660" spans="2:24">
      <c r="B1660" s="2">
        <v>1652</v>
      </c>
      <c r="C1660" s="44"/>
      <c r="D1660" s="44"/>
      <c r="E1660" s="75"/>
      <c r="F1660" s="80"/>
      <c r="G1660" s="102">
        <f t="shared" si="127"/>
        <v>0</v>
      </c>
      <c r="H1660" s="75"/>
      <c r="I1660" s="44"/>
      <c r="J1660" s="45"/>
      <c r="K1660" s="45"/>
      <c r="L1660" s="45"/>
      <c r="M1660" s="45"/>
      <c r="N1660" s="45"/>
      <c r="O1660" s="45"/>
      <c r="P1660" s="45"/>
      <c r="Q1660" s="45"/>
      <c r="R1660" s="45"/>
      <c r="S1660" s="45"/>
      <c r="T1660" s="41">
        <f t="shared" si="131"/>
        <v>0</v>
      </c>
      <c r="U1660" s="48">
        <f t="shared" si="128"/>
        <v>0</v>
      </c>
      <c r="V1660" s="82">
        <f t="shared" si="129"/>
        <v>0</v>
      </c>
      <c r="W1660" s="51"/>
      <c r="X1660" s="49">
        <f t="shared" si="130"/>
        <v>0</v>
      </c>
    </row>
    <row r="1661" spans="2:24">
      <c r="B1661" s="2">
        <v>1653</v>
      </c>
      <c r="C1661" s="44"/>
      <c r="D1661" s="44"/>
      <c r="E1661" s="75"/>
      <c r="F1661" s="80"/>
      <c r="G1661" s="102">
        <f t="shared" si="127"/>
        <v>0</v>
      </c>
      <c r="H1661" s="75"/>
      <c r="I1661" s="44"/>
      <c r="J1661" s="45"/>
      <c r="K1661" s="45"/>
      <c r="L1661" s="45"/>
      <c r="M1661" s="45"/>
      <c r="N1661" s="45"/>
      <c r="O1661" s="45"/>
      <c r="P1661" s="45"/>
      <c r="Q1661" s="45"/>
      <c r="R1661" s="45"/>
      <c r="S1661" s="45"/>
      <c r="T1661" s="41">
        <f t="shared" si="131"/>
        <v>0</v>
      </c>
      <c r="U1661" s="48">
        <f t="shared" si="128"/>
        <v>0</v>
      </c>
      <c r="V1661" s="82">
        <f t="shared" si="129"/>
        <v>0</v>
      </c>
      <c r="W1661" s="51"/>
      <c r="X1661" s="49">
        <f t="shared" si="130"/>
        <v>0</v>
      </c>
    </row>
    <row r="1662" spans="2:24">
      <c r="B1662" s="2">
        <v>1654</v>
      </c>
      <c r="C1662" s="44"/>
      <c r="D1662" s="44"/>
      <c r="E1662" s="75"/>
      <c r="F1662" s="80"/>
      <c r="G1662" s="102">
        <f t="shared" si="127"/>
        <v>0</v>
      </c>
      <c r="H1662" s="75"/>
      <c r="I1662" s="44"/>
      <c r="J1662" s="45"/>
      <c r="K1662" s="45"/>
      <c r="L1662" s="45"/>
      <c r="M1662" s="45"/>
      <c r="N1662" s="45"/>
      <c r="O1662" s="45"/>
      <c r="P1662" s="45"/>
      <c r="Q1662" s="45"/>
      <c r="R1662" s="45"/>
      <c r="S1662" s="45"/>
      <c r="T1662" s="41">
        <f t="shared" si="131"/>
        <v>0</v>
      </c>
      <c r="U1662" s="48">
        <f t="shared" si="128"/>
        <v>0</v>
      </c>
      <c r="V1662" s="82">
        <f t="shared" si="129"/>
        <v>0</v>
      </c>
      <c r="W1662" s="51"/>
      <c r="X1662" s="49">
        <f t="shared" si="130"/>
        <v>0</v>
      </c>
    </row>
    <row r="1663" spans="2:24">
      <c r="B1663" s="2">
        <v>1655</v>
      </c>
      <c r="C1663" s="44"/>
      <c r="D1663" s="44"/>
      <c r="E1663" s="75"/>
      <c r="F1663" s="80"/>
      <c r="G1663" s="102">
        <f t="shared" si="127"/>
        <v>0</v>
      </c>
      <c r="H1663" s="75"/>
      <c r="I1663" s="44"/>
      <c r="J1663" s="45"/>
      <c r="K1663" s="45"/>
      <c r="L1663" s="45"/>
      <c r="M1663" s="45"/>
      <c r="N1663" s="45"/>
      <c r="O1663" s="45"/>
      <c r="P1663" s="45"/>
      <c r="Q1663" s="45"/>
      <c r="R1663" s="45"/>
      <c r="S1663" s="45"/>
      <c r="T1663" s="41">
        <f t="shared" si="131"/>
        <v>0</v>
      </c>
      <c r="U1663" s="48">
        <f t="shared" si="128"/>
        <v>0</v>
      </c>
      <c r="V1663" s="82">
        <f t="shared" si="129"/>
        <v>0</v>
      </c>
      <c r="W1663" s="51"/>
      <c r="X1663" s="49">
        <f t="shared" si="130"/>
        <v>0</v>
      </c>
    </row>
    <row r="1664" spans="2:24">
      <c r="B1664" s="2">
        <v>1656</v>
      </c>
      <c r="C1664" s="44"/>
      <c r="D1664" s="44"/>
      <c r="E1664" s="75"/>
      <c r="F1664" s="80"/>
      <c r="G1664" s="102">
        <f t="shared" si="127"/>
        <v>0</v>
      </c>
      <c r="H1664" s="75"/>
      <c r="I1664" s="44"/>
      <c r="J1664" s="45"/>
      <c r="K1664" s="45"/>
      <c r="L1664" s="45"/>
      <c r="M1664" s="45"/>
      <c r="N1664" s="45"/>
      <c r="O1664" s="45"/>
      <c r="P1664" s="45"/>
      <c r="Q1664" s="45"/>
      <c r="R1664" s="45"/>
      <c r="S1664" s="45"/>
      <c r="T1664" s="41">
        <f t="shared" si="131"/>
        <v>0</v>
      </c>
      <c r="U1664" s="48">
        <f t="shared" si="128"/>
        <v>0</v>
      </c>
      <c r="V1664" s="82">
        <f t="shared" si="129"/>
        <v>0</v>
      </c>
      <c r="W1664" s="51"/>
      <c r="X1664" s="49">
        <f t="shared" si="130"/>
        <v>0</v>
      </c>
    </row>
    <row r="1665" spans="2:24">
      <c r="B1665" s="2">
        <v>1657</v>
      </c>
      <c r="C1665" s="44"/>
      <c r="D1665" s="44"/>
      <c r="E1665" s="75"/>
      <c r="F1665" s="80"/>
      <c r="G1665" s="102">
        <f t="shared" si="127"/>
        <v>0</v>
      </c>
      <c r="H1665" s="75"/>
      <c r="I1665" s="44"/>
      <c r="J1665" s="45"/>
      <c r="K1665" s="45"/>
      <c r="L1665" s="45"/>
      <c r="M1665" s="45"/>
      <c r="N1665" s="45"/>
      <c r="O1665" s="45"/>
      <c r="P1665" s="45"/>
      <c r="Q1665" s="45"/>
      <c r="R1665" s="45"/>
      <c r="S1665" s="45"/>
      <c r="T1665" s="41">
        <f t="shared" si="131"/>
        <v>0</v>
      </c>
      <c r="U1665" s="48">
        <f t="shared" si="128"/>
        <v>0</v>
      </c>
      <c r="V1665" s="82">
        <f t="shared" si="129"/>
        <v>0</v>
      </c>
      <c r="W1665" s="51"/>
      <c r="X1665" s="49">
        <f t="shared" si="130"/>
        <v>0</v>
      </c>
    </row>
    <row r="1666" spans="2:24">
      <c r="B1666" s="2">
        <v>1658</v>
      </c>
      <c r="C1666" s="44"/>
      <c r="D1666" s="44"/>
      <c r="E1666" s="75"/>
      <c r="F1666" s="80"/>
      <c r="G1666" s="102">
        <f t="shared" si="127"/>
        <v>0</v>
      </c>
      <c r="H1666" s="75"/>
      <c r="I1666" s="44"/>
      <c r="J1666" s="45"/>
      <c r="K1666" s="45"/>
      <c r="L1666" s="45"/>
      <c r="M1666" s="45"/>
      <c r="N1666" s="45"/>
      <c r="O1666" s="45"/>
      <c r="P1666" s="45"/>
      <c r="Q1666" s="45"/>
      <c r="R1666" s="45"/>
      <c r="S1666" s="45"/>
      <c r="T1666" s="41">
        <f t="shared" si="131"/>
        <v>0</v>
      </c>
      <c r="U1666" s="48">
        <f t="shared" si="128"/>
        <v>0</v>
      </c>
      <c r="V1666" s="82">
        <f t="shared" si="129"/>
        <v>0</v>
      </c>
      <c r="W1666" s="51"/>
      <c r="X1666" s="49">
        <f t="shared" si="130"/>
        <v>0</v>
      </c>
    </row>
    <row r="1667" spans="2:24">
      <c r="B1667" s="2">
        <v>1659</v>
      </c>
      <c r="C1667" s="44"/>
      <c r="D1667" s="44"/>
      <c r="E1667" s="75"/>
      <c r="F1667" s="80"/>
      <c r="G1667" s="102">
        <f t="shared" si="127"/>
        <v>0</v>
      </c>
      <c r="H1667" s="75"/>
      <c r="I1667" s="44"/>
      <c r="J1667" s="45"/>
      <c r="K1667" s="45"/>
      <c r="L1667" s="45"/>
      <c r="M1667" s="45"/>
      <c r="N1667" s="45"/>
      <c r="O1667" s="45"/>
      <c r="P1667" s="45"/>
      <c r="Q1667" s="45"/>
      <c r="R1667" s="45"/>
      <c r="S1667" s="45"/>
      <c r="T1667" s="41">
        <f t="shared" si="131"/>
        <v>0</v>
      </c>
      <c r="U1667" s="48">
        <f t="shared" si="128"/>
        <v>0</v>
      </c>
      <c r="V1667" s="82">
        <f t="shared" si="129"/>
        <v>0</v>
      </c>
      <c r="W1667" s="51"/>
      <c r="X1667" s="49">
        <f t="shared" si="130"/>
        <v>0</v>
      </c>
    </row>
    <row r="1668" spans="2:24">
      <c r="B1668" s="2">
        <v>1660</v>
      </c>
      <c r="C1668" s="44"/>
      <c r="D1668" s="44"/>
      <c r="E1668" s="75"/>
      <c r="F1668" s="80"/>
      <c r="G1668" s="102">
        <f t="shared" si="127"/>
        <v>0</v>
      </c>
      <c r="H1668" s="75"/>
      <c r="I1668" s="44"/>
      <c r="J1668" s="45"/>
      <c r="K1668" s="45"/>
      <c r="L1668" s="45"/>
      <c r="M1668" s="45"/>
      <c r="N1668" s="45"/>
      <c r="O1668" s="45"/>
      <c r="P1668" s="45"/>
      <c r="Q1668" s="45"/>
      <c r="R1668" s="45"/>
      <c r="S1668" s="45"/>
      <c r="T1668" s="41">
        <f t="shared" si="131"/>
        <v>0</v>
      </c>
      <c r="U1668" s="48">
        <f t="shared" si="128"/>
        <v>0</v>
      </c>
      <c r="V1668" s="82">
        <f t="shared" si="129"/>
        <v>0</v>
      </c>
      <c r="W1668" s="51"/>
      <c r="X1668" s="49">
        <f t="shared" si="130"/>
        <v>0</v>
      </c>
    </row>
    <row r="1669" spans="2:24">
      <c r="B1669" s="2">
        <v>1661</v>
      </c>
      <c r="C1669" s="44"/>
      <c r="D1669" s="44"/>
      <c r="E1669" s="75"/>
      <c r="F1669" s="80"/>
      <c r="G1669" s="102">
        <f t="shared" si="127"/>
        <v>0</v>
      </c>
      <c r="H1669" s="75"/>
      <c r="I1669" s="44"/>
      <c r="J1669" s="45"/>
      <c r="K1669" s="45"/>
      <c r="L1669" s="45"/>
      <c r="M1669" s="45"/>
      <c r="N1669" s="45"/>
      <c r="O1669" s="45"/>
      <c r="P1669" s="45"/>
      <c r="Q1669" s="45"/>
      <c r="R1669" s="45"/>
      <c r="S1669" s="45"/>
      <c r="T1669" s="41">
        <f t="shared" si="131"/>
        <v>0</v>
      </c>
      <c r="U1669" s="48">
        <f t="shared" si="128"/>
        <v>0</v>
      </c>
      <c r="V1669" s="82">
        <f t="shared" si="129"/>
        <v>0</v>
      </c>
      <c r="W1669" s="51"/>
      <c r="X1669" s="49">
        <f t="shared" si="130"/>
        <v>0</v>
      </c>
    </row>
    <row r="1670" spans="2:24">
      <c r="B1670" s="2">
        <v>1662</v>
      </c>
      <c r="C1670" s="44"/>
      <c r="D1670" s="44"/>
      <c r="E1670" s="75"/>
      <c r="F1670" s="80"/>
      <c r="G1670" s="102">
        <f t="shared" si="127"/>
        <v>0</v>
      </c>
      <c r="H1670" s="75"/>
      <c r="I1670" s="44"/>
      <c r="J1670" s="45"/>
      <c r="K1670" s="45"/>
      <c r="L1670" s="45"/>
      <c r="M1670" s="45"/>
      <c r="N1670" s="45"/>
      <c r="O1670" s="45"/>
      <c r="P1670" s="45"/>
      <c r="Q1670" s="45"/>
      <c r="R1670" s="45"/>
      <c r="S1670" s="45"/>
      <c r="T1670" s="41">
        <f t="shared" si="131"/>
        <v>0</v>
      </c>
      <c r="U1670" s="48">
        <f t="shared" si="128"/>
        <v>0</v>
      </c>
      <c r="V1670" s="82">
        <f t="shared" si="129"/>
        <v>0</v>
      </c>
      <c r="W1670" s="51"/>
      <c r="X1670" s="49">
        <f t="shared" si="130"/>
        <v>0</v>
      </c>
    </row>
    <row r="1671" spans="2:24">
      <c r="B1671" s="2">
        <v>1663</v>
      </c>
      <c r="C1671" s="44"/>
      <c r="D1671" s="44"/>
      <c r="E1671" s="75"/>
      <c r="F1671" s="80"/>
      <c r="G1671" s="102">
        <f t="shared" si="127"/>
        <v>0</v>
      </c>
      <c r="H1671" s="75"/>
      <c r="I1671" s="44"/>
      <c r="J1671" s="45"/>
      <c r="K1671" s="45"/>
      <c r="L1671" s="45"/>
      <c r="M1671" s="45"/>
      <c r="N1671" s="45"/>
      <c r="O1671" s="45"/>
      <c r="P1671" s="45"/>
      <c r="Q1671" s="45"/>
      <c r="R1671" s="45"/>
      <c r="S1671" s="45"/>
      <c r="T1671" s="41">
        <f t="shared" si="131"/>
        <v>0</v>
      </c>
      <c r="U1671" s="48">
        <f t="shared" si="128"/>
        <v>0</v>
      </c>
      <c r="V1671" s="82">
        <f t="shared" si="129"/>
        <v>0</v>
      </c>
      <c r="W1671" s="51"/>
      <c r="X1671" s="49">
        <f t="shared" si="130"/>
        <v>0</v>
      </c>
    </row>
    <row r="1672" spans="2:24">
      <c r="B1672" s="2">
        <v>1664</v>
      </c>
      <c r="C1672" s="44"/>
      <c r="D1672" s="44"/>
      <c r="E1672" s="75"/>
      <c r="F1672" s="80"/>
      <c r="G1672" s="102">
        <f t="shared" si="127"/>
        <v>0</v>
      </c>
      <c r="H1672" s="75"/>
      <c r="I1672" s="44"/>
      <c r="J1672" s="45"/>
      <c r="K1672" s="45"/>
      <c r="L1672" s="45"/>
      <c r="M1672" s="45"/>
      <c r="N1672" s="45"/>
      <c r="O1672" s="45"/>
      <c r="P1672" s="45"/>
      <c r="Q1672" s="45"/>
      <c r="R1672" s="45"/>
      <c r="S1672" s="45"/>
      <c r="T1672" s="41">
        <f t="shared" si="131"/>
        <v>0</v>
      </c>
      <c r="U1672" s="48">
        <f t="shared" si="128"/>
        <v>0</v>
      </c>
      <c r="V1672" s="82">
        <f t="shared" si="129"/>
        <v>0</v>
      </c>
      <c r="W1672" s="51"/>
      <c r="X1672" s="49">
        <f t="shared" si="130"/>
        <v>0</v>
      </c>
    </row>
    <row r="1673" spans="2:24">
      <c r="B1673" s="2">
        <v>1665</v>
      </c>
      <c r="C1673" s="44"/>
      <c r="D1673" s="44"/>
      <c r="E1673" s="75"/>
      <c r="F1673" s="80"/>
      <c r="G1673" s="102">
        <f t="shared" si="127"/>
        <v>0</v>
      </c>
      <c r="H1673" s="75"/>
      <c r="I1673" s="44"/>
      <c r="J1673" s="45"/>
      <c r="K1673" s="45"/>
      <c r="L1673" s="45"/>
      <c r="M1673" s="45"/>
      <c r="N1673" s="45"/>
      <c r="O1673" s="45"/>
      <c r="P1673" s="45"/>
      <c r="Q1673" s="45"/>
      <c r="R1673" s="45"/>
      <c r="S1673" s="45"/>
      <c r="T1673" s="41">
        <f t="shared" si="131"/>
        <v>0</v>
      </c>
      <c r="U1673" s="48">
        <f t="shared" si="128"/>
        <v>0</v>
      </c>
      <c r="V1673" s="82">
        <f t="shared" si="129"/>
        <v>0</v>
      </c>
      <c r="W1673" s="51"/>
      <c r="X1673" s="49">
        <f t="shared" si="130"/>
        <v>0</v>
      </c>
    </row>
    <row r="1674" spans="2:24">
      <c r="B1674" s="2">
        <v>1666</v>
      </c>
      <c r="C1674" s="44"/>
      <c r="D1674" s="44"/>
      <c r="E1674" s="75"/>
      <c r="F1674" s="80"/>
      <c r="G1674" s="102">
        <f t="shared" ref="G1674:G1737" si="132">ROUNDUP(E1674*F1674*24,0)</f>
        <v>0</v>
      </c>
      <c r="H1674" s="75"/>
      <c r="I1674" s="44"/>
      <c r="J1674" s="45"/>
      <c r="K1674" s="45"/>
      <c r="L1674" s="45"/>
      <c r="M1674" s="45"/>
      <c r="N1674" s="45"/>
      <c r="O1674" s="45"/>
      <c r="P1674" s="45"/>
      <c r="Q1674" s="45"/>
      <c r="R1674" s="45"/>
      <c r="S1674" s="45"/>
      <c r="T1674" s="41">
        <f t="shared" si="131"/>
        <v>0</v>
      </c>
      <c r="U1674" s="48">
        <f t="shared" ref="U1674:U1737" si="133">IFERROR(T1674/I1674,0)</f>
        <v>0</v>
      </c>
      <c r="V1674" s="82">
        <f t="shared" ref="V1674:V1737" si="134">G1674+H1674+U1674</f>
        <v>0</v>
      </c>
      <c r="W1674" s="51"/>
      <c r="X1674" s="49">
        <f t="shared" ref="X1674:X1737" si="135">V1674*W1674</f>
        <v>0</v>
      </c>
    </row>
    <row r="1675" spans="2:24">
      <c r="B1675" s="2">
        <v>1667</v>
      </c>
      <c r="C1675" s="44"/>
      <c r="D1675" s="44"/>
      <c r="E1675" s="75"/>
      <c r="F1675" s="80"/>
      <c r="G1675" s="102">
        <f t="shared" si="132"/>
        <v>0</v>
      </c>
      <c r="H1675" s="75"/>
      <c r="I1675" s="44"/>
      <c r="J1675" s="45"/>
      <c r="K1675" s="45"/>
      <c r="L1675" s="45"/>
      <c r="M1675" s="45"/>
      <c r="N1675" s="45"/>
      <c r="O1675" s="45"/>
      <c r="P1675" s="45"/>
      <c r="Q1675" s="45"/>
      <c r="R1675" s="45"/>
      <c r="S1675" s="45"/>
      <c r="T1675" s="41">
        <f t="shared" si="131"/>
        <v>0</v>
      </c>
      <c r="U1675" s="48">
        <f t="shared" si="133"/>
        <v>0</v>
      </c>
      <c r="V1675" s="82">
        <f t="shared" si="134"/>
        <v>0</v>
      </c>
      <c r="W1675" s="51"/>
      <c r="X1675" s="49">
        <f t="shared" si="135"/>
        <v>0</v>
      </c>
    </row>
    <row r="1676" spans="2:24">
      <c r="B1676" s="2">
        <v>1668</v>
      </c>
      <c r="C1676" s="44"/>
      <c r="D1676" s="44"/>
      <c r="E1676" s="75"/>
      <c r="F1676" s="80"/>
      <c r="G1676" s="102">
        <f t="shared" si="132"/>
        <v>0</v>
      </c>
      <c r="H1676" s="75"/>
      <c r="I1676" s="44"/>
      <c r="J1676" s="45"/>
      <c r="K1676" s="45"/>
      <c r="L1676" s="45"/>
      <c r="M1676" s="45"/>
      <c r="N1676" s="45"/>
      <c r="O1676" s="45"/>
      <c r="P1676" s="45"/>
      <c r="Q1676" s="45"/>
      <c r="R1676" s="45"/>
      <c r="S1676" s="45"/>
      <c r="T1676" s="41">
        <f t="shared" si="131"/>
        <v>0</v>
      </c>
      <c r="U1676" s="48">
        <f t="shared" si="133"/>
        <v>0</v>
      </c>
      <c r="V1676" s="82">
        <f t="shared" si="134"/>
        <v>0</v>
      </c>
      <c r="W1676" s="51"/>
      <c r="X1676" s="49">
        <f t="shared" si="135"/>
        <v>0</v>
      </c>
    </row>
    <row r="1677" spans="2:24">
      <c r="B1677" s="2">
        <v>1669</v>
      </c>
      <c r="C1677" s="44"/>
      <c r="D1677" s="44"/>
      <c r="E1677" s="75"/>
      <c r="F1677" s="80"/>
      <c r="G1677" s="102">
        <f t="shared" si="132"/>
        <v>0</v>
      </c>
      <c r="H1677" s="75"/>
      <c r="I1677" s="44"/>
      <c r="J1677" s="45"/>
      <c r="K1677" s="45"/>
      <c r="L1677" s="45"/>
      <c r="M1677" s="45"/>
      <c r="N1677" s="45"/>
      <c r="O1677" s="45"/>
      <c r="P1677" s="45"/>
      <c r="Q1677" s="45"/>
      <c r="R1677" s="45"/>
      <c r="S1677" s="45"/>
      <c r="T1677" s="41">
        <f t="shared" si="131"/>
        <v>0</v>
      </c>
      <c r="U1677" s="48">
        <f t="shared" si="133"/>
        <v>0</v>
      </c>
      <c r="V1677" s="82">
        <f t="shared" si="134"/>
        <v>0</v>
      </c>
      <c r="W1677" s="51"/>
      <c r="X1677" s="49">
        <f t="shared" si="135"/>
        <v>0</v>
      </c>
    </row>
    <row r="1678" spans="2:24">
      <c r="B1678" s="2">
        <v>1670</v>
      </c>
      <c r="C1678" s="44"/>
      <c r="D1678" s="44"/>
      <c r="E1678" s="75"/>
      <c r="F1678" s="80"/>
      <c r="G1678" s="102">
        <f t="shared" si="132"/>
        <v>0</v>
      </c>
      <c r="H1678" s="75"/>
      <c r="I1678" s="44"/>
      <c r="J1678" s="45"/>
      <c r="K1678" s="45"/>
      <c r="L1678" s="45"/>
      <c r="M1678" s="45"/>
      <c r="N1678" s="45"/>
      <c r="O1678" s="45"/>
      <c r="P1678" s="45"/>
      <c r="Q1678" s="45"/>
      <c r="R1678" s="45"/>
      <c r="S1678" s="45"/>
      <c r="T1678" s="41">
        <f t="shared" si="131"/>
        <v>0</v>
      </c>
      <c r="U1678" s="48">
        <f t="shared" si="133"/>
        <v>0</v>
      </c>
      <c r="V1678" s="82">
        <f t="shared" si="134"/>
        <v>0</v>
      </c>
      <c r="W1678" s="51"/>
      <c r="X1678" s="49">
        <f t="shared" si="135"/>
        <v>0</v>
      </c>
    </row>
    <row r="1679" spans="2:24">
      <c r="B1679" s="2">
        <v>1671</v>
      </c>
      <c r="C1679" s="44"/>
      <c r="D1679" s="44"/>
      <c r="E1679" s="75"/>
      <c r="F1679" s="80"/>
      <c r="G1679" s="102">
        <f t="shared" si="132"/>
        <v>0</v>
      </c>
      <c r="H1679" s="75"/>
      <c r="I1679" s="44"/>
      <c r="J1679" s="45"/>
      <c r="K1679" s="45"/>
      <c r="L1679" s="45"/>
      <c r="M1679" s="45"/>
      <c r="N1679" s="45"/>
      <c r="O1679" s="45"/>
      <c r="P1679" s="45"/>
      <c r="Q1679" s="45"/>
      <c r="R1679" s="45"/>
      <c r="S1679" s="45"/>
      <c r="T1679" s="41">
        <f t="shared" si="131"/>
        <v>0</v>
      </c>
      <c r="U1679" s="48">
        <f t="shared" si="133"/>
        <v>0</v>
      </c>
      <c r="V1679" s="82">
        <f t="shared" si="134"/>
        <v>0</v>
      </c>
      <c r="W1679" s="51"/>
      <c r="X1679" s="49">
        <f t="shared" si="135"/>
        <v>0</v>
      </c>
    </row>
    <row r="1680" spans="2:24">
      <c r="B1680" s="2">
        <v>1672</v>
      </c>
      <c r="C1680" s="44"/>
      <c r="D1680" s="44"/>
      <c r="E1680" s="75"/>
      <c r="F1680" s="80"/>
      <c r="G1680" s="102">
        <f t="shared" si="132"/>
        <v>0</v>
      </c>
      <c r="H1680" s="75"/>
      <c r="I1680" s="44"/>
      <c r="J1680" s="45"/>
      <c r="K1680" s="45"/>
      <c r="L1680" s="45"/>
      <c r="M1680" s="45"/>
      <c r="N1680" s="45"/>
      <c r="O1680" s="45"/>
      <c r="P1680" s="45"/>
      <c r="Q1680" s="45"/>
      <c r="R1680" s="45"/>
      <c r="S1680" s="45"/>
      <c r="T1680" s="41">
        <f t="shared" si="131"/>
        <v>0</v>
      </c>
      <c r="U1680" s="48">
        <f t="shared" si="133"/>
        <v>0</v>
      </c>
      <c r="V1680" s="82">
        <f t="shared" si="134"/>
        <v>0</v>
      </c>
      <c r="W1680" s="51"/>
      <c r="X1680" s="49">
        <f t="shared" si="135"/>
        <v>0</v>
      </c>
    </row>
    <row r="1681" spans="2:24">
      <c r="B1681" s="2">
        <v>1673</v>
      </c>
      <c r="C1681" s="44"/>
      <c r="D1681" s="44"/>
      <c r="E1681" s="75"/>
      <c r="F1681" s="80"/>
      <c r="G1681" s="102">
        <f t="shared" si="132"/>
        <v>0</v>
      </c>
      <c r="H1681" s="75"/>
      <c r="I1681" s="44"/>
      <c r="J1681" s="45"/>
      <c r="K1681" s="45"/>
      <c r="L1681" s="45"/>
      <c r="M1681" s="45"/>
      <c r="N1681" s="45"/>
      <c r="O1681" s="45"/>
      <c r="P1681" s="45"/>
      <c r="Q1681" s="45"/>
      <c r="R1681" s="45"/>
      <c r="S1681" s="45"/>
      <c r="T1681" s="41">
        <f t="shared" si="131"/>
        <v>0</v>
      </c>
      <c r="U1681" s="48">
        <f t="shared" si="133"/>
        <v>0</v>
      </c>
      <c r="V1681" s="82">
        <f t="shared" si="134"/>
        <v>0</v>
      </c>
      <c r="W1681" s="51"/>
      <c r="X1681" s="49">
        <f t="shared" si="135"/>
        <v>0</v>
      </c>
    </row>
    <row r="1682" spans="2:24">
      <c r="B1682" s="2">
        <v>1674</v>
      </c>
      <c r="C1682" s="44"/>
      <c r="D1682" s="44"/>
      <c r="E1682" s="75"/>
      <c r="F1682" s="80"/>
      <c r="G1682" s="102">
        <f t="shared" si="132"/>
        <v>0</v>
      </c>
      <c r="H1682" s="75"/>
      <c r="I1682" s="44"/>
      <c r="J1682" s="45"/>
      <c r="K1682" s="45"/>
      <c r="L1682" s="45"/>
      <c r="M1682" s="45"/>
      <c r="N1682" s="45"/>
      <c r="O1682" s="45"/>
      <c r="P1682" s="45"/>
      <c r="Q1682" s="45"/>
      <c r="R1682" s="45"/>
      <c r="S1682" s="45"/>
      <c r="T1682" s="41">
        <f t="shared" si="131"/>
        <v>0</v>
      </c>
      <c r="U1682" s="48">
        <f t="shared" si="133"/>
        <v>0</v>
      </c>
      <c r="V1682" s="82">
        <f t="shared" si="134"/>
        <v>0</v>
      </c>
      <c r="W1682" s="51"/>
      <c r="X1682" s="49">
        <f t="shared" si="135"/>
        <v>0</v>
      </c>
    </row>
    <row r="1683" spans="2:24">
      <c r="B1683" s="2">
        <v>1675</v>
      </c>
      <c r="C1683" s="44"/>
      <c r="D1683" s="44"/>
      <c r="E1683" s="75"/>
      <c r="F1683" s="80"/>
      <c r="G1683" s="102">
        <f t="shared" si="132"/>
        <v>0</v>
      </c>
      <c r="H1683" s="75"/>
      <c r="I1683" s="44"/>
      <c r="J1683" s="45"/>
      <c r="K1683" s="45"/>
      <c r="L1683" s="45"/>
      <c r="M1683" s="45"/>
      <c r="N1683" s="45"/>
      <c r="O1683" s="45"/>
      <c r="P1683" s="45"/>
      <c r="Q1683" s="45"/>
      <c r="R1683" s="45"/>
      <c r="S1683" s="45"/>
      <c r="T1683" s="41">
        <f t="shared" si="131"/>
        <v>0</v>
      </c>
      <c r="U1683" s="48">
        <f t="shared" si="133"/>
        <v>0</v>
      </c>
      <c r="V1683" s="82">
        <f t="shared" si="134"/>
        <v>0</v>
      </c>
      <c r="W1683" s="51"/>
      <c r="X1683" s="49">
        <f t="shared" si="135"/>
        <v>0</v>
      </c>
    </row>
    <row r="1684" spans="2:24">
      <c r="B1684" s="2">
        <v>1676</v>
      </c>
      <c r="C1684" s="44"/>
      <c r="D1684" s="44"/>
      <c r="E1684" s="75"/>
      <c r="F1684" s="80"/>
      <c r="G1684" s="102">
        <f t="shared" si="132"/>
        <v>0</v>
      </c>
      <c r="H1684" s="75"/>
      <c r="I1684" s="44"/>
      <c r="J1684" s="45"/>
      <c r="K1684" s="45"/>
      <c r="L1684" s="45"/>
      <c r="M1684" s="45"/>
      <c r="N1684" s="45"/>
      <c r="O1684" s="45"/>
      <c r="P1684" s="45"/>
      <c r="Q1684" s="45"/>
      <c r="R1684" s="45"/>
      <c r="S1684" s="45"/>
      <c r="T1684" s="41">
        <f t="shared" si="131"/>
        <v>0</v>
      </c>
      <c r="U1684" s="48">
        <f t="shared" si="133"/>
        <v>0</v>
      </c>
      <c r="V1684" s="82">
        <f t="shared" si="134"/>
        <v>0</v>
      </c>
      <c r="W1684" s="51"/>
      <c r="X1684" s="49">
        <f t="shared" si="135"/>
        <v>0</v>
      </c>
    </row>
    <row r="1685" spans="2:24">
      <c r="B1685" s="2">
        <v>1677</v>
      </c>
      <c r="C1685" s="44"/>
      <c r="D1685" s="44"/>
      <c r="E1685" s="75"/>
      <c r="F1685" s="80"/>
      <c r="G1685" s="102">
        <f t="shared" si="132"/>
        <v>0</v>
      </c>
      <c r="H1685" s="75"/>
      <c r="I1685" s="44"/>
      <c r="J1685" s="45"/>
      <c r="K1685" s="45"/>
      <c r="L1685" s="45"/>
      <c r="M1685" s="45"/>
      <c r="N1685" s="45"/>
      <c r="O1685" s="45"/>
      <c r="P1685" s="45"/>
      <c r="Q1685" s="45"/>
      <c r="R1685" s="45"/>
      <c r="S1685" s="45"/>
      <c r="T1685" s="41">
        <f t="shared" si="131"/>
        <v>0</v>
      </c>
      <c r="U1685" s="48">
        <f t="shared" si="133"/>
        <v>0</v>
      </c>
      <c r="V1685" s="82">
        <f t="shared" si="134"/>
        <v>0</v>
      </c>
      <c r="W1685" s="51"/>
      <c r="X1685" s="49">
        <f t="shared" si="135"/>
        <v>0</v>
      </c>
    </row>
    <row r="1686" spans="2:24">
      <c r="B1686" s="2">
        <v>1678</v>
      </c>
      <c r="C1686" s="44"/>
      <c r="D1686" s="44"/>
      <c r="E1686" s="75"/>
      <c r="F1686" s="80"/>
      <c r="G1686" s="102">
        <f t="shared" si="132"/>
        <v>0</v>
      </c>
      <c r="H1686" s="75"/>
      <c r="I1686" s="44"/>
      <c r="J1686" s="45"/>
      <c r="K1686" s="45"/>
      <c r="L1686" s="45"/>
      <c r="M1686" s="45"/>
      <c r="N1686" s="45"/>
      <c r="O1686" s="45"/>
      <c r="P1686" s="45"/>
      <c r="Q1686" s="45"/>
      <c r="R1686" s="45"/>
      <c r="S1686" s="45"/>
      <c r="T1686" s="41">
        <f t="shared" si="131"/>
        <v>0</v>
      </c>
      <c r="U1686" s="48">
        <f t="shared" si="133"/>
        <v>0</v>
      </c>
      <c r="V1686" s="82">
        <f t="shared" si="134"/>
        <v>0</v>
      </c>
      <c r="W1686" s="51"/>
      <c r="X1686" s="49">
        <f t="shared" si="135"/>
        <v>0</v>
      </c>
    </row>
    <row r="1687" spans="2:24">
      <c r="B1687" s="2">
        <v>1679</v>
      </c>
      <c r="C1687" s="44"/>
      <c r="D1687" s="44"/>
      <c r="E1687" s="75"/>
      <c r="F1687" s="80"/>
      <c r="G1687" s="102">
        <f t="shared" si="132"/>
        <v>0</v>
      </c>
      <c r="H1687" s="75"/>
      <c r="I1687" s="44"/>
      <c r="J1687" s="45"/>
      <c r="K1687" s="45"/>
      <c r="L1687" s="45"/>
      <c r="M1687" s="45"/>
      <c r="N1687" s="45"/>
      <c r="O1687" s="45"/>
      <c r="P1687" s="45"/>
      <c r="Q1687" s="45"/>
      <c r="R1687" s="45"/>
      <c r="S1687" s="45"/>
      <c r="T1687" s="41">
        <f t="shared" si="131"/>
        <v>0</v>
      </c>
      <c r="U1687" s="48">
        <f t="shared" si="133"/>
        <v>0</v>
      </c>
      <c r="V1687" s="82">
        <f t="shared" si="134"/>
        <v>0</v>
      </c>
      <c r="W1687" s="51"/>
      <c r="X1687" s="49">
        <f t="shared" si="135"/>
        <v>0</v>
      </c>
    </row>
    <row r="1688" spans="2:24">
      <c r="B1688" s="2">
        <v>1680</v>
      </c>
      <c r="C1688" s="44"/>
      <c r="D1688" s="44"/>
      <c r="E1688" s="75"/>
      <c r="F1688" s="80"/>
      <c r="G1688" s="102">
        <f t="shared" si="132"/>
        <v>0</v>
      </c>
      <c r="H1688" s="75"/>
      <c r="I1688" s="44"/>
      <c r="J1688" s="45"/>
      <c r="K1688" s="45"/>
      <c r="L1688" s="45"/>
      <c r="M1688" s="45"/>
      <c r="N1688" s="45"/>
      <c r="O1688" s="45"/>
      <c r="P1688" s="45"/>
      <c r="Q1688" s="45"/>
      <c r="R1688" s="45"/>
      <c r="S1688" s="45"/>
      <c r="T1688" s="41">
        <f t="shared" si="131"/>
        <v>0</v>
      </c>
      <c r="U1688" s="48">
        <f t="shared" si="133"/>
        <v>0</v>
      </c>
      <c r="V1688" s="82">
        <f t="shared" si="134"/>
        <v>0</v>
      </c>
      <c r="W1688" s="51"/>
      <c r="X1688" s="49">
        <f t="shared" si="135"/>
        <v>0</v>
      </c>
    </row>
    <row r="1689" spans="2:24">
      <c r="B1689" s="2">
        <v>1681</v>
      </c>
      <c r="C1689" s="44"/>
      <c r="D1689" s="44"/>
      <c r="E1689" s="75"/>
      <c r="F1689" s="80"/>
      <c r="G1689" s="102">
        <f t="shared" si="132"/>
        <v>0</v>
      </c>
      <c r="H1689" s="75"/>
      <c r="I1689" s="44"/>
      <c r="J1689" s="45"/>
      <c r="K1689" s="45"/>
      <c r="L1689" s="45"/>
      <c r="M1689" s="45"/>
      <c r="N1689" s="45"/>
      <c r="O1689" s="45"/>
      <c r="P1689" s="45"/>
      <c r="Q1689" s="45"/>
      <c r="R1689" s="45"/>
      <c r="S1689" s="45"/>
      <c r="T1689" s="41">
        <f t="shared" si="131"/>
        <v>0</v>
      </c>
      <c r="U1689" s="48">
        <f t="shared" si="133"/>
        <v>0</v>
      </c>
      <c r="V1689" s="82">
        <f t="shared" si="134"/>
        <v>0</v>
      </c>
      <c r="W1689" s="51"/>
      <c r="X1689" s="49">
        <f t="shared" si="135"/>
        <v>0</v>
      </c>
    </row>
    <row r="1690" spans="2:24">
      <c r="B1690" s="2">
        <v>1682</v>
      </c>
      <c r="C1690" s="44"/>
      <c r="D1690" s="44"/>
      <c r="E1690" s="75"/>
      <c r="F1690" s="80"/>
      <c r="G1690" s="102">
        <f t="shared" si="132"/>
        <v>0</v>
      </c>
      <c r="H1690" s="75"/>
      <c r="I1690" s="44"/>
      <c r="J1690" s="45"/>
      <c r="K1690" s="45"/>
      <c r="L1690" s="45"/>
      <c r="M1690" s="45"/>
      <c r="N1690" s="45"/>
      <c r="O1690" s="45"/>
      <c r="P1690" s="45"/>
      <c r="Q1690" s="45"/>
      <c r="R1690" s="45"/>
      <c r="S1690" s="45"/>
      <c r="T1690" s="41">
        <f t="shared" si="131"/>
        <v>0</v>
      </c>
      <c r="U1690" s="48">
        <f t="shared" si="133"/>
        <v>0</v>
      </c>
      <c r="V1690" s="82">
        <f t="shared" si="134"/>
        <v>0</v>
      </c>
      <c r="W1690" s="51"/>
      <c r="X1690" s="49">
        <f t="shared" si="135"/>
        <v>0</v>
      </c>
    </row>
    <row r="1691" spans="2:24">
      <c r="B1691" s="2">
        <v>1683</v>
      </c>
      <c r="C1691" s="44"/>
      <c r="D1691" s="44"/>
      <c r="E1691" s="75"/>
      <c r="F1691" s="80"/>
      <c r="G1691" s="102">
        <f t="shared" si="132"/>
        <v>0</v>
      </c>
      <c r="H1691" s="75"/>
      <c r="I1691" s="44"/>
      <c r="J1691" s="45"/>
      <c r="K1691" s="45"/>
      <c r="L1691" s="45"/>
      <c r="M1691" s="45"/>
      <c r="N1691" s="45"/>
      <c r="O1691" s="45"/>
      <c r="P1691" s="45"/>
      <c r="Q1691" s="45"/>
      <c r="R1691" s="45"/>
      <c r="S1691" s="45"/>
      <c r="T1691" s="41">
        <f t="shared" si="131"/>
        <v>0</v>
      </c>
      <c r="U1691" s="48">
        <f t="shared" si="133"/>
        <v>0</v>
      </c>
      <c r="V1691" s="82">
        <f t="shared" si="134"/>
        <v>0</v>
      </c>
      <c r="W1691" s="51"/>
      <c r="X1691" s="49">
        <f t="shared" si="135"/>
        <v>0</v>
      </c>
    </row>
    <row r="1692" spans="2:24">
      <c r="B1692" s="2">
        <v>1684</v>
      </c>
      <c r="C1692" s="44"/>
      <c r="D1692" s="44"/>
      <c r="E1692" s="75"/>
      <c r="F1692" s="80"/>
      <c r="G1692" s="102">
        <f t="shared" si="132"/>
        <v>0</v>
      </c>
      <c r="H1692" s="75"/>
      <c r="I1692" s="44"/>
      <c r="J1692" s="45"/>
      <c r="K1692" s="45"/>
      <c r="L1692" s="45"/>
      <c r="M1692" s="45"/>
      <c r="N1692" s="45"/>
      <c r="O1692" s="45"/>
      <c r="P1692" s="45"/>
      <c r="Q1692" s="45"/>
      <c r="R1692" s="45"/>
      <c r="S1692" s="45"/>
      <c r="T1692" s="41">
        <f t="shared" si="131"/>
        <v>0</v>
      </c>
      <c r="U1692" s="48">
        <f t="shared" si="133"/>
        <v>0</v>
      </c>
      <c r="V1692" s="82">
        <f t="shared" si="134"/>
        <v>0</v>
      </c>
      <c r="W1692" s="51"/>
      <c r="X1692" s="49">
        <f t="shared" si="135"/>
        <v>0</v>
      </c>
    </row>
    <row r="1693" spans="2:24">
      <c r="B1693" s="2">
        <v>1685</v>
      </c>
      <c r="C1693" s="44"/>
      <c r="D1693" s="44"/>
      <c r="E1693" s="75"/>
      <c r="F1693" s="80"/>
      <c r="G1693" s="102">
        <f t="shared" si="132"/>
        <v>0</v>
      </c>
      <c r="H1693" s="75"/>
      <c r="I1693" s="44"/>
      <c r="J1693" s="45"/>
      <c r="K1693" s="45"/>
      <c r="L1693" s="45"/>
      <c r="M1693" s="45"/>
      <c r="N1693" s="45"/>
      <c r="O1693" s="45"/>
      <c r="P1693" s="45"/>
      <c r="Q1693" s="45"/>
      <c r="R1693" s="45"/>
      <c r="S1693" s="45"/>
      <c r="T1693" s="41">
        <f t="shared" si="131"/>
        <v>0</v>
      </c>
      <c r="U1693" s="48">
        <f t="shared" si="133"/>
        <v>0</v>
      </c>
      <c r="V1693" s="82">
        <f t="shared" si="134"/>
        <v>0</v>
      </c>
      <c r="W1693" s="51"/>
      <c r="X1693" s="49">
        <f t="shared" si="135"/>
        <v>0</v>
      </c>
    </row>
    <row r="1694" spans="2:24">
      <c r="B1694" s="2">
        <v>1686</v>
      </c>
      <c r="C1694" s="44"/>
      <c r="D1694" s="44"/>
      <c r="E1694" s="75"/>
      <c r="F1694" s="80"/>
      <c r="G1694" s="102">
        <f t="shared" si="132"/>
        <v>0</v>
      </c>
      <c r="H1694" s="75"/>
      <c r="I1694" s="44"/>
      <c r="J1694" s="45"/>
      <c r="K1694" s="45"/>
      <c r="L1694" s="45"/>
      <c r="M1694" s="45"/>
      <c r="N1694" s="45"/>
      <c r="O1694" s="45"/>
      <c r="P1694" s="45"/>
      <c r="Q1694" s="45"/>
      <c r="R1694" s="45"/>
      <c r="S1694" s="45"/>
      <c r="T1694" s="41">
        <f t="shared" si="131"/>
        <v>0</v>
      </c>
      <c r="U1694" s="48">
        <f t="shared" si="133"/>
        <v>0</v>
      </c>
      <c r="V1694" s="82">
        <f t="shared" si="134"/>
        <v>0</v>
      </c>
      <c r="W1694" s="51"/>
      <c r="X1694" s="49">
        <f t="shared" si="135"/>
        <v>0</v>
      </c>
    </row>
    <row r="1695" spans="2:24">
      <c r="B1695" s="2">
        <v>1687</v>
      </c>
      <c r="C1695" s="44"/>
      <c r="D1695" s="44"/>
      <c r="E1695" s="75"/>
      <c r="F1695" s="80"/>
      <c r="G1695" s="102">
        <f t="shared" si="132"/>
        <v>0</v>
      </c>
      <c r="H1695" s="75"/>
      <c r="I1695" s="44"/>
      <c r="J1695" s="45"/>
      <c r="K1695" s="45"/>
      <c r="L1695" s="45"/>
      <c r="M1695" s="45"/>
      <c r="N1695" s="45"/>
      <c r="O1695" s="45"/>
      <c r="P1695" s="45"/>
      <c r="Q1695" s="45"/>
      <c r="R1695" s="45"/>
      <c r="S1695" s="45"/>
      <c r="T1695" s="41">
        <f t="shared" si="131"/>
        <v>0</v>
      </c>
      <c r="U1695" s="48">
        <f t="shared" si="133"/>
        <v>0</v>
      </c>
      <c r="V1695" s="82">
        <f t="shared" si="134"/>
        <v>0</v>
      </c>
      <c r="W1695" s="51"/>
      <c r="X1695" s="49">
        <f t="shared" si="135"/>
        <v>0</v>
      </c>
    </row>
    <row r="1696" spans="2:24">
      <c r="B1696" s="2">
        <v>1688</v>
      </c>
      <c r="C1696" s="44"/>
      <c r="D1696" s="44"/>
      <c r="E1696" s="75"/>
      <c r="F1696" s="80"/>
      <c r="G1696" s="102">
        <f t="shared" si="132"/>
        <v>0</v>
      </c>
      <c r="H1696" s="75"/>
      <c r="I1696" s="44"/>
      <c r="J1696" s="45"/>
      <c r="K1696" s="45"/>
      <c r="L1696" s="45"/>
      <c r="M1696" s="45"/>
      <c r="N1696" s="45"/>
      <c r="O1696" s="45"/>
      <c r="P1696" s="45"/>
      <c r="Q1696" s="45"/>
      <c r="R1696" s="45"/>
      <c r="S1696" s="45"/>
      <c r="T1696" s="41">
        <f t="shared" si="131"/>
        <v>0</v>
      </c>
      <c r="U1696" s="48">
        <f t="shared" si="133"/>
        <v>0</v>
      </c>
      <c r="V1696" s="82">
        <f t="shared" si="134"/>
        <v>0</v>
      </c>
      <c r="W1696" s="51"/>
      <c r="X1696" s="49">
        <f t="shared" si="135"/>
        <v>0</v>
      </c>
    </row>
    <row r="1697" spans="2:24">
      <c r="B1697" s="2">
        <v>1689</v>
      </c>
      <c r="C1697" s="44"/>
      <c r="D1697" s="44"/>
      <c r="E1697" s="75"/>
      <c r="F1697" s="80"/>
      <c r="G1697" s="102">
        <f t="shared" si="132"/>
        <v>0</v>
      </c>
      <c r="H1697" s="75"/>
      <c r="I1697" s="44"/>
      <c r="J1697" s="45"/>
      <c r="K1697" s="45"/>
      <c r="L1697" s="45"/>
      <c r="M1697" s="45"/>
      <c r="N1697" s="45"/>
      <c r="O1697" s="45"/>
      <c r="P1697" s="45"/>
      <c r="Q1697" s="45"/>
      <c r="R1697" s="45"/>
      <c r="S1697" s="45"/>
      <c r="T1697" s="41">
        <f t="shared" si="131"/>
        <v>0</v>
      </c>
      <c r="U1697" s="48">
        <f t="shared" si="133"/>
        <v>0</v>
      </c>
      <c r="V1697" s="82">
        <f t="shared" si="134"/>
        <v>0</v>
      </c>
      <c r="W1697" s="51"/>
      <c r="X1697" s="49">
        <f t="shared" si="135"/>
        <v>0</v>
      </c>
    </row>
    <row r="1698" spans="2:24">
      <c r="B1698" s="2">
        <v>1690</v>
      </c>
      <c r="C1698" s="44"/>
      <c r="D1698" s="44"/>
      <c r="E1698" s="75"/>
      <c r="F1698" s="80"/>
      <c r="G1698" s="102">
        <f t="shared" si="132"/>
        <v>0</v>
      </c>
      <c r="H1698" s="75"/>
      <c r="I1698" s="44"/>
      <c r="J1698" s="45"/>
      <c r="K1698" s="45"/>
      <c r="L1698" s="45"/>
      <c r="M1698" s="45"/>
      <c r="N1698" s="45"/>
      <c r="O1698" s="45"/>
      <c r="P1698" s="45"/>
      <c r="Q1698" s="45"/>
      <c r="R1698" s="45"/>
      <c r="S1698" s="45"/>
      <c r="T1698" s="41">
        <f t="shared" si="131"/>
        <v>0</v>
      </c>
      <c r="U1698" s="48">
        <f t="shared" si="133"/>
        <v>0</v>
      </c>
      <c r="V1698" s="82">
        <f t="shared" si="134"/>
        <v>0</v>
      </c>
      <c r="W1698" s="51"/>
      <c r="X1698" s="49">
        <f t="shared" si="135"/>
        <v>0</v>
      </c>
    </row>
    <row r="1699" spans="2:24">
      <c r="B1699" s="2">
        <v>1691</v>
      </c>
      <c r="C1699" s="44"/>
      <c r="D1699" s="44"/>
      <c r="E1699" s="75"/>
      <c r="F1699" s="80"/>
      <c r="G1699" s="102">
        <f t="shared" si="132"/>
        <v>0</v>
      </c>
      <c r="H1699" s="75"/>
      <c r="I1699" s="44"/>
      <c r="J1699" s="45"/>
      <c r="K1699" s="45"/>
      <c r="L1699" s="45"/>
      <c r="M1699" s="45"/>
      <c r="N1699" s="45"/>
      <c r="O1699" s="45"/>
      <c r="P1699" s="45"/>
      <c r="Q1699" s="45"/>
      <c r="R1699" s="45"/>
      <c r="S1699" s="45"/>
      <c r="T1699" s="41">
        <f t="shared" si="131"/>
        <v>0</v>
      </c>
      <c r="U1699" s="48">
        <f t="shared" si="133"/>
        <v>0</v>
      </c>
      <c r="V1699" s="82">
        <f t="shared" si="134"/>
        <v>0</v>
      </c>
      <c r="W1699" s="51"/>
      <c r="X1699" s="49">
        <f t="shared" si="135"/>
        <v>0</v>
      </c>
    </row>
    <row r="1700" spans="2:24">
      <c r="B1700" s="2">
        <v>1692</v>
      </c>
      <c r="C1700" s="44"/>
      <c r="D1700" s="44"/>
      <c r="E1700" s="75"/>
      <c r="F1700" s="80"/>
      <c r="G1700" s="102">
        <f t="shared" si="132"/>
        <v>0</v>
      </c>
      <c r="H1700" s="75"/>
      <c r="I1700" s="44"/>
      <c r="J1700" s="45"/>
      <c r="K1700" s="45"/>
      <c r="L1700" s="45"/>
      <c r="M1700" s="45"/>
      <c r="N1700" s="45"/>
      <c r="O1700" s="45"/>
      <c r="P1700" s="45"/>
      <c r="Q1700" s="45"/>
      <c r="R1700" s="45"/>
      <c r="S1700" s="45"/>
      <c r="T1700" s="41">
        <f t="shared" si="131"/>
        <v>0</v>
      </c>
      <c r="U1700" s="48">
        <f t="shared" si="133"/>
        <v>0</v>
      </c>
      <c r="V1700" s="82">
        <f t="shared" si="134"/>
        <v>0</v>
      </c>
      <c r="W1700" s="51"/>
      <c r="X1700" s="49">
        <f t="shared" si="135"/>
        <v>0</v>
      </c>
    </row>
    <row r="1701" spans="2:24">
      <c r="B1701" s="2">
        <v>1693</v>
      </c>
      <c r="C1701" s="44"/>
      <c r="D1701" s="44"/>
      <c r="E1701" s="75"/>
      <c r="F1701" s="80"/>
      <c r="G1701" s="102">
        <f t="shared" si="132"/>
        <v>0</v>
      </c>
      <c r="H1701" s="75"/>
      <c r="I1701" s="44"/>
      <c r="J1701" s="45"/>
      <c r="K1701" s="45"/>
      <c r="L1701" s="45"/>
      <c r="M1701" s="45"/>
      <c r="N1701" s="45"/>
      <c r="O1701" s="45"/>
      <c r="P1701" s="45"/>
      <c r="Q1701" s="45"/>
      <c r="R1701" s="45"/>
      <c r="S1701" s="45"/>
      <c r="T1701" s="41">
        <f t="shared" si="131"/>
        <v>0</v>
      </c>
      <c r="U1701" s="48">
        <f t="shared" si="133"/>
        <v>0</v>
      </c>
      <c r="V1701" s="82">
        <f t="shared" si="134"/>
        <v>0</v>
      </c>
      <c r="W1701" s="51"/>
      <c r="X1701" s="49">
        <f t="shared" si="135"/>
        <v>0</v>
      </c>
    </row>
    <row r="1702" spans="2:24">
      <c r="B1702" s="2">
        <v>1694</v>
      </c>
      <c r="C1702" s="44"/>
      <c r="D1702" s="44"/>
      <c r="E1702" s="75"/>
      <c r="F1702" s="80"/>
      <c r="G1702" s="102">
        <f t="shared" si="132"/>
        <v>0</v>
      </c>
      <c r="H1702" s="75"/>
      <c r="I1702" s="44"/>
      <c r="J1702" s="45"/>
      <c r="K1702" s="45"/>
      <c r="L1702" s="45"/>
      <c r="M1702" s="45"/>
      <c r="N1702" s="45"/>
      <c r="O1702" s="45"/>
      <c r="P1702" s="45"/>
      <c r="Q1702" s="45"/>
      <c r="R1702" s="45"/>
      <c r="S1702" s="45"/>
      <c r="T1702" s="41">
        <f t="shared" si="131"/>
        <v>0</v>
      </c>
      <c r="U1702" s="48">
        <f t="shared" si="133"/>
        <v>0</v>
      </c>
      <c r="V1702" s="82">
        <f t="shared" si="134"/>
        <v>0</v>
      </c>
      <c r="W1702" s="51"/>
      <c r="X1702" s="49">
        <f t="shared" si="135"/>
        <v>0</v>
      </c>
    </row>
    <row r="1703" spans="2:24">
      <c r="B1703" s="2">
        <v>1695</v>
      </c>
      <c r="C1703" s="44"/>
      <c r="D1703" s="44"/>
      <c r="E1703" s="75"/>
      <c r="F1703" s="80"/>
      <c r="G1703" s="102">
        <f t="shared" si="132"/>
        <v>0</v>
      </c>
      <c r="H1703" s="75"/>
      <c r="I1703" s="44"/>
      <c r="J1703" s="45"/>
      <c r="K1703" s="45"/>
      <c r="L1703" s="45"/>
      <c r="M1703" s="45"/>
      <c r="N1703" s="45"/>
      <c r="O1703" s="45"/>
      <c r="P1703" s="45"/>
      <c r="Q1703" s="45"/>
      <c r="R1703" s="45"/>
      <c r="S1703" s="45"/>
      <c r="T1703" s="41">
        <f t="shared" si="131"/>
        <v>0</v>
      </c>
      <c r="U1703" s="48">
        <f t="shared" si="133"/>
        <v>0</v>
      </c>
      <c r="V1703" s="82">
        <f t="shared" si="134"/>
        <v>0</v>
      </c>
      <c r="W1703" s="51"/>
      <c r="X1703" s="49">
        <f t="shared" si="135"/>
        <v>0</v>
      </c>
    </row>
    <row r="1704" spans="2:24">
      <c r="B1704" s="2">
        <v>1696</v>
      </c>
      <c r="C1704" s="44"/>
      <c r="D1704" s="44"/>
      <c r="E1704" s="75"/>
      <c r="F1704" s="80"/>
      <c r="G1704" s="102">
        <f t="shared" si="132"/>
        <v>0</v>
      </c>
      <c r="H1704" s="75"/>
      <c r="I1704" s="44"/>
      <c r="J1704" s="45"/>
      <c r="K1704" s="45"/>
      <c r="L1704" s="45"/>
      <c r="M1704" s="45"/>
      <c r="N1704" s="45"/>
      <c r="O1704" s="45"/>
      <c r="P1704" s="45"/>
      <c r="Q1704" s="45"/>
      <c r="R1704" s="45"/>
      <c r="S1704" s="45"/>
      <c r="T1704" s="41">
        <f t="shared" si="131"/>
        <v>0</v>
      </c>
      <c r="U1704" s="48">
        <f t="shared" si="133"/>
        <v>0</v>
      </c>
      <c r="V1704" s="82">
        <f t="shared" si="134"/>
        <v>0</v>
      </c>
      <c r="W1704" s="51"/>
      <c r="X1704" s="49">
        <f t="shared" si="135"/>
        <v>0</v>
      </c>
    </row>
    <row r="1705" spans="2:24">
      <c r="B1705" s="2">
        <v>1697</v>
      </c>
      <c r="C1705" s="44"/>
      <c r="D1705" s="44"/>
      <c r="E1705" s="75"/>
      <c r="F1705" s="80"/>
      <c r="G1705" s="102">
        <f t="shared" si="132"/>
        <v>0</v>
      </c>
      <c r="H1705" s="75"/>
      <c r="I1705" s="44"/>
      <c r="J1705" s="45"/>
      <c r="K1705" s="45"/>
      <c r="L1705" s="45"/>
      <c r="M1705" s="45"/>
      <c r="N1705" s="45"/>
      <c r="O1705" s="45"/>
      <c r="P1705" s="45"/>
      <c r="Q1705" s="45"/>
      <c r="R1705" s="45"/>
      <c r="S1705" s="45"/>
      <c r="T1705" s="41">
        <f t="shared" si="131"/>
        <v>0</v>
      </c>
      <c r="U1705" s="48">
        <f t="shared" si="133"/>
        <v>0</v>
      </c>
      <c r="V1705" s="82">
        <f t="shared" si="134"/>
        <v>0</v>
      </c>
      <c r="W1705" s="51"/>
      <c r="X1705" s="49">
        <f t="shared" si="135"/>
        <v>0</v>
      </c>
    </row>
    <row r="1706" spans="2:24">
      <c r="B1706" s="2">
        <v>1698</v>
      </c>
      <c r="C1706" s="44"/>
      <c r="D1706" s="44"/>
      <c r="E1706" s="75"/>
      <c r="F1706" s="80"/>
      <c r="G1706" s="102">
        <f t="shared" si="132"/>
        <v>0</v>
      </c>
      <c r="H1706" s="75"/>
      <c r="I1706" s="44"/>
      <c r="J1706" s="45"/>
      <c r="K1706" s="45"/>
      <c r="L1706" s="45"/>
      <c r="M1706" s="45"/>
      <c r="N1706" s="45"/>
      <c r="O1706" s="45"/>
      <c r="P1706" s="45"/>
      <c r="Q1706" s="45"/>
      <c r="R1706" s="45"/>
      <c r="S1706" s="45"/>
      <c r="T1706" s="41">
        <f t="shared" si="131"/>
        <v>0</v>
      </c>
      <c r="U1706" s="48">
        <f t="shared" si="133"/>
        <v>0</v>
      </c>
      <c r="V1706" s="82">
        <f t="shared" si="134"/>
        <v>0</v>
      </c>
      <c r="W1706" s="51"/>
      <c r="X1706" s="49">
        <f t="shared" si="135"/>
        <v>0</v>
      </c>
    </row>
    <row r="1707" spans="2:24">
      <c r="B1707" s="2">
        <v>1699</v>
      </c>
      <c r="C1707" s="44"/>
      <c r="D1707" s="44"/>
      <c r="E1707" s="75"/>
      <c r="F1707" s="80"/>
      <c r="G1707" s="102">
        <f t="shared" si="132"/>
        <v>0</v>
      </c>
      <c r="H1707" s="75"/>
      <c r="I1707" s="44"/>
      <c r="J1707" s="45"/>
      <c r="K1707" s="45"/>
      <c r="L1707" s="45"/>
      <c r="M1707" s="45"/>
      <c r="N1707" s="45"/>
      <c r="O1707" s="45"/>
      <c r="P1707" s="45"/>
      <c r="Q1707" s="45"/>
      <c r="R1707" s="45"/>
      <c r="S1707" s="45"/>
      <c r="T1707" s="41">
        <f t="shared" si="131"/>
        <v>0</v>
      </c>
      <c r="U1707" s="48">
        <f t="shared" si="133"/>
        <v>0</v>
      </c>
      <c r="V1707" s="82">
        <f t="shared" si="134"/>
        <v>0</v>
      </c>
      <c r="W1707" s="51"/>
      <c r="X1707" s="49">
        <f t="shared" si="135"/>
        <v>0</v>
      </c>
    </row>
    <row r="1708" spans="2:24">
      <c r="B1708" s="2">
        <v>1700</v>
      </c>
      <c r="C1708" s="44"/>
      <c r="D1708" s="44"/>
      <c r="E1708" s="75"/>
      <c r="F1708" s="80"/>
      <c r="G1708" s="102">
        <f t="shared" si="132"/>
        <v>0</v>
      </c>
      <c r="H1708" s="75"/>
      <c r="I1708" s="44"/>
      <c r="J1708" s="45"/>
      <c r="K1708" s="45"/>
      <c r="L1708" s="45"/>
      <c r="M1708" s="45"/>
      <c r="N1708" s="45"/>
      <c r="O1708" s="45"/>
      <c r="P1708" s="45"/>
      <c r="Q1708" s="45"/>
      <c r="R1708" s="45"/>
      <c r="S1708" s="45"/>
      <c r="T1708" s="41">
        <f t="shared" si="131"/>
        <v>0</v>
      </c>
      <c r="U1708" s="48">
        <f t="shared" si="133"/>
        <v>0</v>
      </c>
      <c r="V1708" s="82">
        <f t="shared" si="134"/>
        <v>0</v>
      </c>
      <c r="W1708" s="51"/>
      <c r="X1708" s="49">
        <f t="shared" si="135"/>
        <v>0</v>
      </c>
    </row>
    <row r="1709" spans="2:24">
      <c r="B1709" s="2">
        <v>1701</v>
      </c>
      <c r="C1709" s="44"/>
      <c r="D1709" s="44"/>
      <c r="E1709" s="75"/>
      <c r="F1709" s="80"/>
      <c r="G1709" s="102">
        <f t="shared" si="132"/>
        <v>0</v>
      </c>
      <c r="H1709" s="75"/>
      <c r="I1709" s="44"/>
      <c r="J1709" s="45"/>
      <c r="K1709" s="45"/>
      <c r="L1709" s="45"/>
      <c r="M1709" s="45"/>
      <c r="N1709" s="45"/>
      <c r="O1709" s="45"/>
      <c r="P1709" s="45"/>
      <c r="Q1709" s="45"/>
      <c r="R1709" s="45"/>
      <c r="S1709" s="45"/>
      <c r="T1709" s="41">
        <f t="shared" si="131"/>
        <v>0</v>
      </c>
      <c r="U1709" s="48">
        <f t="shared" si="133"/>
        <v>0</v>
      </c>
      <c r="V1709" s="82">
        <f t="shared" si="134"/>
        <v>0</v>
      </c>
      <c r="W1709" s="51"/>
      <c r="X1709" s="49">
        <f t="shared" si="135"/>
        <v>0</v>
      </c>
    </row>
    <row r="1710" spans="2:24">
      <c r="B1710" s="2">
        <v>1702</v>
      </c>
      <c r="C1710" s="44"/>
      <c r="D1710" s="44"/>
      <c r="E1710" s="75"/>
      <c r="F1710" s="80"/>
      <c r="G1710" s="102">
        <f t="shared" si="132"/>
        <v>0</v>
      </c>
      <c r="H1710" s="75"/>
      <c r="I1710" s="44"/>
      <c r="J1710" s="45"/>
      <c r="K1710" s="45"/>
      <c r="L1710" s="45"/>
      <c r="M1710" s="45"/>
      <c r="N1710" s="45"/>
      <c r="O1710" s="45"/>
      <c r="P1710" s="45"/>
      <c r="Q1710" s="45"/>
      <c r="R1710" s="45"/>
      <c r="S1710" s="45"/>
      <c r="T1710" s="41">
        <f t="shared" ref="T1710:T1773" si="136">SUM(J1710:S1710)</f>
        <v>0</v>
      </c>
      <c r="U1710" s="48">
        <f t="shared" si="133"/>
        <v>0</v>
      </c>
      <c r="V1710" s="82">
        <f t="shared" si="134"/>
        <v>0</v>
      </c>
      <c r="W1710" s="51"/>
      <c r="X1710" s="49">
        <f t="shared" si="135"/>
        <v>0</v>
      </c>
    </row>
    <row r="1711" spans="2:24">
      <c r="B1711" s="2">
        <v>1703</v>
      </c>
      <c r="C1711" s="44"/>
      <c r="D1711" s="44"/>
      <c r="E1711" s="75"/>
      <c r="F1711" s="80"/>
      <c r="G1711" s="102">
        <f t="shared" si="132"/>
        <v>0</v>
      </c>
      <c r="H1711" s="75"/>
      <c r="I1711" s="44"/>
      <c r="J1711" s="45"/>
      <c r="K1711" s="45"/>
      <c r="L1711" s="45"/>
      <c r="M1711" s="45"/>
      <c r="N1711" s="45"/>
      <c r="O1711" s="45"/>
      <c r="P1711" s="45"/>
      <c r="Q1711" s="45"/>
      <c r="R1711" s="45"/>
      <c r="S1711" s="45"/>
      <c r="T1711" s="41">
        <f t="shared" si="136"/>
        <v>0</v>
      </c>
      <c r="U1711" s="48">
        <f t="shared" si="133"/>
        <v>0</v>
      </c>
      <c r="V1711" s="82">
        <f t="shared" si="134"/>
        <v>0</v>
      </c>
      <c r="W1711" s="51"/>
      <c r="X1711" s="49">
        <f t="shared" si="135"/>
        <v>0</v>
      </c>
    </row>
    <row r="1712" spans="2:24">
      <c r="B1712" s="2">
        <v>1704</v>
      </c>
      <c r="C1712" s="44"/>
      <c r="D1712" s="44"/>
      <c r="E1712" s="75"/>
      <c r="F1712" s="80"/>
      <c r="G1712" s="102">
        <f t="shared" si="132"/>
        <v>0</v>
      </c>
      <c r="H1712" s="75"/>
      <c r="I1712" s="44"/>
      <c r="J1712" s="45"/>
      <c r="K1712" s="45"/>
      <c r="L1712" s="45"/>
      <c r="M1712" s="45"/>
      <c r="N1712" s="45"/>
      <c r="O1712" s="45"/>
      <c r="P1712" s="45"/>
      <c r="Q1712" s="45"/>
      <c r="R1712" s="45"/>
      <c r="S1712" s="45"/>
      <c r="T1712" s="41">
        <f t="shared" si="136"/>
        <v>0</v>
      </c>
      <c r="U1712" s="48">
        <f t="shared" si="133"/>
        <v>0</v>
      </c>
      <c r="V1712" s="82">
        <f t="shared" si="134"/>
        <v>0</v>
      </c>
      <c r="W1712" s="51"/>
      <c r="X1712" s="49">
        <f t="shared" si="135"/>
        <v>0</v>
      </c>
    </row>
    <row r="1713" spans="2:24">
      <c r="B1713" s="2">
        <v>1705</v>
      </c>
      <c r="C1713" s="44"/>
      <c r="D1713" s="44"/>
      <c r="E1713" s="75"/>
      <c r="F1713" s="80"/>
      <c r="G1713" s="102">
        <f t="shared" si="132"/>
        <v>0</v>
      </c>
      <c r="H1713" s="75"/>
      <c r="I1713" s="44"/>
      <c r="J1713" s="45"/>
      <c r="K1713" s="45"/>
      <c r="L1713" s="45"/>
      <c r="M1713" s="45"/>
      <c r="N1713" s="45"/>
      <c r="O1713" s="45"/>
      <c r="P1713" s="45"/>
      <c r="Q1713" s="45"/>
      <c r="R1713" s="45"/>
      <c r="S1713" s="45"/>
      <c r="T1713" s="41">
        <f t="shared" si="136"/>
        <v>0</v>
      </c>
      <c r="U1713" s="48">
        <f t="shared" si="133"/>
        <v>0</v>
      </c>
      <c r="V1713" s="82">
        <f t="shared" si="134"/>
        <v>0</v>
      </c>
      <c r="W1713" s="51"/>
      <c r="X1713" s="49">
        <f t="shared" si="135"/>
        <v>0</v>
      </c>
    </row>
    <row r="1714" spans="2:24">
      <c r="B1714" s="2">
        <v>1706</v>
      </c>
      <c r="C1714" s="44"/>
      <c r="D1714" s="44"/>
      <c r="E1714" s="75"/>
      <c r="F1714" s="80"/>
      <c r="G1714" s="102">
        <f t="shared" si="132"/>
        <v>0</v>
      </c>
      <c r="H1714" s="75"/>
      <c r="I1714" s="44"/>
      <c r="J1714" s="45"/>
      <c r="K1714" s="45"/>
      <c r="L1714" s="45"/>
      <c r="M1714" s="45"/>
      <c r="N1714" s="45"/>
      <c r="O1714" s="45"/>
      <c r="P1714" s="45"/>
      <c r="Q1714" s="45"/>
      <c r="R1714" s="45"/>
      <c r="S1714" s="45"/>
      <c r="T1714" s="41">
        <f t="shared" si="136"/>
        <v>0</v>
      </c>
      <c r="U1714" s="48">
        <f t="shared" si="133"/>
        <v>0</v>
      </c>
      <c r="V1714" s="82">
        <f t="shared" si="134"/>
        <v>0</v>
      </c>
      <c r="W1714" s="51"/>
      <c r="X1714" s="49">
        <f t="shared" si="135"/>
        <v>0</v>
      </c>
    </row>
    <row r="1715" spans="2:24">
      <c r="B1715" s="2">
        <v>1707</v>
      </c>
      <c r="C1715" s="44"/>
      <c r="D1715" s="44"/>
      <c r="E1715" s="75"/>
      <c r="F1715" s="80"/>
      <c r="G1715" s="102">
        <f t="shared" si="132"/>
        <v>0</v>
      </c>
      <c r="H1715" s="75"/>
      <c r="I1715" s="44"/>
      <c r="J1715" s="45"/>
      <c r="K1715" s="45"/>
      <c r="L1715" s="45"/>
      <c r="M1715" s="45"/>
      <c r="N1715" s="45"/>
      <c r="O1715" s="45"/>
      <c r="P1715" s="45"/>
      <c r="Q1715" s="45"/>
      <c r="R1715" s="45"/>
      <c r="S1715" s="45"/>
      <c r="T1715" s="41">
        <f t="shared" si="136"/>
        <v>0</v>
      </c>
      <c r="U1715" s="48">
        <f t="shared" si="133"/>
        <v>0</v>
      </c>
      <c r="V1715" s="82">
        <f t="shared" si="134"/>
        <v>0</v>
      </c>
      <c r="W1715" s="51"/>
      <c r="X1715" s="49">
        <f t="shared" si="135"/>
        <v>0</v>
      </c>
    </row>
    <row r="1716" spans="2:24">
      <c r="B1716" s="2">
        <v>1708</v>
      </c>
      <c r="C1716" s="44"/>
      <c r="D1716" s="44"/>
      <c r="E1716" s="75"/>
      <c r="F1716" s="80"/>
      <c r="G1716" s="102">
        <f t="shared" si="132"/>
        <v>0</v>
      </c>
      <c r="H1716" s="75"/>
      <c r="I1716" s="44"/>
      <c r="J1716" s="45"/>
      <c r="K1716" s="45"/>
      <c r="L1716" s="45"/>
      <c r="M1716" s="45"/>
      <c r="N1716" s="45"/>
      <c r="O1716" s="45"/>
      <c r="P1716" s="45"/>
      <c r="Q1716" s="45"/>
      <c r="R1716" s="45"/>
      <c r="S1716" s="45"/>
      <c r="T1716" s="41">
        <f t="shared" si="136"/>
        <v>0</v>
      </c>
      <c r="U1716" s="48">
        <f t="shared" si="133"/>
        <v>0</v>
      </c>
      <c r="V1716" s="82">
        <f t="shared" si="134"/>
        <v>0</v>
      </c>
      <c r="W1716" s="51"/>
      <c r="X1716" s="49">
        <f t="shared" si="135"/>
        <v>0</v>
      </c>
    </row>
    <row r="1717" spans="2:24">
      <c r="B1717" s="2">
        <v>1709</v>
      </c>
      <c r="C1717" s="44"/>
      <c r="D1717" s="44"/>
      <c r="E1717" s="75"/>
      <c r="F1717" s="80"/>
      <c r="G1717" s="102">
        <f t="shared" si="132"/>
        <v>0</v>
      </c>
      <c r="H1717" s="75"/>
      <c r="I1717" s="44"/>
      <c r="J1717" s="45"/>
      <c r="K1717" s="45"/>
      <c r="L1717" s="45"/>
      <c r="M1717" s="45"/>
      <c r="N1717" s="45"/>
      <c r="O1717" s="45"/>
      <c r="P1717" s="45"/>
      <c r="Q1717" s="45"/>
      <c r="R1717" s="45"/>
      <c r="S1717" s="45"/>
      <c r="T1717" s="41">
        <f t="shared" si="136"/>
        <v>0</v>
      </c>
      <c r="U1717" s="48">
        <f t="shared" si="133"/>
        <v>0</v>
      </c>
      <c r="V1717" s="82">
        <f t="shared" si="134"/>
        <v>0</v>
      </c>
      <c r="W1717" s="51"/>
      <c r="X1717" s="49">
        <f t="shared" si="135"/>
        <v>0</v>
      </c>
    </row>
    <row r="1718" spans="2:24">
      <c r="B1718" s="2">
        <v>1710</v>
      </c>
      <c r="C1718" s="44"/>
      <c r="D1718" s="44"/>
      <c r="E1718" s="75"/>
      <c r="F1718" s="80"/>
      <c r="G1718" s="102">
        <f t="shared" si="132"/>
        <v>0</v>
      </c>
      <c r="H1718" s="75"/>
      <c r="I1718" s="44"/>
      <c r="J1718" s="45"/>
      <c r="K1718" s="45"/>
      <c r="L1718" s="45"/>
      <c r="M1718" s="45"/>
      <c r="N1718" s="45"/>
      <c r="O1718" s="45"/>
      <c r="P1718" s="45"/>
      <c r="Q1718" s="45"/>
      <c r="R1718" s="45"/>
      <c r="S1718" s="45"/>
      <c r="T1718" s="41">
        <f t="shared" si="136"/>
        <v>0</v>
      </c>
      <c r="U1718" s="48">
        <f t="shared" si="133"/>
        <v>0</v>
      </c>
      <c r="V1718" s="82">
        <f t="shared" si="134"/>
        <v>0</v>
      </c>
      <c r="W1718" s="51"/>
      <c r="X1718" s="49">
        <f t="shared" si="135"/>
        <v>0</v>
      </c>
    </row>
    <row r="1719" spans="2:24">
      <c r="B1719" s="2">
        <v>1711</v>
      </c>
      <c r="C1719" s="44"/>
      <c r="D1719" s="44"/>
      <c r="E1719" s="75"/>
      <c r="F1719" s="80"/>
      <c r="G1719" s="102">
        <f t="shared" si="132"/>
        <v>0</v>
      </c>
      <c r="H1719" s="75"/>
      <c r="I1719" s="44"/>
      <c r="J1719" s="45"/>
      <c r="K1719" s="45"/>
      <c r="L1719" s="45"/>
      <c r="M1719" s="45"/>
      <c r="N1719" s="45"/>
      <c r="O1719" s="45"/>
      <c r="P1719" s="45"/>
      <c r="Q1719" s="45"/>
      <c r="R1719" s="45"/>
      <c r="S1719" s="45"/>
      <c r="T1719" s="41">
        <f t="shared" si="136"/>
        <v>0</v>
      </c>
      <c r="U1719" s="48">
        <f t="shared" si="133"/>
        <v>0</v>
      </c>
      <c r="V1719" s="82">
        <f t="shared" si="134"/>
        <v>0</v>
      </c>
      <c r="W1719" s="51"/>
      <c r="X1719" s="49">
        <f t="shared" si="135"/>
        <v>0</v>
      </c>
    </row>
    <row r="1720" spans="2:24">
      <c r="B1720" s="2">
        <v>1712</v>
      </c>
      <c r="C1720" s="44"/>
      <c r="D1720" s="44"/>
      <c r="E1720" s="75"/>
      <c r="F1720" s="80"/>
      <c r="G1720" s="102">
        <f t="shared" si="132"/>
        <v>0</v>
      </c>
      <c r="H1720" s="75"/>
      <c r="I1720" s="44"/>
      <c r="J1720" s="45"/>
      <c r="K1720" s="45"/>
      <c r="L1720" s="45"/>
      <c r="M1720" s="45"/>
      <c r="N1720" s="45"/>
      <c r="O1720" s="45"/>
      <c r="P1720" s="45"/>
      <c r="Q1720" s="45"/>
      <c r="R1720" s="45"/>
      <c r="S1720" s="45"/>
      <c r="T1720" s="41">
        <f t="shared" si="136"/>
        <v>0</v>
      </c>
      <c r="U1720" s="48">
        <f t="shared" si="133"/>
        <v>0</v>
      </c>
      <c r="V1720" s="82">
        <f t="shared" si="134"/>
        <v>0</v>
      </c>
      <c r="W1720" s="51"/>
      <c r="X1720" s="49">
        <f t="shared" si="135"/>
        <v>0</v>
      </c>
    </row>
    <row r="1721" spans="2:24">
      <c r="B1721" s="2">
        <v>1713</v>
      </c>
      <c r="C1721" s="44"/>
      <c r="D1721" s="44"/>
      <c r="E1721" s="75"/>
      <c r="F1721" s="80"/>
      <c r="G1721" s="102">
        <f t="shared" si="132"/>
        <v>0</v>
      </c>
      <c r="H1721" s="75"/>
      <c r="I1721" s="44"/>
      <c r="J1721" s="45"/>
      <c r="K1721" s="45"/>
      <c r="L1721" s="45"/>
      <c r="M1721" s="45"/>
      <c r="N1721" s="45"/>
      <c r="O1721" s="45"/>
      <c r="P1721" s="45"/>
      <c r="Q1721" s="45"/>
      <c r="R1721" s="45"/>
      <c r="S1721" s="45"/>
      <c r="T1721" s="41">
        <f t="shared" si="136"/>
        <v>0</v>
      </c>
      <c r="U1721" s="48">
        <f t="shared" si="133"/>
        <v>0</v>
      </c>
      <c r="V1721" s="82">
        <f t="shared" si="134"/>
        <v>0</v>
      </c>
      <c r="W1721" s="51"/>
      <c r="X1721" s="49">
        <f t="shared" si="135"/>
        <v>0</v>
      </c>
    </row>
    <row r="1722" spans="2:24">
      <c r="B1722" s="2">
        <v>1714</v>
      </c>
      <c r="C1722" s="44"/>
      <c r="D1722" s="44"/>
      <c r="E1722" s="75"/>
      <c r="F1722" s="80"/>
      <c r="G1722" s="102">
        <f t="shared" si="132"/>
        <v>0</v>
      </c>
      <c r="H1722" s="75"/>
      <c r="I1722" s="44"/>
      <c r="J1722" s="45"/>
      <c r="K1722" s="45"/>
      <c r="L1722" s="45"/>
      <c r="M1722" s="45"/>
      <c r="N1722" s="45"/>
      <c r="O1722" s="45"/>
      <c r="P1722" s="45"/>
      <c r="Q1722" s="45"/>
      <c r="R1722" s="45"/>
      <c r="S1722" s="45"/>
      <c r="T1722" s="41">
        <f t="shared" si="136"/>
        <v>0</v>
      </c>
      <c r="U1722" s="48">
        <f t="shared" si="133"/>
        <v>0</v>
      </c>
      <c r="V1722" s="82">
        <f t="shared" si="134"/>
        <v>0</v>
      </c>
      <c r="W1722" s="51"/>
      <c r="X1722" s="49">
        <f t="shared" si="135"/>
        <v>0</v>
      </c>
    </row>
    <row r="1723" spans="2:24">
      <c r="B1723" s="2">
        <v>1715</v>
      </c>
      <c r="C1723" s="44"/>
      <c r="D1723" s="44"/>
      <c r="E1723" s="75"/>
      <c r="F1723" s="80"/>
      <c r="G1723" s="102">
        <f t="shared" si="132"/>
        <v>0</v>
      </c>
      <c r="H1723" s="75"/>
      <c r="I1723" s="44"/>
      <c r="J1723" s="45"/>
      <c r="K1723" s="45"/>
      <c r="L1723" s="45"/>
      <c r="M1723" s="45"/>
      <c r="N1723" s="45"/>
      <c r="O1723" s="45"/>
      <c r="P1723" s="45"/>
      <c r="Q1723" s="45"/>
      <c r="R1723" s="45"/>
      <c r="S1723" s="45"/>
      <c r="T1723" s="41">
        <f t="shared" si="136"/>
        <v>0</v>
      </c>
      <c r="U1723" s="48">
        <f t="shared" si="133"/>
        <v>0</v>
      </c>
      <c r="V1723" s="82">
        <f t="shared" si="134"/>
        <v>0</v>
      </c>
      <c r="W1723" s="51"/>
      <c r="X1723" s="49">
        <f t="shared" si="135"/>
        <v>0</v>
      </c>
    </row>
    <row r="1724" spans="2:24">
      <c r="B1724" s="2">
        <v>1716</v>
      </c>
      <c r="C1724" s="44"/>
      <c r="D1724" s="44"/>
      <c r="E1724" s="75"/>
      <c r="F1724" s="80"/>
      <c r="G1724" s="102">
        <f t="shared" si="132"/>
        <v>0</v>
      </c>
      <c r="H1724" s="75"/>
      <c r="I1724" s="44"/>
      <c r="J1724" s="45"/>
      <c r="K1724" s="45"/>
      <c r="L1724" s="45"/>
      <c r="M1724" s="45"/>
      <c r="N1724" s="45"/>
      <c r="O1724" s="45"/>
      <c r="P1724" s="45"/>
      <c r="Q1724" s="45"/>
      <c r="R1724" s="45"/>
      <c r="S1724" s="45"/>
      <c r="T1724" s="41">
        <f t="shared" si="136"/>
        <v>0</v>
      </c>
      <c r="U1724" s="48">
        <f t="shared" si="133"/>
        <v>0</v>
      </c>
      <c r="V1724" s="82">
        <f t="shared" si="134"/>
        <v>0</v>
      </c>
      <c r="W1724" s="51"/>
      <c r="X1724" s="49">
        <f t="shared" si="135"/>
        <v>0</v>
      </c>
    </row>
    <row r="1725" spans="2:24">
      <c r="B1725" s="2">
        <v>1717</v>
      </c>
      <c r="C1725" s="44"/>
      <c r="D1725" s="44"/>
      <c r="E1725" s="75"/>
      <c r="F1725" s="80"/>
      <c r="G1725" s="102">
        <f t="shared" si="132"/>
        <v>0</v>
      </c>
      <c r="H1725" s="75"/>
      <c r="I1725" s="44"/>
      <c r="J1725" s="45"/>
      <c r="K1725" s="45"/>
      <c r="L1725" s="45"/>
      <c r="M1725" s="45"/>
      <c r="N1725" s="45"/>
      <c r="O1725" s="45"/>
      <c r="P1725" s="45"/>
      <c r="Q1725" s="45"/>
      <c r="R1725" s="45"/>
      <c r="S1725" s="45"/>
      <c r="T1725" s="41">
        <f t="shared" si="136"/>
        <v>0</v>
      </c>
      <c r="U1725" s="48">
        <f t="shared" si="133"/>
        <v>0</v>
      </c>
      <c r="V1725" s="82">
        <f t="shared" si="134"/>
        <v>0</v>
      </c>
      <c r="W1725" s="51"/>
      <c r="X1725" s="49">
        <f t="shared" si="135"/>
        <v>0</v>
      </c>
    </row>
    <row r="1726" spans="2:24">
      <c r="B1726" s="2">
        <v>1718</v>
      </c>
      <c r="C1726" s="44"/>
      <c r="D1726" s="44"/>
      <c r="E1726" s="75"/>
      <c r="F1726" s="80"/>
      <c r="G1726" s="102">
        <f t="shared" si="132"/>
        <v>0</v>
      </c>
      <c r="H1726" s="75"/>
      <c r="I1726" s="44"/>
      <c r="J1726" s="45"/>
      <c r="K1726" s="45"/>
      <c r="L1726" s="45"/>
      <c r="M1726" s="45"/>
      <c r="N1726" s="45"/>
      <c r="O1726" s="45"/>
      <c r="P1726" s="45"/>
      <c r="Q1726" s="45"/>
      <c r="R1726" s="45"/>
      <c r="S1726" s="45"/>
      <c r="T1726" s="41">
        <f t="shared" si="136"/>
        <v>0</v>
      </c>
      <c r="U1726" s="48">
        <f t="shared" si="133"/>
        <v>0</v>
      </c>
      <c r="V1726" s="82">
        <f t="shared" si="134"/>
        <v>0</v>
      </c>
      <c r="W1726" s="51"/>
      <c r="X1726" s="49">
        <f t="shared" si="135"/>
        <v>0</v>
      </c>
    </row>
    <row r="1727" spans="2:24">
      <c r="B1727" s="2">
        <v>1719</v>
      </c>
      <c r="C1727" s="44"/>
      <c r="D1727" s="44"/>
      <c r="E1727" s="75"/>
      <c r="F1727" s="80"/>
      <c r="G1727" s="102">
        <f t="shared" si="132"/>
        <v>0</v>
      </c>
      <c r="H1727" s="75"/>
      <c r="I1727" s="44"/>
      <c r="J1727" s="45"/>
      <c r="K1727" s="45"/>
      <c r="L1727" s="45"/>
      <c r="M1727" s="45"/>
      <c r="N1727" s="45"/>
      <c r="O1727" s="45"/>
      <c r="P1727" s="45"/>
      <c r="Q1727" s="45"/>
      <c r="R1727" s="45"/>
      <c r="S1727" s="45"/>
      <c r="T1727" s="41">
        <f t="shared" si="136"/>
        <v>0</v>
      </c>
      <c r="U1727" s="48">
        <f t="shared" si="133"/>
        <v>0</v>
      </c>
      <c r="V1727" s="82">
        <f t="shared" si="134"/>
        <v>0</v>
      </c>
      <c r="W1727" s="51"/>
      <c r="X1727" s="49">
        <f t="shared" si="135"/>
        <v>0</v>
      </c>
    </row>
    <row r="1728" spans="2:24">
      <c r="B1728" s="2">
        <v>1720</v>
      </c>
      <c r="C1728" s="44"/>
      <c r="D1728" s="44"/>
      <c r="E1728" s="75"/>
      <c r="F1728" s="80"/>
      <c r="G1728" s="102">
        <f t="shared" si="132"/>
        <v>0</v>
      </c>
      <c r="H1728" s="75"/>
      <c r="I1728" s="44"/>
      <c r="J1728" s="45"/>
      <c r="K1728" s="45"/>
      <c r="L1728" s="45"/>
      <c r="M1728" s="45"/>
      <c r="N1728" s="45"/>
      <c r="O1728" s="45"/>
      <c r="P1728" s="45"/>
      <c r="Q1728" s="45"/>
      <c r="R1728" s="45"/>
      <c r="S1728" s="45"/>
      <c r="T1728" s="41">
        <f t="shared" si="136"/>
        <v>0</v>
      </c>
      <c r="U1728" s="48">
        <f t="shared" si="133"/>
        <v>0</v>
      </c>
      <c r="V1728" s="82">
        <f t="shared" si="134"/>
        <v>0</v>
      </c>
      <c r="W1728" s="51"/>
      <c r="X1728" s="49">
        <f t="shared" si="135"/>
        <v>0</v>
      </c>
    </row>
    <row r="1729" spans="2:24">
      <c r="B1729" s="2">
        <v>1721</v>
      </c>
      <c r="C1729" s="44"/>
      <c r="D1729" s="44"/>
      <c r="E1729" s="75"/>
      <c r="F1729" s="80"/>
      <c r="G1729" s="102">
        <f t="shared" si="132"/>
        <v>0</v>
      </c>
      <c r="H1729" s="75"/>
      <c r="I1729" s="44"/>
      <c r="J1729" s="45"/>
      <c r="K1729" s="45"/>
      <c r="L1729" s="45"/>
      <c r="M1729" s="45"/>
      <c r="N1729" s="45"/>
      <c r="O1729" s="45"/>
      <c r="P1729" s="45"/>
      <c r="Q1729" s="45"/>
      <c r="R1729" s="45"/>
      <c r="S1729" s="45"/>
      <c r="T1729" s="41">
        <f t="shared" si="136"/>
        <v>0</v>
      </c>
      <c r="U1729" s="48">
        <f t="shared" si="133"/>
        <v>0</v>
      </c>
      <c r="V1729" s="82">
        <f t="shared" si="134"/>
        <v>0</v>
      </c>
      <c r="W1729" s="51"/>
      <c r="X1729" s="49">
        <f t="shared" si="135"/>
        <v>0</v>
      </c>
    </row>
    <row r="1730" spans="2:24">
      <c r="B1730" s="2">
        <v>1722</v>
      </c>
      <c r="C1730" s="44"/>
      <c r="D1730" s="44"/>
      <c r="E1730" s="75"/>
      <c r="F1730" s="80"/>
      <c r="G1730" s="102">
        <f t="shared" si="132"/>
        <v>0</v>
      </c>
      <c r="H1730" s="75"/>
      <c r="I1730" s="44"/>
      <c r="J1730" s="45"/>
      <c r="K1730" s="45"/>
      <c r="L1730" s="45"/>
      <c r="M1730" s="45"/>
      <c r="N1730" s="45"/>
      <c r="O1730" s="45"/>
      <c r="P1730" s="45"/>
      <c r="Q1730" s="45"/>
      <c r="R1730" s="45"/>
      <c r="S1730" s="45"/>
      <c r="T1730" s="41">
        <f t="shared" si="136"/>
        <v>0</v>
      </c>
      <c r="U1730" s="48">
        <f t="shared" si="133"/>
        <v>0</v>
      </c>
      <c r="V1730" s="82">
        <f t="shared" si="134"/>
        <v>0</v>
      </c>
      <c r="W1730" s="51"/>
      <c r="X1730" s="49">
        <f t="shared" si="135"/>
        <v>0</v>
      </c>
    </row>
    <row r="1731" spans="2:24">
      <c r="B1731" s="2">
        <v>1723</v>
      </c>
      <c r="C1731" s="44"/>
      <c r="D1731" s="44"/>
      <c r="E1731" s="75"/>
      <c r="F1731" s="80"/>
      <c r="G1731" s="102">
        <f t="shared" si="132"/>
        <v>0</v>
      </c>
      <c r="H1731" s="75"/>
      <c r="I1731" s="44"/>
      <c r="J1731" s="45"/>
      <c r="K1731" s="45"/>
      <c r="L1731" s="45"/>
      <c r="M1731" s="45"/>
      <c r="N1731" s="45"/>
      <c r="O1731" s="45"/>
      <c r="P1731" s="45"/>
      <c r="Q1731" s="45"/>
      <c r="R1731" s="45"/>
      <c r="S1731" s="45"/>
      <c r="T1731" s="41">
        <f t="shared" si="136"/>
        <v>0</v>
      </c>
      <c r="U1731" s="48">
        <f t="shared" si="133"/>
        <v>0</v>
      </c>
      <c r="V1731" s="82">
        <f t="shared" si="134"/>
        <v>0</v>
      </c>
      <c r="W1731" s="51"/>
      <c r="X1731" s="49">
        <f t="shared" si="135"/>
        <v>0</v>
      </c>
    </row>
    <row r="1732" spans="2:24">
      <c r="B1732" s="2">
        <v>1724</v>
      </c>
      <c r="C1732" s="44"/>
      <c r="D1732" s="44"/>
      <c r="E1732" s="75"/>
      <c r="F1732" s="80"/>
      <c r="G1732" s="102">
        <f t="shared" si="132"/>
        <v>0</v>
      </c>
      <c r="H1732" s="75"/>
      <c r="I1732" s="44"/>
      <c r="J1732" s="45"/>
      <c r="K1732" s="45"/>
      <c r="L1732" s="45"/>
      <c r="M1732" s="45"/>
      <c r="N1732" s="45"/>
      <c r="O1732" s="45"/>
      <c r="P1732" s="45"/>
      <c r="Q1732" s="45"/>
      <c r="R1732" s="45"/>
      <c r="S1732" s="45"/>
      <c r="T1732" s="41">
        <f t="shared" si="136"/>
        <v>0</v>
      </c>
      <c r="U1732" s="48">
        <f t="shared" si="133"/>
        <v>0</v>
      </c>
      <c r="V1732" s="82">
        <f t="shared" si="134"/>
        <v>0</v>
      </c>
      <c r="W1732" s="51"/>
      <c r="X1732" s="49">
        <f t="shared" si="135"/>
        <v>0</v>
      </c>
    </row>
    <row r="1733" spans="2:24">
      <c r="B1733" s="2">
        <v>1725</v>
      </c>
      <c r="C1733" s="44"/>
      <c r="D1733" s="44"/>
      <c r="E1733" s="75"/>
      <c r="F1733" s="80"/>
      <c r="G1733" s="102">
        <f t="shared" si="132"/>
        <v>0</v>
      </c>
      <c r="H1733" s="75"/>
      <c r="I1733" s="44"/>
      <c r="J1733" s="45"/>
      <c r="K1733" s="45"/>
      <c r="L1733" s="45"/>
      <c r="M1733" s="45"/>
      <c r="N1733" s="45"/>
      <c r="O1733" s="45"/>
      <c r="P1733" s="45"/>
      <c r="Q1733" s="45"/>
      <c r="R1733" s="45"/>
      <c r="S1733" s="45"/>
      <c r="T1733" s="41">
        <f t="shared" si="136"/>
        <v>0</v>
      </c>
      <c r="U1733" s="48">
        <f t="shared" si="133"/>
        <v>0</v>
      </c>
      <c r="V1733" s="82">
        <f t="shared" si="134"/>
        <v>0</v>
      </c>
      <c r="W1733" s="51"/>
      <c r="X1733" s="49">
        <f t="shared" si="135"/>
        <v>0</v>
      </c>
    </row>
    <row r="1734" spans="2:24">
      <c r="B1734" s="2">
        <v>1726</v>
      </c>
      <c r="C1734" s="44"/>
      <c r="D1734" s="44"/>
      <c r="E1734" s="75"/>
      <c r="F1734" s="80"/>
      <c r="G1734" s="102">
        <f t="shared" si="132"/>
        <v>0</v>
      </c>
      <c r="H1734" s="75"/>
      <c r="I1734" s="44"/>
      <c r="J1734" s="45"/>
      <c r="K1734" s="45"/>
      <c r="L1734" s="45"/>
      <c r="M1734" s="45"/>
      <c r="N1734" s="45"/>
      <c r="O1734" s="45"/>
      <c r="P1734" s="45"/>
      <c r="Q1734" s="45"/>
      <c r="R1734" s="45"/>
      <c r="S1734" s="45"/>
      <c r="T1734" s="41">
        <f t="shared" si="136"/>
        <v>0</v>
      </c>
      <c r="U1734" s="48">
        <f t="shared" si="133"/>
        <v>0</v>
      </c>
      <c r="V1734" s="82">
        <f t="shared" si="134"/>
        <v>0</v>
      </c>
      <c r="W1734" s="51"/>
      <c r="X1734" s="49">
        <f t="shared" si="135"/>
        <v>0</v>
      </c>
    </row>
    <row r="1735" spans="2:24">
      <c r="B1735" s="2">
        <v>1727</v>
      </c>
      <c r="C1735" s="44"/>
      <c r="D1735" s="44"/>
      <c r="E1735" s="75"/>
      <c r="F1735" s="80"/>
      <c r="G1735" s="102">
        <f t="shared" si="132"/>
        <v>0</v>
      </c>
      <c r="H1735" s="75"/>
      <c r="I1735" s="44"/>
      <c r="J1735" s="45"/>
      <c r="K1735" s="45"/>
      <c r="L1735" s="45"/>
      <c r="M1735" s="45"/>
      <c r="N1735" s="45"/>
      <c r="O1735" s="45"/>
      <c r="P1735" s="45"/>
      <c r="Q1735" s="45"/>
      <c r="R1735" s="45"/>
      <c r="S1735" s="45"/>
      <c r="T1735" s="41">
        <f t="shared" si="136"/>
        <v>0</v>
      </c>
      <c r="U1735" s="48">
        <f t="shared" si="133"/>
        <v>0</v>
      </c>
      <c r="V1735" s="82">
        <f t="shared" si="134"/>
        <v>0</v>
      </c>
      <c r="W1735" s="51"/>
      <c r="X1735" s="49">
        <f t="shared" si="135"/>
        <v>0</v>
      </c>
    </row>
    <row r="1736" spans="2:24">
      <c r="B1736" s="2">
        <v>1728</v>
      </c>
      <c r="C1736" s="44"/>
      <c r="D1736" s="44"/>
      <c r="E1736" s="75"/>
      <c r="F1736" s="80"/>
      <c r="G1736" s="102">
        <f t="shared" si="132"/>
        <v>0</v>
      </c>
      <c r="H1736" s="75"/>
      <c r="I1736" s="44"/>
      <c r="J1736" s="45"/>
      <c r="K1736" s="45"/>
      <c r="L1736" s="45"/>
      <c r="M1736" s="45"/>
      <c r="N1736" s="45"/>
      <c r="O1736" s="45"/>
      <c r="P1736" s="45"/>
      <c r="Q1736" s="45"/>
      <c r="R1736" s="45"/>
      <c r="S1736" s="45"/>
      <c r="T1736" s="41">
        <f t="shared" si="136"/>
        <v>0</v>
      </c>
      <c r="U1736" s="48">
        <f t="shared" si="133"/>
        <v>0</v>
      </c>
      <c r="V1736" s="82">
        <f t="shared" si="134"/>
        <v>0</v>
      </c>
      <c r="W1736" s="51"/>
      <c r="X1736" s="49">
        <f t="shared" si="135"/>
        <v>0</v>
      </c>
    </row>
    <row r="1737" spans="2:24">
      <c r="B1737" s="2">
        <v>1729</v>
      </c>
      <c r="C1737" s="44"/>
      <c r="D1737" s="44"/>
      <c r="E1737" s="75"/>
      <c r="F1737" s="80"/>
      <c r="G1737" s="102">
        <f t="shared" si="132"/>
        <v>0</v>
      </c>
      <c r="H1737" s="75"/>
      <c r="I1737" s="44"/>
      <c r="J1737" s="45"/>
      <c r="K1737" s="45"/>
      <c r="L1737" s="45"/>
      <c r="M1737" s="45"/>
      <c r="N1737" s="45"/>
      <c r="O1737" s="45"/>
      <c r="P1737" s="45"/>
      <c r="Q1737" s="45"/>
      <c r="R1737" s="45"/>
      <c r="S1737" s="45"/>
      <c r="T1737" s="41">
        <f t="shared" si="136"/>
        <v>0</v>
      </c>
      <c r="U1737" s="48">
        <f t="shared" si="133"/>
        <v>0</v>
      </c>
      <c r="V1737" s="82">
        <f t="shared" si="134"/>
        <v>0</v>
      </c>
      <c r="W1737" s="51"/>
      <c r="X1737" s="49">
        <f t="shared" si="135"/>
        <v>0</v>
      </c>
    </row>
    <row r="1738" spans="2:24">
      <c r="B1738" s="2">
        <v>1730</v>
      </c>
      <c r="C1738" s="44"/>
      <c r="D1738" s="44"/>
      <c r="E1738" s="75"/>
      <c r="F1738" s="80"/>
      <c r="G1738" s="102">
        <f t="shared" ref="G1738:G1801" si="137">ROUNDUP(E1738*F1738*24,0)</f>
        <v>0</v>
      </c>
      <c r="H1738" s="75"/>
      <c r="I1738" s="44"/>
      <c r="J1738" s="45"/>
      <c r="K1738" s="45"/>
      <c r="L1738" s="45"/>
      <c r="M1738" s="45"/>
      <c r="N1738" s="45"/>
      <c r="O1738" s="45"/>
      <c r="P1738" s="45"/>
      <c r="Q1738" s="45"/>
      <c r="R1738" s="45"/>
      <c r="S1738" s="45"/>
      <c r="T1738" s="41">
        <f t="shared" si="136"/>
        <v>0</v>
      </c>
      <c r="U1738" s="48">
        <f t="shared" ref="U1738:U1801" si="138">IFERROR(T1738/I1738,0)</f>
        <v>0</v>
      </c>
      <c r="V1738" s="82">
        <f t="shared" ref="V1738:V1801" si="139">G1738+H1738+U1738</f>
        <v>0</v>
      </c>
      <c r="W1738" s="51"/>
      <c r="X1738" s="49">
        <f t="shared" ref="X1738:X1801" si="140">V1738*W1738</f>
        <v>0</v>
      </c>
    </row>
    <row r="1739" spans="2:24">
      <c r="B1739" s="2">
        <v>1731</v>
      </c>
      <c r="C1739" s="44"/>
      <c r="D1739" s="44"/>
      <c r="E1739" s="75"/>
      <c r="F1739" s="80"/>
      <c r="G1739" s="102">
        <f t="shared" si="137"/>
        <v>0</v>
      </c>
      <c r="H1739" s="75"/>
      <c r="I1739" s="44"/>
      <c r="J1739" s="45"/>
      <c r="K1739" s="45"/>
      <c r="L1739" s="45"/>
      <c r="M1739" s="45"/>
      <c r="N1739" s="45"/>
      <c r="O1739" s="45"/>
      <c r="P1739" s="45"/>
      <c r="Q1739" s="45"/>
      <c r="R1739" s="45"/>
      <c r="S1739" s="45"/>
      <c r="T1739" s="41">
        <f t="shared" si="136"/>
        <v>0</v>
      </c>
      <c r="U1739" s="48">
        <f t="shared" si="138"/>
        <v>0</v>
      </c>
      <c r="V1739" s="82">
        <f t="shared" si="139"/>
        <v>0</v>
      </c>
      <c r="W1739" s="51"/>
      <c r="X1739" s="49">
        <f t="shared" si="140"/>
        <v>0</v>
      </c>
    </row>
    <row r="1740" spans="2:24">
      <c r="B1740" s="2">
        <v>1732</v>
      </c>
      <c r="C1740" s="44"/>
      <c r="D1740" s="44"/>
      <c r="E1740" s="75"/>
      <c r="F1740" s="80"/>
      <c r="G1740" s="102">
        <f t="shared" si="137"/>
        <v>0</v>
      </c>
      <c r="H1740" s="75"/>
      <c r="I1740" s="44"/>
      <c r="J1740" s="45"/>
      <c r="K1740" s="45"/>
      <c r="L1740" s="45"/>
      <c r="M1740" s="45"/>
      <c r="N1740" s="45"/>
      <c r="O1740" s="45"/>
      <c r="P1740" s="45"/>
      <c r="Q1740" s="45"/>
      <c r="R1740" s="45"/>
      <c r="S1740" s="45"/>
      <c r="T1740" s="41">
        <f t="shared" si="136"/>
        <v>0</v>
      </c>
      <c r="U1740" s="48">
        <f t="shared" si="138"/>
        <v>0</v>
      </c>
      <c r="V1740" s="82">
        <f t="shared" si="139"/>
        <v>0</v>
      </c>
      <c r="W1740" s="51"/>
      <c r="X1740" s="49">
        <f t="shared" si="140"/>
        <v>0</v>
      </c>
    </row>
    <row r="1741" spans="2:24">
      <c r="B1741" s="2">
        <v>1733</v>
      </c>
      <c r="C1741" s="44"/>
      <c r="D1741" s="44"/>
      <c r="E1741" s="75"/>
      <c r="F1741" s="80"/>
      <c r="G1741" s="102">
        <f t="shared" si="137"/>
        <v>0</v>
      </c>
      <c r="H1741" s="75"/>
      <c r="I1741" s="44"/>
      <c r="J1741" s="45"/>
      <c r="K1741" s="45"/>
      <c r="L1741" s="45"/>
      <c r="M1741" s="45"/>
      <c r="N1741" s="45"/>
      <c r="O1741" s="45"/>
      <c r="P1741" s="45"/>
      <c r="Q1741" s="45"/>
      <c r="R1741" s="45"/>
      <c r="S1741" s="45"/>
      <c r="T1741" s="41">
        <f t="shared" si="136"/>
        <v>0</v>
      </c>
      <c r="U1741" s="48">
        <f t="shared" si="138"/>
        <v>0</v>
      </c>
      <c r="V1741" s="82">
        <f t="shared" si="139"/>
        <v>0</v>
      </c>
      <c r="W1741" s="51"/>
      <c r="X1741" s="49">
        <f t="shared" si="140"/>
        <v>0</v>
      </c>
    </row>
    <row r="1742" spans="2:24">
      <c r="B1742" s="2">
        <v>1734</v>
      </c>
      <c r="C1742" s="44"/>
      <c r="D1742" s="44"/>
      <c r="E1742" s="75"/>
      <c r="F1742" s="80"/>
      <c r="G1742" s="102">
        <f t="shared" si="137"/>
        <v>0</v>
      </c>
      <c r="H1742" s="75"/>
      <c r="I1742" s="44"/>
      <c r="J1742" s="45"/>
      <c r="K1742" s="45"/>
      <c r="L1742" s="45"/>
      <c r="M1742" s="45"/>
      <c r="N1742" s="45"/>
      <c r="O1742" s="45"/>
      <c r="P1742" s="45"/>
      <c r="Q1742" s="45"/>
      <c r="R1742" s="45"/>
      <c r="S1742" s="45"/>
      <c r="T1742" s="41">
        <f t="shared" si="136"/>
        <v>0</v>
      </c>
      <c r="U1742" s="48">
        <f t="shared" si="138"/>
        <v>0</v>
      </c>
      <c r="V1742" s="82">
        <f t="shared" si="139"/>
        <v>0</v>
      </c>
      <c r="W1742" s="51"/>
      <c r="X1742" s="49">
        <f t="shared" si="140"/>
        <v>0</v>
      </c>
    </row>
    <row r="1743" spans="2:24">
      <c r="B1743" s="2">
        <v>1735</v>
      </c>
      <c r="C1743" s="44"/>
      <c r="D1743" s="44"/>
      <c r="E1743" s="75"/>
      <c r="F1743" s="80"/>
      <c r="G1743" s="102">
        <f t="shared" si="137"/>
        <v>0</v>
      </c>
      <c r="H1743" s="75"/>
      <c r="I1743" s="44"/>
      <c r="J1743" s="45"/>
      <c r="K1743" s="45"/>
      <c r="L1743" s="45"/>
      <c r="M1743" s="45"/>
      <c r="N1743" s="45"/>
      <c r="O1743" s="45"/>
      <c r="P1743" s="45"/>
      <c r="Q1743" s="45"/>
      <c r="R1743" s="45"/>
      <c r="S1743" s="45"/>
      <c r="T1743" s="41">
        <f t="shared" si="136"/>
        <v>0</v>
      </c>
      <c r="U1743" s="48">
        <f t="shared" si="138"/>
        <v>0</v>
      </c>
      <c r="V1743" s="82">
        <f t="shared" si="139"/>
        <v>0</v>
      </c>
      <c r="W1743" s="51"/>
      <c r="X1743" s="49">
        <f t="shared" si="140"/>
        <v>0</v>
      </c>
    </row>
    <row r="1744" spans="2:24">
      <c r="B1744" s="2">
        <v>1736</v>
      </c>
      <c r="C1744" s="44"/>
      <c r="D1744" s="44"/>
      <c r="E1744" s="75"/>
      <c r="F1744" s="80"/>
      <c r="G1744" s="102">
        <f t="shared" si="137"/>
        <v>0</v>
      </c>
      <c r="H1744" s="75"/>
      <c r="I1744" s="44"/>
      <c r="J1744" s="45"/>
      <c r="K1744" s="45"/>
      <c r="L1744" s="45"/>
      <c r="M1744" s="45"/>
      <c r="N1744" s="45"/>
      <c r="O1744" s="45"/>
      <c r="P1744" s="45"/>
      <c r="Q1744" s="45"/>
      <c r="R1744" s="45"/>
      <c r="S1744" s="45"/>
      <c r="T1744" s="41">
        <f t="shared" si="136"/>
        <v>0</v>
      </c>
      <c r="U1744" s="48">
        <f t="shared" si="138"/>
        <v>0</v>
      </c>
      <c r="V1744" s="82">
        <f t="shared" si="139"/>
        <v>0</v>
      </c>
      <c r="W1744" s="51"/>
      <c r="X1744" s="49">
        <f t="shared" si="140"/>
        <v>0</v>
      </c>
    </row>
    <row r="1745" spans="2:24">
      <c r="B1745" s="2">
        <v>1737</v>
      </c>
      <c r="C1745" s="44"/>
      <c r="D1745" s="44"/>
      <c r="E1745" s="75"/>
      <c r="F1745" s="80"/>
      <c r="G1745" s="102">
        <f t="shared" si="137"/>
        <v>0</v>
      </c>
      <c r="H1745" s="75"/>
      <c r="I1745" s="44"/>
      <c r="J1745" s="45"/>
      <c r="K1745" s="45"/>
      <c r="L1745" s="45"/>
      <c r="M1745" s="45"/>
      <c r="N1745" s="45"/>
      <c r="O1745" s="45"/>
      <c r="P1745" s="45"/>
      <c r="Q1745" s="45"/>
      <c r="R1745" s="45"/>
      <c r="S1745" s="45"/>
      <c r="T1745" s="41">
        <f t="shared" si="136"/>
        <v>0</v>
      </c>
      <c r="U1745" s="48">
        <f t="shared" si="138"/>
        <v>0</v>
      </c>
      <c r="V1745" s="82">
        <f t="shared" si="139"/>
        <v>0</v>
      </c>
      <c r="W1745" s="51"/>
      <c r="X1745" s="49">
        <f t="shared" si="140"/>
        <v>0</v>
      </c>
    </row>
    <row r="1746" spans="2:24">
      <c r="B1746" s="2">
        <v>1738</v>
      </c>
      <c r="C1746" s="44"/>
      <c r="D1746" s="44"/>
      <c r="E1746" s="75"/>
      <c r="F1746" s="80"/>
      <c r="G1746" s="102">
        <f t="shared" si="137"/>
        <v>0</v>
      </c>
      <c r="H1746" s="75"/>
      <c r="I1746" s="44"/>
      <c r="J1746" s="45"/>
      <c r="K1746" s="45"/>
      <c r="L1746" s="45"/>
      <c r="M1746" s="45"/>
      <c r="N1746" s="45"/>
      <c r="O1746" s="45"/>
      <c r="P1746" s="45"/>
      <c r="Q1746" s="45"/>
      <c r="R1746" s="45"/>
      <c r="S1746" s="45"/>
      <c r="T1746" s="41">
        <f t="shared" si="136"/>
        <v>0</v>
      </c>
      <c r="U1746" s="48">
        <f t="shared" si="138"/>
        <v>0</v>
      </c>
      <c r="V1746" s="82">
        <f t="shared" si="139"/>
        <v>0</v>
      </c>
      <c r="W1746" s="51"/>
      <c r="X1746" s="49">
        <f t="shared" si="140"/>
        <v>0</v>
      </c>
    </row>
    <row r="1747" spans="2:24">
      <c r="B1747" s="2">
        <v>1739</v>
      </c>
      <c r="C1747" s="44"/>
      <c r="D1747" s="44"/>
      <c r="E1747" s="75"/>
      <c r="F1747" s="80"/>
      <c r="G1747" s="102">
        <f t="shared" si="137"/>
        <v>0</v>
      </c>
      <c r="H1747" s="75"/>
      <c r="I1747" s="44"/>
      <c r="J1747" s="45"/>
      <c r="K1747" s="45"/>
      <c r="L1747" s="45"/>
      <c r="M1747" s="45"/>
      <c r="N1747" s="45"/>
      <c r="O1747" s="45"/>
      <c r="P1747" s="45"/>
      <c r="Q1747" s="45"/>
      <c r="R1747" s="45"/>
      <c r="S1747" s="45"/>
      <c r="T1747" s="41">
        <f t="shared" si="136"/>
        <v>0</v>
      </c>
      <c r="U1747" s="48">
        <f t="shared" si="138"/>
        <v>0</v>
      </c>
      <c r="V1747" s="82">
        <f t="shared" si="139"/>
        <v>0</v>
      </c>
      <c r="W1747" s="51"/>
      <c r="X1747" s="49">
        <f t="shared" si="140"/>
        <v>0</v>
      </c>
    </row>
    <row r="1748" spans="2:24">
      <c r="B1748" s="2">
        <v>1740</v>
      </c>
      <c r="C1748" s="44"/>
      <c r="D1748" s="44"/>
      <c r="E1748" s="75"/>
      <c r="F1748" s="80"/>
      <c r="G1748" s="102">
        <f t="shared" si="137"/>
        <v>0</v>
      </c>
      <c r="H1748" s="75"/>
      <c r="I1748" s="44"/>
      <c r="J1748" s="45"/>
      <c r="K1748" s="45"/>
      <c r="L1748" s="45"/>
      <c r="M1748" s="45"/>
      <c r="N1748" s="45"/>
      <c r="O1748" s="45"/>
      <c r="P1748" s="45"/>
      <c r="Q1748" s="45"/>
      <c r="R1748" s="45"/>
      <c r="S1748" s="45"/>
      <c r="T1748" s="41">
        <f t="shared" si="136"/>
        <v>0</v>
      </c>
      <c r="U1748" s="48">
        <f t="shared" si="138"/>
        <v>0</v>
      </c>
      <c r="V1748" s="82">
        <f t="shared" si="139"/>
        <v>0</v>
      </c>
      <c r="W1748" s="51"/>
      <c r="X1748" s="49">
        <f t="shared" si="140"/>
        <v>0</v>
      </c>
    </row>
    <row r="1749" spans="2:24">
      <c r="B1749" s="2">
        <v>1741</v>
      </c>
      <c r="C1749" s="44"/>
      <c r="D1749" s="44"/>
      <c r="E1749" s="75"/>
      <c r="F1749" s="80"/>
      <c r="G1749" s="102">
        <f t="shared" si="137"/>
        <v>0</v>
      </c>
      <c r="H1749" s="75"/>
      <c r="I1749" s="44"/>
      <c r="J1749" s="45"/>
      <c r="K1749" s="45"/>
      <c r="L1749" s="45"/>
      <c r="M1749" s="45"/>
      <c r="N1749" s="45"/>
      <c r="O1749" s="45"/>
      <c r="P1749" s="45"/>
      <c r="Q1749" s="45"/>
      <c r="R1749" s="45"/>
      <c r="S1749" s="45"/>
      <c r="T1749" s="41">
        <f t="shared" si="136"/>
        <v>0</v>
      </c>
      <c r="U1749" s="48">
        <f t="shared" si="138"/>
        <v>0</v>
      </c>
      <c r="V1749" s="82">
        <f t="shared" si="139"/>
        <v>0</v>
      </c>
      <c r="W1749" s="51"/>
      <c r="X1749" s="49">
        <f t="shared" si="140"/>
        <v>0</v>
      </c>
    </row>
    <row r="1750" spans="2:24">
      <c r="B1750" s="2">
        <v>1742</v>
      </c>
      <c r="C1750" s="44"/>
      <c r="D1750" s="44"/>
      <c r="E1750" s="75"/>
      <c r="F1750" s="80"/>
      <c r="G1750" s="102">
        <f t="shared" si="137"/>
        <v>0</v>
      </c>
      <c r="H1750" s="75"/>
      <c r="I1750" s="44"/>
      <c r="J1750" s="45"/>
      <c r="K1750" s="45"/>
      <c r="L1750" s="45"/>
      <c r="M1750" s="45"/>
      <c r="N1750" s="45"/>
      <c r="O1750" s="45"/>
      <c r="P1750" s="45"/>
      <c r="Q1750" s="45"/>
      <c r="R1750" s="45"/>
      <c r="S1750" s="45"/>
      <c r="T1750" s="41">
        <f t="shared" si="136"/>
        <v>0</v>
      </c>
      <c r="U1750" s="48">
        <f t="shared" si="138"/>
        <v>0</v>
      </c>
      <c r="V1750" s="82">
        <f t="shared" si="139"/>
        <v>0</v>
      </c>
      <c r="W1750" s="51"/>
      <c r="X1750" s="49">
        <f t="shared" si="140"/>
        <v>0</v>
      </c>
    </row>
    <row r="1751" spans="2:24">
      <c r="B1751" s="2">
        <v>1743</v>
      </c>
      <c r="C1751" s="44"/>
      <c r="D1751" s="44"/>
      <c r="E1751" s="75"/>
      <c r="F1751" s="80"/>
      <c r="G1751" s="102">
        <f t="shared" si="137"/>
        <v>0</v>
      </c>
      <c r="H1751" s="75"/>
      <c r="I1751" s="44"/>
      <c r="J1751" s="45"/>
      <c r="K1751" s="45"/>
      <c r="L1751" s="45"/>
      <c r="M1751" s="45"/>
      <c r="N1751" s="45"/>
      <c r="O1751" s="45"/>
      <c r="P1751" s="45"/>
      <c r="Q1751" s="45"/>
      <c r="R1751" s="45"/>
      <c r="S1751" s="45"/>
      <c r="T1751" s="41">
        <f t="shared" si="136"/>
        <v>0</v>
      </c>
      <c r="U1751" s="48">
        <f t="shared" si="138"/>
        <v>0</v>
      </c>
      <c r="V1751" s="82">
        <f t="shared" si="139"/>
        <v>0</v>
      </c>
      <c r="W1751" s="51"/>
      <c r="X1751" s="49">
        <f t="shared" si="140"/>
        <v>0</v>
      </c>
    </row>
    <row r="1752" spans="2:24">
      <c r="B1752" s="2">
        <v>1744</v>
      </c>
      <c r="C1752" s="44"/>
      <c r="D1752" s="44"/>
      <c r="E1752" s="75"/>
      <c r="F1752" s="80"/>
      <c r="G1752" s="102">
        <f t="shared" si="137"/>
        <v>0</v>
      </c>
      <c r="H1752" s="75"/>
      <c r="I1752" s="44"/>
      <c r="J1752" s="45"/>
      <c r="K1752" s="45"/>
      <c r="L1752" s="45"/>
      <c r="M1752" s="45"/>
      <c r="N1752" s="45"/>
      <c r="O1752" s="45"/>
      <c r="P1752" s="45"/>
      <c r="Q1752" s="45"/>
      <c r="R1752" s="45"/>
      <c r="S1752" s="45"/>
      <c r="T1752" s="41">
        <f t="shared" si="136"/>
        <v>0</v>
      </c>
      <c r="U1752" s="48">
        <f t="shared" si="138"/>
        <v>0</v>
      </c>
      <c r="V1752" s="82">
        <f t="shared" si="139"/>
        <v>0</v>
      </c>
      <c r="W1752" s="51"/>
      <c r="X1752" s="49">
        <f t="shared" si="140"/>
        <v>0</v>
      </c>
    </row>
    <row r="1753" spans="2:24">
      <c r="B1753" s="2">
        <v>1745</v>
      </c>
      <c r="C1753" s="44"/>
      <c r="D1753" s="44"/>
      <c r="E1753" s="75"/>
      <c r="F1753" s="80"/>
      <c r="G1753" s="102">
        <f t="shared" si="137"/>
        <v>0</v>
      </c>
      <c r="H1753" s="75"/>
      <c r="I1753" s="44"/>
      <c r="J1753" s="45"/>
      <c r="K1753" s="45"/>
      <c r="L1753" s="45"/>
      <c r="M1753" s="45"/>
      <c r="N1753" s="45"/>
      <c r="O1753" s="45"/>
      <c r="P1753" s="45"/>
      <c r="Q1753" s="45"/>
      <c r="R1753" s="45"/>
      <c r="S1753" s="45"/>
      <c r="T1753" s="41">
        <f t="shared" si="136"/>
        <v>0</v>
      </c>
      <c r="U1753" s="48">
        <f t="shared" si="138"/>
        <v>0</v>
      </c>
      <c r="V1753" s="82">
        <f t="shared" si="139"/>
        <v>0</v>
      </c>
      <c r="W1753" s="51"/>
      <c r="X1753" s="49">
        <f t="shared" si="140"/>
        <v>0</v>
      </c>
    </row>
    <row r="1754" spans="2:24">
      <c r="B1754" s="2">
        <v>1746</v>
      </c>
      <c r="C1754" s="44"/>
      <c r="D1754" s="44"/>
      <c r="E1754" s="75"/>
      <c r="F1754" s="80"/>
      <c r="G1754" s="102">
        <f t="shared" si="137"/>
        <v>0</v>
      </c>
      <c r="H1754" s="75"/>
      <c r="I1754" s="44"/>
      <c r="J1754" s="45"/>
      <c r="K1754" s="45"/>
      <c r="L1754" s="45"/>
      <c r="M1754" s="45"/>
      <c r="N1754" s="45"/>
      <c r="O1754" s="45"/>
      <c r="P1754" s="45"/>
      <c r="Q1754" s="45"/>
      <c r="R1754" s="45"/>
      <c r="S1754" s="45"/>
      <c r="T1754" s="41">
        <f t="shared" si="136"/>
        <v>0</v>
      </c>
      <c r="U1754" s="48">
        <f t="shared" si="138"/>
        <v>0</v>
      </c>
      <c r="V1754" s="82">
        <f t="shared" si="139"/>
        <v>0</v>
      </c>
      <c r="W1754" s="51"/>
      <c r="X1754" s="49">
        <f t="shared" si="140"/>
        <v>0</v>
      </c>
    </row>
    <row r="1755" spans="2:24">
      <c r="B1755" s="2">
        <v>1747</v>
      </c>
      <c r="C1755" s="44"/>
      <c r="D1755" s="44"/>
      <c r="E1755" s="75"/>
      <c r="F1755" s="80"/>
      <c r="G1755" s="102">
        <f t="shared" si="137"/>
        <v>0</v>
      </c>
      <c r="H1755" s="75"/>
      <c r="I1755" s="44"/>
      <c r="J1755" s="45"/>
      <c r="K1755" s="45"/>
      <c r="L1755" s="45"/>
      <c r="M1755" s="45"/>
      <c r="N1755" s="45"/>
      <c r="O1755" s="45"/>
      <c r="P1755" s="45"/>
      <c r="Q1755" s="45"/>
      <c r="R1755" s="45"/>
      <c r="S1755" s="45"/>
      <c r="T1755" s="41">
        <f t="shared" si="136"/>
        <v>0</v>
      </c>
      <c r="U1755" s="48">
        <f t="shared" si="138"/>
        <v>0</v>
      </c>
      <c r="V1755" s="82">
        <f t="shared" si="139"/>
        <v>0</v>
      </c>
      <c r="W1755" s="51"/>
      <c r="X1755" s="49">
        <f t="shared" si="140"/>
        <v>0</v>
      </c>
    </row>
    <row r="1756" spans="2:24">
      <c r="B1756" s="2">
        <v>1748</v>
      </c>
      <c r="C1756" s="44"/>
      <c r="D1756" s="44"/>
      <c r="E1756" s="75"/>
      <c r="F1756" s="80"/>
      <c r="G1756" s="102">
        <f t="shared" si="137"/>
        <v>0</v>
      </c>
      <c r="H1756" s="75"/>
      <c r="I1756" s="44"/>
      <c r="J1756" s="45"/>
      <c r="K1756" s="45"/>
      <c r="L1756" s="45"/>
      <c r="M1756" s="45"/>
      <c r="N1756" s="45"/>
      <c r="O1756" s="45"/>
      <c r="P1756" s="45"/>
      <c r="Q1756" s="45"/>
      <c r="R1756" s="45"/>
      <c r="S1756" s="45"/>
      <c r="T1756" s="41">
        <f t="shared" si="136"/>
        <v>0</v>
      </c>
      <c r="U1756" s="48">
        <f t="shared" si="138"/>
        <v>0</v>
      </c>
      <c r="V1756" s="82">
        <f t="shared" si="139"/>
        <v>0</v>
      </c>
      <c r="W1756" s="51"/>
      <c r="X1756" s="49">
        <f t="shared" si="140"/>
        <v>0</v>
      </c>
    </row>
    <row r="1757" spans="2:24">
      <c r="B1757" s="2">
        <v>1749</v>
      </c>
      <c r="C1757" s="44"/>
      <c r="D1757" s="44"/>
      <c r="E1757" s="75"/>
      <c r="F1757" s="80"/>
      <c r="G1757" s="102">
        <f t="shared" si="137"/>
        <v>0</v>
      </c>
      <c r="H1757" s="75"/>
      <c r="I1757" s="44"/>
      <c r="J1757" s="45"/>
      <c r="K1757" s="45"/>
      <c r="L1757" s="45"/>
      <c r="M1757" s="45"/>
      <c r="N1757" s="45"/>
      <c r="O1757" s="45"/>
      <c r="P1757" s="45"/>
      <c r="Q1757" s="45"/>
      <c r="R1757" s="45"/>
      <c r="S1757" s="45"/>
      <c r="T1757" s="41">
        <f t="shared" si="136"/>
        <v>0</v>
      </c>
      <c r="U1757" s="48">
        <f t="shared" si="138"/>
        <v>0</v>
      </c>
      <c r="V1757" s="82">
        <f t="shared" si="139"/>
        <v>0</v>
      </c>
      <c r="W1757" s="51"/>
      <c r="X1757" s="49">
        <f t="shared" si="140"/>
        <v>0</v>
      </c>
    </row>
    <row r="1758" spans="2:24">
      <c r="B1758" s="2">
        <v>1750</v>
      </c>
      <c r="C1758" s="44"/>
      <c r="D1758" s="44"/>
      <c r="E1758" s="75"/>
      <c r="F1758" s="80"/>
      <c r="G1758" s="102">
        <f t="shared" si="137"/>
        <v>0</v>
      </c>
      <c r="H1758" s="75"/>
      <c r="I1758" s="44"/>
      <c r="J1758" s="45"/>
      <c r="K1758" s="45"/>
      <c r="L1758" s="45"/>
      <c r="M1758" s="45"/>
      <c r="N1758" s="45"/>
      <c r="O1758" s="45"/>
      <c r="P1758" s="45"/>
      <c r="Q1758" s="45"/>
      <c r="R1758" s="45"/>
      <c r="S1758" s="45"/>
      <c r="T1758" s="41">
        <f t="shared" si="136"/>
        <v>0</v>
      </c>
      <c r="U1758" s="48">
        <f t="shared" si="138"/>
        <v>0</v>
      </c>
      <c r="V1758" s="82">
        <f t="shared" si="139"/>
        <v>0</v>
      </c>
      <c r="W1758" s="51"/>
      <c r="X1758" s="49">
        <f t="shared" si="140"/>
        <v>0</v>
      </c>
    </row>
    <row r="1759" spans="2:24">
      <c r="B1759" s="2">
        <v>1751</v>
      </c>
      <c r="C1759" s="44"/>
      <c r="D1759" s="44"/>
      <c r="E1759" s="75"/>
      <c r="F1759" s="80"/>
      <c r="G1759" s="102">
        <f t="shared" si="137"/>
        <v>0</v>
      </c>
      <c r="H1759" s="75"/>
      <c r="I1759" s="44"/>
      <c r="J1759" s="45"/>
      <c r="K1759" s="45"/>
      <c r="L1759" s="45"/>
      <c r="M1759" s="45"/>
      <c r="N1759" s="45"/>
      <c r="O1759" s="45"/>
      <c r="P1759" s="45"/>
      <c r="Q1759" s="45"/>
      <c r="R1759" s="45"/>
      <c r="S1759" s="45"/>
      <c r="T1759" s="41">
        <f t="shared" si="136"/>
        <v>0</v>
      </c>
      <c r="U1759" s="48">
        <f t="shared" si="138"/>
        <v>0</v>
      </c>
      <c r="V1759" s="82">
        <f t="shared" si="139"/>
        <v>0</v>
      </c>
      <c r="W1759" s="51"/>
      <c r="X1759" s="49">
        <f t="shared" si="140"/>
        <v>0</v>
      </c>
    </row>
    <row r="1760" spans="2:24">
      <c r="B1760" s="2">
        <v>1752</v>
      </c>
      <c r="C1760" s="44"/>
      <c r="D1760" s="44"/>
      <c r="E1760" s="75"/>
      <c r="F1760" s="80"/>
      <c r="G1760" s="102">
        <f t="shared" si="137"/>
        <v>0</v>
      </c>
      <c r="H1760" s="75"/>
      <c r="I1760" s="44"/>
      <c r="J1760" s="45"/>
      <c r="K1760" s="45"/>
      <c r="L1760" s="45"/>
      <c r="M1760" s="45"/>
      <c r="N1760" s="45"/>
      <c r="O1760" s="45"/>
      <c r="P1760" s="45"/>
      <c r="Q1760" s="45"/>
      <c r="R1760" s="45"/>
      <c r="S1760" s="45"/>
      <c r="T1760" s="41">
        <f t="shared" si="136"/>
        <v>0</v>
      </c>
      <c r="U1760" s="48">
        <f t="shared" si="138"/>
        <v>0</v>
      </c>
      <c r="V1760" s="82">
        <f t="shared" si="139"/>
        <v>0</v>
      </c>
      <c r="W1760" s="51"/>
      <c r="X1760" s="49">
        <f t="shared" si="140"/>
        <v>0</v>
      </c>
    </row>
    <row r="1761" spans="2:24">
      <c r="B1761" s="2">
        <v>1753</v>
      </c>
      <c r="C1761" s="44"/>
      <c r="D1761" s="44"/>
      <c r="E1761" s="75"/>
      <c r="F1761" s="80"/>
      <c r="G1761" s="102">
        <f t="shared" si="137"/>
        <v>0</v>
      </c>
      <c r="H1761" s="75"/>
      <c r="I1761" s="44"/>
      <c r="J1761" s="45"/>
      <c r="K1761" s="45"/>
      <c r="L1761" s="45"/>
      <c r="M1761" s="45"/>
      <c r="N1761" s="45"/>
      <c r="O1761" s="45"/>
      <c r="P1761" s="45"/>
      <c r="Q1761" s="45"/>
      <c r="R1761" s="45"/>
      <c r="S1761" s="45"/>
      <c r="T1761" s="41">
        <f t="shared" si="136"/>
        <v>0</v>
      </c>
      <c r="U1761" s="48">
        <f t="shared" si="138"/>
        <v>0</v>
      </c>
      <c r="V1761" s="82">
        <f t="shared" si="139"/>
        <v>0</v>
      </c>
      <c r="W1761" s="51"/>
      <c r="X1761" s="49">
        <f t="shared" si="140"/>
        <v>0</v>
      </c>
    </row>
    <row r="1762" spans="2:24">
      <c r="B1762" s="2">
        <v>1754</v>
      </c>
      <c r="C1762" s="44"/>
      <c r="D1762" s="44"/>
      <c r="E1762" s="75"/>
      <c r="F1762" s="80"/>
      <c r="G1762" s="102">
        <f t="shared" si="137"/>
        <v>0</v>
      </c>
      <c r="H1762" s="75"/>
      <c r="I1762" s="44"/>
      <c r="J1762" s="45"/>
      <c r="K1762" s="45"/>
      <c r="L1762" s="45"/>
      <c r="M1762" s="45"/>
      <c r="N1762" s="45"/>
      <c r="O1762" s="45"/>
      <c r="P1762" s="45"/>
      <c r="Q1762" s="45"/>
      <c r="R1762" s="45"/>
      <c r="S1762" s="45"/>
      <c r="T1762" s="41">
        <f t="shared" si="136"/>
        <v>0</v>
      </c>
      <c r="U1762" s="48">
        <f t="shared" si="138"/>
        <v>0</v>
      </c>
      <c r="V1762" s="82">
        <f t="shared" si="139"/>
        <v>0</v>
      </c>
      <c r="W1762" s="51"/>
      <c r="X1762" s="49">
        <f t="shared" si="140"/>
        <v>0</v>
      </c>
    </row>
    <row r="1763" spans="2:24">
      <c r="B1763" s="2">
        <v>1755</v>
      </c>
      <c r="C1763" s="44"/>
      <c r="D1763" s="44"/>
      <c r="E1763" s="75"/>
      <c r="F1763" s="80"/>
      <c r="G1763" s="102">
        <f t="shared" si="137"/>
        <v>0</v>
      </c>
      <c r="H1763" s="75"/>
      <c r="I1763" s="44"/>
      <c r="J1763" s="45"/>
      <c r="K1763" s="45"/>
      <c r="L1763" s="45"/>
      <c r="M1763" s="45"/>
      <c r="N1763" s="45"/>
      <c r="O1763" s="45"/>
      <c r="P1763" s="45"/>
      <c r="Q1763" s="45"/>
      <c r="R1763" s="45"/>
      <c r="S1763" s="45"/>
      <c r="T1763" s="41">
        <f t="shared" si="136"/>
        <v>0</v>
      </c>
      <c r="U1763" s="48">
        <f t="shared" si="138"/>
        <v>0</v>
      </c>
      <c r="V1763" s="82">
        <f t="shared" si="139"/>
        <v>0</v>
      </c>
      <c r="W1763" s="51"/>
      <c r="X1763" s="49">
        <f t="shared" si="140"/>
        <v>0</v>
      </c>
    </row>
    <row r="1764" spans="2:24">
      <c r="B1764" s="2">
        <v>1756</v>
      </c>
      <c r="C1764" s="44"/>
      <c r="D1764" s="44"/>
      <c r="E1764" s="75"/>
      <c r="F1764" s="80"/>
      <c r="G1764" s="102">
        <f t="shared" si="137"/>
        <v>0</v>
      </c>
      <c r="H1764" s="75"/>
      <c r="I1764" s="44"/>
      <c r="J1764" s="45"/>
      <c r="K1764" s="45"/>
      <c r="L1764" s="45"/>
      <c r="M1764" s="45"/>
      <c r="N1764" s="45"/>
      <c r="O1764" s="45"/>
      <c r="P1764" s="45"/>
      <c r="Q1764" s="45"/>
      <c r="R1764" s="45"/>
      <c r="S1764" s="45"/>
      <c r="T1764" s="41">
        <f t="shared" si="136"/>
        <v>0</v>
      </c>
      <c r="U1764" s="48">
        <f t="shared" si="138"/>
        <v>0</v>
      </c>
      <c r="V1764" s="82">
        <f t="shared" si="139"/>
        <v>0</v>
      </c>
      <c r="W1764" s="51"/>
      <c r="X1764" s="49">
        <f t="shared" si="140"/>
        <v>0</v>
      </c>
    </row>
    <row r="1765" spans="2:24">
      <c r="B1765" s="2">
        <v>1757</v>
      </c>
      <c r="C1765" s="44"/>
      <c r="D1765" s="44"/>
      <c r="E1765" s="75"/>
      <c r="F1765" s="80"/>
      <c r="G1765" s="102">
        <f t="shared" si="137"/>
        <v>0</v>
      </c>
      <c r="H1765" s="75"/>
      <c r="I1765" s="44"/>
      <c r="J1765" s="45"/>
      <c r="K1765" s="45"/>
      <c r="L1765" s="45"/>
      <c r="M1765" s="45"/>
      <c r="N1765" s="45"/>
      <c r="O1765" s="45"/>
      <c r="P1765" s="45"/>
      <c r="Q1765" s="45"/>
      <c r="R1765" s="45"/>
      <c r="S1765" s="45"/>
      <c r="T1765" s="41">
        <f t="shared" si="136"/>
        <v>0</v>
      </c>
      <c r="U1765" s="48">
        <f t="shared" si="138"/>
        <v>0</v>
      </c>
      <c r="V1765" s="82">
        <f t="shared" si="139"/>
        <v>0</v>
      </c>
      <c r="W1765" s="51"/>
      <c r="X1765" s="49">
        <f t="shared" si="140"/>
        <v>0</v>
      </c>
    </row>
    <row r="1766" spans="2:24">
      <c r="B1766" s="2">
        <v>1758</v>
      </c>
      <c r="C1766" s="44"/>
      <c r="D1766" s="44"/>
      <c r="E1766" s="75"/>
      <c r="F1766" s="80"/>
      <c r="G1766" s="102">
        <f t="shared" si="137"/>
        <v>0</v>
      </c>
      <c r="H1766" s="75"/>
      <c r="I1766" s="44"/>
      <c r="J1766" s="45"/>
      <c r="K1766" s="45"/>
      <c r="L1766" s="45"/>
      <c r="M1766" s="45"/>
      <c r="N1766" s="45"/>
      <c r="O1766" s="45"/>
      <c r="P1766" s="45"/>
      <c r="Q1766" s="45"/>
      <c r="R1766" s="45"/>
      <c r="S1766" s="45"/>
      <c r="T1766" s="41">
        <f t="shared" si="136"/>
        <v>0</v>
      </c>
      <c r="U1766" s="48">
        <f t="shared" si="138"/>
        <v>0</v>
      </c>
      <c r="V1766" s="82">
        <f t="shared" si="139"/>
        <v>0</v>
      </c>
      <c r="W1766" s="51"/>
      <c r="X1766" s="49">
        <f t="shared" si="140"/>
        <v>0</v>
      </c>
    </row>
    <row r="1767" spans="2:24">
      <c r="B1767" s="2">
        <v>1759</v>
      </c>
      <c r="C1767" s="44"/>
      <c r="D1767" s="44"/>
      <c r="E1767" s="75"/>
      <c r="F1767" s="80"/>
      <c r="G1767" s="102">
        <f t="shared" si="137"/>
        <v>0</v>
      </c>
      <c r="H1767" s="75"/>
      <c r="I1767" s="44"/>
      <c r="J1767" s="45"/>
      <c r="K1767" s="45"/>
      <c r="L1767" s="45"/>
      <c r="M1767" s="45"/>
      <c r="N1767" s="45"/>
      <c r="O1767" s="45"/>
      <c r="P1767" s="45"/>
      <c r="Q1767" s="45"/>
      <c r="R1767" s="45"/>
      <c r="S1767" s="45"/>
      <c r="T1767" s="41">
        <f t="shared" si="136"/>
        <v>0</v>
      </c>
      <c r="U1767" s="48">
        <f t="shared" si="138"/>
        <v>0</v>
      </c>
      <c r="V1767" s="82">
        <f t="shared" si="139"/>
        <v>0</v>
      </c>
      <c r="W1767" s="51"/>
      <c r="X1767" s="49">
        <f t="shared" si="140"/>
        <v>0</v>
      </c>
    </row>
    <row r="1768" spans="2:24">
      <c r="B1768" s="2">
        <v>1760</v>
      </c>
      <c r="C1768" s="44"/>
      <c r="D1768" s="44"/>
      <c r="E1768" s="75"/>
      <c r="F1768" s="80"/>
      <c r="G1768" s="102">
        <f t="shared" si="137"/>
        <v>0</v>
      </c>
      <c r="H1768" s="75"/>
      <c r="I1768" s="44"/>
      <c r="J1768" s="45"/>
      <c r="K1768" s="45"/>
      <c r="L1768" s="45"/>
      <c r="M1768" s="45"/>
      <c r="N1768" s="45"/>
      <c r="O1768" s="45"/>
      <c r="P1768" s="45"/>
      <c r="Q1768" s="45"/>
      <c r="R1768" s="45"/>
      <c r="S1768" s="45"/>
      <c r="T1768" s="41">
        <f t="shared" si="136"/>
        <v>0</v>
      </c>
      <c r="U1768" s="48">
        <f t="shared" si="138"/>
        <v>0</v>
      </c>
      <c r="V1768" s="82">
        <f t="shared" si="139"/>
        <v>0</v>
      </c>
      <c r="W1768" s="51"/>
      <c r="X1768" s="49">
        <f t="shared" si="140"/>
        <v>0</v>
      </c>
    </row>
    <row r="1769" spans="2:24">
      <c r="B1769" s="2">
        <v>1761</v>
      </c>
      <c r="C1769" s="44"/>
      <c r="D1769" s="44"/>
      <c r="E1769" s="75"/>
      <c r="F1769" s="80"/>
      <c r="G1769" s="102">
        <f t="shared" si="137"/>
        <v>0</v>
      </c>
      <c r="H1769" s="75"/>
      <c r="I1769" s="44"/>
      <c r="J1769" s="45"/>
      <c r="K1769" s="45"/>
      <c r="L1769" s="45"/>
      <c r="M1769" s="45"/>
      <c r="N1769" s="45"/>
      <c r="O1769" s="45"/>
      <c r="P1769" s="45"/>
      <c r="Q1769" s="45"/>
      <c r="R1769" s="45"/>
      <c r="S1769" s="45"/>
      <c r="T1769" s="41">
        <f t="shared" si="136"/>
        <v>0</v>
      </c>
      <c r="U1769" s="48">
        <f t="shared" si="138"/>
        <v>0</v>
      </c>
      <c r="V1769" s="82">
        <f t="shared" si="139"/>
        <v>0</v>
      </c>
      <c r="W1769" s="51"/>
      <c r="X1769" s="49">
        <f t="shared" si="140"/>
        <v>0</v>
      </c>
    </row>
    <row r="1770" spans="2:24">
      <c r="B1770" s="2">
        <v>1762</v>
      </c>
      <c r="C1770" s="44"/>
      <c r="D1770" s="44"/>
      <c r="E1770" s="75"/>
      <c r="F1770" s="80"/>
      <c r="G1770" s="102">
        <f t="shared" si="137"/>
        <v>0</v>
      </c>
      <c r="H1770" s="75"/>
      <c r="I1770" s="44"/>
      <c r="J1770" s="45"/>
      <c r="K1770" s="45"/>
      <c r="L1770" s="45"/>
      <c r="M1770" s="45"/>
      <c r="N1770" s="45"/>
      <c r="O1770" s="45"/>
      <c r="P1770" s="45"/>
      <c r="Q1770" s="45"/>
      <c r="R1770" s="45"/>
      <c r="S1770" s="45"/>
      <c r="T1770" s="41">
        <f t="shared" si="136"/>
        <v>0</v>
      </c>
      <c r="U1770" s="48">
        <f t="shared" si="138"/>
        <v>0</v>
      </c>
      <c r="V1770" s="82">
        <f t="shared" si="139"/>
        <v>0</v>
      </c>
      <c r="W1770" s="51"/>
      <c r="X1770" s="49">
        <f t="shared" si="140"/>
        <v>0</v>
      </c>
    </row>
    <row r="1771" spans="2:24">
      <c r="B1771" s="2">
        <v>1763</v>
      </c>
      <c r="C1771" s="44"/>
      <c r="D1771" s="44"/>
      <c r="E1771" s="75"/>
      <c r="F1771" s="80"/>
      <c r="G1771" s="102">
        <f t="shared" si="137"/>
        <v>0</v>
      </c>
      <c r="H1771" s="75"/>
      <c r="I1771" s="44"/>
      <c r="J1771" s="45"/>
      <c r="K1771" s="45"/>
      <c r="L1771" s="45"/>
      <c r="M1771" s="45"/>
      <c r="N1771" s="45"/>
      <c r="O1771" s="45"/>
      <c r="P1771" s="45"/>
      <c r="Q1771" s="45"/>
      <c r="R1771" s="45"/>
      <c r="S1771" s="45"/>
      <c r="T1771" s="41">
        <f t="shared" si="136"/>
        <v>0</v>
      </c>
      <c r="U1771" s="48">
        <f t="shared" si="138"/>
        <v>0</v>
      </c>
      <c r="V1771" s="82">
        <f t="shared" si="139"/>
        <v>0</v>
      </c>
      <c r="W1771" s="51"/>
      <c r="X1771" s="49">
        <f t="shared" si="140"/>
        <v>0</v>
      </c>
    </row>
    <row r="1772" spans="2:24">
      <c r="B1772" s="2">
        <v>1764</v>
      </c>
      <c r="C1772" s="44"/>
      <c r="D1772" s="44"/>
      <c r="E1772" s="75"/>
      <c r="F1772" s="80"/>
      <c r="G1772" s="102">
        <f t="shared" si="137"/>
        <v>0</v>
      </c>
      <c r="H1772" s="75"/>
      <c r="I1772" s="44"/>
      <c r="J1772" s="45"/>
      <c r="K1772" s="45"/>
      <c r="L1772" s="45"/>
      <c r="M1772" s="45"/>
      <c r="N1772" s="45"/>
      <c r="O1772" s="45"/>
      <c r="P1772" s="45"/>
      <c r="Q1772" s="45"/>
      <c r="R1772" s="45"/>
      <c r="S1772" s="45"/>
      <c r="T1772" s="41">
        <f t="shared" si="136"/>
        <v>0</v>
      </c>
      <c r="U1772" s="48">
        <f t="shared" si="138"/>
        <v>0</v>
      </c>
      <c r="V1772" s="82">
        <f t="shared" si="139"/>
        <v>0</v>
      </c>
      <c r="W1772" s="51"/>
      <c r="X1772" s="49">
        <f t="shared" si="140"/>
        <v>0</v>
      </c>
    </row>
    <row r="1773" spans="2:24">
      <c r="B1773" s="2">
        <v>1765</v>
      </c>
      <c r="C1773" s="44"/>
      <c r="D1773" s="44"/>
      <c r="E1773" s="75"/>
      <c r="F1773" s="80"/>
      <c r="G1773" s="102">
        <f t="shared" si="137"/>
        <v>0</v>
      </c>
      <c r="H1773" s="75"/>
      <c r="I1773" s="44"/>
      <c r="J1773" s="45"/>
      <c r="K1773" s="45"/>
      <c r="L1773" s="45"/>
      <c r="M1773" s="45"/>
      <c r="N1773" s="45"/>
      <c r="O1773" s="45"/>
      <c r="P1773" s="45"/>
      <c r="Q1773" s="45"/>
      <c r="R1773" s="45"/>
      <c r="S1773" s="45"/>
      <c r="T1773" s="41">
        <f t="shared" si="136"/>
        <v>0</v>
      </c>
      <c r="U1773" s="48">
        <f t="shared" si="138"/>
        <v>0</v>
      </c>
      <c r="V1773" s="82">
        <f t="shared" si="139"/>
        <v>0</v>
      </c>
      <c r="W1773" s="51"/>
      <c r="X1773" s="49">
        <f t="shared" si="140"/>
        <v>0</v>
      </c>
    </row>
    <row r="1774" spans="2:24">
      <c r="B1774" s="2">
        <v>1766</v>
      </c>
      <c r="C1774" s="44"/>
      <c r="D1774" s="44"/>
      <c r="E1774" s="75"/>
      <c r="F1774" s="80"/>
      <c r="G1774" s="102">
        <f t="shared" si="137"/>
        <v>0</v>
      </c>
      <c r="H1774" s="75"/>
      <c r="I1774" s="44"/>
      <c r="J1774" s="45"/>
      <c r="K1774" s="45"/>
      <c r="L1774" s="45"/>
      <c r="M1774" s="45"/>
      <c r="N1774" s="45"/>
      <c r="O1774" s="45"/>
      <c r="P1774" s="45"/>
      <c r="Q1774" s="45"/>
      <c r="R1774" s="45"/>
      <c r="S1774" s="45"/>
      <c r="T1774" s="41">
        <f t="shared" ref="T1774:T1837" si="141">SUM(J1774:S1774)</f>
        <v>0</v>
      </c>
      <c r="U1774" s="48">
        <f t="shared" si="138"/>
        <v>0</v>
      </c>
      <c r="V1774" s="82">
        <f t="shared" si="139"/>
        <v>0</v>
      </c>
      <c r="W1774" s="51"/>
      <c r="X1774" s="49">
        <f t="shared" si="140"/>
        <v>0</v>
      </c>
    </row>
    <row r="1775" spans="2:24">
      <c r="B1775" s="2">
        <v>1767</v>
      </c>
      <c r="C1775" s="44"/>
      <c r="D1775" s="44"/>
      <c r="E1775" s="75"/>
      <c r="F1775" s="80"/>
      <c r="G1775" s="102">
        <f t="shared" si="137"/>
        <v>0</v>
      </c>
      <c r="H1775" s="75"/>
      <c r="I1775" s="44"/>
      <c r="J1775" s="45"/>
      <c r="K1775" s="45"/>
      <c r="L1775" s="45"/>
      <c r="M1775" s="45"/>
      <c r="N1775" s="45"/>
      <c r="O1775" s="45"/>
      <c r="P1775" s="45"/>
      <c r="Q1775" s="45"/>
      <c r="R1775" s="45"/>
      <c r="S1775" s="45"/>
      <c r="T1775" s="41">
        <f t="shared" si="141"/>
        <v>0</v>
      </c>
      <c r="U1775" s="48">
        <f t="shared" si="138"/>
        <v>0</v>
      </c>
      <c r="V1775" s="82">
        <f t="shared" si="139"/>
        <v>0</v>
      </c>
      <c r="W1775" s="51"/>
      <c r="X1775" s="49">
        <f t="shared" si="140"/>
        <v>0</v>
      </c>
    </row>
    <row r="1776" spans="2:24">
      <c r="B1776" s="2">
        <v>1768</v>
      </c>
      <c r="C1776" s="44"/>
      <c r="D1776" s="44"/>
      <c r="E1776" s="75"/>
      <c r="F1776" s="80"/>
      <c r="G1776" s="102">
        <f t="shared" si="137"/>
        <v>0</v>
      </c>
      <c r="H1776" s="75"/>
      <c r="I1776" s="44"/>
      <c r="J1776" s="45"/>
      <c r="K1776" s="45"/>
      <c r="L1776" s="45"/>
      <c r="M1776" s="45"/>
      <c r="N1776" s="45"/>
      <c r="O1776" s="45"/>
      <c r="P1776" s="45"/>
      <c r="Q1776" s="45"/>
      <c r="R1776" s="45"/>
      <c r="S1776" s="45"/>
      <c r="T1776" s="41">
        <f t="shared" si="141"/>
        <v>0</v>
      </c>
      <c r="U1776" s="48">
        <f t="shared" si="138"/>
        <v>0</v>
      </c>
      <c r="V1776" s="82">
        <f t="shared" si="139"/>
        <v>0</v>
      </c>
      <c r="W1776" s="51"/>
      <c r="X1776" s="49">
        <f t="shared" si="140"/>
        <v>0</v>
      </c>
    </row>
    <row r="1777" spans="2:24">
      <c r="B1777" s="2">
        <v>1769</v>
      </c>
      <c r="C1777" s="44"/>
      <c r="D1777" s="44"/>
      <c r="E1777" s="75"/>
      <c r="F1777" s="80"/>
      <c r="G1777" s="102">
        <f t="shared" si="137"/>
        <v>0</v>
      </c>
      <c r="H1777" s="75"/>
      <c r="I1777" s="44"/>
      <c r="J1777" s="45"/>
      <c r="K1777" s="45"/>
      <c r="L1777" s="45"/>
      <c r="M1777" s="45"/>
      <c r="N1777" s="45"/>
      <c r="O1777" s="45"/>
      <c r="P1777" s="45"/>
      <c r="Q1777" s="45"/>
      <c r="R1777" s="45"/>
      <c r="S1777" s="45"/>
      <c r="T1777" s="41">
        <f t="shared" si="141"/>
        <v>0</v>
      </c>
      <c r="U1777" s="48">
        <f t="shared" si="138"/>
        <v>0</v>
      </c>
      <c r="V1777" s="82">
        <f t="shared" si="139"/>
        <v>0</v>
      </c>
      <c r="W1777" s="51"/>
      <c r="X1777" s="49">
        <f t="shared" si="140"/>
        <v>0</v>
      </c>
    </row>
    <row r="1778" spans="2:24">
      <c r="B1778" s="2">
        <v>1770</v>
      </c>
      <c r="C1778" s="44"/>
      <c r="D1778" s="44"/>
      <c r="E1778" s="75"/>
      <c r="F1778" s="80"/>
      <c r="G1778" s="102">
        <f t="shared" si="137"/>
        <v>0</v>
      </c>
      <c r="H1778" s="75"/>
      <c r="I1778" s="44"/>
      <c r="J1778" s="45"/>
      <c r="K1778" s="45"/>
      <c r="L1778" s="45"/>
      <c r="M1778" s="45"/>
      <c r="N1778" s="45"/>
      <c r="O1778" s="45"/>
      <c r="P1778" s="45"/>
      <c r="Q1778" s="45"/>
      <c r="R1778" s="45"/>
      <c r="S1778" s="45"/>
      <c r="T1778" s="41">
        <f t="shared" si="141"/>
        <v>0</v>
      </c>
      <c r="U1778" s="48">
        <f t="shared" si="138"/>
        <v>0</v>
      </c>
      <c r="V1778" s="82">
        <f t="shared" si="139"/>
        <v>0</v>
      </c>
      <c r="W1778" s="51"/>
      <c r="X1778" s="49">
        <f t="shared" si="140"/>
        <v>0</v>
      </c>
    </row>
    <row r="1779" spans="2:24">
      <c r="B1779" s="2">
        <v>1771</v>
      </c>
      <c r="C1779" s="44"/>
      <c r="D1779" s="44"/>
      <c r="E1779" s="75"/>
      <c r="F1779" s="80"/>
      <c r="G1779" s="102">
        <f t="shared" si="137"/>
        <v>0</v>
      </c>
      <c r="H1779" s="75"/>
      <c r="I1779" s="44"/>
      <c r="J1779" s="45"/>
      <c r="K1779" s="45"/>
      <c r="L1779" s="45"/>
      <c r="M1779" s="45"/>
      <c r="N1779" s="45"/>
      <c r="O1779" s="45"/>
      <c r="P1779" s="45"/>
      <c r="Q1779" s="45"/>
      <c r="R1779" s="45"/>
      <c r="S1779" s="45"/>
      <c r="T1779" s="41">
        <f t="shared" si="141"/>
        <v>0</v>
      </c>
      <c r="U1779" s="48">
        <f t="shared" si="138"/>
        <v>0</v>
      </c>
      <c r="V1779" s="82">
        <f t="shared" si="139"/>
        <v>0</v>
      </c>
      <c r="W1779" s="51"/>
      <c r="X1779" s="49">
        <f t="shared" si="140"/>
        <v>0</v>
      </c>
    </row>
    <row r="1780" spans="2:24">
      <c r="B1780" s="2">
        <v>1772</v>
      </c>
      <c r="C1780" s="44"/>
      <c r="D1780" s="44"/>
      <c r="E1780" s="75"/>
      <c r="F1780" s="80"/>
      <c r="G1780" s="102">
        <f t="shared" si="137"/>
        <v>0</v>
      </c>
      <c r="H1780" s="75"/>
      <c r="I1780" s="44"/>
      <c r="J1780" s="45"/>
      <c r="K1780" s="45"/>
      <c r="L1780" s="45"/>
      <c r="M1780" s="45"/>
      <c r="N1780" s="45"/>
      <c r="O1780" s="45"/>
      <c r="P1780" s="45"/>
      <c r="Q1780" s="45"/>
      <c r="R1780" s="45"/>
      <c r="S1780" s="45"/>
      <c r="T1780" s="41">
        <f t="shared" si="141"/>
        <v>0</v>
      </c>
      <c r="U1780" s="48">
        <f t="shared" si="138"/>
        <v>0</v>
      </c>
      <c r="V1780" s="82">
        <f t="shared" si="139"/>
        <v>0</v>
      </c>
      <c r="W1780" s="51"/>
      <c r="X1780" s="49">
        <f t="shared" si="140"/>
        <v>0</v>
      </c>
    </row>
    <row r="1781" spans="2:24">
      <c r="B1781" s="2">
        <v>1773</v>
      </c>
      <c r="C1781" s="44"/>
      <c r="D1781" s="44"/>
      <c r="E1781" s="75"/>
      <c r="F1781" s="80"/>
      <c r="G1781" s="102">
        <f t="shared" si="137"/>
        <v>0</v>
      </c>
      <c r="H1781" s="75"/>
      <c r="I1781" s="44"/>
      <c r="J1781" s="45"/>
      <c r="K1781" s="45"/>
      <c r="L1781" s="45"/>
      <c r="M1781" s="45"/>
      <c r="N1781" s="45"/>
      <c r="O1781" s="45"/>
      <c r="P1781" s="45"/>
      <c r="Q1781" s="45"/>
      <c r="R1781" s="45"/>
      <c r="S1781" s="45"/>
      <c r="T1781" s="41">
        <f t="shared" si="141"/>
        <v>0</v>
      </c>
      <c r="U1781" s="48">
        <f t="shared" si="138"/>
        <v>0</v>
      </c>
      <c r="V1781" s="82">
        <f t="shared" si="139"/>
        <v>0</v>
      </c>
      <c r="W1781" s="51"/>
      <c r="X1781" s="49">
        <f t="shared" si="140"/>
        <v>0</v>
      </c>
    </row>
    <row r="1782" spans="2:24">
      <c r="B1782" s="2">
        <v>1774</v>
      </c>
      <c r="C1782" s="44"/>
      <c r="D1782" s="44"/>
      <c r="E1782" s="75"/>
      <c r="F1782" s="80"/>
      <c r="G1782" s="102">
        <f t="shared" si="137"/>
        <v>0</v>
      </c>
      <c r="H1782" s="75"/>
      <c r="I1782" s="44"/>
      <c r="J1782" s="45"/>
      <c r="K1782" s="45"/>
      <c r="L1782" s="45"/>
      <c r="M1782" s="45"/>
      <c r="N1782" s="45"/>
      <c r="O1782" s="45"/>
      <c r="P1782" s="45"/>
      <c r="Q1782" s="45"/>
      <c r="R1782" s="45"/>
      <c r="S1782" s="45"/>
      <c r="T1782" s="41">
        <f t="shared" si="141"/>
        <v>0</v>
      </c>
      <c r="U1782" s="48">
        <f t="shared" si="138"/>
        <v>0</v>
      </c>
      <c r="V1782" s="82">
        <f t="shared" si="139"/>
        <v>0</v>
      </c>
      <c r="W1782" s="51"/>
      <c r="X1782" s="49">
        <f t="shared" si="140"/>
        <v>0</v>
      </c>
    </row>
    <row r="1783" spans="2:24">
      <c r="B1783" s="2">
        <v>1775</v>
      </c>
      <c r="C1783" s="44"/>
      <c r="D1783" s="44"/>
      <c r="E1783" s="75"/>
      <c r="F1783" s="80"/>
      <c r="G1783" s="102">
        <f t="shared" si="137"/>
        <v>0</v>
      </c>
      <c r="H1783" s="75"/>
      <c r="I1783" s="44"/>
      <c r="J1783" s="45"/>
      <c r="K1783" s="45"/>
      <c r="L1783" s="45"/>
      <c r="M1783" s="45"/>
      <c r="N1783" s="45"/>
      <c r="O1783" s="45"/>
      <c r="P1783" s="45"/>
      <c r="Q1783" s="45"/>
      <c r="R1783" s="45"/>
      <c r="S1783" s="45"/>
      <c r="T1783" s="41">
        <f t="shared" si="141"/>
        <v>0</v>
      </c>
      <c r="U1783" s="48">
        <f t="shared" si="138"/>
        <v>0</v>
      </c>
      <c r="V1783" s="82">
        <f t="shared" si="139"/>
        <v>0</v>
      </c>
      <c r="W1783" s="51"/>
      <c r="X1783" s="49">
        <f t="shared" si="140"/>
        <v>0</v>
      </c>
    </row>
    <row r="1784" spans="2:24">
      <c r="B1784" s="2">
        <v>1776</v>
      </c>
      <c r="C1784" s="44"/>
      <c r="D1784" s="44"/>
      <c r="E1784" s="75"/>
      <c r="F1784" s="80"/>
      <c r="G1784" s="102">
        <f t="shared" si="137"/>
        <v>0</v>
      </c>
      <c r="H1784" s="75"/>
      <c r="I1784" s="44"/>
      <c r="J1784" s="45"/>
      <c r="K1784" s="45"/>
      <c r="L1784" s="45"/>
      <c r="M1784" s="45"/>
      <c r="N1784" s="45"/>
      <c r="O1784" s="45"/>
      <c r="P1784" s="45"/>
      <c r="Q1784" s="45"/>
      <c r="R1784" s="45"/>
      <c r="S1784" s="45"/>
      <c r="T1784" s="41">
        <f t="shared" si="141"/>
        <v>0</v>
      </c>
      <c r="U1784" s="48">
        <f t="shared" si="138"/>
        <v>0</v>
      </c>
      <c r="V1784" s="82">
        <f t="shared" si="139"/>
        <v>0</v>
      </c>
      <c r="W1784" s="51"/>
      <c r="X1784" s="49">
        <f t="shared" si="140"/>
        <v>0</v>
      </c>
    </row>
    <row r="1785" spans="2:24">
      <c r="B1785" s="2">
        <v>1777</v>
      </c>
      <c r="C1785" s="44"/>
      <c r="D1785" s="44"/>
      <c r="E1785" s="75"/>
      <c r="F1785" s="80"/>
      <c r="G1785" s="102">
        <f t="shared" si="137"/>
        <v>0</v>
      </c>
      <c r="H1785" s="75"/>
      <c r="I1785" s="44"/>
      <c r="J1785" s="45"/>
      <c r="K1785" s="45"/>
      <c r="L1785" s="45"/>
      <c r="M1785" s="45"/>
      <c r="N1785" s="45"/>
      <c r="O1785" s="45"/>
      <c r="P1785" s="45"/>
      <c r="Q1785" s="45"/>
      <c r="R1785" s="45"/>
      <c r="S1785" s="45"/>
      <c r="T1785" s="41">
        <f t="shared" si="141"/>
        <v>0</v>
      </c>
      <c r="U1785" s="48">
        <f t="shared" si="138"/>
        <v>0</v>
      </c>
      <c r="V1785" s="82">
        <f t="shared" si="139"/>
        <v>0</v>
      </c>
      <c r="W1785" s="51"/>
      <c r="X1785" s="49">
        <f t="shared" si="140"/>
        <v>0</v>
      </c>
    </row>
    <row r="1786" spans="2:24">
      <c r="B1786" s="2">
        <v>1778</v>
      </c>
      <c r="C1786" s="44"/>
      <c r="D1786" s="44"/>
      <c r="E1786" s="75"/>
      <c r="F1786" s="80"/>
      <c r="G1786" s="102">
        <f t="shared" si="137"/>
        <v>0</v>
      </c>
      <c r="H1786" s="75"/>
      <c r="I1786" s="44"/>
      <c r="J1786" s="45"/>
      <c r="K1786" s="45"/>
      <c r="L1786" s="45"/>
      <c r="M1786" s="45"/>
      <c r="N1786" s="45"/>
      <c r="O1786" s="45"/>
      <c r="P1786" s="45"/>
      <c r="Q1786" s="45"/>
      <c r="R1786" s="45"/>
      <c r="S1786" s="45"/>
      <c r="T1786" s="41">
        <f t="shared" si="141"/>
        <v>0</v>
      </c>
      <c r="U1786" s="48">
        <f t="shared" si="138"/>
        <v>0</v>
      </c>
      <c r="V1786" s="82">
        <f t="shared" si="139"/>
        <v>0</v>
      </c>
      <c r="W1786" s="51"/>
      <c r="X1786" s="49">
        <f t="shared" si="140"/>
        <v>0</v>
      </c>
    </row>
    <row r="1787" spans="2:24">
      <c r="B1787" s="2">
        <v>1779</v>
      </c>
      <c r="C1787" s="44"/>
      <c r="D1787" s="44"/>
      <c r="E1787" s="75"/>
      <c r="F1787" s="80"/>
      <c r="G1787" s="102">
        <f t="shared" si="137"/>
        <v>0</v>
      </c>
      <c r="H1787" s="75"/>
      <c r="I1787" s="44"/>
      <c r="J1787" s="45"/>
      <c r="K1787" s="45"/>
      <c r="L1787" s="45"/>
      <c r="M1787" s="45"/>
      <c r="N1787" s="45"/>
      <c r="O1787" s="45"/>
      <c r="P1787" s="45"/>
      <c r="Q1787" s="45"/>
      <c r="R1787" s="45"/>
      <c r="S1787" s="45"/>
      <c r="T1787" s="41">
        <f t="shared" si="141"/>
        <v>0</v>
      </c>
      <c r="U1787" s="48">
        <f t="shared" si="138"/>
        <v>0</v>
      </c>
      <c r="V1787" s="82">
        <f t="shared" si="139"/>
        <v>0</v>
      </c>
      <c r="W1787" s="51"/>
      <c r="X1787" s="49">
        <f t="shared" si="140"/>
        <v>0</v>
      </c>
    </row>
    <row r="1788" spans="2:24">
      <c r="B1788" s="2">
        <v>1780</v>
      </c>
      <c r="C1788" s="44"/>
      <c r="D1788" s="44"/>
      <c r="E1788" s="75"/>
      <c r="F1788" s="80"/>
      <c r="G1788" s="102">
        <f t="shared" si="137"/>
        <v>0</v>
      </c>
      <c r="H1788" s="75"/>
      <c r="I1788" s="44"/>
      <c r="J1788" s="45"/>
      <c r="K1788" s="45"/>
      <c r="L1788" s="45"/>
      <c r="M1788" s="45"/>
      <c r="N1788" s="45"/>
      <c r="O1788" s="45"/>
      <c r="P1788" s="45"/>
      <c r="Q1788" s="45"/>
      <c r="R1788" s="45"/>
      <c r="S1788" s="45"/>
      <c r="T1788" s="41">
        <f t="shared" si="141"/>
        <v>0</v>
      </c>
      <c r="U1788" s="48">
        <f t="shared" si="138"/>
        <v>0</v>
      </c>
      <c r="V1788" s="82">
        <f t="shared" si="139"/>
        <v>0</v>
      </c>
      <c r="W1788" s="51"/>
      <c r="X1788" s="49">
        <f t="shared" si="140"/>
        <v>0</v>
      </c>
    </row>
    <row r="1789" spans="2:24">
      <c r="B1789" s="2">
        <v>1781</v>
      </c>
      <c r="C1789" s="44"/>
      <c r="D1789" s="44"/>
      <c r="E1789" s="75"/>
      <c r="F1789" s="80"/>
      <c r="G1789" s="102">
        <f t="shared" si="137"/>
        <v>0</v>
      </c>
      <c r="H1789" s="75"/>
      <c r="I1789" s="44"/>
      <c r="J1789" s="45"/>
      <c r="K1789" s="45"/>
      <c r="L1789" s="45"/>
      <c r="M1789" s="45"/>
      <c r="N1789" s="45"/>
      <c r="O1789" s="45"/>
      <c r="P1789" s="45"/>
      <c r="Q1789" s="45"/>
      <c r="R1789" s="45"/>
      <c r="S1789" s="45"/>
      <c r="T1789" s="41">
        <f t="shared" si="141"/>
        <v>0</v>
      </c>
      <c r="U1789" s="48">
        <f t="shared" si="138"/>
        <v>0</v>
      </c>
      <c r="V1789" s="82">
        <f t="shared" si="139"/>
        <v>0</v>
      </c>
      <c r="W1789" s="51"/>
      <c r="X1789" s="49">
        <f t="shared" si="140"/>
        <v>0</v>
      </c>
    </row>
    <row r="1790" spans="2:24">
      <c r="B1790" s="2">
        <v>1782</v>
      </c>
      <c r="C1790" s="44"/>
      <c r="D1790" s="44"/>
      <c r="E1790" s="75"/>
      <c r="F1790" s="80"/>
      <c r="G1790" s="102">
        <f t="shared" si="137"/>
        <v>0</v>
      </c>
      <c r="H1790" s="75"/>
      <c r="I1790" s="44"/>
      <c r="J1790" s="45"/>
      <c r="K1790" s="45"/>
      <c r="L1790" s="45"/>
      <c r="M1790" s="45"/>
      <c r="N1790" s="45"/>
      <c r="O1790" s="45"/>
      <c r="P1790" s="45"/>
      <c r="Q1790" s="45"/>
      <c r="R1790" s="45"/>
      <c r="S1790" s="45"/>
      <c r="T1790" s="41">
        <f t="shared" si="141"/>
        <v>0</v>
      </c>
      <c r="U1790" s="48">
        <f t="shared" si="138"/>
        <v>0</v>
      </c>
      <c r="V1790" s="82">
        <f t="shared" si="139"/>
        <v>0</v>
      </c>
      <c r="W1790" s="51"/>
      <c r="X1790" s="49">
        <f t="shared" si="140"/>
        <v>0</v>
      </c>
    </row>
    <row r="1791" spans="2:24">
      <c r="B1791" s="2">
        <v>1783</v>
      </c>
      <c r="C1791" s="44"/>
      <c r="D1791" s="44"/>
      <c r="E1791" s="75"/>
      <c r="F1791" s="80"/>
      <c r="G1791" s="102">
        <f t="shared" si="137"/>
        <v>0</v>
      </c>
      <c r="H1791" s="75"/>
      <c r="I1791" s="44"/>
      <c r="J1791" s="45"/>
      <c r="K1791" s="45"/>
      <c r="L1791" s="45"/>
      <c r="M1791" s="45"/>
      <c r="N1791" s="45"/>
      <c r="O1791" s="45"/>
      <c r="P1791" s="45"/>
      <c r="Q1791" s="45"/>
      <c r="R1791" s="45"/>
      <c r="S1791" s="45"/>
      <c r="T1791" s="41">
        <f t="shared" si="141"/>
        <v>0</v>
      </c>
      <c r="U1791" s="48">
        <f t="shared" si="138"/>
        <v>0</v>
      </c>
      <c r="V1791" s="82">
        <f t="shared" si="139"/>
        <v>0</v>
      </c>
      <c r="W1791" s="51"/>
      <c r="X1791" s="49">
        <f t="shared" si="140"/>
        <v>0</v>
      </c>
    </row>
    <row r="1792" spans="2:24">
      <c r="B1792" s="2">
        <v>1784</v>
      </c>
      <c r="C1792" s="44"/>
      <c r="D1792" s="44"/>
      <c r="E1792" s="75"/>
      <c r="F1792" s="80"/>
      <c r="G1792" s="102">
        <f t="shared" si="137"/>
        <v>0</v>
      </c>
      <c r="H1792" s="75"/>
      <c r="I1792" s="44"/>
      <c r="J1792" s="45"/>
      <c r="K1792" s="45"/>
      <c r="L1792" s="45"/>
      <c r="M1792" s="45"/>
      <c r="N1792" s="45"/>
      <c r="O1792" s="45"/>
      <c r="P1792" s="45"/>
      <c r="Q1792" s="45"/>
      <c r="R1792" s="45"/>
      <c r="S1792" s="45"/>
      <c r="T1792" s="41">
        <f t="shared" si="141"/>
        <v>0</v>
      </c>
      <c r="U1792" s="48">
        <f t="shared" si="138"/>
        <v>0</v>
      </c>
      <c r="V1792" s="82">
        <f t="shared" si="139"/>
        <v>0</v>
      </c>
      <c r="W1792" s="51"/>
      <c r="X1792" s="49">
        <f t="shared" si="140"/>
        <v>0</v>
      </c>
    </row>
    <row r="1793" spans="2:24">
      <c r="B1793" s="2">
        <v>1785</v>
      </c>
      <c r="C1793" s="44"/>
      <c r="D1793" s="44"/>
      <c r="E1793" s="75"/>
      <c r="F1793" s="80"/>
      <c r="G1793" s="102">
        <f t="shared" si="137"/>
        <v>0</v>
      </c>
      <c r="H1793" s="75"/>
      <c r="I1793" s="44"/>
      <c r="J1793" s="45"/>
      <c r="K1793" s="45"/>
      <c r="L1793" s="45"/>
      <c r="M1793" s="45"/>
      <c r="N1793" s="45"/>
      <c r="O1793" s="45"/>
      <c r="P1793" s="45"/>
      <c r="Q1793" s="45"/>
      <c r="R1793" s="45"/>
      <c r="S1793" s="45"/>
      <c r="T1793" s="41">
        <f t="shared" si="141"/>
        <v>0</v>
      </c>
      <c r="U1793" s="48">
        <f t="shared" si="138"/>
        <v>0</v>
      </c>
      <c r="V1793" s="82">
        <f t="shared" si="139"/>
        <v>0</v>
      </c>
      <c r="W1793" s="51"/>
      <c r="X1793" s="49">
        <f t="shared" si="140"/>
        <v>0</v>
      </c>
    </row>
    <row r="1794" spans="2:24">
      <c r="B1794" s="2">
        <v>1786</v>
      </c>
      <c r="C1794" s="44"/>
      <c r="D1794" s="44"/>
      <c r="E1794" s="75"/>
      <c r="F1794" s="80"/>
      <c r="G1794" s="102">
        <f t="shared" si="137"/>
        <v>0</v>
      </c>
      <c r="H1794" s="75"/>
      <c r="I1794" s="44"/>
      <c r="J1794" s="45"/>
      <c r="K1794" s="45"/>
      <c r="L1794" s="45"/>
      <c r="M1794" s="45"/>
      <c r="N1794" s="45"/>
      <c r="O1794" s="45"/>
      <c r="P1794" s="45"/>
      <c r="Q1794" s="45"/>
      <c r="R1794" s="45"/>
      <c r="S1794" s="45"/>
      <c r="T1794" s="41">
        <f t="shared" si="141"/>
        <v>0</v>
      </c>
      <c r="U1794" s="48">
        <f t="shared" si="138"/>
        <v>0</v>
      </c>
      <c r="V1794" s="82">
        <f t="shared" si="139"/>
        <v>0</v>
      </c>
      <c r="W1794" s="51"/>
      <c r="X1794" s="49">
        <f t="shared" si="140"/>
        <v>0</v>
      </c>
    </row>
    <row r="1795" spans="2:24">
      <c r="B1795" s="2">
        <v>1787</v>
      </c>
      <c r="C1795" s="44"/>
      <c r="D1795" s="44"/>
      <c r="E1795" s="75"/>
      <c r="F1795" s="80"/>
      <c r="G1795" s="102">
        <f t="shared" si="137"/>
        <v>0</v>
      </c>
      <c r="H1795" s="75"/>
      <c r="I1795" s="44"/>
      <c r="J1795" s="45"/>
      <c r="K1795" s="45"/>
      <c r="L1795" s="45"/>
      <c r="M1795" s="45"/>
      <c r="N1795" s="45"/>
      <c r="O1795" s="45"/>
      <c r="P1795" s="45"/>
      <c r="Q1795" s="45"/>
      <c r="R1795" s="45"/>
      <c r="S1795" s="45"/>
      <c r="T1795" s="41">
        <f t="shared" si="141"/>
        <v>0</v>
      </c>
      <c r="U1795" s="48">
        <f t="shared" si="138"/>
        <v>0</v>
      </c>
      <c r="V1795" s="82">
        <f t="shared" si="139"/>
        <v>0</v>
      </c>
      <c r="W1795" s="51"/>
      <c r="X1795" s="49">
        <f t="shared" si="140"/>
        <v>0</v>
      </c>
    </row>
    <row r="1796" spans="2:24">
      <c r="B1796" s="2">
        <v>1788</v>
      </c>
      <c r="C1796" s="44"/>
      <c r="D1796" s="44"/>
      <c r="E1796" s="75"/>
      <c r="F1796" s="80"/>
      <c r="G1796" s="102">
        <f t="shared" si="137"/>
        <v>0</v>
      </c>
      <c r="H1796" s="75"/>
      <c r="I1796" s="44"/>
      <c r="J1796" s="45"/>
      <c r="K1796" s="45"/>
      <c r="L1796" s="45"/>
      <c r="M1796" s="45"/>
      <c r="N1796" s="45"/>
      <c r="O1796" s="45"/>
      <c r="P1796" s="45"/>
      <c r="Q1796" s="45"/>
      <c r="R1796" s="45"/>
      <c r="S1796" s="45"/>
      <c r="T1796" s="41">
        <f t="shared" si="141"/>
        <v>0</v>
      </c>
      <c r="U1796" s="48">
        <f t="shared" si="138"/>
        <v>0</v>
      </c>
      <c r="V1796" s="82">
        <f t="shared" si="139"/>
        <v>0</v>
      </c>
      <c r="W1796" s="51"/>
      <c r="X1796" s="49">
        <f t="shared" si="140"/>
        <v>0</v>
      </c>
    </row>
    <row r="1797" spans="2:24">
      <c r="B1797" s="2">
        <v>1789</v>
      </c>
      <c r="C1797" s="44"/>
      <c r="D1797" s="44"/>
      <c r="E1797" s="75"/>
      <c r="F1797" s="80"/>
      <c r="G1797" s="102">
        <f t="shared" si="137"/>
        <v>0</v>
      </c>
      <c r="H1797" s="75"/>
      <c r="I1797" s="44"/>
      <c r="J1797" s="45"/>
      <c r="K1797" s="45"/>
      <c r="L1797" s="45"/>
      <c r="M1797" s="45"/>
      <c r="N1797" s="45"/>
      <c r="O1797" s="45"/>
      <c r="P1797" s="45"/>
      <c r="Q1797" s="45"/>
      <c r="R1797" s="45"/>
      <c r="S1797" s="45"/>
      <c r="T1797" s="41">
        <f t="shared" si="141"/>
        <v>0</v>
      </c>
      <c r="U1797" s="48">
        <f t="shared" si="138"/>
        <v>0</v>
      </c>
      <c r="V1797" s="82">
        <f t="shared" si="139"/>
        <v>0</v>
      </c>
      <c r="W1797" s="51"/>
      <c r="X1797" s="49">
        <f t="shared" si="140"/>
        <v>0</v>
      </c>
    </row>
    <row r="1798" spans="2:24">
      <c r="B1798" s="2">
        <v>1790</v>
      </c>
      <c r="C1798" s="44"/>
      <c r="D1798" s="44"/>
      <c r="E1798" s="75"/>
      <c r="F1798" s="80"/>
      <c r="G1798" s="102">
        <f t="shared" si="137"/>
        <v>0</v>
      </c>
      <c r="H1798" s="75"/>
      <c r="I1798" s="44"/>
      <c r="J1798" s="45"/>
      <c r="K1798" s="45"/>
      <c r="L1798" s="45"/>
      <c r="M1798" s="45"/>
      <c r="N1798" s="45"/>
      <c r="O1798" s="45"/>
      <c r="P1798" s="45"/>
      <c r="Q1798" s="45"/>
      <c r="R1798" s="45"/>
      <c r="S1798" s="45"/>
      <c r="T1798" s="41">
        <f t="shared" si="141"/>
        <v>0</v>
      </c>
      <c r="U1798" s="48">
        <f t="shared" si="138"/>
        <v>0</v>
      </c>
      <c r="V1798" s="82">
        <f t="shared" si="139"/>
        <v>0</v>
      </c>
      <c r="W1798" s="51"/>
      <c r="X1798" s="49">
        <f t="shared" si="140"/>
        <v>0</v>
      </c>
    </row>
    <row r="1799" spans="2:24">
      <c r="B1799" s="2">
        <v>1791</v>
      </c>
      <c r="C1799" s="44"/>
      <c r="D1799" s="44"/>
      <c r="E1799" s="75"/>
      <c r="F1799" s="80"/>
      <c r="G1799" s="102">
        <f t="shared" si="137"/>
        <v>0</v>
      </c>
      <c r="H1799" s="75"/>
      <c r="I1799" s="44"/>
      <c r="J1799" s="45"/>
      <c r="K1799" s="45"/>
      <c r="L1799" s="45"/>
      <c r="M1799" s="45"/>
      <c r="N1799" s="45"/>
      <c r="O1799" s="45"/>
      <c r="P1799" s="45"/>
      <c r="Q1799" s="45"/>
      <c r="R1799" s="45"/>
      <c r="S1799" s="45"/>
      <c r="T1799" s="41">
        <f t="shared" si="141"/>
        <v>0</v>
      </c>
      <c r="U1799" s="48">
        <f t="shared" si="138"/>
        <v>0</v>
      </c>
      <c r="V1799" s="82">
        <f t="shared" si="139"/>
        <v>0</v>
      </c>
      <c r="W1799" s="51"/>
      <c r="X1799" s="49">
        <f t="shared" si="140"/>
        <v>0</v>
      </c>
    </row>
    <row r="1800" spans="2:24">
      <c r="B1800" s="2">
        <v>1792</v>
      </c>
      <c r="C1800" s="44"/>
      <c r="D1800" s="44"/>
      <c r="E1800" s="75"/>
      <c r="F1800" s="80"/>
      <c r="G1800" s="102">
        <f t="shared" si="137"/>
        <v>0</v>
      </c>
      <c r="H1800" s="75"/>
      <c r="I1800" s="44"/>
      <c r="J1800" s="45"/>
      <c r="K1800" s="45"/>
      <c r="L1800" s="45"/>
      <c r="M1800" s="45"/>
      <c r="N1800" s="45"/>
      <c r="O1800" s="45"/>
      <c r="P1800" s="45"/>
      <c r="Q1800" s="45"/>
      <c r="R1800" s="45"/>
      <c r="S1800" s="45"/>
      <c r="T1800" s="41">
        <f t="shared" si="141"/>
        <v>0</v>
      </c>
      <c r="U1800" s="48">
        <f t="shared" si="138"/>
        <v>0</v>
      </c>
      <c r="V1800" s="82">
        <f t="shared" si="139"/>
        <v>0</v>
      </c>
      <c r="W1800" s="51"/>
      <c r="X1800" s="49">
        <f t="shared" si="140"/>
        <v>0</v>
      </c>
    </row>
    <row r="1801" spans="2:24">
      <c r="B1801" s="2">
        <v>1793</v>
      </c>
      <c r="C1801" s="44"/>
      <c r="D1801" s="44"/>
      <c r="E1801" s="75"/>
      <c r="F1801" s="80"/>
      <c r="G1801" s="102">
        <f t="shared" si="137"/>
        <v>0</v>
      </c>
      <c r="H1801" s="75"/>
      <c r="I1801" s="44"/>
      <c r="J1801" s="45"/>
      <c r="K1801" s="45"/>
      <c r="L1801" s="45"/>
      <c r="M1801" s="45"/>
      <c r="N1801" s="45"/>
      <c r="O1801" s="45"/>
      <c r="P1801" s="45"/>
      <c r="Q1801" s="45"/>
      <c r="R1801" s="45"/>
      <c r="S1801" s="45"/>
      <c r="T1801" s="41">
        <f t="shared" si="141"/>
        <v>0</v>
      </c>
      <c r="U1801" s="48">
        <f t="shared" si="138"/>
        <v>0</v>
      </c>
      <c r="V1801" s="82">
        <f t="shared" si="139"/>
        <v>0</v>
      </c>
      <c r="W1801" s="51"/>
      <c r="X1801" s="49">
        <f t="shared" si="140"/>
        <v>0</v>
      </c>
    </row>
    <row r="1802" spans="2:24">
      <c r="B1802" s="2">
        <v>1794</v>
      </c>
      <c r="C1802" s="44"/>
      <c r="D1802" s="44"/>
      <c r="E1802" s="75"/>
      <c r="F1802" s="80"/>
      <c r="G1802" s="102">
        <f t="shared" ref="G1802:G1865" si="142">ROUNDUP(E1802*F1802*24,0)</f>
        <v>0</v>
      </c>
      <c r="H1802" s="75"/>
      <c r="I1802" s="44"/>
      <c r="J1802" s="45"/>
      <c r="K1802" s="45"/>
      <c r="L1802" s="45"/>
      <c r="M1802" s="45"/>
      <c r="N1802" s="45"/>
      <c r="O1802" s="45"/>
      <c r="P1802" s="45"/>
      <c r="Q1802" s="45"/>
      <c r="R1802" s="45"/>
      <c r="S1802" s="45"/>
      <c r="T1802" s="41">
        <f t="shared" si="141"/>
        <v>0</v>
      </c>
      <c r="U1802" s="48">
        <f t="shared" ref="U1802:U1865" si="143">IFERROR(T1802/I1802,0)</f>
        <v>0</v>
      </c>
      <c r="V1802" s="82">
        <f t="shared" ref="V1802:V1865" si="144">G1802+H1802+U1802</f>
        <v>0</v>
      </c>
      <c r="W1802" s="51"/>
      <c r="X1802" s="49">
        <f t="shared" ref="X1802:X1865" si="145">V1802*W1802</f>
        <v>0</v>
      </c>
    </row>
    <row r="1803" spans="2:24">
      <c r="B1803" s="2">
        <v>1795</v>
      </c>
      <c r="C1803" s="44"/>
      <c r="D1803" s="44"/>
      <c r="E1803" s="75"/>
      <c r="F1803" s="80"/>
      <c r="G1803" s="102">
        <f t="shared" si="142"/>
        <v>0</v>
      </c>
      <c r="H1803" s="75"/>
      <c r="I1803" s="44"/>
      <c r="J1803" s="45"/>
      <c r="K1803" s="45"/>
      <c r="L1803" s="45"/>
      <c r="M1803" s="45"/>
      <c r="N1803" s="45"/>
      <c r="O1803" s="45"/>
      <c r="P1803" s="45"/>
      <c r="Q1803" s="45"/>
      <c r="R1803" s="45"/>
      <c r="S1803" s="45"/>
      <c r="T1803" s="41">
        <f t="shared" si="141"/>
        <v>0</v>
      </c>
      <c r="U1803" s="48">
        <f t="shared" si="143"/>
        <v>0</v>
      </c>
      <c r="V1803" s="82">
        <f t="shared" si="144"/>
        <v>0</v>
      </c>
      <c r="W1803" s="51"/>
      <c r="X1803" s="49">
        <f t="shared" si="145"/>
        <v>0</v>
      </c>
    </row>
    <row r="1804" spans="2:24">
      <c r="B1804" s="2">
        <v>1796</v>
      </c>
      <c r="C1804" s="44"/>
      <c r="D1804" s="44"/>
      <c r="E1804" s="75"/>
      <c r="F1804" s="80"/>
      <c r="G1804" s="102">
        <f t="shared" si="142"/>
        <v>0</v>
      </c>
      <c r="H1804" s="75"/>
      <c r="I1804" s="44"/>
      <c r="J1804" s="45"/>
      <c r="K1804" s="45"/>
      <c r="L1804" s="45"/>
      <c r="M1804" s="45"/>
      <c r="N1804" s="45"/>
      <c r="O1804" s="45"/>
      <c r="P1804" s="45"/>
      <c r="Q1804" s="45"/>
      <c r="R1804" s="45"/>
      <c r="S1804" s="45"/>
      <c r="T1804" s="41">
        <f t="shared" si="141"/>
        <v>0</v>
      </c>
      <c r="U1804" s="48">
        <f t="shared" si="143"/>
        <v>0</v>
      </c>
      <c r="V1804" s="82">
        <f t="shared" si="144"/>
        <v>0</v>
      </c>
      <c r="W1804" s="51"/>
      <c r="X1804" s="49">
        <f t="shared" si="145"/>
        <v>0</v>
      </c>
    </row>
    <row r="1805" spans="2:24">
      <c r="B1805" s="2">
        <v>1797</v>
      </c>
      <c r="C1805" s="44"/>
      <c r="D1805" s="44"/>
      <c r="E1805" s="75"/>
      <c r="F1805" s="80"/>
      <c r="G1805" s="102">
        <f t="shared" si="142"/>
        <v>0</v>
      </c>
      <c r="H1805" s="75"/>
      <c r="I1805" s="44"/>
      <c r="J1805" s="45"/>
      <c r="K1805" s="45"/>
      <c r="L1805" s="45"/>
      <c r="M1805" s="45"/>
      <c r="N1805" s="45"/>
      <c r="O1805" s="45"/>
      <c r="P1805" s="45"/>
      <c r="Q1805" s="45"/>
      <c r="R1805" s="45"/>
      <c r="S1805" s="45"/>
      <c r="T1805" s="41">
        <f t="shared" si="141"/>
        <v>0</v>
      </c>
      <c r="U1805" s="48">
        <f t="shared" si="143"/>
        <v>0</v>
      </c>
      <c r="V1805" s="82">
        <f t="shared" si="144"/>
        <v>0</v>
      </c>
      <c r="W1805" s="51"/>
      <c r="X1805" s="49">
        <f t="shared" si="145"/>
        <v>0</v>
      </c>
    </row>
    <row r="1806" spans="2:24">
      <c r="B1806" s="2">
        <v>1798</v>
      </c>
      <c r="C1806" s="44"/>
      <c r="D1806" s="44"/>
      <c r="E1806" s="75"/>
      <c r="F1806" s="80"/>
      <c r="G1806" s="102">
        <f t="shared" si="142"/>
        <v>0</v>
      </c>
      <c r="H1806" s="75"/>
      <c r="I1806" s="44"/>
      <c r="J1806" s="45"/>
      <c r="K1806" s="45"/>
      <c r="L1806" s="45"/>
      <c r="M1806" s="45"/>
      <c r="N1806" s="45"/>
      <c r="O1806" s="45"/>
      <c r="P1806" s="45"/>
      <c r="Q1806" s="45"/>
      <c r="R1806" s="45"/>
      <c r="S1806" s="45"/>
      <c r="T1806" s="41">
        <f t="shared" si="141"/>
        <v>0</v>
      </c>
      <c r="U1806" s="48">
        <f t="shared" si="143"/>
        <v>0</v>
      </c>
      <c r="V1806" s="82">
        <f t="shared" si="144"/>
        <v>0</v>
      </c>
      <c r="W1806" s="51"/>
      <c r="X1806" s="49">
        <f t="shared" si="145"/>
        <v>0</v>
      </c>
    </row>
    <row r="1807" spans="2:24">
      <c r="B1807" s="2">
        <v>1799</v>
      </c>
      <c r="C1807" s="44"/>
      <c r="D1807" s="44"/>
      <c r="E1807" s="75"/>
      <c r="F1807" s="80"/>
      <c r="G1807" s="102">
        <f t="shared" si="142"/>
        <v>0</v>
      </c>
      <c r="H1807" s="75"/>
      <c r="I1807" s="44"/>
      <c r="J1807" s="45"/>
      <c r="K1807" s="45"/>
      <c r="L1807" s="45"/>
      <c r="M1807" s="45"/>
      <c r="N1807" s="45"/>
      <c r="O1807" s="45"/>
      <c r="P1807" s="45"/>
      <c r="Q1807" s="45"/>
      <c r="R1807" s="45"/>
      <c r="S1807" s="45"/>
      <c r="T1807" s="41">
        <f t="shared" si="141"/>
        <v>0</v>
      </c>
      <c r="U1807" s="48">
        <f t="shared" si="143"/>
        <v>0</v>
      </c>
      <c r="V1807" s="82">
        <f t="shared" si="144"/>
        <v>0</v>
      </c>
      <c r="W1807" s="51"/>
      <c r="X1807" s="49">
        <f t="shared" si="145"/>
        <v>0</v>
      </c>
    </row>
    <row r="1808" spans="2:24">
      <c r="B1808" s="2">
        <v>1800</v>
      </c>
      <c r="C1808" s="44"/>
      <c r="D1808" s="44"/>
      <c r="E1808" s="75"/>
      <c r="F1808" s="80"/>
      <c r="G1808" s="102">
        <f t="shared" si="142"/>
        <v>0</v>
      </c>
      <c r="H1808" s="75"/>
      <c r="I1808" s="44"/>
      <c r="J1808" s="45"/>
      <c r="K1808" s="45"/>
      <c r="L1808" s="45"/>
      <c r="M1808" s="45"/>
      <c r="N1808" s="45"/>
      <c r="O1808" s="45"/>
      <c r="P1808" s="45"/>
      <c r="Q1808" s="45"/>
      <c r="R1808" s="45"/>
      <c r="S1808" s="45"/>
      <c r="T1808" s="41">
        <f t="shared" si="141"/>
        <v>0</v>
      </c>
      <c r="U1808" s="48">
        <f t="shared" si="143"/>
        <v>0</v>
      </c>
      <c r="V1808" s="82">
        <f t="shared" si="144"/>
        <v>0</v>
      </c>
      <c r="W1808" s="51"/>
      <c r="X1808" s="49">
        <f t="shared" si="145"/>
        <v>0</v>
      </c>
    </row>
    <row r="1809" spans="2:24">
      <c r="B1809" s="2">
        <v>1801</v>
      </c>
      <c r="C1809" s="44"/>
      <c r="D1809" s="44"/>
      <c r="E1809" s="75"/>
      <c r="F1809" s="80"/>
      <c r="G1809" s="102">
        <f t="shared" si="142"/>
        <v>0</v>
      </c>
      <c r="H1809" s="75"/>
      <c r="I1809" s="44"/>
      <c r="J1809" s="45"/>
      <c r="K1809" s="45"/>
      <c r="L1809" s="45"/>
      <c r="M1809" s="45"/>
      <c r="N1809" s="45"/>
      <c r="O1809" s="45"/>
      <c r="P1809" s="45"/>
      <c r="Q1809" s="45"/>
      <c r="R1809" s="45"/>
      <c r="S1809" s="45"/>
      <c r="T1809" s="41">
        <f t="shared" si="141"/>
        <v>0</v>
      </c>
      <c r="U1809" s="48">
        <f t="shared" si="143"/>
        <v>0</v>
      </c>
      <c r="V1809" s="82">
        <f t="shared" si="144"/>
        <v>0</v>
      </c>
      <c r="W1809" s="51"/>
      <c r="X1809" s="49">
        <f t="shared" si="145"/>
        <v>0</v>
      </c>
    </row>
    <row r="1810" spans="2:24">
      <c r="B1810" s="2">
        <v>1802</v>
      </c>
      <c r="C1810" s="44"/>
      <c r="D1810" s="44"/>
      <c r="E1810" s="75"/>
      <c r="F1810" s="80"/>
      <c r="G1810" s="102">
        <f t="shared" si="142"/>
        <v>0</v>
      </c>
      <c r="H1810" s="75"/>
      <c r="I1810" s="44"/>
      <c r="J1810" s="45"/>
      <c r="K1810" s="45"/>
      <c r="L1810" s="45"/>
      <c r="M1810" s="45"/>
      <c r="N1810" s="45"/>
      <c r="O1810" s="45"/>
      <c r="P1810" s="45"/>
      <c r="Q1810" s="45"/>
      <c r="R1810" s="45"/>
      <c r="S1810" s="45"/>
      <c r="T1810" s="41">
        <f t="shared" si="141"/>
        <v>0</v>
      </c>
      <c r="U1810" s="48">
        <f t="shared" si="143"/>
        <v>0</v>
      </c>
      <c r="V1810" s="82">
        <f t="shared" si="144"/>
        <v>0</v>
      </c>
      <c r="W1810" s="51"/>
      <c r="X1810" s="49">
        <f t="shared" si="145"/>
        <v>0</v>
      </c>
    </row>
    <row r="1811" spans="2:24">
      <c r="B1811" s="2">
        <v>1803</v>
      </c>
      <c r="C1811" s="44"/>
      <c r="D1811" s="44"/>
      <c r="E1811" s="75"/>
      <c r="F1811" s="80"/>
      <c r="G1811" s="102">
        <f t="shared" si="142"/>
        <v>0</v>
      </c>
      <c r="H1811" s="75"/>
      <c r="I1811" s="44"/>
      <c r="J1811" s="45"/>
      <c r="K1811" s="45"/>
      <c r="L1811" s="45"/>
      <c r="M1811" s="45"/>
      <c r="N1811" s="45"/>
      <c r="O1811" s="45"/>
      <c r="P1811" s="45"/>
      <c r="Q1811" s="45"/>
      <c r="R1811" s="45"/>
      <c r="S1811" s="45"/>
      <c r="T1811" s="41">
        <f t="shared" si="141"/>
        <v>0</v>
      </c>
      <c r="U1811" s="48">
        <f t="shared" si="143"/>
        <v>0</v>
      </c>
      <c r="V1811" s="82">
        <f t="shared" si="144"/>
        <v>0</v>
      </c>
      <c r="W1811" s="51"/>
      <c r="X1811" s="49">
        <f t="shared" si="145"/>
        <v>0</v>
      </c>
    </row>
    <row r="1812" spans="2:24">
      <c r="B1812" s="2">
        <v>1804</v>
      </c>
      <c r="C1812" s="44"/>
      <c r="D1812" s="44"/>
      <c r="E1812" s="75"/>
      <c r="F1812" s="80"/>
      <c r="G1812" s="102">
        <f t="shared" si="142"/>
        <v>0</v>
      </c>
      <c r="H1812" s="75"/>
      <c r="I1812" s="44"/>
      <c r="J1812" s="45"/>
      <c r="K1812" s="45"/>
      <c r="L1812" s="45"/>
      <c r="M1812" s="45"/>
      <c r="N1812" s="45"/>
      <c r="O1812" s="45"/>
      <c r="P1812" s="45"/>
      <c r="Q1812" s="45"/>
      <c r="R1812" s="45"/>
      <c r="S1812" s="45"/>
      <c r="T1812" s="41">
        <f t="shared" si="141"/>
        <v>0</v>
      </c>
      <c r="U1812" s="48">
        <f t="shared" si="143"/>
        <v>0</v>
      </c>
      <c r="V1812" s="82">
        <f t="shared" si="144"/>
        <v>0</v>
      </c>
      <c r="W1812" s="51"/>
      <c r="X1812" s="49">
        <f t="shared" si="145"/>
        <v>0</v>
      </c>
    </row>
    <row r="1813" spans="2:24">
      <c r="B1813" s="2">
        <v>1805</v>
      </c>
      <c r="C1813" s="44"/>
      <c r="D1813" s="44"/>
      <c r="E1813" s="75"/>
      <c r="F1813" s="80"/>
      <c r="G1813" s="102">
        <f t="shared" si="142"/>
        <v>0</v>
      </c>
      <c r="H1813" s="75"/>
      <c r="I1813" s="44"/>
      <c r="J1813" s="45"/>
      <c r="K1813" s="45"/>
      <c r="L1813" s="45"/>
      <c r="M1813" s="45"/>
      <c r="N1813" s="45"/>
      <c r="O1813" s="45"/>
      <c r="P1813" s="45"/>
      <c r="Q1813" s="45"/>
      <c r="R1813" s="45"/>
      <c r="S1813" s="45"/>
      <c r="T1813" s="41">
        <f t="shared" si="141"/>
        <v>0</v>
      </c>
      <c r="U1813" s="48">
        <f t="shared" si="143"/>
        <v>0</v>
      </c>
      <c r="V1813" s="82">
        <f t="shared" si="144"/>
        <v>0</v>
      </c>
      <c r="W1813" s="51"/>
      <c r="X1813" s="49">
        <f t="shared" si="145"/>
        <v>0</v>
      </c>
    </row>
    <row r="1814" spans="2:24">
      <c r="B1814" s="2">
        <v>1806</v>
      </c>
      <c r="C1814" s="44"/>
      <c r="D1814" s="44"/>
      <c r="E1814" s="75"/>
      <c r="F1814" s="80"/>
      <c r="G1814" s="102">
        <f t="shared" si="142"/>
        <v>0</v>
      </c>
      <c r="H1814" s="75"/>
      <c r="I1814" s="44"/>
      <c r="J1814" s="45"/>
      <c r="K1814" s="45"/>
      <c r="L1814" s="45"/>
      <c r="M1814" s="45"/>
      <c r="N1814" s="45"/>
      <c r="O1814" s="45"/>
      <c r="P1814" s="45"/>
      <c r="Q1814" s="45"/>
      <c r="R1814" s="45"/>
      <c r="S1814" s="45"/>
      <c r="T1814" s="41">
        <f t="shared" si="141"/>
        <v>0</v>
      </c>
      <c r="U1814" s="48">
        <f t="shared" si="143"/>
        <v>0</v>
      </c>
      <c r="V1814" s="82">
        <f t="shared" si="144"/>
        <v>0</v>
      </c>
      <c r="W1814" s="51"/>
      <c r="X1814" s="49">
        <f t="shared" si="145"/>
        <v>0</v>
      </c>
    </row>
    <row r="1815" spans="2:24">
      <c r="B1815" s="2">
        <v>1807</v>
      </c>
      <c r="C1815" s="44"/>
      <c r="D1815" s="44"/>
      <c r="E1815" s="75"/>
      <c r="F1815" s="80"/>
      <c r="G1815" s="102">
        <f t="shared" si="142"/>
        <v>0</v>
      </c>
      <c r="H1815" s="75"/>
      <c r="I1815" s="44"/>
      <c r="J1815" s="45"/>
      <c r="K1815" s="45"/>
      <c r="L1815" s="45"/>
      <c r="M1815" s="45"/>
      <c r="N1815" s="45"/>
      <c r="O1815" s="45"/>
      <c r="P1815" s="45"/>
      <c r="Q1815" s="45"/>
      <c r="R1815" s="45"/>
      <c r="S1815" s="45"/>
      <c r="T1815" s="41">
        <f t="shared" si="141"/>
        <v>0</v>
      </c>
      <c r="U1815" s="48">
        <f t="shared" si="143"/>
        <v>0</v>
      </c>
      <c r="V1815" s="82">
        <f t="shared" si="144"/>
        <v>0</v>
      </c>
      <c r="W1815" s="51"/>
      <c r="X1815" s="49">
        <f t="shared" si="145"/>
        <v>0</v>
      </c>
    </row>
    <row r="1816" spans="2:24">
      <c r="B1816" s="2">
        <v>1808</v>
      </c>
      <c r="C1816" s="44"/>
      <c r="D1816" s="44"/>
      <c r="E1816" s="75"/>
      <c r="F1816" s="80"/>
      <c r="G1816" s="102">
        <f t="shared" si="142"/>
        <v>0</v>
      </c>
      <c r="H1816" s="75"/>
      <c r="I1816" s="44"/>
      <c r="J1816" s="45"/>
      <c r="K1816" s="45"/>
      <c r="L1816" s="45"/>
      <c r="M1816" s="45"/>
      <c r="N1816" s="45"/>
      <c r="O1816" s="45"/>
      <c r="P1816" s="45"/>
      <c r="Q1816" s="45"/>
      <c r="R1816" s="45"/>
      <c r="S1816" s="45"/>
      <c r="T1816" s="41">
        <f t="shared" si="141"/>
        <v>0</v>
      </c>
      <c r="U1816" s="48">
        <f t="shared" si="143"/>
        <v>0</v>
      </c>
      <c r="V1816" s="82">
        <f t="shared" si="144"/>
        <v>0</v>
      </c>
      <c r="W1816" s="51"/>
      <c r="X1816" s="49">
        <f t="shared" si="145"/>
        <v>0</v>
      </c>
    </row>
    <row r="1817" spans="2:24">
      <c r="B1817" s="2">
        <v>1809</v>
      </c>
      <c r="C1817" s="44"/>
      <c r="D1817" s="44"/>
      <c r="E1817" s="75"/>
      <c r="F1817" s="80"/>
      <c r="G1817" s="102">
        <f t="shared" si="142"/>
        <v>0</v>
      </c>
      <c r="H1817" s="75"/>
      <c r="I1817" s="44"/>
      <c r="J1817" s="45"/>
      <c r="K1817" s="45"/>
      <c r="L1817" s="45"/>
      <c r="M1817" s="45"/>
      <c r="N1817" s="45"/>
      <c r="O1817" s="45"/>
      <c r="P1817" s="45"/>
      <c r="Q1817" s="45"/>
      <c r="R1817" s="45"/>
      <c r="S1817" s="45"/>
      <c r="T1817" s="41">
        <f t="shared" si="141"/>
        <v>0</v>
      </c>
      <c r="U1817" s="48">
        <f t="shared" si="143"/>
        <v>0</v>
      </c>
      <c r="V1817" s="82">
        <f t="shared" si="144"/>
        <v>0</v>
      </c>
      <c r="W1817" s="51"/>
      <c r="X1817" s="49">
        <f t="shared" si="145"/>
        <v>0</v>
      </c>
    </row>
    <row r="1818" spans="2:24">
      <c r="B1818" s="2">
        <v>1810</v>
      </c>
      <c r="C1818" s="44"/>
      <c r="D1818" s="44"/>
      <c r="E1818" s="75"/>
      <c r="F1818" s="80"/>
      <c r="G1818" s="102">
        <f t="shared" si="142"/>
        <v>0</v>
      </c>
      <c r="H1818" s="75"/>
      <c r="I1818" s="44"/>
      <c r="J1818" s="45"/>
      <c r="K1818" s="45"/>
      <c r="L1818" s="45"/>
      <c r="M1818" s="45"/>
      <c r="N1818" s="45"/>
      <c r="O1818" s="45"/>
      <c r="P1818" s="45"/>
      <c r="Q1818" s="45"/>
      <c r="R1818" s="45"/>
      <c r="S1818" s="45"/>
      <c r="T1818" s="41">
        <f t="shared" si="141"/>
        <v>0</v>
      </c>
      <c r="U1818" s="48">
        <f t="shared" si="143"/>
        <v>0</v>
      </c>
      <c r="V1818" s="82">
        <f t="shared" si="144"/>
        <v>0</v>
      </c>
      <c r="W1818" s="51"/>
      <c r="X1818" s="49">
        <f t="shared" si="145"/>
        <v>0</v>
      </c>
    </row>
    <row r="1819" spans="2:24">
      <c r="B1819" s="2">
        <v>1811</v>
      </c>
      <c r="C1819" s="44"/>
      <c r="D1819" s="44"/>
      <c r="E1819" s="75"/>
      <c r="F1819" s="80"/>
      <c r="G1819" s="102">
        <f t="shared" si="142"/>
        <v>0</v>
      </c>
      <c r="H1819" s="75"/>
      <c r="I1819" s="44"/>
      <c r="J1819" s="45"/>
      <c r="K1819" s="45"/>
      <c r="L1819" s="45"/>
      <c r="M1819" s="45"/>
      <c r="N1819" s="45"/>
      <c r="O1819" s="45"/>
      <c r="P1819" s="45"/>
      <c r="Q1819" s="45"/>
      <c r="R1819" s="45"/>
      <c r="S1819" s="45"/>
      <c r="T1819" s="41">
        <f t="shared" si="141"/>
        <v>0</v>
      </c>
      <c r="U1819" s="48">
        <f t="shared" si="143"/>
        <v>0</v>
      </c>
      <c r="V1819" s="82">
        <f t="shared" si="144"/>
        <v>0</v>
      </c>
      <c r="W1819" s="51"/>
      <c r="X1819" s="49">
        <f t="shared" si="145"/>
        <v>0</v>
      </c>
    </row>
    <row r="1820" spans="2:24">
      <c r="B1820" s="2">
        <v>1812</v>
      </c>
      <c r="C1820" s="44"/>
      <c r="D1820" s="44"/>
      <c r="E1820" s="75"/>
      <c r="F1820" s="80"/>
      <c r="G1820" s="102">
        <f t="shared" si="142"/>
        <v>0</v>
      </c>
      <c r="H1820" s="75"/>
      <c r="I1820" s="44"/>
      <c r="J1820" s="45"/>
      <c r="K1820" s="45"/>
      <c r="L1820" s="45"/>
      <c r="M1820" s="45"/>
      <c r="N1820" s="45"/>
      <c r="O1820" s="45"/>
      <c r="P1820" s="45"/>
      <c r="Q1820" s="45"/>
      <c r="R1820" s="45"/>
      <c r="S1820" s="45"/>
      <c r="T1820" s="41">
        <f t="shared" si="141"/>
        <v>0</v>
      </c>
      <c r="U1820" s="48">
        <f t="shared" si="143"/>
        <v>0</v>
      </c>
      <c r="V1820" s="82">
        <f t="shared" si="144"/>
        <v>0</v>
      </c>
      <c r="W1820" s="51"/>
      <c r="X1820" s="49">
        <f t="shared" si="145"/>
        <v>0</v>
      </c>
    </row>
    <row r="1821" spans="2:24">
      <c r="B1821" s="2">
        <v>1813</v>
      </c>
      <c r="C1821" s="44"/>
      <c r="D1821" s="44"/>
      <c r="E1821" s="75"/>
      <c r="F1821" s="80"/>
      <c r="G1821" s="102">
        <f t="shared" si="142"/>
        <v>0</v>
      </c>
      <c r="H1821" s="75"/>
      <c r="I1821" s="44"/>
      <c r="J1821" s="45"/>
      <c r="K1821" s="45"/>
      <c r="L1821" s="45"/>
      <c r="M1821" s="45"/>
      <c r="N1821" s="45"/>
      <c r="O1821" s="45"/>
      <c r="P1821" s="45"/>
      <c r="Q1821" s="45"/>
      <c r="R1821" s="45"/>
      <c r="S1821" s="45"/>
      <c r="T1821" s="41">
        <f t="shared" si="141"/>
        <v>0</v>
      </c>
      <c r="U1821" s="48">
        <f t="shared" si="143"/>
        <v>0</v>
      </c>
      <c r="V1821" s="82">
        <f t="shared" si="144"/>
        <v>0</v>
      </c>
      <c r="W1821" s="51"/>
      <c r="X1821" s="49">
        <f t="shared" si="145"/>
        <v>0</v>
      </c>
    </row>
    <row r="1822" spans="2:24">
      <c r="B1822" s="2">
        <v>1814</v>
      </c>
      <c r="C1822" s="44"/>
      <c r="D1822" s="44"/>
      <c r="E1822" s="75"/>
      <c r="F1822" s="80"/>
      <c r="G1822" s="102">
        <f t="shared" si="142"/>
        <v>0</v>
      </c>
      <c r="H1822" s="75"/>
      <c r="I1822" s="44"/>
      <c r="J1822" s="45"/>
      <c r="K1822" s="45"/>
      <c r="L1822" s="45"/>
      <c r="M1822" s="45"/>
      <c r="N1822" s="45"/>
      <c r="O1822" s="45"/>
      <c r="P1822" s="45"/>
      <c r="Q1822" s="45"/>
      <c r="R1822" s="45"/>
      <c r="S1822" s="45"/>
      <c r="T1822" s="41">
        <f t="shared" si="141"/>
        <v>0</v>
      </c>
      <c r="U1822" s="48">
        <f t="shared" si="143"/>
        <v>0</v>
      </c>
      <c r="V1822" s="82">
        <f t="shared" si="144"/>
        <v>0</v>
      </c>
      <c r="W1822" s="51"/>
      <c r="X1822" s="49">
        <f t="shared" si="145"/>
        <v>0</v>
      </c>
    </row>
    <row r="1823" spans="2:24">
      <c r="B1823" s="2">
        <v>1815</v>
      </c>
      <c r="C1823" s="44"/>
      <c r="D1823" s="44"/>
      <c r="E1823" s="75"/>
      <c r="F1823" s="80"/>
      <c r="G1823" s="102">
        <f t="shared" si="142"/>
        <v>0</v>
      </c>
      <c r="H1823" s="75"/>
      <c r="I1823" s="44"/>
      <c r="J1823" s="45"/>
      <c r="K1823" s="45"/>
      <c r="L1823" s="45"/>
      <c r="M1823" s="45"/>
      <c r="N1823" s="45"/>
      <c r="O1823" s="45"/>
      <c r="P1823" s="45"/>
      <c r="Q1823" s="45"/>
      <c r="R1823" s="45"/>
      <c r="S1823" s="45"/>
      <c r="T1823" s="41">
        <f t="shared" si="141"/>
        <v>0</v>
      </c>
      <c r="U1823" s="48">
        <f t="shared" si="143"/>
        <v>0</v>
      </c>
      <c r="V1823" s="82">
        <f t="shared" si="144"/>
        <v>0</v>
      </c>
      <c r="W1823" s="51"/>
      <c r="X1823" s="49">
        <f t="shared" si="145"/>
        <v>0</v>
      </c>
    </row>
    <row r="1824" spans="2:24">
      <c r="B1824" s="2">
        <v>1816</v>
      </c>
      <c r="C1824" s="44"/>
      <c r="D1824" s="44"/>
      <c r="E1824" s="75"/>
      <c r="F1824" s="80"/>
      <c r="G1824" s="102">
        <f t="shared" si="142"/>
        <v>0</v>
      </c>
      <c r="H1824" s="75"/>
      <c r="I1824" s="44"/>
      <c r="J1824" s="45"/>
      <c r="K1824" s="45"/>
      <c r="L1824" s="45"/>
      <c r="M1824" s="45"/>
      <c r="N1824" s="45"/>
      <c r="O1824" s="45"/>
      <c r="P1824" s="45"/>
      <c r="Q1824" s="45"/>
      <c r="R1824" s="45"/>
      <c r="S1824" s="45"/>
      <c r="T1824" s="41">
        <f t="shared" si="141"/>
        <v>0</v>
      </c>
      <c r="U1824" s="48">
        <f t="shared" si="143"/>
        <v>0</v>
      </c>
      <c r="V1824" s="82">
        <f t="shared" si="144"/>
        <v>0</v>
      </c>
      <c r="W1824" s="51"/>
      <c r="X1824" s="49">
        <f t="shared" si="145"/>
        <v>0</v>
      </c>
    </row>
    <row r="1825" spans="2:24">
      <c r="B1825" s="2">
        <v>1817</v>
      </c>
      <c r="C1825" s="44"/>
      <c r="D1825" s="44"/>
      <c r="E1825" s="75"/>
      <c r="F1825" s="80"/>
      <c r="G1825" s="102">
        <f t="shared" si="142"/>
        <v>0</v>
      </c>
      <c r="H1825" s="75"/>
      <c r="I1825" s="44"/>
      <c r="J1825" s="45"/>
      <c r="K1825" s="45"/>
      <c r="L1825" s="45"/>
      <c r="M1825" s="45"/>
      <c r="N1825" s="45"/>
      <c r="O1825" s="45"/>
      <c r="P1825" s="45"/>
      <c r="Q1825" s="45"/>
      <c r="R1825" s="45"/>
      <c r="S1825" s="45"/>
      <c r="T1825" s="41">
        <f t="shared" si="141"/>
        <v>0</v>
      </c>
      <c r="U1825" s="48">
        <f t="shared" si="143"/>
        <v>0</v>
      </c>
      <c r="V1825" s="82">
        <f t="shared" si="144"/>
        <v>0</v>
      </c>
      <c r="W1825" s="51"/>
      <c r="X1825" s="49">
        <f t="shared" si="145"/>
        <v>0</v>
      </c>
    </row>
    <row r="1826" spans="2:24">
      <c r="B1826" s="2">
        <v>1818</v>
      </c>
      <c r="C1826" s="44"/>
      <c r="D1826" s="44"/>
      <c r="E1826" s="75"/>
      <c r="F1826" s="80"/>
      <c r="G1826" s="102">
        <f t="shared" si="142"/>
        <v>0</v>
      </c>
      <c r="H1826" s="75"/>
      <c r="I1826" s="44"/>
      <c r="J1826" s="45"/>
      <c r="K1826" s="45"/>
      <c r="L1826" s="45"/>
      <c r="M1826" s="45"/>
      <c r="N1826" s="45"/>
      <c r="O1826" s="45"/>
      <c r="P1826" s="45"/>
      <c r="Q1826" s="45"/>
      <c r="R1826" s="45"/>
      <c r="S1826" s="45"/>
      <c r="T1826" s="41">
        <f t="shared" si="141"/>
        <v>0</v>
      </c>
      <c r="U1826" s="48">
        <f t="shared" si="143"/>
        <v>0</v>
      </c>
      <c r="V1826" s="82">
        <f t="shared" si="144"/>
        <v>0</v>
      </c>
      <c r="W1826" s="51"/>
      <c r="X1826" s="49">
        <f t="shared" si="145"/>
        <v>0</v>
      </c>
    </row>
    <row r="1827" spans="2:24">
      <c r="B1827" s="2">
        <v>1819</v>
      </c>
      <c r="C1827" s="44"/>
      <c r="D1827" s="44"/>
      <c r="E1827" s="75"/>
      <c r="F1827" s="80"/>
      <c r="G1827" s="102">
        <f t="shared" si="142"/>
        <v>0</v>
      </c>
      <c r="H1827" s="75"/>
      <c r="I1827" s="44"/>
      <c r="J1827" s="45"/>
      <c r="K1827" s="45"/>
      <c r="L1827" s="45"/>
      <c r="M1827" s="45"/>
      <c r="N1827" s="45"/>
      <c r="O1827" s="45"/>
      <c r="P1827" s="45"/>
      <c r="Q1827" s="45"/>
      <c r="R1827" s="45"/>
      <c r="S1827" s="45"/>
      <c r="T1827" s="41">
        <f t="shared" si="141"/>
        <v>0</v>
      </c>
      <c r="U1827" s="48">
        <f t="shared" si="143"/>
        <v>0</v>
      </c>
      <c r="V1827" s="82">
        <f t="shared" si="144"/>
        <v>0</v>
      </c>
      <c r="W1827" s="51"/>
      <c r="X1827" s="49">
        <f t="shared" si="145"/>
        <v>0</v>
      </c>
    </row>
    <row r="1828" spans="2:24">
      <c r="B1828" s="2">
        <v>1820</v>
      </c>
      <c r="C1828" s="44"/>
      <c r="D1828" s="44"/>
      <c r="E1828" s="75"/>
      <c r="F1828" s="80"/>
      <c r="G1828" s="102">
        <f t="shared" si="142"/>
        <v>0</v>
      </c>
      <c r="H1828" s="75"/>
      <c r="I1828" s="44"/>
      <c r="J1828" s="45"/>
      <c r="K1828" s="45"/>
      <c r="L1828" s="45"/>
      <c r="M1828" s="45"/>
      <c r="N1828" s="45"/>
      <c r="O1828" s="45"/>
      <c r="P1828" s="45"/>
      <c r="Q1828" s="45"/>
      <c r="R1828" s="45"/>
      <c r="S1828" s="45"/>
      <c r="T1828" s="41">
        <f t="shared" si="141"/>
        <v>0</v>
      </c>
      <c r="U1828" s="48">
        <f t="shared" si="143"/>
        <v>0</v>
      </c>
      <c r="V1828" s="82">
        <f t="shared" si="144"/>
        <v>0</v>
      </c>
      <c r="W1828" s="51"/>
      <c r="X1828" s="49">
        <f t="shared" si="145"/>
        <v>0</v>
      </c>
    </row>
    <row r="1829" spans="2:24">
      <c r="B1829" s="2">
        <v>1821</v>
      </c>
      <c r="C1829" s="44"/>
      <c r="D1829" s="44"/>
      <c r="E1829" s="75"/>
      <c r="F1829" s="80"/>
      <c r="G1829" s="102">
        <f t="shared" si="142"/>
        <v>0</v>
      </c>
      <c r="H1829" s="75"/>
      <c r="I1829" s="44"/>
      <c r="J1829" s="45"/>
      <c r="K1829" s="45"/>
      <c r="L1829" s="45"/>
      <c r="M1829" s="45"/>
      <c r="N1829" s="45"/>
      <c r="O1829" s="45"/>
      <c r="P1829" s="45"/>
      <c r="Q1829" s="45"/>
      <c r="R1829" s="45"/>
      <c r="S1829" s="45"/>
      <c r="T1829" s="41">
        <f t="shared" si="141"/>
        <v>0</v>
      </c>
      <c r="U1829" s="48">
        <f t="shared" si="143"/>
        <v>0</v>
      </c>
      <c r="V1829" s="82">
        <f t="shared" si="144"/>
        <v>0</v>
      </c>
      <c r="W1829" s="51"/>
      <c r="X1829" s="49">
        <f t="shared" si="145"/>
        <v>0</v>
      </c>
    </row>
    <row r="1830" spans="2:24">
      <c r="B1830" s="2">
        <v>1822</v>
      </c>
      <c r="C1830" s="44"/>
      <c r="D1830" s="44"/>
      <c r="E1830" s="75"/>
      <c r="F1830" s="80"/>
      <c r="G1830" s="102">
        <f t="shared" si="142"/>
        <v>0</v>
      </c>
      <c r="H1830" s="75"/>
      <c r="I1830" s="44"/>
      <c r="J1830" s="45"/>
      <c r="K1830" s="45"/>
      <c r="L1830" s="45"/>
      <c r="M1830" s="45"/>
      <c r="N1830" s="45"/>
      <c r="O1830" s="45"/>
      <c r="P1830" s="45"/>
      <c r="Q1830" s="45"/>
      <c r="R1830" s="45"/>
      <c r="S1830" s="45"/>
      <c r="T1830" s="41">
        <f t="shared" si="141"/>
        <v>0</v>
      </c>
      <c r="U1830" s="48">
        <f t="shared" si="143"/>
        <v>0</v>
      </c>
      <c r="V1830" s="82">
        <f t="shared" si="144"/>
        <v>0</v>
      </c>
      <c r="W1830" s="51"/>
      <c r="X1830" s="49">
        <f t="shared" si="145"/>
        <v>0</v>
      </c>
    </row>
    <row r="1831" spans="2:24">
      <c r="B1831" s="2">
        <v>1823</v>
      </c>
      <c r="C1831" s="44"/>
      <c r="D1831" s="44"/>
      <c r="E1831" s="75"/>
      <c r="F1831" s="80"/>
      <c r="G1831" s="102">
        <f t="shared" si="142"/>
        <v>0</v>
      </c>
      <c r="H1831" s="75"/>
      <c r="I1831" s="44"/>
      <c r="J1831" s="45"/>
      <c r="K1831" s="45"/>
      <c r="L1831" s="45"/>
      <c r="M1831" s="45"/>
      <c r="N1831" s="45"/>
      <c r="O1831" s="45"/>
      <c r="P1831" s="45"/>
      <c r="Q1831" s="45"/>
      <c r="R1831" s="45"/>
      <c r="S1831" s="45"/>
      <c r="T1831" s="41">
        <f t="shared" si="141"/>
        <v>0</v>
      </c>
      <c r="U1831" s="48">
        <f t="shared" si="143"/>
        <v>0</v>
      </c>
      <c r="V1831" s="82">
        <f t="shared" si="144"/>
        <v>0</v>
      </c>
      <c r="W1831" s="51"/>
      <c r="X1831" s="49">
        <f t="shared" si="145"/>
        <v>0</v>
      </c>
    </row>
    <row r="1832" spans="2:24">
      <c r="B1832" s="2">
        <v>1824</v>
      </c>
      <c r="C1832" s="44"/>
      <c r="D1832" s="44"/>
      <c r="E1832" s="75"/>
      <c r="F1832" s="80"/>
      <c r="G1832" s="102">
        <f t="shared" si="142"/>
        <v>0</v>
      </c>
      <c r="H1832" s="75"/>
      <c r="I1832" s="44"/>
      <c r="J1832" s="45"/>
      <c r="K1832" s="45"/>
      <c r="L1832" s="45"/>
      <c r="M1832" s="45"/>
      <c r="N1832" s="45"/>
      <c r="O1832" s="45"/>
      <c r="P1832" s="45"/>
      <c r="Q1832" s="45"/>
      <c r="R1832" s="45"/>
      <c r="S1832" s="45"/>
      <c r="T1832" s="41">
        <f t="shared" si="141"/>
        <v>0</v>
      </c>
      <c r="U1832" s="48">
        <f t="shared" si="143"/>
        <v>0</v>
      </c>
      <c r="V1832" s="82">
        <f t="shared" si="144"/>
        <v>0</v>
      </c>
      <c r="W1832" s="51"/>
      <c r="X1832" s="49">
        <f t="shared" si="145"/>
        <v>0</v>
      </c>
    </row>
    <row r="1833" spans="2:24">
      <c r="B1833" s="2">
        <v>1825</v>
      </c>
      <c r="C1833" s="44"/>
      <c r="D1833" s="44"/>
      <c r="E1833" s="75"/>
      <c r="F1833" s="80"/>
      <c r="G1833" s="102">
        <f t="shared" si="142"/>
        <v>0</v>
      </c>
      <c r="H1833" s="75"/>
      <c r="I1833" s="44"/>
      <c r="J1833" s="45"/>
      <c r="K1833" s="45"/>
      <c r="L1833" s="45"/>
      <c r="M1833" s="45"/>
      <c r="N1833" s="45"/>
      <c r="O1833" s="45"/>
      <c r="P1833" s="45"/>
      <c r="Q1833" s="45"/>
      <c r="R1833" s="45"/>
      <c r="S1833" s="45"/>
      <c r="T1833" s="41">
        <f t="shared" si="141"/>
        <v>0</v>
      </c>
      <c r="U1833" s="48">
        <f t="shared" si="143"/>
        <v>0</v>
      </c>
      <c r="V1833" s="82">
        <f t="shared" si="144"/>
        <v>0</v>
      </c>
      <c r="W1833" s="51"/>
      <c r="X1833" s="49">
        <f t="shared" si="145"/>
        <v>0</v>
      </c>
    </row>
    <row r="1834" spans="2:24">
      <c r="B1834" s="2">
        <v>1826</v>
      </c>
      <c r="C1834" s="44"/>
      <c r="D1834" s="44"/>
      <c r="E1834" s="75"/>
      <c r="F1834" s="80"/>
      <c r="G1834" s="102">
        <f t="shared" si="142"/>
        <v>0</v>
      </c>
      <c r="H1834" s="75"/>
      <c r="I1834" s="44"/>
      <c r="J1834" s="45"/>
      <c r="K1834" s="45"/>
      <c r="L1834" s="45"/>
      <c r="M1834" s="45"/>
      <c r="N1834" s="45"/>
      <c r="O1834" s="45"/>
      <c r="P1834" s="45"/>
      <c r="Q1834" s="45"/>
      <c r="R1834" s="45"/>
      <c r="S1834" s="45"/>
      <c r="T1834" s="41">
        <f t="shared" si="141"/>
        <v>0</v>
      </c>
      <c r="U1834" s="48">
        <f t="shared" si="143"/>
        <v>0</v>
      </c>
      <c r="V1834" s="82">
        <f t="shared" si="144"/>
        <v>0</v>
      </c>
      <c r="W1834" s="51"/>
      <c r="X1834" s="49">
        <f t="shared" si="145"/>
        <v>0</v>
      </c>
    </row>
    <row r="1835" spans="2:24">
      <c r="B1835" s="2">
        <v>1827</v>
      </c>
      <c r="C1835" s="44"/>
      <c r="D1835" s="44"/>
      <c r="E1835" s="75"/>
      <c r="F1835" s="80"/>
      <c r="G1835" s="102">
        <f t="shared" si="142"/>
        <v>0</v>
      </c>
      <c r="H1835" s="75"/>
      <c r="I1835" s="44"/>
      <c r="J1835" s="45"/>
      <c r="K1835" s="45"/>
      <c r="L1835" s="45"/>
      <c r="M1835" s="45"/>
      <c r="N1835" s="45"/>
      <c r="O1835" s="45"/>
      <c r="P1835" s="45"/>
      <c r="Q1835" s="45"/>
      <c r="R1835" s="45"/>
      <c r="S1835" s="45"/>
      <c r="T1835" s="41">
        <f t="shared" si="141"/>
        <v>0</v>
      </c>
      <c r="U1835" s="48">
        <f t="shared" si="143"/>
        <v>0</v>
      </c>
      <c r="V1835" s="82">
        <f t="shared" si="144"/>
        <v>0</v>
      </c>
      <c r="W1835" s="51"/>
      <c r="X1835" s="49">
        <f t="shared" si="145"/>
        <v>0</v>
      </c>
    </row>
    <row r="1836" spans="2:24">
      <c r="B1836" s="2">
        <v>1828</v>
      </c>
      <c r="C1836" s="44"/>
      <c r="D1836" s="44"/>
      <c r="E1836" s="75"/>
      <c r="F1836" s="80"/>
      <c r="G1836" s="102">
        <f t="shared" si="142"/>
        <v>0</v>
      </c>
      <c r="H1836" s="75"/>
      <c r="I1836" s="44"/>
      <c r="J1836" s="45"/>
      <c r="K1836" s="45"/>
      <c r="L1836" s="45"/>
      <c r="M1836" s="45"/>
      <c r="N1836" s="45"/>
      <c r="O1836" s="45"/>
      <c r="P1836" s="45"/>
      <c r="Q1836" s="45"/>
      <c r="R1836" s="45"/>
      <c r="S1836" s="45"/>
      <c r="T1836" s="41">
        <f t="shared" si="141"/>
        <v>0</v>
      </c>
      <c r="U1836" s="48">
        <f t="shared" si="143"/>
        <v>0</v>
      </c>
      <c r="V1836" s="82">
        <f t="shared" si="144"/>
        <v>0</v>
      </c>
      <c r="W1836" s="51"/>
      <c r="X1836" s="49">
        <f t="shared" si="145"/>
        <v>0</v>
      </c>
    </row>
    <row r="1837" spans="2:24">
      <c r="B1837" s="2">
        <v>1829</v>
      </c>
      <c r="C1837" s="44"/>
      <c r="D1837" s="44"/>
      <c r="E1837" s="75"/>
      <c r="F1837" s="80"/>
      <c r="G1837" s="102">
        <f t="shared" si="142"/>
        <v>0</v>
      </c>
      <c r="H1837" s="75"/>
      <c r="I1837" s="44"/>
      <c r="J1837" s="45"/>
      <c r="K1837" s="45"/>
      <c r="L1837" s="45"/>
      <c r="M1837" s="45"/>
      <c r="N1837" s="45"/>
      <c r="O1837" s="45"/>
      <c r="P1837" s="45"/>
      <c r="Q1837" s="45"/>
      <c r="R1837" s="45"/>
      <c r="S1837" s="45"/>
      <c r="T1837" s="41">
        <f t="shared" si="141"/>
        <v>0</v>
      </c>
      <c r="U1837" s="48">
        <f t="shared" si="143"/>
        <v>0</v>
      </c>
      <c r="V1837" s="82">
        <f t="shared" si="144"/>
        <v>0</v>
      </c>
      <c r="W1837" s="51"/>
      <c r="X1837" s="49">
        <f t="shared" si="145"/>
        <v>0</v>
      </c>
    </row>
    <row r="1838" spans="2:24">
      <c r="B1838" s="2">
        <v>1830</v>
      </c>
      <c r="C1838" s="44"/>
      <c r="D1838" s="44"/>
      <c r="E1838" s="75"/>
      <c r="F1838" s="80"/>
      <c r="G1838" s="102">
        <f t="shared" si="142"/>
        <v>0</v>
      </c>
      <c r="H1838" s="75"/>
      <c r="I1838" s="44"/>
      <c r="J1838" s="45"/>
      <c r="K1838" s="45"/>
      <c r="L1838" s="45"/>
      <c r="M1838" s="45"/>
      <c r="N1838" s="45"/>
      <c r="O1838" s="45"/>
      <c r="P1838" s="45"/>
      <c r="Q1838" s="45"/>
      <c r="R1838" s="45"/>
      <c r="S1838" s="45"/>
      <c r="T1838" s="41">
        <f t="shared" ref="T1838:T1901" si="146">SUM(J1838:S1838)</f>
        <v>0</v>
      </c>
      <c r="U1838" s="48">
        <f t="shared" si="143"/>
        <v>0</v>
      </c>
      <c r="V1838" s="82">
        <f t="shared" si="144"/>
        <v>0</v>
      </c>
      <c r="W1838" s="51"/>
      <c r="X1838" s="49">
        <f t="shared" si="145"/>
        <v>0</v>
      </c>
    </row>
    <row r="1839" spans="2:24">
      <c r="B1839" s="2">
        <v>1831</v>
      </c>
      <c r="C1839" s="44"/>
      <c r="D1839" s="44"/>
      <c r="E1839" s="75"/>
      <c r="F1839" s="80"/>
      <c r="G1839" s="102">
        <f t="shared" si="142"/>
        <v>0</v>
      </c>
      <c r="H1839" s="75"/>
      <c r="I1839" s="44"/>
      <c r="J1839" s="45"/>
      <c r="K1839" s="45"/>
      <c r="L1839" s="45"/>
      <c r="M1839" s="45"/>
      <c r="N1839" s="45"/>
      <c r="O1839" s="45"/>
      <c r="P1839" s="45"/>
      <c r="Q1839" s="45"/>
      <c r="R1839" s="45"/>
      <c r="S1839" s="45"/>
      <c r="T1839" s="41">
        <f t="shared" si="146"/>
        <v>0</v>
      </c>
      <c r="U1839" s="48">
        <f t="shared" si="143"/>
        <v>0</v>
      </c>
      <c r="V1839" s="82">
        <f t="shared" si="144"/>
        <v>0</v>
      </c>
      <c r="W1839" s="51"/>
      <c r="X1839" s="49">
        <f t="shared" si="145"/>
        <v>0</v>
      </c>
    </row>
    <row r="1840" spans="2:24">
      <c r="B1840" s="2">
        <v>1832</v>
      </c>
      <c r="C1840" s="44"/>
      <c r="D1840" s="44"/>
      <c r="E1840" s="75"/>
      <c r="F1840" s="80"/>
      <c r="G1840" s="102">
        <f t="shared" si="142"/>
        <v>0</v>
      </c>
      <c r="H1840" s="75"/>
      <c r="I1840" s="44"/>
      <c r="J1840" s="45"/>
      <c r="K1840" s="45"/>
      <c r="L1840" s="45"/>
      <c r="M1840" s="45"/>
      <c r="N1840" s="45"/>
      <c r="O1840" s="45"/>
      <c r="P1840" s="45"/>
      <c r="Q1840" s="45"/>
      <c r="R1840" s="45"/>
      <c r="S1840" s="45"/>
      <c r="T1840" s="41">
        <f t="shared" si="146"/>
        <v>0</v>
      </c>
      <c r="U1840" s="48">
        <f t="shared" si="143"/>
        <v>0</v>
      </c>
      <c r="V1840" s="82">
        <f t="shared" si="144"/>
        <v>0</v>
      </c>
      <c r="W1840" s="51"/>
      <c r="X1840" s="49">
        <f t="shared" si="145"/>
        <v>0</v>
      </c>
    </row>
    <row r="1841" spans="2:24">
      <c r="B1841" s="2">
        <v>1833</v>
      </c>
      <c r="C1841" s="44"/>
      <c r="D1841" s="44"/>
      <c r="E1841" s="75"/>
      <c r="F1841" s="80"/>
      <c r="G1841" s="102">
        <f t="shared" si="142"/>
        <v>0</v>
      </c>
      <c r="H1841" s="75"/>
      <c r="I1841" s="44"/>
      <c r="J1841" s="45"/>
      <c r="K1841" s="45"/>
      <c r="L1841" s="45"/>
      <c r="M1841" s="45"/>
      <c r="N1841" s="45"/>
      <c r="O1841" s="45"/>
      <c r="P1841" s="45"/>
      <c r="Q1841" s="45"/>
      <c r="R1841" s="45"/>
      <c r="S1841" s="45"/>
      <c r="T1841" s="41">
        <f t="shared" si="146"/>
        <v>0</v>
      </c>
      <c r="U1841" s="48">
        <f t="shared" si="143"/>
        <v>0</v>
      </c>
      <c r="V1841" s="82">
        <f t="shared" si="144"/>
        <v>0</v>
      </c>
      <c r="W1841" s="51"/>
      <c r="X1841" s="49">
        <f t="shared" si="145"/>
        <v>0</v>
      </c>
    </row>
    <row r="1842" spans="2:24">
      <c r="B1842" s="2">
        <v>1834</v>
      </c>
      <c r="C1842" s="44"/>
      <c r="D1842" s="44"/>
      <c r="E1842" s="75"/>
      <c r="F1842" s="80"/>
      <c r="G1842" s="102">
        <f t="shared" si="142"/>
        <v>0</v>
      </c>
      <c r="H1842" s="75"/>
      <c r="I1842" s="44"/>
      <c r="J1842" s="45"/>
      <c r="K1842" s="45"/>
      <c r="L1842" s="45"/>
      <c r="M1842" s="45"/>
      <c r="N1842" s="45"/>
      <c r="O1842" s="45"/>
      <c r="P1842" s="45"/>
      <c r="Q1842" s="45"/>
      <c r="R1842" s="45"/>
      <c r="S1842" s="45"/>
      <c r="T1842" s="41">
        <f t="shared" si="146"/>
        <v>0</v>
      </c>
      <c r="U1842" s="48">
        <f t="shared" si="143"/>
        <v>0</v>
      </c>
      <c r="V1842" s="82">
        <f t="shared" si="144"/>
        <v>0</v>
      </c>
      <c r="W1842" s="51"/>
      <c r="X1842" s="49">
        <f t="shared" si="145"/>
        <v>0</v>
      </c>
    </row>
    <row r="1843" spans="2:24">
      <c r="B1843" s="2">
        <v>1835</v>
      </c>
      <c r="C1843" s="44"/>
      <c r="D1843" s="44"/>
      <c r="E1843" s="75"/>
      <c r="F1843" s="80"/>
      <c r="G1843" s="102">
        <f t="shared" si="142"/>
        <v>0</v>
      </c>
      <c r="H1843" s="75"/>
      <c r="I1843" s="44"/>
      <c r="J1843" s="45"/>
      <c r="K1843" s="45"/>
      <c r="L1843" s="45"/>
      <c r="M1843" s="45"/>
      <c r="N1843" s="45"/>
      <c r="O1843" s="45"/>
      <c r="P1843" s="45"/>
      <c r="Q1843" s="45"/>
      <c r="R1843" s="45"/>
      <c r="S1843" s="45"/>
      <c r="T1843" s="41">
        <f t="shared" si="146"/>
        <v>0</v>
      </c>
      <c r="U1843" s="48">
        <f t="shared" si="143"/>
        <v>0</v>
      </c>
      <c r="V1843" s="82">
        <f t="shared" si="144"/>
        <v>0</v>
      </c>
      <c r="W1843" s="51"/>
      <c r="X1843" s="49">
        <f t="shared" si="145"/>
        <v>0</v>
      </c>
    </row>
    <row r="1844" spans="2:24">
      <c r="B1844" s="2">
        <v>1836</v>
      </c>
      <c r="C1844" s="44"/>
      <c r="D1844" s="44"/>
      <c r="E1844" s="75"/>
      <c r="F1844" s="80"/>
      <c r="G1844" s="102">
        <f t="shared" si="142"/>
        <v>0</v>
      </c>
      <c r="H1844" s="75"/>
      <c r="I1844" s="44"/>
      <c r="J1844" s="45"/>
      <c r="K1844" s="45"/>
      <c r="L1844" s="45"/>
      <c r="M1844" s="45"/>
      <c r="N1844" s="45"/>
      <c r="O1844" s="45"/>
      <c r="P1844" s="45"/>
      <c r="Q1844" s="45"/>
      <c r="R1844" s="45"/>
      <c r="S1844" s="45"/>
      <c r="T1844" s="41">
        <f t="shared" si="146"/>
        <v>0</v>
      </c>
      <c r="U1844" s="48">
        <f t="shared" si="143"/>
        <v>0</v>
      </c>
      <c r="V1844" s="82">
        <f t="shared" si="144"/>
        <v>0</v>
      </c>
      <c r="W1844" s="51"/>
      <c r="X1844" s="49">
        <f t="shared" si="145"/>
        <v>0</v>
      </c>
    </row>
    <row r="1845" spans="2:24">
      <c r="B1845" s="2">
        <v>1837</v>
      </c>
      <c r="C1845" s="44"/>
      <c r="D1845" s="44"/>
      <c r="E1845" s="75"/>
      <c r="F1845" s="80"/>
      <c r="G1845" s="102">
        <f t="shared" si="142"/>
        <v>0</v>
      </c>
      <c r="H1845" s="75"/>
      <c r="I1845" s="44"/>
      <c r="J1845" s="45"/>
      <c r="K1845" s="45"/>
      <c r="L1845" s="45"/>
      <c r="M1845" s="45"/>
      <c r="N1845" s="45"/>
      <c r="O1845" s="45"/>
      <c r="P1845" s="45"/>
      <c r="Q1845" s="45"/>
      <c r="R1845" s="45"/>
      <c r="S1845" s="45"/>
      <c r="T1845" s="41">
        <f t="shared" si="146"/>
        <v>0</v>
      </c>
      <c r="U1845" s="48">
        <f t="shared" si="143"/>
        <v>0</v>
      </c>
      <c r="V1845" s="82">
        <f t="shared" si="144"/>
        <v>0</v>
      </c>
      <c r="W1845" s="51"/>
      <c r="X1845" s="49">
        <f t="shared" si="145"/>
        <v>0</v>
      </c>
    </row>
    <row r="1846" spans="2:24">
      <c r="B1846" s="2">
        <v>1838</v>
      </c>
      <c r="C1846" s="44"/>
      <c r="D1846" s="44"/>
      <c r="E1846" s="75"/>
      <c r="F1846" s="80"/>
      <c r="G1846" s="102">
        <f t="shared" si="142"/>
        <v>0</v>
      </c>
      <c r="H1846" s="75"/>
      <c r="I1846" s="44"/>
      <c r="J1846" s="45"/>
      <c r="K1846" s="45"/>
      <c r="L1846" s="45"/>
      <c r="M1846" s="45"/>
      <c r="N1846" s="45"/>
      <c r="O1846" s="45"/>
      <c r="P1846" s="45"/>
      <c r="Q1846" s="45"/>
      <c r="R1846" s="45"/>
      <c r="S1846" s="45"/>
      <c r="T1846" s="41">
        <f t="shared" si="146"/>
        <v>0</v>
      </c>
      <c r="U1846" s="48">
        <f t="shared" si="143"/>
        <v>0</v>
      </c>
      <c r="V1846" s="82">
        <f t="shared" si="144"/>
        <v>0</v>
      </c>
      <c r="W1846" s="51"/>
      <c r="X1846" s="49">
        <f t="shared" si="145"/>
        <v>0</v>
      </c>
    </row>
    <row r="1847" spans="2:24">
      <c r="B1847" s="2">
        <v>1839</v>
      </c>
      <c r="C1847" s="44"/>
      <c r="D1847" s="44"/>
      <c r="E1847" s="75"/>
      <c r="F1847" s="80"/>
      <c r="G1847" s="102">
        <f t="shared" si="142"/>
        <v>0</v>
      </c>
      <c r="H1847" s="75"/>
      <c r="I1847" s="44"/>
      <c r="J1847" s="45"/>
      <c r="K1847" s="45"/>
      <c r="L1847" s="45"/>
      <c r="M1847" s="45"/>
      <c r="N1847" s="45"/>
      <c r="O1847" s="45"/>
      <c r="P1847" s="45"/>
      <c r="Q1847" s="45"/>
      <c r="R1847" s="45"/>
      <c r="S1847" s="45"/>
      <c r="T1847" s="41">
        <f t="shared" si="146"/>
        <v>0</v>
      </c>
      <c r="U1847" s="48">
        <f t="shared" si="143"/>
        <v>0</v>
      </c>
      <c r="V1847" s="82">
        <f t="shared" si="144"/>
        <v>0</v>
      </c>
      <c r="W1847" s="51"/>
      <c r="X1847" s="49">
        <f t="shared" si="145"/>
        <v>0</v>
      </c>
    </row>
    <row r="1848" spans="2:24">
      <c r="B1848" s="2">
        <v>1840</v>
      </c>
      <c r="C1848" s="44"/>
      <c r="D1848" s="44"/>
      <c r="E1848" s="75"/>
      <c r="F1848" s="80"/>
      <c r="G1848" s="102">
        <f t="shared" si="142"/>
        <v>0</v>
      </c>
      <c r="H1848" s="75"/>
      <c r="I1848" s="44"/>
      <c r="J1848" s="45"/>
      <c r="K1848" s="45"/>
      <c r="L1848" s="45"/>
      <c r="M1848" s="45"/>
      <c r="N1848" s="45"/>
      <c r="O1848" s="45"/>
      <c r="P1848" s="45"/>
      <c r="Q1848" s="45"/>
      <c r="R1848" s="45"/>
      <c r="S1848" s="45"/>
      <c r="T1848" s="41">
        <f t="shared" si="146"/>
        <v>0</v>
      </c>
      <c r="U1848" s="48">
        <f t="shared" si="143"/>
        <v>0</v>
      </c>
      <c r="V1848" s="82">
        <f t="shared" si="144"/>
        <v>0</v>
      </c>
      <c r="W1848" s="51"/>
      <c r="X1848" s="49">
        <f t="shared" si="145"/>
        <v>0</v>
      </c>
    </row>
    <row r="1849" spans="2:24">
      <c r="B1849" s="2">
        <v>1841</v>
      </c>
      <c r="C1849" s="44"/>
      <c r="D1849" s="44"/>
      <c r="E1849" s="75"/>
      <c r="F1849" s="80"/>
      <c r="G1849" s="102">
        <f t="shared" si="142"/>
        <v>0</v>
      </c>
      <c r="H1849" s="75"/>
      <c r="I1849" s="44"/>
      <c r="J1849" s="45"/>
      <c r="K1849" s="45"/>
      <c r="L1849" s="45"/>
      <c r="M1849" s="45"/>
      <c r="N1849" s="45"/>
      <c r="O1849" s="45"/>
      <c r="P1849" s="45"/>
      <c r="Q1849" s="45"/>
      <c r="R1849" s="45"/>
      <c r="S1849" s="45"/>
      <c r="T1849" s="41">
        <f t="shared" si="146"/>
        <v>0</v>
      </c>
      <c r="U1849" s="48">
        <f t="shared" si="143"/>
        <v>0</v>
      </c>
      <c r="V1849" s="82">
        <f t="shared" si="144"/>
        <v>0</v>
      </c>
      <c r="W1849" s="51"/>
      <c r="X1849" s="49">
        <f t="shared" si="145"/>
        <v>0</v>
      </c>
    </row>
    <row r="1850" spans="2:24">
      <c r="B1850" s="2">
        <v>1842</v>
      </c>
      <c r="C1850" s="44"/>
      <c r="D1850" s="44"/>
      <c r="E1850" s="75"/>
      <c r="F1850" s="80"/>
      <c r="G1850" s="102">
        <f t="shared" si="142"/>
        <v>0</v>
      </c>
      <c r="H1850" s="75"/>
      <c r="I1850" s="44"/>
      <c r="J1850" s="45"/>
      <c r="K1850" s="45"/>
      <c r="L1850" s="45"/>
      <c r="M1850" s="45"/>
      <c r="N1850" s="45"/>
      <c r="O1850" s="45"/>
      <c r="P1850" s="45"/>
      <c r="Q1850" s="45"/>
      <c r="R1850" s="45"/>
      <c r="S1850" s="45"/>
      <c r="T1850" s="41">
        <f t="shared" si="146"/>
        <v>0</v>
      </c>
      <c r="U1850" s="48">
        <f t="shared" si="143"/>
        <v>0</v>
      </c>
      <c r="V1850" s="82">
        <f t="shared" si="144"/>
        <v>0</v>
      </c>
      <c r="W1850" s="51"/>
      <c r="X1850" s="49">
        <f t="shared" si="145"/>
        <v>0</v>
      </c>
    </row>
    <row r="1851" spans="2:24">
      <c r="B1851" s="2">
        <v>1843</v>
      </c>
      <c r="C1851" s="44"/>
      <c r="D1851" s="44"/>
      <c r="E1851" s="75"/>
      <c r="F1851" s="80"/>
      <c r="G1851" s="102">
        <f t="shared" si="142"/>
        <v>0</v>
      </c>
      <c r="H1851" s="75"/>
      <c r="I1851" s="44"/>
      <c r="J1851" s="45"/>
      <c r="K1851" s="45"/>
      <c r="L1851" s="45"/>
      <c r="M1851" s="45"/>
      <c r="N1851" s="45"/>
      <c r="O1851" s="45"/>
      <c r="P1851" s="45"/>
      <c r="Q1851" s="45"/>
      <c r="R1851" s="45"/>
      <c r="S1851" s="45"/>
      <c r="T1851" s="41">
        <f t="shared" si="146"/>
        <v>0</v>
      </c>
      <c r="U1851" s="48">
        <f t="shared" si="143"/>
        <v>0</v>
      </c>
      <c r="V1851" s="82">
        <f t="shared" si="144"/>
        <v>0</v>
      </c>
      <c r="W1851" s="51"/>
      <c r="X1851" s="49">
        <f t="shared" si="145"/>
        <v>0</v>
      </c>
    </row>
    <row r="1852" spans="2:24">
      <c r="B1852" s="2">
        <v>1844</v>
      </c>
      <c r="C1852" s="44"/>
      <c r="D1852" s="44"/>
      <c r="E1852" s="75"/>
      <c r="F1852" s="80"/>
      <c r="G1852" s="102">
        <f t="shared" si="142"/>
        <v>0</v>
      </c>
      <c r="H1852" s="75"/>
      <c r="I1852" s="44"/>
      <c r="J1852" s="45"/>
      <c r="K1852" s="45"/>
      <c r="L1852" s="45"/>
      <c r="M1852" s="45"/>
      <c r="N1852" s="45"/>
      <c r="O1852" s="45"/>
      <c r="P1852" s="45"/>
      <c r="Q1852" s="45"/>
      <c r="R1852" s="45"/>
      <c r="S1852" s="45"/>
      <c r="T1852" s="41">
        <f t="shared" si="146"/>
        <v>0</v>
      </c>
      <c r="U1852" s="48">
        <f t="shared" si="143"/>
        <v>0</v>
      </c>
      <c r="V1852" s="82">
        <f t="shared" si="144"/>
        <v>0</v>
      </c>
      <c r="W1852" s="51"/>
      <c r="X1852" s="49">
        <f t="shared" si="145"/>
        <v>0</v>
      </c>
    </row>
    <row r="1853" spans="2:24">
      <c r="B1853" s="2">
        <v>1845</v>
      </c>
      <c r="C1853" s="44"/>
      <c r="D1853" s="44"/>
      <c r="E1853" s="75"/>
      <c r="F1853" s="80"/>
      <c r="G1853" s="102">
        <f t="shared" si="142"/>
        <v>0</v>
      </c>
      <c r="H1853" s="75"/>
      <c r="I1853" s="44"/>
      <c r="J1853" s="45"/>
      <c r="K1853" s="45"/>
      <c r="L1853" s="45"/>
      <c r="M1853" s="45"/>
      <c r="N1853" s="45"/>
      <c r="O1853" s="45"/>
      <c r="P1853" s="45"/>
      <c r="Q1853" s="45"/>
      <c r="R1853" s="45"/>
      <c r="S1853" s="45"/>
      <c r="T1853" s="41">
        <f t="shared" si="146"/>
        <v>0</v>
      </c>
      <c r="U1853" s="48">
        <f t="shared" si="143"/>
        <v>0</v>
      </c>
      <c r="V1853" s="82">
        <f t="shared" si="144"/>
        <v>0</v>
      </c>
      <c r="W1853" s="51"/>
      <c r="X1853" s="49">
        <f t="shared" si="145"/>
        <v>0</v>
      </c>
    </row>
    <row r="1854" spans="2:24">
      <c r="B1854" s="2">
        <v>1846</v>
      </c>
      <c r="C1854" s="44"/>
      <c r="D1854" s="44"/>
      <c r="E1854" s="75"/>
      <c r="F1854" s="80"/>
      <c r="G1854" s="102">
        <f t="shared" si="142"/>
        <v>0</v>
      </c>
      <c r="H1854" s="75"/>
      <c r="I1854" s="44"/>
      <c r="J1854" s="45"/>
      <c r="K1854" s="45"/>
      <c r="L1854" s="45"/>
      <c r="M1854" s="45"/>
      <c r="N1854" s="45"/>
      <c r="O1854" s="45"/>
      <c r="P1854" s="45"/>
      <c r="Q1854" s="45"/>
      <c r="R1854" s="45"/>
      <c r="S1854" s="45"/>
      <c r="T1854" s="41">
        <f t="shared" si="146"/>
        <v>0</v>
      </c>
      <c r="U1854" s="48">
        <f t="shared" si="143"/>
        <v>0</v>
      </c>
      <c r="V1854" s="82">
        <f t="shared" si="144"/>
        <v>0</v>
      </c>
      <c r="W1854" s="51"/>
      <c r="X1854" s="49">
        <f t="shared" si="145"/>
        <v>0</v>
      </c>
    </row>
    <row r="1855" spans="2:24">
      <c r="B1855" s="2">
        <v>1847</v>
      </c>
      <c r="C1855" s="44"/>
      <c r="D1855" s="44"/>
      <c r="E1855" s="75"/>
      <c r="F1855" s="80"/>
      <c r="G1855" s="102">
        <f t="shared" si="142"/>
        <v>0</v>
      </c>
      <c r="H1855" s="75"/>
      <c r="I1855" s="44"/>
      <c r="J1855" s="45"/>
      <c r="K1855" s="45"/>
      <c r="L1855" s="45"/>
      <c r="M1855" s="45"/>
      <c r="N1855" s="45"/>
      <c r="O1855" s="45"/>
      <c r="P1855" s="45"/>
      <c r="Q1855" s="45"/>
      <c r="R1855" s="45"/>
      <c r="S1855" s="45"/>
      <c r="T1855" s="41">
        <f t="shared" si="146"/>
        <v>0</v>
      </c>
      <c r="U1855" s="48">
        <f t="shared" si="143"/>
        <v>0</v>
      </c>
      <c r="V1855" s="82">
        <f t="shared" si="144"/>
        <v>0</v>
      </c>
      <c r="W1855" s="51"/>
      <c r="X1855" s="49">
        <f t="shared" si="145"/>
        <v>0</v>
      </c>
    </row>
    <row r="1856" spans="2:24">
      <c r="B1856" s="2">
        <v>1848</v>
      </c>
      <c r="C1856" s="44"/>
      <c r="D1856" s="44"/>
      <c r="E1856" s="75"/>
      <c r="F1856" s="80"/>
      <c r="G1856" s="102">
        <f t="shared" si="142"/>
        <v>0</v>
      </c>
      <c r="H1856" s="75"/>
      <c r="I1856" s="44"/>
      <c r="J1856" s="45"/>
      <c r="K1856" s="45"/>
      <c r="L1856" s="45"/>
      <c r="M1856" s="45"/>
      <c r="N1856" s="45"/>
      <c r="O1856" s="45"/>
      <c r="P1856" s="45"/>
      <c r="Q1856" s="45"/>
      <c r="R1856" s="45"/>
      <c r="S1856" s="45"/>
      <c r="T1856" s="41">
        <f t="shared" si="146"/>
        <v>0</v>
      </c>
      <c r="U1856" s="48">
        <f t="shared" si="143"/>
        <v>0</v>
      </c>
      <c r="V1856" s="82">
        <f t="shared" si="144"/>
        <v>0</v>
      </c>
      <c r="W1856" s="51"/>
      <c r="X1856" s="49">
        <f t="shared" si="145"/>
        <v>0</v>
      </c>
    </row>
    <row r="1857" spans="2:24">
      <c r="B1857" s="2">
        <v>1849</v>
      </c>
      <c r="C1857" s="44"/>
      <c r="D1857" s="44"/>
      <c r="E1857" s="75"/>
      <c r="F1857" s="80"/>
      <c r="G1857" s="102">
        <f t="shared" si="142"/>
        <v>0</v>
      </c>
      <c r="H1857" s="75"/>
      <c r="I1857" s="44"/>
      <c r="J1857" s="45"/>
      <c r="K1857" s="45"/>
      <c r="L1857" s="45"/>
      <c r="M1857" s="45"/>
      <c r="N1857" s="45"/>
      <c r="O1857" s="45"/>
      <c r="P1857" s="45"/>
      <c r="Q1857" s="45"/>
      <c r="R1857" s="45"/>
      <c r="S1857" s="45"/>
      <c r="T1857" s="41">
        <f t="shared" si="146"/>
        <v>0</v>
      </c>
      <c r="U1857" s="48">
        <f t="shared" si="143"/>
        <v>0</v>
      </c>
      <c r="V1857" s="82">
        <f t="shared" si="144"/>
        <v>0</v>
      </c>
      <c r="W1857" s="51"/>
      <c r="X1857" s="49">
        <f t="shared" si="145"/>
        <v>0</v>
      </c>
    </row>
    <row r="1858" spans="2:24">
      <c r="B1858" s="2">
        <v>1850</v>
      </c>
      <c r="C1858" s="44"/>
      <c r="D1858" s="44"/>
      <c r="E1858" s="75"/>
      <c r="F1858" s="80"/>
      <c r="G1858" s="102">
        <f t="shared" si="142"/>
        <v>0</v>
      </c>
      <c r="H1858" s="75"/>
      <c r="I1858" s="44"/>
      <c r="J1858" s="45"/>
      <c r="K1858" s="45"/>
      <c r="L1858" s="45"/>
      <c r="M1858" s="45"/>
      <c r="N1858" s="45"/>
      <c r="O1858" s="45"/>
      <c r="P1858" s="45"/>
      <c r="Q1858" s="45"/>
      <c r="R1858" s="45"/>
      <c r="S1858" s="45"/>
      <c r="T1858" s="41">
        <f t="shared" si="146"/>
        <v>0</v>
      </c>
      <c r="U1858" s="48">
        <f t="shared" si="143"/>
        <v>0</v>
      </c>
      <c r="V1858" s="82">
        <f t="shared" si="144"/>
        <v>0</v>
      </c>
      <c r="W1858" s="51"/>
      <c r="X1858" s="49">
        <f t="shared" si="145"/>
        <v>0</v>
      </c>
    </row>
    <row r="1859" spans="2:24">
      <c r="B1859" s="2">
        <v>1851</v>
      </c>
      <c r="C1859" s="44"/>
      <c r="D1859" s="44"/>
      <c r="E1859" s="75"/>
      <c r="F1859" s="80"/>
      <c r="G1859" s="102">
        <f t="shared" si="142"/>
        <v>0</v>
      </c>
      <c r="H1859" s="75"/>
      <c r="I1859" s="44"/>
      <c r="J1859" s="45"/>
      <c r="K1859" s="45"/>
      <c r="L1859" s="45"/>
      <c r="M1859" s="45"/>
      <c r="N1859" s="45"/>
      <c r="O1859" s="45"/>
      <c r="P1859" s="45"/>
      <c r="Q1859" s="45"/>
      <c r="R1859" s="45"/>
      <c r="S1859" s="45"/>
      <c r="T1859" s="41">
        <f t="shared" si="146"/>
        <v>0</v>
      </c>
      <c r="U1859" s="48">
        <f t="shared" si="143"/>
        <v>0</v>
      </c>
      <c r="V1859" s="82">
        <f t="shared" si="144"/>
        <v>0</v>
      </c>
      <c r="W1859" s="51"/>
      <c r="X1859" s="49">
        <f t="shared" si="145"/>
        <v>0</v>
      </c>
    </row>
    <row r="1860" spans="2:24">
      <c r="B1860" s="2">
        <v>1852</v>
      </c>
      <c r="C1860" s="44"/>
      <c r="D1860" s="44"/>
      <c r="E1860" s="75"/>
      <c r="F1860" s="80"/>
      <c r="G1860" s="102">
        <f t="shared" si="142"/>
        <v>0</v>
      </c>
      <c r="H1860" s="75"/>
      <c r="I1860" s="44"/>
      <c r="J1860" s="45"/>
      <c r="K1860" s="45"/>
      <c r="L1860" s="45"/>
      <c r="M1860" s="45"/>
      <c r="N1860" s="45"/>
      <c r="O1860" s="45"/>
      <c r="P1860" s="45"/>
      <c r="Q1860" s="45"/>
      <c r="R1860" s="45"/>
      <c r="S1860" s="45"/>
      <c r="T1860" s="41">
        <f t="shared" si="146"/>
        <v>0</v>
      </c>
      <c r="U1860" s="48">
        <f t="shared" si="143"/>
        <v>0</v>
      </c>
      <c r="V1860" s="82">
        <f t="shared" si="144"/>
        <v>0</v>
      </c>
      <c r="W1860" s="51"/>
      <c r="X1860" s="49">
        <f t="shared" si="145"/>
        <v>0</v>
      </c>
    </row>
    <row r="1861" spans="2:24">
      <c r="B1861" s="2">
        <v>1853</v>
      </c>
      <c r="C1861" s="44"/>
      <c r="D1861" s="44"/>
      <c r="E1861" s="75"/>
      <c r="F1861" s="80"/>
      <c r="G1861" s="102">
        <f t="shared" si="142"/>
        <v>0</v>
      </c>
      <c r="H1861" s="75"/>
      <c r="I1861" s="44"/>
      <c r="J1861" s="45"/>
      <c r="K1861" s="45"/>
      <c r="L1861" s="45"/>
      <c r="M1861" s="45"/>
      <c r="N1861" s="45"/>
      <c r="O1861" s="45"/>
      <c r="P1861" s="45"/>
      <c r="Q1861" s="45"/>
      <c r="R1861" s="45"/>
      <c r="S1861" s="45"/>
      <c r="T1861" s="41">
        <f t="shared" si="146"/>
        <v>0</v>
      </c>
      <c r="U1861" s="48">
        <f t="shared" si="143"/>
        <v>0</v>
      </c>
      <c r="V1861" s="82">
        <f t="shared" si="144"/>
        <v>0</v>
      </c>
      <c r="W1861" s="51"/>
      <c r="X1861" s="49">
        <f t="shared" si="145"/>
        <v>0</v>
      </c>
    </row>
    <row r="1862" spans="2:24">
      <c r="B1862" s="2">
        <v>1854</v>
      </c>
      <c r="C1862" s="44"/>
      <c r="D1862" s="44"/>
      <c r="E1862" s="75"/>
      <c r="F1862" s="80"/>
      <c r="G1862" s="102">
        <f t="shared" si="142"/>
        <v>0</v>
      </c>
      <c r="H1862" s="75"/>
      <c r="I1862" s="44"/>
      <c r="J1862" s="45"/>
      <c r="K1862" s="45"/>
      <c r="L1862" s="45"/>
      <c r="M1862" s="45"/>
      <c r="N1862" s="45"/>
      <c r="O1862" s="45"/>
      <c r="P1862" s="45"/>
      <c r="Q1862" s="45"/>
      <c r="R1862" s="45"/>
      <c r="S1862" s="45"/>
      <c r="T1862" s="41">
        <f t="shared" si="146"/>
        <v>0</v>
      </c>
      <c r="U1862" s="48">
        <f t="shared" si="143"/>
        <v>0</v>
      </c>
      <c r="V1862" s="82">
        <f t="shared" si="144"/>
        <v>0</v>
      </c>
      <c r="W1862" s="51"/>
      <c r="X1862" s="49">
        <f t="shared" si="145"/>
        <v>0</v>
      </c>
    </row>
    <row r="1863" spans="2:24">
      <c r="B1863" s="2">
        <v>1855</v>
      </c>
      <c r="C1863" s="44"/>
      <c r="D1863" s="44"/>
      <c r="E1863" s="75"/>
      <c r="F1863" s="80"/>
      <c r="G1863" s="102">
        <f t="shared" si="142"/>
        <v>0</v>
      </c>
      <c r="H1863" s="75"/>
      <c r="I1863" s="44"/>
      <c r="J1863" s="45"/>
      <c r="K1863" s="45"/>
      <c r="L1863" s="45"/>
      <c r="M1863" s="45"/>
      <c r="N1863" s="45"/>
      <c r="O1863" s="45"/>
      <c r="P1863" s="45"/>
      <c r="Q1863" s="45"/>
      <c r="R1863" s="45"/>
      <c r="S1863" s="45"/>
      <c r="T1863" s="41">
        <f t="shared" si="146"/>
        <v>0</v>
      </c>
      <c r="U1863" s="48">
        <f t="shared" si="143"/>
        <v>0</v>
      </c>
      <c r="V1863" s="82">
        <f t="shared" si="144"/>
        <v>0</v>
      </c>
      <c r="W1863" s="51"/>
      <c r="X1863" s="49">
        <f t="shared" si="145"/>
        <v>0</v>
      </c>
    </row>
    <row r="1864" spans="2:24">
      <c r="B1864" s="2">
        <v>1856</v>
      </c>
      <c r="C1864" s="44"/>
      <c r="D1864" s="44"/>
      <c r="E1864" s="75"/>
      <c r="F1864" s="80"/>
      <c r="G1864" s="102">
        <f t="shared" si="142"/>
        <v>0</v>
      </c>
      <c r="H1864" s="75"/>
      <c r="I1864" s="44"/>
      <c r="J1864" s="45"/>
      <c r="K1864" s="45"/>
      <c r="L1864" s="45"/>
      <c r="M1864" s="45"/>
      <c r="N1864" s="45"/>
      <c r="O1864" s="45"/>
      <c r="P1864" s="45"/>
      <c r="Q1864" s="45"/>
      <c r="R1864" s="45"/>
      <c r="S1864" s="45"/>
      <c r="T1864" s="41">
        <f t="shared" si="146"/>
        <v>0</v>
      </c>
      <c r="U1864" s="48">
        <f t="shared" si="143"/>
        <v>0</v>
      </c>
      <c r="V1864" s="82">
        <f t="shared" si="144"/>
        <v>0</v>
      </c>
      <c r="W1864" s="51"/>
      <c r="X1864" s="49">
        <f t="shared" si="145"/>
        <v>0</v>
      </c>
    </row>
    <row r="1865" spans="2:24">
      <c r="B1865" s="2">
        <v>1857</v>
      </c>
      <c r="C1865" s="44"/>
      <c r="D1865" s="44"/>
      <c r="E1865" s="75"/>
      <c r="F1865" s="80"/>
      <c r="G1865" s="102">
        <f t="shared" si="142"/>
        <v>0</v>
      </c>
      <c r="H1865" s="75"/>
      <c r="I1865" s="44"/>
      <c r="J1865" s="45"/>
      <c r="K1865" s="45"/>
      <c r="L1865" s="45"/>
      <c r="M1865" s="45"/>
      <c r="N1865" s="45"/>
      <c r="O1865" s="45"/>
      <c r="P1865" s="45"/>
      <c r="Q1865" s="45"/>
      <c r="R1865" s="45"/>
      <c r="S1865" s="45"/>
      <c r="T1865" s="41">
        <f t="shared" si="146"/>
        <v>0</v>
      </c>
      <c r="U1865" s="48">
        <f t="shared" si="143"/>
        <v>0</v>
      </c>
      <c r="V1865" s="82">
        <f t="shared" si="144"/>
        <v>0</v>
      </c>
      <c r="W1865" s="51"/>
      <c r="X1865" s="49">
        <f t="shared" si="145"/>
        <v>0</v>
      </c>
    </row>
    <row r="1866" spans="2:24">
      <c r="B1866" s="2">
        <v>1858</v>
      </c>
      <c r="C1866" s="44"/>
      <c r="D1866" s="44"/>
      <c r="E1866" s="75"/>
      <c r="F1866" s="80"/>
      <c r="G1866" s="102">
        <f t="shared" ref="G1866:G1929" si="147">ROUNDUP(E1866*F1866*24,0)</f>
        <v>0</v>
      </c>
      <c r="H1866" s="75"/>
      <c r="I1866" s="44"/>
      <c r="J1866" s="45"/>
      <c r="K1866" s="45"/>
      <c r="L1866" s="45"/>
      <c r="M1866" s="45"/>
      <c r="N1866" s="45"/>
      <c r="O1866" s="45"/>
      <c r="P1866" s="45"/>
      <c r="Q1866" s="45"/>
      <c r="R1866" s="45"/>
      <c r="S1866" s="45"/>
      <c r="T1866" s="41">
        <f t="shared" si="146"/>
        <v>0</v>
      </c>
      <c r="U1866" s="48">
        <f t="shared" ref="U1866:U1929" si="148">IFERROR(T1866/I1866,0)</f>
        <v>0</v>
      </c>
      <c r="V1866" s="82">
        <f t="shared" ref="V1866:V1929" si="149">G1866+H1866+U1866</f>
        <v>0</v>
      </c>
      <c r="W1866" s="51"/>
      <c r="X1866" s="49">
        <f t="shared" ref="X1866:X1929" si="150">V1866*W1866</f>
        <v>0</v>
      </c>
    </row>
    <row r="1867" spans="2:24">
      <c r="B1867" s="2">
        <v>1859</v>
      </c>
      <c r="C1867" s="44"/>
      <c r="D1867" s="44"/>
      <c r="E1867" s="75"/>
      <c r="F1867" s="80"/>
      <c r="G1867" s="102">
        <f t="shared" si="147"/>
        <v>0</v>
      </c>
      <c r="H1867" s="75"/>
      <c r="I1867" s="44"/>
      <c r="J1867" s="45"/>
      <c r="K1867" s="45"/>
      <c r="L1867" s="45"/>
      <c r="M1867" s="45"/>
      <c r="N1867" s="45"/>
      <c r="O1867" s="45"/>
      <c r="P1867" s="45"/>
      <c r="Q1867" s="45"/>
      <c r="R1867" s="45"/>
      <c r="S1867" s="45"/>
      <c r="T1867" s="41">
        <f t="shared" si="146"/>
        <v>0</v>
      </c>
      <c r="U1867" s="48">
        <f t="shared" si="148"/>
        <v>0</v>
      </c>
      <c r="V1867" s="82">
        <f t="shared" si="149"/>
        <v>0</v>
      </c>
      <c r="W1867" s="51"/>
      <c r="X1867" s="49">
        <f t="shared" si="150"/>
        <v>0</v>
      </c>
    </row>
    <row r="1868" spans="2:24">
      <c r="B1868" s="2">
        <v>1860</v>
      </c>
      <c r="C1868" s="44"/>
      <c r="D1868" s="44"/>
      <c r="E1868" s="75"/>
      <c r="F1868" s="80"/>
      <c r="G1868" s="102">
        <f t="shared" si="147"/>
        <v>0</v>
      </c>
      <c r="H1868" s="75"/>
      <c r="I1868" s="44"/>
      <c r="J1868" s="45"/>
      <c r="K1868" s="45"/>
      <c r="L1868" s="45"/>
      <c r="M1868" s="45"/>
      <c r="N1868" s="45"/>
      <c r="O1868" s="45"/>
      <c r="P1868" s="45"/>
      <c r="Q1868" s="45"/>
      <c r="R1868" s="45"/>
      <c r="S1868" s="45"/>
      <c r="T1868" s="41">
        <f t="shared" si="146"/>
        <v>0</v>
      </c>
      <c r="U1868" s="48">
        <f t="shared" si="148"/>
        <v>0</v>
      </c>
      <c r="V1868" s="82">
        <f t="shared" si="149"/>
        <v>0</v>
      </c>
      <c r="W1868" s="51"/>
      <c r="X1868" s="49">
        <f t="shared" si="150"/>
        <v>0</v>
      </c>
    </row>
    <row r="1869" spans="2:24">
      <c r="B1869" s="2">
        <v>1861</v>
      </c>
      <c r="C1869" s="44"/>
      <c r="D1869" s="44"/>
      <c r="E1869" s="75"/>
      <c r="F1869" s="80"/>
      <c r="G1869" s="102">
        <f t="shared" si="147"/>
        <v>0</v>
      </c>
      <c r="H1869" s="75"/>
      <c r="I1869" s="44"/>
      <c r="J1869" s="45"/>
      <c r="K1869" s="45"/>
      <c r="L1869" s="45"/>
      <c r="M1869" s="45"/>
      <c r="N1869" s="45"/>
      <c r="O1869" s="45"/>
      <c r="P1869" s="45"/>
      <c r="Q1869" s="45"/>
      <c r="R1869" s="45"/>
      <c r="S1869" s="45"/>
      <c r="T1869" s="41">
        <f t="shared" si="146"/>
        <v>0</v>
      </c>
      <c r="U1869" s="48">
        <f t="shared" si="148"/>
        <v>0</v>
      </c>
      <c r="V1869" s="82">
        <f t="shared" si="149"/>
        <v>0</v>
      </c>
      <c r="W1869" s="51"/>
      <c r="X1869" s="49">
        <f t="shared" si="150"/>
        <v>0</v>
      </c>
    </row>
    <row r="1870" spans="2:24">
      <c r="B1870" s="2">
        <v>1862</v>
      </c>
      <c r="C1870" s="44"/>
      <c r="D1870" s="44"/>
      <c r="E1870" s="75"/>
      <c r="F1870" s="80"/>
      <c r="G1870" s="102">
        <f t="shared" si="147"/>
        <v>0</v>
      </c>
      <c r="H1870" s="75"/>
      <c r="I1870" s="44"/>
      <c r="J1870" s="45"/>
      <c r="K1870" s="45"/>
      <c r="L1870" s="45"/>
      <c r="M1870" s="45"/>
      <c r="N1870" s="45"/>
      <c r="O1870" s="45"/>
      <c r="P1870" s="45"/>
      <c r="Q1870" s="45"/>
      <c r="R1870" s="45"/>
      <c r="S1870" s="45"/>
      <c r="T1870" s="41">
        <f t="shared" si="146"/>
        <v>0</v>
      </c>
      <c r="U1870" s="48">
        <f t="shared" si="148"/>
        <v>0</v>
      </c>
      <c r="V1870" s="82">
        <f t="shared" si="149"/>
        <v>0</v>
      </c>
      <c r="W1870" s="51"/>
      <c r="X1870" s="49">
        <f t="shared" si="150"/>
        <v>0</v>
      </c>
    </row>
    <row r="1871" spans="2:24">
      <c r="B1871" s="2">
        <v>1863</v>
      </c>
      <c r="C1871" s="44"/>
      <c r="D1871" s="44"/>
      <c r="E1871" s="75"/>
      <c r="F1871" s="80"/>
      <c r="G1871" s="102">
        <f t="shared" si="147"/>
        <v>0</v>
      </c>
      <c r="H1871" s="75"/>
      <c r="I1871" s="44"/>
      <c r="J1871" s="45"/>
      <c r="K1871" s="45"/>
      <c r="L1871" s="45"/>
      <c r="M1871" s="45"/>
      <c r="N1871" s="45"/>
      <c r="O1871" s="45"/>
      <c r="P1871" s="45"/>
      <c r="Q1871" s="45"/>
      <c r="R1871" s="45"/>
      <c r="S1871" s="45"/>
      <c r="T1871" s="41">
        <f t="shared" si="146"/>
        <v>0</v>
      </c>
      <c r="U1871" s="48">
        <f t="shared" si="148"/>
        <v>0</v>
      </c>
      <c r="V1871" s="82">
        <f t="shared" si="149"/>
        <v>0</v>
      </c>
      <c r="W1871" s="51"/>
      <c r="X1871" s="49">
        <f t="shared" si="150"/>
        <v>0</v>
      </c>
    </row>
    <row r="1872" spans="2:24">
      <c r="B1872" s="2">
        <v>1864</v>
      </c>
      <c r="C1872" s="44"/>
      <c r="D1872" s="44"/>
      <c r="E1872" s="75"/>
      <c r="F1872" s="80"/>
      <c r="G1872" s="102">
        <f t="shared" si="147"/>
        <v>0</v>
      </c>
      <c r="H1872" s="75"/>
      <c r="I1872" s="44"/>
      <c r="J1872" s="45"/>
      <c r="K1872" s="45"/>
      <c r="L1872" s="45"/>
      <c r="M1872" s="45"/>
      <c r="N1872" s="45"/>
      <c r="O1872" s="45"/>
      <c r="P1872" s="45"/>
      <c r="Q1872" s="45"/>
      <c r="R1872" s="45"/>
      <c r="S1872" s="45"/>
      <c r="T1872" s="41">
        <f t="shared" si="146"/>
        <v>0</v>
      </c>
      <c r="U1872" s="48">
        <f t="shared" si="148"/>
        <v>0</v>
      </c>
      <c r="V1872" s="82">
        <f t="shared" si="149"/>
        <v>0</v>
      </c>
      <c r="W1872" s="51"/>
      <c r="X1872" s="49">
        <f t="shared" si="150"/>
        <v>0</v>
      </c>
    </row>
    <row r="1873" spans="2:24">
      <c r="B1873" s="2">
        <v>1865</v>
      </c>
      <c r="C1873" s="44"/>
      <c r="D1873" s="44"/>
      <c r="E1873" s="75"/>
      <c r="F1873" s="80"/>
      <c r="G1873" s="102">
        <f t="shared" si="147"/>
        <v>0</v>
      </c>
      <c r="H1873" s="75"/>
      <c r="I1873" s="44"/>
      <c r="J1873" s="45"/>
      <c r="K1873" s="45"/>
      <c r="L1873" s="45"/>
      <c r="M1873" s="45"/>
      <c r="N1873" s="45"/>
      <c r="O1873" s="45"/>
      <c r="P1873" s="45"/>
      <c r="Q1873" s="45"/>
      <c r="R1873" s="45"/>
      <c r="S1873" s="45"/>
      <c r="T1873" s="41">
        <f t="shared" si="146"/>
        <v>0</v>
      </c>
      <c r="U1873" s="48">
        <f t="shared" si="148"/>
        <v>0</v>
      </c>
      <c r="V1873" s="82">
        <f t="shared" si="149"/>
        <v>0</v>
      </c>
      <c r="W1873" s="51"/>
      <c r="X1873" s="49">
        <f t="shared" si="150"/>
        <v>0</v>
      </c>
    </row>
    <row r="1874" spans="2:24">
      <c r="B1874" s="2">
        <v>1866</v>
      </c>
      <c r="C1874" s="44"/>
      <c r="D1874" s="44"/>
      <c r="E1874" s="75"/>
      <c r="F1874" s="80"/>
      <c r="G1874" s="102">
        <f t="shared" si="147"/>
        <v>0</v>
      </c>
      <c r="H1874" s="75"/>
      <c r="I1874" s="44"/>
      <c r="J1874" s="45"/>
      <c r="K1874" s="45"/>
      <c r="L1874" s="45"/>
      <c r="M1874" s="45"/>
      <c r="N1874" s="45"/>
      <c r="O1874" s="45"/>
      <c r="P1874" s="45"/>
      <c r="Q1874" s="45"/>
      <c r="R1874" s="45"/>
      <c r="S1874" s="45"/>
      <c r="T1874" s="41">
        <f t="shared" si="146"/>
        <v>0</v>
      </c>
      <c r="U1874" s="48">
        <f t="shared" si="148"/>
        <v>0</v>
      </c>
      <c r="V1874" s="82">
        <f t="shared" si="149"/>
        <v>0</v>
      </c>
      <c r="W1874" s="51"/>
      <c r="X1874" s="49">
        <f t="shared" si="150"/>
        <v>0</v>
      </c>
    </row>
    <row r="1875" spans="2:24">
      <c r="B1875" s="2">
        <v>1867</v>
      </c>
      <c r="C1875" s="44"/>
      <c r="D1875" s="44"/>
      <c r="E1875" s="75"/>
      <c r="F1875" s="80"/>
      <c r="G1875" s="102">
        <f t="shared" si="147"/>
        <v>0</v>
      </c>
      <c r="H1875" s="75"/>
      <c r="I1875" s="44"/>
      <c r="J1875" s="45"/>
      <c r="K1875" s="45"/>
      <c r="L1875" s="45"/>
      <c r="M1875" s="45"/>
      <c r="N1875" s="45"/>
      <c r="O1875" s="45"/>
      <c r="P1875" s="45"/>
      <c r="Q1875" s="45"/>
      <c r="R1875" s="45"/>
      <c r="S1875" s="45"/>
      <c r="T1875" s="41">
        <f t="shared" si="146"/>
        <v>0</v>
      </c>
      <c r="U1875" s="48">
        <f t="shared" si="148"/>
        <v>0</v>
      </c>
      <c r="V1875" s="82">
        <f t="shared" si="149"/>
        <v>0</v>
      </c>
      <c r="W1875" s="51"/>
      <c r="X1875" s="49">
        <f t="shared" si="150"/>
        <v>0</v>
      </c>
    </row>
    <row r="1876" spans="2:24">
      <c r="B1876" s="2">
        <v>1868</v>
      </c>
      <c r="C1876" s="44"/>
      <c r="D1876" s="44"/>
      <c r="E1876" s="75"/>
      <c r="F1876" s="80"/>
      <c r="G1876" s="102">
        <f t="shared" si="147"/>
        <v>0</v>
      </c>
      <c r="H1876" s="75"/>
      <c r="I1876" s="44"/>
      <c r="J1876" s="45"/>
      <c r="K1876" s="45"/>
      <c r="L1876" s="45"/>
      <c r="M1876" s="45"/>
      <c r="N1876" s="45"/>
      <c r="O1876" s="45"/>
      <c r="P1876" s="45"/>
      <c r="Q1876" s="45"/>
      <c r="R1876" s="45"/>
      <c r="S1876" s="45"/>
      <c r="T1876" s="41">
        <f t="shared" si="146"/>
        <v>0</v>
      </c>
      <c r="U1876" s="48">
        <f t="shared" si="148"/>
        <v>0</v>
      </c>
      <c r="V1876" s="82">
        <f t="shared" si="149"/>
        <v>0</v>
      </c>
      <c r="W1876" s="51"/>
      <c r="X1876" s="49">
        <f t="shared" si="150"/>
        <v>0</v>
      </c>
    </row>
    <row r="1877" spans="2:24">
      <c r="B1877" s="2">
        <v>1869</v>
      </c>
      <c r="C1877" s="44"/>
      <c r="D1877" s="44"/>
      <c r="E1877" s="75"/>
      <c r="F1877" s="80"/>
      <c r="G1877" s="102">
        <f t="shared" si="147"/>
        <v>0</v>
      </c>
      <c r="H1877" s="75"/>
      <c r="I1877" s="44"/>
      <c r="J1877" s="45"/>
      <c r="K1877" s="45"/>
      <c r="L1877" s="45"/>
      <c r="M1877" s="45"/>
      <c r="N1877" s="45"/>
      <c r="O1877" s="45"/>
      <c r="P1877" s="45"/>
      <c r="Q1877" s="45"/>
      <c r="R1877" s="45"/>
      <c r="S1877" s="45"/>
      <c r="T1877" s="41">
        <f t="shared" si="146"/>
        <v>0</v>
      </c>
      <c r="U1877" s="48">
        <f t="shared" si="148"/>
        <v>0</v>
      </c>
      <c r="V1877" s="82">
        <f t="shared" si="149"/>
        <v>0</v>
      </c>
      <c r="W1877" s="51"/>
      <c r="X1877" s="49">
        <f t="shared" si="150"/>
        <v>0</v>
      </c>
    </row>
    <row r="1878" spans="2:24">
      <c r="B1878" s="2">
        <v>1870</v>
      </c>
      <c r="C1878" s="44"/>
      <c r="D1878" s="44"/>
      <c r="E1878" s="75"/>
      <c r="F1878" s="80"/>
      <c r="G1878" s="102">
        <f t="shared" si="147"/>
        <v>0</v>
      </c>
      <c r="H1878" s="75"/>
      <c r="I1878" s="44"/>
      <c r="J1878" s="45"/>
      <c r="K1878" s="45"/>
      <c r="L1878" s="45"/>
      <c r="M1878" s="45"/>
      <c r="N1878" s="45"/>
      <c r="O1878" s="45"/>
      <c r="P1878" s="45"/>
      <c r="Q1878" s="45"/>
      <c r="R1878" s="45"/>
      <c r="S1878" s="45"/>
      <c r="T1878" s="41">
        <f t="shared" si="146"/>
        <v>0</v>
      </c>
      <c r="U1878" s="48">
        <f t="shared" si="148"/>
        <v>0</v>
      </c>
      <c r="V1878" s="82">
        <f t="shared" si="149"/>
        <v>0</v>
      </c>
      <c r="W1878" s="51"/>
      <c r="X1878" s="49">
        <f t="shared" si="150"/>
        <v>0</v>
      </c>
    </row>
    <row r="1879" spans="2:24">
      <c r="B1879" s="2">
        <v>1871</v>
      </c>
      <c r="C1879" s="44"/>
      <c r="D1879" s="44"/>
      <c r="E1879" s="75"/>
      <c r="F1879" s="80"/>
      <c r="G1879" s="102">
        <f t="shared" si="147"/>
        <v>0</v>
      </c>
      <c r="H1879" s="75"/>
      <c r="I1879" s="44"/>
      <c r="J1879" s="45"/>
      <c r="K1879" s="45"/>
      <c r="L1879" s="45"/>
      <c r="M1879" s="45"/>
      <c r="N1879" s="45"/>
      <c r="O1879" s="45"/>
      <c r="P1879" s="45"/>
      <c r="Q1879" s="45"/>
      <c r="R1879" s="45"/>
      <c r="S1879" s="45"/>
      <c r="T1879" s="41">
        <f t="shared" si="146"/>
        <v>0</v>
      </c>
      <c r="U1879" s="48">
        <f t="shared" si="148"/>
        <v>0</v>
      </c>
      <c r="V1879" s="82">
        <f t="shared" si="149"/>
        <v>0</v>
      </c>
      <c r="W1879" s="51"/>
      <c r="X1879" s="49">
        <f t="shared" si="150"/>
        <v>0</v>
      </c>
    </row>
    <row r="1880" spans="2:24">
      <c r="B1880" s="2">
        <v>1872</v>
      </c>
      <c r="C1880" s="44"/>
      <c r="D1880" s="44"/>
      <c r="E1880" s="75"/>
      <c r="F1880" s="80"/>
      <c r="G1880" s="102">
        <f t="shared" si="147"/>
        <v>0</v>
      </c>
      <c r="H1880" s="75"/>
      <c r="I1880" s="44"/>
      <c r="J1880" s="45"/>
      <c r="K1880" s="45"/>
      <c r="L1880" s="45"/>
      <c r="M1880" s="45"/>
      <c r="N1880" s="45"/>
      <c r="O1880" s="45"/>
      <c r="P1880" s="45"/>
      <c r="Q1880" s="45"/>
      <c r="R1880" s="45"/>
      <c r="S1880" s="45"/>
      <c r="T1880" s="41">
        <f t="shared" si="146"/>
        <v>0</v>
      </c>
      <c r="U1880" s="48">
        <f t="shared" si="148"/>
        <v>0</v>
      </c>
      <c r="V1880" s="82">
        <f t="shared" si="149"/>
        <v>0</v>
      </c>
      <c r="W1880" s="51"/>
      <c r="X1880" s="49">
        <f t="shared" si="150"/>
        <v>0</v>
      </c>
    </row>
    <row r="1881" spans="2:24">
      <c r="B1881" s="2">
        <v>1873</v>
      </c>
      <c r="C1881" s="44"/>
      <c r="D1881" s="44"/>
      <c r="E1881" s="75"/>
      <c r="F1881" s="80"/>
      <c r="G1881" s="102">
        <f t="shared" si="147"/>
        <v>0</v>
      </c>
      <c r="H1881" s="75"/>
      <c r="I1881" s="44"/>
      <c r="J1881" s="45"/>
      <c r="K1881" s="45"/>
      <c r="L1881" s="45"/>
      <c r="M1881" s="45"/>
      <c r="N1881" s="45"/>
      <c r="O1881" s="45"/>
      <c r="P1881" s="45"/>
      <c r="Q1881" s="45"/>
      <c r="R1881" s="45"/>
      <c r="S1881" s="45"/>
      <c r="T1881" s="41">
        <f t="shared" si="146"/>
        <v>0</v>
      </c>
      <c r="U1881" s="48">
        <f t="shared" si="148"/>
        <v>0</v>
      </c>
      <c r="V1881" s="82">
        <f t="shared" si="149"/>
        <v>0</v>
      </c>
      <c r="W1881" s="51"/>
      <c r="X1881" s="49">
        <f t="shared" si="150"/>
        <v>0</v>
      </c>
    </row>
    <row r="1882" spans="2:24">
      <c r="B1882" s="2">
        <v>1874</v>
      </c>
      <c r="C1882" s="44"/>
      <c r="D1882" s="44"/>
      <c r="E1882" s="75"/>
      <c r="F1882" s="80"/>
      <c r="G1882" s="102">
        <f t="shared" si="147"/>
        <v>0</v>
      </c>
      <c r="H1882" s="75"/>
      <c r="I1882" s="44"/>
      <c r="J1882" s="45"/>
      <c r="K1882" s="45"/>
      <c r="L1882" s="45"/>
      <c r="M1882" s="45"/>
      <c r="N1882" s="45"/>
      <c r="O1882" s="45"/>
      <c r="P1882" s="45"/>
      <c r="Q1882" s="45"/>
      <c r="R1882" s="45"/>
      <c r="S1882" s="45"/>
      <c r="T1882" s="41">
        <f t="shared" si="146"/>
        <v>0</v>
      </c>
      <c r="U1882" s="48">
        <f t="shared" si="148"/>
        <v>0</v>
      </c>
      <c r="V1882" s="82">
        <f t="shared" si="149"/>
        <v>0</v>
      </c>
      <c r="W1882" s="51"/>
      <c r="X1882" s="49">
        <f t="shared" si="150"/>
        <v>0</v>
      </c>
    </row>
    <row r="1883" spans="2:24">
      <c r="B1883" s="2">
        <v>1875</v>
      </c>
      <c r="C1883" s="44"/>
      <c r="D1883" s="44"/>
      <c r="E1883" s="75"/>
      <c r="F1883" s="80"/>
      <c r="G1883" s="102">
        <f t="shared" si="147"/>
        <v>0</v>
      </c>
      <c r="H1883" s="75"/>
      <c r="I1883" s="44"/>
      <c r="J1883" s="45"/>
      <c r="K1883" s="45"/>
      <c r="L1883" s="45"/>
      <c r="M1883" s="45"/>
      <c r="N1883" s="45"/>
      <c r="O1883" s="45"/>
      <c r="P1883" s="45"/>
      <c r="Q1883" s="45"/>
      <c r="R1883" s="45"/>
      <c r="S1883" s="45"/>
      <c r="T1883" s="41">
        <f t="shared" si="146"/>
        <v>0</v>
      </c>
      <c r="U1883" s="48">
        <f t="shared" si="148"/>
        <v>0</v>
      </c>
      <c r="V1883" s="82">
        <f t="shared" si="149"/>
        <v>0</v>
      </c>
      <c r="W1883" s="51"/>
      <c r="X1883" s="49">
        <f t="shared" si="150"/>
        <v>0</v>
      </c>
    </row>
    <row r="1884" spans="2:24">
      <c r="B1884" s="2">
        <v>1876</v>
      </c>
      <c r="C1884" s="44"/>
      <c r="D1884" s="44"/>
      <c r="E1884" s="75"/>
      <c r="F1884" s="80"/>
      <c r="G1884" s="102">
        <f t="shared" si="147"/>
        <v>0</v>
      </c>
      <c r="H1884" s="75"/>
      <c r="I1884" s="44"/>
      <c r="J1884" s="45"/>
      <c r="K1884" s="45"/>
      <c r="L1884" s="45"/>
      <c r="M1884" s="45"/>
      <c r="N1884" s="45"/>
      <c r="O1884" s="45"/>
      <c r="P1884" s="45"/>
      <c r="Q1884" s="45"/>
      <c r="R1884" s="45"/>
      <c r="S1884" s="45"/>
      <c r="T1884" s="41">
        <f t="shared" si="146"/>
        <v>0</v>
      </c>
      <c r="U1884" s="48">
        <f t="shared" si="148"/>
        <v>0</v>
      </c>
      <c r="V1884" s="82">
        <f t="shared" si="149"/>
        <v>0</v>
      </c>
      <c r="W1884" s="51"/>
      <c r="X1884" s="49">
        <f t="shared" si="150"/>
        <v>0</v>
      </c>
    </row>
    <row r="1885" spans="2:24">
      <c r="B1885" s="2">
        <v>1877</v>
      </c>
      <c r="C1885" s="44"/>
      <c r="D1885" s="44"/>
      <c r="E1885" s="75"/>
      <c r="F1885" s="80"/>
      <c r="G1885" s="102">
        <f t="shared" si="147"/>
        <v>0</v>
      </c>
      <c r="H1885" s="75"/>
      <c r="I1885" s="44"/>
      <c r="J1885" s="45"/>
      <c r="K1885" s="45"/>
      <c r="L1885" s="45"/>
      <c r="M1885" s="45"/>
      <c r="N1885" s="45"/>
      <c r="O1885" s="45"/>
      <c r="P1885" s="45"/>
      <c r="Q1885" s="45"/>
      <c r="R1885" s="45"/>
      <c r="S1885" s="45"/>
      <c r="T1885" s="41">
        <f t="shared" si="146"/>
        <v>0</v>
      </c>
      <c r="U1885" s="48">
        <f t="shared" si="148"/>
        <v>0</v>
      </c>
      <c r="V1885" s="82">
        <f t="shared" si="149"/>
        <v>0</v>
      </c>
      <c r="W1885" s="51"/>
      <c r="X1885" s="49">
        <f t="shared" si="150"/>
        <v>0</v>
      </c>
    </row>
    <row r="1886" spans="2:24">
      <c r="B1886" s="2">
        <v>1878</v>
      </c>
      <c r="C1886" s="44"/>
      <c r="D1886" s="44"/>
      <c r="E1886" s="75"/>
      <c r="F1886" s="80"/>
      <c r="G1886" s="102">
        <f t="shared" si="147"/>
        <v>0</v>
      </c>
      <c r="H1886" s="75"/>
      <c r="I1886" s="44"/>
      <c r="J1886" s="45"/>
      <c r="K1886" s="45"/>
      <c r="L1886" s="45"/>
      <c r="M1886" s="45"/>
      <c r="N1886" s="45"/>
      <c r="O1886" s="45"/>
      <c r="P1886" s="45"/>
      <c r="Q1886" s="45"/>
      <c r="R1886" s="45"/>
      <c r="S1886" s="45"/>
      <c r="T1886" s="41">
        <f t="shared" si="146"/>
        <v>0</v>
      </c>
      <c r="U1886" s="48">
        <f t="shared" si="148"/>
        <v>0</v>
      </c>
      <c r="V1886" s="82">
        <f t="shared" si="149"/>
        <v>0</v>
      </c>
      <c r="W1886" s="51"/>
      <c r="X1886" s="49">
        <f t="shared" si="150"/>
        <v>0</v>
      </c>
    </row>
    <row r="1887" spans="2:24">
      <c r="B1887" s="2">
        <v>1879</v>
      </c>
      <c r="C1887" s="44"/>
      <c r="D1887" s="44"/>
      <c r="E1887" s="75"/>
      <c r="F1887" s="80"/>
      <c r="G1887" s="102">
        <f t="shared" si="147"/>
        <v>0</v>
      </c>
      <c r="H1887" s="75"/>
      <c r="I1887" s="44"/>
      <c r="J1887" s="45"/>
      <c r="K1887" s="45"/>
      <c r="L1887" s="45"/>
      <c r="M1887" s="45"/>
      <c r="N1887" s="45"/>
      <c r="O1887" s="45"/>
      <c r="P1887" s="45"/>
      <c r="Q1887" s="45"/>
      <c r="R1887" s="45"/>
      <c r="S1887" s="45"/>
      <c r="T1887" s="41">
        <f t="shared" si="146"/>
        <v>0</v>
      </c>
      <c r="U1887" s="48">
        <f t="shared" si="148"/>
        <v>0</v>
      </c>
      <c r="V1887" s="82">
        <f t="shared" si="149"/>
        <v>0</v>
      </c>
      <c r="W1887" s="51"/>
      <c r="X1887" s="49">
        <f t="shared" si="150"/>
        <v>0</v>
      </c>
    </row>
    <row r="1888" spans="2:24">
      <c r="B1888" s="2">
        <v>1880</v>
      </c>
      <c r="C1888" s="44"/>
      <c r="D1888" s="44"/>
      <c r="E1888" s="75"/>
      <c r="F1888" s="80"/>
      <c r="G1888" s="102">
        <f t="shared" si="147"/>
        <v>0</v>
      </c>
      <c r="H1888" s="75"/>
      <c r="I1888" s="44"/>
      <c r="J1888" s="45"/>
      <c r="K1888" s="45"/>
      <c r="L1888" s="45"/>
      <c r="M1888" s="45"/>
      <c r="N1888" s="45"/>
      <c r="O1888" s="45"/>
      <c r="P1888" s="45"/>
      <c r="Q1888" s="45"/>
      <c r="R1888" s="45"/>
      <c r="S1888" s="45"/>
      <c r="T1888" s="41">
        <f t="shared" si="146"/>
        <v>0</v>
      </c>
      <c r="U1888" s="48">
        <f t="shared" si="148"/>
        <v>0</v>
      </c>
      <c r="V1888" s="82">
        <f t="shared" si="149"/>
        <v>0</v>
      </c>
      <c r="W1888" s="51"/>
      <c r="X1888" s="49">
        <f t="shared" si="150"/>
        <v>0</v>
      </c>
    </row>
    <row r="1889" spans="2:24">
      <c r="B1889" s="2">
        <v>1881</v>
      </c>
      <c r="C1889" s="44"/>
      <c r="D1889" s="44"/>
      <c r="E1889" s="75"/>
      <c r="F1889" s="80"/>
      <c r="G1889" s="102">
        <f t="shared" si="147"/>
        <v>0</v>
      </c>
      <c r="H1889" s="75"/>
      <c r="I1889" s="44"/>
      <c r="J1889" s="45"/>
      <c r="K1889" s="45"/>
      <c r="L1889" s="45"/>
      <c r="M1889" s="45"/>
      <c r="N1889" s="45"/>
      <c r="O1889" s="45"/>
      <c r="P1889" s="45"/>
      <c r="Q1889" s="45"/>
      <c r="R1889" s="45"/>
      <c r="S1889" s="45"/>
      <c r="T1889" s="41">
        <f t="shared" si="146"/>
        <v>0</v>
      </c>
      <c r="U1889" s="48">
        <f t="shared" si="148"/>
        <v>0</v>
      </c>
      <c r="V1889" s="82">
        <f t="shared" si="149"/>
        <v>0</v>
      </c>
      <c r="W1889" s="51"/>
      <c r="X1889" s="49">
        <f t="shared" si="150"/>
        <v>0</v>
      </c>
    </row>
    <row r="1890" spans="2:24">
      <c r="B1890" s="2">
        <v>1882</v>
      </c>
      <c r="C1890" s="44"/>
      <c r="D1890" s="44"/>
      <c r="E1890" s="75"/>
      <c r="F1890" s="80"/>
      <c r="G1890" s="102">
        <f t="shared" si="147"/>
        <v>0</v>
      </c>
      <c r="H1890" s="75"/>
      <c r="I1890" s="44"/>
      <c r="J1890" s="45"/>
      <c r="K1890" s="45"/>
      <c r="L1890" s="45"/>
      <c r="M1890" s="45"/>
      <c r="N1890" s="45"/>
      <c r="O1890" s="45"/>
      <c r="P1890" s="45"/>
      <c r="Q1890" s="45"/>
      <c r="R1890" s="45"/>
      <c r="S1890" s="45"/>
      <c r="T1890" s="41">
        <f t="shared" si="146"/>
        <v>0</v>
      </c>
      <c r="U1890" s="48">
        <f t="shared" si="148"/>
        <v>0</v>
      </c>
      <c r="V1890" s="82">
        <f t="shared" si="149"/>
        <v>0</v>
      </c>
      <c r="W1890" s="51"/>
      <c r="X1890" s="49">
        <f t="shared" si="150"/>
        <v>0</v>
      </c>
    </row>
    <row r="1891" spans="2:24">
      <c r="B1891" s="2">
        <v>1883</v>
      </c>
      <c r="C1891" s="44"/>
      <c r="D1891" s="44"/>
      <c r="E1891" s="75"/>
      <c r="F1891" s="80"/>
      <c r="G1891" s="102">
        <f t="shared" si="147"/>
        <v>0</v>
      </c>
      <c r="H1891" s="75"/>
      <c r="I1891" s="44"/>
      <c r="J1891" s="45"/>
      <c r="K1891" s="45"/>
      <c r="L1891" s="45"/>
      <c r="M1891" s="45"/>
      <c r="N1891" s="45"/>
      <c r="O1891" s="45"/>
      <c r="P1891" s="45"/>
      <c r="Q1891" s="45"/>
      <c r="R1891" s="45"/>
      <c r="S1891" s="45"/>
      <c r="T1891" s="41">
        <f t="shared" si="146"/>
        <v>0</v>
      </c>
      <c r="U1891" s="48">
        <f t="shared" si="148"/>
        <v>0</v>
      </c>
      <c r="V1891" s="82">
        <f t="shared" si="149"/>
        <v>0</v>
      </c>
      <c r="W1891" s="51"/>
      <c r="X1891" s="49">
        <f t="shared" si="150"/>
        <v>0</v>
      </c>
    </row>
    <row r="1892" spans="2:24">
      <c r="B1892" s="2">
        <v>1884</v>
      </c>
      <c r="C1892" s="44"/>
      <c r="D1892" s="44"/>
      <c r="E1892" s="75"/>
      <c r="F1892" s="80"/>
      <c r="G1892" s="102">
        <f t="shared" si="147"/>
        <v>0</v>
      </c>
      <c r="H1892" s="75"/>
      <c r="I1892" s="44"/>
      <c r="J1892" s="45"/>
      <c r="K1892" s="45"/>
      <c r="L1892" s="45"/>
      <c r="M1892" s="45"/>
      <c r="N1892" s="45"/>
      <c r="O1892" s="45"/>
      <c r="P1892" s="45"/>
      <c r="Q1892" s="45"/>
      <c r="R1892" s="45"/>
      <c r="S1892" s="45"/>
      <c r="T1892" s="41">
        <f t="shared" si="146"/>
        <v>0</v>
      </c>
      <c r="U1892" s="48">
        <f t="shared" si="148"/>
        <v>0</v>
      </c>
      <c r="V1892" s="82">
        <f t="shared" si="149"/>
        <v>0</v>
      </c>
      <c r="W1892" s="51"/>
      <c r="X1892" s="49">
        <f t="shared" si="150"/>
        <v>0</v>
      </c>
    </row>
    <row r="1893" spans="2:24">
      <c r="B1893" s="2">
        <v>1885</v>
      </c>
      <c r="C1893" s="44"/>
      <c r="D1893" s="44"/>
      <c r="E1893" s="75"/>
      <c r="F1893" s="80"/>
      <c r="G1893" s="102">
        <f t="shared" si="147"/>
        <v>0</v>
      </c>
      <c r="H1893" s="75"/>
      <c r="I1893" s="44"/>
      <c r="J1893" s="45"/>
      <c r="K1893" s="45"/>
      <c r="L1893" s="45"/>
      <c r="M1893" s="45"/>
      <c r="N1893" s="45"/>
      <c r="O1893" s="45"/>
      <c r="P1893" s="45"/>
      <c r="Q1893" s="45"/>
      <c r="R1893" s="45"/>
      <c r="S1893" s="45"/>
      <c r="T1893" s="41">
        <f t="shared" si="146"/>
        <v>0</v>
      </c>
      <c r="U1893" s="48">
        <f t="shared" si="148"/>
        <v>0</v>
      </c>
      <c r="V1893" s="82">
        <f t="shared" si="149"/>
        <v>0</v>
      </c>
      <c r="W1893" s="51"/>
      <c r="X1893" s="49">
        <f t="shared" si="150"/>
        <v>0</v>
      </c>
    </row>
    <row r="1894" spans="2:24">
      <c r="B1894" s="2">
        <v>1886</v>
      </c>
      <c r="C1894" s="44"/>
      <c r="D1894" s="44"/>
      <c r="E1894" s="75"/>
      <c r="F1894" s="80"/>
      <c r="G1894" s="102">
        <f t="shared" si="147"/>
        <v>0</v>
      </c>
      <c r="H1894" s="75"/>
      <c r="I1894" s="44"/>
      <c r="J1894" s="45"/>
      <c r="K1894" s="45"/>
      <c r="L1894" s="45"/>
      <c r="M1894" s="45"/>
      <c r="N1894" s="45"/>
      <c r="O1894" s="45"/>
      <c r="P1894" s="45"/>
      <c r="Q1894" s="45"/>
      <c r="R1894" s="45"/>
      <c r="S1894" s="45"/>
      <c r="T1894" s="41">
        <f t="shared" si="146"/>
        <v>0</v>
      </c>
      <c r="U1894" s="48">
        <f t="shared" si="148"/>
        <v>0</v>
      </c>
      <c r="V1894" s="82">
        <f t="shared" si="149"/>
        <v>0</v>
      </c>
      <c r="W1894" s="51"/>
      <c r="X1894" s="49">
        <f t="shared" si="150"/>
        <v>0</v>
      </c>
    </row>
    <row r="1895" spans="2:24">
      <c r="B1895" s="2">
        <v>1887</v>
      </c>
      <c r="C1895" s="44"/>
      <c r="D1895" s="44"/>
      <c r="E1895" s="75"/>
      <c r="F1895" s="80"/>
      <c r="G1895" s="102">
        <f t="shared" si="147"/>
        <v>0</v>
      </c>
      <c r="H1895" s="75"/>
      <c r="I1895" s="44"/>
      <c r="J1895" s="45"/>
      <c r="K1895" s="45"/>
      <c r="L1895" s="45"/>
      <c r="M1895" s="45"/>
      <c r="N1895" s="45"/>
      <c r="O1895" s="45"/>
      <c r="P1895" s="45"/>
      <c r="Q1895" s="45"/>
      <c r="R1895" s="45"/>
      <c r="S1895" s="45"/>
      <c r="T1895" s="41">
        <f t="shared" si="146"/>
        <v>0</v>
      </c>
      <c r="U1895" s="48">
        <f t="shared" si="148"/>
        <v>0</v>
      </c>
      <c r="V1895" s="82">
        <f t="shared" si="149"/>
        <v>0</v>
      </c>
      <c r="W1895" s="51"/>
      <c r="X1895" s="49">
        <f t="shared" si="150"/>
        <v>0</v>
      </c>
    </row>
    <row r="1896" spans="2:24">
      <c r="B1896" s="2">
        <v>1888</v>
      </c>
      <c r="C1896" s="44"/>
      <c r="D1896" s="44"/>
      <c r="E1896" s="75"/>
      <c r="F1896" s="80"/>
      <c r="G1896" s="102">
        <f t="shared" si="147"/>
        <v>0</v>
      </c>
      <c r="H1896" s="75"/>
      <c r="I1896" s="44"/>
      <c r="J1896" s="45"/>
      <c r="K1896" s="45"/>
      <c r="L1896" s="45"/>
      <c r="M1896" s="45"/>
      <c r="N1896" s="45"/>
      <c r="O1896" s="45"/>
      <c r="P1896" s="45"/>
      <c r="Q1896" s="45"/>
      <c r="R1896" s="45"/>
      <c r="S1896" s="45"/>
      <c r="T1896" s="41">
        <f t="shared" si="146"/>
        <v>0</v>
      </c>
      <c r="U1896" s="48">
        <f t="shared" si="148"/>
        <v>0</v>
      </c>
      <c r="V1896" s="82">
        <f t="shared" si="149"/>
        <v>0</v>
      </c>
      <c r="W1896" s="51"/>
      <c r="X1896" s="49">
        <f t="shared" si="150"/>
        <v>0</v>
      </c>
    </row>
    <row r="1897" spans="2:24">
      <c r="B1897" s="2">
        <v>1889</v>
      </c>
      <c r="C1897" s="44"/>
      <c r="D1897" s="44"/>
      <c r="E1897" s="75"/>
      <c r="F1897" s="80"/>
      <c r="G1897" s="102">
        <f t="shared" si="147"/>
        <v>0</v>
      </c>
      <c r="H1897" s="75"/>
      <c r="I1897" s="44"/>
      <c r="J1897" s="45"/>
      <c r="K1897" s="45"/>
      <c r="L1897" s="45"/>
      <c r="M1897" s="45"/>
      <c r="N1897" s="45"/>
      <c r="O1897" s="45"/>
      <c r="P1897" s="45"/>
      <c r="Q1897" s="45"/>
      <c r="R1897" s="45"/>
      <c r="S1897" s="45"/>
      <c r="T1897" s="41">
        <f t="shared" si="146"/>
        <v>0</v>
      </c>
      <c r="U1897" s="48">
        <f t="shared" si="148"/>
        <v>0</v>
      </c>
      <c r="V1897" s="82">
        <f t="shared" si="149"/>
        <v>0</v>
      </c>
      <c r="W1897" s="51"/>
      <c r="X1897" s="49">
        <f t="shared" si="150"/>
        <v>0</v>
      </c>
    </row>
    <row r="1898" spans="2:24">
      <c r="B1898" s="2">
        <v>1890</v>
      </c>
      <c r="C1898" s="44"/>
      <c r="D1898" s="44"/>
      <c r="E1898" s="75"/>
      <c r="F1898" s="80"/>
      <c r="G1898" s="102">
        <f t="shared" si="147"/>
        <v>0</v>
      </c>
      <c r="H1898" s="75"/>
      <c r="I1898" s="44"/>
      <c r="J1898" s="45"/>
      <c r="K1898" s="45"/>
      <c r="L1898" s="45"/>
      <c r="M1898" s="45"/>
      <c r="N1898" s="45"/>
      <c r="O1898" s="45"/>
      <c r="P1898" s="45"/>
      <c r="Q1898" s="45"/>
      <c r="R1898" s="45"/>
      <c r="S1898" s="45"/>
      <c r="T1898" s="41">
        <f t="shared" si="146"/>
        <v>0</v>
      </c>
      <c r="U1898" s="48">
        <f t="shared" si="148"/>
        <v>0</v>
      </c>
      <c r="V1898" s="82">
        <f t="shared" si="149"/>
        <v>0</v>
      </c>
      <c r="W1898" s="51"/>
      <c r="X1898" s="49">
        <f t="shared" si="150"/>
        <v>0</v>
      </c>
    </row>
    <row r="1899" spans="2:24">
      <c r="B1899" s="2">
        <v>1891</v>
      </c>
      <c r="C1899" s="44"/>
      <c r="D1899" s="44"/>
      <c r="E1899" s="75"/>
      <c r="F1899" s="80"/>
      <c r="G1899" s="102">
        <f t="shared" si="147"/>
        <v>0</v>
      </c>
      <c r="H1899" s="75"/>
      <c r="I1899" s="44"/>
      <c r="J1899" s="45"/>
      <c r="K1899" s="45"/>
      <c r="L1899" s="45"/>
      <c r="M1899" s="45"/>
      <c r="N1899" s="45"/>
      <c r="O1899" s="45"/>
      <c r="P1899" s="45"/>
      <c r="Q1899" s="45"/>
      <c r="R1899" s="45"/>
      <c r="S1899" s="45"/>
      <c r="T1899" s="41">
        <f t="shared" si="146"/>
        <v>0</v>
      </c>
      <c r="U1899" s="48">
        <f t="shared" si="148"/>
        <v>0</v>
      </c>
      <c r="V1899" s="82">
        <f t="shared" si="149"/>
        <v>0</v>
      </c>
      <c r="W1899" s="51"/>
      <c r="X1899" s="49">
        <f t="shared" si="150"/>
        <v>0</v>
      </c>
    </row>
    <row r="1900" spans="2:24">
      <c r="B1900" s="2">
        <v>1892</v>
      </c>
      <c r="C1900" s="44"/>
      <c r="D1900" s="44"/>
      <c r="E1900" s="75"/>
      <c r="F1900" s="80"/>
      <c r="G1900" s="102">
        <f t="shared" si="147"/>
        <v>0</v>
      </c>
      <c r="H1900" s="75"/>
      <c r="I1900" s="44"/>
      <c r="J1900" s="45"/>
      <c r="K1900" s="45"/>
      <c r="L1900" s="45"/>
      <c r="M1900" s="45"/>
      <c r="N1900" s="45"/>
      <c r="O1900" s="45"/>
      <c r="P1900" s="45"/>
      <c r="Q1900" s="45"/>
      <c r="R1900" s="45"/>
      <c r="S1900" s="45"/>
      <c r="T1900" s="41">
        <f t="shared" si="146"/>
        <v>0</v>
      </c>
      <c r="U1900" s="48">
        <f t="shared" si="148"/>
        <v>0</v>
      </c>
      <c r="V1900" s="82">
        <f t="shared" si="149"/>
        <v>0</v>
      </c>
      <c r="W1900" s="51"/>
      <c r="X1900" s="49">
        <f t="shared" si="150"/>
        <v>0</v>
      </c>
    </row>
    <row r="1901" spans="2:24">
      <c r="B1901" s="2">
        <v>1893</v>
      </c>
      <c r="C1901" s="44"/>
      <c r="D1901" s="44"/>
      <c r="E1901" s="75"/>
      <c r="F1901" s="80"/>
      <c r="G1901" s="102">
        <f t="shared" si="147"/>
        <v>0</v>
      </c>
      <c r="H1901" s="75"/>
      <c r="I1901" s="44"/>
      <c r="J1901" s="45"/>
      <c r="K1901" s="45"/>
      <c r="L1901" s="45"/>
      <c r="M1901" s="45"/>
      <c r="N1901" s="45"/>
      <c r="O1901" s="45"/>
      <c r="P1901" s="45"/>
      <c r="Q1901" s="45"/>
      <c r="R1901" s="45"/>
      <c r="S1901" s="45"/>
      <c r="T1901" s="41">
        <f t="shared" si="146"/>
        <v>0</v>
      </c>
      <c r="U1901" s="48">
        <f t="shared" si="148"/>
        <v>0</v>
      </c>
      <c r="V1901" s="82">
        <f t="shared" si="149"/>
        <v>0</v>
      </c>
      <c r="W1901" s="51"/>
      <c r="X1901" s="49">
        <f t="shared" si="150"/>
        <v>0</v>
      </c>
    </row>
    <row r="1902" spans="2:24">
      <c r="B1902" s="2">
        <v>1894</v>
      </c>
      <c r="C1902" s="44"/>
      <c r="D1902" s="44"/>
      <c r="E1902" s="75"/>
      <c r="F1902" s="80"/>
      <c r="G1902" s="102">
        <f t="shared" si="147"/>
        <v>0</v>
      </c>
      <c r="H1902" s="75"/>
      <c r="I1902" s="44"/>
      <c r="J1902" s="45"/>
      <c r="K1902" s="45"/>
      <c r="L1902" s="45"/>
      <c r="M1902" s="45"/>
      <c r="N1902" s="45"/>
      <c r="O1902" s="45"/>
      <c r="P1902" s="45"/>
      <c r="Q1902" s="45"/>
      <c r="R1902" s="45"/>
      <c r="S1902" s="45"/>
      <c r="T1902" s="41">
        <f t="shared" ref="T1902:T1965" si="151">SUM(J1902:S1902)</f>
        <v>0</v>
      </c>
      <c r="U1902" s="48">
        <f t="shared" si="148"/>
        <v>0</v>
      </c>
      <c r="V1902" s="82">
        <f t="shared" si="149"/>
        <v>0</v>
      </c>
      <c r="W1902" s="51"/>
      <c r="X1902" s="49">
        <f t="shared" si="150"/>
        <v>0</v>
      </c>
    </row>
    <row r="1903" spans="2:24">
      <c r="B1903" s="2">
        <v>1895</v>
      </c>
      <c r="C1903" s="44"/>
      <c r="D1903" s="44"/>
      <c r="E1903" s="75"/>
      <c r="F1903" s="80"/>
      <c r="G1903" s="102">
        <f t="shared" si="147"/>
        <v>0</v>
      </c>
      <c r="H1903" s="75"/>
      <c r="I1903" s="44"/>
      <c r="J1903" s="45"/>
      <c r="K1903" s="45"/>
      <c r="L1903" s="45"/>
      <c r="M1903" s="45"/>
      <c r="N1903" s="45"/>
      <c r="O1903" s="45"/>
      <c r="P1903" s="45"/>
      <c r="Q1903" s="45"/>
      <c r="R1903" s="45"/>
      <c r="S1903" s="45"/>
      <c r="T1903" s="41">
        <f t="shared" si="151"/>
        <v>0</v>
      </c>
      <c r="U1903" s="48">
        <f t="shared" si="148"/>
        <v>0</v>
      </c>
      <c r="V1903" s="82">
        <f t="shared" si="149"/>
        <v>0</v>
      </c>
      <c r="W1903" s="51"/>
      <c r="X1903" s="49">
        <f t="shared" si="150"/>
        <v>0</v>
      </c>
    </row>
    <row r="1904" spans="2:24">
      <c r="B1904" s="2">
        <v>1896</v>
      </c>
      <c r="C1904" s="44"/>
      <c r="D1904" s="44"/>
      <c r="E1904" s="75"/>
      <c r="F1904" s="80"/>
      <c r="G1904" s="102">
        <f t="shared" si="147"/>
        <v>0</v>
      </c>
      <c r="H1904" s="75"/>
      <c r="I1904" s="44"/>
      <c r="J1904" s="45"/>
      <c r="K1904" s="45"/>
      <c r="L1904" s="45"/>
      <c r="M1904" s="45"/>
      <c r="N1904" s="45"/>
      <c r="O1904" s="45"/>
      <c r="P1904" s="45"/>
      <c r="Q1904" s="45"/>
      <c r="R1904" s="45"/>
      <c r="S1904" s="45"/>
      <c r="T1904" s="41">
        <f t="shared" si="151"/>
        <v>0</v>
      </c>
      <c r="U1904" s="48">
        <f t="shared" si="148"/>
        <v>0</v>
      </c>
      <c r="V1904" s="82">
        <f t="shared" si="149"/>
        <v>0</v>
      </c>
      <c r="W1904" s="51"/>
      <c r="X1904" s="49">
        <f t="shared" si="150"/>
        <v>0</v>
      </c>
    </row>
    <row r="1905" spans="2:24">
      <c r="B1905" s="2">
        <v>1897</v>
      </c>
      <c r="C1905" s="44"/>
      <c r="D1905" s="44"/>
      <c r="E1905" s="75"/>
      <c r="F1905" s="80"/>
      <c r="G1905" s="102">
        <f t="shared" si="147"/>
        <v>0</v>
      </c>
      <c r="H1905" s="75"/>
      <c r="I1905" s="44"/>
      <c r="J1905" s="45"/>
      <c r="K1905" s="45"/>
      <c r="L1905" s="45"/>
      <c r="M1905" s="45"/>
      <c r="N1905" s="45"/>
      <c r="O1905" s="45"/>
      <c r="P1905" s="45"/>
      <c r="Q1905" s="45"/>
      <c r="R1905" s="45"/>
      <c r="S1905" s="45"/>
      <c r="T1905" s="41">
        <f t="shared" si="151"/>
        <v>0</v>
      </c>
      <c r="U1905" s="48">
        <f t="shared" si="148"/>
        <v>0</v>
      </c>
      <c r="V1905" s="82">
        <f t="shared" si="149"/>
        <v>0</v>
      </c>
      <c r="W1905" s="51"/>
      <c r="X1905" s="49">
        <f t="shared" si="150"/>
        <v>0</v>
      </c>
    </row>
    <row r="1906" spans="2:24">
      <c r="B1906" s="2">
        <v>1898</v>
      </c>
      <c r="C1906" s="44"/>
      <c r="D1906" s="44"/>
      <c r="E1906" s="75"/>
      <c r="F1906" s="80"/>
      <c r="G1906" s="102">
        <f t="shared" si="147"/>
        <v>0</v>
      </c>
      <c r="H1906" s="75"/>
      <c r="I1906" s="44"/>
      <c r="J1906" s="45"/>
      <c r="K1906" s="45"/>
      <c r="L1906" s="45"/>
      <c r="M1906" s="45"/>
      <c r="N1906" s="45"/>
      <c r="O1906" s="45"/>
      <c r="P1906" s="45"/>
      <c r="Q1906" s="45"/>
      <c r="R1906" s="45"/>
      <c r="S1906" s="45"/>
      <c r="T1906" s="41">
        <f t="shared" si="151"/>
        <v>0</v>
      </c>
      <c r="U1906" s="48">
        <f t="shared" si="148"/>
        <v>0</v>
      </c>
      <c r="V1906" s="82">
        <f t="shared" si="149"/>
        <v>0</v>
      </c>
      <c r="W1906" s="51"/>
      <c r="X1906" s="49">
        <f t="shared" si="150"/>
        <v>0</v>
      </c>
    </row>
    <row r="1907" spans="2:24">
      <c r="B1907" s="2">
        <v>1899</v>
      </c>
      <c r="C1907" s="44"/>
      <c r="D1907" s="44"/>
      <c r="E1907" s="75"/>
      <c r="F1907" s="80"/>
      <c r="G1907" s="102">
        <f t="shared" si="147"/>
        <v>0</v>
      </c>
      <c r="H1907" s="75"/>
      <c r="I1907" s="44"/>
      <c r="J1907" s="45"/>
      <c r="K1907" s="45"/>
      <c r="L1907" s="45"/>
      <c r="M1907" s="45"/>
      <c r="N1907" s="45"/>
      <c r="O1907" s="45"/>
      <c r="P1907" s="45"/>
      <c r="Q1907" s="45"/>
      <c r="R1907" s="45"/>
      <c r="S1907" s="45"/>
      <c r="T1907" s="41">
        <f t="shared" si="151"/>
        <v>0</v>
      </c>
      <c r="U1907" s="48">
        <f t="shared" si="148"/>
        <v>0</v>
      </c>
      <c r="V1907" s="82">
        <f t="shared" si="149"/>
        <v>0</v>
      </c>
      <c r="W1907" s="51"/>
      <c r="X1907" s="49">
        <f t="shared" si="150"/>
        <v>0</v>
      </c>
    </row>
    <row r="1908" spans="2:24">
      <c r="B1908" s="2">
        <v>1900</v>
      </c>
      <c r="C1908" s="44"/>
      <c r="D1908" s="44"/>
      <c r="E1908" s="75"/>
      <c r="F1908" s="80"/>
      <c r="G1908" s="102">
        <f t="shared" si="147"/>
        <v>0</v>
      </c>
      <c r="H1908" s="75"/>
      <c r="I1908" s="44"/>
      <c r="J1908" s="45"/>
      <c r="K1908" s="45"/>
      <c r="L1908" s="45"/>
      <c r="M1908" s="45"/>
      <c r="N1908" s="45"/>
      <c r="O1908" s="45"/>
      <c r="P1908" s="45"/>
      <c r="Q1908" s="45"/>
      <c r="R1908" s="45"/>
      <c r="S1908" s="45"/>
      <c r="T1908" s="41">
        <f t="shared" si="151"/>
        <v>0</v>
      </c>
      <c r="U1908" s="48">
        <f t="shared" si="148"/>
        <v>0</v>
      </c>
      <c r="V1908" s="82">
        <f t="shared" si="149"/>
        <v>0</v>
      </c>
      <c r="W1908" s="51"/>
      <c r="X1908" s="49">
        <f t="shared" si="150"/>
        <v>0</v>
      </c>
    </row>
    <row r="1909" spans="2:24">
      <c r="B1909" s="2">
        <v>1901</v>
      </c>
      <c r="C1909" s="44"/>
      <c r="D1909" s="44"/>
      <c r="E1909" s="75"/>
      <c r="F1909" s="80"/>
      <c r="G1909" s="102">
        <f t="shared" si="147"/>
        <v>0</v>
      </c>
      <c r="H1909" s="75"/>
      <c r="I1909" s="44"/>
      <c r="J1909" s="45"/>
      <c r="K1909" s="45"/>
      <c r="L1909" s="45"/>
      <c r="M1909" s="45"/>
      <c r="N1909" s="45"/>
      <c r="O1909" s="45"/>
      <c r="P1909" s="45"/>
      <c r="Q1909" s="45"/>
      <c r="R1909" s="45"/>
      <c r="S1909" s="45"/>
      <c r="T1909" s="41">
        <f t="shared" si="151"/>
        <v>0</v>
      </c>
      <c r="U1909" s="48">
        <f t="shared" si="148"/>
        <v>0</v>
      </c>
      <c r="V1909" s="82">
        <f t="shared" si="149"/>
        <v>0</v>
      </c>
      <c r="W1909" s="51"/>
      <c r="X1909" s="49">
        <f t="shared" si="150"/>
        <v>0</v>
      </c>
    </row>
    <row r="1910" spans="2:24">
      <c r="B1910" s="2">
        <v>1902</v>
      </c>
      <c r="C1910" s="44"/>
      <c r="D1910" s="44"/>
      <c r="E1910" s="75"/>
      <c r="F1910" s="80"/>
      <c r="G1910" s="102">
        <f t="shared" si="147"/>
        <v>0</v>
      </c>
      <c r="H1910" s="75"/>
      <c r="I1910" s="44"/>
      <c r="J1910" s="45"/>
      <c r="K1910" s="45"/>
      <c r="L1910" s="45"/>
      <c r="M1910" s="45"/>
      <c r="N1910" s="45"/>
      <c r="O1910" s="45"/>
      <c r="P1910" s="45"/>
      <c r="Q1910" s="45"/>
      <c r="R1910" s="45"/>
      <c r="S1910" s="45"/>
      <c r="T1910" s="41">
        <f t="shared" si="151"/>
        <v>0</v>
      </c>
      <c r="U1910" s="48">
        <f t="shared" si="148"/>
        <v>0</v>
      </c>
      <c r="V1910" s="82">
        <f t="shared" si="149"/>
        <v>0</v>
      </c>
      <c r="W1910" s="51"/>
      <c r="X1910" s="49">
        <f t="shared" si="150"/>
        <v>0</v>
      </c>
    </row>
    <row r="1911" spans="2:24">
      <c r="B1911" s="2">
        <v>1903</v>
      </c>
      <c r="C1911" s="44"/>
      <c r="D1911" s="44"/>
      <c r="E1911" s="75"/>
      <c r="F1911" s="80"/>
      <c r="G1911" s="102">
        <f t="shared" si="147"/>
        <v>0</v>
      </c>
      <c r="H1911" s="75"/>
      <c r="I1911" s="44"/>
      <c r="J1911" s="45"/>
      <c r="K1911" s="45"/>
      <c r="L1911" s="45"/>
      <c r="M1911" s="45"/>
      <c r="N1911" s="45"/>
      <c r="O1911" s="45"/>
      <c r="P1911" s="45"/>
      <c r="Q1911" s="45"/>
      <c r="R1911" s="45"/>
      <c r="S1911" s="45"/>
      <c r="T1911" s="41">
        <f t="shared" si="151"/>
        <v>0</v>
      </c>
      <c r="U1911" s="48">
        <f t="shared" si="148"/>
        <v>0</v>
      </c>
      <c r="V1911" s="82">
        <f t="shared" si="149"/>
        <v>0</v>
      </c>
      <c r="W1911" s="51"/>
      <c r="X1911" s="49">
        <f t="shared" si="150"/>
        <v>0</v>
      </c>
    </row>
    <row r="1912" spans="2:24">
      <c r="B1912" s="2">
        <v>1904</v>
      </c>
      <c r="C1912" s="44"/>
      <c r="D1912" s="44"/>
      <c r="E1912" s="75"/>
      <c r="F1912" s="80"/>
      <c r="G1912" s="102">
        <f t="shared" si="147"/>
        <v>0</v>
      </c>
      <c r="H1912" s="75"/>
      <c r="I1912" s="44"/>
      <c r="J1912" s="45"/>
      <c r="K1912" s="45"/>
      <c r="L1912" s="45"/>
      <c r="M1912" s="45"/>
      <c r="N1912" s="45"/>
      <c r="O1912" s="45"/>
      <c r="P1912" s="45"/>
      <c r="Q1912" s="45"/>
      <c r="R1912" s="45"/>
      <c r="S1912" s="45"/>
      <c r="T1912" s="41">
        <f t="shared" si="151"/>
        <v>0</v>
      </c>
      <c r="U1912" s="48">
        <f t="shared" si="148"/>
        <v>0</v>
      </c>
      <c r="V1912" s="82">
        <f t="shared" si="149"/>
        <v>0</v>
      </c>
      <c r="W1912" s="51"/>
      <c r="X1912" s="49">
        <f t="shared" si="150"/>
        <v>0</v>
      </c>
    </row>
    <row r="1913" spans="2:24">
      <c r="B1913" s="2">
        <v>1905</v>
      </c>
      <c r="C1913" s="44"/>
      <c r="D1913" s="44"/>
      <c r="E1913" s="75"/>
      <c r="F1913" s="80"/>
      <c r="G1913" s="102">
        <f t="shared" si="147"/>
        <v>0</v>
      </c>
      <c r="H1913" s="75"/>
      <c r="I1913" s="44"/>
      <c r="J1913" s="45"/>
      <c r="K1913" s="45"/>
      <c r="L1913" s="45"/>
      <c r="M1913" s="45"/>
      <c r="N1913" s="45"/>
      <c r="O1913" s="45"/>
      <c r="P1913" s="45"/>
      <c r="Q1913" s="45"/>
      <c r="R1913" s="45"/>
      <c r="S1913" s="45"/>
      <c r="T1913" s="41">
        <f t="shared" si="151"/>
        <v>0</v>
      </c>
      <c r="U1913" s="48">
        <f t="shared" si="148"/>
        <v>0</v>
      </c>
      <c r="V1913" s="82">
        <f t="shared" si="149"/>
        <v>0</v>
      </c>
      <c r="W1913" s="51"/>
      <c r="X1913" s="49">
        <f t="shared" si="150"/>
        <v>0</v>
      </c>
    </row>
    <row r="1914" spans="2:24">
      <c r="B1914" s="2">
        <v>1906</v>
      </c>
      <c r="C1914" s="44"/>
      <c r="D1914" s="44"/>
      <c r="E1914" s="75"/>
      <c r="F1914" s="80"/>
      <c r="G1914" s="102">
        <f t="shared" si="147"/>
        <v>0</v>
      </c>
      <c r="H1914" s="75"/>
      <c r="I1914" s="44"/>
      <c r="J1914" s="45"/>
      <c r="K1914" s="45"/>
      <c r="L1914" s="45"/>
      <c r="M1914" s="45"/>
      <c r="N1914" s="45"/>
      <c r="O1914" s="45"/>
      <c r="P1914" s="45"/>
      <c r="Q1914" s="45"/>
      <c r="R1914" s="45"/>
      <c r="S1914" s="45"/>
      <c r="T1914" s="41">
        <f t="shared" si="151"/>
        <v>0</v>
      </c>
      <c r="U1914" s="48">
        <f t="shared" si="148"/>
        <v>0</v>
      </c>
      <c r="V1914" s="82">
        <f t="shared" si="149"/>
        <v>0</v>
      </c>
      <c r="W1914" s="51"/>
      <c r="X1914" s="49">
        <f t="shared" si="150"/>
        <v>0</v>
      </c>
    </row>
    <row r="1915" spans="2:24">
      <c r="B1915" s="2">
        <v>1907</v>
      </c>
      <c r="C1915" s="44"/>
      <c r="D1915" s="44"/>
      <c r="E1915" s="75"/>
      <c r="F1915" s="80"/>
      <c r="G1915" s="102">
        <f t="shared" si="147"/>
        <v>0</v>
      </c>
      <c r="H1915" s="75"/>
      <c r="I1915" s="44"/>
      <c r="J1915" s="45"/>
      <c r="K1915" s="45"/>
      <c r="L1915" s="45"/>
      <c r="M1915" s="45"/>
      <c r="N1915" s="45"/>
      <c r="O1915" s="45"/>
      <c r="P1915" s="45"/>
      <c r="Q1915" s="45"/>
      <c r="R1915" s="45"/>
      <c r="S1915" s="45"/>
      <c r="T1915" s="41">
        <f t="shared" si="151"/>
        <v>0</v>
      </c>
      <c r="U1915" s="48">
        <f t="shared" si="148"/>
        <v>0</v>
      </c>
      <c r="V1915" s="82">
        <f t="shared" si="149"/>
        <v>0</v>
      </c>
      <c r="W1915" s="51"/>
      <c r="X1915" s="49">
        <f t="shared" si="150"/>
        <v>0</v>
      </c>
    </row>
    <row r="1916" spans="2:24">
      <c r="B1916" s="2">
        <v>1908</v>
      </c>
      <c r="C1916" s="44"/>
      <c r="D1916" s="44"/>
      <c r="E1916" s="75"/>
      <c r="F1916" s="80"/>
      <c r="G1916" s="102">
        <f t="shared" si="147"/>
        <v>0</v>
      </c>
      <c r="H1916" s="75"/>
      <c r="I1916" s="44"/>
      <c r="J1916" s="45"/>
      <c r="K1916" s="45"/>
      <c r="L1916" s="45"/>
      <c r="M1916" s="45"/>
      <c r="N1916" s="45"/>
      <c r="O1916" s="45"/>
      <c r="P1916" s="45"/>
      <c r="Q1916" s="45"/>
      <c r="R1916" s="45"/>
      <c r="S1916" s="45"/>
      <c r="T1916" s="41">
        <f t="shared" si="151"/>
        <v>0</v>
      </c>
      <c r="U1916" s="48">
        <f t="shared" si="148"/>
        <v>0</v>
      </c>
      <c r="V1916" s="82">
        <f t="shared" si="149"/>
        <v>0</v>
      </c>
      <c r="W1916" s="51"/>
      <c r="X1916" s="49">
        <f t="shared" si="150"/>
        <v>0</v>
      </c>
    </row>
    <row r="1917" spans="2:24">
      <c r="B1917" s="2">
        <v>1909</v>
      </c>
      <c r="C1917" s="44"/>
      <c r="D1917" s="44"/>
      <c r="E1917" s="75"/>
      <c r="F1917" s="80"/>
      <c r="G1917" s="102">
        <f t="shared" si="147"/>
        <v>0</v>
      </c>
      <c r="H1917" s="75"/>
      <c r="I1917" s="44"/>
      <c r="J1917" s="45"/>
      <c r="K1917" s="45"/>
      <c r="L1917" s="45"/>
      <c r="M1917" s="45"/>
      <c r="N1917" s="45"/>
      <c r="O1917" s="45"/>
      <c r="P1917" s="45"/>
      <c r="Q1917" s="45"/>
      <c r="R1917" s="45"/>
      <c r="S1917" s="45"/>
      <c r="T1917" s="41">
        <f t="shared" si="151"/>
        <v>0</v>
      </c>
      <c r="U1917" s="48">
        <f t="shared" si="148"/>
        <v>0</v>
      </c>
      <c r="V1917" s="82">
        <f t="shared" si="149"/>
        <v>0</v>
      </c>
      <c r="W1917" s="51"/>
      <c r="X1917" s="49">
        <f t="shared" si="150"/>
        <v>0</v>
      </c>
    </row>
    <row r="1918" spans="2:24">
      <c r="B1918" s="2">
        <v>1910</v>
      </c>
      <c r="C1918" s="44"/>
      <c r="D1918" s="44"/>
      <c r="E1918" s="75"/>
      <c r="F1918" s="80"/>
      <c r="G1918" s="102">
        <f t="shared" si="147"/>
        <v>0</v>
      </c>
      <c r="H1918" s="75"/>
      <c r="I1918" s="44"/>
      <c r="J1918" s="45"/>
      <c r="K1918" s="45"/>
      <c r="L1918" s="45"/>
      <c r="M1918" s="45"/>
      <c r="N1918" s="45"/>
      <c r="O1918" s="45"/>
      <c r="P1918" s="45"/>
      <c r="Q1918" s="45"/>
      <c r="R1918" s="45"/>
      <c r="S1918" s="45"/>
      <c r="T1918" s="41">
        <f t="shared" si="151"/>
        <v>0</v>
      </c>
      <c r="U1918" s="48">
        <f t="shared" si="148"/>
        <v>0</v>
      </c>
      <c r="V1918" s="82">
        <f t="shared" si="149"/>
        <v>0</v>
      </c>
      <c r="W1918" s="51"/>
      <c r="X1918" s="49">
        <f t="shared" si="150"/>
        <v>0</v>
      </c>
    </row>
    <row r="1919" spans="2:24">
      <c r="B1919" s="2">
        <v>1911</v>
      </c>
      <c r="C1919" s="44"/>
      <c r="D1919" s="44"/>
      <c r="E1919" s="75"/>
      <c r="F1919" s="80"/>
      <c r="G1919" s="102">
        <f t="shared" si="147"/>
        <v>0</v>
      </c>
      <c r="H1919" s="75"/>
      <c r="I1919" s="44"/>
      <c r="J1919" s="45"/>
      <c r="K1919" s="45"/>
      <c r="L1919" s="45"/>
      <c r="M1919" s="45"/>
      <c r="N1919" s="45"/>
      <c r="O1919" s="45"/>
      <c r="P1919" s="45"/>
      <c r="Q1919" s="45"/>
      <c r="R1919" s="45"/>
      <c r="S1919" s="45"/>
      <c r="T1919" s="41">
        <f t="shared" si="151"/>
        <v>0</v>
      </c>
      <c r="U1919" s="48">
        <f t="shared" si="148"/>
        <v>0</v>
      </c>
      <c r="V1919" s="82">
        <f t="shared" si="149"/>
        <v>0</v>
      </c>
      <c r="W1919" s="51"/>
      <c r="X1919" s="49">
        <f t="shared" si="150"/>
        <v>0</v>
      </c>
    </row>
    <row r="1920" spans="2:24">
      <c r="B1920" s="2">
        <v>1912</v>
      </c>
      <c r="C1920" s="44"/>
      <c r="D1920" s="44"/>
      <c r="E1920" s="75"/>
      <c r="F1920" s="80"/>
      <c r="G1920" s="102">
        <f t="shared" si="147"/>
        <v>0</v>
      </c>
      <c r="H1920" s="75"/>
      <c r="I1920" s="44"/>
      <c r="J1920" s="45"/>
      <c r="K1920" s="45"/>
      <c r="L1920" s="45"/>
      <c r="M1920" s="45"/>
      <c r="N1920" s="45"/>
      <c r="O1920" s="45"/>
      <c r="P1920" s="45"/>
      <c r="Q1920" s="45"/>
      <c r="R1920" s="45"/>
      <c r="S1920" s="45"/>
      <c r="T1920" s="41">
        <f t="shared" si="151"/>
        <v>0</v>
      </c>
      <c r="U1920" s="48">
        <f t="shared" si="148"/>
        <v>0</v>
      </c>
      <c r="V1920" s="82">
        <f t="shared" si="149"/>
        <v>0</v>
      </c>
      <c r="W1920" s="51"/>
      <c r="X1920" s="49">
        <f t="shared" si="150"/>
        <v>0</v>
      </c>
    </row>
    <row r="1921" spans="2:24">
      <c r="B1921" s="2">
        <v>1913</v>
      </c>
      <c r="C1921" s="44"/>
      <c r="D1921" s="44"/>
      <c r="E1921" s="75"/>
      <c r="F1921" s="80"/>
      <c r="G1921" s="102">
        <f t="shared" si="147"/>
        <v>0</v>
      </c>
      <c r="H1921" s="75"/>
      <c r="I1921" s="44"/>
      <c r="J1921" s="45"/>
      <c r="K1921" s="45"/>
      <c r="L1921" s="45"/>
      <c r="M1921" s="45"/>
      <c r="N1921" s="45"/>
      <c r="O1921" s="45"/>
      <c r="P1921" s="45"/>
      <c r="Q1921" s="45"/>
      <c r="R1921" s="45"/>
      <c r="S1921" s="45"/>
      <c r="T1921" s="41">
        <f t="shared" si="151"/>
        <v>0</v>
      </c>
      <c r="U1921" s="48">
        <f t="shared" si="148"/>
        <v>0</v>
      </c>
      <c r="V1921" s="82">
        <f t="shared" si="149"/>
        <v>0</v>
      </c>
      <c r="W1921" s="51"/>
      <c r="X1921" s="49">
        <f t="shared" si="150"/>
        <v>0</v>
      </c>
    </row>
    <row r="1922" spans="2:24">
      <c r="B1922" s="2">
        <v>1914</v>
      </c>
      <c r="C1922" s="44"/>
      <c r="D1922" s="44"/>
      <c r="E1922" s="75"/>
      <c r="F1922" s="80"/>
      <c r="G1922" s="102">
        <f t="shared" si="147"/>
        <v>0</v>
      </c>
      <c r="H1922" s="75"/>
      <c r="I1922" s="44"/>
      <c r="J1922" s="45"/>
      <c r="K1922" s="45"/>
      <c r="L1922" s="45"/>
      <c r="M1922" s="45"/>
      <c r="N1922" s="45"/>
      <c r="O1922" s="45"/>
      <c r="P1922" s="45"/>
      <c r="Q1922" s="45"/>
      <c r="R1922" s="45"/>
      <c r="S1922" s="45"/>
      <c r="T1922" s="41">
        <f t="shared" si="151"/>
        <v>0</v>
      </c>
      <c r="U1922" s="48">
        <f t="shared" si="148"/>
        <v>0</v>
      </c>
      <c r="V1922" s="82">
        <f t="shared" si="149"/>
        <v>0</v>
      </c>
      <c r="W1922" s="51"/>
      <c r="X1922" s="49">
        <f t="shared" si="150"/>
        <v>0</v>
      </c>
    </row>
    <row r="1923" spans="2:24">
      <c r="B1923" s="2">
        <v>1915</v>
      </c>
      <c r="C1923" s="44"/>
      <c r="D1923" s="44"/>
      <c r="E1923" s="75"/>
      <c r="F1923" s="80"/>
      <c r="G1923" s="102">
        <f t="shared" si="147"/>
        <v>0</v>
      </c>
      <c r="H1923" s="75"/>
      <c r="I1923" s="44"/>
      <c r="J1923" s="45"/>
      <c r="K1923" s="45"/>
      <c r="L1923" s="45"/>
      <c r="M1923" s="45"/>
      <c r="N1923" s="45"/>
      <c r="O1923" s="45"/>
      <c r="P1923" s="45"/>
      <c r="Q1923" s="45"/>
      <c r="R1923" s="45"/>
      <c r="S1923" s="45"/>
      <c r="T1923" s="41">
        <f t="shared" si="151"/>
        <v>0</v>
      </c>
      <c r="U1923" s="48">
        <f t="shared" si="148"/>
        <v>0</v>
      </c>
      <c r="V1923" s="82">
        <f t="shared" si="149"/>
        <v>0</v>
      </c>
      <c r="W1923" s="51"/>
      <c r="X1923" s="49">
        <f t="shared" si="150"/>
        <v>0</v>
      </c>
    </row>
    <row r="1924" spans="2:24">
      <c r="B1924" s="2">
        <v>1916</v>
      </c>
      <c r="C1924" s="44"/>
      <c r="D1924" s="44"/>
      <c r="E1924" s="75"/>
      <c r="F1924" s="80"/>
      <c r="G1924" s="102">
        <f t="shared" si="147"/>
        <v>0</v>
      </c>
      <c r="H1924" s="75"/>
      <c r="I1924" s="44"/>
      <c r="J1924" s="45"/>
      <c r="K1924" s="45"/>
      <c r="L1924" s="45"/>
      <c r="M1924" s="45"/>
      <c r="N1924" s="45"/>
      <c r="O1924" s="45"/>
      <c r="P1924" s="45"/>
      <c r="Q1924" s="45"/>
      <c r="R1924" s="45"/>
      <c r="S1924" s="45"/>
      <c r="T1924" s="41">
        <f t="shared" si="151"/>
        <v>0</v>
      </c>
      <c r="U1924" s="48">
        <f t="shared" si="148"/>
        <v>0</v>
      </c>
      <c r="V1924" s="82">
        <f t="shared" si="149"/>
        <v>0</v>
      </c>
      <c r="W1924" s="51"/>
      <c r="X1924" s="49">
        <f t="shared" si="150"/>
        <v>0</v>
      </c>
    </row>
    <row r="1925" spans="2:24">
      <c r="B1925" s="2">
        <v>1917</v>
      </c>
      <c r="C1925" s="44"/>
      <c r="D1925" s="44"/>
      <c r="E1925" s="75"/>
      <c r="F1925" s="80"/>
      <c r="G1925" s="102">
        <f t="shared" si="147"/>
        <v>0</v>
      </c>
      <c r="H1925" s="75"/>
      <c r="I1925" s="44"/>
      <c r="J1925" s="45"/>
      <c r="K1925" s="45"/>
      <c r="L1925" s="45"/>
      <c r="M1925" s="45"/>
      <c r="N1925" s="45"/>
      <c r="O1925" s="45"/>
      <c r="P1925" s="45"/>
      <c r="Q1925" s="45"/>
      <c r="R1925" s="45"/>
      <c r="S1925" s="45"/>
      <c r="T1925" s="41">
        <f t="shared" si="151"/>
        <v>0</v>
      </c>
      <c r="U1925" s="48">
        <f t="shared" si="148"/>
        <v>0</v>
      </c>
      <c r="V1925" s="82">
        <f t="shared" si="149"/>
        <v>0</v>
      </c>
      <c r="W1925" s="51"/>
      <c r="X1925" s="49">
        <f t="shared" si="150"/>
        <v>0</v>
      </c>
    </row>
    <row r="1926" spans="2:24">
      <c r="B1926" s="2">
        <v>1918</v>
      </c>
      <c r="C1926" s="44"/>
      <c r="D1926" s="44"/>
      <c r="E1926" s="75"/>
      <c r="F1926" s="80"/>
      <c r="G1926" s="102">
        <f t="shared" si="147"/>
        <v>0</v>
      </c>
      <c r="H1926" s="75"/>
      <c r="I1926" s="44"/>
      <c r="J1926" s="45"/>
      <c r="K1926" s="45"/>
      <c r="L1926" s="45"/>
      <c r="M1926" s="45"/>
      <c r="N1926" s="45"/>
      <c r="O1926" s="45"/>
      <c r="P1926" s="45"/>
      <c r="Q1926" s="45"/>
      <c r="R1926" s="45"/>
      <c r="S1926" s="45"/>
      <c r="T1926" s="41">
        <f t="shared" si="151"/>
        <v>0</v>
      </c>
      <c r="U1926" s="48">
        <f t="shared" si="148"/>
        <v>0</v>
      </c>
      <c r="V1926" s="82">
        <f t="shared" si="149"/>
        <v>0</v>
      </c>
      <c r="W1926" s="51"/>
      <c r="X1926" s="49">
        <f t="shared" si="150"/>
        <v>0</v>
      </c>
    </row>
    <row r="1927" spans="2:24">
      <c r="B1927" s="2">
        <v>1919</v>
      </c>
      <c r="C1927" s="44"/>
      <c r="D1927" s="44"/>
      <c r="E1927" s="75"/>
      <c r="F1927" s="80"/>
      <c r="G1927" s="102">
        <f t="shared" si="147"/>
        <v>0</v>
      </c>
      <c r="H1927" s="75"/>
      <c r="I1927" s="44"/>
      <c r="J1927" s="45"/>
      <c r="K1927" s="45"/>
      <c r="L1927" s="45"/>
      <c r="M1927" s="45"/>
      <c r="N1927" s="45"/>
      <c r="O1927" s="45"/>
      <c r="P1927" s="45"/>
      <c r="Q1927" s="45"/>
      <c r="R1927" s="45"/>
      <c r="S1927" s="45"/>
      <c r="T1927" s="41">
        <f t="shared" si="151"/>
        <v>0</v>
      </c>
      <c r="U1927" s="48">
        <f t="shared" si="148"/>
        <v>0</v>
      </c>
      <c r="V1927" s="82">
        <f t="shared" si="149"/>
        <v>0</v>
      </c>
      <c r="W1927" s="51"/>
      <c r="X1927" s="49">
        <f t="shared" si="150"/>
        <v>0</v>
      </c>
    </row>
    <row r="1928" spans="2:24">
      <c r="B1928" s="2">
        <v>1920</v>
      </c>
      <c r="C1928" s="44"/>
      <c r="D1928" s="44"/>
      <c r="E1928" s="75"/>
      <c r="F1928" s="80"/>
      <c r="G1928" s="102">
        <f t="shared" si="147"/>
        <v>0</v>
      </c>
      <c r="H1928" s="75"/>
      <c r="I1928" s="44"/>
      <c r="J1928" s="45"/>
      <c r="K1928" s="45"/>
      <c r="L1928" s="45"/>
      <c r="M1928" s="45"/>
      <c r="N1928" s="45"/>
      <c r="O1928" s="45"/>
      <c r="P1928" s="45"/>
      <c r="Q1928" s="45"/>
      <c r="R1928" s="45"/>
      <c r="S1928" s="45"/>
      <c r="T1928" s="41">
        <f t="shared" si="151"/>
        <v>0</v>
      </c>
      <c r="U1928" s="48">
        <f t="shared" si="148"/>
        <v>0</v>
      </c>
      <c r="V1928" s="82">
        <f t="shared" si="149"/>
        <v>0</v>
      </c>
      <c r="W1928" s="51"/>
      <c r="X1928" s="49">
        <f t="shared" si="150"/>
        <v>0</v>
      </c>
    </row>
    <row r="1929" spans="2:24">
      <c r="B1929" s="2">
        <v>1921</v>
      </c>
      <c r="C1929" s="44"/>
      <c r="D1929" s="44"/>
      <c r="E1929" s="75"/>
      <c r="F1929" s="80"/>
      <c r="G1929" s="102">
        <f t="shared" si="147"/>
        <v>0</v>
      </c>
      <c r="H1929" s="75"/>
      <c r="I1929" s="44"/>
      <c r="J1929" s="45"/>
      <c r="K1929" s="45"/>
      <c r="L1929" s="45"/>
      <c r="M1929" s="45"/>
      <c r="N1929" s="45"/>
      <c r="O1929" s="45"/>
      <c r="P1929" s="45"/>
      <c r="Q1929" s="45"/>
      <c r="R1929" s="45"/>
      <c r="S1929" s="45"/>
      <c r="T1929" s="41">
        <f t="shared" si="151"/>
        <v>0</v>
      </c>
      <c r="U1929" s="48">
        <f t="shared" si="148"/>
        <v>0</v>
      </c>
      <c r="V1929" s="82">
        <f t="shared" si="149"/>
        <v>0</v>
      </c>
      <c r="W1929" s="51"/>
      <c r="X1929" s="49">
        <f t="shared" si="150"/>
        <v>0</v>
      </c>
    </row>
    <row r="1930" spans="2:24">
      <c r="B1930" s="2">
        <v>1922</v>
      </c>
      <c r="C1930" s="44"/>
      <c r="D1930" s="44"/>
      <c r="E1930" s="75"/>
      <c r="F1930" s="80"/>
      <c r="G1930" s="102">
        <f t="shared" ref="G1930:G1993" si="152">ROUNDUP(E1930*F1930*24,0)</f>
        <v>0</v>
      </c>
      <c r="H1930" s="75"/>
      <c r="I1930" s="44"/>
      <c r="J1930" s="45"/>
      <c r="K1930" s="45"/>
      <c r="L1930" s="45"/>
      <c r="M1930" s="45"/>
      <c r="N1930" s="45"/>
      <c r="O1930" s="45"/>
      <c r="P1930" s="45"/>
      <c r="Q1930" s="45"/>
      <c r="R1930" s="45"/>
      <c r="S1930" s="45"/>
      <c r="T1930" s="41">
        <f t="shared" si="151"/>
        <v>0</v>
      </c>
      <c r="U1930" s="48">
        <f t="shared" ref="U1930:U1993" si="153">IFERROR(T1930/I1930,0)</f>
        <v>0</v>
      </c>
      <c r="V1930" s="82">
        <f t="shared" ref="V1930:V1993" si="154">G1930+H1930+U1930</f>
        <v>0</v>
      </c>
      <c r="W1930" s="51"/>
      <c r="X1930" s="49">
        <f t="shared" ref="X1930:X1993" si="155">V1930*W1930</f>
        <v>0</v>
      </c>
    </row>
    <row r="1931" spans="2:24">
      <c r="B1931" s="2">
        <v>1923</v>
      </c>
      <c r="C1931" s="44"/>
      <c r="D1931" s="44"/>
      <c r="E1931" s="75"/>
      <c r="F1931" s="80"/>
      <c r="G1931" s="102">
        <f t="shared" si="152"/>
        <v>0</v>
      </c>
      <c r="H1931" s="75"/>
      <c r="I1931" s="44"/>
      <c r="J1931" s="45"/>
      <c r="K1931" s="45"/>
      <c r="L1931" s="45"/>
      <c r="M1931" s="45"/>
      <c r="N1931" s="45"/>
      <c r="O1931" s="45"/>
      <c r="P1931" s="45"/>
      <c r="Q1931" s="45"/>
      <c r="R1931" s="45"/>
      <c r="S1931" s="45"/>
      <c r="T1931" s="41">
        <f t="shared" si="151"/>
        <v>0</v>
      </c>
      <c r="U1931" s="48">
        <f t="shared" si="153"/>
        <v>0</v>
      </c>
      <c r="V1931" s="82">
        <f t="shared" si="154"/>
        <v>0</v>
      </c>
      <c r="W1931" s="51"/>
      <c r="X1931" s="49">
        <f t="shared" si="155"/>
        <v>0</v>
      </c>
    </row>
    <row r="1932" spans="2:24">
      <c r="B1932" s="2">
        <v>1924</v>
      </c>
      <c r="C1932" s="44"/>
      <c r="D1932" s="44"/>
      <c r="E1932" s="75"/>
      <c r="F1932" s="80"/>
      <c r="G1932" s="102">
        <f t="shared" si="152"/>
        <v>0</v>
      </c>
      <c r="H1932" s="75"/>
      <c r="I1932" s="44"/>
      <c r="J1932" s="45"/>
      <c r="K1932" s="45"/>
      <c r="L1932" s="45"/>
      <c r="M1932" s="45"/>
      <c r="N1932" s="45"/>
      <c r="O1932" s="45"/>
      <c r="P1932" s="45"/>
      <c r="Q1932" s="45"/>
      <c r="R1932" s="45"/>
      <c r="S1932" s="45"/>
      <c r="T1932" s="41">
        <f t="shared" si="151"/>
        <v>0</v>
      </c>
      <c r="U1932" s="48">
        <f t="shared" si="153"/>
        <v>0</v>
      </c>
      <c r="V1932" s="82">
        <f t="shared" si="154"/>
        <v>0</v>
      </c>
      <c r="W1932" s="51"/>
      <c r="X1932" s="49">
        <f t="shared" si="155"/>
        <v>0</v>
      </c>
    </row>
    <row r="1933" spans="2:24">
      <c r="B1933" s="2">
        <v>1925</v>
      </c>
      <c r="C1933" s="44"/>
      <c r="D1933" s="44"/>
      <c r="E1933" s="75"/>
      <c r="F1933" s="80"/>
      <c r="G1933" s="102">
        <f t="shared" si="152"/>
        <v>0</v>
      </c>
      <c r="H1933" s="75"/>
      <c r="I1933" s="44"/>
      <c r="J1933" s="45"/>
      <c r="K1933" s="45"/>
      <c r="L1933" s="45"/>
      <c r="M1933" s="45"/>
      <c r="N1933" s="45"/>
      <c r="O1933" s="45"/>
      <c r="P1933" s="45"/>
      <c r="Q1933" s="45"/>
      <c r="R1933" s="45"/>
      <c r="S1933" s="45"/>
      <c r="T1933" s="41">
        <f t="shared" si="151"/>
        <v>0</v>
      </c>
      <c r="U1933" s="48">
        <f t="shared" si="153"/>
        <v>0</v>
      </c>
      <c r="V1933" s="82">
        <f t="shared" si="154"/>
        <v>0</v>
      </c>
      <c r="W1933" s="51"/>
      <c r="X1933" s="49">
        <f t="shared" si="155"/>
        <v>0</v>
      </c>
    </row>
    <row r="1934" spans="2:24">
      <c r="B1934" s="2">
        <v>1926</v>
      </c>
      <c r="C1934" s="44"/>
      <c r="D1934" s="44"/>
      <c r="E1934" s="75"/>
      <c r="F1934" s="80"/>
      <c r="G1934" s="102">
        <f t="shared" si="152"/>
        <v>0</v>
      </c>
      <c r="H1934" s="75"/>
      <c r="I1934" s="44"/>
      <c r="J1934" s="45"/>
      <c r="K1934" s="45"/>
      <c r="L1934" s="45"/>
      <c r="M1934" s="45"/>
      <c r="N1934" s="45"/>
      <c r="O1934" s="45"/>
      <c r="P1934" s="45"/>
      <c r="Q1934" s="45"/>
      <c r="R1934" s="45"/>
      <c r="S1934" s="45"/>
      <c r="T1934" s="41">
        <f t="shared" si="151"/>
        <v>0</v>
      </c>
      <c r="U1934" s="48">
        <f t="shared" si="153"/>
        <v>0</v>
      </c>
      <c r="V1934" s="82">
        <f t="shared" si="154"/>
        <v>0</v>
      </c>
      <c r="W1934" s="51"/>
      <c r="X1934" s="49">
        <f t="shared" si="155"/>
        <v>0</v>
      </c>
    </row>
    <row r="1935" spans="2:24">
      <c r="B1935" s="2">
        <v>1927</v>
      </c>
      <c r="C1935" s="44"/>
      <c r="D1935" s="44"/>
      <c r="E1935" s="75"/>
      <c r="F1935" s="80"/>
      <c r="G1935" s="102">
        <f t="shared" si="152"/>
        <v>0</v>
      </c>
      <c r="H1935" s="75"/>
      <c r="I1935" s="44"/>
      <c r="J1935" s="45"/>
      <c r="K1935" s="45"/>
      <c r="L1935" s="45"/>
      <c r="M1935" s="45"/>
      <c r="N1935" s="45"/>
      <c r="O1935" s="45"/>
      <c r="P1935" s="45"/>
      <c r="Q1935" s="45"/>
      <c r="R1935" s="45"/>
      <c r="S1935" s="45"/>
      <c r="T1935" s="41">
        <f t="shared" si="151"/>
        <v>0</v>
      </c>
      <c r="U1935" s="48">
        <f t="shared" si="153"/>
        <v>0</v>
      </c>
      <c r="V1935" s="82">
        <f t="shared" si="154"/>
        <v>0</v>
      </c>
      <c r="W1935" s="51"/>
      <c r="X1935" s="49">
        <f t="shared" si="155"/>
        <v>0</v>
      </c>
    </row>
    <row r="1936" spans="2:24">
      <c r="B1936" s="2">
        <v>1928</v>
      </c>
      <c r="C1936" s="44"/>
      <c r="D1936" s="44"/>
      <c r="E1936" s="75"/>
      <c r="F1936" s="80"/>
      <c r="G1936" s="102">
        <f t="shared" si="152"/>
        <v>0</v>
      </c>
      <c r="H1936" s="75"/>
      <c r="I1936" s="44"/>
      <c r="J1936" s="45"/>
      <c r="K1936" s="45"/>
      <c r="L1936" s="45"/>
      <c r="M1936" s="45"/>
      <c r="N1936" s="45"/>
      <c r="O1936" s="45"/>
      <c r="P1936" s="45"/>
      <c r="Q1936" s="45"/>
      <c r="R1936" s="45"/>
      <c r="S1936" s="45"/>
      <c r="T1936" s="41">
        <f t="shared" si="151"/>
        <v>0</v>
      </c>
      <c r="U1936" s="48">
        <f t="shared" si="153"/>
        <v>0</v>
      </c>
      <c r="V1936" s="82">
        <f t="shared" si="154"/>
        <v>0</v>
      </c>
      <c r="W1936" s="51"/>
      <c r="X1936" s="49">
        <f t="shared" si="155"/>
        <v>0</v>
      </c>
    </row>
    <row r="1937" spans="2:24">
      <c r="B1937" s="2">
        <v>1929</v>
      </c>
      <c r="C1937" s="44"/>
      <c r="D1937" s="44"/>
      <c r="E1937" s="75"/>
      <c r="F1937" s="80"/>
      <c r="G1937" s="102">
        <f t="shared" si="152"/>
        <v>0</v>
      </c>
      <c r="H1937" s="75"/>
      <c r="I1937" s="44"/>
      <c r="J1937" s="45"/>
      <c r="K1937" s="45"/>
      <c r="L1937" s="45"/>
      <c r="M1937" s="45"/>
      <c r="N1937" s="45"/>
      <c r="O1937" s="45"/>
      <c r="P1937" s="45"/>
      <c r="Q1937" s="45"/>
      <c r="R1937" s="45"/>
      <c r="S1937" s="45"/>
      <c r="T1937" s="41">
        <f t="shared" si="151"/>
        <v>0</v>
      </c>
      <c r="U1937" s="48">
        <f t="shared" si="153"/>
        <v>0</v>
      </c>
      <c r="V1937" s="82">
        <f t="shared" si="154"/>
        <v>0</v>
      </c>
      <c r="W1937" s="51"/>
      <c r="X1937" s="49">
        <f t="shared" si="155"/>
        <v>0</v>
      </c>
    </row>
    <row r="1938" spans="2:24">
      <c r="B1938" s="2">
        <v>1930</v>
      </c>
      <c r="C1938" s="44"/>
      <c r="D1938" s="44"/>
      <c r="E1938" s="75"/>
      <c r="F1938" s="80"/>
      <c r="G1938" s="102">
        <f t="shared" si="152"/>
        <v>0</v>
      </c>
      <c r="H1938" s="75"/>
      <c r="I1938" s="44"/>
      <c r="J1938" s="45"/>
      <c r="K1938" s="45"/>
      <c r="L1938" s="45"/>
      <c r="M1938" s="45"/>
      <c r="N1938" s="45"/>
      <c r="O1938" s="45"/>
      <c r="P1938" s="45"/>
      <c r="Q1938" s="45"/>
      <c r="R1938" s="45"/>
      <c r="S1938" s="45"/>
      <c r="T1938" s="41">
        <f t="shared" si="151"/>
        <v>0</v>
      </c>
      <c r="U1938" s="48">
        <f t="shared" si="153"/>
        <v>0</v>
      </c>
      <c r="V1938" s="82">
        <f t="shared" si="154"/>
        <v>0</v>
      </c>
      <c r="W1938" s="51"/>
      <c r="X1938" s="49">
        <f t="shared" si="155"/>
        <v>0</v>
      </c>
    </row>
    <row r="1939" spans="2:24">
      <c r="B1939" s="2">
        <v>1931</v>
      </c>
      <c r="C1939" s="44"/>
      <c r="D1939" s="44"/>
      <c r="E1939" s="75"/>
      <c r="F1939" s="80"/>
      <c r="G1939" s="102">
        <f t="shared" si="152"/>
        <v>0</v>
      </c>
      <c r="H1939" s="75"/>
      <c r="I1939" s="44"/>
      <c r="J1939" s="45"/>
      <c r="K1939" s="45"/>
      <c r="L1939" s="45"/>
      <c r="M1939" s="45"/>
      <c r="N1939" s="45"/>
      <c r="O1939" s="45"/>
      <c r="P1939" s="45"/>
      <c r="Q1939" s="45"/>
      <c r="R1939" s="45"/>
      <c r="S1939" s="45"/>
      <c r="T1939" s="41">
        <f t="shared" si="151"/>
        <v>0</v>
      </c>
      <c r="U1939" s="48">
        <f t="shared" si="153"/>
        <v>0</v>
      </c>
      <c r="V1939" s="82">
        <f t="shared" si="154"/>
        <v>0</v>
      </c>
      <c r="W1939" s="51"/>
      <c r="X1939" s="49">
        <f t="shared" si="155"/>
        <v>0</v>
      </c>
    </row>
    <row r="1940" spans="2:24">
      <c r="B1940" s="2">
        <v>1932</v>
      </c>
      <c r="C1940" s="44"/>
      <c r="D1940" s="44"/>
      <c r="E1940" s="75"/>
      <c r="F1940" s="80"/>
      <c r="G1940" s="102">
        <f t="shared" si="152"/>
        <v>0</v>
      </c>
      <c r="H1940" s="75"/>
      <c r="I1940" s="44"/>
      <c r="J1940" s="45"/>
      <c r="K1940" s="45"/>
      <c r="L1940" s="45"/>
      <c r="M1940" s="45"/>
      <c r="N1940" s="45"/>
      <c r="O1940" s="45"/>
      <c r="P1940" s="45"/>
      <c r="Q1940" s="45"/>
      <c r="R1940" s="45"/>
      <c r="S1940" s="45"/>
      <c r="T1940" s="41">
        <f t="shared" si="151"/>
        <v>0</v>
      </c>
      <c r="U1940" s="48">
        <f t="shared" si="153"/>
        <v>0</v>
      </c>
      <c r="V1940" s="82">
        <f t="shared" si="154"/>
        <v>0</v>
      </c>
      <c r="W1940" s="51"/>
      <c r="X1940" s="49">
        <f t="shared" si="155"/>
        <v>0</v>
      </c>
    </row>
    <row r="1941" spans="2:24">
      <c r="B1941" s="2">
        <v>1933</v>
      </c>
      <c r="C1941" s="44"/>
      <c r="D1941" s="44"/>
      <c r="E1941" s="75"/>
      <c r="F1941" s="80"/>
      <c r="G1941" s="102">
        <f t="shared" si="152"/>
        <v>0</v>
      </c>
      <c r="H1941" s="75"/>
      <c r="I1941" s="44"/>
      <c r="J1941" s="45"/>
      <c r="K1941" s="45"/>
      <c r="L1941" s="45"/>
      <c r="M1941" s="45"/>
      <c r="N1941" s="45"/>
      <c r="O1941" s="45"/>
      <c r="P1941" s="45"/>
      <c r="Q1941" s="45"/>
      <c r="R1941" s="45"/>
      <c r="S1941" s="45"/>
      <c r="T1941" s="41">
        <f t="shared" si="151"/>
        <v>0</v>
      </c>
      <c r="U1941" s="48">
        <f t="shared" si="153"/>
        <v>0</v>
      </c>
      <c r="V1941" s="82">
        <f t="shared" si="154"/>
        <v>0</v>
      </c>
      <c r="W1941" s="51"/>
      <c r="X1941" s="49">
        <f t="shared" si="155"/>
        <v>0</v>
      </c>
    </row>
    <row r="1942" spans="2:24">
      <c r="B1942" s="2">
        <v>1934</v>
      </c>
      <c r="C1942" s="44"/>
      <c r="D1942" s="44"/>
      <c r="E1942" s="75"/>
      <c r="F1942" s="80"/>
      <c r="G1942" s="102">
        <f t="shared" si="152"/>
        <v>0</v>
      </c>
      <c r="H1942" s="75"/>
      <c r="I1942" s="44"/>
      <c r="J1942" s="45"/>
      <c r="K1942" s="45"/>
      <c r="L1942" s="45"/>
      <c r="M1942" s="45"/>
      <c r="N1942" s="45"/>
      <c r="O1942" s="45"/>
      <c r="P1942" s="45"/>
      <c r="Q1942" s="45"/>
      <c r="R1942" s="45"/>
      <c r="S1942" s="45"/>
      <c r="T1942" s="41">
        <f t="shared" si="151"/>
        <v>0</v>
      </c>
      <c r="U1942" s="48">
        <f t="shared" si="153"/>
        <v>0</v>
      </c>
      <c r="V1942" s="82">
        <f t="shared" si="154"/>
        <v>0</v>
      </c>
      <c r="W1942" s="51"/>
      <c r="X1942" s="49">
        <f t="shared" si="155"/>
        <v>0</v>
      </c>
    </row>
    <row r="1943" spans="2:24">
      <c r="B1943" s="2">
        <v>1935</v>
      </c>
      <c r="C1943" s="44"/>
      <c r="D1943" s="44"/>
      <c r="E1943" s="75"/>
      <c r="F1943" s="80"/>
      <c r="G1943" s="102">
        <f t="shared" si="152"/>
        <v>0</v>
      </c>
      <c r="H1943" s="75"/>
      <c r="I1943" s="44"/>
      <c r="J1943" s="45"/>
      <c r="K1943" s="45"/>
      <c r="L1943" s="45"/>
      <c r="M1943" s="45"/>
      <c r="N1943" s="45"/>
      <c r="O1943" s="45"/>
      <c r="P1943" s="45"/>
      <c r="Q1943" s="45"/>
      <c r="R1943" s="45"/>
      <c r="S1943" s="45"/>
      <c r="T1943" s="41">
        <f t="shared" si="151"/>
        <v>0</v>
      </c>
      <c r="U1943" s="48">
        <f t="shared" si="153"/>
        <v>0</v>
      </c>
      <c r="V1943" s="82">
        <f t="shared" si="154"/>
        <v>0</v>
      </c>
      <c r="W1943" s="51"/>
      <c r="X1943" s="49">
        <f t="shared" si="155"/>
        <v>0</v>
      </c>
    </row>
    <row r="1944" spans="2:24">
      <c r="B1944" s="2">
        <v>1936</v>
      </c>
      <c r="C1944" s="44"/>
      <c r="D1944" s="44"/>
      <c r="E1944" s="75"/>
      <c r="F1944" s="80"/>
      <c r="G1944" s="102">
        <f t="shared" si="152"/>
        <v>0</v>
      </c>
      <c r="H1944" s="75"/>
      <c r="I1944" s="44"/>
      <c r="J1944" s="45"/>
      <c r="K1944" s="45"/>
      <c r="L1944" s="45"/>
      <c r="M1944" s="45"/>
      <c r="N1944" s="45"/>
      <c r="O1944" s="45"/>
      <c r="P1944" s="45"/>
      <c r="Q1944" s="45"/>
      <c r="R1944" s="45"/>
      <c r="S1944" s="45"/>
      <c r="T1944" s="41">
        <f t="shared" si="151"/>
        <v>0</v>
      </c>
      <c r="U1944" s="48">
        <f t="shared" si="153"/>
        <v>0</v>
      </c>
      <c r="V1944" s="82">
        <f t="shared" si="154"/>
        <v>0</v>
      </c>
      <c r="W1944" s="51"/>
      <c r="X1944" s="49">
        <f t="shared" si="155"/>
        <v>0</v>
      </c>
    </row>
    <row r="1945" spans="2:24">
      <c r="B1945" s="2">
        <v>1937</v>
      </c>
      <c r="C1945" s="44"/>
      <c r="D1945" s="44"/>
      <c r="E1945" s="75"/>
      <c r="F1945" s="80"/>
      <c r="G1945" s="102">
        <f t="shared" si="152"/>
        <v>0</v>
      </c>
      <c r="H1945" s="75"/>
      <c r="I1945" s="44"/>
      <c r="J1945" s="45"/>
      <c r="K1945" s="45"/>
      <c r="L1945" s="45"/>
      <c r="M1945" s="45"/>
      <c r="N1945" s="45"/>
      <c r="O1945" s="45"/>
      <c r="P1945" s="45"/>
      <c r="Q1945" s="45"/>
      <c r="R1945" s="45"/>
      <c r="S1945" s="45"/>
      <c r="T1945" s="41">
        <f t="shared" si="151"/>
        <v>0</v>
      </c>
      <c r="U1945" s="48">
        <f t="shared" si="153"/>
        <v>0</v>
      </c>
      <c r="V1945" s="82">
        <f t="shared" si="154"/>
        <v>0</v>
      </c>
      <c r="W1945" s="51"/>
      <c r="X1945" s="49">
        <f t="shared" si="155"/>
        <v>0</v>
      </c>
    </row>
    <row r="1946" spans="2:24">
      <c r="B1946" s="2">
        <v>1938</v>
      </c>
      <c r="C1946" s="44"/>
      <c r="D1946" s="44"/>
      <c r="E1946" s="75"/>
      <c r="F1946" s="80"/>
      <c r="G1946" s="102">
        <f t="shared" si="152"/>
        <v>0</v>
      </c>
      <c r="H1946" s="75"/>
      <c r="I1946" s="44"/>
      <c r="J1946" s="45"/>
      <c r="K1946" s="45"/>
      <c r="L1946" s="45"/>
      <c r="M1946" s="45"/>
      <c r="N1946" s="45"/>
      <c r="O1946" s="45"/>
      <c r="P1946" s="45"/>
      <c r="Q1946" s="45"/>
      <c r="R1946" s="45"/>
      <c r="S1946" s="45"/>
      <c r="T1946" s="41">
        <f t="shared" si="151"/>
        <v>0</v>
      </c>
      <c r="U1946" s="48">
        <f t="shared" si="153"/>
        <v>0</v>
      </c>
      <c r="V1946" s="82">
        <f t="shared" si="154"/>
        <v>0</v>
      </c>
      <c r="W1946" s="51"/>
      <c r="X1946" s="49">
        <f t="shared" si="155"/>
        <v>0</v>
      </c>
    </row>
    <row r="1947" spans="2:24">
      <c r="B1947" s="2">
        <v>1939</v>
      </c>
      <c r="C1947" s="44"/>
      <c r="D1947" s="44"/>
      <c r="E1947" s="75"/>
      <c r="F1947" s="80"/>
      <c r="G1947" s="102">
        <f t="shared" si="152"/>
        <v>0</v>
      </c>
      <c r="H1947" s="75"/>
      <c r="I1947" s="44"/>
      <c r="J1947" s="45"/>
      <c r="K1947" s="45"/>
      <c r="L1947" s="45"/>
      <c r="M1947" s="45"/>
      <c r="N1947" s="45"/>
      <c r="O1947" s="45"/>
      <c r="P1947" s="45"/>
      <c r="Q1947" s="45"/>
      <c r="R1947" s="45"/>
      <c r="S1947" s="45"/>
      <c r="T1947" s="41">
        <f t="shared" si="151"/>
        <v>0</v>
      </c>
      <c r="U1947" s="48">
        <f t="shared" si="153"/>
        <v>0</v>
      </c>
      <c r="V1947" s="82">
        <f t="shared" si="154"/>
        <v>0</v>
      </c>
      <c r="W1947" s="51"/>
      <c r="X1947" s="49">
        <f t="shared" si="155"/>
        <v>0</v>
      </c>
    </row>
    <row r="1948" spans="2:24">
      <c r="B1948" s="2">
        <v>1940</v>
      </c>
      <c r="C1948" s="44"/>
      <c r="D1948" s="44"/>
      <c r="E1948" s="75"/>
      <c r="F1948" s="80"/>
      <c r="G1948" s="102">
        <f t="shared" si="152"/>
        <v>0</v>
      </c>
      <c r="H1948" s="75"/>
      <c r="I1948" s="44"/>
      <c r="J1948" s="45"/>
      <c r="K1948" s="45"/>
      <c r="L1948" s="45"/>
      <c r="M1948" s="45"/>
      <c r="N1948" s="45"/>
      <c r="O1948" s="45"/>
      <c r="P1948" s="45"/>
      <c r="Q1948" s="45"/>
      <c r="R1948" s="45"/>
      <c r="S1948" s="45"/>
      <c r="T1948" s="41">
        <f t="shared" si="151"/>
        <v>0</v>
      </c>
      <c r="U1948" s="48">
        <f t="shared" si="153"/>
        <v>0</v>
      </c>
      <c r="V1948" s="82">
        <f t="shared" si="154"/>
        <v>0</v>
      </c>
      <c r="W1948" s="51"/>
      <c r="X1948" s="49">
        <f t="shared" si="155"/>
        <v>0</v>
      </c>
    </row>
    <row r="1949" spans="2:24">
      <c r="B1949" s="2">
        <v>1941</v>
      </c>
      <c r="C1949" s="44"/>
      <c r="D1949" s="44"/>
      <c r="E1949" s="75"/>
      <c r="F1949" s="80"/>
      <c r="G1949" s="102">
        <f t="shared" si="152"/>
        <v>0</v>
      </c>
      <c r="H1949" s="75"/>
      <c r="I1949" s="44"/>
      <c r="J1949" s="45"/>
      <c r="K1949" s="45"/>
      <c r="L1949" s="45"/>
      <c r="M1949" s="45"/>
      <c r="N1949" s="45"/>
      <c r="O1949" s="45"/>
      <c r="P1949" s="45"/>
      <c r="Q1949" s="45"/>
      <c r="R1949" s="45"/>
      <c r="S1949" s="45"/>
      <c r="T1949" s="41">
        <f t="shared" si="151"/>
        <v>0</v>
      </c>
      <c r="U1949" s="48">
        <f t="shared" si="153"/>
        <v>0</v>
      </c>
      <c r="V1949" s="82">
        <f t="shared" si="154"/>
        <v>0</v>
      </c>
      <c r="W1949" s="51"/>
      <c r="X1949" s="49">
        <f t="shared" si="155"/>
        <v>0</v>
      </c>
    </row>
    <row r="1950" spans="2:24">
      <c r="B1950" s="2">
        <v>1942</v>
      </c>
      <c r="C1950" s="44"/>
      <c r="D1950" s="44"/>
      <c r="E1950" s="75"/>
      <c r="F1950" s="80"/>
      <c r="G1950" s="102">
        <f t="shared" si="152"/>
        <v>0</v>
      </c>
      <c r="H1950" s="75"/>
      <c r="I1950" s="44"/>
      <c r="J1950" s="45"/>
      <c r="K1950" s="45"/>
      <c r="L1950" s="45"/>
      <c r="M1950" s="45"/>
      <c r="N1950" s="45"/>
      <c r="O1950" s="45"/>
      <c r="P1950" s="45"/>
      <c r="Q1950" s="45"/>
      <c r="R1950" s="45"/>
      <c r="S1950" s="45"/>
      <c r="T1950" s="41">
        <f t="shared" si="151"/>
        <v>0</v>
      </c>
      <c r="U1950" s="48">
        <f t="shared" si="153"/>
        <v>0</v>
      </c>
      <c r="V1950" s="82">
        <f t="shared" si="154"/>
        <v>0</v>
      </c>
      <c r="W1950" s="51"/>
      <c r="X1950" s="49">
        <f t="shared" si="155"/>
        <v>0</v>
      </c>
    </row>
    <row r="1951" spans="2:24">
      <c r="B1951" s="2">
        <v>1943</v>
      </c>
      <c r="C1951" s="44"/>
      <c r="D1951" s="44"/>
      <c r="E1951" s="75"/>
      <c r="F1951" s="80"/>
      <c r="G1951" s="102">
        <f t="shared" si="152"/>
        <v>0</v>
      </c>
      <c r="H1951" s="75"/>
      <c r="I1951" s="44"/>
      <c r="J1951" s="45"/>
      <c r="K1951" s="45"/>
      <c r="L1951" s="45"/>
      <c r="M1951" s="45"/>
      <c r="N1951" s="45"/>
      <c r="O1951" s="45"/>
      <c r="P1951" s="45"/>
      <c r="Q1951" s="45"/>
      <c r="R1951" s="45"/>
      <c r="S1951" s="45"/>
      <c r="T1951" s="41">
        <f t="shared" si="151"/>
        <v>0</v>
      </c>
      <c r="U1951" s="48">
        <f t="shared" si="153"/>
        <v>0</v>
      </c>
      <c r="V1951" s="82">
        <f t="shared" si="154"/>
        <v>0</v>
      </c>
      <c r="W1951" s="51"/>
      <c r="X1951" s="49">
        <f t="shared" si="155"/>
        <v>0</v>
      </c>
    </row>
    <row r="1952" spans="2:24">
      <c r="B1952" s="2">
        <v>1944</v>
      </c>
      <c r="C1952" s="44"/>
      <c r="D1952" s="44"/>
      <c r="E1952" s="75"/>
      <c r="F1952" s="80"/>
      <c r="G1952" s="102">
        <f t="shared" si="152"/>
        <v>0</v>
      </c>
      <c r="H1952" s="75"/>
      <c r="I1952" s="44"/>
      <c r="J1952" s="45"/>
      <c r="K1952" s="45"/>
      <c r="L1952" s="45"/>
      <c r="M1952" s="45"/>
      <c r="N1952" s="45"/>
      <c r="O1952" s="45"/>
      <c r="P1952" s="45"/>
      <c r="Q1952" s="45"/>
      <c r="R1952" s="45"/>
      <c r="S1952" s="45"/>
      <c r="T1952" s="41">
        <f t="shared" si="151"/>
        <v>0</v>
      </c>
      <c r="U1952" s="48">
        <f t="shared" si="153"/>
        <v>0</v>
      </c>
      <c r="V1952" s="82">
        <f t="shared" si="154"/>
        <v>0</v>
      </c>
      <c r="W1952" s="51"/>
      <c r="X1952" s="49">
        <f t="shared" si="155"/>
        <v>0</v>
      </c>
    </row>
    <row r="1953" spans="2:24">
      <c r="B1953" s="2">
        <v>1945</v>
      </c>
      <c r="C1953" s="44"/>
      <c r="D1953" s="44"/>
      <c r="E1953" s="75"/>
      <c r="F1953" s="80"/>
      <c r="G1953" s="102">
        <f t="shared" si="152"/>
        <v>0</v>
      </c>
      <c r="H1953" s="75"/>
      <c r="I1953" s="44"/>
      <c r="J1953" s="45"/>
      <c r="K1953" s="45"/>
      <c r="L1953" s="45"/>
      <c r="M1953" s="45"/>
      <c r="N1953" s="45"/>
      <c r="O1953" s="45"/>
      <c r="P1953" s="45"/>
      <c r="Q1953" s="45"/>
      <c r="R1953" s="45"/>
      <c r="S1953" s="45"/>
      <c r="T1953" s="41">
        <f t="shared" si="151"/>
        <v>0</v>
      </c>
      <c r="U1953" s="48">
        <f t="shared" si="153"/>
        <v>0</v>
      </c>
      <c r="V1953" s="82">
        <f t="shared" si="154"/>
        <v>0</v>
      </c>
      <c r="W1953" s="51"/>
      <c r="X1953" s="49">
        <f t="shared" si="155"/>
        <v>0</v>
      </c>
    </row>
    <row r="1954" spans="2:24">
      <c r="B1954" s="2">
        <v>1946</v>
      </c>
      <c r="C1954" s="44"/>
      <c r="D1954" s="44"/>
      <c r="E1954" s="75"/>
      <c r="F1954" s="80"/>
      <c r="G1954" s="102">
        <f t="shared" si="152"/>
        <v>0</v>
      </c>
      <c r="H1954" s="75"/>
      <c r="I1954" s="44"/>
      <c r="J1954" s="45"/>
      <c r="K1954" s="45"/>
      <c r="L1954" s="45"/>
      <c r="M1954" s="45"/>
      <c r="N1954" s="45"/>
      <c r="O1954" s="45"/>
      <c r="P1954" s="45"/>
      <c r="Q1954" s="45"/>
      <c r="R1954" s="45"/>
      <c r="S1954" s="45"/>
      <c r="T1954" s="41">
        <f t="shared" si="151"/>
        <v>0</v>
      </c>
      <c r="U1954" s="48">
        <f t="shared" si="153"/>
        <v>0</v>
      </c>
      <c r="V1954" s="82">
        <f t="shared" si="154"/>
        <v>0</v>
      </c>
      <c r="W1954" s="51"/>
      <c r="X1954" s="49">
        <f t="shared" si="155"/>
        <v>0</v>
      </c>
    </row>
    <row r="1955" spans="2:24">
      <c r="B1955" s="2">
        <v>1947</v>
      </c>
      <c r="C1955" s="44"/>
      <c r="D1955" s="44"/>
      <c r="E1955" s="75"/>
      <c r="F1955" s="80"/>
      <c r="G1955" s="102">
        <f t="shared" si="152"/>
        <v>0</v>
      </c>
      <c r="H1955" s="75"/>
      <c r="I1955" s="44"/>
      <c r="J1955" s="45"/>
      <c r="K1955" s="45"/>
      <c r="L1955" s="45"/>
      <c r="M1955" s="45"/>
      <c r="N1955" s="45"/>
      <c r="O1955" s="45"/>
      <c r="P1955" s="45"/>
      <c r="Q1955" s="45"/>
      <c r="R1955" s="45"/>
      <c r="S1955" s="45"/>
      <c r="T1955" s="41">
        <f t="shared" si="151"/>
        <v>0</v>
      </c>
      <c r="U1955" s="48">
        <f t="shared" si="153"/>
        <v>0</v>
      </c>
      <c r="V1955" s="82">
        <f t="shared" si="154"/>
        <v>0</v>
      </c>
      <c r="W1955" s="51"/>
      <c r="X1955" s="49">
        <f t="shared" si="155"/>
        <v>0</v>
      </c>
    </row>
    <row r="1956" spans="2:24">
      <c r="B1956" s="2">
        <v>1948</v>
      </c>
      <c r="C1956" s="44"/>
      <c r="D1956" s="44"/>
      <c r="E1956" s="75"/>
      <c r="F1956" s="80"/>
      <c r="G1956" s="102">
        <f t="shared" si="152"/>
        <v>0</v>
      </c>
      <c r="H1956" s="75"/>
      <c r="I1956" s="44"/>
      <c r="J1956" s="45"/>
      <c r="K1956" s="45"/>
      <c r="L1956" s="45"/>
      <c r="M1956" s="45"/>
      <c r="N1956" s="45"/>
      <c r="O1956" s="45"/>
      <c r="P1956" s="45"/>
      <c r="Q1956" s="45"/>
      <c r="R1956" s="45"/>
      <c r="S1956" s="45"/>
      <c r="T1956" s="41">
        <f t="shared" si="151"/>
        <v>0</v>
      </c>
      <c r="U1956" s="48">
        <f t="shared" si="153"/>
        <v>0</v>
      </c>
      <c r="V1956" s="82">
        <f t="shared" si="154"/>
        <v>0</v>
      </c>
      <c r="W1956" s="51"/>
      <c r="X1956" s="49">
        <f t="shared" si="155"/>
        <v>0</v>
      </c>
    </row>
    <row r="1957" spans="2:24">
      <c r="B1957" s="2">
        <v>1949</v>
      </c>
      <c r="C1957" s="44"/>
      <c r="D1957" s="44"/>
      <c r="E1957" s="75"/>
      <c r="F1957" s="80"/>
      <c r="G1957" s="102">
        <f t="shared" si="152"/>
        <v>0</v>
      </c>
      <c r="H1957" s="75"/>
      <c r="I1957" s="44"/>
      <c r="J1957" s="45"/>
      <c r="K1957" s="45"/>
      <c r="L1957" s="45"/>
      <c r="M1957" s="45"/>
      <c r="N1957" s="45"/>
      <c r="O1957" s="45"/>
      <c r="P1957" s="45"/>
      <c r="Q1957" s="45"/>
      <c r="R1957" s="45"/>
      <c r="S1957" s="45"/>
      <c r="T1957" s="41">
        <f t="shared" si="151"/>
        <v>0</v>
      </c>
      <c r="U1957" s="48">
        <f t="shared" si="153"/>
        <v>0</v>
      </c>
      <c r="V1957" s="82">
        <f t="shared" si="154"/>
        <v>0</v>
      </c>
      <c r="W1957" s="51"/>
      <c r="X1957" s="49">
        <f t="shared" si="155"/>
        <v>0</v>
      </c>
    </row>
    <row r="1958" spans="2:24">
      <c r="B1958" s="2">
        <v>1950</v>
      </c>
      <c r="C1958" s="44"/>
      <c r="D1958" s="44"/>
      <c r="E1958" s="75"/>
      <c r="F1958" s="80"/>
      <c r="G1958" s="102">
        <f t="shared" si="152"/>
        <v>0</v>
      </c>
      <c r="H1958" s="75"/>
      <c r="I1958" s="44"/>
      <c r="J1958" s="45"/>
      <c r="K1958" s="45"/>
      <c r="L1958" s="45"/>
      <c r="M1958" s="45"/>
      <c r="N1958" s="45"/>
      <c r="O1958" s="45"/>
      <c r="P1958" s="45"/>
      <c r="Q1958" s="45"/>
      <c r="R1958" s="45"/>
      <c r="S1958" s="45"/>
      <c r="T1958" s="41">
        <f t="shared" si="151"/>
        <v>0</v>
      </c>
      <c r="U1958" s="48">
        <f t="shared" si="153"/>
        <v>0</v>
      </c>
      <c r="V1958" s="82">
        <f t="shared" si="154"/>
        <v>0</v>
      </c>
      <c r="W1958" s="51"/>
      <c r="X1958" s="49">
        <f t="shared" si="155"/>
        <v>0</v>
      </c>
    </row>
    <row r="1959" spans="2:24">
      <c r="B1959" s="2">
        <v>1951</v>
      </c>
      <c r="C1959" s="44"/>
      <c r="D1959" s="44"/>
      <c r="E1959" s="75"/>
      <c r="F1959" s="80"/>
      <c r="G1959" s="102">
        <f t="shared" si="152"/>
        <v>0</v>
      </c>
      <c r="H1959" s="75"/>
      <c r="I1959" s="44"/>
      <c r="J1959" s="45"/>
      <c r="K1959" s="45"/>
      <c r="L1959" s="45"/>
      <c r="M1959" s="45"/>
      <c r="N1959" s="45"/>
      <c r="O1959" s="45"/>
      <c r="P1959" s="45"/>
      <c r="Q1959" s="45"/>
      <c r="R1959" s="45"/>
      <c r="S1959" s="45"/>
      <c r="T1959" s="41">
        <f t="shared" si="151"/>
        <v>0</v>
      </c>
      <c r="U1959" s="48">
        <f t="shared" si="153"/>
        <v>0</v>
      </c>
      <c r="V1959" s="82">
        <f t="shared" si="154"/>
        <v>0</v>
      </c>
      <c r="W1959" s="51"/>
      <c r="X1959" s="49">
        <f t="shared" si="155"/>
        <v>0</v>
      </c>
    </row>
    <row r="1960" spans="2:24">
      <c r="B1960" s="2">
        <v>1952</v>
      </c>
      <c r="C1960" s="44"/>
      <c r="D1960" s="44"/>
      <c r="E1960" s="75"/>
      <c r="F1960" s="80"/>
      <c r="G1960" s="102">
        <f t="shared" si="152"/>
        <v>0</v>
      </c>
      <c r="H1960" s="75"/>
      <c r="I1960" s="44"/>
      <c r="J1960" s="45"/>
      <c r="K1960" s="45"/>
      <c r="L1960" s="45"/>
      <c r="M1960" s="45"/>
      <c r="N1960" s="45"/>
      <c r="O1960" s="45"/>
      <c r="P1960" s="45"/>
      <c r="Q1960" s="45"/>
      <c r="R1960" s="45"/>
      <c r="S1960" s="45"/>
      <c r="T1960" s="41">
        <f t="shared" si="151"/>
        <v>0</v>
      </c>
      <c r="U1960" s="48">
        <f t="shared" si="153"/>
        <v>0</v>
      </c>
      <c r="V1960" s="82">
        <f t="shared" si="154"/>
        <v>0</v>
      </c>
      <c r="W1960" s="51"/>
      <c r="X1960" s="49">
        <f t="shared" si="155"/>
        <v>0</v>
      </c>
    </row>
    <row r="1961" spans="2:24">
      <c r="B1961" s="2">
        <v>1953</v>
      </c>
      <c r="C1961" s="44"/>
      <c r="D1961" s="44"/>
      <c r="E1961" s="75"/>
      <c r="F1961" s="80"/>
      <c r="G1961" s="102">
        <f t="shared" si="152"/>
        <v>0</v>
      </c>
      <c r="H1961" s="75"/>
      <c r="I1961" s="44"/>
      <c r="J1961" s="45"/>
      <c r="K1961" s="45"/>
      <c r="L1961" s="45"/>
      <c r="M1961" s="45"/>
      <c r="N1961" s="45"/>
      <c r="O1961" s="45"/>
      <c r="P1961" s="45"/>
      <c r="Q1961" s="45"/>
      <c r="R1961" s="45"/>
      <c r="S1961" s="45"/>
      <c r="T1961" s="41">
        <f t="shared" si="151"/>
        <v>0</v>
      </c>
      <c r="U1961" s="48">
        <f t="shared" si="153"/>
        <v>0</v>
      </c>
      <c r="V1961" s="82">
        <f t="shared" si="154"/>
        <v>0</v>
      </c>
      <c r="W1961" s="51"/>
      <c r="X1961" s="49">
        <f t="shared" si="155"/>
        <v>0</v>
      </c>
    </row>
    <row r="1962" spans="2:24">
      <c r="B1962" s="2">
        <v>1954</v>
      </c>
      <c r="C1962" s="44"/>
      <c r="D1962" s="44"/>
      <c r="E1962" s="75"/>
      <c r="F1962" s="80"/>
      <c r="G1962" s="102">
        <f t="shared" si="152"/>
        <v>0</v>
      </c>
      <c r="H1962" s="75"/>
      <c r="I1962" s="44"/>
      <c r="J1962" s="45"/>
      <c r="K1962" s="45"/>
      <c r="L1962" s="45"/>
      <c r="M1962" s="45"/>
      <c r="N1962" s="45"/>
      <c r="O1962" s="45"/>
      <c r="P1962" s="45"/>
      <c r="Q1962" s="45"/>
      <c r="R1962" s="45"/>
      <c r="S1962" s="45"/>
      <c r="T1962" s="41">
        <f t="shared" si="151"/>
        <v>0</v>
      </c>
      <c r="U1962" s="48">
        <f t="shared" si="153"/>
        <v>0</v>
      </c>
      <c r="V1962" s="82">
        <f t="shared" si="154"/>
        <v>0</v>
      </c>
      <c r="W1962" s="51"/>
      <c r="X1962" s="49">
        <f t="shared" si="155"/>
        <v>0</v>
      </c>
    </row>
    <row r="1963" spans="2:24">
      <c r="B1963" s="2">
        <v>1955</v>
      </c>
      <c r="C1963" s="44"/>
      <c r="D1963" s="44"/>
      <c r="E1963" s="75"/>
      <c r="F1963" s="80"/>
      <c r="G1963" s="102">
        <f t="shared" si="152"/>
        <v>0</v>
      </c>
      <c r="H1963" s="75"/>
      <c r="I1963" s="44"/>
      <c r="J1963" s="45"/>
      <c r="K1963" s="45"/>
      <c r="L1963" s="45"/>
      <c r="M1963" s="45"/>
      <c r="N1963" s="45"/>
      <c r="O1963" s="45"/>
      <c r="P1963" s="45"/>
      <c r="Q1963" s="45"/>
      <c r="R1963" s="45"/>
      <c r="S1963" s="45"/>
      <c r="T1963" s="41">
        <f t="shared" si="151"/>
        <v>0</v>
      </c>
      <c r="U1963" s="48">
        <f t="shared" si="153"/>
        <v>0</v>
      </c>
      <c r="V1963" s="82">
        <f t="shared" si="154"/>
        <v>0</v>
      </c>
      <c r="W1963" s="51"/>
      <c r="X1963" s="49">
        <f t="shared" si="155"/>
        <v>0</v>
      </c>
    </row>
    <row r="1964" spans="2:24">
      <c r="B1964" s="2">
        <v>1956</v>
      </c>
      <c r="C1964" s="44"/>
      <c r="D1964" s="44"/>
      <c r="E1964" s="75"/>
      <c r="F1964" s="80"/>
      <c r="G1964" s="102">
        <f t="shared" si="152"/>
        <v>0</v>
      </c>
      <c r="H1964" s="75"/>
      <c r="I1964" s="44"/>
      <c r="J1964" s="45"/>
      <c r="K1964" s="45"/>
      <c r="L1964" s="45"/>
      <c r="M1964" s="45"/>
      <c r="N1964" s="45"/>
      <c r="O1964" s="45"/>
      <c r="P1964" s="45"/>
      <c r="Q1964" s="45"/>
      <c r="R1964" s="45"/>
      <c r="S1964" s="45"/>
      <c r="T1964" s="41">
        <f t="shared" si="151"/>
        <v>0</v>
      </c>
      <c r="U1964" s="48">
        <f t="shared" si="153"/>
        <v>0</v>
      </c>
      <c r="V1964" s="82">
        <f t="shared" si="154"/>
        <v>0</v>
      </c>
      <c r="W1964" s="51"/>
      <c r="X1964" s="49">
        <f t="shared" si="155"/>
        <v>0</v>
      </c>
    </row>
    <row r="1965" spans="2:24">
      <c r="B1965" s="2">
        <v>1957</v>
      </c>
      <c r="C1965" s="44"/>
      <c r="D1965" s="44"/>
      <c r="E1965" s="75"/>
      <c r="F1965" s="80"/>
      <c r="G1965" s="102">
        <f t="shared" si="152"/>
        <v>0</v>
      </c>
      <c r="H1965" s="75"/>
      <c r="I1965" s="44"/>
      <c r="J1965" s="45"/>
      <c r="K1965" s="45"/>
      <c r="L1965" s="45"/>
      <c r="M1965" s="45"/>
      <c r="N1965" s="45"/>
      <c r="O1965" s="45"/>
      <c r="P1965" s="45"/>
      <c r="Q1965" s="45"/>
      <c r="R1965" s="45"/>
      <c r="S1965" s="45"/>
      <c r="T1965" s="41">
        <f t="shared" si="151"/>
        <v>0</v>
      </c>
      <c r="U1965" s="48">
        <f t="shared" si="153"/>
        <v>0</v>
      </c>
      <c r="V1965" s="82">
        <f t="shared" si="154"/>
        <v>0</v>
      </c>
      <c r="W1965" s="51"/>
      <c r="X1965" s="49">
        <f t="shared" si="155"/>
        <v>0</v>
      </c>
    </row>
    <row r="1966" spans="2:24">
      <c r="B1966" s="2">
        <v>1958</v>
      </c>
      <c r="C1966" s="44"/>
      <c r="D1966" s="44"/>
      <c r="E1966" s="75"/>
      <c r="F1966" s="80"/>
      <c r="G1966" s="102">
        <f t="shared" si="152"/>
        <v>0</v>
      </c>
      <c r="H1966" s="75"/>
      <c r="I1966" s="44"/>
      <c r="J1966" s="45"/>
      <c r="K1966" s="45"/>
      <c r="L1966" s="45"/>
      <c r="M1966" s="45"/>
      <c r="N1966" s="45"/>
      <c r="O1966" s="45"/>
      <c r="P1966" s="45"/>
      <c r="Q1966" s="45"/>
      <c r="R1966" s="45"/>
      <c r="S1966" s="45"/>
      <c r="T1966" s="41">
        <f t="shared" ref="T1966:T2029" si="156">SUM(J1966:S1966)</f>
        <v>0</v>
      </c>
      <c r="U1966" s="48">
        <f t="shared" si="153"/>
        <v>0</v>
      </c>
      <c r="V1966" s="82">
        <f t="shared" si="154"/>
        <v>0</v>
      </c>
      <c r="W1966" s="51"/>
      <c r="X1966" s="49">
        <f t="shared" si="155"/>
        <v>0</v>
      </c>
    </row>
    <row r="1967" spans="2:24">
      <c r="B1967" s="2">
        <v>1959</v>
      </c>
      <c r="C1967" s="44"/>
      <c r="D1967" s="44"/>
      <c r="E1967" s="75"/>
      <c r="F1967" s="80"/>
      <c r="G1967" s="102">
        <f t="shared" si="152"/>
        <v>0</v>
      </c>
      <c r="H1967" s="75"/>
      <c r="I1967" s="44"/>
      <c r="J1967" s="45"/>
      <c r="K1967" s="45"/>
      <c r="L1967" s="45"/>
      <c r="M1967" s="45"/>
      <c r="N1967" s="45"/>
      <c r="O1967" s="45"/>
      <c r="P1967" s="45"/>
      <c r="Q1967" s="45"/>
      <c r="R1967" s="45"/>
      <c r="S1967" s="45"/>
      <c r="T1967" s="41">
        <f t="shared" si="156"/>
        <v>0</v>
      </c>
      <c r="U1967" s="48">
        <f t="shared" si="153"/>
        <v>0</v>
      </c>
      <c r="V1967" s="82">
        <f t="shared" si="154"/>
        <v>0</v>
      </c>
      <c r="W1967" s="51"/>
      <c r="X1967" s="49">
        <f t="shared" si="155"/>
        <v>0</v>
      </c>
    </row>
    <row r="1968" spans="2:24">
      <c r="B1968" s="2">
        <v>1960</v>
      </c>
      <c r="C1968" s="44"/>
      <c r="D1968" s="44"/>
      <c r="E1968" s="75"/>
      <c r="F1968" s="80"/>
      <c r="G1968" s="102">
        <f t="shared" si="152"/>
        <v>0</v>
      </c>
      <c r="H1968" s="75"/>
      <c r="I1968" s="44"/>
      <c r="J1968" s="45"/>
      <c r="K1968" s="45"/>
      <c r="L1968" s="45"/>
      <c r="M1968" s="45"/>
      <c r="N1968" s="45"/>
      <c r="O1968" s="45"/>
      <c r="P1968" s="45"/>
      <c r="Q1968" s="45"/>
      <c r="R1968" s="45"/>
      <c r="S1968" s="45"/>
      <c r="T1968" s="41">
        <f t="shared" si="156"/>
        <v>0</v>
      </c>
      <c r="U1968" s="48">
        <f t="shared" si="153"/>
        <v>0</v>
      </c>
      <c r="V1968" s="82">
        <f t="shared" si="154"/>
        <v>0</v>
      </c>
      <c r="W1968" s="51"/>
      <c r="X1968" s="49">
        <f t="shared" si="155"/>
        <v>0</v>
      </c>
    </row>
    <row r="1969" spans="2:24">
      <c r="B1969" s="2">
        <v>1961</v>
      </c>
      <c r="C1969" s="44"/>
      <c r="D1969" s="44"/>
      <c r="E1969" s="75"/>
      <c r="F1969" s="80"/>
      <c r="G1969" s="102">
        <f t="shared" si="152"/>
        <v>0</v>
      </c>
      <c r="H1969" s="75"/>
      <c r="I1969" s="44"/>
      <c r="J1969" s="45"/>
      <c r="K1969" s="45"/>
      <c r="L1969" s="45"/>
      <c r="M1969" s="45"/>
      <c r="N1969" s="45"/>
      <c r="O1969" s="45"/>
      <c r="P1969" s="45"/>
      <c r="Q1969" s="45"/>
      <c r="R1969" s="45"/>
      <c r="S1969" s="45"/>
      <c r="T1969" s="41">
        <f t="shared" si="156"/>
        <v>0</v>
      </c>
      <c r="U1969" s="48">
        <f t="shared" si="153"/>
        <v>0</v>
      </c>
      <c r="V1969" s="82">
        <f t="shared" si="154"/>
        <v>0</v>
      </c>
      <c r="W1969" s="51"/>
      <c r="X1969" s="49">
        <f t="shared" si="155"/>
        <v>0</v>
      </c>
    </row>
    <row r="1970" spans="2:24">
      <c r="B1970" s="2">
        <v>1962</v>
      </c>
      <c r="C1970" s="44"/>
      <c r="D1970" s="44"/>
      <c r="E1970" s="75"/>
      <c r="F1970" s="80"/>
      <c r="G1970" s="102">
        <f t="shared" si="152"/>
        <v>0</v>
      </c>
      <c r="H1970" s="75"/>
      <c r="I1970" s="44"/>
      <c r="J1970" s="45"/>
      <c r="K1970" s="45"/>
      <c r="L1970" s="45"/>
      <c r="M1970" s="45"/>
      <c r="N1970" s="45"/>
      <c r="O1970" s="45"/>
      <c r="P1970" s="45"/>
      <c r="Q1970" s="45"/>
      <c r="R1970" s="45"/>
      <c r="S1970" s="45"/>
      <c r="T1970" s="41">
        <f t="shared" si="156"/>
        <v>0</v>
      </c>
      <c r="U1970" s="48">
        <f t="shared" si="153"/>
        <v>0</v>
      </c>
      <c r="V1970" s="82">
        <f t="shared" si="154"/>
        <v>0</v>
      </c>
      <c r="W1970" s="51"/>
      <c r="X1970" s="49">
        <f t="shared" si="155"/>
        <v>0</v>
      </c>
    </row>
    <row r="1971" spans="2:24">
      <c r="B1971" s="2">
        <v>1963</v>
      </c>
      <c r="C1971" s="44"/>
      <c r="D1971" s="44"/>
      <c r="E1971" s="75"/>
      <c r="F1971" s="80"/>
      <c r="G1971" s="102">
        <f t="shared" si="152"/>
        <v>0</v>
      </c>
      <c r="H1971" s="75"/>
      <c r="I1971" s="44"/>
      <c r="J1971" s="45"/>
      <c r="K1971" s="45"/>
      <c r="L1971" s="45"/>
      <c r="M1971" s="45"/>
      <c r="N1971" s="45"/>
      <c r="O1971" s="45"/>
      <c r="P1971" s="45"/>
      <c r="Q1971" s="45"/>
      <c r="R1971" s="45"/>
      <c r="S1971" s="45"/>
      <c r="T1971" s="41">
        <f t="shared" si="156"/>
        <v>0</v>
      </c>
      <c r="U1971" s="48">
        <f t="shared" si="153"/>
        <v>0</v>
      </c>
      <c r="V1971" s="82">
        <f t="shared" si="154"/>
        <v>0</v>
      </c>
      <c r="W1971" s="51"/>
      <c r="X1971" s="49">
        <f t="shared" si="155"/>
        <v>0</v>
      </c>
    </row>
    <row r="1972" spans="2:24">
      <c r="B1972" s="2">
        <v>1964</v>
      </c>
      <c r="C1972" s="44"/>
      <c r="D1972" s="44"/>
      <c r="E1972" s="75"/>
      <c r="F1972" s="80"/>
      <c r="G1972" s="102">
        <f t="shared" si="152"/>
        <v>0</v>
      </c>
      <c r="H1972" s="75"/>
      <c r="I1972" s="44"/>
      <c r="J1972" s="45"/>
      <c r="K1972" s="45"/>
      <c r="L1972" s="45"/>
      <c r="M1972" s="45"/>
      <c r="N1972" s="45"/>
      <c r="O1972" s="45"/>
      <c r="P1972" s="45"/>
      <c r="Q1972" s="45"/>
      <c r="R1972" s="45"/>
      <c r="S1972" s="45"/>
      <c r="T1972" s="41">
        <f t="shared" si="156"/>
        <v>0</v>
      </c>
      <c r="U1972" s="48">
        <f t="shared" si="153"/>
        <v>0</v>
      </c>
      <c r="V1972" s="82">
        <f t="shared" si="154"/>
        <v>0</v>
      </c>
      <c r="W1972" s="51"/>
      <c r="X1972" s="49">
        <f t="shared" si="155"/>
        <v>0</v>
      </c>
    </row>
    <row r="1973" spans="2:24">
      <c r="B1973" s="2">
        <v>1965</v>
      </c>
      <c r="C1973" s="44"/>
      <c r="D1973" s="44"/>
      <c r="E1973" s="75"/>
      <c r="F1973" s="80"/>
      <c r="G1973" s="102">
        <f t="shared" si="152"/>
        <v>0</v>
      </c>
      <c r="H1973" s="75"/>
      <c r="I1973" s="44"/>
      <c r="J1973" s="45"/>
      <c r="K1973" s="45"/>
      <c r="L1973" s="45"/>
      <c r="M1973" s="45"/>
      <c r="N1973" s="45"/>
      <c r="O1973" s="45"/>
      <c r="P1973" s="45"/>
      <c r="Q1973" s="45"/>
      <c r="R1973" s="45"/>
      <c r="S1973" s="45"/>
      <c r="T1973" s="41">
        <f t="shared" si="156"/>
        <v>0</v>
      </c>
      <c r="U1973" s="48">
        <f t="shared" si="153"/>
        <v>0</v>
      </c>
      <c r="V1973" s="82">
        <f t="shared" si="154"/>
        <v>0</v>
      </c>
      <c r="W1973" s="51"/>
      <c r="X1973" s="49">
        <f t="shared" si="155"/>
        <v>0</v>
      </c>
    </row>
    <row r="1974" spans="2:24">
      <c r="B1974" s="2">
        <v>1966</v>
      </c>
      <c r="C1974" s="44"/>
      <c r="D1974" s="44"/>
      <c r="E1974" s="75"/>
      <c r="F1974" s="80"/>
      <c r="G1974" s="102">
        <f t="shared" si="152"/>
        <v>0</v>
      </c>
      <c r="H1974" s="75"/>
      <c r="I1974" s="44"/>
      <c r="J1974" s="45"/>
      <c r="K1974" s="45"/>
      <c r="L1974" s="45"/>
      <c r="M1974" s="45"/>
      <c r="N1974" s="45"/>
      <c r="O1974" s="45"/>
      <c r="P1974" s="45"/>
      <c r="Q1974" s="45"/>
      <c r="R1974" s="45"/>
      <c r="S1974" s="45"/>
      <c r="T1974" s="41">
        <f t="shared" si="156"/>
        <v>0</v>
      </c>
      <c r="U1974" s="48">
        <f t="shared" si="153"/>
        <v>0</v>
      </c>
      <c r="V1974" s="82">
        <f t="shared" si="154"/>
        <v>0</v>
      </c>
      <c r="W1974" s="51"/>
      <c r="X1974" s="49">
        <f t="shared" si="155"/>
        <v>0</v>
      </c>
    </row>
    <row r="1975" spans="2:24">
      <c r="B1975" s="2">
        <v>1967</v>
      </c>
      <c r="C1975" s="44"/>
      <c r="D1975" s="44"/>
      <c r="E1975" s="75"/>
      <c r="F1975" s="80"/>
      <c r="G1975" s="102">
        <f t="shared" si="152"/>
        <v>0</v>
      </c>
      <c r="H1975" s="75"/>
      <c r="I1975" s="44"/>
      <c r="J1975" s="45"/>
      <c r="K1975" s="45"/>
      <c r="L1975" s="45"/>
      <c r="M1975" s="45"/>
      <c r="N1975" s="45"/>
      <c r="O1975" s="45"/>
      <c r="P1975" s="45"/>
      <c r="Q1975" s="45"/>
      <c r="R1975" s="45"/>
      <c r="S1975" s="45"/>
      <c r="T1975" s="41">
        <f t="shared" si="156"/>
        <v>0</v>
      </c>
      <c r="U1975" s="48">
        <f t="shared" si="153"/>
        <v>0</v>
      </c>
      <c r="V1975" s="82">
        <f t="shared" si="154"/>
        <v>0</v>
      </c>
      <c r="W1975" s="51"/>
      <c r="X1975" s="49">
        <f t="shared" si="155"/>
        <v>0</v>
      </c>
    </row>
    <row r="1976" spans="2:24">
      <c r="B1976" s="2">
        <v>1968</v>
      </c>
      <c r="C1976" s="44"/>
      <c r="D1976" s="44"/>
      <c r="E1976" s="75"/>
      <c r="F1976" s="80"/>
      <c r="G1976" s="102">
        <f t="shared" si="152"/>
        <v>0</v>
      </c>
      <c r="H1976" s="75"/>
      <c r="I1976" s="44"/>
      <c r="J1976" s="45"/>
      <c r="K1976" s="45"/>
      <c r="L1976" s="45"/>
      <c r="M1976" s="45"/>
      <c r="N1976" s="45"/>
      <c r="O1976" s="45"/>
      <c r="P1976" s="45"/>
      <c r="Q1976" s="45"/>
      <c r="R1976" s="45"/>
      <c r="S1976" s="45"/>
      <c r="T1976" s="41">
        <f t="shared" si="156"/>
        <v>0</v>
      </c>
      <c r="U1976" s="48">
        <f t="shared" si="153"/>
        <v>0</v>
      </c>
      <c r="V1976" s="82">
        <f t="shared" si="154"/>
        <v>0</v>
      </c>
      <c r="W1976" s="51"/>
      <c r="X1976" s="49">
        <f t="shared" si="155"/>
        <v>0</v>
      </c>
    </row>
    <row r="1977" spans="2:24">
      <c r="B1977" s="2">
        <v>1969</v>
      </c>
      <c r="C1977" s="44"/>
      <c r="D1977" s="44"/>
      <c r="E1977" s="75"/>
      <c r="F1977" s="80"/>
      <c r="G1977" s="102">
        <f t="shared" si="152"/>
        <v>0</v>
      </c>
      <c r="H1977" s="75"/>
      <c r="I1977" s="44"/>
      <c r="J1977" s="45"/>
      <c r="K1977" s="45"/>
      <c r="L1977" s="45"/>
      <c r="M1977" s="45"/>
      <c r="N1977" s="45"/>
      <c r="O1977" s="45"/>
      <c r="P1977" s="45"/>
      <c r="Q1977" s="45"/>
      <c r="R1977" s="45"/>
      <c r="S1977" s="45"/>
      <c r="T1977" s="41">
        <f t="shared" si="156"/>
        <v>0</v>
      </c>
      <c r="U1977" s="48">
        <f t="shared" si="153"/>
        <v>0</v>
      </c>
      <c r="V1977" s="82">
        <f t="shared" si="154"/>
        <v>0</v>
      </c>
      <c r="W1977" s="51"/>
      <c r="X1977" s="49">
        <f t="shared" si="155"/>
        <v>0</v>
      </c>
    </row>
    <row r="1978" spans="2:24">
      <c r="B1978" s="2">
        <v>1970</v>
      </c>
      <c r="C1978" s="44"/>
      <c r="D1978" s="44"/>
      <c r="E1978" s="75"/>
      <c r="F1978" s="80"/>
      <c r="G1978" s="102">
        <f t="shared" si="152"/>
        <v>0</v>
      </c>
      <c r="H1978" s="75"/>
      <c r="I1978" s="44"/>
      <c r="J1978" s="45"/>
      <c r="K1978" s="45"/>
      <c r="L1978" s="45"/>
      <c r="M1978" s="45"/>
      <c r="N1978" s="45"/>
      <c r="O1978" s="45"/>
      <c r="P1978" s="45"/>
      <c r="Q1978" s="45"/>
      <c r="R1978" s="45"/>
      <c r="S1978" s="45"/>
      <c r="T1978" s="41">
        <f t="shared" si="156"/>
        <v>0</v>
      </c>
      <c r="U1978" s="48">
        <f t="shared" si="153"/>
        <v>0</v>
      </c>
      <c r="V1978" s="82">
        <f t="shared" si="154"/>
        <v>0</v>
      </c>
      <c r="W1978" s="51"/>
      <c r="X1978" s="49">
        <f t="shared" si="155"/>
        <v>0</v>
      </c>
    </row>
    <row r="1979" spans="2:24">
      <c r="B1979" s="2">
        <v>1971</v>
      </c>
      <c r="C1979" s="44"/>
      <c r="D1979" s="44"/>
      <c r="E1979" s="75"/>
      <c r="F1979" s="80"/>
      <c r="G1979" s="102">
        <f t="shared" si="152"/>
        <v>0</v>
      </c>
      <c r="H1979" s="75"/>
      <c r="I1979" s="44"/>
      <c r="J1979" s="45"/>
      <c r="K1979" s="45"/>
      <c r="L1979" s="45"/>
      <c r="M1979" s="45"/>
      <c r="N1979" s="45"/>
      <c r="O1979" s="45"/>
      <c r="P1979" s="45"/>
      <c r="Q1979" s="45"/>
      <c r="R1979" s="45"/>
      <c r="S1979" s="45"/>
      <c r="T1979" s="41">
        <f t="shared" si="156"/>
        <v>0</v>
      </c>
      <c r="U1979" s="48">
        <f t="shared" si="153"/>
        <v>0</v>
      </c>
      <c r="V1979" s="82">
        <f t="shared" si="154"/>
        <v>0</v>
      </c>
      <c r="W1979" s="51"/>
      <c r="X1979" s="49">
        <f t="shared" si="155"/>
        <v>0</v>
      </c>
    </row>
    <row r="1980" spans="2:24">
      <c r="B1980" s="2">
        <v>1972</v>
      </c>
      <c r="C1980" s="44"/>
      <c r="D1980" s="44"/>
      <c r="E1980" s="75"/>
      <c r="F1980" s="80"/>
      <c r="G1980" s="102">
        <f t="shared" si="152"/>
        <v>0</v>
      </c>
      <c r="H1980" s="75"/>
      <c r="I1980" s="44"/>
      <c r="J1980" s="45"/>
      <c r="K1980" s="45"/>
      <c r="L1980" s="45"/>
      <c r="M1980" s="45"/>
      <c r="N1980" s="45"/>
      <c r="O1980" s="45"/>
      <c r="P1980" s="45"/>
      <c r="Q1980" s="45"/>
      <c r="R1980" s="45"/>
      <c r="S1980" s="45"/>
      <c r="T1980" s="41">
        <f t="shared" si="156"/>
        <v>0</v>
      </c>
      <c r="U1980" s="48">
        <f t="shared" si="153"/>
        <v>0</v>
      </c>
      <c r="V1980" s="82">
        <f t="shared" si="154"/>
        <v>0</v>
      </c>
      <c r="W1980" s="51"/>
      <c r="X1980" s="49">
        <f t="shared" si="155"/>
        <v>0</v>
      </c>
    </row>
    <row r="1981" spans="2:24">
      <c r="B1981" s="2">
        <v>1973</v>
      </c>
      <c r="C1981" s="44"/>
      <c r="D1981" s="44"/>
      <c r="E1981" s="75"/>
      <c r="F1981" s="80"/>
      <c r="G1981" s="102">
        <f t="shared" si="152"/>
        <v>0</v>
      </c>
      <c r="H1981" s="75"/>
      <c r="I1981" s="44"/>
      <c r="J1981" s="45"/>
      <c r="K1981" s="45"/>
      <c r="L1981" s="45"/>
      <c r="M1981" s="45"/>
      <c r="N1981" s="45"/>
      <c r="O1981" s="45"/>
      <c r="P1981" s="45"/>
      <c r="Q1981" s="45"/>
      <c r="R1981" s="45"/>
      <c r="S1981" s="45"/>
      <c r="T1981" s="41">
        <f t="shared" si="156"/>
        <v>0</v>
      </c>
      <c r="U1981" s="48">
        <f t="shared" si="153"/>
        <v>0</v>
      </c>
      <c r="V1981" s="82">
        <f t="shared" si="154"/>
        <v>0</v>
      </c>
      <c r="W1981" s="51"/>
      <c r="X1981" s="49">
        <f t="shared" si="155"/>
        <v>0</v>
      </c>
    </row>
    <row r="1982" spans="2:24">
      <c r="B1982" s="2">
        <v>1974</v>
      </c>
      <c r="C1982" s="44"/>
      <c r="D1982" s="44"/>
      <c r="E1982" s="75"/>
      <c r="F1982" s="80"/>
      <c r="G1982" s="102">
        <f t="shared" si="152"/>
        <v>0</v>
      </c>
      <c r="H1982" s="75"/>
      <c r="I1982" s="44"/>
      <c r="J1982" s="45"/>
      <c r="K1982" s="45"/>
      <c r="L1982" s="45"/>
      <c r="M1982" s="45"/>
      <c r="N1982" s="45"/>
      <c r="O1982" s="45"/>
      <c r="P1982" s="45"/>
      <c r="Q1982" s="45"/>
      <c r="R1982" s="45"/>
      <c r="S1982" s="45"/>
      <c r="T1982" s="41">
        <f t="shared" si="156"/>
        <v>0</v>
      </c>
      <c r="U1982" s="48">
        <f t="shared" si="153"/>
        <v>0</v>
      </c>
      <c r="V1982" s="82">
        <f t="shared" si="154"/>
        <v>0</v>
      </c>
      <c r="W1982" s="51"/>
      <c r="X1982" s="49">
        <f t="shared" si="155"/>
        <v>0</v>
      </c>
    </row>
    <row r="1983" spans="2:24">
      <c r="B1983" s="2">
        <v>1975</v>
      </c>
      <c r="C1983" s="44"/>
      <c r="D1983" s="44"/>
      <c r="E1983" s="75"/>
      <c r="F1983" s="80"/>
      <c r="G1983" s="102">
        <f t="shared" si="152"/>
        <v>0</v>
      </c>
      <c r="H1983" s="75"/>
      <c r="I1983" s="44"/>
      <c r="J1983" s="45"/>
      <c r="K1983" s="45"/>
      <c r="L1983" s="45"/>
      <c r="M1983" s="45"/>
      <c r="N1983" s="45"/>
      <c r="O1983" s="45"/>
      <c r="P1983" s="45"/>
      <c r="Q1983" s="45"/>
      <c r="R1983" s="45"/>
      <c r="S1983" s="45"/>
      <c r="T1983" s="41">
        <f t="shared" si="156"/>
        <v>0</v>
      </c>
      <c r="U1983" s="48">
        <f t="shared" si="153"/>
        <v>0</v>
      </c>
      <c r="V1983" s="82">
        <f t="shared" si="154"/>
        <v>0</v>
      </c>
      <c r="W1983" s="51"/>
      <c r="X1983" s="49">
        <f t="shared" si="155"/>
        <v>0</v>
      </c>
    </row>
    <row r="1984" spans="2:24">
      <c r="B1984" s="2">
        <v>1976</v>
      </c>
      <c r="C1984" s="44"/>
      <c r="D1984" s="44"/>
      <c r="E1984" s="75"/>
      <c r="F1984" s="80"/>
      <c r="G1984" s="102">
        <f t="shared" si="152"/>
        <v>0</v>
      </c>
      <c r="H1984" s="75"/>
      <c r="I1984" s="44"/>
      <c r="J1984" s="45"/>
      <c r="K1984" s="45"/>
      <c r="L1984" s="45"/>
      <c r="M1984" s="45"/>
      <c r="N1984" s="45"/>
      <c r="O1984" s="45"/>
      <c r="P1984" s="45"/>
      <c r="Q1984" s="45"/>
      <c r="R1984" s="45"/>
      <c r="S1984" s="45"/>
      <c r="T1984" s="41">
        <f t="shared" si="156"/>
        <v>0</v>
      </c>
      <c r="U1984" s="48">
        <f t="shared" si="153"/>
        <v>0</v>
      </c>
      <c r="V1984" s="82">
        <f t="shared" si="154"/>
        <v>0</v>
      </c>
      <c r="W1984" s="51"/>
      <c r="X1984" s="49">
        <f t="shared" si="155"/>
        <v>0</v>
      </c>
    </row>
    <row r="1985" spans="2:24">
      <c r="B1985" s="2">
        <v>1977</v>
      </c>
      <c r="C1985" s="44"/>
      <c r="D1985" s="44"/>
      <c r="E1985" s="75"/>
      <c r="F1985" s="80"/>
      <c r="G1985" s="102">
        <f t="shared" si="152"/>
        <v>0</v>
      </c>
      <c r="H1985" s="75"/>
      <c r="I1985" s="44"/>
      <c r="J1985" s="45"/>
      <c r="K1985" s="45"/>
      <c r="L1985" s="45"/>
      <c r="M1985" s="45"/>
      <c r="N1985" s="45"/>
      <c r="O1985" s="45"/>
      <c r="P1985" s="45"/>
      <c r="Q1985" s="45"/>
      <c r="R1985" s="45"/>
      <c r="S1985" s="45"/>
      <c r="T1985" s="41">
        <f t="shared" si="156"/>
        <v>0</v>
      </c>
      <c r="U1985" s="48">
        <f t="shared" si="153"/>
        <v>0</v>
      </c>
      <c r="V1985" s="82">
        <f t="shared" si="154"/>
        <v>0</v>
      </c>
      <c r="W1985" s="51"/>
      <c r="X1985" s="49">
        <f t="shared" si="155"/>
        <v>0</v>
      </c>
    </row>
    <row r="1986" spans="2:24">
      <c r="B1986" s="2">
        <v>1978</v>
      </c>
      <c r="C1986" s="44"/>
      <c r="D1986" s="44"/>
      <c r="E1986" s="75"/>
      <c r="F1986" s="80"/>
      <c r="G1986" s="102">
        <f t="shared" si="152"/>
        <v>0</v>
      </c>
      <c r="H1986" s="75"/>
      <c r="I1986" s="44"/>
      <c r="J1986" s="45"/>
      <c r="K1986" s="45"/>
      <c r="L1986" s="45"/>
      <c r="M1986" s="45"/>
      <c r="N1986" s="45"/>
      <c r="O1986" s="45"/>
      <c r="P1986" s="45"/>
      <c r="Q1986" s="45"/>
      <c r="R1986" s="45"/>
      <c r="S1986" s="45"/>
      <c r="T1986" s="41">
        <f t="shared" si="156"/>
        <v>0</v>
      </c>
      <c r="U1986" s="48">
        <f t="shared" si="153"/>
        <v>0</v>
      </c>
      <c r="V1986" s="82">
        <f t="shared" si="154"/>
        <v>0</v>
      </c>
      <c r="W1986" s="51"/>
      <c r="X1986" s="49">
        <f t="shared" si="155"/>
        <v>0</v>
      </c>
    </row>
    <row r="1987" spans="2:24">
      <c r="B1987" s="2">
        <v>1979</v>
      </c>
      <c r="C1987" s="44"/>
      <c r="D1987" s="44"/>
      <c r="E1987" s="75"/>
      <c r="F1987" s="80"/>
      <c r="G1987" s="102">
        <f t="shared" si="152"/>
        <v>0</v>
      </c>
      <c r="H1987" s="75"/>
      <c r="I1987" s="44"/>
      <c r="J1987" s="45"/>
      <c r="K1987" s="45"/>
      <c r="L1987" s="45"/>
      <c r="M1987" s="45"/>
      <c r="N1987" s="45"/>
      <c r="O1987" s="45"/>
      <c r="P1987" s="45"/>
      <c r="Q1987" s="45"/>
      <c r="R1987" s="45"/>
      <c r="S1987" s="45"/>
      <c r="T1987" s="41">
        <f t="shared" si="156"/>
        <v>0</v>
      </c>
      <c r="U1987" s="48">
        <f t="shared" si="153"/>
        <v>0</v>
      </c>
      <c r="V1987" s="82">
        <f t="shared" si="154"/>
        <v>0</v>
      </c>
      <c r="W1987" s="51"/>
      <c r="X1987" s="49">
        <f t="shared" si="155"/>
        <v>0</v>
      </c>
    </row>
    <row r="1988" spans="2:24">
      <c r="B1988" s="2">
        <v>1980</v>
      </c>
      <c r="C1988" s="44"/>
      <c r="D1988" s="44"/>
      <c r="E1988" s="75"/>
      <c r="F1988" s="80"/>
      <c r="G1988" s="102">
        <f t="shared" si="152"/>
        <v>0</v>
      </c>
      <c r="H1988" s="75"/>
      <c r="I1988" s="44"/>
      <c r="J1988" s="45"/>
      <c r="K1988" s="45"/>
      <c r="L1988" s="45"/>
      <c r="M1988" s="45"/>
      <c r="N1988" s="45"/>
      <c r="O1988" s="45"/>
      <c r="P1988" s="45"/>
      <c r="Q1988" s="45"/>
      <c r="R1988" s="45"/>
      <c r="S1988" s="45"/>
      <c r="T1988" s="41">
        <f t="shared" si="156"/>
        <v>0</v>
      </c>
      <c r="U1988" s="48">
        <f t="shared" si="153"/>
        <v>0</v>
      </c>
      <c r="V1988" s="82">
        <f t="shared" si="154"/>
        <v>0</v>
      </c>
      <c r="W1988" s="51"/>
      <c r="X1988" s="49">
        <f t="shared" si="155"/>
        <v>0</v>
      </c>
    </row>
    <row r="1989" spans="2:24">
      <c r="B1989" s="2">
        <v>1981</v>
      </c>
      <c r="C1989" s="44"/>
      <c r="D1989" s="44"/>
      <c r="E1989" s="75"/>
      <c r="F1989" s="80"/>
      <c r="G1989" s="102">
        <f t="shared" si="152"/>
        <v>0</v>
      </c>
      <c r="H1989" s="75"/>
      <c r="I1989" s="44"/>
      <c r="J1989" s="45"/>
      <c r="K1989" s="45"/>
      <c r="L1989" s="45"/>
      <c r="M1989" s="45"/>
      <c r="N1989" s="45"/>
      <c r="O1989" s="45"/>
      <c r="P1989" s="45"/>
      <c r="Q1989" s="45"/>
      <c r="R1989" s="45"/>
      <c r="S1989" s="45"/>
      <c r="T1989" s="41">
        <f t="shared" si="156"/>
        <v>0</v>
      </c>
      <c r="U1989" s="48">
        <f t="shared" si="153"/>
        <v>0</v>
      </c>
      <c r="V1989" s="82">
        <f t="shared" si="154"/>
        <v>0</v>
      </c>
      <c r="W1989" s="51"/>
      <c r="X1989" s="49">
        <f t="shared" si="155"/>
        <v>0</v>
      </c>
    </row>
    <row r="1990" spans="2:24">
      <c r="B1990" s="2">
        <v>1982</v>
      </c>
      <c r="C1990" s="44"/>
      <c r="D1990" s="44"/>
      <c r="E1990" s="75"/>
      <c r="F1990" s="80"/>
      <c r="G1990" s="102">
        <f t="shared" si="152"/>
        <v>0</v>
      </c>
      <c r="H1990" s="75"/>
      <c r="I1990" s="44"/>
      <c r="J1990" s="45"/>
      <c r="K1990" s="45"/>
      <c r="L1990" s="45"/>
      <c r="M1990" s="45"/>
      <c r="N1990" s="45"/>
      <c r="O1990" s="45"/>
      <c r="P1990" s="45"/>
      <c r="Q1990" s="45"/>
      <c r="R1990" s="45"/>
      <c r="S1990" s="45"/>
      <c r="T1990" s="41">
        <f t="shared" si="156"/>
        <v>0</v>
      </c>
      <c r="U1990" s="48">
        <f t="shared" si="153"/>
        <v>0</v>
      </c>
      <c r="V1990" s="82">
        <f t="shared" si="154"/>
        <v>0</v>
      </c>
      <c r="W1990" s="51"/>
      <c r="X1990" s="49">
        <f t="shared" si="155"/>
        <v>0</v>
      </c>
    </row>
    <row r="1991" spans="2:24">
      <c r="B1991" s="2">
        <v>1983</v>
      </c>
      <c r="C1991" s="44"/>
      <c r="D1991" s="44"/>
      <c r="E1991" s="75"/>
      <c r="F1991" s="80"/>
      <c r="G1991" s="102">
        <f t="shared" si="152"/>
        <v>0</v>
      </c>
      <c r="H1991" s="75"/>
      <c r="I1991" s="44"/>
      <c r="J1991" s="45"/>
      <c r="K1991" s="45"/>
      <c r="L1991" s="45"/>
      <c r="M1991" s="45"/>
      <c r="N1991" s="45"/>
      <c r="O1991" s="45"/>
      <c r="P1991" s="45"/>
      <c r="Q1991" s="45"/>
      <c r="R1991" s="45"/>
      <c r="S1991" s="45"/>
      <c r="T1991" s="41">
        <f t="shared" si="156"/>
        <v>0</v>
      </c>
      <c r="U1991" s="48">
        <f t="shared" si="153"/>
        <v>0</v>
      </c>
      <c r="V1991" s="82">
        <f t="shared" si="154"/>
        <v>0</v>
      </c>
      <c r="W1991" s="51"/>
      <c r="X1991" s="49">
        <f t="shared" si="155"/>
        <v>0</v>
      </c>
    </row>
    <row r="1992" spans="2:24">
      <c r="B1992" s="2">
        <v>1984</v>
      </c>
      <c r="C1992" s="44"/>
      <c r="D1992" s="44"/>
      <c r="E1992" s="75"/>
      <c r="F1992" s="80"/>
      <c r="G1992" s="102">
        <f t="shared" si="152"/>
        <v>0</v>
      </c>
      <c r="H1992" s="75"/>
      <c r="I1992" s="44"/>
      <c r="J1992" s="45"/>
      <c r="K1992" s="45"/>
      <c r="L1992" s="45"/>
      <c r="M1992" s="45"/>
      <c r="N1992" s="45"/>
      <c r="O1992" s="45"/>
      <c r="P1992" s="45"/>
      <c r="Q1992" s="45"/>
      <c r="R1992" s="45"/>
      <c r="S1992" s="45"/>
      <c r="T1992" s="41">
        <f t="shared" si="156"/>
        <v>0</v>
      </c>
      <c r="U1992" s="48">
        <f t="shared" si="153"/>
        <v>0</v>
      </c>
      <c r="V1992" s="82">
        <f t="shared" si="154"/>
        <v>0</v>
      </c>
      <c r="W1992" s="51"/>
      <c r="X1992" s="49">
        <f t="shared" si="155"/>
        <v>0</v>
      </c>
    </row>
    <row r="1993" spans="2:24">
      <c r="B1993" s="2">
        <v>1985</v>
      </c>
      <c r="C1993" s="44"/>
      <c r="D1993" s="44"/>
      <c r="E1993" s="75"/>
      <c r="F1993" s="80"/>
      <c r="G1993" s="102">
        <f t="shared" si="152"/>
        <v>0</v>
      </c>
      <c r="H1993" s="75"/>
      <c r="I1993" s="44"/>
      <c r="J1993" s="45"/>
      <c r="K1993" s="45"/>
      <c r="L1993" s="45"/>
      <c r="M1993" s="45"/>
      <c r="N1993" s="45"/>
      <c r="O1993" s="45"/>
      <c r="P1993" s="45"/>
      <c r="Q1993" s="45"/>
      <c r="R1993" s="45"/>
      <c r="S1993" s="45"/>
      <c r="T1993" s="41">
        <f t="shared" si="156"/>
        <v>0</v>
      </c>
      <c r="U1993" s="48">
        <f t="shared" si="153"/>
        <v>0</v>
      </c>
      <c r="V1993" s="82">
        <f t="shared" si="154"/>
        <v>0</v>
      </c>
      <c r="W1993" s="51"/>
      <c r="X1993" s="49">
        <f t="shared" si="155"/>
        <v>0</v>
      </c>
    </row>
    <row r="1994" spans="2:24">
      <c r="B1994" s="2">
        <v>1986</v>
      </c>
      <c r="C1994" s="44"/>
      <c r="D1994" s="44"/>
      <c r="E1994" s="75"/>
      <c r="F1994" s="80"/>
      <c r="G1994" s="102">
        <f t="shared" ref="G1994:G2057" si="157">ROUNDUP(E1994*F1994*24,0)</f>
        <v>0</v>
      </c>
      <c r="H1994" s="75"/>
      <c r="I1994" s="44"/>
      <c r="J1994" s="45"/>
      <c r="K1994" s="45"/>
      <c r="L1994" s="45"/>
      <c r="M1994" s="45"/>
      <c r="N1994" s="45"/>
      <c r="O1994" s="45"/>
      <c r="P1994" s="45"/>
      <c r="Q1994" s="45"/>
      <c r="R1994" s="45"/>
      <c r="S1994" s="45"/>
      <c r="T1994" s="41">
        <f t="shared" si="156"/>
        <v>0</v>
      </c>
      <c r="U1994" s="48">
        <f t="shared" ref="U1994:U2057" si="158">IFERROR(T1994/I1994,0)</f>
        <v>0</v>
      </c>
      <c r="V1994" s="82">
        <f t="shared" ref="V1994:V2057" si="159">G1994+H1994+U1994</f>
        <v>0</v>
      </c>
      <c r="W1994" s="51"/>
      <c r="X1994" s="49">
        <f t="shared" ref="X1994:X2057" si="160">V1994*W1994</f>
        <v>0</v>
      </c>
    </row>
    <row r="1995" spans="2:24">
      <c r="B1995" s="2">
        <v>1987</v>
      </c>
      <c r="C1995" s="44"/>
      <c r="D1995" s="44"/>
      <c r="E1995" s="75"/>
      <c r="F1995" s="80"/>
      <c r="G1995" s="102">
        <f t="shared" si="157"/>
        <v>0</v>
      </c>
      <c r="H1995" s="75"/>
      <c r="I1995" s="44"/>
      <c r="J1995" s="45"/>
      <c r="K1995" s="45"/>
      <c r="L1995" s="45"/>
      <c r="M1995" s="45"/>
      <c r="N1995" s="45"/>
      <c r="O1995" s="45"/>
      <c r="P1995" s="45"/>
      <c r="Q1995" s="45"/>
      <c r="R1995" s="45"/>
      <c r="S1995" s="45"/>
      <c r="T1995" s="41">
        <f t="shared" si="156"/>
        <v>0</v>
      </c>
      <c r="U1995" s="48">
        <f t="shared" si="158"/>
        <v>0</v>
      </c>
      <c r="V1995" s="82">
        <f t="shared" si="159"/>
        <v>0</v>
      </c>
      <c r="W1995" s="51"/>
      <c r="X1995" s="49">
        <f t="shared" si="160"/>
        <v>0</v>
      </c>
    </row>
    <row r="1996" spans="2:24">
      <c r="B1996" s="2">
        <v>1988</v>
      </c>
      <c r="C1996" s="44"/>
      <c r="D1996" s="44"/>
      <c r="E1996" s="75"/>
      <c r="F1996" s="80"/>
      <c r="G1996" s="102">
        <f t="shared" si="157"/>
        <v>0</v>
      </c>
      <c r="H1996" s="75"/>
      <c r="I1996" s="44"/>
      <c r="J1996" s="45"/>
      <c r="K1996" s="45"/>
      <c r="L1996" s="45"/>
      <c r="M1996" s="45"/>
      <c r="N1996" s="45"/>
      <c r="O1996" s="45"/>
      <c r="P1996" s="45"/>
      <c r="Q1996" s="45"/>
      <c r="R1996" s="45"/>
      <c r="S1996" s="45"/>
      <c r="T1996" s="41">
        <f t="shared" si="156"/>
        <v>0</v>
      </c>
      <c r="U1996" s="48">
        <f t="shared" si="158"/>
        <v>0</v>
      </c>
      <c r="V1996" s="82">
        <f t="shared" si="159"/>
        <v>0</v>
      </c>
      <c r="W1996" s="51"/>
      <c r="X1996" s="49">
        <f t="shared" si="160"/>
        <v>0</v>
      </c>
    </row>
    <row r="1997" spans="2:24">
      <c r="B1997" s="2">
        <v>1989</v>
      </c>
      <c r="C1997" s="44"/>
      <c r="D1997" s="44"/>
      <c r="E1997" s="75"/>
      <c r="F1997" s="80"/>
      <c r="G1997" s="102">
        <f t="shared" si="157"/>
        <v>0</v>
      </c>
      <c r="H1997" s="75"/>
      <c r="I1997" s="44"/>
      <c r="J1997" s="45"/>
      <c r="K1997" s="45"/>
      <c r="L1997" s="45"/>
      <c r="M1997" s="45"/>
      <c r="N1997" s="45"/>
      <c r="O1997" s="45"/>
      <c r="P1997" s="45"/>
      <c r="Q1997" s="45"/>
      <c r="R1997" s="45"/>
      <c r="S1997" s="45"/>
      <c r="T1997" s="41">
        <f t="shared" si="156"/>
        <v>0</v>
      </c>
      <c r="U1997" s="48">
        <f t="shared" si="158"/>
        <v>0</v>
      </c>
      <c r="V1997" s="82">
        <f t="shared" si="159"/>
        <v>0</v>
      </c>
      <c r="W1997" s="51"/>
      <c r="X1997" s="49">
        <f t="shared" si="160"/>
        <v>0</v>
      </c>
    </row>
    <row r="1998" spans="2:24">
      <c r="B1998" s="2">
        <v>1990</v>
      </c>
      <c r="C1998" s="44"/>
      <c r="D1998" s="44"/>
      <c r="E1998" s="75"/>
      <c r="F1998" s="80"/>
      <c r="G1998" s="102">
        <f t="shared" si="157"/>
        <v>0</v>
      </c>
      <c r="H1998" s="75"/>
      <c r="I1998" s="44"/>
      <c r="J1998" s="45"/>
      <c r="K1998" s="45"/>
      <c r="L1998" s="45"/>
      <c r="M1998" s="45"/>
      <c r="N1998" s="45"/>
      <c r="O1998" s="45"/>
      <c r="P1998" s="45"/>
      <c r="Q1998" s="45"/>
      <c r="R1998" s="45"/>
      <c r="S1998" s="45"/>
      <c r="T1998" s="41">
        <f t="shared" si="156"/>
        <v>0</v>
      </c>
      <c r="U1998" s="48">
        <f t="shared" si="158"/>
        <v>0</v>
      </c>
      <c r="V1998" s="82">
        <f t="shared" si="159"/>
        <v>0</v>
      </c>
      <c r="W1998" s="51"/>
      <c r="X1998" s="49">
        <f t="shared" si="160"/>
        <v>0</v>
      </c>
    </row>
    <row r="1999" spans="2:24">
      <c r="B1999" s="2">
        <v>1991</v>
      </c>
      <c r="C1999" s="44"/>
      <c r="D1999" s="44"/>
      <c r="E1999" s="75"/>
      <c r="F1999" s="80"/>
      <c r="G1999" s="102">
        <f t="shared" si="157"/>
        <v>0</v>
      </c>
      <c r="H1999" s="75"/>
      <c r="I1999" s="44"/>
      <c r="J1999" s="45"/>
      <c r="K1999" s="45"/>
      <c r="L1999" s="45"/>
      <c r="M1999" s="45"/>
      <c r="N1999" s="45"/>
      <c r="O1999" s="45"/>
      <c r="P1999" s="45"/>
      <c r="Q1999" s="45"/>
      <c r="R1999" s="45"/>
      <c r="S1999" s="45"/>
      <c r="T1999" s="41">
        <f t="shared" si="156"/>
        <v>0</v>
      </c>
      <c r="U1999" s="48">
        <f t="shared" si="158"/>
        <v>0</v>
      </c>
      <c r="V1999" s="82">
        <f t="shared" si="159"/>
        <v>0</v>
      </c>
      <c r="W1999" s="51"/>
      <c r="X1999" s="49">
        <f t="shared" si="160"/>
        <v>0</v>
      </c>
    </row>
    <row r="2000" spans="2:24">
      <c r="B2000" s="2">
        <v>1992</v>
      </c>
      <c r="C2000" s="44"/>
      <c r="D2000" s="44"/>
      <c r="E2000" s="75"/>
      <c r="F2000" s="80"/>
      <c r="G2000" s="102">
        <f t="shared" si="157"/>
        <v>0</v>
      </c>
      <c r="H2000" s="75"/>
      <c r="I2000" s="44"/>
      <c r="J2000" s="45"/>
      <c r="K2000" s="45"/>
      <c r="L2000" s="45"/>
      <c r="M2000" s="45"/>
      <c r="N2000" s="45"/>
      <c r="O2000" s="45"/>
      <c r="P2000" s="45"/>
      <c r="Q2000" s="45"/>
      <c r="R2000" s="45"/>
      <c r="S2000" s="45"/>
      <c r="T2000" s="41">
        <f t="shared" si="156"/>
        <v>0</v>
      </c>
      <c r="U2000" s="48">
        <f t="shared" si="158"/>
        <v>0</v>
      </c>
      <c r="V2000" s="82">
        <f t="shared" si="159"/>
        <v>0</v>
      </c>
      <c r="W2000" s="51"/>
      <c r="X2000" s="49">
        <f t="shared" si="160"/>
        <v>0</v>
      </c>
    </row>
    <row r="2001" spans="2:24">
      <c r="B2001" s="2">
        <v>1993</v>
      </c>
      <c r="C2001" s="44"/>
      <c r="D2001" s="44"/>
      <c r="E2001" s="75"/>
      <c r="F2001" s="80"/>
      <c r="G2001" s="102">
        <f t="shared" si="157"/>
        <v>0</v>
      </c>
      <c r="H2001" s="75"/>
      <c r="I2001" s="44"/>
      <c r="J2001" s="45"/>
      <c r="K2001" s="45"/>
      <c r="L2001" s="45"/>
      <c r="M2001" s="45"/>
      <c r="N2001" s="45"/>
      <c r="O2001" s="45"/>
      <c r="P2001" s="45"/>
      <c r="Q2001" s="45"/>
      <c r="R2001" s="45"/>
      <c r="S2001" s="45"/>
      <c r="T2001" s="41">
        <f t="shared" si="156"/>
        <v>0</v>
      </c>
      <c r="U2001" s="48">
        <f t="shared" si="158"/>
        <v>0</v>
      </c>
      <c r="V2001" s="82">
        <f t="shared" si="159"/>
        <v>0</v>
      </c>
      <c r="W2001" s="51"/>
      <c r="X2001" s="49">
        <f t="shared" si="160"/>
        <v>0</v>
      </c>
    </row>
    <row r="2002" spans="2:24">
      <c r="B2002" s="2">
        <v>1994</v>
      </c>
      <c r="C2002" s="44"/>
      <c r="D2002" s="44"/>
      <c r="E2002" s="75"/>
      <c r="F2002" s="80"/>
      <c r="G2002" s="102">
        <f t="shared" si="157"/>
        <v>0</v>
      </c>
      <c r="H2002" s="75"/>
      <c r="I2002" s="44"/>
      <c r="J2002" s="45"/>
      <c r="K2002" s="45"/>
      <c r="L2002" s="45"/>
      <c r="M2002" s="45"/>
      <c r="N2002" s="45"/>
      <c r="O2002" s="45"/>
      <c r="P2002" s="45"/>
      <c r="Q2002" s="45"/>
      <c r="R2002" s="45"/>
      <c r="S2002" s="45"/>
      <c r="T2002" s="41">
        <f t="shared" si="156"/>
        <v>0</v>
      </c>
      <c r="U2002" s="48">
        <f t="shared" si="158"/>
        <v>0</v>
      </c>
      <c r="V2002" s="82">
        <f t="shared" si="159"/>
        <v>0</v>
      </c>
      <c r="W2002" s="51"/>
      <c r="X2002" s="49">
        <f t="shared" si="160"/>
        <v>0</v>
      </c>
    </row>
    <row r="2003" spans="2:24">
      <c r="B2003" s="2">
        <v>1995</v>
      </c>
      <c r="C2003" s="44"/>
      <c r="D2003" s="44"/>
      <c r="E2003" s="75"/>
      <c r="F2003" s="80"/>
      <c r="G2003" s="102">
        <f t="shared" si="157"/>
        <v>0</v>
      </c>
      <c r="H2003" s="75"/>
      <c r="I2003" s="44"/>
      <c r="J2003" s="45"/>
      <c r="K2003" s="45"/>
      <c r="L2003" s="45"/>
      <c r="M2003" s="45"/>
      <c r="N2003" s="45"/>
      <c r="O2003" s="45"/>
      <c r="P2003" s="45"/>
      <c r="Q2003" s="45"/>
      <c r="R2003" s="45"/>
      <c r="S2003" s="45"/>
      <c r="T2003" s="41">
        <f t="shared" si="156"/>
        <v>0</v>
      </c>
      <c r="U2003" s="48">
        <f t="shared" si="158"/>
        <v>0</v>
      </c>
      <c r="V2003" s="82">
        <f t="shared" si="159"/>
        <v>0</v>
      </c>
      <c r="W2003" s="51"/>
      <c r="X2003" s="49">
        <f t="shared" si="160"/>
        <v>0</v>
      </c>
    </row>
    <row r="2004" spans="2:24">
      <c r="B2004" s="2">
        <v>1996</v>
      </c>
      <c r="C2004" s="44"/>
      <c r="D2004" s="44"/>
      <c r="E2004" s="75"/>
      <c r="F2004" s="80"/>
      <c r="G2004" s="102">
        <f t="shared" si="157"/>
        <v>0</v>
      </c>
      <c r="H2004" s="75"/>
      <c r="I2004" s="44"/>
      <c r="J2004" s="45"/>
      <c r="K2004" s="45"/>
      <c r="L2004" s="45"/>
      <c r="M2004" s="45"/>
      <c r="N2004" s="45"/>
      <c r="O2004" s="45"/>
      <c r="P2004" s="45"/>
      <c r="Q2004" s="45"/>
      <c r="R2004" s="45"/>
      <c r="S2004" s="45"/>
      <c r="T2004" s="41">
        <f t="shared" si="156"/>
        <v>0</v>
      </c>
      <c r="U2004" s="48">
        <f t="shared" si="158"/>
        <v>0</v>
      </c>
      <c r="V2004" s="82">
        <f t="shared" si="159"/>
        <v>0</v>
      </c>
      <c r="W2004" s="51"/>
      <c r="X2004" s="49">
        <f t="shared" si="160"/>
        <v>0</v>
      </c>
    </row>
    <row r="2005" spans="2:24">
      <c r="B2005" s="2">
        <v>1997</v>
      </c>
      <c r="C2005" s="44"/>
      <c r="D2005" s="44"/>
      <c r="E2005" s="75"/>
      <c r="F2005" s="80"/>
      <c r="G2005" s="102">
        <f t="shared" si="157"/>
        <v>0</v>
      </c>
      <c r="H2005" s="75"/>
      <c r="I2005" s="44"/>
      <c r="J2005" s="45"/>
      <c r="K2005" s="45"/>
      <c r="L2005" s="45"/>
      <c r="M2005" s="45"/>
      <c r="N2005" s="45"/>
      <c r="O2005" s="45"/>
      <c r="P2005" s="45"/>
      <c r="Q2005" s="45"/>
      <c r="R2005" s="45"/>
      <c r="S2005" s="45"/>
      <c r="T2005" s="41">
        <f t="shared" si="156"/>
        <v>0</v>
      </c>
      <c r="U2005" s="48">
        <f t="shared" si="158"/>
        <v>0</v>
      </c>
      <c r="V2005" s="82">
        <f t="shared" si="159"/>
        <v>0</v>
      </c>
      <c r="W2005" s="51"/>
      <c r="X2005" s="49">
        <f t="shared" si="160"/>
        <v>0</v>
      </c>
    </row>
    <row r="2006" spans="2:24">
      <c r="B2006" s="2">
        <v>1998</v>
      </c>
      <c r="C2006" s="44"/>
      <c r="D2006" s="44"/>
      <c r="E2006" s="75"/>
      <c r="F2006" s="80"/>
      <c r="G2006" s="102">
        <f t="shared" si="157"/>
        <v>0</v>
      </c>
      <c r="H2006" s="75"/>
      <c r="I2006" s="44"/>
      <c r="J2006" s="45"/>
      <c r="K2006" s="45"/>
      <c r="L2006" s="45"/>
      <c r="M2006" s="45"/>
      <c r="N2006" s="45"/>
      <c r="O2006" s="45"/>
      <c r="P2006" s="45"/>
      <c r="Q2006" s="45"/>
      <c r="R2006" s="45"/>
      <c r="S2006" s="45"/>
      <c r="T2006" s="41">
        <f t="shared" si="156"/>
        <v>0</v>
      </c>
      <c r="U2006" s="48">
        <f t="shared" si="158"/>
        <v>0</v>
      </c>
      <c r="V2006" s="82">
        <f t="shared" si="159"/>
        <v>0</v>
      </c>
      <c r="W2006" s="51"/>
      <c r="X2006" s="49">
        <f t="shared" si="160"/>
        <v>0</v>
      </c>
    </row>
    <row r="2007" spans="2:24">
      <c r="B2007" s="2">
        <v>1999</v>
      </c>
      <c r="C2007" s="44"/>
      <c r="D2007" s="44"/>
      <c r="E2007" s="75"/>
      <c r="F2007" s="80"/>
      <c r="G2007" s="102">
        <f t="shared" si="157"/>
        <v>0</v>
      </c>
      <c r="H2007" s="75"/>
      <c r="I2007" s="44"/>
      <c r="J2007" s="45"/>
      <c r="K2007" s="45"/>
      <c r="L2007" s="45"/>
      <c r="M2007" s="45"/>
      <c r="N2007" s="45"/>
      <c r="O2007" s="45"/>
      <c r="P2007" s="45"/>
      <c r="Q2007" s="45"/>
      <c r="R2007" s="45"/>
      <c r="S2007" s="45"/>
      <c r="T2007" s="41">
        <f t="shared" si="156"/>
        <v>0</v>
      </c>
      <c r="U2007" s="48">
        <f t="shared" si="158"/>
        <v>0</v>
      </c>
      <c r="V2007" s="82">
        <f t="shared" si="159"/>
        <v>0</v>
      </c>
      <c r="W2007" s="51"/>
      <c r="X2007" s="49">
        <f t="shared" si="160"/>
        <v>0</v>
      </c>
    </row>
    <row r="2008" spans="2:24">
      <c r="B2008" s="2">
        <v>2000</v>
      </c>
      <c r="C2008" s="44"/>
      <c r="D2008" s="44"/>
      <c r="E2008" s="75"/>
      <c r="F2008" s="80"/>
      <c r="G2008" s="102">
        <f t="shared" si="157"/>
        <v>0</v>
      </c>
      <c r="H2008" s="75"/>
      <c r="I2008" s="44"/>
      <c r="J2008" s="45"/>
      <c r="K2008" s="45"/>
      <c r="L2008" s="45"/>
      <c r="M2008" s="45"/>
      <c r="N2008" s="45"/>
      <c r="O2008" s="45"/>
      <c r="P2008" s="45"/>
      <c r="Q2008" s="45"/>
      <c r="R2008" s="45"/>
      <c r="S2008" s="45"/>
      <c r="T2008" s="41">
        <f t="shared" si="156"/>
        <v>0</v>
      </c>
      <c r="U2008" s="48">
        <f t="shared" si="158"/>
        <v>0</v>
      </c>
      <c r="V2008" s="82">
        <f t="shared" si="159"/>
        <v>0</v>
      </c>
      <c r="W2008" s="51"/>
      <c r="X2008" s="49">
        <f t="shared" si="160"/>
        <v>0</v>
      </c>
    </row>
    <row r="2009" spans="2:24">
      <c r="B2009" s="2">
        <v>2001</v>
      </c>
      <c r="C2009" s="44"/>
      <c r="D2009" s="44"/>
      <c r="E2009" s="75"/>
      <c r="F2009" s="80"/>
      <c r="G2009" s="102">
        <f t="shared" si="157"/>
        <v>0</v>
      </c>
      <c r="H2009" s="75"/>
      <c r="I2009" s="44"/>
      <c r="J2009" s="45"/>
      <c r="K2009" s="45"/>
      <c r="L2009" s="45"/>
      <c r="M2009" s="45"/>
      <c r="N2009" s="45"/>
      <c r="O2009" s="45"/>
      <c r="P2009" s="45"/>
      <c r="Q2009" s="45"/>
      <c r="R2009" s="45"/>
      <c r="S2009" s="45"/>
      <c r="T2009" s="41">
        <f t="shared" si="156"/>
        <v>0</v>
      </c>
      <c r="U2009" s="48">
        <f t="shared" si="158"/>
        <v>0</v>
      </c>
      <c r="V2009" s="82">
        <f t="shared" si="159"/>
        <v>0</v>
      </c>
      <c r="W2009" s="51"/>
      <c r="X2009" s="49">
        <f t="shared" si="160"/>
        <v>0</v>
      </c>
    </row>
    <row r="2010" spans="2:24">
      <c r="B2010" s="2">
        <v>2002</v>
      </c>
      <c r="C2010" s="44"/>
      <c r="D2010" s="44"/>
      <c r="E2010" s="75"/>
      <c r="F2010" s="80"/>
      <c r="G2010" s="102">
        <f t="shared" si="157"/>
        <v>0</v>
      </c>
      <c r="H2010" s="75"/>
      <c r="I2010" s="44"/>
      <c r="J2010" s="45"/>
      <c r="K2010" s="45"/>
      <c r="L2010" s="45"/>
      <c r="M2010" s="45"/>
      <c r="N2010" s="45"/>
      <c r="O2010" s="45"/>
      <c r="P2010" s="45"/>
      <c r="Q2010" s="45"/>
      <c r="R2010" s="45"/>
      <c r="S2010" s="45"/>
      <c r="T2010" s="41">
        <f t="shared" si="156"/>
        <v>0</v>
      </c>
      <c r="U2010" s="48">
        <f t="shared" si="158"/>
        <v>0</v>
      </c>
      <c r="V2010" s="82">
        <f t="shared" si="159"/>
        <v>0</v>
      </c>
      <c r="W2010" s="51"/>
      <c r="X2010" s="49">
        <f t="shared" si="160"/>
        <v>0</v>
      </c>
    </row>
    <row r="2011" spans="2:24">
      <c r="B2011" s="2">
        <v>2003</v>
      </c>
      <c r="C2011" s="44"/>
      <c r="D2011" s="44"/>
      <c r="E2011" s="75"/>
      <c r="F2011" s="80"/>
      <c r="G2011" s="102">
        <f t="shared" si="157"/>
        <v>0</v>
      </c>
      <c r="H2011" s="75"/>
      <c r="I2011" s="44"/>
      <c r="J2011" s="45"/>
      <c r="K2011" s="45"/>
      <c r="L2011" s="45"/>
      <c r="M2011" s="45"/>
      <c r="N2011" s="45"/>
      <c r="O2011" s="45"/>
      <c r="P2011" s="45"/>
      <c r="Q2011" s="45"/>
      <c r="R2011" s="45"/>
      <c r="S2011" s="45"/>
      <c r="T2011" s="41">
        <f t="shared" si="156"/>
        <v>0</v>
      </c>
      <c r="U2011" s="48">
        <f t="shared" si="158"/>
        <v>0</v>
      </c>
      <c r="V2011" s="82">
        <f t="shared" si="159"/>
        <v>0</v>
      </c>
      <c r="W2011" s="51"/>
      <c r="X2011" s="49">
        <f t="shared" si="160"/>
        <v>0</v>
      </c>
    </row>
    <row r="2012" spans="2:24">
      <c r="B2012" s="2">
        <v>2004</v>
      </c>
      <c r="C2012" s="44"/>
      <c r="D2012" s="44"/>
      <c r="E2012" s="75"/>
      <c r="F2012" s="80"/>
      <c r="G2012" s="102">
        <f t="shared" si="157"/>
        <v>0</v>
      </c>
      <c r="H2012" s="75"/>
      <c r="I2012" s="44"/>
      <c r="J2012" s="45"/>
      <c r="K2012" s="45"/>
      <c r="L2012" s="45"/>
      <c r="M2012" s="45"/>
      <c r="N2012" s="45"/>
      <c r="O2012" s="45"/>
      <c r="P2012" s="45"/>
      <c r="Q2012" s="45"/>
      <c r="R2012" s="45"/>
      <c r="S2012" s="45"/>
      <c r="T2012" s="41">
        <f t="shared" si="156"/>
        <v>0</v>
      </c>
      <c r="U2012" s="48">
        <f t="shared" si="158"/>
        <v>0</v>
      </c>
      <c r="V2012" s="82">
        <f t="shared" si="159"/>
        <v>0</v>
      </c>
      <c r="W2012" s="51"/>
      <c r="X2012" s="49">
        <f t="shared" si="160"/>
        <v>0</v>
      </c>
    </row>
    <row r="2013" spans="2:24">
      <c r="B2013" s="2">
        <v>2005</v>
      </c>
      <c r="C2013" s="44"/>
      <c r="D2013" s="44"/>
      <c r="E2013" s="75"/>
      <c r="F2013" s="80"/>
      <c r="G2013" s="102">
        <f t="shared" si="157"/>
        <v>0</v>
      </c>
      <c r="H2013" s="75"/>
      <c r="I2013" s="44"/>
      <c r="J2013" s="45"/>
      <c r="K2013" s="45"/>
      <c r="L2013" s="45"/>
      <c r="M2013" s="45"/>
      <c r="N2013" s="45"/>
      <c r="O2013" s="45"/>
      <c r="P2013" s="45"/>
      <c r="Q2013" s="45"/>
      <c r="R2013" s="45"/>
      <c r="S2013" s="45"/>
      <c r="T2013" s="41">
        <f t="shared" si="156"/>
        <v>0</v>
      </c>
      <c r="U2013" s="48">
        <f t="shared" si="158"/>
        <v>0</v>
      </c>
      <c r="V2013" s="82">
        <f t="shared" si="159"/>
        <v>0</v>
      </c>
      <c r="W2013" s="51"/>
      <c r="X2013" s="49">
        <f t="shared" si="160"/>
        <v>0</v>
      </c>
    </row>
    <row r="2014" spans="2:24">
      <c r="B2014" s="2">
        <v>2006</v>
      </c>
      <c r="C2014" s="44"/>
      <c r="D2014" s="44"/>
      <c r="E2014" s="75"/>
      <c r="F2014" s="80"/>
      <c r="G2014" s="102">
        <f t="shared" si="157"/>
        <v>0</v>
      </c>
      <c r="H2014" s="75"/>
      <c r="I2014" s="44"/>
      <c r="J2014" s="45"/>
      <c r="K2014" s="45"/>
      <c r="L2014" s="45"/>
      <c r="M2014" s="45"/>
      <c r="N2014" s="45"/>
      <c r="O2014" s="45"/>
      <c r="P2014" s="45"/>
      <c r="Q2014" s="45"/>
      <c r="R2014" s="45"/>
      <c r="S2014" s="45"/>
      <c r="T2014" s="41">
        <f t="shared" si="156"/>
        <v>0</v>
      </c>
      <c r="U2014" s="48">
        <f t="shared" si="158"/>
        <v>0</v>
      </c>
      <c r="V2014" s="82">
        <f t="shared" si="159"/>
        <v>0</v>
      </c>
      <c r="W2014" s="51"/>
      <c r="X2014" s="49">
        <f t="shared" si="160"/>
        <v>0</v>
      </c>
    </row>
    <row r="2015" spans="2:24">
      <c r="B2015" s="2">
        <v>2007</v>
      </c>
      <c r="C2015" s="44"/>
      <c r="D2015" s="44"/>
      <c r="E2015" s="75"/>
      <c r="F2015" s="80"/>
      <c r="G2015" s="102">
        <f t="shared" si="157"/>
        <v>0</v>
      </c>
      <c r="H2015" s="75"/>
      <c r="I2015" s="44"/>
      <c r="J2015" s="45"/>
      <c r="K2015" s="45"/>
      <c r="L2015" s="45"/>
      <c r="M2015" s="45"/>
      <c r="N2015" s="45"/>
      <c r="O2015" s="45"/>
      <c r="P2015" s="45"/>
      <c r="Q2015" s="45"/>
      <c r="R2015" s="45"/>
      <c r="S2015" s="45"/>
      <c r="T2015" s="41">
        <f t="shared" si="156"/>
        <v>0</v>
      </c>
      <c r="U2015" s="48">
        <f t="shared" si="158"/>
        <v>0</v>
      </c>
      <c r="V2015" s="82">
        <f t="shared" si="159"/>
        <v>0</v>
      </c>
      <c r="W2015" s="51"/>
      <c r="X2015" s="49">
        <f t="shared" si="160"/>
        <v>0</v>
      </c>
    </row>
    <row r="2016" spans="2:24">
      <c r="B2016" s="2">
        <v>2008</v>
      </c>
      <c r="C2016" s="44"/>
      <c r="D2016" s="44"/>
      <c r="E2016" s="75"/>
      <c r="F2016" s="80"/>
      <c r="G2016" s="102">
        <f t="shared" si="157"/>
        <v>0</v>
      </c>
      <c r="H2016" s="75"/>
      <c r="I2016" s="44"/>
      <c r="J2016" s="45"/>
      <c r="K2016" s="45"/>
      <c r="L2016" s="45"/>
      <c r="M2016" s="45"/>
      <c r="N2016" s="45"/>
      <c r="O2016" s="45"/>
      <c r="P2016" s="45"/>
      <c r="Q2016" s="45"/>
      <c r="R2016" s="45"/>
      <c r="S2016" s="45"/>
      <c r="T2016" s="41">
        <f t="shared" si="156"/>
        <v>0</v>
      </c>
      <c r="U2016" s="48">
        <f t="shared" si="158"/>
        <v>0</v>
      </c>
      <c r="V2016" s="82">
        <f t="shared" si="159"/>
        <v>0</v>
      </c>
      <c r="W2016" s="51"/>
      <c r="X2016" s="49">
        <f t="shared" si="160"/>
        <v>0</v>
      </c>
    </row>
    <row r="2017" spans="2:24">
      <c r="B2017" s="2">
        <v>2009</v>
      </c>
      <c r="C2017" s="44"/>
      <c r="D2017" s="44"/>
      <c r="E2017" s="75"/>
      <c r="F2017" s="80"/>
      <c r="G2017" s="102">
        <f t="shared" si="157"/>
        <v>0</v>
      </c>
      <c r="H2017" s="75"/>
      <c r="I2017" s="44"/>
      <c r="J2017" s="45"/>
      <c r="K2017" s="45"/>
      <c r="L2017" s="45"/>
      <c r="M2017" s="45"/>
      <c r="N2017" s="45"/>
      <c r="O2017" s="45"/>
      <c r="P2017" s="45"/>
      <c r="Q2017" s="45"/>
      <c r="R2017" s="45"/>
      <c r="S2017" s="45"/>
      <c r="T2017" s="41">
        <f t="shared" si="156"/>
        <v>0</v>
      </c>
      <c r="U2017" s="48">
        <f t="shared" si="158"/>
        <v>0</v>
      </c>
      <c r="V2017" s="82">
        <f t="shared" si="159"/>
        <v>0</v>
      </c>
      <c r="W2017" s="51"/>
      <c r="X2017" s="49">
        <f t="shared" si="160"/>
        <v>0</v>
      </c>
    </row>
    <row r="2018" spans="2:24">
      <c r="B2018" s="2">
        <v>2010</v>
      </c>
      <c r="C2018" s="44"/>
      <c r="D2018" s="44"/>
      <c r="E2018" s="75"/>
      <c r="F2018" s="80"/>
      <c r="G2018" s="102">
        <f t="shared" si="157"/>
        <v>0</v>
      </c>
      <c r="H2018" s="75"/>
      <c r="I2018" s="44"/>
      <c r="J2018" s="45"/>
      <c r="K2018" s="45"/>
      <c r="L2018" s="45"/>
      <c r="M2018" s="45"/>
      <c r="N2018" s="45"/>
      <c r="O2018" s="45"/>
      <c r="P2018" s="45"/>
      <c r="Q2018" s="45"/>
      <c r="R2018" s="45"/>
      <c r="S2018" s="45"/>
      <c r="T2018" s="41">
        <f t="shared" si="156"/>
        <v>0</v>
      </c>
      <c r="U2018" s="48">
        <f t="shared" si="158"/>
        <v>0</v>
      </c>
      <c r="V2018" s="82">
        <f t="shared" si="159"/>
        <v>0</v>
      </c>
      <c r="W2018" s="51"/>
      <c r="X2018" s="49">
        <f t="shared" si="160"/>
        <v>0</v>
      </c>
    </row>
    <row r="2019" spans="2:24">
      <c r="B2019" s="2">
        <v>2011</v>
      </c>
      <c r="C2019" s="44"/>
      <c r="D2019" s="44"/>
      <c r="E2019" s="75"/>
      <c r="F2019" s="80"/>
      <c r="G2019" s="102">
        <f t="shared" si="157"/>
        <v>0</v>
      </c>
      <c r="H2019" s="75"/>
      <c r="I2019" s="44"/>
      <c r="J2019" s="45"/>
      <c r="K2019" s="45"/>
      <c r="L2019" s="45"/>
      <c r="M2019" s="45"/>
      <c r="N2019" s="45"/>
      <c r="O2019" s="45"/>
      <c r="P2019" s="45"/>
      <c r="Q2019" s="45"/>
      <c r="R2019" s="45"/>
      <c r="S2019" s="45"/>
      <c r="T2019" s="41">
        <f t="shared" si="156"/>
        <v>0</v>
      </c>
      <c r="U2019" s="48">
        <f t="shared" si="158"/>
        <v>0</v>
      </c>
      <c r="V2019" s="82">
        <f t="shared" si="159"/>
        <v>0</v>
      </c>
      <c r="W2019" s="51"/>
      <c r="X2019" s="49">
        <f t="shared" si="160"/>
        <v>0</v>
      </c>
    </row>
    <row r="2020" spans="2:24">
      <c r="B2020" s="2">
        <v>2012</v>
      </c>
      <c r="C2020" s="44"/>
      <c r="D2020" s="44"/>
      <c r="E2020" s="75"/>
      <c r="F2020" s="80"/>
      <c r="G2020" s="102">
        <f t="shared" si="157"/>
        <v>0</v>
      </c>
      <c r="H2020" s="75"/>
      <c r="I2020" s="44"/>
      <c r="J2020" s="45"/>
      <c r="K2020" s="45"/>
      <c r="L2020" s="45"/>
      <c r="M2020" s="45"/>
      <c r="N2020" s="45"/>
      <c r="O2020" s="45"/>
      <c r="P2020" s="45"/>
      <c r="Q2020" s="45"/>
      <c r="R2020" s="45"/>
      <c r="S2020" s="45"/>
      <c r="T2020" s="41">
        <f t="shared" si="156"/>
        <v>0</v>
      </c>
      <c r="U2020" s="48">
        <f t="shared" si="158"/>
        <v>0</v>
      </c>
      <c r="V2020" s="82">
        <f t="shared" si="159"/>
        <v>0</v>
      </c>
      <c r="W2020" s="51"/>
      <c r="X2020" s="49">
        <f t="shared" si="160"/>
        <v>0</v>
      </c>
    </row>
    <row r="2021" spans="2:24">
      <c r="B2021" s="2">
        <v>2013</v>
      </c>
      <c r="C2021" s="44"/>
      <c r="D2021" s="44"/>
      <c r="E2021" s="75"/>
      <c r="F2021" s="80"/>
      <c r="G2021" s="102">
        <f t="shared" si="157"/>
        <v>0</v>
      </c>
      <c r="H2021" s="75"/>
      <c r="I2021" s="44"/>
      <c r="J2021" s="45"/>
      <c r="K2021" s="45"/>
      <c r="L2021" s="45"/>
      <c r="M2021" s="45"/>
      <c r="N2021" s="45"/>
      <c r="O2021" s="45"/>
      <c r="P2021" s="45"/>
      <c r="Q2021" s="45"/>
      <c r="R2021" s="45"/>
      <c r="S2021" s="45"/>
      <c r="T2021" s="41">
        <f t="shared" si="156"/>
        <v>0</v>
      </c>
      <c r="U2021" s="48">
        <f t="shared" si="158"/>
        <v>0</v>
      </c>
      <c r="V2021" s="82">
        <f t="shared" si="159"/>
        <v>0</v>
      </c>
      <c r="W2021" s="51"/>
      <c r="X2021" s="49">
        <f t="shared" si="160"/>
        <v>0</v>
      </c>
    </row>
    <row r="2022" spans="2:24">
      <c r="B2022" s="2">
        <v>2014</v>
      </c>
      <c r="C2022" s="44"/>
      <c r="D2022" s="44"/>
      <c r="E2022" s="75"/>
      <c r="F2022" s="80"/>
      <c r="G2022" s="102">
        <f t="shared" si="157"/>
        <v>0</v>
      </c>
      <c r="H2022" s="75"/>
      <c r="I2022" s="44"/>
      <c r="J2022" s="45"/>
      <c r="K2022" s="45"/>
      <c r="L2022" s="45"/>
      <c r="M2022" s="45"/>
      <c r="N2022" s="45"/>
      <c r="O2022" s="45"/>
      <c r="P2022" s="45"/>
      <c r="Q2022" s="45"/>
      <c r="R2022" s="45"/>
      <c r="S2022" s="45"/>
      <c r="T2022" s="41">
        <f t="shared" si="156"/>
        <v>0</v>
      </c>
      <c r="U2022" s="48">
        <f t="shared" si="158"/>
        <v>0</v>
      </c>
      <c r="V2022" s="82">
        <f t="shared" si="159"/>
        <v>0</v>
      </c>
      <c r="W2022" s="51"/>
      <c r="X2022" s="49">
        <f t="shared" si="160"/>
        <v>0</v>
      </c>
    </row>
    <row r="2023" spans="2:24">
      <c r="B2023" s="2">
        <v>2015</v>
      </c>
      <c r="C2023" s="44"/>
      <c r="D2023" s="44"/>
      <c r="E2023" s="75"/>
      <c r="F2023" s="80"/>
      <c r="G2023" s="102">
        <f t="shared" si="157"/>
        <v>0</v>
      </c>
      <c r="H2023" s="75"/>
      <c r="I2023" s="44"/>
      <c r="J2023" s="45"/>
      <c r="K2023" s="45"/>
      <c r="L2023" s="45"/>
      <c r="M2023" s="45"/>
      <c r="N2023" s="45"/>
      <c r="O2023" s="45"/>
      <c r="P2023" s="45"/>
      <c r="Q2023" s="45"/>
      <c r="R2023" s="45"/>
      <c r="S2023" s="45"/>
      <c r="T2023" s="41">
        <f t="shared" si="156"/>
        <v>0</v>
      </c>
      <c r="U2023" s="48">
        <f t="shared" si="158"/>
        <v>0</v>
      </c>
      <c r="V2023" s="82">
        <f t="shared" si="159"/>
        <v>0</v>
      </c>
      <c r="W2023" s="51"/>
      <c r="X2023" s="49">
        <f t="shared" si="160"/>
        <v>0</v>
      </c>
    </row>
    <row r="2024" spans="2:24">
      <c r="B2024" s="2">
        <v>2016</v>
      </c>
      <c r="C2024" s="44"/>
      <c r="D2024" s="44"/>
      <c r="E2024" s="75"/>
      <c r="F2024" s="80"/>
      <c r="G2024" s="102">
        <f t="shared" si="157"/>
        <v>0</v>
      </c>
      <c r="H2024" s="75"/>
      <c r="I2024" s="44"/>
      <c r="J2024" s="45"/>
      <c r="K2024" s="45"/>
      <c r="L2024" s="45"/>
      <c r="M2024" s="45"/>
      <c r="N2024" s="45"/>
      <c r="O2024" s="45"/>
      <c r="P2024" s="45"/>
      <c r="Q2024" s="45"/>
      <c r="R2024" s="45"/>
      <c r="S2024" s="45"/>
      <c r="T2024" s="41">
        <f t="shared" si="156"/>
        <v>0</v>
      </c>
      <c r="U2024" s="48">
        <f t="shared" si="158"/>
        <v>0</v>
      </c>
      <c r="V2024" s="82">
        <f t="shared" si="159"/>
        <v>0</v>
      </c>
      <c r="W2024" s="51"/>
      <c r="X2024" s="49">
        <f t="shared" si="160"/>
        <v>0</v>
      </c>
    </row>
    <row r="2025" spans="2:24">
      <c r="B2025" s="2">
        <v>2017</v>
      </c>
      <c r="C2025" s="44"/>
      <c r="D2025" s="44"/>
      <c r="E2025" s="75"/>
      <c r="F2025" s="80"/>
      <c r="G2025" s="102">
        <f t="shared" si="157"/>
        <v>0</v>
      </c>
      <c r="H2025" s="75"/>
      <c r="I2025" s="44"/>
      <c r="J2025" s="45"/>
      <c r="K2025" s="45"/>
      <c r="L2025" s="45"/>
      <c r="M2025" s="45"/>
      <c r="N2025" s="45"/>
      <c r="O2025" s="45"/>
      <c r="P2025" s="45"/>
      <c r="Q2025" s="45"/>
      <c r="R2025" s="45"/>
      <c r="S2025" s="45"/>
      <c r="T2025" s="41">
        <f t="shared" si="156"/>
        <v>0</v>
      </c>
      <c r="U2025" s="48">
        <f t="shared" si="158"/>
        <v>0</v>
      </c>
      <c r="V2025" s="82">
        <f t="shared" si="159"/>
        <v>0</v>
      </c>
      <c r="W2025" s="51"/>
      <c r="X2025" s="49">
        <f t="shared" si="160"/>
        <v>0</v>
      </c>
    </row>
    <row r="2026" spans="2:24">
      <c r="B2026" s="2">
        <v>2018</v>
      </c>
      <c r="C2026" s="44"/>
      <c r="D2026" s="44"/>
      <c r="E2026" s="75"/>
      <c r="F2026" s="80"/>
      <c r="G2026" s="102">
        <f t="shared" si="157"/>
        <v>0</v>
      </c>
      <c r="H2026" s="75"/>
      <c r="I2026" s="44"/>
      <c r="J2026" s="45"/>
      <c r="K2026" s="45"/>
      <c r="L2026" s="45"/>
      <c r="M2026" s="45"/>
      <c r="N2026" s="45"/>
      <c r="O2026" s="45"/>
      <c r="P2026" s="45"/>
      <c r="Q2026" s="45"/>
      <c r="R2026" s="45"/>
      <c r="S2026" s="45"/>
      <c r="T2026" s="41">
        <f t="shared" si="156"/>
        <v>0</v>
      </c>
      <c r="U2026" s="48">
        <f t="shared" si="158"/>
        <v>0</v>
      </c>
      <c r="V2026" s="82">
        <f t="shared" si="159"/>
        <v>0</v>
      </c>
      <c r="W2026" s="51"/>
      <c r="X2026" s="49">
        <f t="shared" si="160"/>
        <v>0</v>
      </c>
    </row>
    <row r="2027" spans="2:24">
      <c r="B2027" s="2">
        <v>2019</v>
      </c>
      <c r="C2027" s="44"/>
      <c r="D2027" s="44"/>
      <c r="E2027" s="75"/>
      <c r="F2027" s="80"/>
      <c r="G2027" s="102">
        <f t="shared" si="157"/>
        <v>0</v>
      </c>
      <c r="H2027" s="75"/>
      <c r="I2027" s="44"/>
      <c r="J2027" s="45"/>
      <c r="K2027" s="45"/>
      <c r="L2027" s="45"/>
      <c r="M2027" s="45"/>
      <c r="N2027" s="45"/>
      <c r="O2027" s="45"/>
      <c r="P2027" s="45"/>
      <c r="Q2027" s="45"/>
      <c r="R2027" s="45"/>
      <c r="S2027" s="45"/>
      <c r="T2027" s="41">
        <f t="shared" si="156"/>
        <v>0</v>
      </c>
      <c r="U2027" s="48">
        <f t="shared" si="158"/>
        <v>0</v>
      </c>
      <c r="V2027" s="82">
        <f t="shared" si="159"/>
        <v>0</v>
      </c>
      <c r="W2027" s="51"/>
      <c r="X2027" s="49">
        <f t="shared" si="160"/>
        <v>0</v>
      </c>
    </row>
    <row r="2028" spans="2:24">
      <c r="B2028" s="2">
        <v>2020</v>
      </c>
      <c r="C2028" s="44"/>
      <c r="D2028" s="44"/>
      <c r="E2028" s="75"/>
      <c r="F2028" s="80"/>
      <c r="G2028" s="102">
        <f t="shared" si="157"/>
        <v>0</v>
      </c>
      <c r="H2028" s="75"/>
      <c r="I2028" s="44"/>
      <c r="J2028" s="45"/>
      <c r="K2028" s="45"/>
      <c r="L2028" s="45"/>
      <c r="M2028" s="45"/>
      <c r="N2028" s="45"/>
      <c r="O2028" s="45"/>
      <c r="P2028" s="45"/>
      <c r="Q2028" s="45"/>
      <c r="R2028" s="45"/>
      <c r="S2028" s="45"/>
      <c r="T2028" s="41">
        <f t="shared" si="156"/>
        <v>0</v>
      </c>
      <c r="U2028" s="48">
        <f t="shared" si="158"/>
        <v>0</v>
      </c>
      <c r="V2028" s="82">
        <f t="shared" si="159"/>
        <v>0</v>
      </c>
      <c r="W2028" s="51"/>
      <c r="X2028" s="49">
        <f t="shared" si="160"/>
        <v>0</v>
      </c>
    </row>
    <row r="2029" spans="2:24">
      <c r="B2029" s="2">
        <v>2021</v>
      </c>
      <c r="C2029" s="44"/>
      <c r="D2029" s="44"/>
      <c r="E2029" s="75"/>
      <c r="F2029" s="80"/>
      <c r="G2029" s="102">
        <f t="shared" si="157"/>
        <v>0</v>
      </c>
      <c r="H2029" s="75"/>
      <c r="I2029" s="44"/>
      <c r="J2029" s="45"/>
      <c r="K2029" s="45"/>
      <c r="L2029" s="45"/>
      <c r="M2029" s="45"/>
      <c r="N2029" s="45"/>
      <c r="O2029" s="45"/>
      <c r="P2029" s="45"/>
      <c r="Q2029" s="45"/>
      <c r="R2029" s="45"/>
      <c r="S2029" s="45"/>
      <c r="T2029" s="41">
        <f t="shared" si="156"/>
        <v>0</v>
      </c>
      <c r="U2029" s="48">
        <f t="shared" si="158"/>
        <v>0</v>
      </c>
      <c r="V2029" s="82">
        <f t="shared" si="159"/>
        <v>0</v>
      </c>
      <c r="W2029" s="51"/>
      <c r="X2029" s="49">
        <f t="shared" si="160"/>
        <v>0</v>
      </c>
    </row>
    <row r="2030" spans="2:24">
      <c r="B2030" s="2">
        <v>2022</v>
      </c>
      <c r="C2030" s="44"/>
      <c r="D2030" s="44"/>
      <c r="E2030" s="75"/>
      <c r="F2030" s="80"/>
      <c r="G2030" s="102">
        <f t="shared" si="157"/>
        <v>0</v>
      </c>
      <c r="H2030" s="75"/>
      <c r="I2030" s="44"/>
      <c r="J2030" s="45"/>
      <c r="K2030" s="45"/>
      <c r="L2030" s="45"/>
      <c r="M2030" s="45"/>
      <c r="N2030" s="45"/>
      <c r="O2030" s="45"/>
      <c r="P2030" s="45"/>
      <c r="Q2030" s="45"/>
      <c r="R2030" s="45"/>
      <c r="S2030" s="45"/>
      <c r="T2030" s="41">
        <f t="shared" ref="T2030:T2093" si="161">SUM(J2030:S2030)</f>
        <v>0</v>
      </c>
      <c r="U2030" s="48">
        <f t="shared" si="158"/>
        <v>0</v>
      </c>
      <c r="V2030" s="82">
        <f t="shared" si="159"/>
        <v>0</v>
      </c>
      <c r="W2030" s="51"/>
      <c r="X2030" s="49">
        <f t="shared" si="160"/>
        <v>0</v>
      </c>
    </row>
    <row r="2031" spans="2:24">
      <c r="B2031" s="2">
        <v>2023</v>
      </c>
      <c r="C2031" s="44"/>
      <c r="D2031" s="44"/>
      <c r="E2031" s="75"/>
      <c r="F2031" s="80"/>
      <c r="G2031" s="102">
        <f t="shared" si="157"/>
        <v>0</v>
      </c>
      <c r="H2031" s="75"/>
      <c r="I2031" s="44"/>
      <c r="J2031" s="45"/>
      <c r="K2031" s="45"/>
      <c r="L2031" s="45"/>
      <c r="M2031" s="45"/>
      <c r="N2031" s="45"/>
      <c r="O2031" s="45"/>
      <c r="P2031" s="45"/>
      <c r="Q2031" s="45"/>
      <c r="R2031" s="45"/>
      <c r="S2031" s="45"/>
      <c r="T2031" s="41">
        <f t="shared" si="161"/>
        <v>0</v>
      </c>
      <c r="U2031" s="48">
        <f t="shared" si="158"/>
        <v>0</v>
      </c>
      <c r="V2031" s="82">
        <f t="shared" si="159"/>
        <v>0</v>
      </c>
      <c r="W2031" s="51"/>
      <c r="X2031" s="49">
        <f t="shared" si="160"/>
        <v>0</v>
      </c>
    </row>
    <row r="2032" spans="2:24">
      <c r="B2032" s="2">
        <v>2024</v>
      </c>
      <c r="C2032" s="44"/>
      <c r="D2032" s="44"/>
      <c r="E2032" s="75"/>
      <c r="F2032" s="80"/>
      <c r="G2032" s="102">
        <f t="shared" si="157"/>
        <v>0</v>
      </c>
      <c r="H2032" s="75"/>
      <c r="I2032" s="44"/>
      <c r="J2032" s="45"/>
      <c r="K2032" s="45"/>
      <c r="L2032" s="45"/>
      <c r="M2032" s="45"/>
      <c r="N2032" s="45"/>
      <c r="O2032" s="45"/>
      <c r="P2032" s="45"/>
      <c r="Q2032" s="45"/>
      <c r="R2032" s="45"/>
      <c r="S2032" s="45"/>
      <c r="T2032" s="41">
        <f t="shared" si="161"/>
        <v>0</v>
      </c>
      <c r="U2032" s="48">
        <f t="shared" si="158"/>
        <v>0</v>
      </c>
      <c r="V2032" s="82">
        <f t="shared" si="159"/>
        <v>0</v>
      </c>
      <c r="W2032" s="51"/>
      <c r="X2032" s="49">
        <f t="shared" si="160"/>
        <v>0</v>
      </c>
    </row>
    <row r="2033" spans="2:24">
      <c r="B2033" s="2">
        <v>2025</v>
      </c>
      <c r="C2033" s="44"/>
      <c r="D2033" s="44"/>
      <c r="E2033" s="75"/>
      <c r="F2033" s="80"/>
      <c r="G2033" s="102">
        <f t="shared" si="157"/>
        <v>0</v>
      </c>
      <c r="H2033" s="75"/>
      <c r="I2033" s="44"/>
      <c r="J2033" s="45"/>
      <c r="K2033" s="45"/>
      <c r="L2033" s="45"/>
      <c r="M2033" s="45"/>
      <c r="N2033" s="45"/>
      <c r="O2033" s="45"/>
      <c r="P2033" s="45"/>
      <c r="Q2033" s="45"/>
      <c r="R2033" s="45"/>
      <c r="S2033" s="45"/>
      <c r="T2033" s="41">
        <f t="shared" si="161"/>
        <v>0</v>
      </c>
      <c r="U2033" s="48">
        <f t="shared" si="158"/>
        <v>0</v>
      </c>
      <c r="V2033" s="82">
        <f t="shared" si="159"/>
        <v>0</v>
      </c>
      <c r="W2033" s="51"/>
      <c r="X2033" s="49">
        <f t="shared" si="160"/>
        <v>0</v>
      </c>
    </row>
    <row r="2034" spans="2:24">
      <c r="B2034" s="2">
        <v>2026</v>
      </c>
      <c r="C2034" s="44"/>
      <c r="D2034" s="44"/>
      <c r="E2034" s="75"/>
      <c r="F2034" s="80"/>
      <c r="G2034" s="102">
        <f t="shared" si="157"/>
        <v>0</v>
      </c>
      <c r="H2034" s="75"/>
      <c r="I2034" s="44"/>
      <c r="J2034" s="45"/>
      <c r="K2034" s="45"/>
      <c r="L2034" s="45"/>
      <c r="M2034" s="45"/>
      <c r="N2034" s="45"/>
      <c r="O2034" s="45"/>
      <c r="P2034" s="45"/>
      <c r="Q2034" s="45"/>
      <c r="R2034" s="45"/>
      <c r="S2034" s="45"/>
      <c r="T2034" s="41">
        <f t="shared" si="161"/>
        <v>0</v>
      </c>
      <c r="U2034" s="48">
        <f t="shared" si="158"/>
        <v>0</v>
      </c>
      <c r="V2034" s="82">
        <f t="shared" si="159"/>
        <v>0</v>
      </c>
      <c r="W2034" s="51"/>
      <c r="X2034" s="49">
        <f t="shared" si="160"/>
        <v>0</v>
      </c>
    </row>
    <row r="2035" spans="2:24">
      <c r="B2035" s="2">
        <v>2027</v>
      </c>
      <c r="C2035" s="44"/>
      <c r="D2035" s="44"/>
      <c r="E2035" s="75"/>
      <c r="F2035" s="80"/>
      <c r="G2035" s="102">
        <f t="shared" si="157"/>
        <v>0</v>
      </c>
      <c r="H2035" s="75"/>
      <c r="I2035" s="44"/>
      <c r="J2035" s="45"/>
      <c r="K2035" s="45"/>
      <c r="L2035" s="45"/>
      <c r="M2035" s="45"/>
      <c r="N2035" s="45"/>
      <c r="O2035" s="45"/>
      <c r="P2035" s="45"/>
      <c r="Q2035" s="45"/>
      <c r="R2035" s="45"/>
      <c r="S2035" s="45"/>
      <c r="T2035" s="41">
        <f t="shared" si="161"/>
        <v>0</v>
      </c>
      <c r="U2035" s="48">
        <f t="shared" si="158"/>
        <v>0</v>
      </c>
      <c r="V2035" s="82">
        <f t="shared" si="159"/>
        <v>0</v>
      </c>
      <c r="W2035" s="51"/>
      <c r="X2035" s="49">
        <f t="shared" si="160"/>
        <v>0</v>
      </c>
    </row>
    <row r="2036" spans="2:24">
      <c r="B2036" s="2">
        <v>2028</v>
      </c>
      <c r="C2036" s="44"/>
      <c r="D2036" s="44"/>
      <c r="E2036" s="75"/>
      <c r="F2036" s="80"/>
      <c r="G2036" s="102">
        <f t="shared" si="157"/>
        <v>0</v>
      </c>
      <c r="H2036" s="75"/>
      <c r="I2036" s="44"/>
      <c r="J2036" s="45"/>
      <c r="K2036" s="45"/>
      <c r="L2036" s="45"/>
      <c r="M2036" s="45"/>
      <c r="N2036" s="45"/>
      <c r="O2036" s="45"/>
      <c r="P2036" s="45"/>
      <c r="Q2036" s="45"/>
      <c r="R2036" s="45"/>
      <c r="S2036" s="45"/>
      <c r="T2036" s="41">
        <f t="shared" si="161"/>
        <v>0</v>
      </c>
      <c r="U2036" s="48">
        <f t="shared" si="158"/>
        <v>0</v>
      </c>
      <c r="V2036" s="82">
        <f t="shared" si="159"/>
        <v>0</v>
      </c>
      <c r="W2036" s="51"/>
      <c r="X2036" s="49">
        <f t="shared" si="160"/>
        <v>0</v>
      </c>
    </row>
    <row r="2037" spans="2:24">
      <c r="B2037" s="2">
        <v>2029</v>
      </c>
      <c r="C2037" s="44"/>
      <c r="D2037" s="44"/>
      <c r="E2037" s="75"/>
      <c r="F2037" s="80"/>
      <c r="G2037" s="102">
        <f t="shared" si="157"/>
        <v>0</v>
      </c>
      <c r="H2037" s="75"/>
      <c r="I2037" s="44"/>
      <c r="J2037" s="45"/>
      <c r="K2037" s="45"/>
      <c r="L2037" s="45"/>
      <c r="M2037" s="45"/>
      <c r="N2037" s="45"/>
      <c r="O2037" s="45"/>
      <c r="P2037" s="45"/>
      <c r="Q2037" s="45"/>
      <c r="R2037" s="45"/>
      <c r="S2037" s="45"/>
      <c r="T2037" s="41">
        <f t="shared" si="161"/>
        <v>0</v>
      </c>
      <c r="U2037" s="48">
        <f t="shared" si="158"/>
        <v>0</v>
      </c>
      <c r="V2037" s="82">
        <f t="shared" si="159"/>
        <v>0</v>
      </c>
      <c r="W2037" s="51"/>
      <c r="X2037" s="49">
        <f t="shared" si="160"/>
        <v>0</v>
      </c>
    </row>
    <row r="2038" spans="2:24">
      <c r="B2038" s="2">
        <v>2030</v>
      </c>
      <c r="C2038" s="44"/>
      <c r="D2038" s="44"/>
      <c r="E2038" s="75"/>
      <c r="F2038" s="80"/>
      <c r="G2038" s="102">
        <f t="shared" si="157"/>
        <v>0</v>
      </c>
      <c r="H2038" s="75"/>
      <c r="I2038" s="44"/>
      <c r="J2038" s="45"/>
      <c r="K2038" s="45"/>
      <c r="L2038" s="45"/>
      <c r="M2038" s="45"/>
      <c r="N2038" s="45"/>
      <c r="O2038" s="45"/>
      <c r="P2038" s="45"/>
      <c r="Q2038" s="45"/>
      <c r="R2038" s="45"/>
      <c r="S2038" s="45"/>
      <c r="T2038" s="41">
        <f t="shared" si="161"/>
        <v>0</v>
      </c>
      <c r="U2038" s="48">
        <f t="shared" si="158"/>
        <v>0</v>
      </c>
      <c r="V2038" s="82">
        <f t="shared" si="159"/>
        <v>0</v>
      </c>
      <c r="W2038" s="51"/>
      <c r="X2038" s="49">
        <f t="shared" si="160"/>
        <v>0</v>
      </c>
    </row>
    <row r="2039" spans="2:24">
      <c r="B2039" s="2">
        <v>2031</v>
      </c>
      <c r="C2039" s="44"/>
      <c r="D2039" s="44"/>
      <c r="E2039" s="75"/>
      <c r="F2039" s="80"/>
      <c r="G2039" s="102">
        <f t="shared" si="157"/>
        <v>0</v>
      </c>
      <c r="H2039" s="75"/>
      <c r="I2039" s="44"/>
      <c r="J2039" s="45"/>
      <c r="K2039" s="45"/>
      <c r="L2039" s="45"/>
      <c r="M2039" s="45"/>
      <c r="N2039" s="45"/>
      <c r="O2039" s="45"/>
      <c r="P2039" s="45"/>
      <c r="Q2039" s="45"/>
      <c r="R2039" s="45"/>
      <c r="S2039" s="45"/>
      <c r="T2039" s="41">
        <f t="shared" si="161"/>
        <v>0</v>
      </c>
      <c r="U2039" s="48">
        <f t="shared" si="158"/>
        <v>0</v>
      </c>
      <c r="V2039" s="82">
        <f t="shared" si="159"/>
        <v>0</v>
      </c>
      <c r="W2039" s="51"/>
      <c r="X2039" s="49">
        <f t="shared" si="160"/>
        <v>0</v>
      </c>
    </row>
    <row r="2040" spans="2:24">
      <c r="B2040" s="2">
        <v>2032</v>
      </c>
      <c r="C2040" s="44"/>
      <c r="D2040" s="44"/>
      <c r="E2040" s="75"/>
      <c r="F2040" s="80"/>
      <c r="G2040" s="102">
        <f t="shared" si="157"/>
        <v>0</v>
      </c>
      <c r="H2040" s="75"/>
      <c r="I2040" s="44"/>
      <c r="J2040" s="45"/>
      <c r="K2040" s="45"/>
      <c r="L2040" s="45"/>
      <c r="M2040" s="45"/>
      <c r="N2040" s="45"/>
      <c r="O2040" s="45"/>
      <c r="P2040" s="45"/>
      <c r="Q2040" s="45"/>
      <c r="R2040" s="45"/>
      <c r="S2040" s="45"/>
      <c r="T2040" s="41">
        <f t="shared" si="161"/>
        <v>0</v>
      </c>
      <c r="U2040" s="48">
        <f t="shared" si="158"/>
        <v>0</v>
      </c>
      <c r="V2040" s="82">
        <f t="shared" si="159"/>
        <v>0</v>
      </c>
      <c r="W2040" s="51"/>
      <c r="X2040" s="49">
        <f t="shared" si="160"/>
        <v>0</v>
      </c>
    </row>
    <row r="2041" spans="2:24">
      <c r="B2041" s="2">
        <v>2033</v>
      </c>
      <c r="C2041" s="44"/>
      <c r="D2041" s="44"/>
      <c r="E2041" s="75"/>
      <c r="F2041" s="80"/>
      <c r="G2041" s="102">
        <f t="shared" si="157"/>
        <v>0</v>
      </c>
      <c r="H2041" s="75"/>
      <c r="I2041" s="44"/>
      <c r="J2041" s="45"/>
      <c r="K2041" s="45"/>
      <c r="L2041" s="45"/>
      <c r="M2041" s="45"/>
      <c r="N2041" s="45"/>
      <c r="O2041" s="45"/>
      <c r="P2041" s="45"/>
      <c r="Q2041" s="45"/>
      <c r="R2041" s="45"/>
      <c r="S2041" s="45"/>
      <c r="T2041" s="41">
        <f t="shared" si="161"/>
        <v>0</v>
      </c>
      <c r="U2041" s="48">
        <f t="shared" si="158"/>
        <v>0</v>
      </c>
      <c r="V2041" s="82">
        <f t="shared" si="159"/>
        <v>0</v>
      </c>
      <c r="W2041" s="51"/>
      <c r="X2041" s="49">
        <f t="shared" si="160"/>
        <v>0</v>
      </c>
    </row>
    <row r="2042" spans="2:24">
      <c r="B2042" s="2">
        <v>2034</v>
      </c>
      <c r="C2042" s="44"/>
      <c r="D2042" s="44"/>
      <c r="E2042" s="75"/>
      <c r="F2042" s="80"/>
      <c r="G2042" s="102">
        <f t="shared" si="157"/>
        <v>0</v>
      </c>
      <c r="H2042" s="75"/>
      <c r="I2042" s="44"/>
      <c r="J2042" s="45"/>
      <c r="K2042" s="45"/>
      <c r="L2042" s="45"/>
      <c r="M2042" s="45"/>
      <c r="N2042" s="45"/>
      <c r="O2042" s="45"/>
      <c r="P2042" s="45"/>
      <c r="Q2042" s="45"/>
      <c r="R2042" s="45"/>
      <c r="S2042" s="45"/>
      <c r="T2042" s="41">
        <f t="shared" si="161"/>
        <v>0</v>
      </c>
      <c r="U2042" s="48">
        <f t="shared" si="158"/>
        <v>0</v>
      </c>
      <c r="V2042" s="82">
        <f t="shared" si="159"/>
        <v>0</v>
      </c>
      <c r="W2042" s="51"/>
      <c r="X2042" s="49">
        <f t="shared" si="160"/>
        <v>0</v>
      </c>
    </row>
    <row r="2043" spans="2:24">
      <c r="B2043" s="2">
        <v>2035</v>
      </c>
      <c r="C2043" s="44"/>
      <c r="D2043" s="44"/>
      <c r="E2043" s="75"/>
      <c r="F2043" s="80"/>
      <c r="G2043" s="102">
        <f t="shared" si="157"/>
        <v>0</v>
      </c>
      <c r="H2043" s="75"/>
      <c r="I2043" s="44"/>
      <c r="J2043" s="45"/>
      <c r="K2043" s="45"/>
      <c r="L2043" s="45"/>
      <c r="M2043" s="45"/>
      <c r="N2043" s="45"/>
      <c r="O2043" s="45"/>
      <c r="P2043" s="45"/>
      <c r="Q2043" s="45"/>
      <c r="R2043" s="45"/>
      <c r="S2043" s="45"/>
      <c r="T2043" s="41">
        <f t="shared" si="161"/>
        <v>0</v>
      </c>
      <c r="U2043" s="48">
        <f t="shared" si="158"/>
        <v>0</v>
      </c>
      <c r="V2043" s="82">
        <f t="shared" si="159"/>
        <v>0</v>
      </c>
      <c r="W2043" s="51"/>
      <c r="X2043" s="49">
        <f t="shared" si="160"/>
        <v>0</v>
      </c>
    </row>
    <row r="2044" spans="2:24">
      <c r="B2044" s="2">
        <v>2036</v>
      </c>
      <c r="C2044" s="44"/>
      <c r="D2044" s="44"/>
      <c r="E2044" s="75"/>
      <c r="F2044" s="80"/>
      <c r="G2044" s="102">
        <f t="shared" si="157"/>
        <v>0</v>
      </c>
      <c r="H2044" s="75"/>
      <c r="I2044" s="44"/>
      <c r="J2044" s="45"/>
      <c r="K2044" s="45"/>
      <c r="L2044" s="45"/>
      <c r="M2044" s="45"/>
      <c r="N2044" s="45"/>
      <c r="O2044" s="45"/>
      <c r="P2044" s="45"/>
      <c r="Q2044" s="45"/>
      <c r="R2044" s="45"/>
      <c r="S2044" s="45"/>
      <c r="T2044" s="41">
        <f t="shared" si="161"/>
        <v>0</v>
      </c>
      <c r="U2044" s="48">
        <f t="shared" si="158"/>
        <v>0</v>
      </c>
      <c r="V2044" s="82">
        <f t="shared" si="159"/>
        <v>0</v>
      </c>
      <c r="W2044" s="51"/>
      <c r="X2044" s="49">
        <f t="shared" si="160"/>
        <v>0</v>
      </c>
    </row>
    <row r="2045" spans="2:24">
      <c r="B2045" s="2">
        <v>2037</v>
      </c>
      <c r="C2045" s="44"/>
      <c r="D2045" s="44"/>
      <c r="E2045" s="75"/>
      <c r="F2045" s="80"/>
      <c r="G2045" s="102">
        <f t="shared" si="157"/>
        <v>0</v>
      </c>
      <c r="H2045" s="75"/>
      <c r="I2045" s="44"/>
      <c r="J2045" s="45"/>
      <c r="K2045" s="45"/>
      <c r="L2045" s="45"/>
      <c r="M2045" s="45"/>
      <c r="N2045" s="45"/>
      <c r="O2045" s="45"/>
      <c r="P2045" s="45"/>
      <c r="Q2045" s="45"/>
      <c r="R2045" s="45"/>
      <c r="S2045" s="45"/>
      <c r="T2045" s="41">
        <f t="shared" si="161"/>
        <v>0</v>
      </c>
      <c r="U2045" s="48">
        <f t="shared" si="158"/>
        <v>0</v>
      </c>
      <c r="V2045" s="82">
        <f t="shared" si="159"/>
        <v>0</v>
      </c>
      <c r="W2045" s="51"/>
      <c r="X2045" s="49">
        <f t="shared" si="160"/>
        <v>0</v>
      </c>
    </row>
    <row r="2046" spans="2:24">
      <c r="B2046" s="2">
        <v>2038</v>
      </c>
      <c r="C2046" s="44"/>
      <c r="D2046" s="44"/>
      <c r="E2046" s="75"/>
      <c r="F2046" s="80"/>
      <c r="G2046" s="102">
        <f t="shared" si="157"/>
        <v>0</v>
      </c>
      <c r="H2046" s="75"/>
      <c r="I2046" s="44"/>
      <c r="J2046" s="45"/>
      <c r="K2046" s="45"/>
      <c r="L2046" s="45"/>
      <c r="M2046" s="45"/>
      <c r="N2046" s="45"/>
      <c r="O2046" s="45"/>
      <c r="P2046" s="45"/>
      <c r="Q2046" s="45"/>
      <c r="R2046" s="45"/>
      <c r="S2046" s="45"/>
      <c r="T2046" s="41">
        <f t="shared" si="161"/>
        <v>0</v>
      </c>
      <c r="U2046" s="48">
        <f t="shared" si="158"/>
        <v>0</v>
      </c>
      <c r="V2046" s="82">
        <f t="shared" si="159"/>
        <v>0</v>
      </c>
      <c r="W2046" s="51"/>
      <c r="X2046" s="49">
        <f t="shared" si="160"/>
        <v>0</v>
      </c>
    </row>
    <row r="2047" spans="2:24">
      <c r="B2047" s="2">
        <v>2039</v>
      </c>
      <c r="C2047" s="44"/>
      <c r="D2047" s="44"/>
      <c r="E2047" s="75"/>
      <c r="F2047" s="80"/>
      <c r="G2047" s="102">
        <f t="shared" si="157"/>
        <v>0</v>
      </c>
      <c r="H2047" s="75"/>
      <c r="I2047" s="44"/>
      <c r="J2047" s="45"/>
      <c r="K2047" s="45"/>
      <c r="L2047" s="45"/>
      <c r="M2047" s="45"/>
      <c r="N2047" s="45"/>
      <c r="O2047" s="45"/>
      <c r="P2047" s="45"/>
      <c r="Q2047" s="45"/>
      <c r="R2047" s="45"/>
      <c r="S2047" s="45"/>
      <c r="T2047" s="41">
        <f t="shared" si="161"/>
        <v>0</v>
      </c>
      <c r="U2047" s="48">
        <f t="shared" si="158"/>
        <v>0</v>
      </c>
      <c r="V2047" s="82">
        <f t="shared" si="159"/>
        <v>0</v>
      </c>
      <c r="W2047" s="51"/>
      <c r="X2047" s="49">
        <f t="shared" si="160"/>
        <v>0</v>
      </c>
    </row>
    <row r="2048" spans="2:24">
      <c r="B2048" s="2">
        <v>2040</v>
      </c>
      <c r="C2048" s="44"/>
      <c r="D2048" s="44"/>
      <c r="E2048" s="75"/>
      <c r="F2048" s="80"/>
      <c r="G2048" s="102">
        <f t="shared" si="157"/>
        <v>0</v>
      </c>
      <c r="H2048" s="75"/>
      <c r="I2048" s="44"/>
      <c r="J2048" s="45"/>
      <c r="K2048" s="45"/>
      <c r="L2048" s="45"/>
      <c r="M2048" s="45"/>
      <c r="N2048" s="45"/>
      <c r="O2048" s="45"/>
      <c r="P2048" s="45"/>
      <c r="Q2048" s="45"/>
      <c r="R2048" s="45"/>
      <c r="S2048" s="45"/>
      <c r="T2048" s="41">
        <f t="shared" si="161"/>
        <v>0</v>
      </c>
      <c r="U2048" s="48">
        <f t="shared" si="158"/>
        <v>0</v>
      </c>
      <c r="V2048" s="82">
        <f t="shared" si="159"/>
        <v>0</v>
      </c>
      <c r="W2048" s="51"/>
      <c r="X2048" s="49">
        <f t="shared" si="160"/>
        <v>0</v>
      </c>
    </row>
    <row r="2049" spans="2:24">
      <c r="B2049" s="2">
        <v>2041</v>
      </c>
      <c r="C2049" s="44"/>
      <c r="D2049" s="44"/>
      <c r="E2049" s="75"/>
      <c r="F2049" s="80"/>
      <c r="G2049" s="102">
        <f t="shared" si="157"/>
        <v>0</v>
      </c>
      <c r="H2049" s="75"/>
      <c r="I2049" s="44"/>
      <c r="J2049" s="45"/>
      <c r="K2049" s="45"/>
      <c r="L2049" s="45"/>
      <c r="M2049" s="45"/>
      <c r="N2049" s="45"/>
      <c r="O2049" s="45"/>
      <c r="P2049" s="45"/>
      <c r="Q2049" s="45"/>
      <c r="R2049" s="45"/>
      <c r="S2049" s="45"/>
      <c r="T2049" s="41">
        <f t="shared" si="161"/>
        <v>0</v>
      </c>
      <c r="U2049" s="48">
        <f t="shared" si="158"/>
        <v>0</v>
      </c>
      <c r="V2049" s="82">
        <f t="shared" si="159"/>
        <v>0</v>
      </c>
      <c r="W2049" s="51"/>
      <c r="X2049" s="49">
        <f t="shared" si="160"/>
        <v>0</v>
      </c>
    </row>
    <row r="2050" spans="2:24">
      <c r="B2050" s="2">
        <v>2042</v>
      </c>
      <c r="C2050" s="44"/>
      <c r="D2050" s="44"/>
      <c r="E2050" s="75"/>
      <c r="F2050" s="80"/>
      <c r="G2050" s="102">
        <f t="shared" si="157"/>
        <v>0</v>
      </c>
      <c r="H2050" s="75"/>
      <c r="I2050" s="44"/>
      <c r="J2050" s="45"/>
      <c r="K2050" s="45"/>
      <c r="L2050" s="45"/>
      <c r="M2050" s="45"/>
      <c r="N2050" s="45"/>
      <c r="O2050" s="45"/>
      <c r="P2050" s="45"/>
      <c r="Q2050" s="45"/>
      <c r="R2050" s="45"/>
      <c r="S2050" s="45"/>
      <c r="T2050" s="41">
        <f t="shared" si="161"/>
        <v>0</v>
      </c>
      <c r="U2050" s="48">
        <f t="shared" si="158"/>
        <v>0</v>
      </c>
      <c r="V2050" s="82">
        <f t="shared" si="159"/>
        <v>0</v>
      </c>
      <c r="W2050" s="51"/>
      <c r="X2050" s="49">
        <f t="shared" si="160"/>
        <v>0</v>
      </c>
    </row>
    <row r="2051" spans="2:24">
      <c r="B2051" s="2">
        <v>2043</v>
      </c>
      <c r="C2051" s="44"/>
      <c r="D2051" s="44"/>
      <c r="E2051" s="75"/>
      <c r="F2051" s="80"/>
      <c r="G2051" s="102">
        <f t="shared" si="157"/>
        <v>0</v>
      </c>
      <c r="H2051" s="75"/>
      <c r="I2051" s="44"/>
      <c r="J2051" s="45"/>
      <c r="K2051" s="45"/>
      <c r="L2051" s="45"/>
      <c r="M2051" s="45"/>
      <c r="N2051" s="45"/>
      <c r="O2051" s="45"/>
      <c r="P2051" s="45"/>
      <c r="Q2051" s="45"/>
      <c r="R2051" s="45"/>
      <c r="S2051" s="45"/>
      <c r="T2051" s="41">
        <f t="shared" si="161"/>
        <v>0</v>
      </c>
      <c r="U2051" s="48">
        <f t="shared" si="158"/>
        <v>0</v>
      </c>
      <c r="V2051" s="82">
        <f t="shared" si="159"/>
        <v>0</v>
      </c>
      <c r="W2051" s="51"/>
      <c r="X2051" s="49">
        <f t="shared" si="160"/>
        <v>0</v>
      </c>
    </row>
    <row r="2052" spans="2:24">
      <c r="B2052" s="2">
        <v>2044</v>
      </c>
      <c r="C2052" s="44"/>
      <c r="D2052" s="44"/>
      <c r="E2052" s="75"/>
      <c r="F2052" s="80"/>
      <c r="G2052" s="102">
        <f t="shared" si="157"/>
        <v>0</v>
      </c>
      <c r="H2052" s="75"/>
      <c r="I2052" s="44"/>
      <c r="J2052" s="45"/>
      <c r="K2052" s="45"/>
      <c r="L2052" s="45"/>
      <c r="M2052" s="45"/>
      <c r="N2052" s="45"/>
      <c r="O2052" s="45"/>
      <c r="P2052" s="45"/>
      <c r="Q2052" s="45"/>
      <c r="R2052" s="45"/>
      <c r="S2052" s="45"/>
      <c r="T2052" s="41">
        <f t="shared" si="161"/>
        <v>0</v>
      </c>
      <c r="U2052" s="48">
        <f t="shared" si="158"/>
        <v>0</v>
      </c>
      <c r="V2052" s="82">
        <f t="shared" si="159"/>
        <v>0</v>
      </c>
      <c r="W2052" s="51"/>
      <c r="X2052" s="49">
        <f t="shared" si="160"/>
        <v>0</v>
      </c>
    </row>
    <row r="2053" spans="2:24">
      <c r="B2053" s="2">
        <v>2045</v>
      </c>
      <c r="C2053" s="44"/>
      <c r="D2053" s="44"/>
      <c r="E2053" s="75"/>
      <c r="F2053" s="80"/>
      <c r="G2053" s="102">
        <f t="shared" si="157"/>
        <v>0</v>
      </c>
      <c r="H2053" s="75"/>
      <c r="I2053" s="44"/>
      <c r="J2053" s="45"/>
      <c r="K2053" s="45"/>
      <c r="L2053" s="45"/>
      <c r="M2053" s="45"/>
      <c r="N2053" s="45"/>
      <c r="O2053" s="45"/>
      <c r="P2053" s="45"/>
      <c r="Q2053" s="45"/>
      <c r="R2053" s="45"/>
      <c r="S2053" s="45"/>
      <c r="T2053" s="41">
        <f t="shared" si="161"/>
        <v>0</v>
      </c>
      <c r="U2053" s="48">
        <f t="shared" si="158"/>
        <v>0</v>
      </c>
      <c r="V2053" s="82">
        <f t="shared" si="159"/>
        <v>0</v>
      </c>
      <c r="W2053" s="51"/>
      <c r="X2053" s="49">
        <f t="shared" si="160"/>
        <v>0</v>
      </c>
    </row>
    <row r="2054" spans="2:24">
      <c r="B2054" s="2">
        <v>2046</v>
      </c>
      <c r="C2054" s="44"/>
      <c r="D2054" s="44"/>
      <c r="E2054" s="75"/>
      <c r="F2054" s="80"/>
      <c r="G2054" s="102">
        <f t="shared" si="157"/>
        <v>0</v>
      </c>
      <c r="H2054" s="75"/>
      <c r="I2054" s="44"/>
      <c r="J2054" s="45"/>
      <c r="K2054" s="45"/>
      <c r="L2054" s="45"/>
      <c r="M2054" s="45"/>
      <c r="N2054" s="45"/>
      <c r="O2054" s="45"/>
      <c r="P2054" s="45"/>
      <c r="Q2054" s="45"/>
      <c r="R2054" s="45"/>
      <c r="S2054" s="45"/>
      <c r="T2054" s="41">
        <f t="shared" si="161"/>
        <v>0</v>
      </c>
      <c r="U2054" s="48">
        <f t="shared" si="158"/>
        <v>0</v>
      </c>
      <c r="V2054" s="82">
        <f t="shared" si="159"/>
        <v>0</v>
      </c>
      <c r="W2054" s="51"/>
      <c r="X2054" s="49">
        <f t="shared" si="160"/>
        <v>0</v>
      </c>
    </row>
    <row r="2055" spans="2:24">
      <c r="B2055" s="2">
        <v>2047</v>
      </c>
      <c r="C2055" s="44"/>
      <c r="D2055" s="44"/>
      <c r="E2055" s="75"/>
      <c r="F2055" s="80"/>
      <c r="G2055" s="102">
        <f t="shared" si="157"/>
        <v>0</v>
      </c>
      <c r="H2055" s="75"/>
      <c r="I2055" s="44"/>
      <c r="J2055" s="45"/>
      <c r="K2055" s="45"/>
      <c r="L2055" s="45"/>
      <c r="M2055" s="45"/>
      <c r="N2055" s="45"/>
      <c r="O2055" s="45"/>
      <c r="P2055" s="45"/>
      <c r="Q2055" s="45"/>
      <c r="R2055" s="45"/>
      <c r="S2055" s="45"/>
      <c r="T2055" s="41">
        <f t="shared" si="161"/>
        <v>0</v>
      </c>
      <c r="U2055" s="48">
        <f t="shared" si="158"/>
        <v>0</v>
      </c>
      <c r="V2055" s="82">
        <f t="shared" si="159"/>
        <v>0</v>
      </c>
      <c r="W2055" s="51"/>
      <c r="X2055" s="49">
        <f t="shared" si="160"/>
        <v>0</v>
      </c>
    </row>
    <row r="2056" spans="2:24">
      <c r="B2056" s="2">
        <v>2048</v>
      </c>
      <c r="C2056" s="44"/>
      <c r="D2056" s="44"/>
      <c r="E2056" s="75"/>
      <c r="F2056" s="80"/>
      <c r="G2056" s="102">
        <f t="shared" si="157"/>
        <v>0</v>
      </c>
      <c r="H2056" s="75"/>
      <c r="I2056" s="44"/>
      <c r="J2056" s="45"/>
      <c r="K2056" s="45"/>
      <c r="L2056" s="45"/>
      <c r="M2056" s="45"/>
      <c r="N2056" s="45"/>
      <c r="O2056" s="45"/>
      <c r="P2056" s="45"/>
      <c r="Q2056" s="45"/>
      <c r="R2056" s="45"/>
      <c r="S2056" s="45"/>
      <c r="T2056" s="41">
        <f t="shared" si="161"/>
        <v>0</v>
      </c>
      <c r="U2056" s="48">
        <f t="shared" si="158"/>
        <v>0</v>
      </c>
      <c r="V2056" s="82">
        <f t="shared" si="159"/>
        <v>0</v>
      </c>
      <c r="W2056" s="51"/>
      <c r="X2056" s="49">
        <f t="shared" si="160"/>
        <v>0</v>
      </c>
    </row>
    <row r="2057" spans="2:24">
      <c r="B2057" s="2">
        <v>2049</v>
      </c>
      <c r="C2057" s="44"/>
      <c r="D2057" s="44"/>
      <c r="E2057" s="75"/>
      <c r="F2057" s="80"/>
      <c r="G2057" s="102">
        <f t="shared" si="157"/>
        <v>0</v>
      </c>
      <c r="H2057" s="75"/>
      <c r="I2057" s="44"/>
      <c r="J2057" s="45"/>
      <c r="K2057" s="45"/>
      <c r="L2057" s="45"/>
      <c r="M2057" s="45"/>
      <c r="N2057" s="45"/>
      <c r="O2057" s="45"/>
      <c r="P2057" s="45"/>
      <c r="Q2057" s="45"/>
      <c r="R2057" s="45"/>
      <c r="S2057" s="45"/>
      <c r="T2057" s="41">
        <f t="shared" si="161"/>
        <v>0</v>
      </c>
      <c r="U2057" s="48">
        <f t="shared" si="158"/>
        <v>0</v>
      </c>
      <c r="V2057" s="82">
        <f t="shared" si="159"/>
        <v>0</v>
      </c>
      <c r="W2057" s="51"/>
      <c r="X2057" s="49">
        <f t="shared" si="160"/>
        <v>0</v>
      </c>
    </row>
    <row r="2058" spans="2:24">
      <c r="B2058" s="2">
        <v>2050</v>
      </c>
      <c r="C2058" s="44"/>
      <c r="D2058" s="44"/>
      <c r="E2058" s="75"/>
      <c r="F2058" s="80"/>
      <c r="G2058" s="102">
        <f t="shared" ref="G2058:G2121" si="162">ROUNDUP(E2058*F2058*24,0)</f>
        <v>0</v>
      </c>
      <c r="H2058" s="75"/>
      <c r="I2058" s="44"/>
      <c r="J2058" s="45"/>
      <c r="K2058" s="45"/>
      <c r="L2058" s="45"/>
      <c r="M2058" s="45"/>
      <c r="N2058" s="45"/>
      <c r="O2058" s="45"/>
      <c r="P2058" s="45"/>
      <c r="Q2058" s="45"/>
      <c r="R2058" s="45"/>
      <c r="S2058" s="45"/>
      <c r="T2058" s="41">
        <f t="shared" si="161"/>
        <v>0</v>
      </c>
      <c r="U2058" s="48">
        <f t="shared" ref="U2058:U2121" si="163">IFERROR(T2058/I2058,0)</f>
        <v>0</v>
      </c>
      <c r="V2058" s="82">
        <f t="shared" ref="V2058:V2121" si="164">G2058+H2058+U2058</f>
        <v>0</v>
      </c>
      <c r="W2058" s="51"/>
      <c r="X2058" s="49">
        <f t="shared" ref="X2058:X2121" si="165">V2058*W2058</f>
        <v>0</v>
      </c>
    </row>
    <row r="2059" spans="2:24">
      <c r="B2059" s="2">
        <v>2051</v>
      </c>
      <c r="C2059" s="44"/>
      <c r="D2059" s="44"/>
      <c r="E2059" s="75"/>
      <c r="F2059" s="80"/>
      <c r="G2059" s="102">
        <f t="shared" si="162"/>
        <v>0</v>
      </c>
      <c r="H2059" s="75"/>
      <c r="I2059" s="44"/>
      <c r="J2059" s="45"/>
      <c r="K2059" s="45"/>
      <c r="L2059" s="45"/>
      <c r="M2059" s="45"/>
      <c r="N2059" s="45"/>
      <c r="O2059" s="45"/>
      <c r="P2059" s="45"/>
      <c r="Q2059" s="45"/>
      <c r="R2059" s="45"/>
      <c r="S2059" s="45"/>
      <c r="T2059" s="41">
        <f t="shared" si="161"/>
        <v>0</v>
      </c>
      <c r="U2059" s="48">
        <f t="shared" si="163"/>
        <v>0</v>
      </c>
      <c r="V2059" s="82">
        <f t="shared" si="164"/>
        <v>0</v>
      </c>
      <c r="W2059" s="51"/>
      <c r="X2059" s="49">
        <f t="shared" si="165"/>
        <v>0</v>
      </c>
    </row>
    <row r="2060" spans="2:24">
      <c r="B2060" s="2">
        <v>2052</v>
      </c>
      <c r="C2060" s="44"/>
      <c r="D2060" s="44"/>
      <c r="E2060" s="75"/>
      <c r="F2060" s="80"/>
      <c r="G2060" s="102">
        <f t="shared" si="162"/>
        <v>0</v>
      </c>
      <c r="H2060" s="75"/>
      <c r="I2060" s="44"/>
      <c r="J2060" s="45"/>
      <c r="K2060" s="45"/>
      <c r="L2060" s="45"/>
      <c r="M2060" s="45"/>
      <c r="N2060" s="45"/>
      <c r="O2060" s="45"/>
      <c r="P2060" s="45"/>
      <c r="Q2060" s="45"/>
      <c r="R2060" s="45"/>
      <c r="S2060" s="45"/>
      <c r="T2060" s="41">
        <f t="shared" si="161"/>
        <v>0</v>
      </c>
      <c r="U2060" s="48">
        <f t="shared" si="163"/>
        <v>0</v>
      </c>
      <c r="V2060" s="82">
        <f t="shared" si="164"/>
        <v>0</v>
      </c>
      <c r="W2060" s="51"/>
      <c r="X2060" s="49">
        <f t="shared" si="165"/>
        <v>0</v>
      </c>
    </row>
    <row r="2061" spans="2:24">
      <c r="B2061" s="2">
        <v>2053</v>
      </c>
      <c r="C2061" s="44"/>
      <c r="D2061" s="44"/>
      <c r="E2061" s="75"/>
      <c r="F2061" s="80"/>
      <c r="G2061" s="102">
        <f t="shared" si="162"/>
        <v>0</v>
      </c>
      <c r="H2061" s="75"/>
      <c r="I2061" s="44"/>
      <c r="J2061" s="45"/>
      <c r="K2061" s="45"/>
      <c r="L2061" s="45"/>
      <c r="M2061" s="45"/>
      <c r="N2061" s="45"/>
      <c r="O2061" s="45"/>
      <c r="P2061" s="45"/>
      <c r="Q2061" s="45"/>
      <c r="R2061" s="45"/>
      <c r="S2061" s="45"/>
      <c r="T2061" s="41">
        <f t="shared" si="161"/>
        <v>0</v>
      </c>
      <c r="U2061" s="48">
        <f t="shared" si="163"/>
        <v>0</v>
      </c>
      <c r="V2061" s="82">
        <f t="shared" si="164"/>
        <v>0</v>
      </c>
      <c r="W2061" s="51"/>
      <c r="X2061" s="49">
        <f t="shared" si="165"/>
        <v>0</v>
      </c>
    </row>
    <row r="2062" spans="2:24">
      <c r="B2062" s="2">
        <v>2054</v>
      </c>
      <c r="C2062" s="44"/>
      <c r="D2062" s="44"/>
      <c r="E2062" s="75"/>
      <c r="F2062" s="80"/>
      <c r="G2062" s="102">
        <f t="shared" si="162"/>
        <v>0</v>
      </c>
      <c r="H2062" s="75"/>
      <c r="I2062" s="44"/>
      <c r="J2062" s="45"/>
      <c r="K2062" s="45"/>
      <c r="L2062" s="45"/>
      <c r="M2062" s="45"/>
      <c r="N2062" s="45"/>
      <c r="O2062" s="45"/>
      <c r="P2062" s="45"/>
      <c r="Q2062" s="45"/>
      <c r="R2062" s="45"/>
      <c r="S2062" s="45"/>
      <c r="T2062" s="41">
        <f t="shared" si="161"/>
        <v>0</v>
      </c>
      <c r="U2062" s="48">
        <f t="shared" si="163"/>
        <v>0</v>
      </c>
      <c r="V2062" s="82">
        <f t="shared" si="164"/>
        <v>0</v>
      </c>
      <c r="W2062" s="51"/>
      <c r="X2062" s="49">
        <f t="shared" si="165"/>
        <v>0</v>
      </c>
    </row>
    <row r="2063" spans="2:24">
      <c r="B2063" s="2">
        <v>2055</v>
      </c>
      <c r="C2063" s="44"/>
      <c r="D2063" s="44"/>
      <c r="E2063" s="75"/>
      <c r="F2063" s="80"/>
      <c r="G2063" s="102">
        <f t="shared" si="162"/>
        <v>0</v>
      </c>
      <c r="H2063" s="75"/>
      <c r="I2063" s="44"/>
      <c r="J2063" s="45"/>
      <c r="K2063" s="45"/>
      <c r="L2063" s="45"/>
      <c r="M2063" s="45"/>
      <c r="N2063" s="45"/>
      <c r="O2063" s="45"/>
      <c r="P2063" s="45"/>
      <c r="Q2063" s="45"/>
      <c r="R2063" s="45"/>
      <c r="S2063" s="45"/>
      <c r="T2063" s="41">
        <f t="shared" si="161"/>
        <v>0</v>
      </c>
      <c r="U2063" s="48">
        <f t="shared" si="163"/>
        <v>0</v>
      </c>
      <c r="V2063" s="82">
        <f t="shared" si="164"/>
        <v>0</v>
      </c>
      <c r="W2063" s="51"/>
      <c r="X2063" s="49">
        <f t="shared" si="165"/>
        <v>0</v>
      </c>
    </row>
    <row r="2064" spans="2:24">
      <c r="B2064" s="2">
        <v>2056</v>
      </c>
      <c r="C2064" s="44"/>
      <c r="D2064" s="44"/>
      <c r="E2064" s="75"/>
      <c r="F2064" s="80"/>
      <c r="G2064" s="102">
        <f t="shared" si="162"/>
        <v>0</v>
      </c>
      <c r="H2064" s="75"/>
      <c r="I2064" s="44"/>
      <c r="J2064" s="45"/>
      <c r="K2064" s="45"/>
      <c r="L2064" s="45"/>
      <c r="M2064" s="45"/>
      <c r="N2064" s="45"/>
      <c r="O2064" s="45"/>
      <c r="P2064" s="45"/>
      <c r="Q2064" s="45"/>
      <c r="R2064" s="45"/>
      <c r="S2064" s="45"/>
      <c r="T2064" s="41">
        <f t="shared" si="161"/>
        <v>0</v>
      </c>
      <c r="U2064" s="48">
        <f t="shared" si="163"/>
        <v>0</v>
      </c>
      <c r="V2064" s="82">
        <f t="shared" si="164"/>
        <v>0</v>
      </c>
      <c r="W2064" s="51"/>
      <c r="X2064" s="49">
        <f t="shared" si="165"/>
        <v>0</v>
      </c>
    </row>
    <row r="2065" spans="2:24">
      <c r="B2065" s="2">
        <v>2057</v>
      </c>
      <c r="C2065" s="44"/>
      <c r="D2065" s="44"/>
      <c r="E2065" s="75"/>
      <c r="F2065" s="80"/>
      <c r="G2065" s="102">
        <f t="shared" si="162"/>
        <v>0</v>
      </c>
      <c r="H2065" s="75"/>
      <c r="I2065" s="44"/>
      <c r="J2065" s="45"/>
      <c r="K2065" s="45"/>
      <c r="L2065" s="45"/>
      <c r="M2065" s="45"/>
      <c r="N2065" s="45"/>
      <c r="O2065" s="45"/>
      <c r="P2065" s="45"/>
      <c r="Q2065" s="45"/>
      <c r="R2065" s="45"/>
      <c r="S2065" s="45"/>
      <c r="T2065" s="41">
        <f t="shared" si="161"/>
        <v>0</v>
      </c>
      <c r="U2065" s="48">
        <f t="shared" si="163"/>
        <v>0</v>
      </c>
      <c r="V2065" s="82">
        <f t="shared" si="164"/>
        <v>0</v>
      </c>
      <c r="W2065" s="51"/>
      <c r="X2065" s="49">
        <f t="shared" si="165"/>
        <v>0</v>
      </c>
    </row>
    <row r="2066" spans="2:24">
      <c r="B2066" s="2">
        <v>2058</v>
      </c>
      <c r="C2066" s="44"/>
      <c r="D2066" s="44"/>
      <c r="E2066" s="75"/>
      <c r="F2066" s="80"/>
      <c r="G2066" s="102">
        <f t="shared" si="162"/>
        <v>0</v>
      </c>
      <c r="H2066" s="75"/>
      <c r="I2066" s="44"/>
      <c r="J2066" s="45"/>
      <c r="K2066" s="45"/>
      <c r="L2066" s="45"/>
      <c r="M2066" s="45"/>
      <c r="N2066" s="45"/>
      <c r="O2066" s="45"/>
      <c r="P2066" s="45"/>
      <c r="Q2066" s="45"/>
      <c r="R2066" s="45"/>
      <c r="S2066" s="45"/>
      <c r="T2066" s="41">
        <f t="shared" si="161"/>
        <v>0</v>
      </c>
      <c r="U2066" s="48">
        <f t="shared" si="163"/>
        <v>0</v>
      </c>
      <c r="V2066" s="82">
        <f t="shared" si="164"/>
        <v>0</v>
      </c>
      <c r="W2066" s="51"/>
      <c r="X2066" s="49">
        <f t="shared" si="165"/>
        <v>0</v>
      </c>
    </row>
    <row r="2067" spans="2:24">
      <c r="B2067" s="2">
        <v>2059</v>
      </c>
      <c r="C2067" s="44"/>
      <c r="D2067" s="44"/>
      <c r="E2067" s="75"/>
      <c r="F2067" s="80"/>
      <c r="G2067" s="102">
        <f t="shared" si="162"/>
        <v>0</v>
      </c>
      <c r="H2067" s="75"/>
      <c r="I2067" s="44"/>
      <c r="J2067" s="45"/>
      <c r="K2067" s="45"/>
      <c r="L2067" s="45"/>
      <c r="M2067" s="45"/>
      <c r="N2067" s="45"/>
      <c r="O2067" s="45"/>
      <c r="P2067" s="45"/>
      <c r="Q2067" s="45"/>
      <c r="R2067" s="45"/>
      <c r="S2067" s="45"/>
      <c r="T2067" s="41">
        <f t="shared" si="161"/>
        <v>0</v>
      </c>
      <c r="U2067" s="48">
        <f t="shared" si="163"/>
        <v>0</v>
      </c>
      <c r="V2067" s="82">
        <f t="shared" si="164"/>
        <v>0</v>
      </c>
      <c r="W2067" s="51"/>
      <c r="X2067" s="49">
        <f t="shared" si="165"/>
        <v>0</v>
      </c>
    </row>
    <row r="2068" spans="2:24">
      <c r="B2068" s="2">
        <v>2060</v>
      </c>
      <c r="C2068" s="44"/>
      <c r="D2068" s="44"/>
      <c r="E2068" s="75"/>
      <c r="F2068" s="80"/>
      <c r="G2068" s="102">
        <f t="shared" si="162"/>
        <v>0</v>
      </c>
      <c r="H2068" s="75"/>
      <c r="I2068" s="44"/>
      <c r="J2068" s="45"/>
      <c r="K2068" s="45"/>
      <c r="L2068" s="45"/>
      <c r="M2068" s="45"/>
      <c r="N2068" s="45"/>
      <c r="O2068" s="45"/>
      <c r="P2068" s="45"/>
      <c r="Q2068" s="45"/>
      <c r="R2068" s="45"/>
      <c r="S2068" s="45"/>
      <c r="T2068" s="41">
        <f t="shared" si="161"/>
        <v>0</v>
      </c>
      <c r="U2068" s="48">
        <f t="shared" si="163"/>
        <v>0</v>
      </c>
      <c r="V2068" s="82">
        <f t="shared" si="164"/>
        <v>0</v>
      </c>
      <c r="W2068" s="51"/>
      <c r="X2068" s="49">
        <f t="shared" si="165"/>
        <v>0</v>
      </c>
    </row>
    <row r="2069" spans="2:24">
      <c r="B2069" s="2">
        <v>2061</v>
      </c>
      <c r="C2069" s="44"/>
      <c r="D2069" s="44"/>
      <c r="E2069" s="75"/>
      <c r="F2069" s="80"/>
      <c r="G2069" s="102">
        <f t="shared" si="162"/>
        <v>0</v>
      </c>
      <c r="H2069" s="75"/>
      <c r="I2069" s="44"/>
      <c r="J2069" s="45"/>
      <c r="K2069" s="45"/>
      <c r="L2069" s="45"/>
      <c r="M2069" s="45"/>
      <c r="N2069" s="45"/>
      <c r="O2069" s="45"/>
      <c r="P2069" s="45"/>
      <c r="Q2069" s="45"/>
      <c r="R2069" s="45"/>
      <c r="S2069" s="45"/>
      <c r="T2069" s="41">
        <f t="shared" si="161"/>
        <v>0</v>
      </c>
      <c r="U2069" s="48">
        <f t="shared" si="163"/>
        <v>0</v>
      </c>
      <c r="V2069" s="82">
        <f t="shared" si="164"/>
        <v>0</v>
      </c>
      <c r="W2069" s="51"/>
      <c r="X2069" s="49">
        <f t="shared" si="165"/>
        <v>0</v>
      </c>
    </row>
    <row r="2070" spans="2:24">
      <c r="B2070" s="2">
        <v>2062</v>
      </c>
      <c r="C2070" s="44"/>
      <c r="D2070" s="44"/>
      <c r="E2070" s="75"/>
      <c r="F2070" s="80"/>
      <c r="G2070" s="102">
        <f t="shared" si="162"/>
        <v>0</v>
      </c>
      <c r="H2070" s="75"/>
      <c r="I2070" s="44"/>
      <c r="J2070" s="45"/>
      <c r="K2070" s="45"/>
      <c r="L2070" s="45"/>
      <c r="M2070" s="45"/>
      <c r="N2070" s="45"/>
      <c r="O2070" s="45"/>
      <c r="P2070" s="45"/>
      <c r="Q2070" s="45"/>
      <c r="R2070" s="45"/>
      <c r="S2070" s="45"/>
      <c r="T2070" s="41">
        <f t="shared" si="161"/>
        <v>0</v>
      </c>
      <c r="U2070" s="48">
        <f t="shared" si="163"/>
        <v>0</v>
      </c>
      <c r="V2070" s="82">
        <f t="shared" si="164"/>
        <v>0</v>
      </c>
      <c r="W2070" s="51"/>
      <c r="X2070" s="49">
        <f t="shared" si="165"/>
        <v>0</v>
      </c>
    </row>
    <row r="2071" spans="2:24">
      <c r="B2071" s="2">
        <v>2063</v>
      </c>
      <c r="C2071" s="44"/>
      <c r="D2071" s="44"/>
      <c r="E2071" s="75"/>
      <c r="F2071" s="80"/>
      <c r="G2071" s="102">
        <f t="shared" si="162"/>
        <v>0</v>
      </c>
      <c r="H2071" s="75"/>
      <c r="I2071" s="44"/>
      <c r="J2071" s="45"/>
      <c r="K2071" s="45"/>
      <c r="L2071" s="45"/>
      <c r="M2071" s="45"/>
      <c r="N2071" s="45"/>
      <c r="O2071" s="45"/>
      <c r="P2071" s="45"/>
      <c r="Q2071" s="45"/>
      <c r="R2071" s="45"/>
      <c r="S2071" s="45"/>
      <c r="T2071" s="41">
        <f t="shared" si="161"/>
        <v>0</v>
      </c>
      <c r="U2071" s="48">
        <f t="shared" si="163"/>
        <v>0</v>
      </c>
      <c r="V2071" s="82">
        <f t="shared" si="164"/>
        <v>0</v>
      </c>
      <c r="W2071" s="51"/>
      <c r="X2071" s="49">
        <f t="shared" si="165"/>
        <v>0</v>
      </c>
    </row>
    <row r="2072" spans="2:24">
      <c r="B2072" s="2">
        <v>2064</v>
      </c>
      <c r="C2072" s="44"/>
      <c r="D2072" s="44"/>
      <c r="E2072" s="75"/>
      <c r="F2072" s="80"/>
      <c r="G2072" s="102">
        <f t="shared" si="162"/>
        <v>0</v>
      </c>
      <c r="H2072" s="75"/>
      <c r="I2072" s="44"/>
      <c r="J2072" s="45"/>
      <c r="K2072" s="45"/>
      <c r="L2072" s="45"/>
      <c r="M2072" s="45"/>
      <c r="N2072" s="45"/>
      <c r="O2072" s="45"/>
      <c r="P2072" s="45"/>
      <c r="Q2072" s="45"/>
      <c r="R2072" s="45"/>
      <c r="S2072" s="45"/>
      <c r="T2072" s="41">
        <f t="shared" si="161"/>
        <v>0</v>
      </c>
      <c r="U2072" s="48">
        <f t="shared" si="163"/>
        <v>0</v>
      </c>
      <c r="V2072" s="82">
        <f t="shared" si="164"/>
        <v>0</v>
      </c>
      <c r="W2072" s="51"/>
      <c r="X2072" s="49">
        <f t="shared" si="165"/>
        <v>0</v>
      </c>
    </row>
    <row r="2073" spans="2:24">
      <c r="B2073" s="2">
        <v>2065</v>
      </c>
      <c r="C2073" s="44"/>
      <c r="D2073" s="44"/>
      <c r="E2073" s="75"/>
      <c r="F2073" s="80"/>
      <c r="G2073" s="102">
        <f t="shared" si="162"/>
        <v>0</v>
      </c>
      <c r="H2073" s="75"/>
      <c r="I2073" s="44"/>
      <c r="J2073" s="45"/>
      <c r="K2073" s="45"/>
      <c r="L2073" s="45"/>
      <c r="M2073" s="45"/>
      <c r="N2073" s="45"/>
      <c r="O2073" s="45"/>
      <c r="P2073" s="45"/>
      <c r="Q2073" s="45"/>
      <c r="R2073" s="45"/>
      <c r="S2073" s="45"/>
      <c r="T2073" s="41">
        <f t="shared" si="161"/>
        <v>0</v>
      </c>
      <c r="U2073" s="48">
        <f t="shared" si="163"/>
        <v>0</v>
      </c>
      <c r="V2073" s="82">
        <f t="shared" si="164"/>
        <v>0</v>
      </c>
      <c r="W2073" s="51"/>
      <c r="X2073" s="49">
        <f t="shared" si="165"/>
        <v>0</v>
      </c>
    </row>
    <row r="2074" spans="2:24">
      <c r="B2074" s="2">
        <v>2066</v>
      </c>
      <c r="C2074" s="44"/>
      <c r="D2074" s="44"/>
      <c r="E2074" s="75"/>
      <c r="F2074" s="80"/>
      <c r="G2074" s="102">
        <f t="shared" si="162"/>
        <v>0</v>
      </c>
      <c r="H2074" s="75"/>
      <c r="I2074" s="44"/>
      <c r="J2074" s="45"/>
      <c r="K2074" s="45"/>
      <c r="L2074" s="45"/>
      <c r="M2074" s="45"/>
      <c r="N2074" s="45"/>
      <c r="O2074" s="45"/>
      <c r="P2074" s="45"/>
      <c r="Q2074" s="45"/>
      <c r="R2074" s="45"/>
      <c r="S2074" s="45"/>
      <c r="T2074" s="41">
        <f t="shared" si="161"/>
        <v>0</v>
      </c>
      <c r="U2074" s="48">
        <f t="shared" si="163"/>
        <v>0</v>
      </c>
      <c r="V2074" s="82">
        <f t="shared" si="164"/>
        <v>0</v>
      </c>
      <c r="W2074" s="51"/>
      <c r="X2074" s="49">
        <f t="shared" si="165"/>
        <v>0</v>
      </c>
    </row>
    <row r="2075" spans="2:24">
      <c r="B2075" s="2">
        <v>2067</v>
      </c>
      <c r="C2075" s="44"/>
      <c r="D2075" s="44"/>
      <c r="E2075" s="75"/>
      <c r="F2075" s="80"/>
      <c r="G2075" s="102">
        <f t="shared" si="162"/>
        <v>0</v>
      </c>
      <c r="H2075" s="75"/>
      <c r="I2075" s="44"/>
      <c r="J2075" s="45"/>
      <c r="K2075" s="45"/>
      <c r="L2075" s="45"/>
      <c r="M2075" s="45"/>
      <c r="N2075" s="45"/>
      <c r="O2075" s="45"/>
      <c r="P2075" s="45"/>
      <c r="Q2075" s="45"/>
      <c r="R2075" s="45"/>
      <c r="S2075" s="45"/>
      <c r="T2075" s="41">
        <f t="shared" si="161"/>
        <v>0</v>
      </c>
      <c r="U2075" s="48">
        <f t="shared" si="163"/>
        <v>0</v>
      </c>
      <c r="V2075" s="82">
        <f t="shared" si="164"/>
        <v>0</v>
      </c>
      <c r="W2075" s="51"/>
      <c r="X2075" s="49">
        <f t="shared" si="165"/>
        <v>0</v>
      </c>
    </row>
    <row r="2076" spans="2:24">
      <c r="B2076" s="2">
        <v>2068</v>
      </c>
      <c r="C2076" s="44"/>
      <c r="D2076" s="44"/>
      <c r="E2076" s="75"/>
      <c r="F2076" s="80"/>
      <c r="G2076" s="102">
        <f t="shared" si="162"/>
        <v>0</v>
      </c>
      <c r="H2076" s="75"/>
      <c r="I2076" s="44"/>
      <c r="J2076" s="45"/>
      <c r="K2076" s="45"/>
      <c r="L2076" s="45"/>
      <c r="M2076" s="45"/>
      <c r="N2076" s="45"/>
      <c r="O2076" s="45"/>
      <c r="P2076" s="45"/>
      <c r="Q2076" s="45"/>
      <c r="R2076" s="45"/>
      <c r="S2076" s="45"/>
      <c r="T2076" s="41">
        <f t="shared" si="161"/>
        <v>0</v>
      </c>
      <c r="U2076" s="48">
        <f t="shared" si="163"/>
        <v>0</v>
      </c>
      <c r="V2076" s="82">
        <f t="shared" si="164"/>
        <v>0</v>
      </c>
      <c r="W2076" s="51"/>
      <c r="X2076" s="49">
        <f t="shared" si="165"/>
        <v>0</v>
      </c>
    </row>
    <row r="2077" spans="2:24">
      <c r="B2077" s="2">
        <v>2069</v>
      </c>
      <c r="C2077" s="44"/>
      <c r="D2077" s="44"/>
      <c r="E2077" s="75"/>
      <c r="F2077" s="80"/>
      <c r="G2077" s="102">
        <f t="shared" si="162"/>
        <v>0</v>
      </c>
      <c r="H2077" s="75"/>
      <c r="I2077" s="44"/>
      <c r="J2077" s="45"/>
      <c r="K2077" s="45"/>
      <c r="L2077" s="45"/>
      <c r="M2077" s="45"/>
      <c r="N2077" s="45"/>
      <c r="O2077" s="45"/>
      <c r="P2077" s="45"/>
      <c r="Q2077" s="45"/>
      <c r="R2077" s="45"/>
      <c r="S2077" s="45"/>
      <c r="T2077" s="41">
        <f t="shared" si="161"/>
        <v>0</v>
      </c>
      <c r="U2077" s="48">
        <f t="shared" si="163"/>
        <v>0</v>
      </c>
      <c r="V2077" s="82">
        <f t="shared" si="164"/>
        <v>0</v>
      </c>
      <c r="W2077" s="51"/>
      <c r="X2077" s="49">
        <f t="shared" si="165"/>
        <v>0</v>
      </c>
    </row>
    <row r="2078" spans="2:24">
      <c r="B2078" s="2">
        <v>2070</v>
      </c>
      <c r="C2078" s="44"/>
      <c r="D2078" s="44"/>
      <c r="E2078" s="75"/>
      <c r="F2078" s="80"/>
      <c r="G2078" s="102">
        <f t="shared" si="162"/>
        <v>0</v>
      </c>
      <c r="H2078" s="75"/>
      <c r="I2078" s="44"/>
      <c r="J2078" s="45"/>
      <c r="K2078" s="45"/>
      <c r="L2078" s="45"/>
      <c r="M2078" s="45"/>
      <c r="N2078" s="45"/>
      <c r="O2078" s="45"/>
      <c r="P2078" s="45"/>
      <c r="Q2078" s="45"/>
      <c r="R2078" s="45"/>
      <c r="S2078" s="45"/>
      <c r="T2078" s="41">
        <f t="shared" si="161"/>
        <v>0</v>
      </c>
      <c r="U2078" s="48">
        <f t="shared" si="163"/>
        <v>0</v>
      </c>
      <c r="V2078" s="82">
        <f t="shared" si="164"/>
        <v>0</v>
      </c>
      <c r="W2078" s="51"/>
      <c r="X2078" s="49">
        <f t="shared" si="165"/>
        <v>0</v>
      </c>
    </row>
    <row r="2079" spans="2:24">
      <c r="B2079" s="2">
        <v>2071</v>
      </c>
      <c r="C2079" s="44"/>
      <c r="D2079" s="44"/>
      <c r="E2079" s="75"/>
      <c r="F2079" s="80"/>
      <c r="G2079" s="102">
        <f t="shared" si="162"/>
        <v>0</v>
      </c>
      <c r="H2079" s="75"/>
      <c r="I2079" s="44"/>
      <c r="J2079" s="45"/>
      <c r="K2079" s="45"/>
      <c r="L2079" s="45"/>
      <c r="M2079" s="45"/>
      <c r="N2079" s="45"/>
      <c r="O2079" s="45"/>
      <c r="P2079" s="45"/>
      <c r="Q2079" s="45"/>
      <c r="R2079" s="45"/>
      <c r="S2079" s="45"/>
      <c r="T2079" s="41">
        <f t="shared" si="161"/>
        <v>0</v>
      </c>
      <c r="U2079" s="48">
        <f t="shared" si="163"/>
        <v>0</v>
      </c>
      <c r="V2079" s="82">
        <f t="shared" si="164"/>
        <v>0</v>
      </c>
      <c r="W2079" s="51"/>
      <c r="X2079" s="49">
        <f t="shared" si="165"/>
        <v>0</v>
      </c>
    </row>
    <row r="2080" spans="2:24">
      <c r="B2080" s="2">
        <v>2072</v>
      </c>
      <c r="C2080" s="44"/>
      <c r="D2080" s="44"/>
      <c r="E2080" s="75"/>
      <c r="F2080" s="80"/>
      <c r="G2080" s="102">
        <f t="shared" si="162"/>
        <v>0</v>
      </c>
      <c r="H2080" s="75"/>
      <c r="I2080" s="44"/>
      <c r="J2080" s="45"/>
      <c r="K2080" s="45"/>
      <c r="L2080" s="45"/>
      <c r="M2080" s="45"/>
      <c r="N2080" s="45"/>
      <c r="O2080" s="45"/>
      <c r="P2080" s="45"/>
      <c r="Q2080" s="45"/>
      <c r="R2080" s="45"/>
      <c r="S2080" s="45"/>
      <c r="T2080" s="41">
        <f t="shared" si="161"/>
        <v>0</v>
      </c>
      <c r="U2080" s="48">
        <f t="shared" si="163"/>
        <v>0</v>
      </c>
      <c r="V2080" s="82">
        <f t="shared" si="164"/>
        <v>0</v>
      </c>
      <c r="W2080" s="51"/>
      <c r="X2080" s="49">
        <f t="shared" si="165"/>
        <v>0</v>
      </c>
    </row>
    <row r="2081" spans="2:24">
      <c r="B2081" s="2">
        <v>2073</v>
      </c>
      <c r="C2081" s="44"/>
      <c r="D2081" s="44"/>
      <c r="E2081" s="75"/>
      <c r="F2081" s="80"/>
      <c r="G2081" s="102">
        <f t="shared" si="162"/>
        <v>0</v>
      </c>
      <c r="H2081" s="75"/>
      <c r="I2081" s="44"/>
      <c r="J2081" s="45"/>
      <c r="K2081" s="45"/>
      <c r="L2081" s="45"/>
      <c r="M2081" s="45"/>
      <c r="N2081" s="45"/>
      <c r="O2081" s="45"/>
      <c r="P2081" s="45"/>
      <c r="Q2081" s="45"/>
      <c r="R2081" s="45"/>
      <c r="S2081" s="45"/>
      <c r="T2081" s="41">
        <f t="shared" si="161"/>
        <v>0</v>
      </c>
      <c r="U2081" s="48">
        <f t="shared" si="163"/>
        <v>0</v>
      </c>
      <c r="V2081" s="82">
        <f t="shared" si="164"/>
        <v>0</v>
      </c>
      <c r="W2081" s="51"/>
      <c r="X2081" s="49">
        <f t="shared" si="165"/>
        <v>0</v>
      </c>
    </row>
    <row r="2082" spans="2:24">
      <c r="B2082" s="2">
        <v>2074</v>
      </c>
      <c r="C2082" s="44"/>
      <c r="D2082" s="44"/>
      <c r="E2082" s="75"/>
      <c r="F2082" s="80"/>
      <c r="G2082" s="102">
        <f t="shared" si="162"/>
        <v>0</v>
      </c>
      <c r="H2082" s="75"/>
      <c r="I2082" s="44"/>
      <c r="J2082" s="45"/>
      <c r="K2082" s="45"/>
      <c r="L2082" s="45"/>
      <c r="M2082" s="45"/>
      <c r="N2082" s="45"/>
      <c r="O2082" s="45"/>
      <c r="P2082" s="45"/>
      <c r="Q2082" s="45"/>
      <c r="R2082" s="45"/>
      <c r="S2082" s="45"/>
      <c r="T2082" s="41">
        <f t="shared" si="161"/>
        <v>0</v>
      </c>
      <c r="U2082" s="48">
        <f t="shared" si="163"/>
        <v>0</v>
      </c>
      <c r="V2082" s="82">
        <f t="shared" si="164"/>
        <v>0</v>
      </c>
      <c r="W2082" s="51"/>
      <c r="X2082" s="49">
        <f t="shared" si="165"/>
        <v>0</v>
      </c>
    </row>
    <row r="2083" spans="2:24">
      <c r="B2083" s="2">
        <v>2075</v>
      </c>
      <c r="C2083" s="44"/>
      <c r="D2083" s="44"/>
      <c r="E2083" s="75"/>
      <c r="F2083" s="80"/>
      <c r="G2083" s="102">
        <f t="shared" si="162"/>
        <v>0</v>
      </c>
      <c r="H2083" s="75"/>
      <c r="I2083" s="44"/>
      <c r="J2083" s="45"/>
      <c r="K2083" s="45"/>
      <c r="L2083" s="45"/>
      <c r="M2083" s="45"/>
      <c r="N2083" s="45"/>
      <c r="O2083" s="45"/>
      <c r="P2083" s="45"/>
      <c r="Q2083" s="45"/>
      <c r="R2083" s="45"/>
      <c r="S2083" s="45"/>
      <c r="T2083" s="41">
        <f t="shared" si="161"/>
        <v>0</v>
      </c>
      <c r="U2083" s="48">
        <f t="shared" si="163"/>
        <v>0</v>
      </c>
      <c r="V2083" s="82">
        <f t="shared" si="164"/>
        <v>0</v>
      </c>
      <c r="W2083" s="51"/>
      <c r="X2083" s="49">
        <f t="shared" si="165"/>
        <v>0</v>
      </c>
    </row>
    <row r="2084" spans="2:24">
      <c r="B2084" s="2">
        <v>2076</v>
      </c>
      <c r="C2084" s="44"/>
      <c r="D2084" s="44"/>
      <c r="E2084" s="75"/>
      <c r="F2084" s="80"/>
      <c r="G2084" s="102">
        <f t="shared" si="162"/>
        <v>0</v>
      </c>
      <c r="H2084" s="75"/>
      <c r="I2084" s="44"/>
      <c r="J2084" s="45"/>
      <c r="K2084" s="45"/>
      <c r="L2084" s="45"/>
      <c r="M2084" s="45"/>
      <c r="N2084" s="45"/>
      <c r="O2084" s="45"/>
      <c r="P2084" s="45"/>
      <c r="Q2084" s="45"/>
      <c r="R2084" s="45"/>
      <c r="S2084" s="45"/>
      <c r="T2084" s="41">
        <f t="shared" si="161"/>
        <v>0</v>
      </c>
      <c r="U2084" s="48">
        <f t="shared" si="163"/>
        <v>0</v>
      </c>
      <c r="V2084" s="82">
        <f t="shared" si="164"/>
        <v>0</v>
      </c>
      <c r="W2084" s="51"/>
      <c r="X2084" s="49">
        <f t="shared" si="165"/>
        <v>0</v>
      </c>
    </row>
    <row r="2085" spans="2:24">
      <c r="B2085" s="2">
        <v>2077</v>
      </c>
      <c r="C2085" s="44"/>
      <c r="D2085" s="44"/>
      <c r="E2085" s="75"/>
      <c r="F2085" s="80"/>
      <c r="G2085" s="102">
        <f t="shared" si="162"/>
        <v>0</v>
      </c>
      <c r="H2085" s="75"/>
      <c r="I2085" s="44"/>
      <c r="J2085" s="45"/>
      <c r="K2085" s="45"/>
      <c r="L2085" s="45"/>
      <c r="M2085" s="45"/>
      <c r="N2085" s="45"/>
      <c r="O2085" s="45"/>
      <c r="P2085" s="45"/>
      <c r="Q2085" s="45"/>
      <c r="R2085" s="45"/>
      <c r="S2085" s="45"/>
      <c r="T2085" s="41">
        <f t="shared" si="161"/>
        <v>0</v>
      </c>
      <c r="U2085" s="48">
        <f t="shared" si="163"/>
        <v>0</v>
      </c>
      <c r="V2085" s="82">
        <f t="shared" si="164"/>
        <v>0</v>
      </c>
      <c r="W2085" s="51"/>
      <c r="X2085" s="49">
        <f t="shared" si="165"/>
        <v>0</v>
      </c>
    </row>
    <row r="2086" spans="2:24">
      <c r="B2086" s="2">
        <v>2078</v>
      </c>
      <c r="C2086" s="44"/>
      <c r="D2086" s="44"/>
      <c r="E2086" s="75"/>
      <c r="F2086" s="80"/>
      <c r="G2086" s="102">
        <f t="shared" si="162"/>
        <v>0</v>
      </c>
      <c r="H2086" s="75"/>
      <c r="I2086" s="44"/>
      <c r="J2086" s="45"/>
      <c r="K2086" s="45"/>
      <c r="L2086" s="45"/>
      <c r="M2086" s="45"/>
      <c r="N2086" s="45"/>
      <c r="O2086" s="45"/>
      <c r="P2086" s="45"/>
      <c r="Q2086" s="45"/>
      <c r="R2086" s="45"/>
      <c r="S2086" s="45"/>
      <c r="T2086" s="41">
        <f t="shared" si="161"/>
        <v>0</v>
      </c>
      <c r="U2086" s="48">
        <f t="shared" si="163"/>
        <v>0</v>
      </c>
      <c r="V2086" s="82">
        <f t="shared" si="164"/>
        <v>0</v>
      </c>
      <c r="W2086" s="51"/>
      <c r="X2086" s="49">
        <f t="shared" si="165"/>
        <v>0</v>
      </c>
    </row>
    <row r="2087" spans="2:24">
      <c r="B2087" s="2">
        <v>2079</v>
      </c>
      <c r="C2087" s="44"/>
      <c r="D2087" s="44"/>
      <c r="E2087" s="75"/>
      <c r="F2087" s="80"/>
      <c r="G2087" s="102">
        <f t="shared" si="162"/>
        <v>0</v>
      </c>
      <c r="H2087" s="75"/>
      <c r="I2087" s="44"/>
      <c r="J2087" s="45"/>
      <c r="K2087" s="45"/>
      <c r="L2087" s="45"/>
      <c r="M2087" s="45"/>
      <c r="N2087" s="45"/>
      <c r="O2087" s="45"/>
      <c r="P2087" s="45"/>
      <c r="Q2087" s="45"/>
      <c r="R2087" s="45"/>
      <c r="S2087" s="45"/>
      <c r="T2087" s="41">
        <f t="shared" si="161"/>
        <v>0</v>
      </c>
      <c r="U2087" s="48">
        <f t="shared" si="163"/>
        <v>0</v>
      </c>
      <c r="V2087" s="82">
        <f t="shared" si="164"/>
        <v>0</v>
      </c>
      <c r="W2087" s="51"/>
      <c r="X2087" s="49">
        <f t="shared" si="165"/>
        <v>0</v>
      </c>
    </row>
    <row r="2088" spans="2:24">
      <c r="B2088" s="2">
        <v>2080</v>
      </c>
      <c r="C2088" s="44"/>
      <c r="D2088" s="44"/>
      <c r="E2088" s="75"/>
      <c r="F2088" s="80"/>
      <c r="G2088" s="102">
        <f t="shared" si="162"/>
        <v>0</v>
      </c>
      <c r="H2088" s="75"/>
      <c r="I2088" s="44"/>
      <c r="J2088" s="45"/>
      <c r="K2088" s="45"/>
      <c r="L2088" s="45"/>
      <c r="M2088" s="45"/>
      <c r="N2088" s="45"/>
      <c r="O2088" s="45"/>
      <c r="P2088" s="45"/>
      <c r="Q2088" s="45"/>
      <c r="R2088" s="45"/>
      <c r="S2088" s="45"/>
      <c r="T2088" s="41">
        <f t="shared" si="161"/>
        <v>0</v>
      </c>
      <c r="U2088" s="48">
        <f t="shared" si="163"/>
        <v>0</v>
      </c>
      <c r="V2088" s="82">
        <f t="shared" si="164"/>
        <v>0</v>
      </c>
      <c r="W2088" s="51"/>
      <c r="X2088" s="49">
        <f t="shared" si="165"/>
        <v>0</v>
      </c>
    </row>
    <row r="2089" spans="2:24">
      <c r="B2089" s="2">
        <v>2081</v>
      </c>
      <c r="C2089" s="44"/>
      <c r="D2089" s="44"/>
      <c r="E2089" s="75"/>
      <c r="F2089" s="80"/>
      <c r="G2089" s="102">
        <f t="shared" si="162"/>
        <v>0</v>
      </c>
      <c r="H2089" s="75"/>
      <c r="I2089" s="44"/>
      <c r="J2089" s="45"/>
      <c r="K2089" s="45"/>
      <c r="L2089" s="45"/>
      <c r="M2089" s="45"/>
      <c r="N2089" s="45"/>
      <c r="O2089" s="45"/>
      <c r="P2089" s="45"/>
      <c r="Q2089" s="45"/>
      <c r="R2089" s="45"/>
      <c r="S2089" s="45"/>
      <c r="T2089" s="41">
        <f t="shared" si="161"/>
        <v>0</v>
      </c>
      <c r="U2089" s="48">
        <f t="shared" si="163"/>
        <v>0</v>
      </c>
      <c r="V2089" s="82">
        <f t="shared" si="164"/>
        <v>0</v>
      </c>
      <c r="W2089" s="51"/>
      <c r="X2089" s="49">
        <f t="shared" si="165"/>
        <v>0</v>
      </c>
    </row>
    <row r="2090" spans="2:24">
      <c r="B2090" s="2">
        <v>2082</v>
      </c>
      <c r="C2090" s="44"/>
      <c r="D2090" s="44"/>
      <c r="E2090" s="75"/>
      <c r="F2090" s="80"/>
      <c r="G2090" s="102">
        <f t="shared" si="162"/>
        <v>0</v>
      </c>
      <c r="H2090" s="75"/>
      <c r="I2090" s="44"/>
      <c r="J2090" s="45"/>
      <c r="K2090" s="45"/>
      <c r="L2090" s="45"/>
      <c r="M2090" s="45"/>
      <c r="N2090" s="45"/>
      <c r="O2090" s="45"/>
      <c r="P2090" s="45"/>
      <c r="Q2090" s="45"/>
      <c r="R2090" s="45"/>
      <c r="S2090" s="45"/>
      <c r="T2090" s="41">
        <f t="shared" si="161"/>
        <v>0</v>
      </c>
      <c r="U2090" s="48">
        <f t="shared" si="163"/>
        <v>0</v>
      </c>
      <c r="V2090" s="82">
        <f t="shared" si="164"/>
        <v>0</v>
      </c>
      <c r="W2090" s="51"/>
      <c r="X2090" s="49">
        <f t="shared" si="165"/>
        <v>0</v>
      </c>
    </row>
    <row r="2091" spans="2:24">
      <c r="B2091" s="2">
        <v>2083</v>
      </c>
      <c r="C2091" s="44"/>
      <c r="D2091" s="44"/>
      <c r="E2091" s="75"/>
      <c r="F2091" s="80"/>
      <c r="G2091" s="102">
        <f t="shared" si="162"/>
        <v>0</v>
      </c>
      <c r="H2091" s="75"/>
      <c r="I2091" s="44"/>
      <c r="J2091" s="45"/>
      <c r="K2091" s="45"/>
      <c r="L2091" s="45"/>
      <c r="M2091" s="45"/>
      <c r="N2091" s="45"/>
      <c r="O2091" s="45"/>
      <c r="P2091" s="45"/>
      <c r="Q2091" s="45"/>
      <c r="R2091" s="45"/>
      <c r="S2091" s="45"/>
      <c r="T2091" s="41">
        <f t="shared" si="161"/>
        <v>0</v>
      </c>
      <c r="U2091" s="48">
        <f t="shared" si="163"/>
        <v>0</v>
      </c>
      <c r="V2091" s="82">
        <f t="shared" si="164"/>
        <v>0</v>
      </c>
      <c r="W2091" s="51"/>
      <c r="X2091" s="49">
        <f t="shared" si="165"/>
        <v>0</v>
      </c>
    </row>
    <row r="2092" spans="2:24">
      <c r="B2092" s="2">
        <v>2084</v>
      </c>
      <c r="C2092" s="44"/>
      <c r="D2092" s="44"/>
      <c r="E2092" s="75"/>
      <c r="F2092" s="80"/>
      <c r="G2092" s="102">
        <f t="shared" si="162"/>
        <v>0</v>
      </c>
      <c r="H2092" s="75"/>
      <c r="I2092" s="44"/>
      <c r="J2092" s="45"/>
      <c r="K2092" s="45"/>
      <c r="L2092" s="45"/>
      <c r="M2092" s="45"/>
      <c r="N2092" s="45"/>
      <c r="O2092" s="45"/>
      <c r="P2092" s="45"/>
      <c r="Q2092" s="45"/>
      <c r="R2092" s="45"/>
      <c r="S2092" s="45"/>
      <c r="T2092" s="41">
        <f t="shared" si="161"/>
        <v>0</v>
      </c>
      <c r="U2092" s="48">
        <f t="shared" si="163"/>
        <v>0</v>
      </c>
      <c r="V2092" s="82">
        <f t="shared" si="164"/>
        <v>0</v>
      </c>
      <c r="W2092" s="51"/>
      <c r="X2092" s="49">
        <f t="shared" si="165"/>
        <v>0</v>
      </c>
    </row>
    <row r="2093" spans="2:24">
      <c r="B2093" s="2">
        <v>2085</v>
      </c>
      <c r="C2093" s="44"/>
      <c r="D2093" s="44"/>
      <c r="E2093" s="75"/>
      <c r="F2093" s="80"/>
      <c r="G2093" s="102">
        <f t="shared" si="162"/>
        <v>0</v>
      </c>
      <c r="H2093" s="75"/>
      <c r="I2093" s="44"/>
      <c r="J2093" s="45"/>
      <c r="K2093" s="45"/>
      <c r="L2093" s="45"/>
      <c r="M2093" s="45"/>
      <c r="N2093" s="45"/>
      <c r="O2093" s="45"/>
      <c r="P2093" s="45"/>
      <c r="Q2093" s="45"/>
      <c r="R2093" s="45"/>
      <c r="S2093" s="45"/>
      <c r="T2093" s="41">
        <f t="shared" si="161"/>
        <v>0</v>
      </c>
      <c r="U2093" s="48">
        <f t="shared" si="163"/>
        <v>0</v>
      </c>
      <c r="V2093" s="82">
        <f t="shared" si="164"/>
        <v>0</v>
      </c>
      <c r="W2093" s="51"/>
      <c r="X2093" s="49">
        <f t="shared" si="165"/>
        <v>0</v>
      </c>
    </row>
    <row r="2094" spans="2:24">
      <c r="B2094" s="2">
        <v>2086</v>
      </c>
      <c r="C2094" s="44"/>
      <c r="D2094" s="44"/>
      <c r="E2094" s="75"/>
      <c r="F2094" s="80"/>
      <c r="G2094" s="102">
        <f t="shared" si="162"/>
        <v>0</v>
      </c>
      <c r="H2094" s="75"/>
      <c r="I2094" s="44"/>
      <c r="J2094" s="45"/>
      <c r="K2094" s="45"/>
      <c r="L2094" s="45"/>
      <c r="M2094" s="45"/>
      <c r="N2094" s="45"/>
      <c r="O2094" s="45"/>
      <c r="P2094" s="45"/>
      <c r="Q2094" s="45"/>
      <c r="R2094" s="45"/>
      <c r="S2094" s="45"/>
      <c r="T2094" s="41">
        <f t="shared" ref="T2094:T2157" si="166">SUM(J2094:S2094)</f>
        <v>0</v>
      </c>
      <c r="U2094" s="48">
        <f t="shared" si="163"/>
        <v>0</v>
      </c>
      <c r="V2094" s="82">
        <f t="shared" si="164"/>
        <v>0</v>
      </c>
      <c r="W2094" s="51"/>
      <c r="X2094" s="49">
        <f t="shared" si="165"/>
        <v>0</v>
      </c>
    </row>
    <row r="2095" spans="2:24">
      <c r="B2095" s="2">
        <v>2087</v>
      </c>
      <c r="C2095" s="44"/>
      <c r="D2095" s="44"/>
      <c r="E2095" s="75"/>
      <c r="F2095" s="80"/>
      <c r="G2095" s="102">
        <f t="shared" si="162"/>
        <v>0</v>
      </c>
      <c r="H2095" s="75"/>
      <c r="I2095" s="44"/>
      <c r="J2095" s="45"/>
      <c r="K2095" s="45"/>
      <c r="L2095" s="45"/>
      <c r="M2095" s="45"/>
      <c r="N2095" s="45"/>
      <c r="O2095" s="45"/>
      <c r="P2095" s="45"/>
      <c r="Q2095" s="45"/>
      <c r="R2095" s="45"/>
      <c r="S2095" s="45"/>
      <c r="T2095" s="41">
        <f t="shared" si="166"/>
        <v>0</v>
      </c>
      <c r="U2095" s="48">
        <f t="shared" si="163"/>
        <v>0</v>
      </c>
      <c r="V2095" s="82">
        <f t="shared" si="164"/>
        <v>0</v>
      </c>
      <c r="W2095" s="51"/>
      <c r="X2095" s="49">
        <f t="shared" si="165"/>
        <v>0</v>
      </c>
    </row>
    <row r="2096" spans="2:24">
      <c r="B2096" s="2">
        <v>2088</v>
      </c>
      <c r="C2096" s="44"/>
      <c r="D2096" s="44"/>
      <c r="E2096" s="75"/>
      <c r="F2096" s="80"/>
      <c r="G2096" s="102">
        <f t="shared" si="162"/>
        <v>0</v>
      </c>
      <c r="H2096" s="75"/>
      <c r="I2096" s="44"/>
      <c r="J2096" s="45"/>
      <c r="K2096" s="45"/>
      <c r="L2096" s="45"/>
      <c r="M2096" s="45"/>
      <c r="N2096" s="45"/>
      <c r="O2096" s="45"/>
      <c r="P2096" s="45"/>
      <c r="Q2096" s="45"/>
      <c r="R2096" s="45"/>
      <c r="S2096" s="45"/>
      <c r="T2096" s="41">
        <f t="shared" si="166"/>
        <v>0</v>
      </c>
      <c r="U2096" s="48">
        <f t="shared" si="163"/>
        <v>0</v>
      </c>
      <c r="V2096" s="82">
        <f t="shared" si="164"/>
        <v>0</v>
      </c>
      <c r="W2096" s="51"/>
      <c r="X2096" s="49">
        <f t="shared" si="165"/>
        <v>0</v>
      </c>
    </row>
    <row r="2097" spans="2:24">
      <c r="B2097" s="2">
        <v>2089</v>
      </c>
      <c r="C2097" s="44"/>
      <c r="D2097" s="44"/>
      <c r="E2097" s="75"/>
      <c r="F2097" s="80"/>
      <c r="G2097" s="102">
        <f t="shared" si="162"/>
        <v>0</v>
      </c>
      <c r="H2097" s="75"/>
      <c r="I2097" s="44"/>
      <c r="J2097" s="45"/>
      <c r="K2097" s="45"/>
      <c r="L2097" s="45"/>
      <c r="M2097" s="45"/>
      <c r="N2097" s="45"/>
      <c r="O2097" s="45"/>
      <c r="P2097" s="45"/>
      <c r="Q2097" s="45"/>
      <c r="R2097" s="45"/>
      <c r="S2097" s="45"/>
      <c r="T2097" s="41">
        <f t="shared" si="166"/>
        <v>0</v>
      </c>
      <c r="U2097" s="48">
        <f t="shared" si="163"/>
        <v>0</v>
      </c>
      <c r="V2097" s="82">
        <f t="shared" si="164"/>
        <v>0</v>
      </c>
      <c r="W2097" s="51"/>
      <c r="X2097" s="49">
        <f t="shared" si="165"/>
        <v>0</v>
      </c>
    </row>
    <row r="2098" spans="2:24">
      <c r="B2098" s="2">
        <v>2090</v>
      </c>
      <c r="C2098" s="44"/>
      <c r="D2098" s="44"/>
      <c r="E2098" s="75"/>
      <c r="F2098" s="80"/>
      <c r="G2098" s="102">
        <f t="shared" si="162"/>
        <v>0</v>
      </c>
      <c r="H2098" s="75"/>
      <c r="I2098" s="44"/>
      <c r="J2098" s="45"/>
      <c r="K2098" s="45"/>
      <c r="L2098" s="45"/>
      <c r="M2098" s="45"/>
      <c r="N2098" s="45"/>
      <c r="O2098" s="45"/>
      <c r="P2098" s="45"/>
      <c r="Q2098" s="45"/>
      <c r="R2098" s="45"/>
      <c r="S2098" s="45"/>
      <c r="T2098" s="41">
        <f t="shared" si="166"/>
        <v>0</v>
      </c>
      <c r="U2098" s="48">
        <f t="shared" si="163"/>
        <v>0</v>
      </c>
      <c r="V2098" s="82">
        <f t="shared" si="164"/>
        <v>0</v>
      </c>
      <c r="W2098" s="51"/>
      <c r="X2098" s="49">
        <f t="shared" si="165"/>
        <v>0</v>
      </c>
    </row>
    <row r="2099" spans="2:24">
      <c r="B2099" s="2">
        <v>2091</v>
      </c>
      <c r="C2099" s="44"/>
      <c r="D2099" s="44"/>
      <c r="E2099" s="75"/>
      <c r="F2099" s="80"/>
      <c r="G2099" s="102">
        <f t="shared" si="162"/>
        <v>0</v>
      </c>
      <c r="H2099" s="75"/>
      <c r="I2099" s="44"/>
      <c r="J2099" s="45"/>
      <c r="K2099" s="45"/>
      <c r="L2099" s="45"/>
      <c r="M2099" s="45"/>
      <c r="N2099" s="45"/>
      <c r="O2099" s="45"/>
      <c r="P2099" s="45"/>
      <c r="Q2099" s="45"/>
      <c r="R2099" s="45"/>
      <c r="S2099" s="45"/>
      <c r="T2099" s="41">
        <f t="shared" si="166"/>
        <v>0</v>
      </c>
      <c r="U2099" s="48">
        <f t="shared" si="163"/>
        <v>0</v>
      </c>
      <c r="V2099" s="82">
        <f t="shared" si="164"/>
        <v>0</v>
      </c>
      <c r="W2099" s="51"/>
      <c r="X2099" s="49">
        <f t="shared" si="165"/>
        <v>0</v>
      </c>
    </row>
    <row r="2100" spans="2:24">
      <c r="B2100" s="2">
        <v>2092</v>
      </c>
      <c r="C2100" s="44"/>
      <c r="D2100" s="44"/>
      <c r="E2100" s="75"/>
      <c r="F2100" s="80"/>
      <c r="G2100" s="102">
        <f t="shared" si="162"/>
        <v>0</v>
      </c>
      <c r="H2100" s="75"/>
      <c r="I2100" s="44"/>
      <c r="J2100" s="45"/>
      <c r="K2100" s="45"/>
      <c r="L2100" s="45"/>
      <c r="M2100" s="45"/>
      <c r="N2100" s="45"/>
      <c r="O2100" s="45"/>
      <c r="P2100" s="45"/>
      <c r="Q2100" s="45"/>
      <c r="R2100" s="45"/>
      <c r="S2100" s="45"/>
      <c r="T2100" s="41">
        <f t="shared" si="166"/>
        <v>0</v>
      </c>
      <c r="U2100" s="48">
        <f t="shared" si="163"/>
        <v>0</v>
      </c>
      <c r="V2100" s="82">
        <f t="shared" si="164"/>
        <v>0</v>
      </c>
      <c r="W2100" s="51"/>
      <c r="X2100" s="49">
        <f t="shared" si="165"/>
        <v>0</v>
      </c>
    </row>
    <row r="2101" spans="2:24">
      <c r="B2101" s="2">
        <v>2093</v>
      </c>
      <c r="C2101" s="44"/>
      <c r="D2101" s="44"/>
      <c r="E2101" s="75"/>
      <c r="F2101" s="80"/>
      <c r="G2101" s="102">
        <f t="shared" si="162"/>
        <v>0</v>
      </c>
      <c r="H2101" s="75"/>
      <c r="I2101" s="44"/>
      <c r="J2101" s="45"/>
      <c r="K2101" s="45"/>
      <c r="L2101" s="45"/>
      <c r="M2101" s="45"/>
      <c r="N2101" s="45"/>
      <c r="O2101" s="45"/>
      <c r="P2101" s="45"/>
      <c r="Q2101" s="45"/>
      <c r="R2101" s="45"/>
      <c r="S2101" s="45"/>
      <c r="T2101" s="41">
        <f t="shared" si="166"/>
        <v>0</v>
      </c>
      <c r="U2101" s="48">
        <f t="shared" si="163"/>
        <v>0</v>
      </c>
      <c r="V2101" s="82">
        <f t="shared" si="164"/>
        <v>0</v>
      </c>
      <c r="W2101" s="51"/>
      <c r="X2101" s="49">
        <f t="shared" si="165"/>
        <v>0</v>
      </c>
    </row>
    <row r="2102" spans="2:24">
      <c r="B2102" s="2">
        <v>2094</v>
      </c>
      <c r="C2102" s="44"/>
      <c r="D2102" s="44"/>
      <c r="E2102" s="75"/>
      <c r="F2102" s="80"/>
      <c r="G2102" s="102">
        <f t="shared" si="162"/>
        <v>0</v>
      </c>
      <c r="H2102" s="75"/>
      <c r="I2102" s="44"/>
      <c r="J2102" s="45"/>
      <c r="K2102" s="45"/>
      <c r="L2102" s="45"/>
      <c r="M2102" s="45"/>
      <c r="N2102" s="45"/>
      <c r="O2102" s="45"/>
      <c r="P2102" s="45"/>
      <c r="Q2102" s="45"/>
      <c r="R2102" s="45"/>
      <c r="S2102" s="45"/>
      <c r="T2102" s="41">
        <f t="shared" si="166"/>
        <v>0</v>
      </c>
      <c r="U2102" s="48">
        <f t="shared" si="163"/>
        <v>0</v>
      </c>
      <c r="V2102" s="82">
        <f t="shared" si="164"/>
        <v>0</v>
      </c>
      <c r="W2102" s="51"/>
      <c r="X2102" s="49">
        <f t="shared" si="165"/>
        <v>0</v>
      </c>
    </row>
    <row r="2103" spans="2:24">
      <c r="B2103" s="2">
        <v>2095</v>
      </c>
      <c r="C2103" s="44"/>
      <c r="D2103" s="44"/>
      <c r="E2103" s="75"/>
      <c r="F2103" s="80"/>
      <c r="G2103" s="102">
        <f t="shared" si="162"/>
        <v>0</v>
      </c>
      <c r="H2103" s="75"/>
      <c r="I2103" s="44"/>
      <c r="J2103" s="45"/>
      <c r="K2103" s="45"/>
      <c r="L2103" s="45"/>
      <c r="M2103" s="45"/>
      <c r="N2103" s="45"/>
      <c r="O2103" s="45"/>
      <c r="P2103" s="45"/>
      <c r="Q2103" s="45"/>
      <c r="R2103" s="45"/>
      <c r="S2103" s="45"/>
      <c r="T2103" s="41">
        <f t="shared" si="166"/>
        <v>0</v>
      </c>
      <c r="U2103" s="48">
        <f t="shared" si="163"/>
        <v>0</v>
      </c>
      <c r="V2103" s="82">
        <f t="shared" si="164"/>
        <v>0</v>
      </c>
      <c r="W2103" s="51"/>
      <c r="X2103" s="49">
        <f t="shared" si="165"/>
        <v>0</v>
      </c>
    </row>
    <row r="2104" spans="2:24">
      <c r="B2104" s="2">
        <v>2096</v>
      </c>
      <c r="C2104" s="44"/>
      <c r="D2104" s="44"/>
      <c r="E2104" s="75"/>
      <c r="F2104" s="80"/>
      <c r="G2104" s="102">
        <f t="shared" si="162"/>
        <v>0</v>
      </c>
      <c r="H2104" s="75"/>
      <c r="I2104" s="44"/>
      <c r="J2104" s="45"/>
      <c r="K2104" s="45"/>
      <c r="L2104" s="45"/>
      <c r="M2104" s="45"/>
      <c r="N2104" s="45"/>
      <c r="O2104" s="45"/>
      <c r="P2104" s="45"/>
      <c r="Q2104" s="45"/>
      <c r="R2104" s="45"/>
      <c r="S2104" s="45"/>
      <c r="T2104" s="41">
        <f t="shared" si="166"/>
        <v>0</v>
      </c>
      <c r="U2104" s="48">
        <f t="shared" si="163"/>
        <v>0</v>
      </c>
      <c r="V2104" s="82">
        <f t="shared" si="164"/>
        <v>0</v>
      </c>
      <c r="W2104" s="51"/>
      <c r="X2104" s="49">
        <f t="shared" si="165"/>
        <v>0</v>
      </c>
    </row>
    <row r="2105" spans="2:24">
      <c r="B2105" s="2">
        <v>2097</v>
      </c>
      <c r="C2105" s="44"/>
      <c r="D2105" s="44"/>
      <c r="E2105" s="75"/>
      <c r="F2105" s="80"/>
      <c r="G2105" s="102">
        <f t="shared" si="162"/>
        <v>0</v>
      </c>
      <c r="H2105" s="75"/>
      <c r="I2105" s="44"/>
      <c r="J2105" s="45"/>
      <c r="K2105" s="45"/>
      <c r="L2105" s="45"/>
      <c r="M2105" s="45"/>
      <c r="N2105" s="45"/>
      <c r="O2105" s="45"/>
      <c r="P2105" s="45"/>
      <c r="Q2105" s="45"/>
      <c r="R2105" s="45"/>
      <c r="S2105" s="45"/>
      <c r="T2105" s="41">
        <f t="shared" si="166"/>
        <v>0</v>
      </c>
      <c r="U2105" s="48">
        <f t="shared" si="163"/>
        <v>0</v>
      </c>
      <c r="V2105" s="82">
        <f t="shared" si="164"/>
        <v>0</v>
      </c>
      <c r="W2105" s="51"/>
      <c r="X2105" s="49">
        <f t="shared" si="165"/>
        <v>0</v>
      </c>
    </row>
    <row r="2106" spans="2:24">
      <c r="B2106" s="2">
        <v>2098</v>
      </c>
      <c r="C2106" s="44"/>
      <c r="D2106" s="44"/>
      <c r="E2106" s="75"/>
      <c r="F2106" s="80"/>
      <c r="G2106" s="102">
        <f t="shared" si="162"/>
        <v>0</v>
      </c>
      <c r="H2106" s="75"/>
      <c r="I2106" s="44"/>
      <c r="J2106" s="45"/>
      <c r="K2106" s="45"/>
      <c r="L2106" s="45"/>
      <c r="M2106" s="45"/>
      <c r="N2106" s="45"/>
      <c r="O2106" s="45"/>
      <c r="P2106" s="45"/>
      <c r="Q2106" s="45"/>
      <c r="R2106" s="45"/>
      <c r="S2106" s="45"/>
      <c r="T2106" s="41">
        <f t="shared" si="166"/>
        <v>0</v>
      </c>
      <c r="U2106" s="48">
        <f t="shared" si="163"/>
        <v>0</v>
      </c>
      <c r="V2106" s="82">
        <f t="shared" si="164"/>
        <v>0</v>
      </c>
      <c r="W2106" s="51"/>
      <c r="X2106" s="49">
        <f t="shared" si="165"/>
        <v>0</v>
      </c>
    </row>
    <row r="2107" spans="2:24">
      <c r="B2107" s="2">
        <v>2099</v>
      </c>
      <c r="C2107" s="44"/>
      <c r="D2107" s="44"/>
      <c r="E2107" s="75"/>
      <c r="F2107" s="80"/>
      <c r="G2107" s="102">
        <f t="shared" si="162"/>
        <v>0</v>
      </c>
      <c r="H2107" s="75"/>
      <c r="I2107" s="44"/>
      <c r="J2107" s="45"/>
      <c r="K2107" s="45"/>
      <c r="L2107" s="45"/>
      <c r="M2107" s="45"/>
      <c r="N2107" s="45"/>
      <c r="O2107" s="45"/>
      <c r="P2107" s="45"/>
      <c r="Q2107" s="45"/>
      <c r="R2107" s="45"/>
      <c r="S2107" s="45"/>
      <c r="T2107" s="41">
        <f t="shared" si="166"/>
        <v>0</v>
      </c>
      <c r="U2107" s="48">
        <f t="shared" si="163"/>
        <v>0</v>
      </c>
      <c r="V2107" s="82">
        <f t="shared" si="164"/>
        <v>0</v>
      </c>
      <c r="W2107" s="51"/>
      <c r="X2107" s="49">
        <f t="shared" si="165"/>
        <v>0</v>
      </c>
    </row>
    <row r="2108" spans="2:24">
      <c r="B2108" s="2">
        <v>2100</v>
      </c>
      <c r="C2108" s="44"/>
      <c r="D2108" s="44"/>
      <c r="E2108" s="75"/>
      <c r="F2108" s="80"/>
      <c r="G2108" s="102">
        <f t="shared" si="162"/>
        <v>0</v>
      </c>
      <c r="H2108" s="75"/>
      <c r="I2108" s="44"/>
      <c r="J2108" s="45"/>
      <c r="K2108" s="45"/>
      <c r="L2108" s="45"/>
      <c r="M2108" s="45"/>
      <c r="N2108" s="45"/>
      <c r="O2108" s="45"/>
      <c r="P2108" s="45"/>
      <c r="Q2108" s="45"/>
      <c r="R2108" s="45"/>
      <c r="S2108" s="45"/>
      <c r="T2108" s="41">
        <f t="shared" si="166"/>
        <v>0</v>
      </c>
      <c r="U2108" s="48">
        <f t="shared" si="163"/>
        <v>0</v>
      </c>
      <c r="V2108" s="82">
        <f t="shared" si="164"/>
        <v>0</v>
      </c>
      <c r="W2108" s="51"/>
      <c r="X2108" s="49">
        <f t="shared" si="165"/>
        <v>0</v>
      </c>
    </row>
    <row r="2109" spans="2:24">
      <c r="B2109" s="2">
        <v>2101</v>
      </c>
      <c r="C2109" s="44"/>
      <c r="D2109" s="44"/>
      <c r="E2109" s="75"/>
      <c r="F2109" s="80"/>
      <c r="G2109" s="102">
        <f t="shared" si="162"/>
        <v>0</v>
      </c>
      <c r="H2109" s="75"/>
      <c r="I2109" s="44"/>
      <c r="J2109" s="45"/>
      <c r="K2109" s="45"/>
      <c r="L2109" s="45"/>
      <c r="M2109" s="45"/>
      <c r="N2109" s="45"/>
      <c r="O2109" s="45"/>
      <c r="P2109" s="45"/>
      <c r="Q2109" s="45"/>
      <c r="R2109" s="45"/>
      <c r="S2109" s="45"/>
      <c r="T2109" s="41">
        <f t="shared" si="166"/>
        <v>0</v>
      </c>
      <c r="U2109" s="48">
        <f t="shared" si="163"/>
        <v>0</v>
      </c>
      <c r="V2109" s="82">
        <f t="shared" si="164"/>
        <v>0</v>
      </c>
      <c r="W2109" s="51"/>
      <c r="X2109" s="49">
        <f t="shared" si="165"/>
        <v>0</v>
      </c>
    </row>
    <row r="2110" spans="2:24">
      <c r="B2110" s="2">
        <v>2102</v>
      </c>
      <c r="C2110" s="44"/>
      <c r="D2110" s="44"/>
      <c r="E2110" s="75"/>
      <c r="F2110" s="80"/>
      <c r="G2110" s="102">
        <f t="shared" si="162"/>
        <v>0</v>
      </c>
      <c r="H2110" s="75"/>
      <c r="I2110" s="44"/>
      <c r="J2110" s="45"/>
      <c r="K2110" s="45"/>
      <c r="L2110" s="45"/>
      <c r="M2110" s="45"/>
      <c r="N2110" s="45"/>
      <c r="O2110" s="45"/>
      <c r="P2110" s="45"/>
      <c r="Q2110" s="45"/>
      <c r="R2110" s="45"/>
      <c r="S2110" s="45"/>
      <c r="T2110" s="41">
        <f t="shared" si="166"/>
        <v>0</v>
      </c>
      <c r="U2110" s="48">
        <f t="shared" si="163"/>
        <v>0</v>
      </c>
      <c r="V2110" s="82">
        <f t="shared" si="164"/>
        <v>0</v>
      </c>
      <c r="W2110" s="51"/>
      <c r="X2110" s="49">
        <f t="shared" si="165"/>
        <v>0</v>
      </c>
    </row>
    <row r="2111" spans="2:24">
      <c r="B2111" s="2">
        <v>2103</v>
      </c>
      <c r="C2111" s="44"/>
      <c r="D2111" s="44"/>
      <c r="E2111" s="75"/>
      <c r="F2111" s="80"/>
      <c r="G2111" s="102">
        <f t="shared" si="162"/>
        <v>0</v>
      </c>
      <c r="H2111" s="75"/>
      <c r="I2111" s="44"/>
      <c r="J2111" s="45"/>
      <c r="K2111" s="45"/>
      <c r="L2111" s="45"/>
      <c r="M2111" s="45"/>
      <c r="N2111" s="45"/>
      <c r="O2111" s="45"/>
      <c r="P2111" s="45"/>
      <c r="Q2111" s="45"/>
      <c r="R2111" s="45"/>
      <c r="S2111" s="45"/>
      <c r="T2111" s="41">
        <f t="shared" si="166"/>
        <v>0</v>
      </c>
      <c r="U2111" s="48">
        <f t="shared" si="163"/>
        <v>0</v>
      </c>
      <c r="V2111" s="82">
        <f t="shared" si="164"/>
        <v>0</v>
      </c>
      <c r="W2111" s="51"/>
      <c r="X2111" s="49">
        <f t="shared" si="165"/>
        <v>0</v>
      </c>
    </row>
    <row r="2112" spans="2:24">
      <c r="B2112" s="2">
        <v>2104</v>
      </c>
      <c r="C2112" s="44"/>
      <c r="D2112" s="44"/>
      <c r="E2112" s="75"/>
      <c r="F2112" s="80"/>
      <c r="G2112" s="102">
        <f t="shared" si="162"/>
        <v>0</v>
      </c>
      <c r="H2112" s="75"/>
      <c r="I2112" s="44"/>
      <c r="J2112" s="45"/>
      <c r="K2112" s="45"/>
      <c r="L2112" s="45"/>
      <c r="M2112" s="45"/>
      <c r="N2112" s="45"/>
      <c r="O2112" s="45"/>
      <c r="P2112" s="45"/>
      <c r="Q2112" s="45"/>
      <c r="R2112" s="45"/>
      <c r="S2112" s="45"/>
      <c r="T2112" s="41">
        <f t="shared" si="166"/>
        <v>0</v>
      </c>
      <c r="U2112" s="48">
        <f t="shared" si="163"/>
        <v>0</v>
      </c>
      <c r="V2112" s="82">
        <f t="shared" si="164"/>
        <v>0</v>
      </c>
      <c r="W2112" s="51"/>
      <c r="X2112" s="49">
        <f t="shared" si="165"/>
        <v>0</v>
      </c>
    </row>
    <row r="2113" spans="2:24">
      <c r="B2113" s="2">
        <v>2105</v>
      </c>
      <c r="C2113" s="44"/>
      <c r="D2113" s="44"/>
      <c r="E2113" s="75"/>
      <c r="F2113" s="80"/>
      <c r="G2113" s="102">
        <f t="shared" si="162"/>
        <v>0</v>
      </c>
      <c r="H2113" s="75"/>
      <c r="I2113" s="44"/>
      <c r="J2113" s="45"/>
      <c r="K2113" s="45"/>
      <c r="L2113" s="45"/>
      <c r="M2113" s="45"/>
      <c r="N2113" s="45"/>
      <c r="O2113" s="45"/>
      <c r="P2113" s="45"/>
      <c r="Q2113" s="45"/>
      <c r="R2113" s="45"/>
      <c r="S2113" s="45"/>
      <c r="T2113" s="41">
        <f t="shared" si="166"/>
        <v>0</v>
      </c>
      <c r="U2113" s="48">
        <f t="shared" si="163"/>
        <v>0</v>
      </c>
      <c r="V2113" s="82">
        <f t="shared" si="164"/>
        <v>0</v>
      </c>
      <c r="W2113" s="51"/>
      <c r="X2113" s="49">
        <f t="shared" si="165"/>
        <v>0</v>
      </c>
    </row>
    <row r="2114" spans="2:24">
      <c r="B2114" s="2">
        <v>2106</v>
      </c>
      <c r="C2114" s="44"/>
      <c r="D2114" s="44"/>
      <c r="E2114" s="75"/>
      <c r="F2114" s="80"/>
      <c r="G2114" s="102">
        <f t="shared" si="162"/>
        <v>0</v>
      </c>
      <c r="H2114" s="75"/>
      <c r="I2114" s="44"/>
      <c r="J2114" s="45"/>
      <c r="K2114" s="45"/>
      <c r="L2114" s="45"/>
      <c r="M2114" s="45"/>
      <c r="N2114" s="45"/>
      <c r="O2114" s="45"/>
      <c r="P2114" s="45"/>
      <c r="Q2114" s="45"/>
      <c r="R2114" s="45"/>
      <c r="S2114" s="45"/>
      <c r="T2114" s="41">
        <f t="shared" si="166"/>
        <v>0</v>
      </c>
      <c r="U2114" s="48">
        <f t="shared" si="163"/>
        <v>0</v>
      </c>
      <c r="V2114" s="82">
        <f t="shared" si="164"/>
        <v>0</v>
      </c>
      <c r="W2114" s="51"/>
      <c r="X2114" s="49">
        <f t="shared" si="165"/>
        <v>0</v>
      </c>
    </row>
    <row r="2115" spans="2:24">
      <c r="B2115" s="2">
        <v>2107</v>
      </c>
      <c r="C2115" s="44"/>
      <c r="D2115" s="44"/>
      <c r="E2115" s="75"/>
      <c r="F2115" s="80"/>
      <c r="G2115" s="102">
        <f t="shared" si="162"/>
        <v>0</v>
      </c>
      <c r="H2115" s="75"/>
      <c r="I2115" s="44"/>
      <c r="J2115" s="45"/>
      <c r="K2115" s="45"/>
      <c r="L2115" s="45"/>
      <c r="M2115" s="45"/>
      <c r="N2115" s="45"/>
      <c r="O2115" s="45"/>
      <c r="P2115" s="45"/>
      <c r="Q2115" s="45"/>
      <c r="R2115" s="45"/>
      <c r="S2115" s="45"/>
      <c r="T2115" s="41">
        <f t="shared" si="166"/>
        <v>0</v>
      </c>
      <c r="U2115" s="48">
        <f t="shared" si="163"/>
        <v>0</v>
      </c>
      <c r="V2115" s="82">
        <f t="shared" si="164"/>
        <v>0</v>
      </c>
      <c r="W2115" s="51"/>
      <c r="X2115" s="49">
        <f t="shared" si="165"/>
        <v>0</v>
      </c>
    </row>
    <row r="2116" spans="2:24">
      <c r="B2116" s="2">
        <v>2108</v>
      </c>
      <c r="C2116" s="44"/>
      <c r="D2116" s="44"/>
      <c r="E2116" s="75"/>
      <c r="F2116" s="80"/>
      <c r="G2116" s="102">
        <f t="shared" si="162"/>
        <v>0</v>
      </c>
      <c r="H2116" s="75"/>
      <c r="I2116" s="44"/>
      <c r="J2116" s="45"/>
      <c r="K2116" s="45"/>
      <c r="L2116" s="45"/>
      <c r="M2116" s="45"/>
      <c r="N2116" s="45"/>
      <c r="O2116" s="45"/>
      <c r="P2116" s="45"/>
      <c r="Q2116" s="45"/>
      <c r="R2116" s="45"/>
      <c r="S2116" s="45"/>
      <c r="T2116" s="41">
        <f t="shared" si="166"/>
        <v>0</v>
      </c>
      <c r="U2116" s="48">
        <f t="shared" si="163"/>
        <v>0</v>
      </c>
      <c r="V2116" s="82">
        <f t="shared" si="164"/>
        <v>0</v>
      </c>
      <c r="W2116" s="51"/>
      <c r="X2116" s="49">
        <f t="shared" si="165"/>
        <v>0</v>
      </c>
    </row>
    <row r="2117" spans="2:24">
      <c r="B2117" s="2">
        <v>2109</v>
      </c>
      <c r="C2117" s="44"/>
      <c r="D2117" s="44"/>
      <c r="E2117" s="75"/>
      <c r="F2117" s="80"/>
      <c r="G2117" s="102">
        <f t="shared" si="162"/>
        <v>0</v>
      </c>
      <c r="H2117" s="75"/>
      <c r="I2117" s="44"/>
      <c r="J2117" s="45"/>
      <c r="K2117" s="45"/>
      <c r="L2117" s="45"/>
      <c r="M2117" s="45"/>
      <c r="N2117" s="45"/>
      <c r="O2117" s="45"/>
      <c r="P2117" s="45"/>
      <c r="Q2117" s="45"/>
      <c r="R2117" s="45"/>
      <c r="S2117" s="45"/>
      <c r="T2117" s="41">
        <f t="shared" si="166"/>
        <v>0</v>
      </c>
      <c r="U2117" s="48">
        <f t="shared" si="163"/>
        <v>0</v>
      </c>
      <c r="V2117" s="82">
        <f t="shared" si="164"/>
        <v>0</v>
      </c>
      <c r="W2117" s="51"/>
      <c r="X2117" s="49">
        <f t="shared" si="165"/>
        <v>0</v>
      </c>
    </row>
    <row r="2118" spans="2:24">
      <c r="B2118" s="2">
        <v>2110</v>
      </c>
      <c r="C2118" s="44"/>
      <c r="D2118" s="44"/>
      <c r="E2118" s="75"/>
      <c r="F2118" s="80"/>
      <c r="G2118" s="102">
        <f t="shared" si="162"/>
        <v>0</v>
      </c>
      <c r="H2118" s="75"/>
      <c r="I2118" s="44"/>
      <c r="J2118" s="45"/>
      <c r="K2118" s="45"/>
      <c r="L2118" s="45"/>
      <c r="M2118" s="45"/>
      <c r="N2118" s="45"/>
      <c r="O2118" s="45"/>
      <c r="P2118" s="45"/>
      <c r="Q2118" s="45"/>
      <c r="R2118" s="45"/>
      <c r="S2118" s="45"/>
      <c r="T2118" s="41">
        <f t="shared" si="166"/>
        <v>0</v>
      </c>
      <c r="U2118" s="48">
        <f t="shared" si="163"/>
        <v>0</v>
      </c>
      <c r="V2118" s="82">
        <f t="shared" si="164"/>
        <v>0</v>
      </c>
      <c r="W2118" s="51"/>
      <c r="X2118" s="49">
        <f t="shared" si="165"/>
        <v>0</v>
      </c>
    </row>
    <row r="2119" spans="2:24">
      <c r="B2119" s="2">
        <v>2111</v>
      </c>
      <c r="C2119" s="44"/>
      <c r="D2119" s="44"/>
      <c r="E2119" s="75"/>
      <c r="F2119" s="80"/>
      <c r="G2119" s="102">
        <f t="shared" si="162"/>
        <v>0</v>
      </c>
      <c r="H2119" s="75"/>
      <c r="I2119" s="44"/>
      <c r="J2119" s="45"/>
      <c r="K2119" s="45"/>
      <c r="L2119" s="45"/>
      <c r="M2119" s="45"/>
      <c r="N2119" s="45"/>
      <c r="O2119" s="45"/>
      <c r="P2119" s="45"/>
      <c r="Q2119" s="45"/>
      <c r="R2119" s="45"/>
      <c r="S2119" s="45"/>
      <c r="T2119" s="41">
        <f t="shared" si="166"/>
        <v>0</v>
      </c>
      <c r="U2119" s="48">
        <f t="shared" si="163"/>
        <v>0</v>
      </c>
      <c r="V2119" s="82">
        <f t="shared" si="164"/>
        <v>0</v>
      </c>
      <c r="W2119" s="51"/>
      <c r="X2119" s="49">
        <f t="shared" si="165"/>
        <v>0</v>
      </c>
    </row>
    <row r="2120" spans="2:24">
      <c r="B2120" s="2">
        <v>2112</v>
      </c>
      <c r="C2120" s="44"/>
      <c r="D2120" s="44"/>
      <c r="E2120" s="75"/>
      <c r="F2120" s="80"/>
      <c r="G2120" s="102">
        <f t="shared" si="162"/>
        <v>0</v>
      </c>
      <c r="H2120" s="75"/>
      <c r="I2120" s="44"/>
      <c r="J2120" s="45"/>
      <c r="K2120" s="45"/>
      <c r="L2120" s="45"/>
      <c r="M2120" s="45"/>
      <c r="N2120" s="45"/>
      <c r="O2120" s="45"/>
      <c r="P2120" s="45"/>
      <c r="Q2120" s="45"/>
      <c r="R2120" s="45"/>
      <c r="S2120" s="45"/>
      <c r="T2120" s="41">
        <f t="shared" si="166"/>
        <v>0</v>
      </c>
      <c r="U2120" s="48">
        <f t="shared" si="163"/>
        <v>0</v>
      </c>
      <c r="V2120" s="82">
        <f t="shared" si="164"/>
        <v>0</v>
      </c>
      <c r="W2120" s="51"/>
      <c r="X2120" s="49">
        <f t="shared" si="165"/>
        <v>0</v>
      </c>
    </row>
    <row r="2121" spans="2:24">
      <c r="B2121" s="2">
        <v>2113</v>
      </c>
      <c r="C2121" s="44"/>
      <c r="D2121" s="44"/>
      <c r="E2121" s="75"/>
      <c r="F2121" s="80"/>
      <c r="G2121" s="102">
        <f t="shared" si="162"/>
        <v>0</v>
      </c>
      <c r="H2121" s="75"/>
      <c r="I2121" s="44"/>
      <c r="J2121" s="45"/>
      <c r="K2121" s="45"/>
      <c r="L2121" s="45"/>
      <c r="M2121" s="45"/>
      <c r="N2121" s="45"/>
      <c r="O2121" s="45"/>
      <c r="P2121" s="45"/>
      <c r="Q2121" s="45"/>
      <c r="R2121" s="45"/>
      <c r="S2121" s="45"/>
      <c r="T2121" s="41">
        <f t="shared" si="166"/>
        <v>0</v>
      </c>
      <c r="U2121" s="48">
        <f t="shared" si="163"/>
        <v>0</v>
      </c>
      <c r="V2121" s="82">
        <f t="shared" si="164"/>
        <v>0</v>
      </c>
      <c r="W2121" s="51"/>
      <c r="X2121" s="49">
        <f t="shared" si="165"/>
        <v>0</v>
      </c>
    </row>
    <row r="2122" spans="2:24">
      <c r="B2122" s="2">
        <v>2114</v>
      </c>
      <c r="C2122" s="44"/>
      <c r="D2122" s="44"/>
      <c r="E2122" s="75"/>
      <c r="F2122" s="80"/>
      <c r="G2122" s="102">
        <f t="shared" ref="G2122:G2185" si="167">ROUNDUP(E2122*F2122*24,0)</f>
        <v>0</v>
      </c>
      <c r="H2122" s="75"/>
      <c r="I2122" s="44"/>
      <c r="J2122" s="45"/>
      <c r="K2122" s="45"/>
      <c r="L2122" s="45"/>
      <c r="M2122" s="45"/>
      <c r="N2122" s="45"/>
      <c r="O2122" s="45"/>
      <c r="P2122" s="45"/>
      <c r="Q2122" s="45"/>
      <c r="R2122" s="45"/>
      <c r="S2122" s="45"/>
      <c r="T2122" s="41">
        <f t="shared" si="166"/>
        <v>0</v>
      </c>
      <c r="U2122" s="48">
        <f t="shared" ref="U2122:U2185" si="168">IFERROR(T2122/I2122,0)</f>
        <v>0</v>
      </c>
      <c r="V2122" s="82">
        <f t="shared" ref="V2122:V2185" si="169">G2122+H2122+U2122</f>
        <v>0</v>
      </c>
      <c r="W2122" s="51"/>
      <c r="X2122" s="49">
        <f t="shared" ref="X2122:X2185" si="170">V2122*W2122</f>
        <v>0</v>
      </c>
    </row>
    <row r="2123" spans="2:24">
      <c r="B2123" s="2">
        <v>2115</v>
      </c>
      <c r="C2123" s="44"/>
      <c r="D2123" s="44"/>
      <c r="E2123" s="75"/>
      <c r="F2123" s="80"/>
      <c r="G2123" s="102">
        <f t="shared" si="167"/>
        <v>0</v>
      </c>
      <c r="H2123" s="75"/>
      <c r="I2123" s="44"/>
      <c r="J2123" s="45"/>
      <c r="K2123" s="45"/>
      <c r="L2123" s="45"/>
      <c r="M2123" s="45"/>
      <c r="N2123" s="45"/>
      <c r="O2123" s="45"/>
      <c r="P2123" s="45"/>
      <c r="Q2123" s="45"/>
      <c r="R2123" s="45"/>
      <c r="S2123" s="45"/>
      <c r="T2123" s="41">
        <f t="shared" si="166"/>
        <v>0</v>
      </c>
      <c r="U2123" s="48">
        <f t="shared" si="168"/>
        <v>0</v>
      </c>
      <c r="V2123" s="82">
        <f t="shared" si="169"/>
        <v>0</v>
      </c>
      <c r="W2123" s="51"/>
      <c r="X2123" s="49">
        <f t="shared" si="170"/>
        <v>0</v>
      </c>
    </row>
    <row r="2124" spans="2:24">
      <c r="B2124" s="2">
        <v>2116</v>
      </c>
      <c r="C2124" s="44"/>
      <c r="D2124" s="44"/>
      <c r="E2124" s="75"/>
      <c r="F2124" s="80"/>
      <c r="G2124" s="102">
        <f t="shared" si="167"/>
        <v>0</v>
      </c>
      <c r="H2124" s="75"/>
      <c r="I2124" s="44"/>
      <c r="J2124" s="45"/>
      <c r="K2124" s="45"/>
      <c r="L2124" s="45"/>
      <c r="M2124" s="45"/>
      <c r="N2124" s="45"/>
      <c r="O2124" s="45"/>
      <c r="P2124" s="45"/>
      <c r="Q2124" s="45"/>
      <c r="R2124" s="45"/>
      <c r="S2124" s="45"/>
      <c r="T2124" s="41">
        <f t="shared" si="166"/>
        <v>0</v>
      </c>
      <c r="U2124" s="48">
        <f t="shared" si="168"/>
        <v>0</v>
      </c>
      <c r="V2124" s="82">
        <f t="shared" si="169"/>
        <v>0</v>
      </c>
      <c r="W2124" s="51"/>
      <c r="X2124" s="49">
        <f t="shared" si="170"/>
        <v>0</v>
      </c>
    </row>
    <row r="2125" spans="2:24">
      <c r="B2125" s="2">
        <v>2117</v>
      </c>
      <c r="C2125" s="44"/>
      <c r="D2125" s="44"/>
      <c r="E2125" s="75"/>
      <c r="F2125" s="80"/>
      <c r="G2125" s="102">
        <f t="shared" si="167"/>
        <v>0</v>
      </c>
      <c r="H2125" s="75"/>
      <c r="I2125" s="44"/>
      <c r="J2125" s="45"/>
      <c r="K2125" s="45"/>
      <c r="L2125" s="45"/>
      <c r="M2125" s="45"/>
      <c r="N2125" s="45"/>
      <c r="O2125" s="45"/>
      <c r="P2125" s="45"/>
      <c r="Q2125" s="45"/>
      <c r="R2125" s="45"/>
      <c r="S2125" s="45"/>
      <c r="T2125" s="41">
        <f t="shared" si="166"/>
        <v>0</v>
      </c>
      <c r="U2125" s="48">
        <f t="shared" si="168"/>
        <v>0</v>
      </c>
      <c r="V2125" s="82">
        <f t="shared" si="169"/>
        <v>0</v>
      </c>
      <c r="W2125" s="51"/>
      <c r="X2125" s="49">
        <f t="shared" si="170"/>
        <v>0</v>
      </c>
    </row>
    <row r="2126" spans="2:24">
      <c r="B2126" s="2">
        <v>2118</v>
      </c>
      <c r="C2126" s="44"/>
      <c r="D2126" s="44"/>
      <c r="E2126" s="75"/>
      <c r="F2126" s="80"/>
      <c r="G2126" s="102">
        <f t="shared" si="167"/>
        <v>0</v>
      </c>
      <c r="H2126" s="75"/>
      <c r="I2126" s="44"/>
      <c r="J2126" s="45"/>
      <c r="K2126" s="45"/>
      <c r="L2126" s="45"/>
      <c r="M2126" s="45"/>
      <c r="N2126" s="45"/>
      <c r="O2126" s="45"/>
      <c r="P2126" s="45"/>
      <c r="Q2126" s="45"/>
      <c r="R2126" s="45"/>
      <c r="S2126" s="45"/>
      <c r="T2126" s="41">
        <f t="shared" si="166"/>
        <v>0</v>
      </c>
      <c r="U2126" s="48">
        <f t="shared" si="168"/>
        <v>0</v>
      </c>
      <c r="V2126" s="82">
        <f t="shared" si="169"/>
        <v>0</v>
      </c>
      <c r="W2126" s="51"/>
      <c r="X2126" s="49">
        <f t="shared" si="170"/>
        <v>0</v>
      </c>
    </row>
    <row r="2127" spans="2:24">
      <c r="B2127" s="2">
        <v>2119</v>
      </c>
      <c r="C2127" s="44"/>
      <c r="D2127" s="44"/>
      <c r="E2127" s="75"/>
      <c r="F2127" s="80"/>
      <c r="G2127" s="102">
        <f t="shared" si="167"/>
        <v>0</v>
      </c>
      <c r="H2127" s="75"/>
      <c r="I2127" s="44"/>
      <c r="J2127" s="45"/>
      <c r="K2127" s="45"/>
      <c r="L2127" s="45"/>
      <c r="M2127" s="45"/>
      <c r="N2127" s="45"/>
      <c r="O2127" s="45"/>
      <c r="P2127" s="45"/>
      <c r="Q2127" s="45"/>
      <c r="R2127" s="45"/>
      <c r="S2127" s="45"/>
      <c r="T2127" s="41">
        <f t="shared" si="166"/>
        <v>0</v>
      </c>
      <c r="U2127" s="48">
        <f t="shared" si="168"/>
        <v>0</v>
      </c>
      <c r="V2127" s="82">
        <f t="shared" si="169"/>
        <v>0</v>
      </c>
      <c r="W2127" s="51"/>
      <c r="X2127" s="49">
        <f t="shared" si="170"/>
        <v>0</v>
      </c>
    </row>
    <row r="2128" spans="2:24">
      <c r="B2128" s="2">
        <v>2120</v>
      </c>
      <c r="C2128" s="44"/>
      <c r="D2128" s="44"/>
      <c r="E2128" s="75"/>
      <c r="F2128" s="80"/>
      <c r="G2128" s="102">
        <f t="shared" si="167"/>
        <v>0</v>
      </c>
      <c r="H2128" s="75"/>
      <c r="I2128" s="44"/>
      <c r="J2128" s="45"/>
      <c r="K2128" s="45"/>
      <c r="L2128" s="45"/>
      <c r="M2128" s="45"/>
      <c r="N2128" s="45"/>
      <c r="O2128" s="45"/>
      <c r="P2128" s="45"/>
      <c r="Q2128" s="45"/>
      <c r="R2128" s="45"/>
      <c r="S2128" s="45"/>
      <c r="T2128" s="41">
        <f t="shared" si="166"/>
        <v>0</v>
      </c>
      <c r="U2128" s="48">
        <f t="shared" si="168"/>
        <v>0</v>
      </c>
      <c r="V2128" s="82">
        <f t="shared" si="169"/>
        <v>0</v>
      </c>
      <c r="W2128" s="51"/>
      <c r="X2128" s="49">
        <f t="shared" si="170"/>
        <v>0</v>
      </c>
    </row>
    <row r="2129" spans="2:24">
      <c r="B2129" s="2">
        <v>2121</v>
      </c>
      <c r="C2129" s="44"/>
      <c r="D2129" s="44"/>
      <c r="E2129" s="75"/>
      <c r="F2129" s="80"/>
      <c r="G2129" s="102">
        <f t="shared" si="167"/>
        <v>0</v>
      </c>
      <c r="H2129" s="75"/>
      <c r="I2129" s="44"/>
      <c r="J2129" s="45"/>
      <c r="K2129" s="45"/>
      <c r="L2129" s="45"/>
      <c r="M2129" s="45"/>
      <c r="N2129" s="45"/>
      <c r="O2129" s="45"/>
      <c r="P2129" s="45"/>
      <c r="Q2129" s="45"/>
      <c r="R2129" s="45"/>
      <c r="S2129" s="45"/>
      <c r="T2129" s="41">
        <f t="shared" si="166"/>
        <v>0</v>
      </c>
      <c r="U2129" s="48">
        <f t="shared" si="168"/>
        <v>0</v>
      </c>
      <c r="V2129" s="82">
        <f t="shared" si="169"/>
        <v>0</v>
      </c>
      <c r="W2129" s="51"/>
      <c r="X2129" s="49">
        <f t="shared" si="170"/>
        <v>0</v>
      </c>
    </row>
    <row r="2130" spans="2:24">
      <c r="B2130" s="2">
        <v>2122</v>
      </c>
      <c r="C2130" s="44"/>
      <c r="D2130" s="44"/>
      <c r="E2130" s="75"/>
      <c r="F2130" s="80"/>
      <c r="G2130" s="102">
        <f t="shared" si="167"/>
        <v>0</v>
      </c>
      <c r="H2130" s="75"/>
      <c r="I2130" s="44"/>
      <c r="J2130" s="45"/>
      <c r="K2130" s="45"/>
      <c r="L2130" s="45"/>
      <c r="M2130" s="45"/>
      <c r="N2130" s="45"/>
      <c r="O2130" s="45"/>
      <c r="P2130" s="45"/>
      <c r="Q2130" s="45"/>
      <c r="R2130" s="45"/>
      <c r="S2130" s="45"/>
      <c r="T2130" s="41">
        <f t="shared" si="166"/>
        <v>0</v>
      </c>
      <c r="U2130" s="48">
        <f t="shared" si="168"/>
        <v>0</v>
      </c>
      <c r="V2130" s="82">
        <f t="shared" si="169"/>
        <v>0</v>
      </c>
      <c r="W2130" s="51"/>
      <c r="X2130" s="49">
        <f t="shared" si="170"/>
        <v>0</v>
      </c>
    </row>
    <row r="2131" spans="2:24">
      <c r="B2131" s="2">
        <v>2123</v>
      </c>
      <c r="C2131" s="44"/>
      <c r="D2131" s="44"/>
      <c r="E2131" s="75"/>
      <c r="F2131" s="80"/>
      <c r="G2131" s="102">
        <f t="shared" si="167"/>
        <v>0</v>
      </c>
      <c r="H2131" s="75"/>
      <c r="I2131" s="44"/>
      <c r="J2131" s="45"/>
      <c r="K2131" s="45"/>
      <c r="L2131" s="45"/>
      <c r="M2131" s="45"/>
      <c r="N2131" s="45"/>
      <c r="O2131" s="45"/>
      <c r="P2131" s="45"/>
      <c r="Q2131" s="45"/>
      <c r="R2131" s="45"/>
      <c r="S2131" s="45"/>
      <c r="T2131" s="41">
        <f t="shared" si="166"/>
        <v>0</v>
      </c>
      <c r="U2131" s="48">
        <f t="shared" si="168"/>
        <v>0</v>
      </c>
      <c r="V2131" s="82">
        <f t="shared" si="169"/>
        <v>0</v>
      </c>
      <c r="W2131" s="51"/>
      <c r="X2131" s="49">
        <f t="shared" si="170"/>
        <v>0</v>
      </c>
    </row>
    <row r="2132" spans="2:24">
      <c r="B2132" s="2">
        <v>2124</v>
      </c>
      <c r="C2132" s="44"/>
      <c r="D2132" s="44"/>
      <c r="E2132" s="75"/>
      <c r="F2132" s="80"/>
      <c r="G2132" s="102">
        <f t="shared" si="167"/>
        <v>0</v>
      </c>
      <c r="H2132" s="75"/>
      <c r="I2132" s="44"/>
      <c r="J2132" s="45"/>
      <c r="K2132" s="45"/>
      <c r="L2132" s="45"/>
      <c r="M2132" s="45"/>
      <c r="N2132" s="45"/>
      <c r="O2132" s="45"/>
      <c r="P2132" s="45"/>
      <c r="Q2132" s="45"/>
      <c r="R2132" s="45"/>
      <c r="S2132" s="45"/>
      <c r="T2132" s="41">
        <f t="shared" si="166"/>
        <v>0</v>
      </c>
      <c r="U2132" s="48">
        <f t="shared" si="168"/>
        <v>0</v>
      </c>
      <c r="V2132" s="82">
        <f t="shared" si="169"/>
        <v>0</v>
      </c>
      <c r="W2132" s="51"/>
      <c r="X2132" s="49">
        <f t="shared" si="170"/>
        <v>0</v>
      </c>
    </row>
    <row r="2133" spans="2:24">
      <c r="B2133" s="2">
        <v>2125</v>
      </c>
      <c r="C2133" s="44"/>
      <c r="D2133" s="44"/>
      <c r="E2133" s="75"/>
      <c r="F2133" s="80"/>
      <c r="G2133" s="102">
        <f t="shared" si="167"/>
        <v>0</v>
      </c>
      <c r="H2133" s="75"/>
      <c r="I2133" s="44"/>
      <c r="J2133" s="45"/>
      <c r="K2133" s="45"/>
      <c r="L2133" s="45"/>
      <c r="M2133" s="45"/>
      <c r="N2133" s="45"/>
      <c r="O2133" s="45"/>
      <c r="P2133" s="45"/>
      <c r="Q2133" s="45"/>
      <c r="R2133" s="45"/>
      <c r="S2133" s="45"/>
      <c r="T2133" s="41">
        <f t="shared" si="166"/>
        <v>0</v>
      </c>
      <c r="U2133" s="48">
        <f t="shared" si="168"/>
        <v>0</v>
      </c>
      <c r="V2133" s="82">
        <f t="shared" si="169"/>
        <v>0</v>
      </c>
      <c r="W2133" s="51"/>
      <c r="X2133" s="49">
        <f t="shared" si="170"/>
        <v>0</v>
      </c>
    </row>
    <row r="2134" spans="2:24">
      <c r="B2134" s="2">
        <v>2126</v>
      </c>
      <c r="C2134" s="44"/>
      <c r="D2134" s="44"/>
      <c r="E2134" s="75"/>
      <c r="F2134" s="80"/>
      <c r="G2134" s="102">
        <f t="shared" si="167"/>
        <v>0</v>
      </c>
      <c r="H2134" s="75"/>
      <c r="I2134" s="44"/>
      <c r="J2134" s="45"/>
      <c r="K2134" s="45"/>
      <c r="L2134" s="45"/>
      <c r="M2134" s="45"/>
      <c r="N2134" s="45"/>
      <c r="O2134" s="45"/>
      <c r="P2134" s="45"/>
      <c r="Q2134" s="45"/>
      <c r="R2134" s="45"/>
      <c r="S2134" s="45"/>
      <c r="T2134" s="41">
        <f t="shared" si="166"/>
        <v>0</v>
      </c>
      <c r="U2134" s="48">
        <f t="shared" si="168"/>
        <v>0</v>
      </c>
      <c r="V2134" s="82">
        <f t="shared" si="169"/>
        <v>0</v>
      </c>
      <c r="W2134" s="51"/>
      <c r="X2134" s="49">
        <f t="shared" si="170"/>
        <v>0</v>
      </c>
    </row>
    <row r="2135" spans="2:24">
      <c r="B2135" s="2">
        <v>2127</v>
      </c>
      <c r="C2135" s="44"/>
      <c r="D2135" s="44"/>
      <c r="E2135" s="75"/>
      <c r="F2135" s="80"/>
      <c r="G2135" s="102">
        <f t="shared" si="167"/>
        <v>0</v>
      </c>
      <c r="H2135" s="75"/>
      <c r="I2135" s="44"/>
      <c r="J2135" s="45"/>
      <c r="K2135" s="45"/>
      <c r="L2135" s="45"/>
      <c r="M2135" s="45"/>
      <c r="N2135" s="45"/>
      <c r="O2135" s="45"/>
      <c r="P2135" s="45"/>
      <c r="Q2135" s="45"/>
      <c r="R2135" s="45"/>
      <c r="S2135" s="45"/>
      <c r="T2135" s="41">
        <f t="shared" si="166"/>
        <v>0</v>
      </c>
      <c r="U2135" s="48">
        <f t="shared" si="168"/>
        <v>0</v>
      </c>
      <c r="V2135" s="82">
        <f t="shared" si="169"/>
        <v>0</v>
      </c>
      <c r="W2135" s="51"/>
      <c r="X2135" s="49">
        <f t="shared" si="170"/>
        <v>0</v>
      </c>
    </row>
    <row r="2136" spans="2:24">
      <c r="B2136" s="2">
        <v>2128</v>
      </c>
      <c r="C2136" s="44"/>
      <c r="D2136" s="44"/>
      <c r="E2136" s="75"/>
      <c r="F2136" s="80"/>
      <c r="G2136" s="102">
        <f t="shared" si="167"/>
        <v>0</v>
      </c>
      <c r="H2136" s="75"/>
      <c r="I2136" s="44"/>
      <c r="J2136" s="45"/>
      <c r="K2136" s="45"/>
      <c r="L2136" s="45"/>
      <c r="M2136" s="45"/>
      <c r="N2136" s="45"/>
      <c r="O2136" s="45"/>
      <c r="P2136" s="45"/>
      <c r="Q2136" s="45"/>
      <c r="R2136" s="45"/>
      <c r="S2136" s="45"/>
      <c r="T2136" s="41">
        <f t="shared" si="166"/>
        <v>0</v>
      </c>
      <c r="U2136" s="48">
        <f t="shared" si="168"/>
        <v>0</v>
      </c>
      <c r="V2136" s="82">
        <f t="shared" si="169"/>
        <v>0</v>
      </c>
      <c r="W2136" s="51"/>
      <c r="X2136" s="49">
        <f t="shared" si="170"/>
        <v>0</v>
      </c>
    </row>
    <row r="2137" spans="2:24">
      <c r="B2137" s="2">
        <v>2129</v>
      </c>
      <c r="C2137" s="44"/>
      <c r="D2137" s="44"/>
      <c r="E2137" s="75"/>
      <c r="F2137" s="80"/>
      <c r="G2137" s="102">
        <f t="shared" si="167"/>
        <v>0</v>
      </c>
      <c r="H2137" s="75"/>
      <c r="I2137" s="44"/>
      <c r="J2137" s="45"/>
      <c r="K2137" s="45"/>
      <c r="L2137" s="45"/>
      <c r="M2137" s="45"/>
      <c r="N2137" s="45"/>
      <c r="O2137" s="45"/>
      <c r="P2137" s="45"/>
      <c r="Q2137" s="45"/>
      <c r="R2137" s="45"/>
      <c r="S2137" s="45"/>
      <c r="T2137" s="41">
        <f t="shared" si="166"/>
        <v>0</v>
      </c>
      <c r="U2137" s="48">
        <f t="shared" si="168"/>
        <v>0</v>
      </c>
      <c r="V2137" s="82">
        <f t="shared" si="169"/>
        <v>0</v>
      </c>
      <c r="W2137" s="51"/>
      <c r="X2137" s="49">
        <f t="shared" si="170"/>
        <v>0</v>
      </c>
    </row>
    <row r="2138" spans="2:24">
      <c r="B2138" s="2">
        <v>2130</v>
      </c>
      <c r="C2138" s="44"/>
      <c r="D2138" s="44"/>
      <c r="E2138" s="75"/>
      <c r="F2138" s="80"/>
      <c r="G2138" s="102">
        <f t="shared" si="167"/>
        <v>0</v>
      </c>
      <c r="H2138" s="75"/>
      <c r="I2138" s="44"/>
      <c r="J2138" s="45"/>
      <c r="K2138" s="45"/>
      <c r="L2138" s="45"/>
      <c r="M2138" s="45"/>
      <c r="N2138" s="45"/>
      <c r="O2138" s="45"/>
      <c r="P2138" s="45"/>
      <c r="Q2138" s="45"/>
      <c r="R2138" s="45"/>
      <c r="S2138" s="45"/>
      <c r="T2138" s="41">
        <f t="shared" si="166"/>
        <v>0</v>
      </c>
      <c r="U2138" s="48">
        <f t="shared" si="168"/>
        <v>0</v>
      </c>
      <c r="V2138" s="82">
        <f t="shared" si="169"/>
        <v>0</v>
      </c>
      <c r="W2138" s="51"/>
      <c r="X2138" s="49">
        <f t="shared" si="170"/>
        <v>0</v>
      </c>
    </row>
    <row r="2139" spans="2:24">
      <c r="B2139" s="2">
        <v>2131</v>
      </c>
      <c r="C2139" s="44"/>
      <c r="D2139" s="44"/>
      <c r="E2139" s="75"/>
      <c r="F2139" s="80"/>
      <c r="G2139" s="102">
        <f t="shared" si="167"/>
        <v>0</v>
      </c>
      <c r="H2139" s="75"/>
      <c r="I2139" s="44"/>
      <c r="J2139" s="45"/>
      <c r="K2139" s="45"/>
      <c r="L2139" s="45"/>
      <c r="M2139" s="45"/>
      <c r="N2139" s="45"/>
      <c r="O2139" s="45"/>
      <c r="P2139" s="45"/>
      <c r="Q2139" s="45"/>
      <c r="R2139" s="45"/>
      <c r="S2139" s="45"/>
      <c r="T2139" s="41">
        <f t="shared" si="166"/>
        <v>0</v>
      </c>
      <c r="U2139" s="48">
        <f t="shared" si="168"/>
        <v>0</v>
      </c>
      <c r="V2139" s="82">
        <f t="shared" si="169"/>
        <v>0</v>
      </c>
      <c r="W2139" s="51"/>
      <c r="X2139" s="49">
        <f t="shared" si="170"/>
        <v>0</v>
      </c>
    </row>
    <row r="2140" spans="2:24">
      <c r="B2140" s="2">
        <v>2132</v>
      </c>
      <c r="C2140" s="44"/>
      <c r="D2140" s="44"/>
      <c r="E2140" s="75"/>
      <c r="F2140" s="80"/>
      <c r="G2140" s="102">
        <f t="shared" si="167"/>
        <v>0</v>
      </c>
      <c r="H2140" s="75"/>
      <c r="I2140" s="44"/>
      <c r="J2140" s="45"/>
      <c r="K2140" s="45"/>
      <c r="L2140" s="45"/>
      <c r="M2140" s="45"/>
      <c r="N2140" s="45"/>
      <c r="O2140" s="45"/>
      <c r="P2140" s="45"/>
      <c r="Q2140" s="45"/>
      <c r="R2140" s="45"/>
      <c r="S2140" s="45"/>
      <c r="T2140" s="41">
        <f t="shared" si="166"/>
        <v>0</v>
      </c>
      <c r="U2140" s="48">
        <f t="shared" si="168"/>
        <v>0</v>
      </c>
      <c r="V2140" s="82">
        <f t="shared" si="169"/>
        <v>0</v>
      </c>
      <c r="W2140" s="51"/>
      <c r="X2140" s="49">
        <f t="shared" si="170"/>
        <v>0</v>
      </c>
    </row>
    <row r="2141" spans="2:24">
      <c r="B2141" s="2">
        <v>2133</v>
      </c>
      <c r="C2141" s="44"/>
      <c r="D2141" s="44"/>
      <c r="E2141" s="75"/>
      <c r="F2141" s="80"/>
      <c r="G2141" s="102">
        <f t="shared" si="167"/>
        <v>0</v>
      </c>
      <c r="H2141" s="75"/>
      <c r="I2141" s="44"/>
      <c r="J2141" s="45"/>
      <c r="K2141" s="45"/>
      <c r="L2141" s="45"/>
      <c r="M2141" s="45"/>
      <c r="N2141" s="45"/>
      <c r="O2141" s="45"/>
      <c r="P2141" s="45"/>
      <c r="Q2141" s="45"/>
      <c r="R2141" s="45"/>
      <c r="S2141" s="45"/>
      <c r="T2141" s="41">
        <f t="shared" si="166"/>
        <v>0</v>
      </c>
      <c r="U2141" s="48">
        <f t="shared" si="168"/>
        <v>0</v>
      </c>
      <c r="V2141" s="82">
        <f t="shared" si="169"/>
        <v>0</v>
      </c>
      <c r="W2141" s="51"/>
      <c r="X2141" s="49">
        <f t="shared" si="170"/>
        <v>0</v>
      </c>
    </row>
    <row r="2142" spans="2:24">
      <c r="B2142" s="2">
        <v>2134</v>
      </c>
      <c r="C2142" s="44"/>
      <c r="D2142" s="44"/>
      <c r="E2142" s="75"/>
      <c r="F2142" s="80"/>
      <c r="G2142" s="102">
        <f t="shared" si="167"/>
        <v>0</v>
      </c>
      <c r="H2142" s="75"/>
      <c r="I2142" s="44"/>
      <c r="J2142" s="45"/>
      <c r="K2142" s="45"/>
      <c r="L2142" s="45"/>
      <c r="M2142" s="45"/>
      <c r="N2142" s="45"/>
      <c r="O2142" s="45"/>
      <c r="P2142" s="45"/>
      <c r="Q2142" s="45"/>
      <c r="R2142" s="45"/>
      <c r="S2142" s="45"/>
      <c r="T2142" s="41">
        <f t="shared" si="166"/>
        <v>0</v>
      </c>
      <c r="U2142" s="48">
        <f t="shared" si="168"/>
        <v>0</v>
      </c>
      <c r="V2142" s="82">
        <f t="shared" si="169"/>
        <v>0</v>
      </c>
      <c r="W2142" s="51"/>
      <c r="X2142" s="49">
        <f t="shared" si="170"/>
        <v>0</v>
      </c>
    </row>
    <row r="2143" spans="2:24">
      <c r="B2143" s="2">
        <v>2135</v>
      </c>
      <c r="C2143" s="44"/>
      <c r="D2143" s="44"/>
      <c r="E2143" s="75"/>
      <c r="F2143" s="80"/>
      <c r="G2143" s="102">
        <f t="shared" si="167"/>
        <v>0</v>
      </c>
      <c r="H2143" s="75"/>
      <c r="I2143" s="44"/>
      <c r="J2143" s="45"/>
      <c r="K2143" s="45"/>
      <c r="L2143" s="45"/>
      <c r="M2143" s="45"/>
      <c r="N2143" s="45"/>
      <c r="O2143" s="45"/>
      <c r="P2143" s="45"/>
      <c r="Q2143" s="45"/>
      <c r="R2143" s="45"/>
      <c r="S2143" s="45"/>
      <c r="T2143" s="41">
        <f t="shared" si="166"/>
        <v>0</v>
      </c>
      <c r="U2143" s="48">
        <f t="shared" si="168"/>
        <v>0</v>
      </c>
      <c r="V2143" s="82">
        <f t="shared" si="169"/>
        <v>0</v>
      </c>
      <c r="W2143" s="51"/>
      <c r="X2143" s="49">
        <f t="shared" si="170"/>
        <v>0</v>
      </c>
    </row>
    <row r="2144" spans="2:24">
      <c r="B2144" s="2">
        <v>2136</v>
      </c>
      <c r="C2144" s="44"/>
      <c r="D2144" s="44"/>
      <c r="E2144" s="75"/>
      <c r="F2144" s="80"/>
      <c r="G2144" s="102">
        <f t="shared" si="167"/>
        <v>0</v>
      </c>
      <c r="H2144" s="75"/>
      <c r="I2144" s="44"/>
      <c r="J2144" s="45"/>
      <c r="K2144" s="45"/>
      <c r="L2144" s="45"/>
      <c r="M2144" s="45"/>
      <c r="N2144" s="45"/>
      <c r="O2144" s="45"/>
      <c r="P2144" s="45"/>
      <c r="Q2144" s="45"/>
      <c r="R2144" s="45"/>
      <c r="S2144" s="45"/>
      <c r="T2144" s="41">
        <f t="shared" si="166"/>
        <v>0</v>
      </c>
      <c r="U2144" s="48">
        <f t="shared" si="168"/>
        <v>0</v>
      </c>
      <c r="V2144" s="82">
        <f t="shared" si="169"/>
        <v>0</v>
      </c>
      <c r="W2144" s="51"/>
      <c r="X2144" s="49">
        <f t="shared" si="170"/>
        <v>0</v>
      </c>
    </row>
    <row r="2145" spans="2:24">
      <c r="B2145" s="2">
        <v>2137</v>
      </c>
      <c r="C2145" s="44"/>
      <c r="D2145" s="44"/>
      <c r="E2145" s="75"/>
      <c r="F2145" s="80"/>
      <c r="G2145" s="102">
        <f t="shared" si="167"/>
        <v>0</v>
      </c>
      <c r="H2145" s="75"/>
      <c r="I2145" s="44"/>
      <c r="J2145" s="45"/>
      <c r="K2145" s="45"/>
      <c r="L2145" s="45"/>
      <c r="M2145" s="45"/>
      <c r="N2145" s="45"/>
      <c r="O2145" s="45"/>
      <c r="P2145" s="45"/>
      <c r="Q2145" s="45"/>
      <c r="R2145" s="45"/>
      <c r="S2145" s="45"/>
      <c r="T2145" s="41">
        <f t="shared" si="166"/>
        <v>0</v>
      </c>
      <c r="U2145" s="48">
        <f t="shared" si="168"/>
        <v>0</v>
      </c>
      <c r="V2145" s="82">
        <f t="shared" si="169"/>
        <v>0</v>
      </c>
      <c r="W2145" s="51"/>
      <c r="X2145" s="49">
        <f t="shared" si="170"/>
        <v>0</v>
      </c>
    </row>
    <row r="2146" spans="2:24">
      <c r="B2146" s="2">
        <v>2138</v>
      </c>
      <c r="C2146" s="44"/>
      <c r="D2146" s="44"/>
      <c r="E2146" s="75"/>
      <c r="F2146" s="80"/>
      <c r="G2146" s="102">
        <f t="shared" si="167"/>
        <v>0</v>
      </c>
      <c r="H2146" s="75"/>
      <c r="I2146" s="44"/>
      <c r="J2146" s="45"/>
      <c r="K2146" s="45"/>
      <c r="L2146" s="45"/>
      <c r="M2146" s="45"/>
      <c r="N2146" s="45"/>
      <c r="O2146" s="45"/>
      <c r="P2146" s="45"/>
      <c r="Q2146" s="45"/>
      <c r="R2146" s="45"/>
      <c r="S2146" s="45"/>
      <c r="T2146" s="41">
        <f t="shared" si="166"/>
        <v>0</v>
      </c>
      <c r="U2146" s="48">
        <f t="shared" si="168"/>
        <v>0</v>
      </c>
      <c r="V2146" s="82">
        <f t="shared" si="169"/>
        <v>0</v>
      </c>
      <c r="W2146" s="51"/>
      <c r="X2146" s="49">
        <f t="shared" si="170"/>
        <v>0</v>
      </c>
    </row>
    <row r="2147" spans="2:24">
      <c r="B2147" s="2">
        <v>2139</v>
      </c>
      <c r="C2147" s="44"/>
      <c r="D2147" s="44"/>
      <c r="E2147" s="75"/>
      <c r="F2147" s="80"/>
      <c r="G2147" s="102">
        <f t="shared" si="167"/>
        <v>0</v>
      </c>
      <c r="H2147" s="75"/>
      <c r="I2147" s="44"/>
      <c r="J2147" s="45"/>
      <c r="K2147" s="45"/>
      <c r="L2147" s="45"/>
      <c r="M2147" s="45"/>
      <c r="N2147" s="45"/>
      <c r="O2147" s="45"/>
      <c r="P2147" s="45"/>
      <c r="Q2147" s="45"/>
      <c r="R2147" s="45"/>
      <c r="S2147" s="45"/>
      <c r="T2147" s="41">
        <f t="shared" si="166"/>
        <v>0</v>
      </c>
      <c r="U2147" s="48">
        <f t="shared" si="168"/>
        <v>0</v>
      </c>
      <c r="V2147" s="82">
        <f t="shared" si="169"/>
        <v>0</v>
      </c>
      <c r="W2147" s="51"/>
      <c r="X2147" s="49">
        <f t="shared" si="170"/>
        <v>0</v>
      </c>
    </row>
    <row r="2148" spans="2:24">
      <c r="B2148" s="2">
        <v>2140</v>
      </c>
      <c r="C2148" s="44"/>
      <c r="D2148" s="44"/>
      <c r="E2148" s="75"/>
      <c r="F2148" s="80"/>
      <c r="G2148" s="102">
        <f t="shared" si="167"/>
        <v>0</v>
      </c>
      <c r="H2148" s="75"/>
      <c r="I2148" s="44"/>
      <c r="J2148" s="45"/>
      <c r="K2148" s="45"/>
      <c r="L2148" s="45"/>
      <c r="M2148" s="45"/>
      <c r="N2148" s="45"/>
      <c r="O2148" s="45"/>
      <c r="P2148" s="45"/>
      <c r="Q2148" s="45"/>
      <c r="R2148" s="45"/>
      <c r="S2148" s="45"/>
      <c r="T2148" s="41">
        <f t="shared" si="166"/>
        <v>0</v>
      </c>
      <c r="U2148" s="48">
        <f t="shared" si="168"/>
        <v>0</v>
      </c>
      <c r="V2148" s="82">
        <f t="shared" si="169"/>
        <v>0</v>
      </c>
      <c r="W2148" s="51"/>
      <c r="X2148" s="49">
        <f t="shared" si="170"/>
        <v>0</v>
      </c>
    </row>
    <row r="2149" spans="2:24">
      <c r="B2149" s="2">
        <v>2141</v>
      </c>
      <c r="C2149" s="44"/>
      <c r="D2149" s="44"/>
      <c r="E2149" s="75"/>
      <c r="F2149" s="80"/>
      <c r="G2149" s="102">
        <f t="shared" si="167"/>
        <v>0</v>
      </c>
      <c r="H2149" s="75"/>
      <c r="I2149" s="44"/>
      <c r="J2149" s="45"/>
      <c r="K2149" s="45"/>
      <c r="L2149" s="45"/>
      <c r="M2149" s="45"/>
      <c r="N2149" s="45"/>
      <c r="O2149" s="45"/>
      <c r="P2149" s="45"/>
      <c r="Q2149" s="45"/>
      <c r="R2149" s="45"/>
      <c r="S2149" s="45"/>
      <c r="T2149" s="41">
        <f t="shared" si="166"/>
        <v>0</v>
      </c>
      <c r="U2149" s="48">
        <f t="shared" si="168"/>
        <v>0</v>
      </c>
      <c r="V2149" s="82">
        <f t="shared" si="169"/>
        <v>0</v>
      </c>
      <c r="W2149" s="51"/>
      <c r="X2149" s="49">
        <f t="shared" si="170"/>
        <v>0</v>
      </c>
    </row>
    <row r="2150" spans="2:24">
      <c r="B2150" s="2">
        <v>2142</v>
      </c>
      <c r="C2150" s="44"/>
      <c r="D2150" s="44"/>
      <c r="E2150" s="75"/>
      <c r="F2150" s="80"/>
      <c r="G2150" s="102">
        <f t="shared" si="167"/>
        <v>0</v>
      </c>
      <c r="H2150" s="75"/>
      <c r="I2150" s="44"/>
      <c r="J2150" s="45"/>
      <c r="K2150" s="45"/>
      <c r="L2150" s="45"/>
      <c r="M2150" s="45"/>
      <c r="N2150" s="45"/>
      <c r="O2150" s="45"/>
      <c r="P2150" s="45"/>
      <c r="Q2150" s="45"/>
      <c r="R2150" s="45"/>
      <c r="S2150" s="45"/>
      <c r="T2150" s="41">
        <f t="shared" si="166"/>
        <v>0</v>
      </c>
      <c r="U2150" s="48">
        <f t="shared" si="168"/>
        <v>0</v>
      </c>
      <c r="V2150" s="82">
        <f t="shared" si="169"/>
        <v>0</v>
      </c>
      <c r="W2150" s="51"/>
      <c r="X2150" s="49">
        <f t="shared" si="170"/>
        <v>0</v>
      </c>
    </row>
    <row r="2151" spans="2:24">
      <c r="B2151" s="2">
        <v>2143</v>
      </c>
      <c r="C2151" s="44"/>
      <c r="D2151" s="44"/>
      <c r="E2151" s="75"/>
      <c r="F2151" s="80"/>
      <c r="G2151" s="102">
        <f t="shared" si="167"/>
        <v>0</v>
      </c>
      <c r="H2151" s="75"/>
      <c r="I2151" s="44"/>
      <c r="J2151" s="45"/>
      <c r="K2151" s="45"/>
      <c r="L2151" s="45"/>
      <c r="M2151" s="45"/>
      <c r="N2151" s="45"/>
      <c r="O2151" s="45"/>
      <c r="P2151" s="45"/>
      <c r="Q2151" s="45"/>
      <c r="R2151" s="45"/>
      <c r="S2151" s="45"/>
      <c r="T2151" s="41">
        <f t="shared" si="166"/>
        <v>0</v>
      </c>
      <c r="U2151" s="48">
        <f t="shared" si="168"/>
        <v>0</v>
      </c>
      <c r="V2151" s="82">
        <f t="shared" si="169"/>
        <v>0</v>
      </c>
      <c r="W2151" s="51"/>
      <c r="X2151" s="49">
        <f t="shared" si="170"/>
        <v>0</v>
      </c>
    </row>
    <row r="2152" spans="2:24">
      <c r="B2152" s="2">
        <v>2144</v>
      </c>
      <c r="C2152" s="44"/>
      <c r="D2152" s="44"/>
      <c r="E2152" s="75"/>
      <c r="F2152" s="80"/>
      <c r="G2152" s="102">
        <f t="shared" si="167"/>
        <v>0</v>
      </c>
      <c r="H2152" s="75"/>
      <c r="I2152" s="44"/>
      <c r="J2152" s="45"/>
      <c r="K2152" s="45"/>
      <c r="L2152" s="45"/>
      <c r="M2152" s="45"/>
      <c r="N2152" s="45"/>
      <c r="O2152" s="45"/>
      <c r="P2152" s="45"/>
      <c r="Q2152" s="45"/>
      <c r="R2152" s="45"/>
      <c r="S2152" s="45"/>
      <c r="T2152" s="41">
        <f t="shared" si="166"/>
        <v>0</v>
      </c>
      <c r="U2152" s="48">
        <f t="shared" si="168"/>
        <v>0</v>
      </c>
      <c r="V2152" s="82">
        <f t="shared" si="169"/>
        <v>0</v>
      </c>
      <c r="W2152" s="51"/>
      <c r="X2152" s="49">
        <f t="shared" si="170"/>
        <v>0</v>
      </c>
    </row>
    <row r="2153" spans="2:24">
      <c r="B2153" s="2">
        <v>2145</v>
      </c>
      <c r="C2153" s="44"/>
      <c r="D2153" s="44"/>
      <c r="E2153" s="75"/>
      <c r="F2153" s="80"/>
      <c r="G2153" s="102">
        <f t="shared" si="167"/>
        <v>0</v>
      </c>
      <c r="H2153" s="75"/>
      <c r="I2153" s="44"/>
      <c r="J2153" s="45"/>
      <c r="K2153" s="45"/>
      <c r="L2153" s="45"/>
      <c r="M2153" s="45"/>
      <c r="N2153" s="45"/>
      <c r="O2153" s="45"/>
      <c r="P2153" s="45"/>
      <c r="Q2153" s="45"/>
      <c r="R2153" s="45"/>
      <c r="S2153" s="45"/>
      <c r="T2153" s="41">
        <f t="shared" si="166"/>
        <v>0</v>
      </c>
      <c r="U2153" s="48">
        <f t="shared" si="168"/>
        <v>0</v>
      </c>
      <c r="V2153" s="82">
        <f t="shared" si="169"/>
        <v>0</v>
      </c>
      <c r="W2153" s="51"/>
      <c r="X2153" s="49">
        <f t="shared" si="170"/>
        <v>0</v>
      </c>
    </row>
    <row r="2154" spans="2:24">
      <c r="B2154" s="2">
        <v>2146</v>
      </c>
      <c r="C2154" s="44"/>
      <c r="D2154" s="44"/>
      <c r="E2154" s="75"/>
      <c r="F2154" s="80"/>
      <c r="G2154" s="102">
        <f t="shared" si="167"/>
        <v>0</v>
      </c>
      <c r="H2154" s="75"/>
      <c r="I2154" s="44"/>
      <c r="J2154" s="45"/>
      <c r="K2154" s="45"/>
      <c r="L2154" s="45"/>
      <c r="M2154" s="45"/>
      <c r="N2154" s="45"/>
      <c r="O2154" s="45"/>
      <c r="P2154" s="45"/>
      <c r="Q2154" s="45"/>
      <c r="R2154" s="45"/>
      <c r="S2154" s="45"/>
      <c r="T2154" s="41">
        <f t="shared" si="166"/>
        <v>0</v>
      </c>
      <c r="U2154" s="48">
        <f t="shared" si="168"/>
        <v>0</v>
      </c>
      <c r="V2154" s="82">
        <f t="shared" si="169"/>
        <v>0</v>
      </c>
      <c r="W2154" s="51"/>
      <c r="X2154" s="49">
        <f t="shared" si="170"/>
        <v>0</v>
      </c>
    </row>
    <row r="2155" spans="2:24">
      <c r="B2155" s="2">
        <v>2147</v>
      </c>
      <c r="C2155" s="44"/>
      <c r="D2155" s="44"/>
      <c r="E2155" s="75"/>
      <c r="F2155" s="80"/>
      <c r="G2155" s="102">
        <f t="shared" si="167"/>
        <v>0</v>
      </c>
      <c r="H2155" s="75"/>
      <c r="I2155" s="44"/>
      <c r="J2155" s="45"/>
      <c r="K2155" s="45"/>
      <c r="L2155" s="45"/>
      <c r="M2155" s="45"/>
      <c r="N2155" s="45"/>
      <c r="O2155" s="45"/>
      <c r="P2155" s="45"/>
      <c r="Q2155" s="45"/>
      <c r="R2155" s="45"/>
      <c r="S2155" s="45"/>
      <c r="T2155" s="41">
        <f t="shared" si="166"/>
        <v>0</v>
      </c>
      <c r="U2155" s="48">
        <f t="shared" si="168"/>
        <v>0</v>
      </c>
      <c r="V2155" s="82">
        <f t="shared" si="169"/>
        <v>0</v>
      </c>
      <c r="W2155" s="51"/>
      <c r="X2155" s="49">
        <f t="shared" si="170"/>
        <v>0</v>
      </c>
    </row>
    <row r="2156" spans="2:24">
      <c r="B2156" s="2">
        <v>2148</v>
      </c>
      <c r="C2156" s="44"/>
      <c r="D2156" s="44"/>
      <c r="E2156" s="75"/>
      <c r="F2156" s="80"/>
      <c r="G2156" s="102">
        <f t="shared" si="167"/>
        <v>0</v>
      </c>
      <c r="H2156" s="75"/>
      <c r="I2156" s="44"/>
      <c r="J2156" s="45"/>
      <c r="K2156" s="45"/>
      <c r="L2156" s="45"/>
      <c r="M2156" s="45"/>
      <c r="N2156" s="45"/>
      <c r="O2156" s="45"/>
      <c r="P2156" s="45"/>
      <c r="Q2156" s="45"/>
      <c r="R2156" s="45"/>
      <c r="S2156" s="45"/>
      <c r="T2156" s="41">
        <f t="shared" si="166"/>
        <v>0</v>
      </c>
      <c r="U2156" s="48">
        <f t="shared" si="168"/>
        <v>0</v>
      </c>
      <c r="V2156" s="82">
        <f t="shared" si="169"/>
        <v>0</v>
      </c>
      <c r="W2156" s="51"/>
      <c r="X2156" s="49">
        <f t="shared" si="170"/>
        <v>0</v>
      </c>
    </row>
    <row r="2157" spans="2:24">
      <c r="B2157" s="2">
        <v>2149</v>
      </c>
      <c r="C2157" s="44"/>
      <c r="D2157" s="44"/>
      <c r="E2157" s="75"/>
      <c r="F2157" s="80"/>
      <c r="G2157" s="102">
        <f t="shared" si="167"/>
        <v>0</v>
      </c>
      <c r="H2157" s="75"/>
      <c r="I2157" s="44"/>
      <c r="J2157" s="45"/>
      <c r="K2157" s="45"/>
      <c r="L2157" s="45"/>
      <c r="M2157" s="45"/>
      <c r="N2157" s="45"/>
      <c r="O2157" s="45"/>
      <c r="P2157" s="45"/>
      <c r="Q2157" s="45"/>
      <c r="R2157" s="45"/>
      <c r="S2157" s="45"/>
      <c r="T2157" s="41">
        <f t="shared" si="166"/>
        <v>0</v>
      </c>
      <c r="U2157" s="48">
        <f t="shared" si="168"/>
        <v>0</v>
      </c>
      <c r="V2157" s="82">
        <f t="shared" si="169"/>
        <v>0</v>
      </c>
      <c r="W2157" s="51"/>
      <c r="X2157" s="49">
        <f t="shared" si="170"/>
        <v>0</v>
      </c>
    </row>
    <row r="2158" spans="2:24">
      <c r="B2158" s="2">
        <v>2150</v>
      </c>
      <c r="C2158" s="44"/>
      <c r="D2158" s="44"/>
      <c r="E2158" s="75"/>
      <c r="F2158" s="80"/>
      <c r="G2158" s="102">
        <f t="shared" si="167"/>
        <v>0</v>
      </c>
      <c r="H2158" s="75"/>
      <c r="I2158" s="44"/>
      <c r="J2158" s="45"/>
      <c r="K2158" s="45"/>
      <c r="L2158" s="45"/>
      <c r="M2158" s="45"/>
      <c r="N2158" s="45"/>
      <c r="O2158" s="45"/>
      <c r="P2158" s="45"/>
      <c r="Q2158" s="45"/>
      <c r="R2158" s="45"/>
      <c r="S2158" s="45"/>
      <c r="T2158" s="41">
        <f t="shared" ref="T2158:T2221" si="171">SUM(J2158:S2158)</f>
        <v>0</v>
      </c>
      <c r="U2158" s="48">
        <f t="shared" si="168"/>
        <v>0</v>
      </c>
      <c r="V2158" s="82">
        <f t="shared" si="169"/>
        <v>0</v>
      </c>
      <c r="W2158" s="51"/>
      <c r="X2158" s="49">
        <f t="shared" si="170"/>
        <v>0</v>
      </c>
    </row>
    <row r="2159" spans="2:24">
      <c r="B2159" s="2">
        <v>2151</v>
      </c>
      <c r="C2159" s="44"/>
      <c r="D2159" s="44"/>
      <c r="E2159" s="75"/>
      <c r="F2159" s="80"/>
      <c r="G2159" s="102">
        <f t="shared" si="167"/>
        <v>0</v>
      </c>
      <c r="H2159" s="75"/>
      <c r="I2159" s="44"/>
      <c r="J2159" s="45"/>
      <c r="K2159" s="45"/>
      <c r="L2159" s="45"/>
      <c r="M2159" s="45"/>
      <c r="N2159" s="45"/>
      <c r="O2159" s="45"/>
      <c r="P2159" s="45"/>
      <c r="Q2159" s="45"/>
      <c r="R2159" s="45"/>
      <c r="S2159" s="45"/>
      <c r="T2159" s="41">
        <f t="shared" si="171"/>
        <v>0</v>
      </c>
      <c r="U2159" s="48">
        <f t="shared" si="168"/>
        <v>0</v>
      </c>
      <c r="V2159" s="82">
        <f t="shared" si="169"/>
        <v>0</v>
      </c>
      <c r="W2159" s="51"/>
      <c r="X2159" s="49">
        <f t="shared" si="170"/>
        <v>0</v>
      </c>
    </row>
    <row r="2160" spans="2:24">
      <c r="B2160" s="2">
        <v>2152</v>
      </c>
      <c r="C2160" s="44"/>
      <c r="D2160" s="44"/>
      <c r="E2160" s="75"/>
      <c r="F2160" s="80"/>
      <c r="G2160" s="102">
        <f t="shared" si="167"/>
        <v>0</v>
      </c>
      <c r="H2160" s="75"/>
      <c r="I2160" s="44"/>
      <c r="J2160" s="45"/>
      <c r="K2160" s="45"/>
      <c r="L2160" s="45"/>
      <c r="M2160" s="45"/>
      <c r="N2160" s="45"/>
      <c r="O2160" s="45"/>
      <c r="P2160" s="45"/>
      <c r="Q2160" s="45"/>
      <c r="R2160" s="45"/>
      <c r="S2160" s="45"/>
      <c r="T2160" s="41">
        <f t="shared" si="171"/>
        <v>0</v>
      </c>
      <c r="U2160" s="48">
        <f t="shared" si="168"/>
        <v>0</v>
      </c>
      <c r="V2160" s="82">
        <f t="shared" si="169"/>
        <v>0</v>
      </c>
      <c r="W2160" s="51"/>
      <c r="X2160" s="49">
        <f t="shared" si="170"/>
        <v>0</v>
      </c>
    </row>
    <row r="2161" spans="2:24">
      <c r="B2161" s="2">
        <v>2153</v>
      </c>
      <c r="C2161" s="44"/>
      <c r="D2161" s="44"/>
      <c r="E2161" s="75"/>
      <c r="F2161" s="80"/>
      <c r="G2161" s="102">
        <f t="shared" si="167"/>
        <v>0</v>
      </c>
      <c r="H2161" s="75"/>
      <c r="I2161" s="44"/>
      <c r="J2161" s="45"/>
      <c r="K2161" s="45"/>
      <c r="L2161" s="45"/>
      <c r="M2161" s="45"/>
      <c r="N2161" s="45"/>
      <c r="O2161" s="45"/>
      <c r="P2161" s="45"/>
      <c r="Q2161" s="45"/>
      <c r="R2161" s="45"/>
      <c r="S2161" s="45"/>
      <c r="T2161" s="41">
        <f t="shared" si="171"/>
        <v>0</v>
      </c>
      <c r="U2161" s="48">
        <f t="shared" si="168"/>
        <v>0</v>
      </c>
      <c r="V2161" s="82">
        <f t="shared" si="169"/>
        <v>0</v>
      </c>
      <c r="W2161" s="51"/>
      <c r="X2161" s="49">
        <f t="shared" si="170"/>
        <v>0</v>
      </c>
    </row>
    <row r="2162" spans="2:24">
      <c r="B2162" s="2">
        <v>2154</v>
      </c>
      <c r="C2162" s="44"/>
      <c r="D2162" s="44"/>
      <c r="E2162" s="75"/>
      <c r="F2162" s="80"/>
      <c r="G2162" s="102">
        <f t="shared" si="167"/>
        <v>0</v>
      </c>
      <c r="H2162" s="75"/>
      <c r="I2162" s="44"/>
      <c r="J2162" s="45"/>
      <c r="K2162" s="45"/>
      <c r="L2162" s="45"/>
      <c r="M2162" s="45"/>
      <c r="N2162" s="45"/>
      <c r="O2162" s="45"/>
      <c r="P2162" s="45"/>
      <c r="Q2162" s="45"/>
      <c r="R2162" s="45"/>
      <c r="S2162" s="45"/>
      <c r="T2162" s="41">
        <f t="shared" si="171"/>
        <v>0</v>
      </c>
      <c r="U2162" s="48">
        <f t="shared" si="168"/>
        <v>0</v>
      </c>
      <c r="V2162" s="82">
        <f t="shared" si="169"/>
        <v>0</v>
      </c>
      <c r="W2162" s="51"/>
      <c r="X2162" s="49">
        <f t="shared" si="170"/>
        <v>0</v>
      </c>
    </row>
    <row r="2163" spans="2:24">
      <c r="B2163" s="2">
        <v>2155</v>
      </c>
      <c r="C2163" s="44"/>
      <c r="D2163" s="44"/>
      <c r="E2163" s="75"/>
      <c r="F2163" s="80"/>
      <c r="G2163" s="102">
        <f t="shared" si="167"/>
        <v>0</v>
      </c>
      <c r="H2163" s="75"/>
      <c r="I2163" s="44"/>
      <c r="J2163" s="45"/>
      <c r="K2163" s="45"/>
      <c r="L2163" s="45"/>
      <c r="M2163" s="45"/>
      <c r="N2163" s="45"/>
      <c r="O2163" s="45"/>
      <c r="P2163" s="45"/>
      <c r="Q2163" s="45"/>
      <c r="R2163" s="45"/>
      <c r="S2163" s="45"/>
      <c r="T2163" s="41">
        <f t="shared" si="171"/>
        <v>0</v>
      </c>
      <c r="U2163" s="48">
        <f t="shared" si="168"/>
        <v>0</v>
      </c>
      <c r="V2163" s="82">
        <f t="shared" si="169"/>
        <v>0</v>
      </c>
      <c r="W2163" s="51"/>
      <c r="X2163" s="49">
        <f t="shared" si="170"/>
        <v>0</v>
      </c>
    </row>
    <row r="2164" spans="2:24">
      <c r="B2164" s="2">
        <v>2156</v>
      </c>
      <c r="C2164" s="44"/>
      <c r="D2164" s="44"/>
      <c r="E2164" s="75"/>
      <c r="F2164" s="80"/>
      <c r="G2164" s="102">
        <f t="shared" si="167"/>
        <v>0</v>
      </c>
      <c r="H2164" s="75"/>
      <c r="I2164" s="44"/>
      <c r="J2164" s="45"/>
      <c r="K2164" s="45"/>
      <c r="L2164" s="45"/>
      <c r="M2164" s="45"/>
      <c r="N2164" s="45"/>
      <c r="O2164" s="45"/>
      <c r="P2164" s="45"/>
      <c r="Q2164" s="45"/>
      <c r="R2164" s="45"/>
      <c r="S2164" s="45"/>
      <c r="T2164" s="41">
        <f t="shared" si="171"/>
        <v>0</v>
      </c>
      <c r="U2164" s="48">
        <f t="shared" si="168"/>
        <v>0</v>
      </c>
      <c r="V2164" s="82">
        <f t="shared" si="169"/>
        <v>0</v>
      </c>
      <c r="W2164" s="51"/>
      <c r="X2164" s="49">
        <f t="shared" si="170"/>
        <v>0</v>
      </c>
    </row>
    <row r="2165" spans="2:24">
      <c r="B2165" s="2">
        <v>2157</v>
      </c>
      <c r="C2165" s="44"/>
      <c r="D2165" s="44"/>
      <c r="E2165" s="75"/>
      <c r="F2165" s="80"/>
      <c r="G2165" s="102">
        <f t="shared" si="167"/>
        <v>0</v>
      </c>
      <c r="H2165" s="75"/>
      <c r="I2165" s="44"/>
      <c r="J2165" s="45"/>
      <c r="K2165" s="45"/>
      <c r="L2165" s="45"/>
      <c r="M2165" s="45"/>
      <c r="N2165" s="45"/>
      <c r="O2165" s="45"/>
      <c r="P2165" s="45"/>
      <c r="Q2165" s="45"/>
      <c r="R2165" s="45"/>
      <c r="S2165" s="45"/>
      <c r="T2165" s="41">
        <f t="shared" si="171"/>
        <v>0</v>
      </c>
      <c r="U2165" s="48">
        <f t="shared" si="168"/>
        <v>0</v>
      </c>
      <c r="V2165" s="82">
        <f t="shared" si="169"/>
        <v>0</v>
      </c>
      <c r="W2165" s="51"/>
      <c r="X2165" s="49">
        <f t="shared" si="170"/>
        <v>0</v>
      </c>
    </row>
    <row r="2166" spans="2:24">
      <c r="B2166" s="2">
        <v>2158</v>
      </c>
      <c r="C2166" s="44"/>
      <c r="D2166" s="44"/>
      <c r="E2166" s="75"/>
      <c r="F2166" s="80"/>
      <c r="G2166" s="102">
        <f t="shared" si="167"/>
        <v>0</v>
      </c>
      <c r="H2166" s="75"/>
      <c r="I2166" s="44"/>
      <c r="J2166" s="45"/>
      <c r="K2166" s="45"/>
      <c r="L2166" s="45"/>
      <c r="M2166" s="45"/>
      <c r="N2166" s="45"/>
      <c r="O2166" s="45"/>
      <c r="P2166" s="45"/>
      <c r="Q2166" s="45"/>
      <c r="R2166" s="45"/>
      <c r="S2166" s="45"/>
      <c r="T2166" s="41">
        <f t="shared" si="171"/>
        <v>0</v>
      </c>
      <c r="U2166" s="48">
        <f t="shared" si="168"/>
        <v>0</v>
      </c>
      <c r="V2166" s="82">
        <f t="shared" si="169"/>
        <v>0</v>
      </c>
      <c r="W2166" s="51"/>
      <c r="X2166" s="49">
        <f t="shared" si="170"/>
        <v>0</v>
      </c>
    </row>
    <row r="2167" spans="2:24">
      <c r="B2167" s="2">
        <v>2159</v>
      </c>
      <c r="C2167" s="44"/>
      <c r="D2167" s="44"/>
      <c r="E2167" s="75"/>
      <c r="F2167" s="80"/>
      <c r="G2167" s="102">
        <f t="shared" si="167"/>
        <v>0</v>
      </c>
      <c r="H2167" s="75"/>
      <c r="I2167" s="44"/>
      <c r="J2167" s="45"/>
      <c r="K2167" s="45"/>
      <c r="L2167" s="45"/>
      <c r="M2167" s="45"/>
      <c r="N2167" s="45"/>
      <c r="O2167" s="45"/>
      <c r="P2167" s="45"/>
      <c r="Q2167" s="45"/>
      <c r="R2167" s="45"/>
      <c r="S2167" s="45"/>
      <c r="T2167" s="41">
        <f t="shared" si="171"/>
        <v>0</v>
      </c>
      <c r="U2167" s="48">
        <f t="shared" si="168"/>
        <v>0</v>
      </c>
      <c r="V2167" s="82">
        <f t="shared" si="169"/>
        <v>0</v>
      </c>
      <c r="W2167" s="51"/>
      <c r="X2167" s="49">
        <f t="shared" si="170"/>
        <v>0</v>
      </c>
    </row>
    <row r="2168" spans="2:24">
      <c r="B2168" s="2">
        <v>2160</v>
      </c>
      <c r="C2168" s="44"/>
      <c r="D2168" s="44"/>
      <c r="E2168" s="75"/>
      <c r="F2168" s="80"/>
      <c r="G2168" s="102">
        <f t="shared" si="167"/>
        <v>0</v>
      </c>
      <c r="H2168" s="75"/>
      <c r="I2168" s="44"/>
      <c r="J2168" s="45"/>
      <c r="K2168" s="45"/>
      <c r="L2168" s="45"/>
      <c r="M2168" s="45"/>
      <c r="N2168" s="45"/>
      <c r="O2168" s="45"/>
      <c r="P2168" s="45"/>
      <c r="Q2168" s="45"/>
      <c r="R2168" s="45"/>
      <c r="S2168" s="45"/>
      <c r="T2168" s="41">
        <f t="shared" si="171"/>
        <v>0</v>
      </c>
      <c r="U2168" s="48">
        <f t="shared" si="168"/>
        <v>0</v>
      </c>
      <c r="V2168" s="82">
        <f t="shared" si="169"/>
        <v>0</v>
      </c>
      <c r="W2168" s="51"/>
      <c r="X2168" s="49">
        <f t="shared" si="170"/>
        <v>0</v>
      </c>
    </row>
    <row r="2169" spans="2:24">
      <c r="B2169" s="2">
        <v>2161</v>
      </c>
      <c r="C2169" s="44"/>
      <c r="D2169" s="44"/>
      <c r="E2169" s="75"/>
      <c r="F2169" s="80"/>
      <c r="G2169" s="102">
        <f t="shared" si="167"/>
        <v>0</v>
      </c>
      <c r="H2169" s="75"/>
      <c r="I2169" s="44"/>
      <c r="J2169" s="45"/>
      <c r="K2169" s="45"/>
      <c r="L2169" s="45"/>
      <c r="M2169" s="45"/>
      <c r="N2169" s="45"/>
      <c r="O2169" s="45"/>
      <c r="P2169" s="45"/>
      <c r="Q2169" s="45"/>
      <c r="R2169" s="45"/>
      <c r="S2169" s="45"/>
      <c r="T2169" s="41">
        <f t="shared" si="171"/>
        <v>0</v>
      </c>
      <c r="U2169" s="48">
        <f t="shared" si="168"/>
        <v>0</v>
      </c>
      <c r="V2169" s="82">
        <f t="shared" si="169"/>
        <v>0</v>
      </c>
      <c r="W2169" s="51"/>
      <c r="X2169" s="49">
        <f t="shared" si="170"/>
        <v>0</v>
      </c>
    </row>
    <row r="2170" spans="2:24">
      <c r="B2170" s="2">
        <v>2162</v>
      </c>
      <c r="C2170" s="44"/>
      <c r="D2170" s="44"/>
      <c r="E2170" s="75"/>
      <c r="F2170" s="80"/>
      <c r="G2170" s="102">
        <f t="shared" si="167"/>
        <v>0</v>
      </c>
      <c r="H2170" s="75"/>
      <c r="I2170" s="44"/>
      <c r="J2170" s="45"/>
      <c r="K2170" s="45"/>
      <c r="L2170" s="45"/>
      <c r="M2170" s="45"/>
      <c r="N2170" s="45"/>
      <c r="O2170" s="45"/>
      <c r="P2170" s="45"/>
      <c r="Q2170" s="45"/>
      <c r="R2170" s="45"/>
      <c r="S2170" s="45"/>
      <c r="T2170" s="41">
        <f t="shared" si="171"/>
        <v>0</v>
      </c>
      <c r="U2170" s="48">
        <f t="shared" si="168"/>
        <v>0</v>
      </c>
      <c r="V2170" s="82">
        <f t="shared" si="169"/>
        <v>0</v>
      </c>
      <c r="W2170" s="51"/>
      <c r="X2170" s="49">
        <f t="shared" si="170"/>
        <v>0</v>
      </c>
    </row>
    <row r="2171" spans="2:24">
      <c r="B2171" s="2">
        <v>2163</v>
      </c>
      <c r="C2171" s="44"/>
      <c r="D2171" s="44"/>
      <c r="E2171" s="75"/>
      <c r="F2171" s="80"/>
      <c r="G2171" s="102">
        <f t="shared" si="167"/>
        <v>0</v>
      </c>
      <c r="H2171" s="75"/>
      <c r="I2171" s="44"/>
      <c r="J2171" s="45"/>
      <c r="K2171" s="45"/>
      <c r="L2171" s="45"/>
      <c r="M2171" s="45"/>
      <c r="N2171" s="45"/>
      <c r="O2171" s="45"/>
      <c r="P2171" s="45"/>
      <c r="Q2171" s="45"/>
      <c r="R2171" s="45"/>
      <c r="S2171" s="45"/>
      <c r="T2171" s="41">
        <f t="shared" si="171"/>
        <v>0</v>
      </c>
      <c r="U2171" s="48">
        <f t="shared" si="168"/>
        <v>0</v>
      </c>
      <c r="V2171" s="82">
        <f t="shared" si="169"/>
        <v>0</v>
      </c>
      <c r="W2171" s="51"/>
      <c r="X2171" s="49">
        <f t="shared" si="170"/>
        <v>0</v>
      </c>
    </row>
    <row r="2172" spans="2:24">
      <c r="B2172" s="2">
        <v>2164</v>
      </c>
      <c r="C2172" s="44"/>
      <c r="D2172" s="44"/>
      <c r="E2172" s="75"/>
      <c r="F2172" s="80"/>
      <c r="G2172" s="102">
        <f t="shared" si="167"/>
        <v>0</v>
      </c>
      <c r="H2172" s="75"/>
      <c r="I2172" s="44"/>
      <c r="J2172" s="45"/>
      <c r="K2172" s="45"/>
      <c r="L2172" s="45"/>
      <c r="M2172" s="45"/>
      <c r="N2172" s="45"/>
      <c r="O2172" s="45"/>
      <c r="P2172" s="45"/>
      <c r="Q2172" s="45"/>
      <c r="R2172" s="45"/>
      <c r="S2172" s="45"/>
      <c r="T2172" s="41">
        <f t="shared" si="171"/>
        <v>0</v>
      </c>
      <c r="U2172" s="48">
        <f t="shared" si="168"/>
        <v>0</v>
      </c>
      <c r="V2172" s="82">
        <f t="shared" si="169"/>
        <v>0</v>
      </c>
      <c r="W2172" s="51"/>
      <c r="X2172" s="49">
        <f t="shared" si="170"/>
        <v>0</v>
      </c>
    </row>
    <row r="2173" spans="2:24">
      <c r="B2173" s="2">
        <v>2165</v>
      </c>
      <c r="C2173" s="44"/>
      <c r="D2173" s="44"/>
      <c r="E2173" s="75"/>
      <c r="F2173" s="80"/>
      <c r="G2173" s="102">
        <f t="shared" si="167"/>
        <v>0</v>
      </c>
      <c r="H2173" s="75"/>
      <c r="I2173" s="44"/>
      <c r="J2173" s="45"/>
      <c r="K2173" s="45"/>
      <c r="L2173" s="45"/>
      <c r="M2173" s="45"/>
      <c r="N2173" s="45"/>
      <c r="O2173" s="45"/>
      <c r="P2173" s="45"/>
      <c r="Q2173" s="45"/>
      <c r="R2173" s="45"/>
      <c r="S2173" s="45"/>
      <c r="T2173" s="41">
        <f t="shared" si="171"/>
        <v>0</v>
      </c>
      <c r="U2173" s="48">
        <f t="shared" si="168"/>
        <v>0</v>
      </c>
      <c r="V2173" s="82">
        <f t="shared" si="169"/>
        <v>0</v>
      </c>
      <c r="W2173" s="51"/>
      <c r="X2173" s="49">
        <f t="shared" si="170"/>
        <v>0</v>
      </c>
    </row>
    <row r="2174" spans="2:24">
      <c r="B2174" s="2">
        <v>2166</v>
      </c>
      <c r="C2174" s="44"/>
      <c r="D2174" s="44"/>
      <c r="E2174" s="75"/>
      <c r="F2174" s="80"/>
      <c r="G2174" s="102">
        <f t="shared" si="167"/>
        <v>0</v>
      </c>
      <c r="H2174" s="75"/>
      <c r="I2174" s="44"/>
      <c r="J2174" s="45"/>
      <c r="K2174" s="45"/>
      <c r="L2174" s="45"/>
      <c r="M2174" s="45"/>
      <c r="N2174" s="45"/>
      <c r="O2174" s="45"/>
      <c r="P2174" s="45"/>
      <c r="Q2174" s="45"/>
      <c r="R2174" s="45"/>
      <c r="S2174" s="45"/>
      <c r="T2174" s="41">
        <f t="shared" si="171"/>
        <v>0</v>
      </c>
      <c r="U2174" s="48">
        <f t="shared" si="168"/>
        <v>0</v>
      </c>
      <c r="V2174" s="82">
        <f t="shared" si="169"/>
        <v>0</v>
      </c>
      <c r="W2174" s="51"/>
      <c r="X2174" s="49">
        <f t="shared" si="170"/>
        <v>0</v>
      </c>
    </row>
    <row r="2175" spans="2:24">
      <c r="B2175" s="2">
        <v>2167</v>
      </c>
      <c r="C2175" s="44"/>
      <c r="D2175" s="44"/>
      <c r="E2175" s="75"/>
      <c r="F2175" s="80"/>
      <c r="G2175" s="102">
        <f t="shared" si="167"/>
        <v>0</v>
      </c>
      <c r="H2175" s="75"/>
      <c r="I2175" s="44"/>
      <c r="J2175" s="45"/>
      <c r="K2175" s="45"/>
      <c r="L2175" s="45"/>
      <c r="M2175" s="45"/>
      <c r="N2175" s="45"/>
      <c r="O2175" s="45"/>
      <c r="P2175" s="45"/>
      <c r="Q2175" s="45"/>
      <c r="R2175" s="45"/>
      <c r="S2175" s="45"/>
      <c r="T2175" s="41">
        <f t="shared" si="171"/>
        <v>0</v>
      </c>
      <c r="U2175" s="48">
        <f t="shared" si="168"/>
        <v>0</v>
      </c>
      <c r="V2175" s="82">
        <f t="shared" si="169"/>
        <v>0</v>
      </c>
      <c r="W2175" s="51"/>
      <c r="X2175" s="49">
        <f t="shared" si="170"/>
        <v>0</v>
      </c>
    </row>
    <row r="2176" spans="2:24">
      <c r="B2176" s="2">
        <v>2168</v>
      </c>
      <c r="C2176" s="44"/>
      <c r="D2176" s="44"/>
      <c r="E2176" s="75"/>
      <c r="F2176" s="80"/>
      <c r="G2176" s="102">
        <f t="shared" si="167"/>
        <v>0</v>
      </c>
      <c r="H2176" s="75"/>
      <c r="I2176" s="44"/>
      <c r="J2176" s="45"/>
      <c r="K2176" s="45"/>
      <c r="L2176" s="45"/>
      <c r="M2176" s="45"/>
      <c r="N2176" s="45"/>
      <c r="O2176" s="45"/>
      <c r="P2176" s="45"/>
      <c r="Q2176" s="45"/>
      <c r="R2176" s="45"/>
      <c r="S2176" s="45"/>
      <c r="T2176" s="41">
        <f t="shared" si="171"/>
        <v>0</v>
      </c>
      <c r="U2176" s="48">
        <f t="shared" si="168"/>
        <v>0</v>
      </c>
      <c r="V2176" s="82">
        <f t="shared" si="169"/>
        <v>0</v>
      </c>
      <c r="W2176" s="51"/>
      <c r="X2176" s="49">
        <f t="shared" si="170"/>
        <v>0</v>
      </c>
    </row>
    <row r="2177" spans="2:24">
      <c r="B2177" s="2">
        <v>2169</v>
      </c>
      <c r="C2177" s="44"/>
      <c r="D2177" s="44"/>
      <c r="E2177" s="75"/>
      <c r="F2177" s="80"/>
      <c r="G2177" s="102">
        <f t="shared" si="167"/>
        <v>0</v>
      </c>
      <c r="H2177" s="75"/>
      <c r="I2177" s="44"/>
      <c r="J2177" s="45"/>
      <c r="K2177" s="45"/>
      <c r="L2177" s="45"/>
      <c r="M2177" s="45"/>
      <c r="N2177" s="45"/>
      <c r="O2177" s="45"/>
      <c r="P2177" s="45"/>
      <c r="Q2177" s="45"/>
      <c r="R2177" s="45"/>
      <c r="S2177" s="45"/>
      <c r="T2177" s="41">
        <f t="shared" si="171"/>
        <v>0</v>
      </c>
      <c r="U2177" s="48">
        <f t="shared" si="168"/>
        <v>0</v>
      </c>
      <c r="V2177" s="82">
        <f t="shared" si="169"/>
        <v>0</v>
      </c>
      <c r="W2177" s="51"/>
      <c r="X2177" s="49">
        <f t="shared" si="170"/>
        <v>0</v>
      </c>
    </row>
    <row r="2178" spans="2:24">
      <c r="B2178" s="2">
        <v>2170</v>
      </c>
      <c r="C2178" s="44"/>
      <c r="D2178" s="44"/>
      <c r="E2178" s="75"/>
      <c r="F2178" s="80"/>
      <c r="G2178" s="102">
        <f t="shared" si="167"/>
        <v>0</v>
      </c>
      <c r="H2178" s="75"/>
      <c r="I2178" s="44"/>
      <c r="J2178" s="45"/>
      <c r="K2178" s="45"/>
      <c r="L2178" s="45"/>
      <c r="M2178" s="45"/>
      <c r="N2178" s="45"/>
      <c r="O2178" s="45"/>
      <c r="P2178" s="45"/>
      <c r="Q2178" s="45"/>
      <c r="R2178" s="45"/>
      <c r="S2178" s="45"/>
      <c r="T2178" s="41">
        <f t="shared" si="171"/>
        <v>0</v>
      </c>
      <c r="U2178" s="48">
        <f t="shared" si="168"/>
        <v>0</v>
      </c>
      <c r="V2178" s="82">
        <f t="shared" si="169"/>
        <v>0</v>
      </c>
      <c r="W2178" s="51"/>
      <c r="X2178" s="49">
        <f t="shared" si="170"/>
        <v>0</v>
      </c>
    </row>
    <row r="2179" spans="2:24">
      <c r="B2179" s="2">
        <v>2171</v>
      </c>
      <c r="C2179" s="44"/>
      <c r="D2179" s="44"/>
      <c r="E2179" s="75"/>
      <c r="F2179" s="80"/>
      <c r="G2179" s="102">
        <f t="shared" si="167"/>
        <v>0</v>
      </c>
      <c r="H2179" s="75"/>
      <c r="I2179" s="44"/>
      <c r="J2179" s="45"/>
      <c r="K2179" s="45"/>
      <c r="L2179" s="45"/>
      <c r="M2179" s="45"/>
      <c r="N2179" s="45"/>
      <c r="O2179" s="45"/>
      <c r="P2179" s="45"/>
      <c r="Q2179" s="45"/>
      <c r="R2179" s="45"/>
      <c r="S2179" s="45"/>
      <c r="T2179" s="41">
        <f t="shared" si="171"/>
        <v>0</v>
      </c>
      <c r="U2179" s="48">
        <f t="shared" si="168"/>
        <v>0</v>
      </c>
      <c r="V2179" s="82">
        <f t="shared" si="169"/>
        <v>0</v>
      </c>
      <c r="W2179" s="51"/>
      <c r="X2179" s="49">
        <f t="shared" si="170"/>
        <v>0</v>
      </c>
    </row>
    <row r="2180" spans="2:24">
      <c r="B2180" s="2">
        <v>2172</v>
      </c>
      <c r="C2180" s="44"/>
      <c r="D2180" s="44"/>
      <c r="E2180" s="75"/>
      <c r="F2180" s="80"/>
      <c r="G2180" s="102">
        <f t="shared" si="167"/>
        <v>0</v>
      </c>
      <c r="H2180" s="75"/>
      <c r="I2180" s="44"/>
      <c r="J2180" s="45"/>
      <c r="K2180" s="45"/>
      <c r="L2180" s="45"/>
      <c r="M2180" s="45"/>
      <c r="N2180" s="45"/>
      <c r="O2180" s="45"/>
      <c r="P2180" s="45"/>
      <c r="Q2180" s="45"/>
      <c r="R2180" s="45"/>
      <c r="S2180" s="45"/>
      <c r="T2180" s="41">
        <f t="shared" si="171"/>
        <v>0</v>
      </c>
      <c r="U2180" s="48">
        <f t="shared" si="168"/>
        <v>0</v>
      </c>
      <c r="V2180" s="82">
        <f t="shared" si="169"/>
        <v>0</v>
      </c>
      <c r="W2180" s="51"/>
      <c r="X2180" s="49">
        <f t="shared" si="170"/>
        <v>0</v>
      </c>
    </row>
    <row r="2181" spans="2:24">
      <c r="B2181" s="2">
        <v>2173</v>
      </c>
      <c r="C2181" s="44"/>
      <c r="D2181" s="44"/>
      <c r="E2181" s="75"/>
      <c r="F2181" s="80"/>
      <c r="G2181" s="102">
        <f t="shared" si="167"/>
        <v>0</v>
      </c>
      <c r="H2181" s="75"/>
      <c r="I2181" s="44"/>
      <c r="J2181" s="45"/>
      <c r="K2181" s="45"/>
      <c r="L2181" s="45"/>
      <c r="M2181" s="45"/>
      <c r="N2181" s="45"/>
      <c r="O2181" s="45"/>
      <c r="P2181" s="45"/>
      <c r="Q2181" s="45"/>
      <c r="R2181" s="45"/>
      <c r="S2181" s="45"/>
      <c r="T2181" s="41">
        <f t="shared" si="171"/>
        <v>0</v>
      </c>
      <c r="U2181" s="48">
        <f t="shared" si="168"/>
        <v>0</v>
      </c>
      <c r="V2181" s="82">
        <f t="shared" si="169"/>
        <v>0</v>
      </c>
      <c r="W2181" s="51"/>
      <c r="X2181" s="49">
        <f t="shared" si="170"/>
        <v>0</v>
      </c>
    </row>
    <row r="2182" spans="2:24">
      <c r="B2182" s="2">
        <v>2174</v>
      </c>
      <c r="C2182" s="44"/>
      <c r="D2182" s="44"/>
      <c r="E2182" s="75"/>
      <c r="F2182" s="80"/>
      <c r="G2182" s="102">
        <f t="shared" si="167"/>
        <v>0</v>
      </c>
      <c r="H2182" s="75"/>
      <c r="I2182" s="44"/>
      <c r="J2182" s="45"/>
      <c r="K2182" s="45"/>
      <c r="L2182" s="45"/>
      <c r="M2182" s="45"/>
      <c r="N2182" s="45"/>
      <c r="O2182" s="45"/>
      <c r="P2182" s="45"/>
      <c r="Q2182" s="45"/>
      <c r="R2182" s="45"/>
      <c r="S2182" s="45"/>
      <c r="T2182" s="41">
        <f t="shared" si="171"/>
        <v>0</v>
      </c>
      <c r="U2182" s="48">
        <f t="shared" si="168"/>
        <v>0</v>
      </c>
      <c r="V2182" s="82">
        <f t="shared" si="169"/>
        <v>0</v>
      </c>
      <c r="W2182" s="51"/>
      <c r="X2182" s="49">
        <f t="shared" si="170"/>
        <v>0</v>
      </c>
    </row>
    <row r="2183" spans="2:24">
      <c r="B2183" s="2">
        <v>2175</v>
      </c>
      <c r="C2183" s="44"/>
      <c r="D2183" s="44"/>
      <c r="E2183" s="75"/>
      <c r="F2183" s="80"/>
      <c r="G2183" s="102">
        <f t="shared" si="167"/>
        <v>0</v>
      </c>
      <c r="H2183" s="75"/>
      <c r="I2183" s="44"/>
      <c r="J2183" s="45"/>
      <c r="K2183" s="45"/>
      <c r="L2183" s="45"/>
      <c r="M2183" s="45"/>
      <c r="N2183" s="45"/>
      <c r="O2183" s="45"/>
      <c r="P2183" s="45"/>
      <c r="Q2183" s="45"/>
      <c r="R2183" s="45"/>
      <c r="S2183" s="45"/>
      <c r="T2183" s="41">
        <f t="shared" si="171"/>
        <v>0</v>
      </c>
      <c r="U2183" s="48">
        <f t="shared" si="168"/>
        <v>0</v>
      </c>
      <c r="V2183" s="82">
        <f t="shared" si="169"/>
        <v>0</v>
      </c>
      <c r="W2183" s="51"/>
      <c r="X2183" s="49">
        <f t="shared" si="170"/>
        <v>0</v>
      </c>
    </row>
    <row r="2184" spans="2:24">
      <c r="B2184" s="2">
        <v>2176</v>
      </c>
      <c r="C2184" s="44"/>
      <c r="D2184" s="44"/>
      <c r="E2184" s="75"/>
      <c r="F2184" s="80"/>
      <c r="G2184" s="102">
        <f t="shared" si="167"/>
        <v>0</v>
      </c>
      <c r="H2184" s="75"/>
      <c r="I2184" s="44"/>
      <c r="J2184" s="45"/>
      <c r="K2184" s="45"/>
      <c r="L2184" s="45"/>
      <c r="M2184" s="45"/>
      <c r="N2184" s="45"/>
      <c r="O2184" s="45"/>
      <c r="P2184" s="45"/>
      <c r="Q2184" s="45"/>
      <c r="R2184" s="45"/>
      <c r="S2184" s="45"/>
      <c r="T2184" s="41">
        <f t="shared" si="171"/>
        <v>0</v>
      </c>
      <c r="U2184" s="48">
        <f t="shared" si="168"/>
        <v>0</v>
      </c>
      <c r="V2184" s="82">
        <f t="shared" si="169"/>
        <v>0</v>
      </c>
      <c r="W2184" s="51"/>
      <c r="X2184" s="49">
        <f t="shared" si="170"/>
        <v>0</v>
      </c>
    </row>
    <row r="2185" spans="2:24">
      <c r="B2185" s="2">
        <v>2177</v>
      </c>
      <c r="C2185" s="44"/>
      <c r="D2185" s="44"/>
      <c r="E2185" s="75"/>
      <c r="F2185" s="80"/>
      <c r="G2185" s="102">
        <f t="shared" si="167"/>
        <v>0</v>
      </c>
      <c r="H2185" s="75"/>
      <c r="I2185" s="44"/>
      <c r="J2185" s="45"/>
      <c r="K2185" s="45"/>
      <c r="L2185" s="45"/>
      <c r="M2185" s="45"/>
      <c r="N2185" s="45"/>
      <c r="O2185" s="45"/>
      <c r="P2185" s="45"/>
      <c r="Q2185" s="45"/>
      <c r="R2185" s="45"/>
      <c r="S2185" s="45"/>
      <c r="T2185" s="41">
        <f t="shared" si="171"/>
        <v>0</v>
      </c>
      <c r="U2185" s="48">
        <f t="shared" si="168"/>
        <v>0</v>
      </c>
      <c r="V2185" s="82">
        <f t="shared" si="169"/>
        <v>0</v>
      </c>
      <c r="W2185" s="51"/>
      <c r="X2185" s="49">
        <f t="shared" si="170"/>
        <v>0</v>
      </c>
    </row>
    <row r="2186" spans="2:24">
      <c r="B2186" s="2">
        <v>2178</v>
      </c>
      <c r="C2186" s="44"/>
      <c r="D2186" s="44"/>
      <c r="E2186" s="75"/>
      <c r="F2186" s="80"/>
      <c r="G2186" s="102">
        <f t="shared" ref="G2186:G2249" si="172">ROUNDUP(E2186*F2186*24,0)</f>
        <v>0</v>
      </c>
      <c r="H2186" s="75"/>
      <c r="I2186" s="44"/>
      <c r="J2186" s="45"/>
      <c r="K2186" s="45"/>
      <c r="L2186" s="45"/>
      <c r="M2186" s="45"/>
      <c r="N2186" s="45"/>
      <c r="O2186" s="45"/>
      <c r="P2186" s="45"/>
      <c r="Q2186" s="45"/>
      <c r="R2186" s="45"/>
      <c r="S2186" s="45"/>
      <c r="T2186" s="41">
        <f t="shared" si="171"/>
        <v>0</v>
      </c>
      <c r="U2186" s="48">
        <f t="shared" ref="U2186:U2249" si="173">IFERROR(T2186/I2186,0)</f>
        <v>0</v>
      </c>
      <c r="V2186" s="82">
        <f t="shared" ref="V2186:V2249" si="174">G2186+H2186+U2186</f>
        <v>0</v>
      </c>
      <c r="W2186" s="51"/>
      <c r="X2186" s="49">
        <f t="shared" ref="X2186:X2249" si="175">V2186*W2186</f>
        <v>0</v>
      </c>
    </row>
    <row r="2187" spans="2:24">
      <c r="B2187" s="2">
        <v>2179</v>
      </c>
      <c r="C2187" s="44"/>
      <c r="D2187" s="44"/>
      <c r="E2187" s="75"/>
      <c r="F2187" s="80"/>
      <c r="G2187" s="102">
        <f t="shared" si="172"/>
        <v>0</v>
      </c>
      <c r="H2187" s="75"/>
      <c r="I2187" s="44"/>
      <c r="J2187" s="45"/>
      <c r="K2187" s="45"/>
      <c r="L2187" s="45"/>
      <c r="M2187" s="45"/>
      <c r="N2187" s="45"/>
      <c r="O2187" s="45"/>
      <c r="P2187" s="45"/>
      <c r="Q2187" s="45"/>
      <c r="R2187" s="45"/>
      <c r="S2187" s="45"/>
      <c r="T2187" s="41">
        <f t="shared" si="171"/>
        <v>0</v>
      </c>
      <c r="U2187" s="48">
        <f t="shared" si="173"/>
        <v>0</v>
      </c>
      <c r="V2187" s="82">
        <f t="shared" si="174"/>
        <v>0</v>
      </c>
      <c r="W2187" s="51"/>
      <c r="X2187" s="49">
        <f t="shared" si="175"/>
        <v>0</v>
      </c>
    </row>
    <row r="2188" spans="2:24">
      <c r="B2188" s="2">
        <v>2180</v>
      </c>
      <c r="C2188" s="44"/>
      <c r="D2188" s="44"/>
      <c r="E2188" s="75"/>
      <c r="F2188" s="80"/>
      <c r="G2188" s="102">
        <f t="shared" si="172"/>
        <v>0</v>
      </c>
      <c r="H2188" s="75"/>
      <c r="I2188" s="44"/>
      <c r="J2188" s="45"/>
      <c r="K2188" s="45"/>
      <c r="L2188" s="45"/>
      <c r="M2188" s="45"/>
      <c r="N2188" s="45"/>
      <c r="O2188" s="45"/>
      <c r="P2188" s="45"/>
      <c r="Q2188" s="45"/>
      <c r="R2188" s="45"/>
      <c r="S2188" s="45"/>
      <c r="T2188" s="41">
        <f t="shared" si="171"/>
        <v>0</v>
      </c>
      <c r="U2188" s="48">
        <f t="shared" si="173"/>
        <v>0</v>
      </c>
      <c r="V2188" s="82">
        <f t="shared" si="174"/>
        <v>0</v>
      </c>
      <c r="W2188" s="51"/>
      <c r="X2188" s="49">
        <f t="shared" si="175"/>
        <v>0</v>
      </c>
    </row>
    <row r="2189" spans="2:24">
      <c r="B2189" s="2">
        <v>2181</v>
      </c>
      <c r="C2189" s="44"/>
      <c r="D2189" s="44"/>
      <c r="E2189" s="75"/>
      <c r="F2189" s="80"/>
      <c r="G2189" s="102">
        <f t="shared" si="172"/>
        <v>0</v>
      </c>
      <c r="H2189" s="75"/>
      <c r="I2189" s="44"/>
      <c r="J2189" s="45"/>
      <c r="K2189" s="45"/>
      <c r="L2189" s="45"/>
      <c r="M2189" s="45"/>
      <c r="N2189" s="45"/>
      <c r="O2189" s="45"/>
      <c r="P2189" s="45"/>
      <c r="Q2189" s="45"/>
      <c r="R2189" s="45"/>
      <c r="S2189" s="45"/>
      <c r="T2189" s="41">
        <f t="shared" si="171"/>
        <v>0</v>
      </c>
      <c r="U2189" s="48">
        <f t="shared" si="173"/>
        <v>0</v>
      </c>
      <c r="V2189" s="82">
        <f t="shared" si="174"/>
        <v>0</v>
      </c>
      <c r="W2189" s="51"/>
      <c r="X2189" s="49">
        <f t="shared" si="175"/>
        <v>0</v>
      </c>
    </row>
    <row r="2190" spans="2:24">
      <c r="B2190" s="2">
        <v>2182</v>
      </c>
      <c r="C2190" s="44"/>
      <c r="D2190" s="44"/>
      <c r="E2190" s="75"/>
      <c r="F2190" s="80"/>
      <c r="G2190" s="102">
        <f t="shared" si="172"/>
        <v>0</v>
      </c>
      <c r="H2190" s="75"/>
      <c r="I2190" s="44"/>
      <c r="J2190" s="45"/>
      <c r="K2190" s="45"/>
      <c r="L2190" s="45"/>
      <c r="M2190" s="45"/>
      <c r="N2190" s="45"/>
      <c r="O2190" s="45"/>
      <c r="P2190" s="45"/>
      <c r="Q2190" s="45"/>
      <c r="R2190" s="45"/>
      <c r="S2190" s="45"/>
      <c r="T2190" s="41">
        <f t="shared" si="171"/>
        <v>0</v>
      </c>
      <c r="U2190" s="48">
        <f t="shared" si="173"/>
        <v>0</v>
      </c>
      <c r="V2190" s="82">
        <f t="shared" si="174"/>
        <v>0</v>
      </c>
      <c r="W2190" s="51"/>
      <c r="X2190" s="49">
        <f t="shared" si="175"/>
        <v>0</v>
      </c>
    </row>
    <row r="2191" spans="2:24">
      <c r="B2191" s="2">
        <v>2183</v>
      </c>
      <c r="C2191" s="44"/>
      <c r="D2191" s="44"/>
      <c r="E2191" s="75"/>
      <c r="F2191" s="80"/>
      <c r="G2191" s="102">
        <f t="shared" si="172"/>
        <v>0</v>
      </c>
      <c r="H2191" s="75"/>
      <c r="I2191" s="44"/>
      <c r="J2191" s="45"/>
      <c r="K2191" s="45"/>
      <c r="L2191" s="45"/>
      <c r="M2191" s="45"/>
      <c r="N2191" s="45"/>
      <c r="O2191" s="45"/>
      <c r="P2191" s="45"/>
      <c r="Q2191" s="45"/>
      <c r="R2191" s="45"/>
      <c r="S2191" s="45"/>
      <c r="T2191" s="41">
        <f t="shared" si="171"/>
        <v>0</v>
      </c>
      <c r="U2191" s="48">
        <f t="shared" si="173"/>
        <v>0</v>
      </c>
      <c r="V2191" s="82">
        <f t="shared" si="174"/>
        <v>0</v>
      </c>
      <c r="W2191" s="51"/>
      <c r="X2191" s="49">
        <f t="shared" si="175"/>
        <v>0</v>
      </c>
    </row>
    <row r="2192" spans="2:24">
      <c r="B2192" s="2">
        <v>2184</v>
      </c>
      <c r="C2192" s="44"/>
      <c r="D2192" s="44"/>
      <c r="E2192" s="75"/>
      <c r="F2192" s="80"/>
      <c r="G2192" s="102">
        <f t="shared" si="172"/>
        <v>0</v>
      </c>
      <c r="H2192" s="75"/>
      <c r="I2192" s="44"/>
      <c r="J2192" s="45"/>
      <c r="K2192" s="45"/>
      <c r="L2192" s="45"/>
      <c r="M2192" s="45"/>
      <c r="N2192" s="45"/>
      <c r="O2192" s="45"/>
      <c r="P2192" s="45"/>
      <c r="Q2192" s="45"/>
      <c r="R2192" s="45"/>
      <c r="S2192" s="45"/>
      <c r="T2192" s="41">
        <f t="shared" si="171"/>
        <v>0</v>
      </c>
      <c r="U2192" s="48">
        <f t="shared" si="173"/>
        <v>0</v>
      </c>
      <c r="V2192" s="82">
        <f t="shared" si="174"/>
        <v>0</v>
      </c>
      <c r="W2192" s="51"/>
      <c r="X2192" s="49">
        <f t="shared" si="175"/>
        <v>0</v>
      </c>
    </row>
    <row r="2193" spans="2:24">
      <c r="B2193" s="2">
        <v>2185</v>
      </c>
      <c r="C2193" s="44"/>
      <c r="D2193" s="44"/>
      <c r="E2193" s="75"/>
      <c r="F2193" s="80"/>
      <c r="G2193" s="102">
        <f t="shared" si="172"/>
        <v>0</v>
      </c>
      <c r="H2193" s="75"/>
      <c r="I2193" s="44"/>
      <c r="J2193" s="45"/>
      <c r="K2193" s="45"/>
      <c r="L2193" s="45"/>
      <c r="M2193" s="45"/>
      <c r="N2193" s="45"/>
      <c r="O2193" s="45"/>
      <c r="P2193" s="45"/>
      <c r="Q2193" s="45"/>
      <c r="R2193" s="45"/>
      <c r="S2193" s="45"/>
      <c r="T2193" s="41">
        <f t="shared" si="171"/>
        <v>0</v>
      </c>
      <c r="U2193" s="48">
        <f t="shared" si="173"/>
        <v>0</v>
      </c>
      <c r="V2193" s="82">
        <f t="shared" si="174"/>
        <v>0</v>
      </c>
      <c r="W2193" s="51"/>
      <c r="X2193" s="49">
        <f t="shared" si="175"/>
        <v>0</v>
      </c>
    </row>
    <row r="2194" spans="2:24">
      <c r="B2194" s="2">
        <v>2186</v>
      </c>
      <c r="C2194" s="44"/>
      <c r="D2194" s="44"/>
      <c r="E2194" s="75"/>
      <c r="F2194" s="80"/>
      <c r="G2194" s="102">
        <f t="shared" si="172"/>
        <v>0</v>
      </c>
      <c r="H2194" s="75"/>
      <c r="I2194" s="44"/>
      <c r="J2194" s="45"/>
      <c r="K2194" s="45"/>
      <c r="L2194" s="45"/>
      <c r="M2194" s="45"/>
      <c r="N2194" s="45"/>
      <c r="O2194" s="45"/>
      <c r="P2194" s="45"/>
      <c r="Q2194" s="45"/>
      <c r="R2194" s="45"/>
      <c r="S2194" s="45"/>
      <c r="T2194" s="41">
        <f t="shared" si="171"/>
        <v>0</v>
      </c>
      <c r="U2194" s="48">
        <f t="shared" si="173"/>
        <v>0</v>
      </c>
      <c r="V2194" s="82">
        <f t="shared" si="174"/>
        <v>0</v>
      </c>
      <c r="W2194" s="51"/>
      <c r="X2194" s="49">
        <f t="shared" si="175"/>
        <v>0</v>
      </c>
    </row>
    <row r="2195" spans="2:24">
      <c r="B2195" s="2">
        <v>2187</v>
      </c>
      <c r="C2195" s="44"/>
      <c r="D2195" s="44"/>
      <c r="E2195" s="75"/>
      <c r="F2195" s="80"/>
      <c r="G2195" s="102">
        <f t="shared" si="172"/>
        <v>0</v>
      </c>
      <c r="H2195" s="75"/>
      <c r="I2195" s="44"/>
      <c r="J2195" s="45"/>
      <c r="K2195" s="45"/>
      <c r="L2195" s="45"/>
      <c r="M2195" s="45"/>
      <c r="N2195" s="45"/>
      <c r="O2195" s="45"/>
      <c r="P2195" s="45"/>
      <c r="Q2195" s="45"/>
      <c r="R2195" s="45"/>
      <c r="S2195" s="45"/>
      <c r="T2195" s="41">
        <f t="shared" si="171"/>
        <v>0</v>
      </c>
      <c r="U2195" s="48">
        <f t="shared" si="173"/>
        <v>0</v>
      </c>
      <c r="V2195" s="82">
        <f t="shared" si="174"/>
        <v>0</v>
      </c>
      <c r="W2195" s="51"/>
      <c r="X2195" s="49">
        <f t="shared" si="175"/>
        <v>0</v>
      </c>
    </row>
    <row r="2196" spans="2:24">
      <c r="B2196" s="2">
        <v>2188</v>
      </c>
      <c r="C2196" s="44"/>
      <c r="D2196" s="44"/>
      <c r="E2196" s="75"/>
      <c r="F2196" s="80"/>
      <c r="G2196" s="102">
        <f t="shared" si="172"/>
        <v>0</v>
      </c>
      <c r="H2196" s="75"/>
      <c r="I2196" s="44"/>
      <c r="J2196" s="45"/>
      <c r="K2196" s="45"/>
      <c r="L2196" s="45"/>
      <c r="M2196" s="45"/>
      <c r="N2196" s="45"/>
      <c r="O2196" s="45"/>
      <c r="P2196" s="45"/>
      <c r="Q2196" s="45"/>
      <c r="R2196" s="45"/>
      <c r="S2196" s="45"/>
      <c r="T2196" s="41">
        <f t="shared" si="171"/>
        <v>0</v>
      </c>
      <c r="U2196" s="48">
        <f t="shared" si="173"/>
        <v>0</v>
      </c>
      <c r="V2196" s="82">
        <f t="shared" si="174"/>
        <v>0</v>
      </c>
      <c r="W2196" s="51"/>
      <c r="X2196" s="49">
        <f t="shared" si="175"/>
        <v>0</v>
      </c>
    </row>
    <row r="2197" spans="2:24">
      <c r="B2197" s="2">
        <v>2189</v>
      </c>
      <c r="C2197" s="44"/>
      <c r="D2197" s="44"/>
      <c r="E2197" s="75"/>
      <c r="F2197" s="80"/>
      <c r="G2197" s="102">
        <f t="shared" si="172"/>
        <v>0</v>
      </c>
      <c r="H2197" s="75"/>
      <c r="I2197" s="44"/>
      <c r="J2197" s="45"/>
      <c r="K2197" s="45"/>
      <c r="L2197" s="45"/>
      <c r="M2197" s="45"/>
      <c r="N2197" s="45"/>
      <c r="O2197" s="45"/>
      <c r="P2197" s="45"/>
      <c r="Q2197" s="45"/>
      <c r="R2197" s="45"/>
      <c r="S2197" s="45"/>
      <c r="T2197" s="41">
        <f t="shared" si="171"/>
        <v>0</v>
      </c>
      <c r="U2197" s="48">
        <f t="shared" si="173"/>
        <v>0</v>
      </c>
      <c r="V2197" s="82">
        <f t="shared" si="174"/>
        <v>0</v>
      </c>
      <c r="W2197" s="51"/>
      <c r="X2197" s="49">
        <f t="shared" si="175"/>
        <v>0</v>
      </c>
    </row>
    <row r="2198" spans="2:24">
      <c r="B2198" s="2">
        <v>2190</v>
      </c>
      <c r="C2198" s="44"/>
      <c r="D2198" s="44"/>
      <c r="E2198" s="75"/>
      <c r="F2198" s="80"/>
      <c r="G2198" s="102">
        <f t="shared" si="172"/>
        <v>0</v>
      </c>
      <c r="H2198" s="75"/>
      <c r="I2198" s="44"/>
      <c r="J2198" s="45"/>
      <c r="K2198" s="45"/>
      <c r="L2198" s="45"/>
      <c r="M2198" s="45"/>
      <c r="N2198" s="45"/>
      <c r="O2198" s="45"/>
      <c r="P2198" s="45"/>
      <c r="Q2198" s="45"/>
      <c r="R2198" s="45"/>
      <c r="S2198" s="45"/>
      <c r="T2198" s="41">
        <f t="shared" si="171"/>
        <v>0</v>
      </c>
      <c r="U2198" s="48">
        <f t="shared" si="173"/>
        <v>0</v>
      </c>
      <c r="V2198" s="82">
        <f t="shared" si="174"/>
        <v>0</v>
      </c>
      <c r="W2198" s="51"/>
      <c r="X2198" s="49">
        <f t="shared" si="175"/>
        <v>0</v>
      </c>
    </row>
    <row r="2199" spans="2:24">
      <c r="B2199" s="2">
        <v>2191</v>
      </c>
      <c r="C2199" s="44"/>
      <c r="D2199" s="44"/>
      <c r="E2199" s="75"/>
      <c r="F2199" s="80"/>
      <c r="G2199" s="102">
        <f t="shared" si="172"/>
        <v>0</v>
      </c>
      <c r="H2199" s="75"/>
      <c r="I2199" s="44"/>
      <c r="J2199" s="45"/>
      <c r="K2199" s="45"/>
      <c r="L2199" s="45"/>
      <c r="M2199" s="45"/>
      <c r="N2199" s="45"/>
      <c r="O2199" s="45"/>
      <c r="P2199" s="45"/>
      <c r="Q2199" s="45"/>
      <c r="R2199" s="45"/>
      <c r="S2199" s="45"/>
      <c r="T2199" s="41">
        <f t="shared" si="171"/>
        <v>0</v>
      </c>
      <c r="U2199" s="48">
        <f t="shared" si="173"/>
        <v>0</v>
      </c>
      <c r="V2199" s="82">
        <f t="shared" si="174"/>
        <v>0</v>
      </c>
      <c r="W2199" s="51"/>
      <c r="X2199" s="49">
        <f t="shared" si="175"/>
        <v>0</v>
      </c>
    </row>
    <row r="2200" spans="2:24">
      <c r="B2200" s="2">
        <v>2192</v>
      </c>
      <c r="C2200" s="44"/>
      <c r="D2200" s="44"/>
      <c r="E2200" s="75"/>
      <c r="F2200" s="80"/>
      <c r="G2200" s="102">
        <f t="shared" si="172"/>
        <v>0</v>
      </c>
      <c r="H2200" s="75"/>
      <c r="I2200" s="44"/>
      <c r="J2200" s="45"/>
      <c r="K2200" s="45"/>
      <c r="L2200" s="45"/>
      <c r="M2200" s="45"/>
      <c r="N2200" s="45"/>
      <c r="O2200" s="45"/>
      <c r="P2200" s="45"/>
      <c r="Q2200" s="45"/>
      <c r="R2200" s="45"/>
      <c r="S2200" s="45"/>
      <c r="T2200" s="41">
        <f t="shared" si="171"/>
        <v>0</v>
      </c>
      <c r="U2200" s="48">
        <f t="shared" si="173"/>
        <v>0</v>
      </c>
      <c r="V2200" s="82">
        <f t="shared" si="174"/>
        <v>0</v>
      </c>
      <c r="W2200" s="51"/>
      <c r="X2200" s="49">
        <f t="shared" si="175"/>
        <v>0</v>
      </c>
    </row>
    <row r="2201" spans="2:24">
      <c r="B2201" s="2">
        <v>2193</v>
      </c>
      <c r="C2201" s="44"/>
      <c r="D2201" s="44"/>
      <c r="E2201" s="75"/>
      <c r="F2201" s="80"/>
      <c r="G2201" s="102">
        <f t="shared" si="172"/>
        <v>0</v>
      </c>
      <c r="H2201" s="75"/>
      <c r="I2201" s="44"/>
      <c r="J2201" s="45"/>
      <c r="K2201" s="45"/>
      <c r="L2201" s="45"/>
      <c r="M2201" s="45"/>
      <c r="N2201" s="45"/>
      <c r="O2201" s="45"/>
      <c r="P2201" s="45"/>
      <c r="Q2201" s="45"/>
      <c r="R2201" s="45"/>
      <c r="S2201" s="45"/>
      <c r="T2201" s="41">
        <f t="shared" si="171"/>
        <v>0</v>
      </c>
      <c r="U2201" s="48">
        <f t="shared" si="173"/>
        <v>0</v>
      </c>
      <c r="V2201" s="82">
        <f t="shared" si="174"/>
        <v>0</v>
      </c>
      <c r="W2201" s="51"/>
      <c r="X2201" s="49">
        <f t="shared" si="175"/>
        <v>0</v>
      </c>
    </row>
    <row r="2202" spans="2:24">
      <c r="B2202" s="2">
        <v>2194</v>
      </c>
      <c r="C2202" s="44"/>
      <c r="D2202" s="44"/>
      <c r="E2202" s="75"/>
      <c r="F2202" s="80"/>
      <c r="G2202" s="102">
        <f t="shared" si="172"/>
        <v>0</v>
      </c>
      <c r="H2202" s="75"/>
      <c r="I2202" s="44"/>
      <c r="J2202" s="45"/>
      <c r="K2202" s="45"/>
      <c r="L2202" s="45"/>
      <c r="M2202" s="45"/>
      <c r="N2202" s="45"/>
      <c r="O2202" s="45"/>
      <c r="P2202" s="45"/>
      <c r="Q2202" s="45"/>
      <c r="R2202" s="45"/>
      <c r="S2202" s="45"/>
      <c r="T2202" s="41">
        <f t="shared" si="171"/>
        <v>0</v>
      </c>
      <c r="U2202" s="48">
        <f t="shared" si="173"/>
        <v>0</v>
      </c>
      <c r="V2202" s="82">
        <f t="shared" si="174"/>
        <v>0</v>
      </c>
      <c r="W2202" s="51"/>
      <c r="X2202" s="49">
        <f t="shared" si="175"/>
        <v>0</v>
      </c>
    </row>
    <row r="2203" spans="2:24">
      <c r="B2203" s="2">
        <v>2195</v>
      </c>
      <c r="C2203" s="44"/>
      <c r="D2203" s="44"/>
      <c r="E2203" s="75"/>
      <c r="F2203" s="80"/>
      <c r="G2203" s="102">
        <f t="shared" si="172"/>
        <v>0</v>
      </c>
      <c r="H2203" s="75"/>
      <c r="I2203" s="44"/>
      <c r="J2203" s="45"/>
      <c r="K2203" s="45"/>
      <c r="L2203" s="45"/>
      <c r="M2203" s="45"/>
      <c r="N2203" s="45"/>
      <c r="O2203" s="45"/>
      <c r="P2203" s="45"/>
      <c r="Q2203" s="45"/>
      <c r="R2203" s="45"/>
      <c r="S2203" s="45"/>
      <c r="T2203" s="41">
        <f t="shared" si="171"/>
        <v>0</v>
      </c>
      <c r="U2203" s="48">
        <f t="shared" si="173"/>
        <v>0</v>
      </c>
      <c r="V2203" s="82">
        <f t="shared" si="174"/>
        <v>0</v>
      </c>
      <c r="W2203" s="51"/>
      <c r="X2203" s="49">
        <f t="shared" si="175"/>
        <v>0</v>
      </c>
    </row>
    <row r="2204" spans="2:24">
      <c r="B2204" s="2">
        <v>2196</v>
      </c>
      <c r="C2204" s="44"/>
      <c r="D2204" s="44"/>
      <c r="E2204" s="75"/>
      <c r="F2204" s="80"/>
      <c r="G2204" s="102">
        <f t="shared" si="172"/>
        <v>0</v>
      </c>
      <c r="H2204" s="75"/>
      <c r="I2204" s="44"/>
      <c r="J2204" s="45"/>
      <c r="K2204" s="45"/>
      <c r="L2204" s="45"/>
      <c r="M2204" s="45"/>
      <c r="N2204" s="45"/>
      <c r="O2204" s="45"/>
      <c r="P2204" s="45"/>
      <c r="Q2204" s="45"/>
      <c r="R2204" s="45"/>
      <c r="S2204" s="45"/>
      <c r="T2204" s="41">
        <f t="shared" si="171"/>
        <v>0</v>
      </c>
      <c r="U2204" s="48">
        <f t="shared" si="173"/>
        <v>0</v>
      </c>
      <c r="V2204" s="82">
        <f t="shared" si="174"/>
        <v>0</v>
      </c>
      <c r="W2204" s="51"/>
      <c r="X2204" s="49">
        <f t="shared" si="175"/>
        <v>0</v>
      </c>
    </row>
    <row r="2205" spans="2:24">
      <c r="B2205" s="2">
        <v>2197</v>
      </c>
      <c r="C2205" s="44"/>
      <c r="D2205" s="44"/>
      <c r="E2205" s="75"/>
      <c r="F2205" s="80"/>
      <c r="G2205" s="102">
        <f t="shared" si="172"/>
        <v>0</v>
      </c>
      <c r="H2205" s="75"/>
      <c r="I2205" s="44"/>
      <c r="J2205" s="45"/>
      <c r="K2205" s="45"/>
      <c r="L2205" s="45"/>
      <c r="M2205" s="45"/>
      <c r="N2205" s="45"/>
      <c r="O2205" s="45"/>
      <c r="P2205" s="45"/>
      <c r="Q2205" s="45"/>
      <c r="R2205" s="45"/>
      <c r="S2205" s="45"/>
      <c r="T2205" s="41">
        <f t="shared" si="171"/>
        <v>0</v>
      </c>
      <c r="U2205" s="48">
        <f t="shared" si="173"/>
        <v>0</v>
      </c>
      <c r="V2205" s="82">
        <f t="shared" si="174"/>
        <v>0</v>
      </c>
      <c r="W2205" s="51"/>
      <c r="X2205" s="49">
        <f t="shared" si="175"/>
        <v>0</v>
      </c>
    </row>
    <row r="2206" spans="2:24">
      <c r="B2206" s="2">
        <v>2198</v>
      </c>
      <c r="C2206" s="44"/>
      <c r="D2206" s="44"/>
      <c r="E2206" s="75"/>
      <c r="F2206" s="80"/>
      <c r="G2206" s="102">
        <f t="shared" si="172"/>
        <v>0</v>
      </c>
      <c r="H2206" s="75"/>
      <c r="I2206" s="44"/>
      <c r="J2206" s="45"/>
      <c r="K2206" s="45"/>
      <c r="L2206" s="45"/>
      <c r="M2206" s="45"/>
      <c r="N2206" s="45"/>
      <c r="O2206" s="45"/>
      <c r="P2206" s="45"/>
      <c r="Q2206" s="45"/>
      <c r="R2206" s="45"/>
      <c r="S2206" s="45"/>
      <c r="T2206" s="41">
        <f t="shared" si="171"/>
        <v>0</v>
      </c>
      <c r="U2206" s="48">
        <f t="shared" si="173"/>
        <v>0</v>
      </c>
      <c r="V2206" s="82">
        <f t="shared" si="174"/>
        <v>0</v>
      </c>
      <c r="W2206" s="51"/>
      <c r="X2206" s="49">
        <f t="shared" si="175"/>
        <v>0</v>
      </c>
    </row>
    <row r="2207" spans="2:24">
      <c r="B2207" s="2">
        <v>2199</v>
      </c>
      <c r="C2207" s="44"/>
      <c r="D2207" s="44"/>
      <c r="E2207" s="75"/>
      <c r="F2207" s="80"/>
      <c r="G2207" s="102">
        <f t="shared" si="172"/>
        <v>0</v>
      </c>
      <c r="H2207" s="75"/>
      <c r="I2207" s="44"/>
      <c r="J2207" s="45"/>
      <c r="K2207" s="45"/>
      <c r="L2207" s="45"/>
      <c r="M2207" s="45"/>
      <c r="N2207" s="45"/>
      <c r="O2207" s="45"/>
      <c r="P2207" s="45"/>
      <c r="Q2207" s="45"/>
      <c r="R2207" s="45"/>
      <c r="S2207" s="45"/>
      <c r="T2207" s="41">
        <f t="shared" si="171"/>
        <v>0</v>
      </c>
      <c r="U2207" s="48">
        <f t="shared" si="173"/>
        <v>0</v>
      </c>
      <c r="V2207" s="82">
        <f t="shared" si="174"/>
        <v>0</v>
      </c>
      <c r="W2207" s="51"/>
      <c r="X2207" s="49">
        <f t="shared" si="175"/>
        <v>0</v>
      </c>
    </row>
    <row r="2208" spans="2:24">
      <c r="B2208" s="2">
        <v>2200</v>
      </c>
      <c r="C2208" s="44"/>
      <c r="D2208" s="44"/>
      <c r="E2208" s="75"/>
      <c r="F2208" s="80"/>
      <c r="G2208" s="102">
        <f t="shared" si="172"/>
        <v>0</v>
      </c>
      <c r="H2208" s="75"/>
      <c r="I2208" s="44"/>
      <c r="J2208" s="45"/>
      <c r="K2208" s="45"/>
      <c r="L2208" s="45"/>
      <c r="M2208" s="45"/>
      <c r="N2208" s="45"/>
      <c r="O2208" s="45"/>
      <c r="P2208" s="45"/>
      <c r="Q2208" s="45"/>
      <c r="R2208" s="45"/>
      <c r="S2208" s="45"/>
      <c r="T2208" s="41">
        <f t="shared" si="171"/>
        <v>0</v>
      </c>
      <c r="U2208" s="48">
        <f t="shared" si="173"/>
        <v>0</v>
      </c>
      <c r="V2208" s="82">
        <f t="shared" si="174"/>
        <v>0</v>
      </c>
      <c r="W2208" s="51"/>
      <c r="X2208" s="49">
        <f t="shared" si="175"/>
        <v>0</v>
      </c>
    </row>
    <row r="2209" spans="2:24">
      <c r="B2209" s="2">
        <v>2201</v>
      </c>
      <c r="C2209" s="44"/>
      <c r="D2209" s="44"/>
      <c r="E2209" s="75"/>
      <c r="F2209" s="80"/>
      <c r="G2209" s="102">
        <f t="shared" si="172"/>
        <v>0</v>
      </c>
      <c r="H2209" s="75"/>
      <c r="I2209" s="44"/>
      <c r="J2209" s="45"/>
      <c r="K2209" s="45"/>
      <c r="L2209" s="45"/>
      <c r="M2209" s="45"/>
      <c r="N2209" s="45"/>
      <c r="O2209" s="45"/>
      <c r="P2209" s="45"/>
      <c r="Q2209" s="45"/>
      <c r="R2209" s="45"/>
      <c r="S2209" s="45"/>
      <c r="T2209" s="41">
        <f t="shared" si="171"/>
        <v>0</v>
      </c>
      <c r="U2209" s="48">
        <f t="shared" si="173"/>
        <v>0</v>
      </c>
      <c r="V2209" s="82">
        <f t="shared" si="174"/>
        <v>0</v>
      </c>
      <c r="W2209" s="51"/>
      <c r="X2209" s="49">
        <f t="shared" si="175"/>
        <v>0</v>
      </c>
    </row>
    <row r="2210" spans="2:24">
      <c r="B2210" s="2">
        <v>2202</v>
      </c>
      <c r="C2210" s="44"/>
      <c r="D2210" s="44"/>
      <c r="E2210" s="75"/>
      <c r="F2210" s="80"/>
      <c r="G2210" s="102">
        <f t="shared" si="172"/>
        <v>0</v>
      </c>
      <c r="H2210" s="75"/>
      <c r="I2210" s="44"/>
      <c r="J2210" s="45"/>
      <c r="K2210" s="45"/>
      <c r="L2210" s="45"/>
      <c r="M2210" s="45"/>
      <c r="N2210" s="45"/>
      <c r="O2210" s="45"/>
      <c r="P2210" s="45"/>
      <c r="Q2210" s="45"/>
      <c r="R2210" s="45"/>
      <c r="S2210" s="45"/>
      <c r="T2210" s="41">
        <f t="shared" si="171"/>
        <v>0</v>
      </c>
      <c r="U2210" s="48">
        <f t="shared" si="173"/>
        <v>0</v>
      </c>
      <c r="V2210" s="82">
        <f t="shared" si="174"/>
        <v>0</v>
      </c>
      <c r="W2210" s="51"/>
      <c r="X2210" s="49">
        <f t="shared" si="175"/>
        <v>0</v>
      </c>
    </row>
    <row r="2211" spans="2:24">
      <c r="B2211" s="2">
        <v>2203</v>
      </c>
      <c r="C2211" s="44"/>
      <c r="D2211" s="44"/>
      <c r="E2211" s="75"/>
      <c r="F2211" s="80"/>
      <c r="G2211" s="102">
        <f t="shared" si="172"/>
        <v>0</v>
      </c>
      <c r="H2211" s="75"/>
      <c r="I2211" s="44"/>
      <c r="J2211" s="45"/>
      <c r="K2211" s="45"/>
      <c r="L2211" s="45"/>
      <c r="M2211" s="45"/>
      <c r="N2211" s="45"/>
      <c r="O2211" s="45"/>
      <c r="P2211" s="45"/>
      <c r="Q2211" s="45"/>
      <c r="R2211" s="45"/>
      <c r="S2211" s="45"/>
      <c r="T2211" s="41">
        <f t="shared" si="171"/>
        <v>0</v>
      </c>
      <c r="U2211" s="48">
        <f t="shared" si="173"/>
        <v>0</v>
      </c>
      <c r="V2211" s="82">
        <f t="shared" si="174"/>
        <v>0</v>
      </c>
      <c r="W2211" s="51"/>
      <c r="X2211" s="49">
        <f t="shared" si="175"/>
        <v>0</v>
      </c>
    </row>
    <row r="2212" spans="2:24">
      <c r="B2212" s="2">
        <v>2204</v>
      </c>
      <c r="C2212" s="44"/>
      <c r="D2212" s="44"/>
      <c r="E2212" s="75"/>
      <c r="F2212" s="80"/>
      <c r="G2212" s="102">
        <f t="shared" si="172"/>
        <v>0</v>
      </c>
      <c r="H2212" s="75"/>
      <c r="I2212" s="44"/>
      <c r="J2212" s="45"/>
      <c r="K2212" s="45"/>
      <c r="L2212" s="45"/>
      <c r="M2212" s="45"/>
      <c r="N2212" s="45"/>
      <c r="O2212" s="45"/>
      <c r="P2212" s="45"/>
      <c r="Q2212" s="45"/>
      <c r="R2212" s="45"/>
      <c r="S2212" s="45"/>
      <c r="T2212" s="41">
        <f t="shared" si="171"/>
        <v>0</v>
      </c>
      <c r="U2212" s="48">
        <f t="shared" si="173"/>
        <v>0</v>
      </c>
      <c r="V2212" s="82">
        <f t="shared" si="174"/>
        <v>0</v>
      </c>
      <c r="W2212" s="51"/>
      <c r="X2212" s="49">
        <f t="shared" si="175"/>
        <v>0</v>
      </c>
    </row>
    <row r="2213" spans="2:24">
      <c r="B2213" s="2">
        <v>2205</v>
      </c>
      <c r="C2213" s="44"/>
      <c r="D2213" s="44"/>
      <c r="E2213" s="75"/>
      <c r="F2213" s="80"/>
      <c r="G2213" s="102">
        <f t="shared" si="172"/>
        <v>0</v>
      </c>
      <c r="H2213" s="75"/>
      <c r="I2213" s="44"/>
      <c r="J2213" s="45"/>
      <c r="K2213" s="45"/>
      <c r="L2213" s="45"/>
      <c r="M2213" s="45"/>
      <c r="N2213" s="45"/>
      <c r="O2213" s="45"/>
      <c r="P2213" s="45"/>
      <c r="Q2213" s="45"/>
      <c r="R2213" s="45"/>
      <c r="S2213" s="45"/>
      <c r="T2213" s="41">
        <f t="shared" si="171"/>
        <v>0</v>
      </c>
      <c r="U2213" s="48">
        <f t="shared" si="173"/>
        <v>0</v>
      </c>
      <c r="V2213" s="82">
        <f t="shared" si="174"/>
        <v>0</v>
      </c>
      <c r="W2213" s="51"/>
      <c r="X2213" s="49">
        <f t="shared" si="175"/>
        <v>0</v>
      </c>
    </row>
    <row r="2214" spans="2:24">
      <c r="B2214" s="2">
        <v>2206</v>
      </c>
      <c r="C2214" s="44"/>
      <c r="D2214" s="44"/>
      <c r="E2214" s="75"/>
      <c r="F2214" s="80"/>
      <c r="G2214" s="102">
        <f t="shared" si="172"/>
        <v>0</v>
      </c>
      <c r="H2214" s="75"/>
      <c r="I2214" s="44"/>
      <c r="J2214" s="45"/>
      <c r="K2214" s="45"/>
      <c r="L2214" s="45"/>
      <c r="M2214" s="45"/>
      <c r="N2214" s="45"/>
      <c r="O2214" s="45"/>
      <c r="P2214" s="45"/>
      <c r="Q2214" s="45"/>
      <c r="R2214" s="45"/>
      <c r="S2214" s="45"/>
      <c r="T2214" s="41">
        <f t="shared" si="171"/>
        <v>0</v>
      </c>
      <c r="U2214" s="48">
        <f t="shared" si="173"/>
        <v>0</v>
      </c>
      <c r="V2214" s="82">
        <f t="shared" si="174"/>
        <v>0</v>
      </c>
      <c r="W2214" s="51"/>
      <c r="X2214" s="49">
        <f t="shared" si="175"/>
        <v>0</v>
      </c>
    </row>
    <row r="2215" spans="2:24">
      <c r="B2215" s="2">
        <v>2207</v>
      </c>
      <c r="C2215" s="44"/>
      <c r="D2215" s="44"/>
      <c r="E2215" s="75"/>
      <c r="F2215" s="80"/>
      <c r="G2215" s="102">
        <f t="shared" si="172"/>
        <v>0</v>
      </c>
      <c r="H2215" s="75"/>
      <c r="I2215" s="44"/>
      <c r="J2215" s="45"/>
      <c r="K2215" s="45"/>
      <c r="L2215" s="45"/>
      <c r="M2215" s="45"/>
      <c r="N2215" s="45"/>
      <c r="O2215" s="45"/>
      <c r="P2215" s="45"/>
      <c r="Q2215" s="45"/>
      <c r="R2215" s="45"/>
      <c r="S2215" s="45"/>
      <c r="T2215" s="41">
        <f t="shared" si="171"/>
        <v>0</v>
      </c>
      <c r="U2215" s="48">
        <f t="shared" si="173"/>
        <v>0</v>
      </c>
      <c r="V2215" s="82">
        <f t="shared" si="174"/>
        <v>0</v>
      </c>
      <c r="W2215" s="51"/>
      <c r="X2215" s="49">
        <f t="shared" si="175"/>
        <v>0</v>
      </c>
    </row>
    <row r="2216" spans="2:24">
      <c r="B2216" s="2">
        <v>2208</v>
      </c>
      <c r="C2216" s="44"/>
      <c r="D2216" s="44"/>
      <c r="E2216" s="75"/>
      <c r="F2216" s="80"/>
      <c r="G2216" s="102">
        <f t="shared" si="172"/>
        <v>0</v>
      </c>
      <c r="H2216" s="75"/>
      <c r="I2216" s="44"/>
      <c r="J2216" s="45"/>
      <c r="K2216" s="45"/>
      <c r="L2216" s="45"/>
      <c r="M2216" s="45"/>
      <c r="N2216" s="45"/>
      <c r="O2216" s="45"/>
      <c r="P2216" s="45"/>
      <c r="Q2216" s="45"/>
      <c r="R2216" s="45"/>
      <c r="S2216" s="45"/>
      <c r="T2216" s="41">
        <f t="shared" si="171"/>
        <v>0</v>
      </c>
      <c r="U2216" s="48">
        <f t="shared" si="173"/>
        <v>0</v>
      </c>
      <c r="V2216" s="82">
        <f t="shared" si="174"/>
        <v>0</v>
      </c>
      <c r="W2216" s="51"/>
      <c r="X2216" s="49">
        <f t="shared" si="175"/>
        <v>0</v>
      </c>
    </row>
    <row r="2217" spans="2:24">
      <c r="B2217" s="2">
        <v>2209</v>
      </c>
      <c r="C2217" s="44"/>
      <c r="D2217" s="44"/>
      <c r="E2217" s="75"/>
      <c r="F2217" s="80"/>
      <c r="G2217" s="102">
        <f t="shared" si="172"/>
        <v>0</v>
      </c>
      <c r="H2217" s="75"/>
      <c r="I2217" s="44"/>
      <c r="J2217" s="45"/>
      <c r="K2217" s="45"/>
      <c r="L2217" s="45"/>
      <c r="M2217" s="45"/>
      <c r="N2217" s="45"/>
      <c r="O2217" s="45"/>
      <c r="P2217" s="45"/>
      <c r="Q2217" s="45"/>
      <c r="R2217" s="45"/>
      <c r="S2217" s="45"/>
      <c r="T2217" s="41">
        <f t="shared" si="171"/>
        <v>0</v>
      </c>
      <c r="U2217" s="48">
        <f t="shared" si="173"/>
        <v>0</v>
      </c>
      <c r="V2217" s="82">
        <f t="shared" si="174"/>
        <v>0</v>
      </c>
      <c r="W2217" s="51"/>
      <c r="X2217" s="49">
        <f t="shared" si="175"/>
        <v>0</v>
      </c>
    </row>
    <row r="2218" spans="2:24">
      <c r="B2218" s="2">
        <v>2210</v>
      </c>
      <c r="C2218" s="44"/>
      <c r="D2218" s="44"/>
      <c r="E2218" s="75"/>
      <c r="F2218" s="80"/>
      <c r="G2218" s="102">
        <f t="shared" si="172"/>
        <v>0</v>
      </c>
      <c r="H2218" s="75"/>
      <c r="I2218" s="44"/>
      <c r="J2218" s="45"/>
      <c r="K2218" s="45"/>
      <c r="L2218" s="45"/>
      <c r="M2218" s="45"/>
      <c r="N2218" s="45"/>
      <c r="O2218" s="45"/>
      <c r="P2218" s="45"/>
      <c r="Q2218" s="45"/>
      <c r="R2218" s="45"/>
      <c r="S2218" s="45"/>
      <c r="T2218" s="41">
        <f t="shared" si="171"/>
        <v>0</v>
      </c>
      <c r="U2218" s="48">
        <f t="shared" si="173"/>
        <v>0</v>
      </c>
      <c r="V2218" s="82">
        <f t="shared" si="174"/>
        <v>0</v>
      </c>
      <c r="W2218" s="51"/>
      <c r="X2218" s="49">
        <f t="shared" si="175"/>
        <v>0</v>
      </c>
    </row>
    <row r="2219" spans="2:24">
      <c r="B2219" s="2">
        <v>2211</v>
      </c>
      <c r="C2219" s="44"/>
      <c r="D2219" s="44"/>
      <c r="E2219" s="75"/>
      <c r="F2219" s="80"/>
      <c r="G2219" s="102">
        <f t="shared" si="172"/>
        <v>0</v>
      </c>
      <c r="H2219" s="75"/>
      <c r="I2219" s="44"/>
      <c r="J2219" s="45"/>
      <c r="K2219" s="45"/>
      <c r="L2219" s="45"/>
      <c r="M2219" s="45"/>
      <c r="N2219" s="45"/>
      <c r="O2219" s="45"/>
      <c r="P2219" s="45"/>
      <c r="Q2219" s="45"/>
      <c r="R2219" s="45"/>
      <c r="S2219" s="45"/>
      <c r="T2219" s="41">
        <f t="shared" si="171"/>
        <v>0</v>
      </c>
      <c r="U2219" s="48">
        <f t="shared" si="173"/>
        <v>0</v>
      </c>
      <c r="V2219" s="82">
        <f t="shared" si="174"/>
        <v>0</v>
      </c>
      <c r="W2219" s="51"/>
      <c r="X2219" s="49">
        <f t="shared" si="175"/>
        <v>0</v>
      </c>
    </row>
    <row r="2220" spans="2:24">
      <c r="B2220" s="2">
        <v>2212</v>
      </c>
      <c r="C2220" s="44"/>
      <c r="D2220" s="44"/>
      <c r="E2220" s="75"/>
      <c r="F2220" s="80"/>
      <c r="G2220" s="102">
        <f t="shared" si="172"/>
        <v>0</v>
      </c>
      <c r="H2220" s="75"/>
      <c r="I2220" s="44"/>
      <c r="J2220" s="45"/>
      <c r="K2220" s="45"/>
      <c r="L2220" s="45"/>
      <c r="M2220" s="45"/>
      <c r="N2220" s="45"/>
      <c r="O2220" s="45"/>
      <c r="P2220" s="45"/>
      <c r="Q2220" s="45"/>
      <c r="R2220" s="45"/>
      <c r="S2220" s="45"/>
      <c r="T2220" s="41">
        <f t="shared" si="171"/>
        <v>0</v>
      </c>
      <c r="U2220" s="48">
        <f t="shared" si="173"/>
        <v>0</v>
      </c>
      <c r="V2220" s="82">
        <f t="shared" si="174"/>
        <v>0</v>
      </c>
      <c r="W2220" s="51"/>
      <c r="X2220" s="49">
        <f t="shared" si="175"/>
        <v>0</v>
      </c>
    </row>
    <row r="2221" spans="2:24">
      <c r="B2221" s="2">
        <v>2213</v>
      </c>
      <c r="C2221" s="44"/>
      <c r="D2221" s="44"/>
      <c r="E2221" s="75"/>
      <c r="F2221" s="80"/>
      <c r="G2221" s="102">
        <f t="shared" si="172"/>
        <v>0</v>
      </c>
      <c r="H2221" s="75"/>
      <c r="I2221" s="44"/>
      <c r="J2221" s="45"/>
      <c r="K2221" s="45"/>
      <c r="L2221" s="45"/>
      <c r="M2221" s="45"/>
      <c r="N2221" s="45"/>
      <c r="O2221" s="45"/>
      <c r="P2221" s="45"/>
      <c r="Q2221" s="45"/>
      <c r="R2221" s="45"/>
      <c r="S2221" s="45"/>
      <c r="T2221" s="41">
        <f t="shared" si="171"/>
        <v>0</v>
      </c>
      <c r="U2221" s="48">
        <f t="shared" si="173"/>
        <v>0</v>
      </c>
      <c r="V2221" s="82">
        <f t="shared" si="174"/>
        <v>0</v>
      </c>
      <c r="W2221" s="51"/>
      <c r="X2221" s="49">
        <f t="shared" si="175"/>
        <v>0</v>
      </c>
    </row>
    <row r="2222" spans="2:24">
      <c r="B2222" s="2">
        <v>2214</v>
      </c>
      <c r="C2222" s="44"/>
      <c r="D2222" s="44"/>
      <c r="E2222" s="75"/>
      <c r="F2222" s="80"/>
      <c r="G2222" s="102">
        <f t="shared" si="172"/>
        <v>0</v>
      </c>
      <c r="H2222" s="75"/>
      <c r="I2222" s="44"/>
      <c r="J2222" s="45"/>
      <c r="K2222" s="45"/>
      <c r="L2222" s="45"/>
      <c r="M2222" s="45"/>
      <c r="N2222" s="45"/>
      <c r="O2222" s="45"/>
      <c r="P2222" s="45"/>
      <c r="Q2222" s="45"/>
      <c r="R2222" s="45"/>
      <c r="S2222" s="45"/>
      <c r="T2222" s="41">
        <f t="shared" ref="T2222:T2285" si="176">SUM(J2222:S2222)</f>
        <v>0</v>
      </c>
      <c r="U2222" s="48">
        <f t="shared" si="173"/>
        <v>0</v>
      </c>
      <c r="V2222" s="82">
        <f t="shared" si="174"/>
        <v>0</v>
      </c>
      <c r="W2222" s="51"/>
      <c r="X2222" s="49">
        <f t="shared" si="175"/>
        <v>0</v>
      </c>
    </row>
    <row r="2223" spans="2:24">
      <c r="B2223" s="2">
        <v>2215</v>
      </c>
      <c r="C2223" s="44"/>
      <c r="D2223" s="44"/>
      <c r="E2223" s="75"/>
      <c r="F2223" s="80"/>
      <c r="G2223" s="102">
        <f t="shared" si="172"/>
        <v>0</v>
      </c>
      <c r="H2223" s="75"/>
      <c r="I2223" s="44"/>
      <c r="J2223" s="45"/>
      <c r="K2223" s="45"/>
      <c r="L2223" s="45"/>
      <c r="M2223" s="45"/>
      <c r="N2223" s="45"/>
      <c r="O2223" s="45"/>
      <c r="P2223" s="45"/>
      <c r="Q2223" s="45"/>
      <c r="R2223" s="45"/>
      <c r="S2223" s="45"/>
      <c r="T2223" s="41">
        <f t="shared" si="176"/>
        <v>0</v>
      </c>
      <c r="U2223" s="48">
        <f t="shared" si="173"/>
        <v>0</v>
      </c>
      <c r="V2223" s="82">
        <f t="shared" si="174"/>
        <v>0</v>
      </c>
      <c r="W2223" s="51"/>
      <c r="X2223" s="49">
        <f t="shared" si="175"/>
        <v>0</v>
      </c>
    </row>
    <row r="2224" spans="2:24">
      <c r="B2224" s="2">
        <v>2216</v>
      </c>
      <c r="C2224" s="44"/>
      <c r="D2224" s="44"/>
      <c r="E2224" s="75"/>
      <c r="F2224" s="80"/>
      <c r="G2224" s="102">
        <f t="shared" si="172"/>
        <v>0</v>
      </c>
      <c r="H2224" s="75"/>
      <c r="I2224" s="44"/>
      <c r="J2224" s="45"/>
      <c r="K2224" s="45"/>
      <c r="L2224" s="45"/>
      <c r="M2224" s="45"/>
      <c r="N2224" s="45"/>
      <c r="O2224" s="45"/>
      <c r="P2224" s="45"/>
      <c r="Q2224" s="45"/>
      <c r="R2224" s="45"/>
      <c r="S2224" s="45"/>
      <c r="T2224" s="41">
        <f t="shared" si="176"/>
        <v>0</v>
      </c>
      <c r="U2224" s="48">
        <f t="shared" si="173"/>
        <v>0</v>
      </c>
      <c r="V2224" s="82">
        <f t="shared" si="174"/>
        <v>0</v>
      </c>
      <c r="W2224" s="51"/>
      <c r="X2224" s="49">
        <f t="shared" si="175"/>
        <v>0</v>
      </c>
    </row>
    <row r="2225" spans="2:24">
      <c r="B2225" s="2">
        <v>2217</v>
      </c>
      <c r="C2225" s="44"/>
      <c r="D2225" s="44"/>
      <c r="E2225" s="75"/>
      <c r="F2225" s="80"/>
      <c r="G2225" s="102">
        <f t="shared" si="172"/>
        <v>0</v>
      </c>
      <c r="H2225" s="75"/>
      <c r="I2225" s="44"/>
      <c r="J2225" s="45"/>
      <c r="K2225" s="45"/>
      <c r="L2225" s="45"/>
      <c r="M2225" s="45"/>
      <c r="N2225" s="45"/>
      <c r="O2225" s="45"/>
      <c r="P2225" s="45"/>
      <c r="Q2225" s="45"/>
      <c r="R2225" s="45"/>
      <c r="S2225" s="45"/>
      <c r="T2225" s="41">
        <f t="shared" si="176"/>
        <v>0</v>
      </c>
      <c r="U2225" s="48">
        <f t="shared" si="173"/>
        <v>0</v>
      </c>
      <c r="V2225" s="82">
        <f t="shared" si="174"/>
        <v>0</v>
      </c>
      <c r="W2225" s="51"/>
      <c r="X2225" s="49">
        <f t="shared" si="175"/>
        <v>0</v>
      </c>
    </row>
    <row r="2226" spans="2:24">
      <c r="B2226" s="2">
        <v>2218</v>
      </c>
      <c r="C2226" s="44"/>
      <c r="D2226" s="44"/>
      <c r="E2226" s="75"/>
      <c r="F2226" s="80"/>
      <c r="G2226" s="102">
        <f t="shared" si="172"/>
        <v>0</v>
      </c>
      <c r="H2226" s="75"/>
      <c r="I2226" s="44"/>
      <c r="J2226" s="45"/>
      <c r="K2226" s="45"/>
      <c r="L2226" s="45"/>
      <c r="M2226" s="45"/>
      <c r="N2226" s="45"/>
      <c r="O2226" s="45"/>
      <c r="P2226" s="45"/>
      <c r="Q2226" s="45"/>
      <c r="R2226" s="45"/>
      <c r="S2226" s="45"/>
      <c r="T2226" s="41">
        <f t="shared" si="176"/>
        <v>0</v>
      </c>
      <c r="U2226" s="48">
        <f t="shared" si="173"/>
        <v>0</v>
      </c>
      <c r="V2226" s="82">
        <f t="shared" si="174"/>
        <v>0</v>
      </c>
      <c r="W2226" s="51"/>
      <c r="X2226" s="49">
        <f t="shared" si="175"/>
        <v>0</v>
      </c>
    </row>
    <row r="2227" spans="2:24">
      <c r="B2227" s="2">
        <v>2219</v>
      </c>
      <c r="C2227" s="44"/>
      <c r="D2227" s="44"/>
      <c r="E2227" s="75"/>
      <c r="F2227" s="80"/>
      <c r="G2227" s="102">
        <f t="shared" si="172"/>
        <v>0</v>
      </c>
      <c r="H2227" s="75"/>
      <c r="I2227" s="44"/>
      <c r="J2227" s="45"/>
      <c r="K2227" s="45"/>
      <c r="L2227" s="45"/>
      <c r="M2227" s="45"/>
      <c r="N2227" s="45"/>
      <c r="O2227" s="45"/>
      <c r="P2227" s="45"/>
      <c r="Q2227" s="45"/>
      <c r="R2227" s="45"/>
      <c r="S2227" s="45"/>
      <c r="T2227" s="41">
        <f t="shared" si="176"/>
        <v>0</v>
      </c>
      <c r="U2227" s="48">
        <f t="shared" si="173"/>
        <v>0</v>
      </c>
      <c r="V2227" s="82">
        <f t="shared" si="174"/>
        <v>0</v>
      </c>
      <c r="W2227" s="51"/>
      <c r="X2227" s="49">
        <f t="shared" si="175"/>
        <v>0</v>
      </c>
    </row>
    <row r="2228" spans="2:24">
      <c r="B2228" s="2">
        <v>2220</v>
      </c>
      <c r="C2228" s="44"/>
      <c r="D2228" s="44"/>
      <c r="E2228" s="75"/>
      <c r="F2228" s="80"/>
      <c r="G2228" s="102">
        <f t="shared" si="172"/>
        <v>0</v>
      </c>
      <c r="H2228" s="75"/>
      <c r="I2228" s="44"/>
      <c r="J2228" s="45"/>
      <c r="K2228" s="45"/>
      <c r="L2228" s="45"/>
      <c r="M2228" s="45"/>
      <c r="N2228" s="45"/>
      <c r="O2228" s="45"/>
      <c r="P2228" s="45"/>
      <c r="Q2228" s="45"/>
      <c r="R2228" s="45"/>
      <c r="S2228" s="45"/>
      <c r="T2228" s="41">
        <f t="shared" si="176"/>
        <v>0</v>
      </c>
      <c r="U2228" s="48">
        <f t="shared" si="173"/>
        <v>0</v>
      </c>
      <c r="V2228" s="82">
        <f t="shared" si="174"/>
        <v>0</v>
      </c>
      <c r="W2228" s="51"/>
      <c r="X2228" s="49">
        <f t="shared" si="175"/>
        <v>0</v>
      </c>
    </row>
    <row r="2229" spans="2:24">
      <c r="B2229" s="2">
        <v>2221</v>
      </c>
      <c r="C2229" s="44"/>
      <c r="D2229" s="44"/>
      <c r="E2229" s="75"/>
      <c r="F2229" s="80"/>
      <c r="G2229" s="102">
        <f t="shared" si="172"/>
        <v>0</v>
      </c>
      <c r="H2229" s="75"/>
      <c r="I2229" s="44"/>
      <c r="J2229" s="45"/>
      <c r="K2229" s="45"/>
      <c r="L2229" s="45"/>
      <c r="M2229" s="45"/>
      <c r="N2229" s="45"/>
      <c r="O2229" s="45"/>
      <c r="P2229" s="45"/>
      <c r="Q2229" s="45"/>
      <c r="R2229" s="45"/>
      <c r="S2229" s="45"/>
      <c r="T2229" s="41">
        <f t="shared" si="176"/>
        <v>0</v>
      </c>
      <c r="U2229" s="48">
        <f t="shared" si="173"/>
        <v>0</v>
      </c>
      <c r="V2229" s="82">
        <f t="shared" si="174"/>
        <v>0</v>
      </c>
      <c r="W2229" s="51"/>
      <c r="X2229" s="49">
        <f t="shared" si="175"/>
        <v>0</v>
      </c>
    </row>
    <row r="2230" spans="2:24">
      <c r="B2230" s="2">
        <v>2222</v>
      </c>
      <c r="C2230" s="44"/>
      <c r="D2230" s="44"/>
      <c r="E2230" s="75"/>
      <c r="F2230" s="80"/>
      <c r="G2230" s="102">
        <f t="shared" si="172"/>
        <v>0</v>
      </c>
      <c r="H2230" s="75"/>
      <c r="I2230" s="44"/>
      <c r="J2230" s="45"/>
      <c r="K2230" s="45"/>
      <c r="L2230" s="45"/>
      <c r="M2230" s="45"/>
      <c r="N2230" s="45"/>
      <c r="O2230" s="45"/>
      <c r="P2230" s="45"/>
      <c r="Q2230" s="45"/>
      <c r="R2230" s="45"/>
      <c r="S2230" s="45"/>
      <c r="T2230" s="41">
        <f t="shared" si="176"/>
        <v>0</v>
      </c>
      <c r="U2230" s="48">
        <f t="shared" si="173"/>
        <v>0</v>
      </c>
      <c r="V2230" s="82">
        <f t="shared" si="174"/>
        <v>0</v>
      </c>
      <c r="W2230" s="51"/>
      <c r="X2230" s="49">
        <f t="shared" si="175"/>
        <v>0</v>
      </c>
    </row>
    <row r="2231" spans="2:24">
      <c r="B2231" s="2">
        <v>2223</v>
      </c>
      <c r="C2231" s="44"/>
      <c r="D2231" s="44"/>
      <c r="E2231" s="75"/>
      <c r="F2231" s="80"/>
      <c r="G2231" s="102">
        <f t="shared" si="172"/>
        <v>0</v>
      </c>
      <c r="H2231" s="75"/>
      <c r="I2231" s="44"/>
      <c r="J2231" s="45"/>
      <c r="K2231" s="45"/>
      <c r="L2231" s="45"/>
      <c r="M2231" s="45"/>
      <c r="N2231" s="45"/>
      <c r="O2231" s="45"/>
      <c r="P2231" s="45"/>
      <c r="Q2231" s="45"/>
      <c r="R2231" s="45"/>
      <c r="S2231" s="45"/>
      <c r="T2231" s="41">
        <f t="shared" si="176"/>
        <v>0</v>
      </c>
      <c r="U2231" s="48">
        <f t="shared" si="173"/>
        <v>0</v>
      </c>
      <c r="V2231" s="82">
        <f t="shared" si="174"/>
        <v>0</v>
      </c>
      <c r="W2231" s="51"/>
      <c r="X2231" s="49">
        <f t="shared" si="175"/>
        <v>0</v>
      </c>
    </row>
    <row r="2232" spans="2:24">
      <c r="B2232" s="2">
        <v>2224</v>
      </c>
      <c r="C2232" s="44"/>
      <c r="D2232" s="44"/>
      <c r="E2232" s="75"/>
      <c r="F2232" s="80"/>
      <c r="G2232" s="102">
        <f t="shared" si="172"/>
        <v>0</v>
      </c>
      <c r="H2232" s="75"/>
      <c r="I2232" s="44"/>
      <c r="J2232" s="45"/>
      <c r="K2232" s="45"/>
      <c r="L2232" s="45"/>
      <c r="M2232" s="45"/>
      <c r="N2232" s="45"/>
      <c r="O2232" s="45"/>
      <c r="P2232" s="45"/>
      <c r="Q2232" s="45"/>
      <c r="R2232" s="45"/>
      <c r="S2232" s="45"/>
      <c r="T2232" s="41">
        <f t="shared" si="176"/>
        <v>0</v>
      </c>
      <c r="U2232" s="48">
        <f t="shared" si="173"/>
        <v>0</v>
      </c>
      <c r="V2232" s="82">
        <f t="shared" si="174"/>
        <v>0</v>
      </c>
      <c r="W2232" s="51"/>
      <c r="X2232" s="49">
        <f t="shared" si="175"/>
        <v>0</v>
      </c>
    </row>
    <row r="2233" spans="2:24">
      <c r="B2233" s="2">
        <v>2225</v>
      </c>
      <c r="C2233" s="44"/>
      <c r="D2233" s="44"/>
      <c r="E2233" s="75"/>
      <c r="F2233" s="80"/>
      <c r="G2233" s="102">
        <f t="shared" si="172"/>
        <v>0</v>
      </c>
      <c r="H2233" s="75"/>
      <c r="I2233" s="44"/>
      <c r="J2233" s="45"/>
      <c r="K2233" s="45"/>
      <c r="L2233" s="45"/>
      <c r="M2233" s="45"/>
      <c r="N2233" s="45"/>
      <c r="O2233" s="45"/>
      <c r="P2233" s="45"/>
      <c r="Q2233" s="45"/>
      <c r="R2233" s="45"/>
      <c r="S2233" s="45"/>
      <c r="T2233" s="41">
        <f t="shared" si="176"/>
        <v>0</v>
      </c>
      <c r="U2233" s="48">
        <f t="shared" si="173"/>
        <v>0</v>
      </c>
      <c r="V2233" s="82">
        <f t="shared" si="174"/>
        <v>0</v>
      </c>
      <c r="W2233" s="51"/>
      <c r="X2233" s="49">
        <f t="shared" si="175"/>
        <v>0</v>
      </c>
    </row>
    <row r="2234" spans="2:24">
      <c r="B2234" s="2">
        <v>2226</v>
      </c>
      <c r="C2234" s="44"/>
      <c r="D2234" s="44"/>
      <c r="E2234" s="75"/>
      <c r="F2234" s="80"/>
      <c r="G2234" s="102">
        <f t="shared" si="172"/>
        <v>0</v>
      </c>
      <c r="H2234" s="75"/>
      <c r="I2234" s="44"/>
      <c r="J2234" s="45"/>
      <c r="K2234" s="45"/>
      <c r="L2234" s="45"/>
      <c r="M2234" s="45"/>
      <c r="N2234" s="45"/>
      <c r="O2234" s="45"/>
      <c r="P2234" s="45"/>
      <c r="Q2234" s="45"/>
      <c r="R2234" s="45"/>
      <c r="S2234" s="45"/>
      <c r="T2234" s="41">
        <f t="shared" si="176"/>
        <v>0</v>
      </c>
      <c r="U2234" s="48">
        <f t="shared" si="173"/>
        <v>0</v>
      </c>
      <c r="V2234" s="82">
        <f t="shared" si="174"/>
        <v>0</v>
      </c>
      <c r="W2234" s="51"/>
      <c r="X2234" s="49">
        <f t="shared" si="175"/>
        <v>0</v>
      </c>
    </row>
    <row r="2235" spans="2:24">
      <c r="B2235" s="2">
        <v>2227</v>
      </c>
      <c r="C2235" s="44"/>
      <c r="D2235" s="44"/>
      <c r="E2235" s="75"/>
      <c r="F2235" s="80"/>
      <c r="G2235" s="102">
        <f t="shared" si="172"/>
        <v>0</v>
      </c>
      <c r="H2235" s="75"/>
      <c r="I2235" s="44"/>
      <c r="J2235" s="45"/>
      <c r="K2235" s="45"/>
      <c r="L2235" s="45"/>
      <c r="M2235" s="45"/>
      <c r="N2235" s="45"/>
      <c r="O2235" s="45"/>
      <c r="P2235" s="45"/>
      <c r="Q2235" s="45"/>
      <c r="R2235" s="45"/>
      <c r="S2235" s="45"/>
      <c r="T2235" s="41">
        <f t="shared" si="176"/>
        <v>0</v>
      </c>
      <c r="U2235" s="48">
        <f t="shared" si="173"/>
        <v>0</v>
      </c>
      <c r="V2235" s="82">
        <f t="shared" si="174"/>
        <v>0</v>
      </c>
      <c r="W2235" s="51"/>
      <c r="X2235" s="49">
        <f t="shared" si="175"/>
        <v>0</v>
      </c>
    </row>
    <row r="2236" spans="2:24">
      <c r="B2236" s="2">
        <v>2228</v>
      </c>
      <c r="C2236" s="44"/>
      <c r="D2236" s="44"/>
      <c r="E2236" s="75"/>
      <c r="F2236" s="80"/>
      <c r="G2236" s="102">
        <f t="shared" si="172"/>
        <v>0</v>
      </c>
      <c r="H2236" s="75"/>
      <c r="I2236" s="44"/>
      <c r="J2236" s="45"/>
      <c r="K2236" s="45"/>
      <c r="L2236" s="45"/>
      <c r="M2236" s="45"/>
      <c r="N2236" s="45"/>
      <c r="O2236" s="45"/>
      <c r="P2236" s="45"/>
      <c r="Q2236" s="45"/>
      <c r="R2236" s="45"/>
      <c r="S2236" s="45"/>
      <c r="T2236" s="41">
        <f t="shared" si="176"/>
        <v>0</v>
      </c>
      <c r="U2236" s="48">
        <f t="shared" si="173"/>
        <v>0</v>
      </c>
      <c r="V2236" s="82">
        <f t="shared" si="174"/>
        <v>0</v>
      </c>
      <c r="W2236" s="51"/>
      <c r="X2236" s="49">
        <f t="shared" si="175"/>
        <v>0</v>
      </c>
    </row>
    <row r="2237" spans="2:24">
      <c r="B2237" s="2">
        <v>2229</v>
      </c>
      <c r="C2237" s="44"/>
      <c r="D2237" s="44"/>
      <c r="E2237" s="75"/>
      <c r="F2237" s="80"/>
      <c r="G2237" s="102">
        <f t="shared" si="172"/>
        <v>0</v>
      </c>
      <c r="H2237" s="75"/>
      <c r="I2237" s="44"/>
      <c r="J2237" s="45"/>
      <c r="K2237" s="45"/>
      <c r="L2237" s="45"/>
      <c r="M2237" s="45"/>
      <c r="N2237" s="45"/>
      <c r="O2237" s="45"/>
      <c r="P2237" s="45"/>
      <c r="Q2237" s="45"/>
      <c r="R2237" s="45"/>
      <c r="S2237" s="45"/>
      <c r="T2237" s="41">
        <f t="shared" si="176"/>
        <v>0</v>
      </c>
      <c r="U2237" s="48">
        <f t="shared" si="173"/>
        <v>0</v>
      </c>
      <c r="V2237" s="82">
        <f t="shared" si="174"/>
        <v>0</v>
      </c>
      <c r="W2237" s="51"/>
      <c r="X2237" s="49">
        <f t="shared" si="175"/>
        <v>0</v>
      </c>
    </row>
    <row r="2238" spans="2:24">
      <c r="B2238" s="2">
        <v>2230</v>
      </c>
      <c r="C2238" s="44"/>
      <c r="D2238" s="44"/>
      <c r="E2238" s="75"/>
      <c r="F2238" s="80"/>
      <c r="G2238" s="102">
        <f t="shared" si="172"/>
        <v>0</v>
      </c>
      <c r="H2238" s="75"/>
      <c r="I2238" s="44"/>
      <c r="J2238" s="45"/>
      <c r="K2238" s="45"/>
      <c r="L2238" s="45"/>
      <c r="M2238" s="45"/>
      <c r="N2238" s="45"/>
      <c r="O2238" s="45"/>
      <c r="P2238" s="45"/>
      <c r="Q2238" s="45"/>
      <c r="R2238" s="45"/>
      <c r="S2238" s="45"/>
      <c r="T2238" s="41">
        <f t="shared" si="176"/>
        <v>0</v>
      </c>
      <c r="U2238" s="48">
        <f t="shared" si="173"/>
        <v>0</v>
      </c>
      <c r="V2238" s="82">
        <f t="shared" si="174"/>
        <v>0</v>
      </c>
      <c r="W2238" s="51"/>
      <c r="X2238" s="49">
        <f t="shared" si="175"/>
        <v>0</v>
      </c>
    </row>
    <row r="2239" spans="2:24">
      <c r="B2239" s="2">
        <v>2231</v>
      </c>
      <c r="C2239" s="44"/>
      <c r="D2239" s="44"/>
      <c r="E2239" s="75"/>
      <c r="F2239" s="80"/>
      <c r="G2239" s="102">
        <f t="shared" si="172"/>
        <v>0</v>
      </c>
      <c r="H2239" s="75"/>
      <c r="I2239" s="44"/>
      <c r="J2239" s="45"/>
      <c r="K2239" s="45"/>
      <c r="L2239" s="45"/>
      <c r="M2239" s="45"/>
      <c r="N2239" s="45"/>
      <c r="O2239" s="45"/>
      <c r="P2239" s="45"/>
      <c r="Q2239" s="45"/>
      <c r="R2239" s="45"/>
      <c r="S2239" s="45"/>
      <c r="T2239" s="41">
        <f t="shared" si="176"/>
        <v>0</v>
      </c>
      <c r="U2239" s="48">
        <f t="shared" si="173"/>
        <v>0</v>
      </c>
      <c r="V2239" s="82">
        <f t="shared" si="174"/>
        <v>0</v>
      </c>
      <c r="W2239" s="51"/>
      <c r="X2239" s="49">
        <f t="shared" si="175"/>
        <v>0</v>
      </c>
    </row>
    <row r="2240" spans="2:24">
      <c r="B2240" s="2">
        <v>2232</v>
      </c>
      <c r="C2240" s="44"/>
      <c r="D2240" s="44"/>
      <c r="E2240" s="75"/>
      <c r="F2240" s="80"/>
      <c r="G2240" s="102">
        <f t="shared" si="172"/>
        <v>0</v>
      </c>
      <c r="H2240" s="75"/>
      <c r="I2240" s="44"/>
      <c r="J2240" s="45"/>
      <c r="K2240" s="45"/>
      <c r="L2240" s="45"/>
      <c r="M2240" s="45"/>
      <c r="N2240" s="45"/>
      <c r="O2240" s="45"/>
      <c r="P2240" s="45"/>
      <c r="Q2240" s="45"/>
      <c r="R2240" s="45"/>
      <c r="S2240" s="45"/>
      <c r="T2240" s="41">
        <f t="shared" si="176"/>
        <v>0</v>
      </c>
      <c r="U2240" s="48">
        <f t="shared" si="173"/>
        <v>0</v>
      </c>
      <c r="V2240" s="82">
        <f t="shared" si="174"/>
        <v>0</v>
      </c>
      <c r="W2240" s="51"/>
      <c r="X2240" s="49">
        <f t="shared" si="175"/>
        <v>0</v>
      </c>
    </row>
    <row r="2241" spans="2:24">
      <c r="B2241" s="2">
        <v>2233</v>
      </c>
      <c r="C2241" s="44"/>
      <c r="D2241" s="44"/>
      <c r="E2241" s="75"/>
      <c r="F2241" s="80"/>
      <c r="G2241" s="102">
        <f t="shared" si="172"/>
        <v>0</v>
      </c>
      <c r="H2241" s="75"/>
      <c r="I2241" s="44"/>
      <c r="J2241" s="45"/>
      <c r="K2241" s="45"/>
      <c r="L2241" s="45"/>
      <c r="M2241" s="45"/>
      <c r="N2241" s="45"/>
      <c r="O2241" s="45"/>
      <c r="P2241" s="45"/>
      <c r="Q2241" s="45"/>
      <c r="R2241" s="45"/>
      <c r="S2241" s="45"/>
      <c r="T2241" s="41">
        <f t="shared" si="176"/>
        <v>0</v>
      </c>
      <c r="U2241" s="48">
        <f t="shared" si="173"/>
        <v>0</v>
      </c>
      <c r="V2241" s="82">
        <f t="shared" si="174"/>
        <v>0</v>
      </c>
      <c r="W2241" s="51"/>
      <c r="X2241" s="49">
        <f t="shared" si="175"/>
        <v>0</v>
      </c>
    </row>
    <row r="2242" spans="2:24">
      <c r="B2242" s="2">
        <v>2234</v>
      </c>
      <c r="C2242" s="44"/>
      <c r="D2242" s="44"/>
      <c r="E2242" s="75"/>
      <c r="F2242" s="80"/>
      <c r="G2242" s="102">
        <f t="shared" si="172"/>
        <v>0</v>
      </c>
      <c r="H2242" s="75"/>
      <c r="I2242" s="44"/>
      <c r="J2242" s="45"/>
      <c r="K2242" s="45"/>
      <c r="L2242" s="45"/>
      <c r="M2242" s="45"/>
      <c r="N2242" s="45"/>
      <c r="O2242" s="45"/>
      <c r="P2242" s="45"/>
      <c r="Q2242" s="45"/>
      <c r="R2242" s="45"/>
      <c r="S2242" s="45"/>
      <c r="T2242" s="41">
        <f t="shared" si="176"/>
        <v>0</v>
      </c>
      <c r="U2242" s="48">
        <f t="shared" si="173"/>
        <v>0</v>
      </c>
      <c r="V2242" s="82">
        <f t="shared" si="174"/>
        <v>0</v>
      </c>
      <c r="W2242" s="51"/>
      <c r="X2242" s="49">
        <f t="shared" si="175"/>
        <v>0</v>
      </c>
    </row>
    <row r="2243" spans="2:24">
      <c r="B2243" s="2">
        <v>2235</v>
      </c>
      <c r="C2243" s="44"/>
      <c r="D2243" s="44"/>
      <c r="E2243" s="75"/>
      <c r="F2243" s="80"/>
      <c r="G2243" s="102">
        <f t="shared" si="172"/>
        <v>0</v>
      </c>
      <c r="H2243" s="75"/>
      <c r="I2243" s="44"/>
      <c r="J2243" s="45"/>
      <c r="K2243" s="45"/>
      <c r="L2243" s="45"/>
      <c r="M2243" s="45"/>
      <c r="N2243" s="45"/>
      <c r="O2243" s="45"/>
      <c r="P2243" s="45"/>
      <c r="Q2243" s="45"/>
      <c r="R2243" s="45"/>
      <c r="S2243" s="45"/>
      <c r="T2243" s="41">
        <f t="shared" si="176"/>
        <v>0</v>
      </c>
      <c r="U2243" s="48">
        <f t="shared" si="173"/>
        <v>0</v>
      </c>
      <c r="V2243" s="82">
        <f t="shared" si="174"/>
        <v>0</v>
      </c>
      <c r="W2243" s="51"/>
      <c r="X2243" s="49">
        <f t="shared" si="175"/>
        <v>0</v>
      </c>
    </row>
    <row r="2244" spans="2:24">
      <c r="B2244" s="2">
        <v>2236</v>
      </c>
      <c r="C2244" s="44"/>
      <c r="D2244" s="44"/>
      <c r="E2244" s="75"/>
      <c r="F2244" s="80"/>
      <c r="G2244" s="102">
        <f t="shared" si="172"/>
        <v>0</v>
      </c>
      <c r="H2244" s="75"/>
      <c r="I2244" s="44"/>
      <c r="J2244" s="45"/>
      <c r="K2244" s="45"/>
      <c r="L2244" s="45"/>
      <c r="M2244" s="45"/>
      <c r="N2244" s="45"/>
      <c r="O2244" s="45"/>
      <c r="P2244" s="45"/>
      <c r="Q2244" s="45"/>
      <c r="R2244" s="45"/>
      <c r="S2244" s="45"/>
      <c r="T2244" s="41">
        <f t="shared" si="176"/>
        <v>0</v>
      </c>
      <c r="U2244" s="48">
        <f t="shared" si="173"/>
        <v>0</v>
      </c>
      <c r="V2244" s="82">
        <f t="shared" si="174"/>
        <v>0</v>
      </c>
      <c r="W2244" s="51"/>
      <c r="X2244" s="49">
        <f t="shared" si="175"/>
        <v>0</v>
      </c>
    </row>
    <row r="2245" spans="2:24">
      <c r="B2245" s="2">
        <v>2237</v>
      </c>
      <c r="C2245" s="44"/>
      <c r="D2245" s="44"/>
      <c r="E2245" s="75"/>
      <c r="F2245" s="80"/>
      <c r="G2245" s="102">
        <f t="shared" si="172"/>
        <v>0</v>
      </c>
      <c r="H2245" s="75"/>
      <c r="I2245" s="44"/>
      <c r="J2245" s="45"/>
      <c r="K2245" s="45"/>
      <c r="L2245" s="45"/>
      <c r="M2245" s="45"/>
      <c r="N2245" s="45"/>
      <c r="O2245" s="45"/>
      <c r="P2245" s="45"/>
      <c r="Q2245" s="45"/>
      <c r="R2245" s="45"/>
      <c r="S2245" s="45"/>
      <c r="T2245" s="41">
        <f t="shared" si="176"/>
        <v>0</v>
      </c>
      <c r="U2245" s="48">
        <f t="shared" si="173"/>
        <v>0</v>
      </c>
      <c r="V2245" s="82">
        <f t="shared" si="174"/>
        <v>0</v>
      </c>
      <c r="W2245" s="51"/>
      <c r="X2245" s="49">
        <f t="shared" si="175"/>
        <v>0</v>
      </c>
    </row>
    <row r="2246" spans="2:24">
      <c r="B2246" s="2">
        <v>2238</v>
      </c>
      <c r="C2246" s="44"/>
      <c r="D2246" s="44"/>
      <c r="E2246" s="75"/>
      <c r="F2246" s="80"/>
      <c r="G2246" s="102">
        <f t="shared" si="172"/>
        <v>0</v>
      </c>
      <c r="H2246" s="75"/>
      <c r="I2246" s="44"/>
      <c r="J2246" s="45"/>
      <c r="K2246" s="45"/>
      <c r="L2246" s="45"/>
      <c r="M2246" s="45"/>
      <c r="N2246" s="45"/>
      <c r="O2246" s="45"/>
      <c r="P2246" s="45"/>
      <c r="Q2246" s="45"/>
      <c r="R2246" s="45"/>
      <c r="S2246" s="45"/>
      <c r="T2246" s="41">
        <f t="shared" si="176"/>
        <v>0</v>
      </c>
      <c r="U2246" s="48">
        <f t="shared" si="173"/>
        <v>0</v>
      </c>
      <c r="V2246" s="82">
        <f t="shared" si="174"/>
        <v>0</v>
      </c>
      <c r="W2246" s="51"/>
      <c r="X2246" s="49">
        <f t="shared" si="175"/>
        <v>0</v>
      </c>
    </row>
    <row r="2247" spans="2:24">
      <c r="B2247" s="2">
        <v>2239</v>
      </c>
      <c r="C2247" s="44"/>
      <c r="D2247" s="44"/>
      <c r="E2247" s="75"/>
      <c r="F2247" s="80"/>
      <c r="G2247" s="102">
        <f t="shared" si="172"/>
        <v>0</v>
      </c>
      <c r="H2247" s="75"/>
      <c r="I2247" s="44"/>
      <c r="J2247" s="45"/>
      <c r="K2247" s="45"/>
      <c r="L2247" s="45"/>
      <c r="M2247" s="45"/>
      <c r="N2247" s="45"/>
      <c r="O2247" s="45"/>
      <c r="P2247" s="45"/>
      <c r="Q2247" s="45"/>
      <c r="R2247" s="45"/>
      <c r="S2247" s="45"/>
      <c r="T2247" s="41">
        <f t="shared" si="176"/>
        <v>0</v>
      </c>
      <c r="U2247" s="48">
        <f t="shared" si="173"/>
        <v>0</v>
      </c>
      <c r="V2247" s="82">
        <f t="shared" si="174"/>
        <v>0</v>
      </c>
      <c r="W2247" s="51"/>
      <c r="X2247" s="49">
        <f t="shared" si="175"/>
        <v>0</v>
      </c>
    </row>
    <row r="2248" spans="2:24">
      <c r="B2248" s="2">
        <v>2240</v>
      </c>
      <c r="C2248" s="44"/>
      <c r="D2248" s="44"/>
      <c r="E2248" s="75"/>
      <c r="F2248" s="80"/>
      <c r="G2248" s="102">
        <f t="shared" si="172"/>
        <v>0</v>
      </c>
      <c r="H2248" s="75"/>
      <c r="I2248" s="44"/>
      <c r="J2248" s="45"/>
      <c r="K2248" s="45"/>
      <c r="L2248" s="45"/>
      <c r="M2248" s="45"/>
      <c r="N2248" s="45"/>
      <c r="O2248" s="45"/>
      <c r="P2248" s="45"/>
      <c r="Q2248" s="45"/>
      <c r="R2248" s="45"/>
      <c r="S2248" s="45"/>
      <c r="T2248" s="41">
        <f t="shared" si="176"/>
        <v>0</v>
      </c>
      <c r="U2248" s="48">
        <f t="shared" si="173"/>
        <v>0</v>
      </c>
      <c r="V2248" s="82">
        <f t="shared" si="174"/>
        <v>0</v>
      </c>
      <c r="W2248" s="51"/>
      <c r="X2248" s="49">
        <f t="shared" si="175"/>
        <v>0</v>
      </c>
    </row>
    <row r="2249" spans="2:24">
      <c r="B2249" s="2">
        <v>2241</v>
      </c>
      <c r="C2249" s="44"/>
      <c r="D2249" s="44"/>
      <c r="E2249" s="75"/>
      <c r="F2249" s="80"/>
      <c r="G2249" s="102">
        <f t="shared" si="172"/>
        <v>0</v>
      </c>
      <c r="H2249" s="75"/>
      <c r="I2249" s="44"/>
      <c r="J2249" s="45"/>
      <c r="K2249" s="45"/>
      <c r="L2249" s="45"/>
      <c r="M2249" s="45"/>
      <c r="N2249" s="45"/>
      <c r="O2249" s="45"/>
      <c r="P2249" s="45"/>
      <c r="Q2249" s="45"/>
      <c r="R2249" s="45"/>
      <c r="S2249" s="45"/>
      <c r="T2249" s="41">
        <f t="shared" si="176"/>
        <v>0</v>
      </c>
      <c r="U2249" s="48">
        <f t="shared" si="173"/>
        <v>0</v>
      </c>
      <c r="V2249" s="82">
        <f t="shared" si="174"/>
        <v>0</v>
      </c>
      <c r="W2249" s="51"/>
      <c r="X2249" s="49">
        <f t="shared" si="175"/>
        <v>0</v>
      </c>
    </row>
    <row r="2250" spans="2:24">
      <c r="B2250" s="2">
        <v>2242</v>
      </c>
      <c r="C2250" s="44"/>
      <c r="D2250" s="44"/>
      <c r="E2250" s="75"/>
      <c r="F2250" s="80"/>
      <c r="G2250" s="102">
        <f t="shared" ref="G2250:G2313" si="177">ROUNDUP(E2250*F2250*24,0)</f>
        <v>0</v>
      </c>
      <c r="H2250" s="75"/>
      <c r="I2250" s="44"/>
      <c r="J2250" s="45"/>
      <c r="K2250" s="45"/>
      <c r="L2250" s="45"/>
      <c r="M2250" s="45"/>
      <c r="N2250" s="45"/>
      <c r="O2250" s="45"/>
      <c r="P2250" s="45"/>
      <c r="Q2250" s="45"/>
      <c r="R2250" s="45"/>
      <c r="S2250" s="45"/>
      <c r="T2250" s="41">
        <f t="shared" si="176"/>
        <v>0</v>
      </c>
      <c r="U2250" s="48">
        <f t="shared" ref="U2250:U2313" si="178">IFERROR(T2250/I2250,0)</f>
        <v>0</v>
      </c>
      <c r="V2250" s="82">
        <f t="shared" ref="V2250:V2313" si="179">G2250+H2250+U2250</f>
        <v>0</v>
      </c>
      <c r="W2250" s="51"/>
      <c r="X2250" s="49">
        <f t="shared" ref="X2250:X2313" si="180">V2250*W2250</f>
        <v>0</v>
      </c>
    </row>
    <row r="2251" spans="2:24">
      <c r="B2251" s="2">
        <v>2243</v>
      </c>
      <c r="C2251" s="44"/>
      <c r="D2251" s="44"/>
      <c r="E2251" s="75"/>
      <c r="F2251" s="80"/>
      <c r="G2251" s="102">
        <f t="shared" si="177"/>
        <v>0</v>
      </c>
      <c r="H2251" s="75"/>
      <c r="I2251" s="44"/>
      <c r="J2251" s="45"/>
      <c r="K2251" s="45"/>
      <c r="L2251" s="45"/>
      <c r="M2251" s="45"/>
      <c r="N2251" s="45"/>
      <c r="O2251" s="45"/>
      <c r="P2251" s="45"/>
      <c r="Q2251" s="45"/>
      <c r="R2251" s="45"/>
      <c r="S2251" s="45"/>
      <c r="T2251" s="41">
        <f t="shared" si="176"/>
        <v>0</v>
      </c>
      <c r="U2251" s="48">
        <f t="shared" si="178"/>
        <v>0</v>
      </c>
      <c r="V2251" s="82">
        <f t="shared" si="179"/>
        <v>0</v>
      </c>
      <c r="W2251" s="51"/>
      <c r="X2251" s="49">
        <f t="shared" si="180"/>
        <v>0</v>
      </c>
    </row>
    <row r="2252" spans="2:24">
      <c r="B2252" s="2">
        <v>2244</v>
      </c>
      <c r="C2252" s="44"/>
      <c r="D2252" s="44"/>
      <c r="E2252" s="75"/>
      <c r="F2252" s="80"/>
      <c r="G2252" s="102">
        <f t="shared" si="177"/>
        <v>0</v>
      </c>
      <c r="H2252" s="75"/>
      <c r="I2252" s="44"/>
      <c r="J2252" s="45"/>
      <c r="K2252" s="45"/>
      <c r="L2252" s="45"/>
      <c r="M2252" s="45"/>
      <c r="N2252" s="45"/>
      <c r="O2252" s="45"/>
      <c r="P2252" s="45"/>
      <c r="Q2252" s="45"/>
      <c r="R2252" s="45"/>
      <c r="S2252" s="45"/>
      <c r="T2252" s="41">
        <f t="shared" si="176"/>
        <v>0</v>
      </c>
      <c r="U2252" s="48">
        <f t="shared" si="178"/>
        <v>0</v>
      </c>
      <c r="V2252" s="82">
        <f t="shared" si="179"/>
        <v>0</v>
      </c>
      <c r="W2252" s="51"/>
      <c r="X2252" s="49">
        <f t="shared" si="180"/>
        <v>0</v>
      </c>
    </row>
    <row r="2253" spans="2:24">
      <c r="B2253" s="2">
        <v>2245</v>
      </c>
      <c r="C2253" s="44"/>
      <c r="D2253" s="44"/>
      <c r="E2253" s="75"/>
      <c r="F2253" s="80"/>
      <c r="G2253" s="102">
        <f t="shared" si="177"/>
        <v>0</v>
      </c>
      <c r="H2253" s="75"/>
      <c r="I2253" s="44"/>
      <c r="J2253" s="45"/>
      <c r="K2253" s="45"/>
      <c r="L2253" s="45"/>
      <c r="M2253" s="45"/>
      <c r="N2253" s="45"/>
      <c r="O2253" s="45"/>
      <c r="P2253" s="45"/>
      <c r="Q2253" s="45"/>
      <c r="R2253" s="45"/>
      <c r="S2253" s="45"/>
      <c r="T2253" s="41">
        <f t="shared" si="176"/>
        <v>0</v>
      </c>
      <c r="U2253" s="48">
        <f t="shared" si="178"/>
        <v>0</v>
      </c>
      <c r="V2253" s="82">
        <f t="shared" si="179"/>
        <v>0</v>
      </c>
      <c r="W2253" s="51"/>
      <c r="X2253" s="49">
        <f t="shared" si="180"/>
        <v>0</v>
      </c>
    </row>
    <row r="2254" spans="2:24">
      <c r="B2254" s="2">
        <v>2246</v>
      </c>
      <c r="C2254" s="44"/>
      <c r="D2254" s="44"/>
      <c r="E2254" s="75"/>
      <c r="F2254" s="80"/>
      <c r="G2254" s="102">
        <f t="shared" si="177"/>
        <v>0</v>
      </c>
      <c r="H2254" s="75"/>
      <c r="I2254" s="44"/>
      <c r="J2254" s="45"/>
      <c r="K2254" s="45"/>
      <c r="L2254" s="45"/>
      <c r="M2254" s="45"/>
      <c r="N2254" s="45"/>
      <c r="O2254" s="45"/>
      <c r="P2254" s="45"/>
      <c r="Q2254" s="45"/>
      <c r="R2254" s="45"/>
      <c r="S2254" s="45"/>
      <c r="T2254" s="41">
        <f t="shared" si="176"/>
        <v>0</v>
      </c>
      <c r="U2254" s="48">
        <f t="shared" si="178"/>
        <v>0</v>
      </c>
      <c r="V2254" s="82">
        <f t="shared" si="179"/>
        <v>0</v>
      </c>
      <c r="W2254" s="51"/>
      <c r="X2254" s="49">
        <f t="shared" si="180"/>
        <v>0</v>
      </c>
    </row>
    <row r="2255" spans="2:24">
      <c r="B2255" s="2">
        <v>2247</v>
      </c>
      <c r="C2255" s="44"/>
      <c r="D2255" s="44"/>
      <c r="E2255" s="75"/>
      <c r="F2255" s="80"/>
      <c r="G2255" s="102">
        <f t="shared" si="177"/>
        <v>0</v>
      </c>
      <c r="H2255" s="75"/>
      <c r="I2255" s="44"/>
      <c r="J2255" s="45"/>
      <c r="K2255" s="45"/>
      <c r="L2255" s="45"/>
      <c r="M2255" s="45"/>
      <c r="N2255" s="45"/>
      <c r="O2255" s="45"/>
      <c r="P2255" s="45"/>
      <c r="Q2255" s="45"/>
      <c r="R2255" s="45"/>
      <c r="S2255" s="45"/>
      <c r="T2255" s="41">
        <f t="shared" si="176"/>
        <v>0</v>
      </c>
      <c r="U2255" s="48">
        <f t="shared" si="178"/>
        <v>0</v>
      </c>
      <c r="V2255" s="82">
        <f t="shared" si="179"/>
        <v>0</v>
      </c>
      <c r="W2255" s="51"/>
      <c r="X2255" s="49">
        <f t="shared" si="180"/>
        <v>0</v>
      </c>
    </row>
    <row r="2256" spans="2:24">
      <c r="B2256" s="2">
        <v>2248</v>
      </c>
      <c r="C2256" s="44"/>
      <c r="D2256" s="44"/>
      <c r="E2256" s="75"/>
      <c r="F2256" s="80"/>
      <c r="G2256" s="102">
        <f t="shared" si="177"/>
        <v>0</v>
      </c>
      <c r="H2256" s="75"/>
      <c r="I2256" s="44"/>
      <c r="J2256" s="45"/>
      <c r="K2256" s="45"/>
      <c r="L2256" s="45"/>
      <c r="M2256" s="45"/>
      <c r="N2256" s="45"/>
      <c r="O2256" s="45"/>
      <c r="P2256" s="45"/>
      <c r="Q2256" s="45"/>
      <c r="R2256" s="45"/>
      <c r="S2256" s="45"/>
      <c r="T2256" s="41">
        <f t="shared" si="176"/>
        <v>0</v>
      </c>
      <c r="U2256" s="48">
        <f t="shared" si="178"/>
        <v>0</v>
      </c>
      <c r="V2256" s="82">
        <f t="shared" si="179"/>
        <v>0</v>
      </c>
      <c r="W2256" s="51"/>
      <c r="X2256" s="49">
        <f t="shared" si="180"/>
        <v>0</v>
      </c>
    </row>
    <row r="2257" spans="2:24">
      <c r="B2257" s="2">
        <v>2249</v>
      </c>
      <c r="C2257" s="44"/>
      <c r="D2257" s="44"/>
      <c r="E2257" s="75"/>
      <c r="F2257" s="80"/>
      <c r="G2257" s="102">
        <f t="shared" si="177"/>
        <v>0</v>
      </c>
      <c r="H2257" s="75"/>
      <c r="I2257" s="44"/>
      <c r="J2257" s="45"/>
      <c r="K2257" s="45"/>
      <c r="L2257" s="45"/>
      <c r="M2257" s="45"/>
      <c r="N2257" s="45"/>
      <c r="O2257" s="45"/>
      <c r="P2257" s="45"/>
      <c r="Q2257" s="45"/>
      <c r="R2257" s="45"/>
      <c r="S2257" s="45"/>
      <c r="T2257" s="41">
        <f t="shared" si="176"/>
        <v>0</v>
      </c>
      <c r="U2257" s="48">
        <f t="shared" si="178"/>
        <v>0</v>
      </c>
      <c r="V2257" s="82">
        <f t="shared" si="179"/>
        <v>0</v>
      </c>
      <c r="W2257" s="51"/>
      <c r="X2257" s="49">
        <f t="shared" si="180"/>
        <v>0</v>
      </c>
    </row>
    <row r="2258" spans="2:24">
      <c r="B2258" s="2">
        <v>2250</v>
      </c>
      <c r="C2258" s="44"/>
      <c r="D2258" s="44"/>
      <c r="E2258" s="75"/>
      <c r="F2258" s="80"/>
      <c r="G2258" s="102">
        <f t="shared" si="177"/>
        <v>0</v>
      </c>
      <c r="H2258" s="75"/>
      <c r="I2258" s="44"/>
      <c r="J2258" s="45"/>
      <c r="K2258" s="45"/>
      <c r="L2258" s="45"/>
      <c r="M2258" s="45"/>
      <c r="N2258" s="45"/>
      <c r="O2258" s="45"/>
      <c r="P2258" s="45"/>
      <c r="Q2258" s="45"/>
      <c r="R2258" s="45"/>
      <c r="S2258" s="45"/>
      <c r="T2258" s="41">
        <f t="shared" si="176"/>
        <v>0</v>
      </c>
      <c r="U2258" s="48">
        <f t="shared" si="178"/>
        <v>0</v>
      </c>
      <c r="V2258" s="82">
        <f t="shared" si="179"/>
        <v>0</v>
      </c>
      <c r="W2258" s="51"/>
      <c r="X2258" s="49">
        <f t="shared" si="180"/>
        <v>0</v>
      </c>
    </row>
    <row r="2259" spans="2:24">
      <c r="B2259" s="2">
        <v>2251</v>
      </c>
      <c r="C2259" s="44"/>
      <c r="D2259" s="44"/>
      <c r="E2259" s="75"/>
      <c r="F2259" s="80"/>
      <c r="G2259" s="102">
        <f t="shared" si="177"/>
        <v>0</v>
      </c>
      <c r="H2259" s="75"/>
      <c r="I2259" s="44"/>
      <c r="J2259" s="45"/>
      <c r="K2259" s="45"/>
      <c r="L2259" s="45"/>
      <c r="M2259" s="45"/>
      <c r="N2259" s="45"/>
      <c r="O2259" s="45"/>
      <c r="P2259" s="45"/>
      <c r="Q2259" s="45"/>
      <c r="R2259" s="45"/>
      <c r="S2259" s="45"/>
      <c r="T2259" s="41">
        <f t="shared" si="176"/>
        <v>0</v>
      </c>
      <c r="U2259" s="48">
        <f t="shared" si="178"/>
        <v>0</v>
      </c>
      <c r="V2259" s="82">
        <f t="shared" si="179"/>
        <v>0</v>
      </c>
      <c r="W2259" s="51"/>
      <c r="X2259" s="49">
        <f t="shared" si="180"/>
        <v>0</v>
      </c>
    </row>
    <row r="2260" spans="2:24">
      <c r="B2260" s="2">
        <v>2252</v>
      </c>
      <c r="C2260" s="44"/>
      <c r="D2260" s="44"/>
      <c r="E2260" s="75"/>
      <c r="F2260" s="80"/>
      <c r="G2260" s="102">
        <f t="shared" si="177"/>
        <v>0</v>
      </c>
      <c r="H2260" s="75"/>
      <c r="I2260" s="44"/>
      <c r="J2260" s="45"/>
      <c r="K2260" s="45"/>
      <c r="L2260" s="45"/>
      <c r="M2260" s="45"/>
      <c r="N2260" s="45"/>
      <c r="O2260" s="45"/>
      <c r="P2260" s="45"/>
      <c r="Q2260" s="45"/>
      <c r="R2260" s="45"/>
      <c r="S2260" s="45"/>
      <c r="T2260" s="41">
        <f t="shared" si="176"/>
        <v>0</v>
      </c>
      <c r="U2260" s="48">
        <f t="shared" si="178"/>
        <v>0</v>
      </c>
      <c r="V2260" s="82">
        <f t="shared" si="179"/>
        <v>0</v>
      </c>
      <c r="W2260" s="51"/>
      <c r="X2260" s="49">
        <f t="shared" si="180"/>
        <v>0</v>
      </c>
    </row>
    <row r="2261" spans="2:24">
      <c r="B2261" s="2">
        <v>2253</v>
      </c>
      <c r="C2261" s="44"/>
      <c r="D2261" s="44"/>
      <c r="E2261" s="75"/>
      <c r="F2261" s="80"/>
      <c r="G2261" s="102">
        <f t="shared" si="177"/>
        <v>0</v>
      </c>
      <c r="H2261" s="75"/>
      <c r="I2261" s="44"/>
      <c r="J2261" s="45"/>
      <c r="K2261" s="45"/>
      <c r="L2261" s="45"/>
      <c r="M2261" s="45"/>
      <c r="N2261" s="45"/>
      <c r="O2261" s="45"/>
      <c r="P2261" s="45"/>
      <c r="Q2261" s="45"/>
      <c r="R2261" s="45"/>
      <c r="S2261" s="45"/>
      <c r="T2261" s="41">
        <f t="shared" si="176"/>
        <v>0</v>
      </c>
      <c r="U2261" s="48">
        <f t="shared" si="178"/>
        <v>0</v>
      </c>
      <c r="V2261" s="82">
        <f t="shared" si="179"/>
        <v>0</v>
      </c>
      <c r="W2261" s="51"/>
      <c r="X2261" s="49">
        <f t="shared" si="180"/>
        <v>0</v>
      </c>
    </row>
    <row r="2262" spans="2:24">
      <c r="B2262" s="2">
        <v>2254</v>
      </c>
      <c r="C2262" s="44"/>
      <c r="D2262" s="44"/>
      <c r="E2262" s="75"/>
      <c r="F2262" s="80"/>
      <c r="G2262" s="102">
        <f t="shared" si="177"/>
        <v>0</v>
      </c>
      <c r="H2262" s="75"/>
      <c r="I2262" s="44"/>
      <c r="J2262" s="45"/>
      <c r="K2262" s="45"/>
      <c r="L2262" s="45"/>
      <c r="M2262" s="45"/>
      <c r="N2262" s="45"/>
      <c r="O2262" s="45"/>
      <c r="P2262" s="45"/>
      <c r="Q2262" s="45"/>
      <c r="R2262" s="45"/>
      <c r="S2262" s="45"/>
      <c r="T2262" s="41">
        <f t="shared" si="176"/>
        <v>0</v>
      </c>
      <c r="U2262" s="48">
        <f t="shared" si="178"/>
        <v>0</v>
      </c>
      <c r="V2262" s="82">
        <f t="shared" si="179"/>
        <v>0</v>
      </c>
      <c r="W2262" s="51"/>
      <c r="X2262" s="49">
        <f t="shared" si="180"/>
        <v>0</v>
      </c>
    </row>
    <row r="2263" spans="2:24">
      <c r="B2263" s="2">
        <v>2255</v>
      </c>
      <c r="C2263" s="44"/>
      <c r="D2263" s="44"/>
      <c r="E2263" s="75"/>
      <c r="F2263" s="80"/>
      <c r="G2263" s="102">
        <f t="shared" si="177"/>
        <v>0</v>
      </c>
      <c r="H2263" s="75"/>
      <c r="I2263" s="44"/>
      <c r="J2263" s="45"/>
      <c r="K2263" s="45"/>
      <c r="L2263" s="45"/>
      <c r="M2263" s="45"/>
      <c r="N2263" s="45"/>
      <c r="O2263" s="45"/>
      <c r="P2263" s="45"/>
      <c r="Q2263" s="45"/>
      <c r="R2263" s="45"/>
      <c r="S2263" s="45"/>
      <c r="T2263" s="41">
        <f t="shared" si="176"/>
        <v>0</v>
      </c>
      <c r="U2263" s="48">
        <f t="shared" si="178"/>
        <v>0</v>
      </c>
      <c r="V2263" s="82">
        <f t="shared" si="179"/>
        <v>0</v>
      </c>
      <c r="W2263" s="51"/>
      <c r="X2263" s="49">
        <f t="shared" si="180"/>
        <v>0</v>
      </c>
    </row>
    <row r="2264" spans="2:24">
      <c r="B2264" s="2">
        <v>2256</v>
      </c>
      <c r="C2264" s="44"/>
      <c r="D2264" s="44"/>
      <c r="E2264" s="75"/>
      <c r="F2264" s="80"/>
      <c r="G2264" s="102">
        <f t="shared" si="177"/>
        <v>0</v>
      </c>
      <c r="H2264" s="75"/>
      <c r="I2264" s="44"/>
      <c r="J2264" s="45"/>
      <c r="K2264" s="45"/>
      <c r="L2264" s="45"/>
      <c r="M2264" s="45"/>
      <c r="N2264" s="45"/>
      <c r="O2264" s="45"/>
      <c r="P2264" s="45"/>
      <c r="Q2264" s="45"/>
      <c r="R2264" s="45"/>
      <c r="S2264" s="45"/>
      <c r="T2264" s="41">
        <f t="shared" si="176"/>
        <v>0</v>
      </c>
      <c r="U2264" s="48">
        <f t="shared" si="178"/>
        <v>0</v>
      </c>
      <c r="V2264" s="82">
        <f t="shared" si="179"/>
        <v>0</v>
      </c>
      <c r="W2264" s="51"/>
      <c r="X2264" s="49">
        <f t="shared" si="180"/>
        <v>0</v>
      </c>
    </row>
    <row r="2265" spans="2:24">
      <c r="B2265" s="2">
        <v>2257</v>
      </c>
      <c r="C2265" s="44"/>
      <c r="D2265" s="44"/>
      <c r="E2265" s="75"/>
      <c r="F2265" s="80"/>
      <c r="G2265" s="102">
        <f t="shared" si="177"/>
        <v>0</v>
      </c>
      <c r="H2265" s="75"/>
      <c r="I2265" s="44"/>
      <c r="J2265" s="45"/>
      <c r="K2265" s="45"/>
      <c r="L2265" s="45"/>
      <c r="M2265" s="45"/>
      <c r="N2265" s="45"/>
      <c r="O2265" s="45"/>
      <c r="P2265" s="45"/>
      <c r="Q2265" s="45"/>
      <c r="R2265" s="45"/>
      <c r="S2265" s="45"/>
      <c r="T2265" s="41">
        <f t="shared" si="176"/>
        <v>0</v>
      </c>
      <c r="U2265" s="48">
        <f t="shared" si="178"/>
        <v>0</v>
      </c>
      <c r="V2265" s="82">
        <f t="shared" si="179"/>
        <v>0</v>
      </c>
      <c r="W2265" s="51"/>
      <c r="X2265" s="49">
        <f t="shared" si="180"/>
        <v>0</v>
      </c>
    </row>
    <row r="2266" spans="2:24">
      <c r="B2266" s="2">
        <v>2258</v>
      </c>
      <c r="C2266" s="44"/>
      <c r="D2266" s="44"/>
      <c r="E2266" s="75"/>
      <c r="F2266" s="80"/>
      <c r="G2266" s="102">
        <f t="shared" si="177"/>
        <v>0</v>
      </c>
      <c r="H2266" s="75"/>
      <c r="I2266" s="44"/>
      <c r="J2266" s="45"/>
      <c r="K2266" s="45"/>
      <c r="L2266" s="45"/>
      <c r="M2266" s="45"/>
      <c r="N2266" s="45"/>
      <c r="O2266" s="45"/>
      <c r="P2266" s="45"/>
      <c r="Q2266" s="45"/>
      <c r="R2266" s="45"/>
      <c r="S2266" s="45"/>
      <c r="T2266" s="41">
        <f t="shared" si="176"/>
        <v>0</v>
      </c>
      <c r="U2266" s="48">
        <f t="shared" si="178"/>
        <v>0</v>
      </c>
      <c r="V2266" s="82">
        <f t="shared" si="179"/>
        <v>0</v>
      </c>
      <c r="W2266" s="51"/>
      <c r="X2266" s="49">
        <f t="shared" si="180"/>
        <v>0</v>
      </c>
    </row>
    <row r="2267" spans="2:24">
      <c r="B2267" s="2">
        <v>2259</v>
      </c>
      <c r="C2267" s="44"/>
      <c r="D2267" s="44"/>
      <c r="E2267" s="75"/>
      <c r="F2267" s="80"/>
      <c r="G2267" s="102">
        <f t="shared" si="177"/>
        <v>0</v>
      </c>
      <c r="H2267" s="75"/>
      <c r="I2267" s="44"/>
      <c r="J2267" s="45"/>
      <c r="K2267" s="45"/>
      <c r="L2267" s="45"/>
      <c r="M2267" s="45"/>
      <c r="N2267" s="45"/>
      <c r="O2267" s="45"/>
      <c r="P2267" s="45"/>
      <c r="Q2267" s="45"/>
      <c r="R2267" s="45"/>
      <c r="S2267" s="45"/>
      <c r="T2267" s="41">
        <f t="shared" si="176"/>
        <v>0</v>
      </c>
      <c r="U2267" s="48">
        <f t="shared" si="178"/>
        <v>0</v>
      </c>
      <c r="V2267" s="82">
        <f t="shared" si="179"/>
        <v>0</v>
      </c>
      <c r="W2267" s="51"/>
      <c r="X2267" s="49">
        <f t="shared" si="180"/>
        <v>0</v>
      </c>
    </row>
    <row r="2268" spans="2:24">
      <c r="B2268" s="2">
        <v>2260</v>
      </c>
      <c r="C2268" s="44"/>
      <c r="D2268" s="44"/>
      <c r="E2268" s="75"/>
      <c r="F2268" s="80"/>
      <c r="G2268" s="102">
        <f t="shared" si="177"/>
        <v>0</v>
      </c>
      <c r="H2268" s="75"/>
      <c r="I2268" s="44"/>
      <c r="J2268" s="45"/>
      <c r="K2268" s="45"/>
      <c r="L2268" s="45"/>
      <c r="M2268" s="45"/>
      <c r="N2268" s="45"/>
      <c r="O2268" s="45"/>
      <c r="P2268" s="45"/>
      <c r="Q2268" s="45"/>
      <c r="R2268" s="45"/>
      <c r="S2268" s="45"/>
      <c r="T2268" s="41">
        <f t="shared" si="176"/>
        <v>0</v>
      </c>
      <c r="U2268" s="48">
        <f t="shared" si="178"/>
        <v>0</v>
      </c>
      <c r="V2268" s="82">
        <f t="shared" si="179"/>
        <v>0</v>
      </c>
      <c r="W2268" s="51"/>
      <c r="X2268" s="49">
        <f t="shared" si="180"/>
        <v>0</v>
      </c>
    </row>
    <row r="2269" spans="2:24">
      <c r="B2269" s="2">
        <v>2261</v>
      </c>
      <c r="C2269" s="44"/>
      <c r="D2269" s="44"/>
      <c r="E2269" s="75"/>
      <c r="F2269" s="80"/>
      <c r="G2269" s="102">
        <f t="shared" si="177"/>
        <v>0</v>
      </c>
      <c r="H2269" s="75"/>
      <c r="I2269" s="44"/>
      <c r="J2269" s="45"/>
      <c r="K2269" s="45"/>
      <c r="L2269" s="45"/>
      <c r="M2269" s="45"/>
      <c r="N2269" s="45"/>
      <c r="O2269" s="45"/>
      <c r="P2269" s="45"/>
      <c r="Q2269" s="45"/>
      <c r="R2269" s="45"/>
      <c r="S2269" s="45"/>
      <c r="T2269" s="41">
        <f t="shared" si="176"/>
        <v>0</v>
      </c>
      <c r="U2269" s="48">
        <f t="shared" si="178"/>
        <v>0</v>
      </c>
      <c r="V2269" s="82">
        <f t="shared" si="179"/>
        <v>0</v>
      </c>
      <c r="W2269" s="51"/>
      <c r="X2269" s="49">
        <f t="shared" si="180"/>
        <v>0</v>
      </c>
    </row>
    <row r="2270" spans="2:24">
      <c r="B2270" s="2">
        <v>2262</v>
      </c>
      <c r="C2270" s="44"/>
      <c r="D2270" s="44"/>
      <c r="E2270" s="75"/>
      <c r="F2270" s="80"/>
      <c r="G2270" s="102">
        <f t="shared" si="177"/>
        <v>0</v>
      </c>
      <c r="H2270" s="75"/>
      <c r="I2270" s="44"/>
      <c r="J2270" s="45"/>
      <c r="K2270" s="45"/>
      <c r="L2270" s="45"/>
      <c r="M2270" s="45"/>
      <c r="N2270" s="45"/>
      <c r="O2270" s="45"/>
      <c r="P2270" s="45"/>
      <c r="Q2270" s="45"/>
      <c r="R2270" s="45"/>
      <c r="S2270" s="45"/>
      <c r="T2270" s="41">
        <f t="shared" si="176"/>
        <v>0</v>
      </c>
      <c r="U2270" s="48">
        <f t="shared" si="178"/>
        <v>0</v>
      </c>
      <c r="V2270" s="82">
        <f t="shared" si="179"/>
        <v>0</v>
      </c>
      <c r="W2270" s="51"/>
      <c r="X2270" s="49">
        <f t="shared" si="180"/>
        <v>0</v>
      </c>
    </row>
    <row r="2271" spans="2:24">
      <c r="B2271" s="2">
        <v>2263</v>
      </c>
      <c r="C2271" s="44"/>
      <c r="D2271" s="44"/>
      <c r="E2271" s="75"/>
      <c r="F2271" s="80"/>
      <c r="G2271" s="102">
        <f t="shared" si="177"/>
        <v>0</v>
      </c>
      <c r="H2271" s="75"/>
      <c r="I2271" s="44"/>
      <c r="J2271" s="45"/>
      <c r="K2271" s="45"/>
      <c r="L2271" s="45"/>
      <c r="M2271" s="45"/>
      <c r="N2271" s="45"/>
      <c r="O2271" s="45"/>
      <c r="P2271" s="45"/>
      <c r="Q2271" s="45"/>
      <c r="R2271" s="45"/>
      <c r="S2271" s="45"/>
      <c r="T2271" s="41">
        <f t="shared" si="176"/>
        <v>0</v>
      </c>
      <c r="U2271" s="48">
        <f t="shared" si="178"/>
        <v>0</v>
      </c>
      <c r="V2271" s="82">
        <f t="shared" si="179"/>
        <v>0</v>
      </c>
      <c r="W2271" s="51"/>
      <c r="X2271" s="49">
        <f t="shared" si="180"/>
        <v>0</v>
      </c>
    </row>
    <row r="2272" spans="2:24">
      <c r="B2272" s="2">
        <v>2264</v>
      </c>
      <c r="C2272" s="44"/>
      <c r="D2272" s="44"/>
      <c r="E2272" s="75"/>
      <c r="F2272" s="80"/>
      <c r="G2272" s="102">
        <f t="shared" si="177"/>
        <v>0</v>
      </c>
      <c r="H2272" s="75"/>
      <c r="I2272" s="44"/>
      <c r="J2272" s="45"/>
      <c r="K2272" s="45"/>
      <c r="L2272" s="45"/>
      <c r="M2272" s="45"/>
      <c r="N2272" s="45"/>
      <c r="O2272" s="45"/>
      <c r="P2272" s="45"/>
      <c r="Q2272" s="45"/>
      <c r="R2272" s="45"/>
      <c r="S2272" s="45"/>
      <c r="T2272" s="41">
        <f t="shared" si="176"/>
        <v>0</v>
      </c>
      <c r="U2272" s="48">
        <f t="shared" si="178"/>
        <v>0</v>
      </c>
      <c r="V2272" s="82">
        <f t="shared" si="179"/>
        <v>0</v>
      </c>
      <c r="W2272" s="51"/>
      <c r="X2272" s="49">
        <f t="shared" si="180"/>
        <v>0</v>
      </c>
    </row>
    <row r="2273" spans="2:24">
      <c r="B2273" s="2">
        <v>2265</v>
      </c>
      <c r="C2273" s="44"/>
      <c r="D2273" s="44"/>
      <c r="E2273" s="75"/>
      <c r="F2273" s="80"/>
      <c r="G2273" s="102">
        <f t="shared" si="177"/>
        <v>0</v>
      </c>
      <c r="H2273" s="75"/>
      <c r="I2273" s="44"/>
      <c r="J2273" s="45"/>
      <c r="K2273" s="45"/>
      <c r="L2273" s="45"/>
      <c r="M2273" s="45"/>
      <c r="N2273" s="45"/>
      <c r="O2273" s="45"/>
      <c r="P2273" s="45"/>
      <c r="Q2273" s="45"/>
      <c r="R2273" s="45"/>
      <c r="S2273" s="45"/>
      <c r="T2273" s="41">
        <f t="shared" si="176"/>
        <v>0</v>
      </c>
      <c r="U2273" s="48">
        <f t="shared" si="178"/>
        <v>0</v>
      </c>
      <c r="V2273" s="82">
        <f t="shared" si="179"/>
        <v>0</v>
      </c>
      <c r="W2273" s="51"/>
      <c r="X2273" s="49">
        <f t="shared" si="180"/>
        <v>0</v>
      </c>
    </row>
    <row r="2274" spans="2:24">
      <c r="B2274" s="2">
        <v>2266</v>
      </c>
      <c r="C2274" s="44"/>
      <c r="D2274" s="44"/>
      <c r="E2274" s="75"/>
      <c r="F2274" s="80"/>
      <c r="G2274" s="102">
        <f t="shared" si="177"/>
        <v>0</v>
      </c>
      <c r="H2274" s="75"/>
      <c r="I2274" s="44"/>
      <c r="J2274" s="45"/>
      <c r="K2274" s="45"/>
      <c r="L2274" s="45"/>
      <c r="M2274" s="45"/>
      <c r="N2274" s="45"/>
      <c r="O2274" s="45"/>
      <c r="P2274" s="45"/>
      <c r="Q2274" s="45"/>
      <c r="R2274" s="45"/>
      <c r="S2274" s="45"/>
      <c r="T2274" s="41">
        <f t="shared" si="176"/>
        <v>0</v>
      </c>
      <c r="U2274" s="48">
        <f t="shared" si="178"/>
        <v>0</v>
      </c>
      <c r="V2274" s="82">
        <f t="shared" si="179"/>
        <v>0</v>
      </c>
      <c r="W2274" s="51"/>
      <c r="X2274" s="49">
        <f t="shared" si="180"/>
        <v>0</v>
      </c>
    </row>
    <row r="2275" spans="2:24">
      <c r="B2275" s="2">
        <v>2267</v>
      </c>
      <c r="C2275" s="44"/>
      <c r="D2275" s="44"/>
      <c r="E2275" s="75"/>
      <c r="F2275" s="80"/>
      <c r="G2275" s="102">
        <f t="shared" si="177"/>
        <v>0</v>
      </c>
      <c r="H2275" s="75"/>
      <c r="I2275" s="44"/>
      <c r="J2275" s="45"/>
      <c r="K2275" s="45"/>
      <c r="L2275" s="45"/>
      <c r="M2275" s="45"/>
      <c r="N2275" s="45"/>
      <c r="O2275" s="45"/>
      <c r="P2275" s="45"/>
      <c r="Q2275" s="45"/>
      <c r="R2275" s="45"/>
      <c r="S2275" s="45"/>
      <c r="T2275" s="41">
        <f t="shared" si="176"/>
        <v>0</v>
      </c>
      <c r="U2275" s="48">
        <f t="shared" si="178"/>
        <v>0</v>
      </c>
      <c r="V2275" s="82">
        <f t="shared" si="179"/>
        <v>0</v>
      </c>
      <c r="W2275" s="51"/>
      <c r="X2275" s="49">
        <f t="shared" si="180"/>
        <v>0</v>
      </c>
    </row>
    <row r="2276" spans="2:24">
      <c r="B2276" s="2">
        <v>2268</v>
      </c>
      <c r="C2276" s="44"/>
      <c r="D2276" s="44"/>
      <c r="E2276" s="75"/>
      <c r="F2276" s="80"/>
      <c r="G2276" s="102">
        <f t="shared" si="177"/>
        <v>0</v>
      </c>
      <c r="H2276" s="75"/>
      <c r="I2276" s="44"/>
      <c r="J2276" s="45"/>
      <c r="K2276" s="45"/>
      <c r="L2276" s="45"/>
      <c r="M2276" s="45"/>
      <c r="N2276" s="45"/>
      <c r="O2276" s="45"/>
      <c r="P2276" s="45"/>
      <c r="Q2276" s="45"/>
      <c r="R2276" s="45"/>
      <c r="S2276" s="45"/>
      <c r="T2276" s="41">
        <f t="shared" si="176"/>
        <v>0</v>
      </c>
      <c r="U2276" s="48">
        <f t="shared" si="178"/>
        <v>0</v>
      </c>
      <c r="V2276" s="82">
        <f t="shared" si="179"/>
        <v>0</v>
      </c>
      <c r="W2276" s="51"/>
      <c r="X2276" s="49">
        <f t="shared" si="180"/>
        <v>0</v>
      </c>
    </row>
    <row r="2277" spans="2:24">
      <c r="B2277" s="2">
        <v>2269</v>
      </c>
      <c r="C2277" s="44"/>
      <c r="D2277" s="44"/>
      <c r="E2277" s="75"/>
      <c r="F2277" s="80"/>
      <c r="G2277" s="102">
        <f t="shared" si="177"/>
        <v>0</v>
      </c>
      <c r="H2277" s="75"/>
      <c r="I2277" s="44"/>
      <c r="J2277" s="45"/>
      <c r="K2277" s="45"/>
      <c r="L2277" s="45"/>
      <c r="M2277" s="45"/>
      <c r="N2277" s="45"/>
      <c r="O2277" s="45"/>
      <c r="P2277" s="45"/>
      <c r="Q2277" s="45"/>
      <c r="R2277" s="45"/>
      <c r="S2277" s="45"/>
      <c r="T2277" s="41">
        <f t="shared" si="176"/>
        <v>0</v>
      </c>
      <c r="U2277" s="48">
        <f t="shared" si="178"/>
        <v>0</v>
      </c>
      <c r="V2277" s="82">
        <f t="shared" si="179"/>
        <v>0</v>
      </c>
      <c r="W2277" s="51"/>
      <c r="X2277" s="49">
        <f t="shared" si="180"/>
        <v>0</v>
      </c>
    </row>
    <row r="2278" spans="2:24">
      <c r="B2278" s="2">
        <v>2270</v>
      </c>
      <c r="C2278" s="44"/>
      <c r="D2278" s="44"/>
      <c r="E2278" s="75"/>
      <c r="F2278" s="80"/>
      <c r="G2278" s="102">
        <f t="shared" si="177"/>
        <v>0</v>
      </c>
      <c r="H2278" s="75"/>
      <c r="I2278" s="44"/>
      <c r="J2278" s="45"/>
      <c r="K2278" s="45"/>
      <c r="L2278" s="45"/>
      <c r="M2278" s="45"/>
      <c r="N2278" s="45"/>
      <c r="O2278" s="45"/>
      <c r="P2278" s="45"/>
      <c r="Q2278" s="45"/>
      <c r="R2278" s="45"/>
      <c r="S2278" s="45"/>
      <c r="T2278" s="41">
        <f t="shared" si="176"/>
        <v>0</v>
      </c>
      <c r="U2278" s="48">
        <f t="shared" si="178"/>
        <v>0</v>
      </c>
      <c r="V2278" s="82">
        <f t="shared" si="179"/>
        <v>0</v>
      </c>
      <c r="W2278" s="51"/>
      <c r="X2278" s="49">
        <f t="shared" si="180"/>
        <v>0</v>
      </c>
    </row>
    <row r="2279" spans="2:24">
      <c r="B2279" s="2">
        <v>2271</v>
      </c>
      <c r="C2279" s="44"/>
      <c r="D2279" s="44"/>
      <c r="E2279" s="75"/>
      <c r="F2279" s="80"/>
      <c r="G2279" s="102">
        <f t="shared" si="177"/>
        <v>0</v>
      </c>
      <c r="H2279" s="75"/>
      <c r="I2279" s="44"/>
      <c r="J2279" s="45"/>
      <c r="K2279" s="45"/>
      <c r="L2279" s="45"/>
      <c r="M2279" s="45"/>
      <c r="N2279" s="45"/>
      <c r="O2279" s="45"/>
      <c r="P2279" s="45"/>
      <c r="Q2279" s="45"/>
      <c r="R2279" s="45"/>
      <c r="S2279" s="45"/>
      <c r="T2279" s="41">
        <f t="shared" si="176"/>
        <v>0</v>
      </c>
      <c r="U2279" s="48">
        <f t="shared" si="178"/>
        <v>0</v>
      </c>
      <c r="V2279" s="82">
        <f t="shared" si="179"/>
        <v>0</v>
      </c>
      <c r="W2279" s="51"/>
      <c r="X2279" s="49">
        <f t="shared" si="180"/>
        <v>0</v>
      </c>
    </row>
    <row r="2280" spans="2:24">
      <c r="B2280" s="2">
        <v>2272</v>
      </c>
      <c r="C2280" s="44"/>
      <c r="D2280" s="44"/>
      <c r="E2280" s="75"/>
      <c r="F2280" s="80"/>
      <c r="G2280" s="102">
        <f t="shared" si="177"/>
        <v>0</v>
      </c>
      <c r="H2280" s="75"/>
      <c r="I2280" s="44"/>
      <c r="J2280" s="45"/>
      <c r="K2280" s="45"/>
      <c r="L2280" s="45"/>
      <c r="M2280" s="45"/>
      <c r="N2280" s="45"/>
      <c r="O2280" s="45"/>
      <c r="P2280" s="45"/>
      <c r="Q2280" s="45"/>
      <c r="R2280" s="45"/>
      <c r="S2280" s="45"/>
      <c r="T2280" s="41">
        <f t="shared" si="176"/>
        <v>0</v>
      </c>
      <c r="U2280" s="48">
        <f t="shared" si="178"/>
        <v>0</v>
      </c>
      <c r="V2280" s="82">
        <f t="shared" si="179"/>
        <v>0</v>
      </c>
      <c r="W2280" s="51"/>
      <c r="X2280" s="49">
        <f t="shared" si="180"/>
        <v>0</v>
      </c>
    </row>
    <row r="2281" spans="2:24">
      <c r="B2281" s="2">
        <v>2273</v>
      </c>
      <c r="C2281" s="44"/>
      <c r="D2281" s="44"/>
      <c r="E2281" s="75"/>
      <c r="F2281" s="80"/>
      <c r="G2281" s="102">
        <f t="shared" si="177"/>
        <v>0</v>
      </c>
      <c r="H2281" s="75"/>
      <c r="I2281" s="44"/>
      <c r="J2281" s="45"/>
      <c r="K2281" s="45"/>
      <c r="L2281" s="45"/>
      <c r="M2281" s="45"/>
      <c r="N2281" s="45"/>
      <c r="O2281" s="45"/>
      <c r="P2281" s="45"/>
      <c r="Q2281" s="45"/>
      <c r="R2281" s="45"/>
      <c r="S2281" s="45"/>
      <c r="T2281" s="41">
        <f t="shared" si="176"/>
        <v>0</v>
      </c>
      <c r="U2281" s="48">
        <f t="shared" si="178"/>
        <v>0</v>
      </c>
      <c r="V2281" s="82">
        <f t="shared" si="179"/>
        <v>0</v>
      </c>
      <c r="W2281" s="51"/>
      <c r="X2281" s="49">
        <f t="shared" si="180"/>
        <v>0</v>
      </c>
    </row>
    <row r="2282" spans="2:24">
      <c r="B2282" s="2">
        <v>2274</v>
      </c>
      <c r="C2282" s="44"/>
      <c r="D2282" s="44"/>
      <c r="E2282" s="75"/>
      <c r="F2282" s="80"/>
      <c r="G2282" s="102">
        <f t="shared" si="177"/>
        <v>0</v>
      </c>
      <c r="H2282" s="75"/>
      <c r="I2282" s="44"/>
      <c r="J2282" s="45"/>
      <c r="K2282" s="45"/>
      <c r="L2282" s="45"/>
      <c r="M2282" s="45"/>
      <c r="N2282" s="45"/>
      <c r="O2282" s="45"/>
      <c r="P2282" s="45"/>
      <c r="Q2282" s="45"/>
      <c r="R2282" s="45"/>
      <c r="S2282" s="45"/>
      <c r="T2282" s="41">
        <f t="shared" si="176"/>
        <v>0</v>
      </c>
      <c r="U2282" s="48">
        <f t="shared" si="178"/>
        <v>0</v>
      </c>
      <c r="V2282" s="82">
        <f t="shared" si="179"/>
        <v>0</v>
      </c>
      <c r="W2282" s="51"/>
      <c r="X2282" s="49">
        <f t="shared" si="180"/>
        <v>0</v>
      </c>
    </row>
    <row r="2283" spans="2:24">
      <c r="B2283" s="2">
        <v>2275</v>
      </c>
      <c r="C2283" s="44"/>
      <c r="D2283" s="44"/>
      <c r="E2283" s="75"/>
      <c r="F2283" s="80"/>
      <c r="G2283" s="102">
        <f t="shared" si="177"/>
        <v>0</v>
      </c>
      <c r="H2283" s="75"/>
      <c r="I2283" s="44"/>
      <c r="J2283" s="45"/>
      <c r="K2283" s="45"/>
      <c r="L2283" s="45"/>
      <c r="M2283" s="45"/>
      <c r="N2283" s="45"/>
      <c r="O2283" s="45"/>
      <c r="P2283" s="45"/>
      <c r="Q2283" s="45"/>
      <c r="R2283" s="45"/>
      <c r="S2283" s="45"/>
      <c r="T2283" s="41">
        <f t="shared" si="176"/>
        <v>0</v>
      </c>
      <c r="U2283" s="48">
        <f t="shared" si="178"/>
        <v>0</v>
      </c>
      <c r="V2283" s="82">
        <f t="shared" si="179"/>
        <v>0</v>
      </c>
      <c r="W2283" s="51"/>
      <c r="X2283" s="49">
        <f t="shared" si="180"/>
        <v>0</v>
      </c>
    </row>
    <row r="2284" spans="2:24">
      <c r="B2284" s="2">
        <v>2276</v>
      </c>
      <c r="C2284" s="44"/>
      <c r="D2284" s="44"/>
      <c r="E2284" s="75"/>
      <c r="F2284" s="80"/>
      <c r="G2284" s="102">
        <f t="shared" si="177"/>
        <v>0</v>
      </c>
      <c r="H2284" s="75"/>
      <c r="I2284" s="44"/>
      <c r="J2284" s="45"/>
      <c r="K2284" s="45"/>
      <c r="L2284" s="45"/>
      <c r="M2284" s="45"/>
      <c r="N2284" s="45"/>
      <c r="O2284" s="45"/>
      <c r="P2284" s="45"/>
      <c r="Q2284" s="45"/>
      <c r="R2284" s="45"/>
      <c r="S2284" s="45"/>
      <c r="T2284" s="41">
        <f t="shared" si="176"/>
        <v>0</v>
      </c>
      <c r="U2284" s="48">
        <f t="shared" si="178"/>
        <v>0</v>
      </c>
      <c r="V2284" s="82">
        <f t="shared" si="179"/>
        <v>0</v>
      </c>
      <c r="W2284" s="51"/>
      <c r="X2284" s="49">
        <f t="shared" si="180"/>
        <v>0</v>
      </c>
    </row>
    <row r="2285" spans="2:24">
      <c r="B2285" s="2">
        <v>2277</v>
      </c>
      <c r="C2285" s="44"/>
      <c r="D2285" s="44"/>
      <c r="E2285" s="75"/>
      <c r="F2285" s="80"/>
      <c r="G2285" s="102">
        <f t="shared" si="177"/>
        <v>0</v>
      </c>
      <c r="H2285" s="75"/>
      <c r="I2285" s="44"/>
      <c r="J2285" s="45"/>
      <c r="K2285" s="45"/>
      <c r="L2285" s="45"/>
      <c r="M2285" s="45"/>
      <c r="N2285" s="45"/>
      <c r="O2285" s="45"/>
      <c r="P2285" s="45"/>
      <c r="Q2285" s="45"/>
      <c r="R2285" s="45"/>
      <c r="S2285" s="45"/>
      <c r="T2285" s="41">
        <f t="shared" si="176"/>
        <v>0</v>
      </c>
      <c r="U2285" s="48">
        <f t="shared" si="178"/>
        <v>0</v>
      </c>
      <c r="V2285" s="82">
        <f t="shared" si="179"/>
        <v>0</v>
      </c>
      <c r="W2285" s="51"/>
      <c r="X2285" s="49">
        <f t="shared" si="180"/>
        <v>0</v>
      </c>
    </row>
    <row r="2286" spans="2:24">
      <c r="B2286" s="2">
        <v>2278</v>
      </c>
      <c r="C2286" s="44"/>
      <c r="D2286" s="44"/>
      <c r="E2286" s="75"/>
      <c r="F2286" s="80"/>
      <c r="G2286" s="102">
        <f t="shared" si="177"/>
        <v>0</v>
      </c>
      <c r="H2286" s="75"/>
      <c r="I2286" s="44"/>
      <c r="J2286" s="45"/>
      <c r="K2286" s="45"/>
      <c r="L2286" s="45"/>
      <c r="M2286" s="45"/>
      <c r="N2286" s="45"/>
      <c r="O2286" s="45"/>
      <c r="P2286" s="45"/>
      <c r="Q2286" s="45"/>
      <c r="R2286" s="45"/>
      <c r="S2286" s="45"/>
      <c r="T2286" s="41">
        <f t="shared" ref="T2286:T2349" si="181">SUM(J2286:S2286)</f>
        <v>0</v>
      </c>
      <c r="U2286" s="48">
        <f t="shared" si="178"/>
        <v>0</v>
      </c>
      <c r="V2286" s="82">
        <f t="shared" si="179"/>
        <v>0</v>
      </c>
      <c r="W2286" s="51"/>
      <c r="X2286" s="49">
        <f t="shared" si="180"/>
        <v>0</v>
      </c>
    </row>
    <row r="2287" spans="2:24">
      <c r="B2287" s="2">
        <v>2279</v>
      </c>
      <c r="C2287" s="44"/>
      <c r="D2287" s="44"/>
      <c r="E2287" s="75"/>
      <c r="F2287" s="80"/>
      <c r="G2287" s="102">
        <f t="shared" si="177"/>
        <v>0</v>
      </c>
      <c r="H2287" s="75"/>
      <c r="I2287" s="44"/>
      <c r="J2287" s="45"/>
      <c r="K2287" s="45"/>
      <c r="L2287" s="45"/>
      <c r="M2287" s="45"/>
      <c r="N2287" s="45"/>
      <c r="O2287" s="45"/>
      <c r="P2287" s="45"/>
      <c r="Q2287" s="45"/>
      <c r="R2287" s="45"/>
      <c r="S2287" s="45"/>
      <c r="T2287" s="41">
        <f t="shared" si="181"/>
        <v>0</v>
      </c>
      <c r="U2287" s="48">
        <f t="shared" si="178"/>
        <v>0</v>
      </c>
      <c r="V2287" s="82">
        <f t="shared" si="179"/>
        <v>0</v>
      </c>
      <c r="W2287" s="51"/>
      <c r="X2287" s="49">
        <f t="shared" si="180"/>
        <v>0</v>
      </c>
    </row>
    <row r="2288" spans="2:24">
      <c r="B2288" s="2">
        <v>2280</v>
      </c>
      <c r="C2288" s="44"/>
      <c r="D2288" s="44"/>
      <c r="E2288" s="75"/>
      <c r="F2288" s="80"/>
      <c r="G2288" s="102">
        <f t="shared" si="177"/>
        <v>0</v>
      </c>
      <c r="H2288" s="75"/>
      <c r="I2288" s="44"/>
      <c r="J2288" s="45"/>
      <c r="K2288" s="45"/>
      <c r="L2288" s="45"/>
      <c r="M2288" s="45"/>
      <c r="N2288" s="45"/>
      <c r="O2288" s="45"/>
      <c r="P2288" s="45"/>
      <c r="Q2288" s="45"/>
      <c r="R2288" s="45"/>
      <c r="S2288" s="45"/>
      <c r="T2288" s="41">
        <f t="shared" si="181"/>
        <v>0</v>
      </c>
      <c r="U2288" s="48">
        <f t="shared" si="178"/>
        <v>0</v>
      </c>
      <c r="V2288" s="82">
        <f t="shared" si="179"/>
        <v>0</v>
      </c>
      <c r="W2288" s="51"/>
      <c r="X2288" s="49">
        <f t="shared" si="180"/>
        <v>0</v>
      </c>
    </row>
    <row r="2289" spans="2:24">
      <c r="B2289" s="2">
        <v>2281</v>
      </c>
      <c r="C2289" s="44"/>
      <c r="D2289" s="44"/>
      <c r="E2289" s="75"/>
      <c r="F2289" s="80"/>
      <c r="G2289" s="102">
        <f t="shared" si="177"/>
        <v>0</v>
      </c>
      <c r="H2289" s="75"/>
      <c r="I2289" s="44"/>
      <c r="J2289" s="45"/>
      <c r="K2289" s="45"/>
      <c r="L2289" s="45"/>
      <c r="M2289" s="45"/>
      <c r="N2289" s="45"/>
      <c r="O2289" s="45"/>
      <c r="P2289" s="45"/>
      <c r="Q2289" s="45"/>
      <c r="R2289" s="45"/>
      <c r="S2289" s="45"/>
      <c r="T2289" s="41">
        <f t="shared" si="181"/>
        <v>0</v>
      </c>
      <c r="U2289" s="48">
        <f t="shared" si="178"/>
        <v>0</v>
      </c>
      <c r="V2289" s="82">
        <f t="shared" si="179"/>
        <v>0</v>
      </c>
      <c r="W2289" s="51"/>
      <c r="X2289" s="49">
        <f t="shared" si="180"/>
        <v>0</v>
      </c>
    </row>
    <row r="2290" spans="2:24">
      <c r="B2290" s="2">
        <v>2282</v>
      </c>
      <c r="C2290" s="44"/>
      <c r="D2290" s="44"/>
      <c r="E2290" s="75"/>
      <c r="F2290" s="80"/>
      <c r="G2290" s="102">
        <f t="shared" si="177"/>
        <v>0</v>
      </c>
      <c r="H2290" s="75"/>
      <c r="I2290" s="44"/>
      <c r="J2290" s="45"/>
      <c r="K2290" s="45"/>
      <c r="L2290" s="45"/>
      <c r="M2290" s="45"/>
      <c r="N2290" s="45"/>
      <c r="O2290" s="45"/>
      <c r="P2290" s="45"/>
      <c r="Q2290" s="45"/>
      <c r="R2290" s="45"/>
      <c r="S2290" s="45"/>
      <c r="T2290" s="41">
        <f t="shared" si="181"/>
        <v>0</v>
      </c>
      <c r="U2290" s="48">
        <f t="shared" si="178"/>
        <v>0</v>
      </c>
      <c r="V2290" s="82">
        <f t="shared" si="179"/>
        <v>0</v>
      </c>
      <c r="W2290" s="51"/>
      <c r="X2290" s="49">
        <f t="shared" si="180"/>
        <v>0</v>
      </c>
    </row>
    <row r="2291" spans="2:24">
      <c r="B2291" s="2">
        <v>2283</v>
      </c>
      <c r="C2291" s="44"/>
      <c r="D2291" s="44"/>
      <c r="E2291" s="75"/>
      <c r="F2291" s="80"/>
      <c r="G2291" s="102">
        <f t="shared" si="177"/>
        <v>0</v>
      </c>
      <c r="H2291" s="75"/>
      <c r="I2291" s="44"/>
      <c r="J2291" s="45"/>
      <c r="K2291" s="45"/>
      <c r="L2291" s="45"/>
      <c r="M2291" s="45"/>
      <c r="N2291" s="45"/>
      <c r="O2291" s="45"/>
      <c r="P2291" s="45"/>
      <c r="Q2291" s="45"/>
      <c r="R2291" s="45"/>
      <c r="S2291" s="45"/>
      <c r="T2291" s="41">
        <f t="shared" si="181"/>
        <v>0</v>
      </c>
      <c r="U2291" s="48">
        <f t="shared" si="178"/>
        <v>0</v>
      </c>
      <c r="V2291" s="82">
        <f t="shared" si="179"/>
        <v>0</v>
      </c>
      <c r="W2291" s="51"/>
      <c r="X2291" s="49">
        <f t="shared" si="180"/>
        <v>0</v>
      </c>
    </row>
    <row r="2292" spans="2:24">
      <c r="B2292" s="2">
        <v>2284</v>
      </c>
      <c r="C2292" s="44"/>
      <c r="D2292" s="44"/>
      <c r="E2292" s="75"/>
      <c r="F2292" s="80"/>
      <c r="G2292" s="102">
        <f t="shared" si="177"/>
        <v>0</v>
      </c>
      <c r="H2292" s="75"/>
      <c r="I2292" s="44"/>
      <c r="J2292" s="45"/>
      <c r="K2292" s="45"/>
      <c r="L2292" s="45"/>
      <c r="M2292" s="45"/>
      <c r="N2292" s="45"/>
      <c r="O2292" s="45"/>
      <c r="P2292" s="45"/>
      <c r="Q2292" s="45"/>
      <c r="R2292" s="45"/>
      <c r="S2292" s="45"/>
      <c r="T2292" s="41">
        <f t="shared" si="181"/>
        <v>0</v>
      </c>
      <c r="U2292" s="48">
        <f t="shared" si="178"/>
        <v>0</v>
      </c>
      <c r="V2292" s="82">
        <f t="shared" si="179"/>
        <v>0</v>
      </c>
      <c r="W2292" s="51"/>
      <c r="X2292" s="49">
        <f t="shared" si="180"/>
        <v>0</v>
      </c>
    </row>
    <row r="2293" spans="2:24">
      <c r="B2293" s="2">
        <v>2285</v>
      </c>
      <c r="C2293" s="44"/>
      <c r="D2293" s="44"/>
      <c r="E2293" s="75"/>
      <c r="F2293" s="80"/>
      <c r="G2293" s="102">
        <f t="shared" si="177"/>
        <v>0</v>
      </c>
      <c r="H2293" s="75"/>
      <c r="I2293" s="44"/>
      <c r="J2293" s="45"/>
      <c r="K2293" s="45"/>
      <c r="L2293" s="45"/>
      <c r="M2293" s="45"/>
      <c r="N2293" s="45"/>
      <c r="O2293" s="45"/>
      <c r="P2293" s="45"/>
      <c r="Q2293" s="45"/>
      <c r="R2293" s="45"/>
      <c r="S2293" s="45"/>
      <c r="T2293" s="41">
        <f t="shared" si="181"/>
        <v>0</v>
      </c>
      <c r="U2293" s="48">
        <f t="shared" si="178"/>
        <v>0</v>
      </c>
      <c r="V2293" s="82">
        <f t="shared" si="179"/>
        <v>0</v>
      </c>
      <c r="W2293" s="51"/>
      <c r="X2293" s="49">
        <f t="shared" si="180"/>
        <v>0</v>
      </c>
    </row>
    <row r="2294" spans="2:24">
      <c r="B2294" s="2">
        <v>2286</v>
      </c>
      <c r="C2294" s="44"/>
      <c r="D2294" s="44"/>
      <c r="E2294" s="75"/>
      <c r="F2294" s="80"/>
      <c r="G2294" s="102">
        <f t="shared" si="177"/>
        <v>0</v>
      </c>
      <c r="H2294" s="75"/>
      <c r="I2294" s="44"/>
      <c r="J2294" s="45"/>
      <c r="K2294" s="45"/>
      <c r="L2294" s="45"/>
      <c r="M2294" s="45"/>
      <c r="N2294" s="45"/>
      <c r="O2294" s="45"/>
      <c r="P2294" s="45"/>
      <c r="Q2294" s="45"/>
      <c r="R2294" s="45"/>
      <c r="S2294" s="45"/>
      <c r="T2294" s="41">
        <f t="shared" si="181"/>
        <v>0</v>
      </c>
      <c r="U2294" s="48">
        <f t="shared" si="178"/>
        <v>0</v>
      </c>
      <c r="V2294" s="82">
        <f t="shared" si="179"/>
        <v>0</v>
      </c>
      <c r="W2294" s="51"/>
      <c r="X2294" s="49">
        <f t="shared" si="180"/>
        <v>0</v>
      </c>
    </row>
    <row r="2295" spans="2:24">
      <c r="B2295" s="2">
        <v>2287</v>
      </c>
      <c r="C2295" s="44"/>
      <c r="D2295" s="44"/>
      <c r="E2295" s="75"/>
      <c r="F2295" s="80"/>
      <c r="G2295" s="102">
        <f t="shared" si="177"/>
        <v>0</v>
      </c>
      <c r="H2295" s="75"/>
      <c r="I2295" s="44"/>
      <c r="J2295" s="45"/>
      <c r="K2295" s="45"/>
      <c r="L2295" s="45"/>
      <c r="M2295" s="45"/>
      <c r="N2295" s="45"/>
      <c r="O2295" s="45"/>
      <c r="P2295" s="45"/>
      <c r="Q2295" s="45"/>
      <c r="R2295" s="45"/>
      <c r="S2295" s="45"/>
      <c r="T2295" s="41">
        <f t="shared" si="181"/>
        <v>0</v>
      </c>
      <c r="U2295" s="48">
        <f t="shared" si="178"/>
        <v>0</v>
      </c>
      <c r="V2295" s="82">
        <f t="shared" si="179"/>
        <v>0</v>
      </c>
      <c r="W2295" s="51"/>
      <c r="X2295" s="49">
        <f t="shared" si="180"/>
        <v>0</v>
      </c>
    </row>
    <row r="2296" spans="2:24">
      <c r="B2296" s="2">
        <v>2288</v>
      </c>
      <c r="C2296" s="44"/>
      <c r="D2296" s="44"/>
      <c r="E2296" s="75"/>
      <c r="F2296" s="80"/>
      <c r="G2296" s="102">
        <f t="shared" si="177"/>
        <v>0</v>
      </c>
      <c r="H2296" s="75"/>
      <c r="I2296" s="44"/>
      <c r="J2296" s="45"/>
      <c r="K2296" s="45"/>
      <c r="L2296" s="45"/>
      <c r="M2296" s="45"/>
      <c r="N2296" s="45"/>
      <c r="O2296" s="45"/>
      <c r="P2296" s="45"/>
      <c r="Q2296" s="45"/>
      <c r="R2296" s="45"/>
      <c r="S2296" s="45"/>
      <c r="T2296" s="41">
        <f t="shared" si="181"/>
        <v>0</v>
      </c>
      <c r="U2296" s="48">
        <f t="shared" si="178"/>
        <v>0</v>
      </c>
      <c r="V2296" s="82">
        <f t="shared" si="179"/>
        <v>0</v>
      </c>
      <c r="W2296" s="51"/>
      <c r="X2296" s="49">
        <f t="shared" si="180"/>
        <v>0</v>
      </c>
    </row>
    <row r="2297" spans="2:24">
      <c r="B2297" s="2">
        <v>2289</v>
      </c>
      <c r="C2297" s="44"/>
      <c r="D2297" s="44"/>
      <c r="E2297" s="75"/>
      <c r="F2297" s="80"/>
      <c r="G2297" s="102">
        <f t="shared" si="177"/>
        <v>0</v>
      </c>
      <c r="H2297" s="75"/>
      <c r="I2297" s="44"/>
      <c r="J2297" s="45"/>
      <c r="K2297" s="45"/>
      <c r="L2297" s="45"/>
      <c r="M2297" s="45"/>
      <c r="N2297" s="45"/>
      <c r="O2297" s="45"/>
      <c r="P2297" s="45"/>
      <c r="Q2297" s="45"/>
      <c r="R2297" s="45"/>
      <c r="S2297" s="45"/>
      <c r="T2297" s="41">
        <f t="shared" si="181"/>
        <v>0</v>
      </c>
      <c r="U2297" s="48">
        <f t="shared" si="178"/>
        <v>0</v>
      </c>
      <c r="V2297" s="82">
        <f t="shared" si="179"/>
        <v>0</v>
      </c>
      <c r="W2297" s="51"/>
      <c r="X2297" s="49">
        <f t="shared" si="180"/>
        <v>0</v>
      </c>
    </row>
    <row r="2298" spans="2:24">
      <c r="B2298" s="2">
        <v>2290</v>
      </c>
      <c r="C2298" s="44"/>
      <c r="D2298" s="44"/>
      <c r="E2298" s="75"/>
      <c r="F2298" s="80"/>
      <c r="G2298" s="102">
        <f t="shared" si="177"/>
        <v>0</v>
      </c>
      <c r="H2298" s="75"/>
      <c r="I2298" s="44"/>
      <c r="J2298" s="45"/>
      <c r="K2298" s="45"/>
      <c r="L2298" s="45"/>
      <c r="M2298" s="45"/>
      <c r="N2298" s="45"/>
      <c r="O2298" s="45"/>
      <c r="P2298" s="45"/>
      <c r="Q2298" s="45"/>
      <c r="R2298" s="45"/>
      <c r="S2298" s="45"/>
      <c r="T2298" s="41">
        <f t="shared" si="181"/>
        <v>0</v>
      </c>
      <c r="U2298" s="48">
        <f t="shared" si="178"/>
        <v>0</v>
      </c>
      <c r="V2298" s="82">
        <f t="shared" si="179"/>
        <v>0</v>
      </c>
      <c r="W2298" s="51"/>
      <c r="X2298" s="49">
        <f t="shared" si="180"/>
        <v>0</v>
      </c>
    </row>
    <row r="2299" spans="2:24">
      <c r="B2299" s="2">
        <v>2291</v>
      </c>
      <c r="C2299" s="44"/>
      <c r="D2299" s="44"/>
      <c r="E2299" s="75"/>
      <c r="F2299" s="80"/>
      <c r="G2299" s="102">
        <f t="shared" si="177"/>
        <v>0</v>
      </c>
      <c r="H2299" s="75"/>
      <c r="I2299" s="44"/>
      <c r="J2299" s="45"/>
      <c r="K2299" s="45"/>
      <c r="L2299" s="45"/>
      <c r="M2299" s="45"/>
      <c r="N2299" s="45"/>
      <c r="O2299" s="45"/>
      <c r="P2299" s="45"/>
      <c r="Q2299" s="45"/>
      <c r="R2299" s="45"/>
      <c r="S2299" s="45"/>
      <c r="T2299" s="41">
        <f t="shared" si="181"/>
        <v>0</v>
      </c>
      <c r="U2299" s="48">
        <f t="shared" si="178"/>
        <v>0</v>
      </c>
      <c r="V2299" s="82">
        <f t="shared" si="179"/>
        <v>0</v>
      </c>
      <c r="W2299" s="51"/>
      <c r="X2299" s="49">
        <f t="shared" si="180"/>
        <v>0</v>
      </c>
    </row>
    <row r="2300" spans="2:24">
      <c r="B2300" s="2">
        <v>2292</v>
      </c>
      <c r="C2300" s="44"/>
      <c r="D2300" s="44"/>
      <c r="E2300" s="75"/>
      <c r="F2300" s="80"/>
      <c r="G2300" s="102">
        <f t="shared" si="177"/>
        <v>0</v>
      </c>
      <c r="H2300" s="75"/>
      <c r="I2300" s="44"/>
      <c r="J2300" s="45"/>
      <c r="K2300" s="45"/>
      <c r="L2300" s="45"/>
      <c r="M2300" s="45"/>
      <c r="N2300" s="45"/>
      <c r="O2300" s="45"/>
      <c r="P2300" s="45"/>
      <c r="Q2300" s="45"/>
      <c r="R2300" s="45"/>
      <c r="S2300" s="45"/>
      <c r="T2300" s="41">
        <f t="shared" si="181"/>
        <v>0</v>
      </c>
      <c r="U2300" s="48">
        <f t="shared" si="178"/>
        <v>0</v>
      </c>
      <c r="V2300" s="82">
        <f t="shared" si="179"/>
        <v>0</v>
      </c>
      <c r="W2300" s="51"/>
      <c r="X2300" s="49">
        <f t="shared" si="180"/>
        <v>0</v>
      </c>
    </row>
    <row r="2301" spans="2:24">
      <c r="B2301" s="2">
        <v>2293</v>
      </c>
      <c r="C2301" s="44"/>
      <c r="D2301" s="44"/>
      <c r="E2301" s="75"/>
      <c r="F2301" s="80"/>
      <c r="G2301" s="102">
        <f t="shared" si="177"/>
        <v>0</v>
      </c>
      <c r="H2301" s="75"/>
      <c r="I2301" s="44"/>
      <c r="J2301" s="45"/>
      <c r="K2301" s="45"/>
      <c r="L2301" s="45"/>
      <c r="M2301" s="45"/>
      <c r="N2301" s="45"/>
      <c r="O2301" s="45"/>
      <c r="P2301" s="45"/>
      <c r="Q2301" s="45"/>
      <c r="R2301" s="45"/>
      <c r="S2301" s="45"/>
      <c r="T2301" s="41">
        <f t="shared" si="181"/>
        <v>0</v>
      </c>
      <c r="U2301" s="48">
        <f t="shared" si="178"/>
        <v>0</v>
      </c>
      <c r="V2301" s="82">
        <f t="shared" si="179"/>
        <v>0</v>
      </c>
      <c r="W2301" s="51"/>
      <c r="X2301" s="49">
        <f t="shared" si="180"/>
        <v>0</v>
      </c>
    </row>
    <row r="2302" spans="2:24">
      <c r="B2302" s="2">
        <v>2294</v>
      </c>
      <c r="C2302" s="44"/>
      <c r="D2302" s="44"/>
      <c r="E2302" s="75"/>
      <c r="F2302" s="80"/>
      <c r="G2302" s="102">
        <f t="shared" si="177"/>
        <v>0</v>
      </c>
      <c r="H2302" s="75"/>
      <c r="I2302" s="44"/>
      <c r="J2302" s="45"/>
      <c r="K2302" s="45"/>
      <c r="L2302" s="45"/>
      <c r="M2302" s="45"/>
      <c r="N2302" s="45"/>
      <c r="O2302" s="45"/>
      <c r="P2302" s="45"/>
      <c r="Q2302" s="45"/>
      <c r="R2302" s="45"/>
      <c r="S2302" s="45"/>
      <c r="T2302" s="41">
        <f t="shared" si="181"/>
        <v>0</v>
      </c>
      <c r="U2302" s="48">
        <f t="shared" si="178"/>
        <v>0</v>
      </c>
      <c r="V2302" s="82">
        <f t="shared" si="179"/>
        <v>0</v>
      </c>
      <c r="W2302" s="51"/>
      <c r="X2302" s="49">
        <f t="shared" si="180"/>
        <v>0</v>
      </c>
    </row>
    <row r="2303" spans="2:24">
      <c r="B2303" s="2">
        <v>2295</v>
      </c>
      <c r="C2303" s="44"/>
      <c r="D2303" s="44"/>
      <c r="E2303" s="75"/>
      <c r="F2303" s="80"/>
      <c r="G2303" s="102">
        <f t="shared" si="177"/>
        <v>0</v>
      </c>
      <c r="H2303" s="75"/>
      <c r="I2303" s="44"/>
      <c r="J2303" s="45"/>
      <c r="K2303" s="45"/>
      <c r="L2303" s="45"/>
      <c r="M2303" s="45"/>
      <c r="N2303" s="45"/>
      <c r="O2303" s="45"/>
      <c r="P2303" s="45"/>
      <c r="Q2303" s="45"/>
      <c r="R2303" s="45"/>
      <c r="S2303" s="45"/>
      <c r="T2303" s="41">
        <f t="shared" si="181"/>
        <v>0</v>
      </c>
      <c r="U2303" s="48">
        <f t="shared" si="178"/>
        <v>0</v>
      </c>
      <c r="V2303" s="82">
        <f t="shared" si="179"/>
        <v>0</v>
      </c>
      <c r="W2303" s="51"/>
      <c r="X2303" s="49">
        <f t="shared" si="180"/>
        <v>0</v>
      </c>
    </row>
    <row r="2304" spans="2:24">
      <c r="B2304" s="2">
        <v>2296</v>
      </c>
      <c r="C2304" s="44"/>
      <c r="D2304" s="44"/>
      <c r="E2304" s="75"/>
      <c r="F2304" s="80"/>
      <c r="G2304" s="102">
        <f t="shared" si="177"/>
        <v>0</v>
      </c>
      <c r="H2304" s="75"/>
      <c r="I2304" s="44"/>
      <c r="J2304" s="45"/>
      <c r="K2304" s="45"/>
      <c r="L2304" s="45"/>
      <c r="M2304" s="45"/>
      <c r="N2304" s="45"/>
      <c r="O2304" s="45"/>
      <c r="P2304" s="45"/>
      <c r="Q2304" s="45"/>
      <c r="R2304" s="45"/>
      <c r="S2304" s="45"/>
      <c r="T2304" s="41">
        <f t="shared" si="181"/>
        <v>0</v>
      </c>
      <c r="U2304" s="48">
        <f t="shared" si="178"/>
        <v>0</v>
      </c>
      <c r="V2304" s="82">
        <f t="shared" si="179"/>
        <v>0</v>
      </c>
      <c r="W2304" s="51"/>
      <c r="X2304" s="49">
        <f t="shared" si="180"/>
        <v>0</v>
      </c>
    </row>
    <row r="2305" spans="2:24">
      <c r="B2305" s="2">
        <v>2297</v>
      </c>
      <c r="C2305" s="44"/>
      <c r="D2305" s="44"/>
      <c r="E2305" s="75"/>
      <c r="F2305" s="80"/>
      <c r="G2305" s="102">
        <f t="shared" si="177"/>
        <v>0</v>
      </c>
      <c r="H2305" s="75"/>
      <c r="I2305" s="44"/>
      <c r="J2305" s="45"/>
      <c r="K2305" s="45"/>
      <c r="L2305" s="45"/>
      <c r="M2305" s="45"/>
      <c r="N2305" s="45"/>
      <c r="O2305" s="45"/>
      <c r="P2305" s="45"/>
      <c r="Q2305" s="45"/>
      <c r="R2305" s="45"/>
      <c r="S2305" s="45"/>
      <c r="T2305" s="41">
        <f t="shared" si="181"/>
        <v>0</v>
      </c>
      <c r="U2305" s="48">
        <f t="shared" si="178"/>
        <v>0</v>
      </c>
      <c r="V2305" s="82">
        <f t="shared" si="179"/>
        <v>0</v>
      </c>
      <c r="W2305" s="51"/>
      <c r="X2305" s="49">
        <f t="shared" si="180"/>
        <v>0</v>
      </c>
    </row>
    <row r="2306" spans="2:24">
      <c r="B2306" s="2">
        <v>2298</v>
      </c>
      <c r="C2306" s="44"/>
      <c r="D2306" s="44"/>
      <c r="E2306" s="75"/>
      <c r="F2306" s="80"/>
      <c r="G2306" s="102">
        <f t="shared" si="177"/>
        <v>0</v>
      </c>
      <c r="H2306" s="75"/>
      <c r="I2306" s="44"/>
      <c r="J2306" s="45"/>
      <c r="K2306" s="45"/>
      <c r="L2306" s="45"/>
      <c r="M2306" s="45"/>
      <c r="N2306" s="45"/>
      <c r="O2306" s="45"/>
      <c r="P2306" s="45"/>
      <c r="Q2306" s="45"/>
      <c r="R2306" s="45"/>
      <c r="S2306" s="45"/>
      <c r="T2306" s="41">
        <f t="shared" si="181"/>
        <v>0</v>
      </c>
      <c r="U2306" s="48">
        <f t="shared" si="178"/>
        <v>0</v>
      </c>
      <c r="V2306" s="82">
        <f t="shared" si="179"/>
        <v>0</v>
      </c>
      <c r="W2306" s="51"/>
      <c r="X2306" s="49">
        <f t="shared" si="180"/>
        <v>0</v>
      </c>
    </row>
    <row r="2307" spans="2:24">
      <c r="B2307" s="2">
        <v>2299</v>
      </c>
      <c r="C2307" s="44"/>
      <c r="D2307" s="44"/>
      <c r="E2307" s="75"/>
      <c r="F2307" s="80"/>
      <c r="G2307" s="102">
        <f t="shared" si="177"/>
        <v>0</v>
      </c>
      <c r="H2307" s="75"/>
      <c r="I2307" s="44"/>
      <c r="J2307" s="45"/>
      <c r="K2307" s="45"/>
      <c r="L2307" s="45"/>
      <c r="M2307" s="45"/>
      <c r="N2307" s="45"/>
      <c r="O2307" s="45"/>
      <c r="P2307" s="45"/>
      <c r="Q2307" s="45"/>
      <c r="R2307" s="45"/>
      <c r="S2307" s="45"/>
      <c r="T2307" s="41">
        <f t="shared" si="181"/>
        <v>0</v>
      </c>
      <c r="U2307" s="48">
        <f t="shared" si="178"/>
        <v>0</v>
      </c>
      <c r="V2307" s="82">
        <f t="shared" si="179"/>
        <v>0</v>
      </c>
      <c r="W2307" s="51"/>
      <c r="X2307" s="49">
        <f t="shared" si="180"/>
        <v>0</v>
      </c>
    </row>
    <row r="2308" spans="2:24">
      <c r="B2308" s="2">
        <v>2300</v>
      </c>
      <c r="C2308" s="44"/>
      <c r="D2308" s="44"/>
      <c r="E2308" s="75"/>
      <c r="F2308" s="80"/>
      <c r="G2308" s="102">
        <f t="shared" si="177"/>
        <v>0</v>
      </c>
      <c r="H2308" s="75"/>
      <c r="I2308" s="44"/>
      <c r="J2308" s="45"/>
      <c r="K2308" s="45"/>
      <c r="L2308" s="45"/>
      <c r="M2308" s="45"/>
      <c r="N2308" s="45"/>
      <c r="O2308" s="45"/>
      <c r="P2308" s="45"/>
      <c r="Q2308" s="45"/>
      <c r="R2308" s="45"/>
      <c r="S2308" s="45"/>
      <c r="T2308" s="41">
        <f t="shared" si="181"/>
        <v>0</v>
      </c>
      <c r="U2308" s="48">
        <f t="shared" si="178"/>
        <v>0</v>
      </c>
      <c r="V2308" s="82">
        <f t="shared" si="179"/>
        <v>0</v>
      </c>
      <c r="W2308" s="51"/>
      <c r="X2308" s="49">
        <f t="shared" si="180"/>
        <v>0</v>
      </c>
    </row>
    <row r="2309" spans="2:24">
      <c r="B2309" s="2">
        <v>2301</v>
      </c>
      <c r="C2309" s="44"/>
      <c r="D2309" s="44"/>
      <c r="E2309" s="75"/>
      <c r="F2309" s="80"/>
      <c r="G2309" s="102">
        <f t="shared" si="177"/>
        <v>0</v>
      </c>
      <c r="H2309" s="75"/>
      <c r="I2309" s="44"/>
      <c r="J2309" s="45"/>
      <c r="K2309" s="45"/>
      <c r="L2309" s="45"/>
      <c r="M2309" s="45"/>
      <c r="N2309" s="45"/>
      <c r="O2309" s="45"/>
      <c r="P2309" s="45"/>
      <c r="Q2309" s="45"/>
      <c r="R2309" s="45"/>
      <c r="S2309" s="45"/>
      <c r="T2309" s="41">
        <f t="shared" si="181"/>
        <v>0</v>
      </c>
      <c r="U2309" s="48">
        <f t="shared" si="178"/>
        <v>0</v>
      </c>
      <c r="V2309" s="82">
        <f t="shared" si="179"/>
        <v>0</v>
      </c>
      <c r="W2309" s="51"/>
      <c r="X2309" s="49">
        <f t="shared" si="180"/>
        <v>0</v>
      </c>
    </row>
    <row r="2310" spans="2:24">
      <c r="B2310" s="2">
        <v>2302</v>
      </c>
      <c r="C2310" s="44"/>
      <c r="D2310" s="44"/>
      <c r="E2310" s="75"/>
      <c r="F2310" s="80"/>
      <c r="G2310" s="102">
        <f t="shared" si="177"/>
        <v>0</v>
      </c>
      <c r="H2310" s="75"/>
      <c r="I2310" s="44"/>
      <c r="J2310" s="45"/>
      <c r="K2310" s="45"/>
      <c r="L2310" s="45"/>
      <c r="M2310" s="45"/>
      <c r="N2310" s="45"/>
      <c r="O2310" s="45"/>
      <c r="P2310" s="45"/>
      <c r="Q2310" s="45"/>
      <c r="R2310" s="45"/>
      <c r="S2310" s="45"/>
      <c r="T2310" s="41">
        <f t="shared" si="181"/>
        <v>0</v>
      </c>
      <c r="U2310" s="48">
        <f t="shared" si="178"/>
        <v>0</v>
      </c>
      <c r="V2310" s="82">
        <f t="shared" si="179"/>
        <v>0</v>
      </c>
      <c r="W2310" s="51"/>
      <c r="X2310" s="49">
        <f t="shared" si="180"/>
        <v>0</v>
      </c>
    </row>
    <row r="2311" spans="2:24">
      <c r="B2311" s="2">
        <v>2303</v>
      </c>
      <c r="C2311" s="44"/>
      <c r="D2311" s="44"/>
      <c r="E2311" s="75"/>
      <c r="F2311" s="80"/>
      <c r="G2311" s="102">
        <f t="shared" si="177"/>
        <v>0</v>
      </c>
      <c r="H2311" s="75"/>
      <c r="I2311" s="44"/>
      <c r="J2311" s="45"/>
      <c r="K2311" s="45"/>
      <c r="L2311" s="45"/>
      <c r="M2311" s="45"/>
      <c r="N2311" s="45"/>
      <c r="O2311" s="45"/>
      <c r="P2311" s="45"/>
      <c r="Q2311" s="45"/>
      <c r="R2311" s="45"/>
      <c r="S2311" s="45"/>
      <c r="T2311" s="41">
        <f t="shared" si="181"/>
        <v>0</v>
      </c>
      <c r="U2311" s="48">
        <f t="shared" si="178"/>
        <v>0</v>
      </c>
      <c r="V2311" s="82">
        <f t="shared" si="179"/>
        <v>0</v>
      </c>
      <c r="W2311" s="51"/>
      <c r="X2311" s="49">
        <f t="shared" si="180"/>
        <v>0</v>
      </c>
    </row>
    <row r="2312" spans="2:24">
      <c r="B2312" s="2">
        <v>2304</v>
      </c>
      <c r="C2312" s="44"/>
      <c r="D2312" s="44"/>
      <c r="E2312" s="75"/>
      <c r="F2312" s="80"/>
      <c r="G2312" s="102">
        <f t="shared" si="177"/>
        <v>0</v>
      </c>
      <c r="H2312" s="75"/>
      <c r="I2312" s="44"/>
      <c r="J2312" s="45"/>
      <c r="K2312" s="45"/>
      <c r="L2312" s="45"/>
      <c r="M2312" s="45"/>
      <c r="N2312" s="45"/>
      <c r="O2312" s="45"/>
      <c r="P2312" s="45"/>
      <c r="Q2312" s="45"/>
      <c r="R2312" s="45"/>
      <c r="S2312" s="45"/>
      <c r="T2312" s="41">
        <f t="shared" si="181"/>
        <v>0</v>
      </c>
      <c r="U2312" s="48">
        <f t="shared" si="178"/>
        <v>0</v>
      </c>
      <c r="V2312" s="82">
        <f t="shared" si="179"/>
        <v>0</v>
      </c>
      <c r="W2312" s="51"/>
      <c r="X2312" s="49">
        <f t="shared" si="180"/>
        <v>0</v>
      </c>
    </row>
    <row r="2313" spans="2:24">
      <c r="B2313" s="2">
        <v>2305</v>
      </c>
      <c r="C2313" s="44"/>
      <c r="D2313" s="44"/>
      <c r="E2313" s="75"/>
      <c r="F2313" s="80"/>
      <c r="G2313" s="102">
        <f t="shared" si="177"/>
        <v>0</v>
      </c>
      <c r="H2313" s="75"/>
      <c r="I2313" s="44"/>
      <c r="J2313" s="45"/>
      <c r="K2313" s="45"/>
      <c r="L2313" s="45"/>
      <c r="M2313" s="45"/>
      <c r="N2313" s="45"/>
      <c r="O2313" s="45"/>
      <c r="P2313" s="45"/>
      <c r="Q2313" s="45"/>
      <c r="R2313" s="45"/>
      <c r="S2313" s="45"/>
      <c r="T2313" s="41">
        <f t="shared" si="181"/>
        <v>0</v>
      </c>
      <c r="U2313" s="48">
        <f t="shared" si="178"/>
        <v>0</v>
      </c>
      <c r="V2313" s="82">
        <f t="shared" si="179"/>
        <v>0</v>
      </c>
      <c r="W2313" s="51"/>
      <c r="X2313" s="49">
        <f t="shared" si="180"/>
        <v>0</v>
      </c>
    </row>
    <row r="2314" spans="2:24">
      <c r="B2314" s="2">
        <v>2306</v>
      </c>
      <c r="C2314" s="44"/>
      <c r="D2314" s="44"/>
      <c r="E2314" s="75"/>
      <c r="F2314" s="80"/>
      <c r="G2314" s="102">
        <f t="shared" ref="G2314:G2377" si="182">ROUNDUP(E2314*F2314*24,0)</f>
        <v>0</v>
      </c>
      <c r="H2314" s="75"/>
      <c r="I2314" s="44"/>
      <c r="J2314" s="45"/>
      <c r="K2314" s="45"/>
      <c r="L2314" s="45"/>
      <c r="M2314" s="45"/>
      <c r="N2314" s="45"/>
      <c r="O2314" s="45"/>
      <c r="P2314" s="45"/>
      <c r="Q2314" s="45"/>
      <c r="R2314" s="45"/>
      <c r="S2314" s="45"/>
      <c r="T2314" s="41">
        <f t="shared" si="181"/>
        <v>0</v>
      </c>
      <c r="U2314" s="48">
        <f t="shared" ref="U2314:U2377" si="183">IFERROR(T2314/I2314,0)</f>
        <v>0</v>
      </c>
      <c r="V2314" s="82">
        <f t="shared" ref="V2314:V2377" si="184">G2314+H2314+U2314</f>
        <v>0</v>
      </c>
      <c r="W2314" s="51"/>
      <c r="X2314" s="49">
        <f t="shared" ref="X2314:X2377" si="185">V2314*W2314</f>
        <v>0</v>
      </c>
    </row>
    <row r="2315" spans="2:24">
      <c r="B2315" s="2">
        <v>2307</v>
      </c>
      <c r="C2315" s="44"/>
      <c r="D2315" s="44"/>
      <c r="E2315" s="75"/>
      <c r="F2315" s="80"/>
      <c r="G2315" s="102">
        <f t="shared" si="182"/>
        <v>0</v>
      </c>
      <c r="H2315" s="75"/>
      <c r="I2315" s="44"/>
      <c r="J2315" s="45"/>
      <c r="K2315" s="45"/>
      <c r="L2315" s="45"/>
      <c r="M2315" s="45"/>
      <c r="N2315" s="45"/>
      <c r="O2315" s="45"/>
      <c r="P2315" s="45"/>
      <c r="Q2315" s="45"/>
      <c r="R2315" s="45"/>
      <c r="S2315" s="45"/>
      <c r="T2315" s="41">
        <f t="shared" si="181"/>
        <v>0</v>
      </c>
      <c r="U2315" s="48">
        <f t="shared" si="183"/>
        <v>0</v>
      </c>
      <c r="V2315" s="82">
        <f t="shared" si="184"/>
        <v>0</v>
      </c>
      <c r="W2315" s="51"/>
      <c r="X2315" s="49">
        <f t="shared" si="185"/>
        <v>0</v>
      </c>
    </row>
    <row r="2316" spans="2:24">
      <c r="B2316" s="2">
        <v>2308</v>
      </c>
      <c r="C2316" s="44"/>
      <c r="D2316" s="44"/>
      <c r="E2316" s="75"/>
      <c r="F2316" s="80"/>
      <c r="G2316" s="102">
        <f t="shared" si="182"/>
        <v>0</v>
      </c>
      <c r="H2316" s="75"/>
      <c r="I2316" s="44"/>
      <c r="J2316" s="45"/>
      <c r="K2316" s="45"/>
      <c r="L2316" s="45"/>
      <c r="M2316" s="45"/>
      <c r="N2316" s="45"/>
      <c r="O2316" s="45"/>
      <c r="P2316" s="45"/>
      <c r="Q2316" s="45"/>
      <c r="R2316" s="45"/>
      <c r="S2316" s="45"/>
      <c r="T2316" s="41">
        <f t="shared" si="181"/>
        <v>0</v>
      </c>
      <c r="U2316" s="48">
        <f t="shared" si="183"/>
        <v>0</v>
      </c>
      <c r="V2316" s="82">
        <f t="shared" si="184"/>
        <v>0</v>
      </c>
      <c r="W2316" s="51"/>
      <c r="X2316" s="49">
        <f t="shared" si="185"/>
        <v>0</v>
      </c>
    </row>
    <row r="2317" spans="2:24">
      <c r="B2317" s="2">
        <v>2309</v>
      </c>
      <c r="C2317" s="44"/>
      <c r="D2317" s="44"/>
      <c r="E2317" s="75"/>
      <c r="F2317" s="80"/>
      <c r="G2317" s="102">
        <f t="shared" si="182"/>
        <v>0</v>
      </c>
      <c r="H2317" s="75"/>
      <c r="I2317" s="44"/>
      <c r="J2317" s="45"/>
      <c r="K2317" s="45"/>
      <c r="L2317" s="45"/>
      <c r="M2317" s="45"/>
      <c r="N2317" s="45"/>
      <c r="O2317" s="45"/>
      <c r="P2317" s="45"/>
      <c r="Q2317" s="45"/>
      <c r="R2317" s="45"/>
      <c r="S2317" s="45"/>
      <c r="T2317" s="41">
        <f t="shared" si="181"/>
        <v>0</v>
      </c>
      <c r="U2317" s="48">
        <f t="shared" si="183"/>
        <v>0</v>
      </c>
      <c r="V2317" s="82">
        <f t="shared" si="184"/>
        <v>0</v>
      </c>
      <c r="W2317" s="51"/>
      <c r="X2317" s="49">
        <f t="shared" si="185"/>
        <v>0</v>
      </c>
    </row>
    <row r="2318" spans="2:24">
      <c r="B2318" s="2">
        <v>2310</v>
      </c>
      <c r="C2318" s="44"/>
      <c r="D2318" s="44"/>
      <c r="E2318" s="75"/>
      <c r="F2318" s="80"/>
      <c r="G2318" s="102">
        <f t="shared" si="182"/>
        <v>0</v>
      </c>
      <c r="H2318" s="75"/>
      <c r="I2318" s="44"/>
      <c r="J2318" s="45"/>
      <c r="K2318" s="45"/>
      <c r="L2318" s="45"/>
      <c r="M2318" s="45"/>
      <c r="N2318" s="45"/>
      <c r="O2318" s="45"/>
      <c r="P2318" s="45"/>
      <c r="Q2318" s="45"/>
      <c r="R2318" s="45"/>
      <c r="S2318" s="45"/>
      <c r="T2318" s="41">
        <f t="shared" si="181"/>
        <v>0</v>
      </c>
      <c r="U2318" s="48">
        <f t="shared" si="183"/>
        <v>0</v>
      </c>
      <c r="V2318" s="82">
        <f t="shared" si="184"/>
        <v>0</v>
      </c>
      <c r="W2318" s="51"/>
      <c r="X2318" s="49">
        <f t="shared" si="185"/>
        <v>0</v>
      </c>
    </row>
    <row r="2319" spans="2:24">
      <c r="B2319" s="2">
        <v>2311</v>
      </c>
      <c r="C2319" s="44"/>
      <c r="D2319" s="44"/>
      <c r="E2319" s="75"/>
      <c r="F2319" s="80"/>
      <c r="G2319" s="102">
        <f t="shared" si="182"/>
        <v>0</v>
      </c>
      <c r="H2319" s="75"/>
      <c r="I2319" s="44"/>
      <c r="J2319" s="45"/>
      <c r="K2319" s="45"/>
      <c r="L2319" s="45"/>
      <c r="M2319" s="45"/>
      <c r="N2319" s="45"/>
      <c r="O2319" s="45"/>
      <c r="P2319" s="45"/>
      <c r="Q2319" s="45"/>
      <c r="R2319" s="45"/>
      <c r="S2319" s="45"/>
      <c r="T2319" s="41">
        <f t="shared" si="181"/>
        <v>0</v>
      </c>
      <c r="U2319" s="48">
        <f t="shared" si="183"/>
        <v>0</v>
      </c>
      <c r="V2319" s="82">
        <f t="shared" si="184"/>
        <v>0</v>
      </c>
      <c r="W2319" s="51"/>
      <c r="X2319" s="49">
        <f t="shared" si="185"/>
        <v>0</v>
      </c>
    </row>
    <row r="2320" spans="2:24">
      <c r="B2320" s="2">
        <v>2312</v>
      </c>
      <c r="C2320" s="44"/>
      <c r="D2320" s="44"/>
      <c r="E2320" s="75"/>
      <c r="F2320" s="80"/>
      <c r="G2320" s="102">
        <f t="shared" si="182"/>
        <v>0</v>
      </c>
      <c r="H2320" s="75"/>
      <c r="I2320" s="44"/>
      <c r="J2320" s="45"/>
      <c r="K2320" s="45"/>
      <c r="L2320" s="45"/>
      <c r="M2320" s="45"/>
      <c r="N2320" s="45"/>
      <c r="O2320" s="45"/>
      <c r="P2320" s="45"/>
      <c r="Q2320" s="45"/>
      <c r="R2320" s="45"/>
      <c r="S2320" s="45"/>
      <c r="T2320" s="41">
        <f t="shared" si="181"/>
        <v>0</v>
      </c>
      <c r="U2320" s="48">
        <f t="shared" si="183"/>
        <v>0</v>
      </c>
      <c r="V2320" s="82">
        <f t="shared" si="184"/>
        <v>0</v>
      </c>
      <c r="W2320" s="51"/>
      <c r="X2320" s="49">
        <f t="shared" si="185"/>
        <v>0</v>
      </c>
    </row>
    <row r="2321" spans="2:24">
      <c r="B2321" s="2">
        <v>2313</v>
      </c>
      <c r="C2321" s="44"/>
      <c r="D2321" s="44"/>
      <c r="E2321" s="75"/>
      <c r="F2321" s="80"/>
      <c r="G2321" s="102">
        <f t="shared" si="182"/>
        <v>0</v>
      </c>
      <c r="H2321" s="75"/>
      <c r="I2321" s="44"/>
      <c r="J2321" s="45"/>
      <c r="K2321" s="45"/>
      <c r="L2321" s="45"/>
      <c r="M2321" s="45"/>
      <c r="N2321" s="45"/>
      <c r="O2321" s="45"/>
      <c r="P2321" s="45"/>
      <c r="Q2321" s="45"/>
      <c r="R2321" s="45"/>
      <c r="S2321" s="45"/>
      <c r="T2321" s="41">
        <f t="shared" si="181"/>
        <v>0</v>
      </c>
      <c r="U2321" s="48">
        <f t="shared" si="183"/>
        <v>0</v>
      </c>
      <c r="V2321" s="82">
        <f t="shared" si="184"/>
        <v>0</v>
      </c>
      <c r="W2321" s="51"/>
      <c r="X2321" s="49">
        <f t="shared" si="185"/>
        <v>0</v>
      </c>
    </row>
    <row r="2322" spans="2:24">
      <c r="B2322" s="2">
        <v>2314</v>
      </c>
      <c r="C2322" s="44"/>
      <c r="D2322" s="44"/>
      <c r="E2322" s="75"/>
      <c r="F2322" s="80"/>
      <c r="G2322" s="102">
        <f t="shared" si="182"/>
        <v>0</v>
      </c>
      <c r="H2322" s="75"/>
      <c r="I2322" s="44"/>
      <c r="J2322" s="45"/>
      <c r="K2322" s="45"/>
      <c r="L2322" s="45"/>
      <c r="M2322" s="45"/>
      <c r="N2322" s="45"/>
      <c r="O2322" s="45"/>
      <c r="P2322" s="45"/>
      <c r="Q2322" s="45"/>
      <c r="R2322" s="45"/>
      <c r="S2322" s="45"/>
      <c r="T2322" s="41">
        <f t="shared" si="181"/>
        <v>0</v>
      </c>
      <c r="U2322" s="48">
        <f t="shared" si="183"/>
        <v>0</v>
      </c>
      <c r="V2322" s="82">
        <f t="shared" si="184"/>
        <v>0</v>
      </c>
      <c r="W2322" s="51"/>
      <c r="X2322" s="49">
        <f t="shared" si="185"/>
        <v>0</v>
      </c>
    </row>
    <row r="2323" spans="2:24">
      <c r="B2323" s="2">
        <v>2315</v>
      </c>
      <c r="C2323" s="44"/>
      <c r="D2323" s="44"/>
      <c r="E2323" s="75"/>
      <c r="F2323" s="80"/>
      <c r="G2323" s="102">
        <f t="shared" si="182"/>
        <v>0</v>
      </c>
      <c r="H2323" s="75"/>
      <c r="I2323" s="44"/>
      <c r="J2323" s="45"/>
      <c r="K2323" s="45"/>
      <c r="L2323" s="45"/>
      <c r="M2323" s="45"/>
      <c r="N2323" s="45"/>
      <c r="O2323" s="45"/>
      <c r="P2323" s="45"/>
      <c r="Q2323" s="45"/>
      <c r="R2323" s="45"/>
      <c r="S2323" s="45"/>
      <c r="T2323" s="41">
        <f t="shared" si="181"/>
        <v>0</v>
      </c>
      <c r="U2323" s="48">
        <f t="shared" si="183"/>
        <v>0</v>
      </c>
      <c r="V2323" s="82">
        <f t="shared" si="184"/>
        <v>0</v>
      </c>
      <c r="W2323" s="51"/>
      <c r="X2323" s="49">
        <f t="shared" si="185"/>
        <v>0</v>
      </c>
    </row>
    <row r="2324" spans="2:24">
      <c r="B2324" s="2">
        <v>2316</v>
      </c>
      <c r="C2324" s="44"/>
      <c r="D2324" s="44"/>
      <c r="E2324" s="75"/>
      <c r="F2324" s="80"/>
      <c r="G2324" s="102">
        <f t="shared" si="182"/>
        <v>0</v>
      </c>
      <c r="H2324" s="75"/>
      <c r="I2324" s="44"/>
      <c r="J2324" s="45"/>
      <c r="K2324" s="45"/>
      <c r="L2324" s="45"/>
      <c r="M2324" s="45"/>
      <c r="N2324" s="45"/>
      <c r="O2324" s="45"/>
      <c r="P2324" s="45"/>
      <c r="Q2324" s="45"/>
      <c r="R2324" s="45"/>
      <c r="S2324" s="45"/>
      <c r="T2324" s="41">
        <f t="shared" si="181"/>
        <v>0</v>
      </c>
      <c r="U2324" s="48">
        <f t="shared" si="183"/>
        <v>0</v>
      </c>
      <c r="V2324" s="82">
        <f t="shared" si="184"/>
        <v>0</v>
      </c>
      <c r="W2324" s="51"/>
      <c r="X2324" s="49">
        <f t="shared" si="185"/>
        <v>0</v>
      </c>
    </row>
    <row r="2325" spans="2:24">
      <c r="B2325" s="2">
        <v>2317</v>
      </c>
      <c r="C2325" s="44"/>
      <c r="D2325" s="44"/>
      <c r="E2325" s="75"/>
      <c r="F2325" s="80"/>
      <c r="G2325" s="102">
        <f t="shared" si="182"/>
        <v>0</v>
      </c>
      <c r="H2325" s="75"/>
      <c r="I2325" s="44"/>
      <c r="J2325" s="45"/>
      <c r="K2325" s="45"/>
      <c r="L2325" s="45"/>
      <c r="M2325" s="45"/>
      <c r="N2325" s="45"/>
      <c r="O2325" s="45"/>
      <c r="P2325" s="45"/>
      <c r="Q2325" s="45"/>
      <c r="R2325" s="45"/>
      <c r="S2325" s="45"/>
      <c r="T2325" s="41">
        <f t="shared" si="181"/>
        <v>0</v>
      </c>
      <c r="U2325" s="48">
        <f t="shared" si="183"/>
        <v>0</v>
      </c>
      <c r="V2325" s="82">
        <f t="shared" si="184"/>
        <v>0</v>
      </c>
      <c r="W2325" s="51"/>
      <c r="X2325" s="49">
        <f t="shared" si="185"/>
        <v>0</v>
      </c>
    </row>
    <row r="2326" spans="2:24">
      <c r="B2326" s="2">
        <v>2318</v>
      </c>
      <c r="C2326" s="44"/>
      <c r="D2326" s="44"/>
      <c r="E2326" s="75"/>
      <c r="F2326" s="80"/>
      <c r="G2326" s="102">
        <f t="shared" si="182"/>
        <v>0</v>
      </c>
      <c r="H2326" s="75"/>
      <c r="I2326" s="44"/>
      <c r="J2326" s="45"/>
      <c r="K2326" s="45"/>
      <c r="L2326" s="45"/>
      <c r="M2326" s="45"/>
      <c r="N2326" s="45"/>
      <c r="O2326" s="45"/>
      <c r="P2326" s="45"/>
      <c r="Q2326" s="45"/>
      <c r="R2326" s="45"/>
      <c r="S2326" s="45"/>
      <c r="T2326" s="41">
        <f t="shared" si="181"/>
        <v>0</v>
      </c>
      <c r="U2326" s="48">
        <f t="shared" si="183"/>
        <v>0</v>
      </c>
      <c r="V2326" s="82">
        <f t="shared" si="184"/>
        <v>0</v>
      </c>
      <c r="W2326" s="51"/>
      <c r="X2326" s="49">
        <f t="shared" si="185"/>
        <v>0</v>
      </c>
    </row>
    <row r="2327" spans="2:24">
      <c r="B2327" s="2">
        <v>2319</v>
      </c>
      <c r="C2327" s="44"/>
      <c r="D2327" s="44"/>
      <c r="E2327" s="75"/>
      <c r="F2327" s="80"/>
      <c r="G2327" s="102">
        <f t="shared" si="182"/>
        <v>0</v>
      </c>
      <c r="H2327" s="75"/>
      <c r="I2327" s="44"/>
      <c r="J2327" s="45"/>
      <c r="K2327" s="45"/>
      <c r="L2327" s="45"/>
      <c r="M2327" s="45"/>
      <c r="N2327" s="45"/>
      <c r="O2327" s="45"/>
      <c r="P2327" s="45"/>
      <c r="Q2327" s="45"/>
      <c r="R2327" s="45"/>
      <c r="S2327" s="45"/>
      <c r="T2327" s="41">
        <f t="shared" si="181"/>
        <v>0</v>
      </c>
      <c r="U2327" s="48">
        <f t="shared" si="183"/>
        <v>0</v>
      </c>
      <c r="V2327" s="82">
        <f t="shared" si="184"/>
        <v>0</v>
      </c>
      <c r="W2327" s="51"/>
      <c r="X2327" s="49">
        <f t="shared" si="185"/>
        <v>0</v>
      </c>
    </row>
    <row r="2328" spans="2:24">
      <c r="B2328" s="2">
        <v>2320</v>
      </c>
      <c r="C2328" s="44"/>
      <c r="D2328" s="44"/>
      <c r="E2328" s="75"/>
      <c r="F2328" s="80"/>
      <c r="G2328" s="102">
        <f t="shared" si="182"/>
        <v>0</v>
      </c>
      <c r="H2328" s="75"/>
      <c r="I2328" s="44"/>
      <c r="J2328" s="45"/>
      <c r="K2328" s="45"/>
      <c r="L2328" s="45"/>
      <c r="M2328" s="45"/>
      <c r="N2328" s="45"/>
      <c r="O2328" s="45"/>
      <c r="P2328" s="45"/>
      <c r="Q2328" s="45"/>
      <c r="R2328" s="45"/>
      <c r="S2328" s="45"/>
      <c r="T2328" s="41">
        <f t="shared" si="181"/>
        <v>0</v>
      </c>
      <c r="U2328" s="48">
        <f t="shared" si="183"/>
        <v>0</v>
      </c>
      <c r="V2328" s="82">
        <f t="shared" si="184"/>
        <v>0</v>
      </c>
      <c r="W2328" s="51"/>
      <c r="X2328" s="49">
        <f t="shared" si="185"/>
        <v>0</v>
      </c>
    </row>
    <row r="2329" spans="2:24">
      <c r="B2329" s="2">
        <v>2321</v>
      </c>
      <c r="C2329" s="44"/>
      <c r="D2329" s="44"/>
      <c r="E2329" s="75"/>
      <c r="F2329" s="80"/>
      <c r="G2329" s="102">
        <f t="shared" si="182"/>
        <v>0</v>
      </c>
      <c r="H2329" s="75"/>
      <c r="I2329" s="44"/>
      <c r="J2329" s="45"/>
      <c r="K2329" s="45"/>
      <c r="L2329" s="45"/>
      <c r="M2329" s="45"/>
      <c r="N2329" s="45"/>
      <c r="O2329" s="45"/>
      <c r="P2329" s="45"/>
      <c r="Q2329" s="45"/>
      <c r="R2329" s="45"/>
      <c r="S2329" s="45"/>
      <c r="T2329" s="41">
        <f t="shared" si="181"/>
        <v>0</v>
      </c>
      <c r="U2329" s="48">
        <f t="shared" si="183"/>
        <v>0</v>
      </c>
      <c r="V2329" s="82">
        <f t="shared" si="184"/>
        <v>0</v>
      </c>
      <c r="W2329" s="51"/>
      <c r="X2329" s="49">
        <f t="shared" si="185"/>
        <v>0</v>
      </c>
    </row>
    <row r="2330" spans="2:24">
      <c r="B2330" s="2">
        <v>2322</v>
      </c>
      <c r="C2330" s="44"/>
      <c r="D2330" s="44"/>
      <c r="E2330" s="75"/>
      <c r="F2330" s="80"/>
      <c r="G2330" s="102">
        <f t="shared" si="182"/>
        <v>0</v>
      </c>
      <c r="H2330" s="75"/>
      <c r="I2330" s="44"/>
      <c r="J2330" s="45"/>
      <c r="K2330" s="45"/>
      <c r="L2330" s="45"/>
      <c r="M2330" s="45"/>
      <c r="N2330" s="45"/>
      <c r="O2330" s="45"/>
      <c r="P2330" s="45"/>
      <c r="Q2330" s="45"/>
      <c r="R2330" s="45"/>
      <c r="S2330" s="45"/>
      <c r="T2330" s="41">
        <f t="shared" si="181"/>
        <v>0</v>
      </c>
      <c r="U2330" s="48">
        <f t="shared" si="183"/>
        <v>0</v>
      </c>
      <c r="V2330" s="82">
        <f t="shared" si="184"/>
        <v>0</v>
      </c>
      <c r="W2330" s="51"/>
      <c r="X2330" s="49">
        <f t="shared" si="185"/>
        <v>0</v>
      </c>
    </row>
    <row r="2331" spans="2:24">
      <c r="B2331" s="2">
        <v>2323</v>
      </c>
      <c r="C2331" s="44"/>
      <c r="D2331" s="44"/>
      <c r="E2331" s="75"/>
      <c r="F2331" s="80"/>
      <c r="G2331" s="102">
        <f t="shared" si="182"/>
        <v>0</v>
      </c>
      <c r="H2331" s="75"/>
      <c r="I2331" s="44"/>
      <c r="J2331" s="45"/>
      <c r="K2331" s="45"/>
      <c r="L2331" s="45"/>
      <c r="M2331" s="45"/>
      <c r="N2331" s="45"/>
      <c r="O2331" s="45"/>
      <c r="P2331" s="45"/>
      <c r="Q2331" s="45"/>
      <c r="R2331" s="45"/>
      <c r="S2331" s="45"/>
      <c r="T2331" s="41">
        <f t="shared" si="181"/>
        <v>0</v>
      </c>
      <c r="U2331" s="48">
        <f t="shared" si="183"/>
        <v>0</v>
      </c>
      <c r="V2331" s="82">
        <f t="shared" si="184"/>
        <v>0</v>
      </c>
      <c r="W2331" s="51"/>
      <c r="X2331" s="49">
        <f t="shared" si="185"/>
        <v>0</v>
      </c>
    </row>
    <row r="2332" spans="2:24">
      <c r="B2332" s="2">
        <v>2324</v>
      </c>
      <c r="C2332" s="44"/>
      <c r="D2332" s="44"/>
      <c r="E2332" s="75"/>
      <c r="F2332" s="80"/>
      <c r="G2332" s="102">
        <f t="shared" si="182"/>
        <v>0</v>
      </c>
      <c r="H2332" s="75"/>
      <c r="I2332" s="44"/>
      <c r="J2332" s="45"/>
      <c r="K2332" s="45"/>
      <c r="L2332" s="45"/>
      <c r="M2332" s="45"/>
      <c r="N2332" s="45"/>
      <c r="O2332" s="45"/>
      <c r="P2332" s="45"/>
      <c r="Q2332" s="45"/>
      <c r="R2332" s="45"/>
      <c r="S2332" s="45"/>
      <c r="T2332" s="41">
        <f t="shared" si="181"/>
        <v>0</v>
      </c>
      <c r="U2332" s="48">
        <f t="shared" si="183"/>
        <v>0</v>
      </c>
      <c r="V2332" s="82">
        <f t="shared" si="184"/>
        <v>0</v>
      </c>
      <c r="W2332" s="51"/>
      <c r="X2332" s="49">
        <f t="shared" si="185"/>
        <v>0</v>
      </c>
    </row>
    <row r="2333" spans="2:24">
      <c r="B2333" s="2">
        <v>2325</v>
      </c>
      <c r="C2333" s="44"/>
      <c r="D2333" s="44"/>
      <c r="E2333" s="75"/>
      <c r="F2333" s="80"/>
      <c r="G2333" s="102">
        <f t="shared" si="182"/>
        <v>0</v>
      </c>
      <c r="H2333" s="75"/>
      <c r="I2333" s="44"/>
      <c r="J2333" s="45"/>
      <c r="K2333" s="45"/>
      <c r="L2333" s="45"/>
      <c r="M2333" s="45"/>
      <c r="N2333" s="45"/>
      <c r="O2333" s="45"/>
      <c r="P2333" s="45"/>
      <c r="Q2333" s="45"/>
      <c r="R2333" s="45"/>
      <c r="S2333" s="45"/>
      <c r="T2333" s="41">
        <f t="shared" si="181"/>
        <v>0</v>
      </c>
      <c r="U2333" s="48">
        <f t="shared" si="183"/>
        <v>0</v>
      </c>
      <c r="V2333" s="82">
        <f t="shared" si="184"/>
        <v>0</v>
      </c>
      <c r="W2333" s="51"/>
      <c r="X2333" s="49">
        <f t="shared" si="185"/>
        <v>0</v>
      </c>
    </row>
    <row r="2334" spans="2:24">
      <c r="B2334" s="2">
        <v>2326</v>
      </c>
      <c r="C2334" s="44"/>
      <c r="D2334" s="44"/>
      <c r="E2334" s="75"/>
      <c r="F2334" s="80"/>
      <c r="G2334" s="102">
        <f t="shared" si="182"/>
        <v>0</v>
      </c>
      <c r="H2334" s="75"/>
      <c r="I2334" s="44"/>
      <c r="J2334" s="45"/>
      <c r="K2334" s="45"/>
      <c r="L2334" s="45"/>
      <c r="M2334" s="45"/>
      <c r="N2334" s="45"/>
      <c r="O2334" s="45"/>
      <c r="P2334" s="45"/>
      <c r="Q2334" s="45"/>
      <c r="R2334" s="45"/>
      <c r="S2334" s="45"/>
      <c r="T2334" s="41">
        <f t="shared" si="181"/>
        <v>0</v>
      </c>
      <c r="U2334" s="48">
        <f t="shared" si="183"/>
        <v>0</v>
      </c>
      <c r="V2334" s="82">
        <f t="shared" si="184"/>
        <v>0</v>
      </c>
      <c r="W2334" s="51"/>
      <c r="X2334" s="49">
        <f t="shared" si="185"/>
        <v>0</v>
      </c>
    </row>
    <row r="2335" spans="2:24">
      <c r="B2335" s="2">
        <v>2327</v>
      </c>
      <c r="C2335" s="44"/>
      <c r="D2335" s="44"/>
      <c r="E2335" s="75"/>
      <c r="F2335" s="80"/>
      <c r="G2335" s="102">
        <f t="shared" si="182"/>
        <v>0</v>
      </c>
      <c r="H2335" s="75"/>
      <c r="I2335" s="44"/>
      <c r="J2335" s="45"/>
      <c r="K2335" s="45"/>
      <c r="L2335" s="45"/>
      <c r="M2335" s="45"/>
      <c r="N2335" s="45"/>
      <c r="O2335" s="45"/>
      <c r="P2335" s="45"/>
      <c r="Q2335" s="45"/>
      <c r="R2335" s="45"/>
      <c r="S2335" s="45"/>
      <c r="T2335" s="41">
        <f t="shared" si="181"/>
        <v>0</v>
      </c>
      <c r="U2335" s="48">
        <f t="shared" si="183"/>
        <v>0</v>
      </c>
      <c r="V2335" s="82">
        <f t="shared" si="184"/>
        <v>0</v>
      </c>
      <c r="W2335" s="51"/>
      <c r="X2335" s="49">
        <f t="shared" si="185"/>
        <v>0</v>
      </c>
    </row>
    <row r="2336" spans="2:24">
      <c r="B2336" s="2">
        <v>2328</v>
      </c>
      <c r="C2336" s="44"/>
      <c r="D2336" s="44"/>
      <c r="E2336" s="75"/>
      <c r="F2336" s="80"/>
      <c r="G2336" s="102">
        <f t="shared" si="182"/>
        <v>0</v>
      </c>
      <c r="H2336" s="75"/>
      <c r="I2336" s="44"/>
      <c r="J2336" s="45"/>
      <c r="K2336" s="45"/>
      <c r="L2336" s="45"/>
      <c r="M2336" s="45"/>
      <c r="N2336" s="45"/>
      <c r="O2336" s="45"/>
      <c r="P2336" s="45"/>
      <c r="Q2336" s="45"/>
      <c r="R2336" s="45"/>
      <c r="S2336" s="45"/>
      <c r="T2336" s="41">
        <f t="shared" si="181"/>
        <v>0</v>
      </c>
      <c r="U2336" s="48">
        <f t="shared" si="183"/>
        <v>0</v>
      </c>
      <c r="V2336" s="82">
        <f t="shared" si="184"/>
        <v>0</v>
      </c>
      <c r="W2336" s="51"/>
      <c r="X2336" s="49">
        <f t="shared" si="185"/>
        <v>0</v>
      </c>
    </row>
    <row r="2337" spans="2:24">
      <c r="B2337" s="2">
        <v>2329</v>
      </c>
      <c r="C2337" s="44"/>
      <c r="D2337" s="44"/>
      <c r="E2337" s="75"/>
      <c r="F2337" s="80"/>
      <c r="G2337" s="102">
        <f t="shared" si="182"/>
        <v>0</v>
      </c>
      <c r="H2337" s="75"/>
      <c r="I2337" s="44"/>
      <c r="J2337" s="45"/>
      <c r="K2337" s="45"/>
      <c r="L2337" s="45"/>
      <c r="M2337" s="45"/>
      <c r="N2337" s="45"/>
      <c r="O2337" s="45"/>
      <c r="P2337" s="45"/>
      <c r="Q2337" s="45"/>
      <c r="R2337" s="45"/>
      <c r="S2337" s="45"/>
      <c r="T2337" s="41">
        <f t="shared" si="181"/>
        <v>0</v>
      </c>
      <c r="U2337" s="48">
        <f t="shared" si="183"/>
        <v>0</v>
      </c>
      <c r="V2337" s="82">
        <f t="shared" si="184"/>
        <v>0</v>
      </c>
      <c r="W2337" s="51"/>
      <c r="X2337" s="49">
        <f t="shared" si="185"/>
        <v>0</v>
      </c>
    </row>
    <row r="2338" spans="2:24">
      <c r="B2338" s="2">
        <v>2330</v>
      </c>
      <c r="C2338" s="44"/>
      <c r="D2338" s="44"/>
      <c r="E2338" s="75"/>
      <c r="F2338" s="80"/>
      <c r="G2338" s="102">
        <f t="shared" si="182"/>
        <v>0</v>
      </c>
      <c r="H2338" s="75"/>
      <c r="I2338" s="44"/>
      <c r="J2338" s="45"/>
      <c r="K2338" s="45"/>
      <c r="L2338" s="45"/>
      <c r="M2338" s="45"/>
      <c r="N2338" s="45"/>
      <c r="O2338" s="45"/>
      <c r="P2338" s="45"/>
      <c r="Q2338" s="45"/>
      <c r="R2338" s="45"/>
      <c r="S2338" s="45"/>
      <c r="T2338" s="41">
        <f t="shared" si="181"/>
        <v>0</v>
      </c>
      <c r="U2338" s="48">
        <f t="shared" si="183"/>
        <v>0</v>
      </c>
      <c r="V2338" s="82">
        <f t="shared" si="184"/>
        <v>0</v>
      </c>
      <c r="W2338" s="51"/>
      <c r="X2338" s="49">
        <f t="shared" si="185"/>
        <v>0</v>
      </c>
    </row>
    <row r="2339" spans="2:24">
      <c r="B2339" s="2">
        <v>2331</v>
      </c>
      <c r="C2339" s="44"/>
      <c r="D2339" s="44"/>
      <c r="E2339" s="75"/>
      <c r="F2339" s="80"/>
      <c r="G2339" s="102">
        <f t="shared" si="182"/>
        <v>0</v>
      </c>
      <c r="H2339" s="75"/>
      <c r="I2339" s="44"/>
      <c r="J2339" s="45"/>
      <c r="K2339" s="45"/>
      <c r="L2339" s="45"/>
      <c r="M2339" s="45"/>
      <c r="N2339" s="45"/>
      <c r="O2339" s="45"/>
      <c r="P2339" s="45"/>
      <c r="Q2339" s="45"/>
      <c r="R2339" s="45"/>
      <c r="S2339" s="45"/>
      <c r="T2339" s="41">
        <f t="shared" si="181"/>
        <v>0</v>
      </c>
      <c r="U2339" s="48">
        <f t="shared" si="183"/>
        <v>0</v>
      </c>
      <c r="V2339" s="82">
        <f t="shared" si="184"/>
        <v>0</v>
      </c>
      <c r="W2339" s="51"/>
      <c r="X2339" s="49">
        <f t="shared" si="185"/>
        <v>0</v>
      </c>
    </row>
    <row r="2340" spans="2:24">
      <c r="B2340" s="2">
        <v>2332</v>
      </c>
      <c r="C2340" s="44"/>
      <c r="D2340" s="44"/>
      <c r="E2340" s="75"/>
      <c r="F2340" s="80"/>
      <c r="G2340" s="102">
        <f t="shared" si="182"/>
        <v>0</v>
      </c>
      <c r="H2340" s="75"/>
      <c r="I2340" s="44"/>
      <c r="J2340" s="45"/>
      <c r="K2340" s="45"/>
      <c r="L2340" s="45"/>
      <c r="M2340" s="45"/>
      <c r="N2340" s="45"/>
      <c r="O2340" s="45"/>
      <c r="P2340" s="45"/>
      <c r="Q2340" s="45"/>
      <c r="R2340" s="45"/>
      <c r="S2340" s="45"/>
      <c r="T2340" s="41">
        <f t="shared" si="181"/>
        <v>0</v>
      </c>
      <c r="U2340" s="48">
        <f t="shared" si="183"/>
        <v>0</v>
      </c>
      <c r="V2340" s="82">
        <f t="shared" si="184"/>
        <v>0</v>
      </c>
      <c r="W2340" s="51"/>
      <c r="X2340" s="49">
        <f t="shared" si="185"/>
        <v>0</v>
      </c>
    </row>
    <row r="2341" spans="2:24">
      <c r="B2341" s="2">
        <v>2333</v>
      </c>
      <c r="C2341" s="44"/>
      <c r="D2341" s="44"/>
      <c r="E2341" s="75"/>
      <c r="F2341" s="80"/>
      <c r="G2341" s="102">
        <f t="shared" si="182"/>
        <v>0</v>
      </c>
      <c r="H2341" s="75"/>
      <c r="I2341" s="44"/>
      <c r="J2341" s="45"/>
      <c r="K2341" s="45"/>
      <c r="L2341" s="45"/>
      <c r="M2341" s="45"/>
      <c r="N2341" s="45"/>
      <c r="O2341" s="45"/>
      <c r="P2341" s="45"/>
      <c r="Q2341" s="45"/>
      <c r="R2341" s="45"/>
      <c r="S2341" s="45"/>
      <c r="T2341" s="41">
        <f t="shared" si="181"/>
        <v>0</v>
      </c>
      <c r="U2341" s="48">
        <f t="shared" si="183"/>
        <v>0</v>
      </c>
      <c r="V2341" s="82">
        <f t="shared" si="184"/>
        <v>0</v>
      </c>
      <c r="W2341" s="51"/>
      <c r="X2341" s="49">
        <f t="shared" si="185"/>
        <v>0</v>
      </c>
    </row>
    <row r="2342" spans="2:24">
      <c r="B2342" s="2">
        <v>2334</v>
      </c>
      <c r="C2342" s="44"/>
      <c r="D2342" s="44"/>
      <c r="E2342" s="75"/>
      <c r="F2342" s="80"/>
      <c r="G2342" s="102">
        <f t="shared" si="182"/>
        <v>0</v>
      </c>
      <c r="H2342" s="75"/>
      <c r="I2342" s="44"/>
      <c r="J2342" s="45"/>
      <c r="K2342" s="45"/>
      <c r="L2342" s="45"/>
      <c r="M2342" s="45"/>
      <c r="N2342" s="45"/>
      <c r="O2342" s="45"/>
      <c r="P2342" s="45"/>
      <c r="Q2342" s="45"/>
      <c r="R2342" s="45"/>
      <c r="S2342" s="45"/>
      <c r="T2342" s="41">
        <f t="shared" si="181"/>
        <v>0</v>
      </c>
      <c r="U2342" s="48">
        <f t="shared" si="183"/>
        <v>0</v>
      </c>
      <c r="V2342" s="82">
        <f t="shared" si="184"/>
        <v>0</v>
      </c>
      <c r="W2342" s="51"/>
      <c r="X2342" s="49">
        <f t="shared" si="185"/>
        <v>0</v>
      </c>
    </row>
    <row r="2343" spans="2:24">
      <c r="B2343" s="2">
        <v>2335</v>
      </c>
      <c r="C2343" s="44"/>
      <c r="D2343" s="44"/>
      <c r="E2343" s="75"/>
      <c r="F2343" s="80"/>
      <c r="G2343" s="102">
        <f t="shared" si="182"/>
        <v>0</v>
      </c>
      <c r="H2343" s="75"/>
      <c r="I2343" s="44"/>
      <c r="J2343" s="45"/>
      <c r="K2343" s="45"/>
      <c r="L2343" s="45"/>
      <c r="M2343" s="45"/>
      <c r="N2343" s="45"/>
      <c r="O2343" s="45"/>
      <c r="P2343" s="45"/>
      <c r="Q2343" s="45"/>
      <c r="R2343" s="45"/>
      <c r="S2343" s="45"/>
      <c r="T2343" s="41">
        <f t="shared" si="181"/>
        <v>0</v>
      </c>
      <c r="U2343" s="48">
        <f t="shared" si="183"/>
        <v>0</v>
      </c>
      <c r="V2343" s="82">
        <f t="shared" si="184"/>
        <v>0</v>
      </c>
      <c r="W2343" s="51"/>
      <c r="X2343" s="49">
        <f t="shared" si="185"/>
        <v>0</v>
      </c>
    </row>
    <row r="2344" spans="2:24">
      <c r="B2344" s="2">
        <v>2336</v>
      </c>
      <c r="C2344" s="44"/>
      <c r="D2344" s="44"/>
      <c r="E2344" s="75"/>
      <c r="F2344" s="80"/>
      <c r="G2344" s="102">
        <f t="shared" si="182"/>
        <v>0</v>
      </c>
      <c r="H2344" s="75"/>
      <c r="I2344" s="44"/>
      <c r="J2344" s="45"/>
      <c r="K2344" s="45"/>
      <c r="L2344" s="45"/>
      <c r="M2344" s="45"/>
      <c r="N2344" s="45"/>
      <c r="O2344" s="45"/>
      <c r="P2344" s="45"/>
      <c r="Q2344" s="45"/>
      <c r="R2344" s="45"/>
      <c r="S2344" s="45"/>
      <c r="T2344" s="41">
        <f t="shared" si="181"/>
        <v>0</v>
      </c>
      <c r="U2344" s="48">
        <f t="shared" si="183"/>
        <v>0</v>
      </c>
      <c r="V2344" s="82">
        <f t="shared" si="184"/>
        <v>0</v>
      </c>
      <c r="W2344" s="51"/>
      <c r="X2344" s="49">
        <f t="shared" si="185"/>
        <v>0</v>
      </c>
    </row>
    <row r="2345" spans="2:24">
      <c r="B2345" s="2">
        <v>2337</v>
      </c>
      <c r="C2345" s="44"/>
      <c r="D2345" s="44"/>
      <c r="E2345" s="75"/>
      <c r="F2345" s="80"/>
      <c r="G2345" s="102">
        <f t="shared" si="182"/>
        <v>0</v>
      </c>
      <c r="H2345" s="75"/>
      <c r="I2345" s="44"/>
      <c r="J2345" s="45"/>
      <c r="K2345" s="45"/>
      <c r="L2345" s="45"/>
      <c r="M2345" s="45"/>
      <c r="N2345" s="45"/>
      <c r="O2345" s="45"/>
      <c r="P2345" s="45"/>
      <c r="Q2345" s="45"/>
      <c r="R2345" s="45"/>
      <c r="S2345" s="45"/>
      <c r="T2345" s="41">
        <f t="shared" si="181"/>
        <v>0</v>
      </c>
      <c r="U2345" s="48">
        <f t="shared" si="183"/>
        <v>0</v>
      </c>
      <c r="V2345" s="82">
        <f t="shared" si="184"/>
        <v>0</v>
      </c>
      <c r="W2345" s="51"/>
      <c r="X2345" s="49">
        <f t="shared" si="185"/>
        <v>0</v>
      </c>
    </row>
    <row r="2346" spans="2:24">
      <c r="B2346" s="2">
        <v>2338</v>
      </c>
      <c r="C2346" s="44"/>
      <c r="D2346" s="44"/>
      <c r="E2346" s="75"/>
      <c r="F2346" s="80"/>
      <c r="G2346" s="102">
        <f t="shared" si="182"/>
        <v>0</v>
      </c>
      <c r="H2346" s="75"/>
      <c r="I2346" s="44"/>
      <c r="J2346" s="45"/>
      <c r="K2346" s="45"/>
      <c r="L2346" s="45"/>
      <c r="M2346" s="45"/>
      <c r="N2346" s="45"/>
      <c r="O2346" s="45"/>
      <c r="P2346" s="45"/>
      <c r="Q2346" s="45"/>
      <c r="R2346" s="45"/>
      <c r="S2346" s="45"/>
      <c r="T2346" s="41">
        <f t="shared" si="181"/>
        <v>0</v>
      </c>
      <c r="U2346" s="48">
        <f t="shared" si="183"/>
        <v>0</v>
      </c>
      <c r="V2346" s="82">
        <f t="shared" si="184"/>
        <v>0</v>
      </c>
      <c r="W2346" s="51"/>
      <c r="X2346" s="49">
        <f t="shared" si="185"/>
        <v>0</v>
      </c>
    </row>
    <row r="2347" spans="2:24">
      <c r="B2347" s="2">
        <v>2339</v>
      </c>
      <c r="C2347" s="44"/>
      <c r="D2347" s="44"/>
      <c r="E2347" s="75"/>
      <c r="F2347" s="80"/>
      <c r="G2347" s="102">
        <f t="shared" si="182"/>
        <v>0</v>
      </c>
      <c r="H2347" s="75"/>
      <c r="I2347" s="44"/>
      <c r="J2347" s="45"/>
      <c r="K2347" s="45"/>
      <c r="L2347" s="45"/>
      <c r="M2347" s="45"/>
      <c r="N2347" s="45"/>
      <c r="O2347" s="45"/>
      <c r="P2347" s="45"/>
      <c r="Q2347" s="45"/>
      <c r="R2347" s="45"/>
      <c r="S2347" s="45"/>
      <c r="T2347" s="41">
        <f t="shared" si="181"/>
        <v>0</v>
      </c>
      <c r="U2347" s="48">
        <f t="shared" si="183"/>
        <v>0</v>
      </c>
      <c r="V2347" s="82">
        <f t="shared" si="184"/>
        <v>0</v>
      </c>
      <c r="W2347" s="51"/>
      <c r="X2347" s="49">
        <f t="shared" si="185"/>
        <v>0</v>
      </c>
    </row>
    <row r="2348" spans="2:24">
      <c r="B2348" s="2">
        <v>2340</v>
      </c>
      <c r="C2348" s="44"/>
      <c r="D2348" s="44"/>
      <c r="E2348" s="75"/>
      <c r="F2348" s="80"/>
      <c r="G2348" s="102">
        <f t="shared" si="182"/>
        <v>0</v>
      </c>
      <c r="H2348" s="75"/>
      <c r="I2348" s="44"/>
      <c r="J2348" s="45"/>
      <c r="K2348" s="45"/>
      <c r="L2348" s="45"/>
      <c r="M2348" s="45"/>
      <c r="N2348" s="45"/>
      <c r="O2348" s="45"/>
      <c r="P2348" s="45"/>
      <c r="Q2348" s="45"/>
      <c r="R2348" s="45"/>
      <c r="S2348" s="45"/>
      <c r="T2348" s="41">
        <f t="shared" si="181"/>
        <v>0</v>
      </c>
      <c r="U2348" s="48">
        <f t="shared" si="183"/>
        <v>0</v>
      </c>
      <c r="V2348" s="82">
        <f t="shared" si="184"/>
        <v>0</v>
      </c>
      <c r="W2348" s="51"/>
      <c r="X2348" s="49">
        <f t="shared" si="185"/>
        <v>0</v>
      </c>
    </row>
    <row r="2349" spans="2:24">
      <c r="B2349" s="2">
        <v>2341</v>
      </c>
      <c r="C2349" s="44"/>
      <c r="D2349" s="44"/>
      <c r="E2349" s="75"/>
      <c r="F2349" s="80"/>
      <c r="G2349" s="102">
        <f t="shared" si="182"/>
        <v>0</v>
      </c>
      <c r="H2349" s="75"/>
      <c r="I2349" s="44"/>
      <c r="J2349" s="45"/>
      <c r="K2349" s="45"/>
      <c r="L2349" s="45"/>
      <c r="M2349" s="45"/>
      <c r="N2349" s="45"/>
      <c r="O2349" s="45"/>
      <c r="P2349" s="45"/>
      <c r="Q2349" s="45"/>
      <c r="R2349" s="45"/>
      <c r="S2349" s="45"/>
      <c r="T2349" s="41">
        <f t="shared" si="181"/>
        <v>0</v>
      </c>
      <c r="U2349" s="48">
        <f t="shared" si="183"/>
        <v>0</v>
      </c>
      <c r="V2349" s="82">
        <f t="shared" si="184"/>
        <v>0</v>
      </c>
      <c r="W2349" s="51"/>
      <c r="X2349" s="49">
        <f t="shared" si="185"/>
        <v>0</v>
      </c>
    </row>
    <row r="2350" spans="2:24">
      <c r="B2350" s="2">
        <v>2342</v>
      </c>
      <c r="C2350" s="44"/>
      <c r="D2350" s="44"/>
      <c r="E2350" s="75"/>
      <c r="F2350" s="80"/>
      <c r="G2350" s="102">
        <f t="shared" si="182"/>
        <v>0</v>
      </c>
      <c r="H2350" s="75"/>
      <c r="I2350" s="44"/>
      <c r="J2350" s="45"/>
      <c r="K2350" s="45"/>
      <c r="L2350" s="45"/>
      <c r="M2350" s="45"/>
      <c r="N2350" s="45"/>
      <c r="O2350" s="45"/>
      <c r="P2350" s="45"/>
      <c r="Q2350" s="45"/>
      <c r="R2350" s="45"/>
      <c r="S2350" s="45"/>
      <c r="T2350" s="41">
        <f t="shared" ref="T2350:T2413" si="186">SUM(J2350:S2350)</f>
        <v>0</v>
      </c>
      <c r="U2350" s="48">
        <f t="shared" si="183"/>
        <v>0</v>
      </c>
      <c r="V2350" s="82">
        <f t="shared" si="184"/>
        <v>0</v>
      </c>
      <c r="W2350" s="51"/>
      <c r="X2350" s="49">
        <f t="shared" si="185"/>
        <v>0</v>
      </c>
    </row>
    <row r="2351" spans="2:24">
      <c r="B2351" s="2">
        <v>2343</v>
      </c>
      <c r="C2351" s="44"/>
      <c r="D2351" s="44"/>
      <c r="E2351" s="75"/>
      <c r="F2351" s="80"/>
      <c r="G2351" s="102">
        <f t="shared" si="182"/>
        <v>0</v>
      </c>
      <c r="H2351" s="75"/>
      <c r="I2351" s="44"/>
      <c r="J2351" s="45"/>
      <c r="K2351" s="45"/>
      <c r="L2351" s="45"/>
      <c r="M2351" s="45"/>
      <c r="N2351" s="45"/>
      <c r="O2351" s="45"/>
      <c r="P2351" s="45"/>
      <c r="Q2351" s="45"/>
      <c r="R2351" s="45"/>
      <c r="S2351" s="45"/>
      <c r="T2351" s="41">
        <f t="shared" si="186"/>
        <v>0</v>
      </c>
      <c r="U2351" s="48">
        <f t="shared" si="183"/>
        <v>0</v>
      </c>
      <c r="V2351" s="82">
        <f t="shared" si="184"/>
        <v>0</v>
      </c>
      <c r="W2351" s="51"/>
      <c r="X2351" s="49">
        <f t="shared" si="185"/>
        <v>0</v>
      </c>
    </row>
    <row r="2352" spans="2:24">
      <c r="B2352" s="2">
        <v>2344</v>
      </c>
      <c r="C2352" s="44"/>
      <c r="D2352" s="44"/>
      <c r="E2352" s="75"/>
      <c r="F2352" s="80"/>
      <c r="G2352" s="102">
        <f t="shared" si="182"/>
        <v>0</v>
      </c>
      <c r="H2352" s="75"/>
      <c r="I2352" s="44"/>
      <c r="J2352" s="45"/>
      <c r="K2352" s="45"/>
      <c r="L2352" s="45"/>
      <c r="M2352" s="45"/>
      <c r="N2352" s="45"/>
      <c r="O2352" s="45"/>
      <c r="P2352" s="45"/>
      <c r="Q2352" s="45"/>
      <c r="R2352" s="45"/>
      <c r="S2352" s="45"/>
      <c r="T2352" s="41">
        <f t="shared" si="186"/>
        <v>0</v>
      </c>
      <c r="U2352" s="48">
        <f t="shared" si="183"/>
        <v>0</v>
      </c>
      <c r="V2352" s="82">
        <f t="shared" si="184"/>
        <v>0</v>
      </c>
      <c r="W2352" s="51"/>
      <c r="X2352" s="49">
        <f t="shared" si="185"/>
        <v>0</v>
      </c>
    </row>
    <row r="2353" spans="2:24">
      <c r="B2353" s="2">
        <v>2345</v>
      </c>
      <c r="C2353" s="44"/>
      <c r="D2353" s="44"/>
      <c r="E2353" s="75"/>
      <c r="F2353" s="80"/>
      <c r="G2353" s="102">
        <f t="shared" si="182"/>
        <v>0</v>
      </c>
      <c r="H2353" s="75"/>
      <c r="I2353" s="44"/>
      <c r="J2353" s="45"/>
      <c r="K2353" s="45"/>
      <c r="L2353" s="45"/>
      <c r="M2353" s="45"/>
      <c r="N2353" s="45"/>
      <c r="O2353" s="45"/>
      <c r="P2353" s="45"/>
      <c r="Q2353" s="45"/>
      <c r="R2353" s="45"/>
      <c r="S2353" s="45"/>
      <c r="T2353" s="41">
        <f t="shared" si="186"/>
        <v>0</v>
      </c>
      <c r="U2353" s="48">
        <f t="shared" si="183"/>
        <v>0</v>
      </c>
      <c r="V2353" s="82">
        <f t="shared" si="184"/>
        <v>0</v>
      </c>
      <c r="W2353" s="51"/>
      <c r="X2353" s="49">
        <f t="shared" si="185"/>
        <v>0</v>
      </c>
    </row>
    <row r="2354" spans="2:24">
      <c r="B2354" s="2">
        <v>2346</v>
      </c>
      <c r="C2354" s="44"/>
      <c r="D2354" s="44"/>
      <c r="E2354" s="75"/>
      <c r="F2354" s="80"/>
      <c r="G2354" s="102">
        <f t="shared" si="182"/>
        <v>0</v>
      </c>
      <c r="H2354" s="75"/>
      <c r="I2354" s="44"/>
      <c r="J2354" s="45"/>
      <c r="K2354" s="45"/>
      <c r="L2354" s="45"/>
      <c r="M2354" s="45"/>
      <c r="N2354" s="45"/>
      <c r="O2354" s="45"/>
      <c r="P2354" s="45"/>
      <c r="Q2354" s="45"/>
      <c r="R2354" s="45"/>
      <c r="S2354" s="45"/>
      <c r="T2354" s="41">
        <f t="shared" si="186"/>
        <v>0</v>
      </c>
      <c r="U2354" s="48">
        <f t="shared" si="183"/>
        <v>0</v>
      </c>
      <c r="V2354" s="82">
        <f t="shared" si="184"/>
        <v>0</v>
      </c>
      <c r="W2354" s="51"/>
      <c r="X2354" s="49">
        <f t="shared" si="185"/>
        <v>0</v>
      </c>
    </row>
    <row r="2355" spans="2:24">
      <c r="B2355" s="2">
        <v>2347</v>
      </c>
      <c r="C2355" s="44"/>
      <c r="D2355" s="44"/>
      <c r="E2355" s="75"/>
      <c r="F2355" s="80"/>
      <c r="G2355" s="102">
        <f t="shared" si="182"/>
        <v>0</v>
      </c>
      <c r="H2355" s="75"/>
      <c r="I2355" s="44"/>
      <c r="J2355" s="45"/>
      <c r="K2355" s="45"/>
      <c r="L2355" s="45"/>
      <c r="M2355" s="45"/>
      <c r="N2355" s="45"/>
      <c r="O2355" s="45"/>
      <c r="P2355" s="45"/>
      <c r="Q2355" s="45"/>
      <c r="R2355" s="45"/>
      <c r="S2355" s="45"/>
      <c r="T2355" s="41">
        <f t="shared" si="186"/>
        <v>0</v>
      </c>
      <c r="U2355" s="48">
        <f t="shared" si="183"/>
        <v>0</v>
      </c>
      <c r="V2355" s="82">
        <f t="shared" si="184"/>
        <v>0</v>
      </c>
      <c r="W2355" s="51"/>
      <c r="X2355" s="49">
        <f t="shared" si="185"/>
        <v>0</v>
      </c>
    </row>
    <row r="2356" spans="2:24">
      <c r="B2356" s="2">
        <v>2348</v>
      </c>
      <c r="C2356" s="44"/>
      <c r="D2356" s="44"/>
      <c r="E2356" s="75"/>
      <c r="F2356" s="80"/>
      <c r="G2356" s="102">
        <f t="shared" si="182"/>
        <v>0</v>
      </c>
      <c r="H2356" s="75"/>
      <c r="I2356" s="44"/>
      <c r="J2356" s="45"/>
      <c r="K2356" s="45"/>
      <c r="L2356" s="45"/>
      <c r="M2356" s="45"/>
      <c r="N2356" s="45"/>
      <c r="O2356" s="45"/>
      <c r="P2356" s="45"/>
      <c r="Q2356" s="45"/>
      <c r="R2356" s="45"/>
      <c r="S2356" s="45"/>
      <c r="T2356" s="41">
        <f t="shared" si="186"/>
        <v>0</v>
      </c>
      <c r="U2356" s="48">
        <f t="shared" si="183"/>
        <v>0</v>
      </c>
      <c r="V2356" s="82">
        <f t="shared" si="184"/>
        <v>0</v>
      </c>
      <c r="W2356" s="51"/>
      <c r="X2356" s="49">
        <f t="shared" si="185"/>
        <v>0</v>
      </c>
    </row>
    <row r="2357" spans="2:24">
      <c r="B2357" s="2">
        <v>2349</v>
      </c>
      <c r="C2357" s="44"/>
      <c r="D2357" s="44"/>
      <c r="E2357" s="75"/>
      <c r="F2357" s="80"/>
      <c r="G2357" s="102">
        <f t="shared" si="182"/>
        <v>0</v>
      </c>
      <c r="H2357" s="75"/>
      <c r="I2357" s="44"/>
      <c r="J2357" s="45"/>
      <c r="K2357" s="45"/>
      <c r="L2357" s="45"/>
      <c r="M2357" s="45"/>
      <c r="N2357" s="45"/>
      <c r="O2357" s="45"/>
      <c r="P2357" s="45"/>
      <c r="Q2357" s="45"/>
      <c r="R2357" s="45"/>
      <c r="S2357" s="45"/>
      <c r="T2357" s="41">
        <f t="shared" si="186"/>
        <v>0</v>
      </c>
      <c r="U2357" s="48">
        <f t="shared" si="183"/>
        <v>0</v>
      </c>
      <c r="V2357" s="82">
        <f t="shared" si="184"/>
        <v>0</v>
      </c>
      <c r="W2357" s="51"/>
      <c r="X2357" s="49">
        <f t="shared" si="185"/>
        <v>0</v>
      </c>
    </row>
    <row r="2358" spans="2:24">
      <c r="B2358" s="2">
        <v>2350</v>
      </c>
      <c r="C2358" s="44"/>
      <c r="D2358" s="44"/>
      <c r="E2358" s="75"/>
      <c r="F2358" s="80"/>
      <c r="G2358" s="102">
        <f t="shared" si="182"/>
        <v>0</v>
      </c>
      <c r="H2358" s="75"/>
      <c r="I2358" s="44"/>
      <c r="J2358" s="45"/>
      <c r="K2358" s="45"/>
      <c r="L2358" s="45"/>
      <c r="M2358" s="45"/>
      <c r="N2358" s="45"/>
      <c r="O2358" s="45"/>
      <c r="P2358" s="45"/>
      <c r="Q2358" s="45"/>
      <c r="R2358" s="45"/>
      <c r="S2358" s="45"/>
      <c r="T2358" s="41">
        <f t="shared" si="186"/>
        <v>0</v>
      </c>
      <c r="U2358" s="48">
        <f t="shared" si="183"/>
        <v>0</v>
      </c>
      <c r="V2358" s="82">
        <f t="shared" si="184"/>
        <v>0</v>
      </c>
      <c r="W2358" s="51"/>
      <c r="X2358" s="49">
        <f t="shared" si="185"/>
        <v>0</v>
      </c>
    </row>
    <row r="2359" spans="2:24">
      <c r="B2359" s="2">
        <v>2351</v>
      </c>
      <c r="C2359" s="44"/>
      <c r="D2359" s="44"/>
      <c r="E2359" s="75"/>
      <c r="F2359" s="80"/>
      <c r="G2359" s="102">
        <f t="shared" si="182"/>
        <v>0</v>
      </c>
      <c r="H2359" s="75"/>
      <c r="I2359" s="44"/>
      <c r="J2359" s="45"/>
      <c r="K2359" s="45"/>
      <c r="L2359" s="45"/>
      <c r="M2359" s="45"/>
      <c r="N2359" s="45"/>
      <c r="O2359" s="45"/>
      <c r="P2359" s="45"/>
      <c r="Q2359" s="45"/>
      <c r="R2359" s="45"/>
      <c r="S2359" s="45"/>
      <c r="T2359" s="41">
        <f t="shared" si="186"/>
        <v>0</v>
      </c>
      <c r="U2359" s="48">
        <f t="shared" si="183"/>
        <v>0</v>
      </c>
      <c r="V2359" s="82">
        <f t="shared" si="184"/>
        <v>0</v>
      </c>
      <c r="W2359" s="51"/>
      <c r="X2359" s="49">
        <f t="shared" si="185"/>
        <v>0</v>
      </c>
    </row>
    <row r="2360" spans="2:24">
      <c r="B2360" s="2">
        <v>2352</v>
      </c>
      <c r="C2360" s="44"/>
      <c r="D2360" s="44"/>
      <c r="E2360" s="75"/>
      <c r="F2360" s="80"/>
      <c r="G2360" s="102">
        <f t="shared" si="182"/>
        <v>0</v>
      </c>
      <c r="H2360" s="75"/>
      <c r="I2360" s="44"/>
      <c r="J2360" s="45"/>
      <c r="K2360" s="45"/>
      <c r="L2360" s="45"/>
      <c r="M2360" s="45"/>
      <c r="N2360" s="45"/>
      <c r="O2360" s="45"/>
      <c r="P2360" s="45"/>
      <c r="Q2360" s="45"/>
      <c r="R2360" s="45"/>
      <c r="S2360" s="45"/>
      <c r="T2360" s="41">
        <f t="shared" si="186"/>
        <v>0</v>
      </c>
      <c r="U2360" s="48">
        <f t="shared" si="183"/>
        <v>0</v>
      </c>
      <c r="V2360" s="82">
        <f t="shared" si="184"/>
        <v>0</v>
      </c>
      <c r="W2360" s="51"/>
      <c r="X2360" s="49">
        <f t="shared" si="185"/>
        <v>0</v>
      </c>
    </row>
    <row r="2361" spans="2:24">
      <c r="B2361" s="2">
        <v>2353</v>
      </c>
      <c r="C2361" s="44"/>
      <c r="D2361" s="44"/>
      <c r="E2361" s="75"/>
      <c r="F2361" s="80"/>
      <c r="G2361" s="102">
        <f t="shared" si="182"/>
        <v>0</v>
      </c>
      <c r="H2361" s="75"/>
      <c r="I2361" s="44"/>
      <c r="J2361" s="45"/>
      <c r="K2361" s="45"/>
      <c r="L2361" s="45"/>
      <c r="M2361" s="45"/>
      <c r="N2361" s="45"/>
      <c r="O2361" s="45"/>
      <c r="P2361" s="45"/>
      <c r="Q2361" s="45"/>
      <c r="R2361" s="45"/>
      <c r="S2361" s="45"/>
      <c r="T2361" s="41">
        <f t="shared" si="186"/>
        <v>0</v>
      </c>
      <c r="U2361" s="48">
        <f t="shared" si="183"/>
        <v>0</v>
      </c>
      <c r="V2361" s="82">
        <f t="shared" si="184"/>
        <v>0</v>
      </c>
      <c r="W2361" s="51"/>
      <c r="X2361" s="49">
        <f t="shared" si="185"/>
        <v>0</v>
      </c>
    </row>
    <row r="2362" spans="2:24">
      <c r="B2362" s="2">
        <v>2354</v>
      </c>
      <c r="C2362" s="44"/>
      <c r="D2362" s="44"/>
      <c r="E2362" s="75"/>
      <c r="F2362" s="80"/>
      <c r="G2362" s="102">
        <f t="shared" si="182"/>
        <v>0</v>
      </c>
      <c r="H2362" s="75"/>
      <c r="I2362" s="44"/>
      <c r="J2362" s="45"/>
      <c r="K2362" s="45"/>
      <c r="L2362" s="45"/>
      <c r="M2362" s="45"/>
      <c r="N2362" s="45"/>
      <c r="O2362" s="45"/>
      <c r="P2362" s="45"/>
      <c r="Q2362" s="45"/>
      <c r="R2362" s="45"/>
      <c r="S2362" s="45"/>
      <c r="T2362" s="41">
        <f t="shared" si="186"/>
        <v>0</v>
      </c>
      <c r="U2362" s="48">
        <f t="shared" si="183"/>
        <v>0</v>
      </c>
      <c r="V2362" s="82">
        <f t="shared" si="184"/>
        <v>0</v>
      </c>
      <c r="W2362" s="51"/>
      <c r="X2362" s="49">
        <f t="shared" si="185"/>
        <v>0</v>
      </c>
    </row>
    <row r="2363" spans="2:24">
      <c r="B2363" s="2">
        <v>2355</v>
      </c>
      <c r="C2363" s="44"/>
      <c r="D2363" s="44"/>
      <c r="E2363" s="75"/>
      <c r="F2363" s="80"/>
      <c r="G2363" s="102">
        <f t="shared" si="182"/>
        <v>0</v>
      </c>
      <c r="H2363" s="75"/>
      <c r="I2363" s="44"/>
      <c r="J2363" s="45"/>
      <c r="K2363" s="45"/>
      <c r="L2363" s="45"/>
      <c r="M2363" s="45"/>
      <c r="N2363" s="45"/>
      <c r="O2363" s="45"/>
      <c r="P2363" s="45"/>
      <c r="Q2363" s="45"/>
      <c r="R2363" s="45"/>
      <c r="S2363" s="45"/>
      <c r="T2363" s="41">
        <f t="shared" si="186"/>
        <v>0</v>
      </c>
      <c r="U2363" s="48">
        <f t="shared" si="183"/>
        <v>0</v>
      </c>
      <c r="V2363" s="82">
        <f t="shared" si="184"/>
        <v>0</v>
      </c>
      <c r="W2363" s="51"/>
      <c r="X2363" s="49">
        <f t="shared" si="185"/>
        <v>0</v>
      </c>
    </row>
    <row r="2364" spans="2:24">
      <c r="B2364" s="2">
        <v>2356</v>
      </c>
      <c r="C2364" s="44"/>
      <c r="D2364" s="44"/>
      <c r="E2364" s="75"/>
      <c r="F2364" s="80"/>
      <c r="G2364" s="102">
        <f t="shared" si="182"/>
        <v>0</v>
      </c>
      <c r="H2364" s="75"/>
      <c r="I2364" s="44"/>
      <c r="J2364" s="45"/>
      <c r="K2364" s="45"/>
      <c r="L2364" s="45"/>
      <c r="M2364" s="45"/>
      <c r="N2364" s="45"/>
      <c r="O2364" s="45"/>
      <c r="P2364" s="45"/>
      <c r="Q2364" s="45"/>
      <c r="R2364" s="45"/>
      <c r="S2364" s="45"/>
      <c r="T2364" s="41">
        <f t="shared" si="186"/>
        <v>0</v>
      </c>
      <c r="U2364" s="48">
        <f t="shared" si="183"/>
        <v>0</v>
      </c>
      <c r="V2364" s="82">
        <f t="shared" si="184"/>
        <v>0</v>
      </c>
      <c r="W2364" s="51"/>
      <c r="X2364" s="49">
        <f t="shared" si="185"/>
        <v>0</v>
      </c>
    </row>
    <row r="2365" spans="2:24">
      <c r="B2365" s="2">
        <v>2357</v>
      </c>
      <c r="C2365" s="44"/>
      <c r="D2365" s="44"/>
      <c r="E2365" s="75"/>
      <c r="F2365" s="80"/>
      <c r="G2365" s="102">
        <f t="shared" si="182"/>
        <v>0</v>
      </c>
      <c r="H2365" s="75"/>
      <c r="I2365" s="44"/>
      <c r="J2365" s="45"/>
      <c r="K2365" s="45"/>
      <c r="L2365" s="45"/>
      <c r="M2365" s="45"/>
      <c r="N2365" s="45"/>
      <c r="O2365" s="45"/>
      <c r="P2365" s="45"/>
      <c r="Q2365" s="45"/>
      <c r="R2365" s="45"/>
      <c r="S2365" s="45"/>
      <c r="T2365" s="41">
        <f t="shared" si="186"/>
        <v>0</v>
      </c>
      <c r="U2365" s="48">
        <f t="shared" si="183"/>
        <v>0</v>
      </c>
      <c r="V2365" s="82">
        <f t="shared" si="184"/>
        <v>0</v>
      </c>
      <c r="W2365" s="51"/>
      <c r="X2365" s="49">
        <f t="shared" si="185"/>
        <v>0</v>
      </c>
    </row>
    <row r="2366" spans="2:24">
      <c r="B2366" s="2">
        <v>2358</v>
      </c>
      <c r="C2366" s="44"/>
      <c r="D2366" s="44"/>
      <c r="E2366" s="75"/>
      <c r="F2366" s="80"/>
      <c r="G2366" s="102">
        <f t="shared" si="182"/>
        <v>0</v>
      </c>
      <c r="H2366" s="75"/>
      <c r="I2366" s="44"/>
      <c r="J2366" s="45"/>
      <c r="K2366" s="45"/>
      <c r="L2366" s="45"/>
      <c r="M2366" s="45"/>
      <c r="N2366" s="45"/>
      <c r="O2366" s="45"/>
      <c r="P2366" s="45"/>
      <c r="Q2366" s="45"/>
      <c r="R2366" s="45"/>
      <c r="S2366" s="45"/>
      <c r="T2366" s="41">
        <f t="shared" si="186"/>
        <v>0</v>
      </c>
      <c r="U2366" s="48">
        <f t="shared" si="183"/>
        <v>0</v>
      </c>
      <c r="V2366" s="82">
        <f t="shared" si="184"/>
        <v>0</v>
      </c>
      <c r="W2366" s="51"/>
      <c r="X2366" s="49">
        <f t="shared" si="185"/>
        <v>0</v>
      </c>
    </row>
    <row r="2367" spans="2:24">
      <c r="B2367" s="2">
        <v>2359</v>
      </c>
      <c r="C2367" s="44"/>
      <c r="D2367" s="44"/>
      <c r="E2367" s="75"/>
      <c r="F2367" s="80"/>
      <c r="G2367" s="102">
        <f t="shared" si="182"/>
        <v>0</v>
      </c>
      <c r="H2367" s="75"/>
      <c r="I2367" s="44"/>
      <c r="J2367" s="45"/>
      <c r="K2367" s="45"/>
      <c r="L2367" s="45"/>
      <c r="M2367" s="45"/>
      <c r="N2367" s="45"/>
      <c r="O2367" s="45"/>
      <c r="P2367" s="45"/>
      <c r="Q2367" s="45"/>
      <c r="R2367" s="45"/>
      <c r="S2367" s="45"/>
      <c r="T2367" s="41">
        <f t="shared" si="186"/>
        <v>0</v>
      </c>
      <c r="U2367" s="48">
        <f t="shared" si="183"/>
        <v>0</v>
      </c>
      <c r="V2367" s="82">
        <f t="shared" si="184"/>
        <v>0</v>
      </c>
      <c r="W2367" s="51"/>
      <c r="X2367" s="49">
        <f t="shared" si="185"/>
        <v>0</v>
      </c>
    </row>
    <row r="2368" spans="2:24">
      <c r="B2368" s="2">
        <v>2360</v>
      </c>
      <c r="C2368" s="44"/>
      <c r="D2368" s="44"/>
      <c r="E2368" s="75"/>
      <c r="F2368" s="80"/>
      <c r="G2368" s="102">
        <f t="shared" si="182"/>
        <v>0</v>
      </c>
      <c r="H2368" s="75"/>
      <c r="I2368" s="44"/>
      <c r="J2368" s="45"/>
      <c r="K2368" s="45"/>
      <c r="L2368" s="45"/>
      <c r="M2368" s="45"/>
      <c r="N2368" s="45"/>
      <c r="O2368" s="45"/>
      <c r="P2368" s="45"/>
      <c r="Q2368" s="45"/>
      <c r="R2368" s="45"/>
      <c r="S2368" s="45"/>
      <c r="T2368" s="41">
        <f t="shared" si="186"/>
        <v>0</v>
      </c>
      <c r="U2368" s="48">
        <f t="shared" si="183"/>
        <v>0</v>
      </c>
      <c r="V2368" s="82">
        <f t="shared" si="184"/>
        <v>0</v>
      </c>
      <c r="W2368" s="51"/>
      <c r="X2368" s="49">
        <f t="shared" si="185"/>
        <v>0</v>
      </c>
    </row>
    <row r="2369" spans="2:24">
      <c r="B2369" s="2">
        <v>2361</v>
      </c>
      <c r="C2369" s="44"/>
      <c r="D2369" s="44"/>
      <c r="E2369" s="75"/>
      <c r="F2369" s="80"/>
      <c r="G2369" s="102">
        <f t="shared" si="182"/>
        <v>0</v>
      </c>
      <c r="H2369" s="75"/>
      <c r="I2369" s="44"/>
      <c r="J2369" s="45"/>
      <c r="K2369" s="45"/>
      <c r="L2369" s="45"/>
      <c r="M2369" s="45"/>
      <c r="N2369" s="45"/>
      <c r="O2369" s="45"/>
      <c r="P2369" s="45"/>
      <c r="Q2369" s="45"/>
      <c r="R2369" s="45"/>
      <c r="S2369" s="45"/>
      <c r="T2369" s="41">
        <f t="shared" si="186"/>
        <v>0</v>
      </c>
      <c r="U2369" s="48">
        <f t="shared" si="183"/>
        <v>0</v>
      </c>
      <c r="V2369" s="82">
        <f t="shared" si="184"/>
        <v>0</v>
      </c>
      <c r="W2369" s="51"/>
      <c r="X2369" s="49">
        <f t="shared" si="185"/>
        <v>0</v>
      </c>
    </row>
    <row r="2370" spans="2:24">
      <c r="B2370" s="2">
        <v>2362</v>
      </c>
      <c r="C2370" s="44"/>
      <c r="D2370" s="44"/>
      <c r="E2370" s="75"/>
      <c r="F2370" s="80"/>
      <c r="G2370" s="102">
        <f t="shared" si="182"/>
        <v>0</v>
      </c>
      <c r="H2370" s="75"/>
      <c r="I2370" s="44"/>
      <c r="J2370" s="45"/>
      <c r="K2370" s="45"/>
      <c r="L2370" s="45"/>
      <c r="M2370" s="45"/>
      <c r="N2370" s="45"/>
      <c r="O2370" s="45"/>
      <c r="P2370" s="45"/>
      <c r="Q2370" s="45"/>
      <c r="R2370" s="45"/>
      <c r="S2370" s="45"/>
      <c r="T2370" s="41">
        <f t="shared" si="186"/>
        <v>0</v>
      </c>
      <c r="U2370" s="48">
        <f t="shared" si="183"/>
        <v>0</v>
      </c>
      <c r="V2370" s="82">
        <f t="shared" si="184"/>
        <v>0</v>
      </c>
      <c r="W2370" s="51"/>
      <c r="X2370" s="49">
        <f t="shared" si="185"/>
        <v>0</v>
      </c>
    </row>
    <row r="2371" spans="2:24">
      <c r="B2371" s="2">
        <v>2363</v>
      </c>
      <c r="C2371" s="44"/>
      <c r="D2371" s="44"/>
      <c r="E2371" s="75"/>
      <c r="F2371" s="80"/>
      <c r="G2371" s="102">
        <f t="shared" si="182"/>
        <v>0</v>
      </c>
      <c r="H2371" s="75"/>
      <c r="I2371" s="44"/>
      <c r="J2371" s="45"/>
      <c r="K2371" s="45"/>
      <c r="L2371" s="45"/>
      <c r="M2371" s="45"/>
      <c r="N2371" s="45"/>
      <c r="O2371" s="45"/>
      <c r="P2371" s="45"/>
      <c r="Q2371" s="45"/>
      <c r="R2371" s="45"/>
      <c r="S2371" s="45"/>
      <c r="T2371" s="41">
        <f t="shared" si="186"/>
        <v>0</v>
      </c>
      <c r="U2371" s="48">
        <f t="shared" si="183"/>
        <v>0</v>
      </c>
      <c r="V2371" s="82">
        <f t="shared" si="184"/>
        <v>0</v>
      </c>
      <c r="W2371" s="51"/>
      <c r="X2371" s="49">
        <f t="shared" si="185"/>
        <v>0</v>
      </c>
    </row>
    <row r="2372" spans="2:24">
      <c r="B2372" s="2">
        <v>2364</v>
      </c>
      <c r="C2372" s="44"/>
      <c r="D2372" s="44"/>
      <c r="E2372" s="75"/>
      <c r="F2372" s="80"/>
      <c r="G2372" s="102">
        <f t="shared" si="182"/>
        <v>0</v>
      </c>
      <c r="H2372" s="75"/>
      <c r="I2372" s="44"/>
      <c r="J2372" s="45"/>
      <c r="K2372" s="45"/>
      <c r="L2372" s="45"/>
      <c r="M2372" s="45"/>
      <c r="N2372" s="45"/>
      <c r="O2372" s="45"/>
      <c r="P2372" s="45"/>
      <c r="Q2372" s="45"/>
      <c r="R2372" s="45"/>
      <c r="S2372" s="45"/>
      <c r="T2372" s="41">
        <f t="shared" si="186"/>
        <v>0</v>
      </c>
      <c r="U2372" s="48">
        <f t="shared" si="183"/>
        <v>0</v>
      </c>
      <c r="V2372" s="82">
        <f t="shared" si="184"/>
        <v>0</v>
      </c>
      <c r="W2372" s="51"/>
      <c r="X2372" s="49">
        <f t="shared" si="185"/>
        <v>0</v>
      </c>
    </row>
    <row r="2373" spans="2:24">
      <c r="B2373" s="2">
        <v>2365</v>
      </c>
      <c r="C2373" s="44"/>
      <c r="D2373" s="44"/>
      <c r="E2373" s="75"/>
      <c r="F2373" s="80"/>
      <c r="G2373" s="102">
        <f t="shared" si="182"/>
        <v>0</v>
      </c>
      <c r="H2373" s="75"/>
      <c r="I2373" s="44"/>
      <c r="J2373" s="45"/>
      <c r="K2373" s="45"/>
      <c r="L2373" s="45"/>
      <c r="M2373" s="45"/>
      <c r="N2373" s="45"/>
      <c r="O2373" s="45"/>
      <c r="P2373" s="45"/>
      <c r="Q2373" s="45"/>
      <c r="R2373" s="45"/>
      <c r="S2373" s="45"/>
      <c r="T2373" s="41">
        <f t="shared" si="186"/>
        <v>0</v>
      </c>
      <c r="U2373" s="48">
        <f t="shared" si="183"/>
        <v>0</v>
      </c>
      <c r="V2373" s="82">
        <f t="shared" si="184"/>
        <v>0</v>
      </c>
      <c r="W2373" s="51"/>
      <c r="X2373" s="49">
        <f t="shared" si="185"/>
        <v>0</v>
      </c>
    </row>
    <row r="2374" spans="2:24">
      <c r="B2374" s="2">
        <v>2366</v>
      </c>
      <c r="C2374" s="44"/>
      <c r="D2374" s="44"/>
      <c r="E2374" s="75"/>
      <c r="F2374" s="80"/>
      <c r="G2374" s="102">
        <f t="shared" si="182"/>
        <v>0</v>
      </c>
      <c r="H2374" s="75"/>
      <c r="I2374" s="44"/>
      <c r="J2374" s="45"/>
      <c r="K2374" s="45"/>
      <c r="L2374" s="45"/>
      <c r="M2374" s="45"/>
      <c r="N2374" s="45"/>
      <c r="O2374" s="45"/>
      <c r="P2374" s="45"/>
      <c r="Q2374" s="45"/>
      <c r="R2374" s="45"/>
      <c r="S2374" s="45"/>
      <c r="T2374" s="41">
        <f t="shared" si="186"/>
        <v>0</v>
      </c>
      <c r="U2374" s="48">
        <f t="shared" si="183"/>
        <v>0</v>
      </c>
      <c r="V2374" s="82">
        <f t="shared" si="184"/>
        <v>0</v>
      </c>
      <c r="W2374" s="51"/>
      <c r="X2374" s="49">
        <f t="shared" si="185"/>
        <v>0</v>
      </c>
    </row>
    <row r="2375" spans="2:24">
      <c r="B2375" s="2">
        <v>2367</v>
      </c>
      <c r="C2375" s="44"/>
      <c r="D2375" s="44"/>
      <c r="E2375" s="75"/>
      <c r="F2375" s="80"/>
      <c r="G2375" s="102">
        <f t="shared" si="182"/>
        <v>0</v>
      </c>
      <c r="H2375" s="75"/>
      <c r="I2375" s="44"/>
      <c r="J2375" s="45"/>
      <c r="K2375" s="45"/>
      <c r="L2375" s="45"/>
      <c r="M2375" s="45"/>
      <c r="N2375" s="45"/>
      <c r="O2375" s="45"/>
      <c r="P2375" s="45"/>
      <c r="Q2375" s="45"/>
      <c r="R2375" s="45"/>
      <c r="S2375" s="45"/>
      <c r="T2375" s="41">
        <f t="shared" si="186"/>
        <v>0</v>
      </c>
      <c r="U2375" s="48">
        <f t="shared" si="183"/>
        <v>0</v>
      </c>
      <c r="V2375" s="82">
        <f t="shared" si="184"/>
        <v>0</v>
      </c>
      <c r="W2375" s="51"/>
      <c r="X2375" s="49">
        <f t="shared" si="185"/>
        <v>0</v>
      </c>
    </row>
    <row r="2376" spans="2:24">
      <c r="B2376" s="2">
        <v>2368</v>
      </c>
      <c r="C2376" s="44"/>
      <c r="D2376" s="44"/>
      <c r="E2376" s="75"/>
      <c r="F2376" s="80"/>
      <c r="G2376" s="102">
        <f t="shared" si="182"/>
        <v>0</v>
      </c>
      <c r="H2376" s="75"/>
      <c r="I2376" s="44"/>
      <c r="J2376" s="45"/>
      <c r="K2376" s="45"/>
      <c r="L2376" s="45"/>
      <c r="M2376" s="45"/>
      <c r="N2376" s="45"/>
      <c r="O2376" s="45"/>
      <c r="P2376" s="45"/>
      <c r="Q2376" s="45"/>
      <c r="R2376" s="45"/>
      <c r="S2376" s="45"/>
      <c r="T2376" s="41">
        <f t="shared" si="186"/>
        <v>0</v>
      </c>
      <c r="U2376" s="48">
        <f t="shared" si="183"/>
        <v>0</v>
      </c>
      <c r="V2376" s="82">
        <f t="shared" si="184"/>
        <v>0</v>
      </c>
      <c r="W2376" s="51"/>
      <c r="X2376" s="49">
        <f t="shared" si="185"/>
        <v>0</v>
      </c>
    </row>
    <row r="2377" spans="2:24">
      <c r="B2377" s="2">
        <v>2369</v>
      </c>
      <c r="C2377" s="44"/>
      <c r="D2377" s="44"/>
      <c r="E2377" s="75"/>
      <c r="F2377" s="80"/>
      <c r="G2377" s="102">
        <f t="shared" si="182"/>
        <v>0</v>
      </c>
      <c r="H2377" s="75"/>
      <c r="I2377" s="44"/>
      <c r="J2377" s="45"/>
      <c r="K2377" s="45"/>
      <c r="L2377" s="45"/>
      <c r="M2377" s="45"/>
      <c r="N2377" s="45"/>
      <c r="O2377" s="45"/>
      <c r="P2377" s="45"/>
      <c r="Q2377" s="45"/>
      <c r="R2377" s="45"/>
      <c r="S2377" s="45"/>
      <c r="T2377" s="41">
        <f t="shared" si="186"/>
        <v>0</v>
      </c>
      <c r="U2377" s="48">
        <f t="shared" si="183"/>
        <v>0</v>
      </c>
      <c r="V2377" s="82">
        <f t="shared" si="184"/>
        <v>0</v>
      </c>
      <c r="W2377" s="51"/>
      <c r="X2377" s="49">
        <f t="shared" si="185"/>
        <v>0</v>
      </c>
    </row>
    <row r="2378" spans="2:24">
      <c r="B2378" s="2">
        <v>2370</v>
      </c>
      <c r="C2378" s="44"/>
      <c r="D2378" s="44"/>
      <c r="E2378" s="75"/>
      <c r="F2378" s="80"/>
      <c r="G2378" s="102">
        <f t="shared" ref="G2378:G2441" si="187">ROUNDUP(E2378*F2378*24,0)</f>
        <v>0</v>
      </c>
      <c r="H2378" s="75"/>
      <c r="I2378" s="44"/>
      <c r="J2378" s="45"/>
      <c r="K2378" s="45"/>
      <c r="L2378" s="45"/>
      <c r="M2378" s="45"/>
      <c r="N2378" s="45"/>
      <c r="O2378" s="45"/>
      <c r="P2378" s="45"/>
      <c r="Q2378" s="45"/>
      <c r="R2378" s="45"/>
      <c r="S2378" s="45"/>
      <c r="T2378" s="41">
        <f t="shared" si="186"/>
        <v>0</v>
      </c>
      <c r="U2378" s="48">
        <f t="shared" ref="U2378:U2441" si="188">IFERROR(T2378/I2378,0)</f>
        <v>0</v>
      </c>
      <c r="V2378" s="82">
        <f t="shared" ref="V2378:V2441" si="189">G2378+H2378+U2378</f>
        <v>0</v>
      </c>
      <c r="W2378" s="51"/>
      <c r="X2378" s="49">
        <f t="shared" ref="X2378:X2441" si="190">V2378*W2378</f>
        <v>0</v>
      </c>
    </row>
    <row r="2379" spans="2:24">
      <c r="B2379" s="2">
        <v>2371</v>
      </c>
      <c r="C2379" s="44"/>
      <c r="D2379" s="44"/>
      <c r="E2379" s="75"/>
      <c r="F2379" s="80"/>
      <c r="G2379" s="102">
        <f t="shared" si="187"/>
        <v>0</v>
      </c>
      <c r="H2379" s="75"/>
      <c r="I2379" s="44"/>
      <c r="J2379" s="45"/>
      <c r="K2379" s="45"/>
      <c r="L2379" s="45"/>
      <c r="M2379" s="45"/>
      <c r="N2379" s="45"/>
      <c r="O2379" s="45"/>
      <c r="P2379" s="45"/>
      <c r="Q2379" s="45"/>
      <c r="R2379" s="45"/>
      <c r="S2379" s="45"/>
      <c r="T2379" s="41">
        <f t="shared" si="186"/>
        <v>0</v>
      </c>
      <c r="U2379" s="48">
        <f t="shared" si="188"/>
        <v>0</v>
      </c>
      <c r="V2379" s="82">
        <f t="shared" si="189"/>
        <v>0</v>
      </c>
      <c r="W2379" s="51"/>
      <c r="X2379" s="49">
        <f t="shared" si="190"/>
        <v>0</v>
      </c>
    </row>
    <row r="2380" spans="2:24">
      <c r="B2380" s="2">
        <v>2372</v>
      </c>
      <c r="C2380" s="44"/>
      <c r="D2380" s="44"/>
      <c r="E2380" s="75"/>
      <c r="F2380" s="80"/>
      <c r="G2380" s="102">
        <f t="shared" si="187"/>
        <v>0</v>
      </c>
      <c r="H2380" s="75"/>
      <c r="I2380" s="44"/>
      <c r="J2380" s="45"/>
      <c r="K2380" s="45"/>
      <c r="L2380" s="45"/>
      <c r="M2380" s="45"/>
      <c r="N2380" s="45"/>
      <c r="O2380" s="45"/>
      <c r="P2380" s="45"/>
      <c r="Q2380" s="45"/>
      <c r="R2380" s="45"/>
      <c r="S2380" s="45"/>
      <c r="T2380" s="41">
        <f t="shared" si="186"/>
        <v>0</v>
      </c>
      <c r="U2380" s="48">
        <f t="shared" si="188"/>
        <v>0</v>
      </c>
      <c r="V2380" s="82">
        <f t="shared" si="189"/>
        <v>0</v>
      </c>
      <c r="W2380" s="51"/>
      <c r="X2380" s="49">
        <f t="shared" si="190"/>
        <v>0</v>
      </c>
    </row>
    <row r="2381" spans="2:24">
      <c r="B2381" s="2">
        <v>2373</v>
      </c>
      <c r="C2381" s="44"/>
      <c r="D2381" s="44"/>
      <c r="E2381" s="75"/>
      <c r="F2381" s="80"/>
      <c r="G2381" s="102">
        <f t="shared" si="187"/>
        <v>0</v>
      </c>
      <c r="H2381" s="75"/>
      <c r="I2381" s="44"/>
      <c r="J2381" s="45"/>
      <c r="K2381" s="45"/>
      <c r="L2381" s="45"/>
      <c r="M2381" s="45"/>
      <c r="N2381" s="45"/>
      <c r="O2381" s="45"/>
      <c r="P2381" s="45"/>
      <c r="Q2381" s="45"/>
      <c r="R2381" s="45"/>
      <c r="S2381" s="45"/>
      <c r="T2381" s="41">
        <f t="shared" si="186"/>
        <v>0</v>
      </c>
      <c r="U2381" s="48">
        <f t="shared" si="188"/>
        <v>0</v>
      </c>
      <c r="V2381" s="82">
        <f t="shared" si="189"/>
        <v>0</v>
      </c>
      <c r="W2381" s="51"/>
      <c r="X2381" s="49">
        <f t="shared" si="190"/>
        <v>0</v>
      </c>
    </row>
    <row r="2382" spans="2:24">
      <c r="B2382" s="2">
        <v>2374</v>
      </c>
      <c r="C2382" s="44"/>
      <c r="D2382" s="44"/>
      <c r="E2382" s="75"/>
      <c r="F2382" s="80"/>
      <c r="G2382" s="102">
        <f t="shared" si="187"/>
        <v>0</v>
      </c>
      <c r="H2382" s="75"/>
      <c r="I2382" s="44"/>
      <c r="J2382" s="45"/>
      <c r="K2382" s="45"/>
      <c r="L2382" s="45"/>
      <c r="M2382" s="45"/>
      <c r="N2382" s="45"/>
      <c r="O2382" s="45"/>
      <c r="P2382" s="45"/>
      <c r="Q2382" s="45"/>
      <c r="R2382" s="45"/>
      <c r="S2382" s="45"/>
      <c r="T2382" s="41">
        <f t="shared" si="186"/>
        <v>0</v>
      </c>
      <c r="U2382" s="48">
        <f t="shared" si="188"/>
        <v>0</v>
      </c>
      <c r="V2382" s="82">
        <f t="shared" si="189"/>
        <v>0</v>
      </c>
      <c r="W2382" s="51"/>
      <c r="X2382" s="49">
        <f t="shared" si="190"/>
        <v>0</v>
      </c>
    </row>
    <row r="2383" spans="2:24">
      <c r="B2383" s="2">
        <v>2375</v>
      </c>
      <c r="C2383" s="44"/>
      <c r="D2383" s="44"/>
      <c r="E2383" s="75"/>
      <c r="F2383" s="80"/>
      <c r="G2383" s="102">
        <f t="shared" si="187"/>
        <v>0</v>
      </c>
      <c r="H2383" s="75"/>
      <c r="I2383" s="44"/>
      <c r="J2383" s="45"/>
      <c r="K2383" s="45"/>
      <c r="L2383" s="45"/>
      <c r="M2383" s="45"/>
      <c r="N2383" s="45"/>
      <c r="O2383" s="45"/>
      <c r="P2383" s="45"/>
      <c r="Q2383" s="45"/>
      <c r="R2383" s="45"/>
      <c r="S2383" s="45"/>
      <c r="T2383" s="41">
        <f t="shared" si="186"/>
        <v>0</v>
      </c>
      <c r="U2383" s="48">
        <f t="shared" si="188"/>
        <v>0</v>
      </c>
      <c r="V2383" s="82">
        <f t="shared" si="189"/>
        <v>0</v>
      </c>
      <c r="W2383" s="51"/>
      <c r="X2383" s="49">
        <f t="shared" si="190"/>
        <v>0</v>
      </c>
    </row>
    <row r="2384" spans="2:24">
      <c r="B2384" s="2">
        <v>2376</v>
      </c>
      <c r="C2384" s="44"/>
      <c r="D2384" s="44"/>
      <c r="E2384" s="75"/>
      <c r="F2384" s="80"/>
      <c r="G2384" s="102">
        <f t="shared" si="187"/>
        <v>0</v>
      </c>
      <c r="H2384" s="75"/>
      <c r="I2384" s="44"/>
      <c r="J2384" s="45"/>
      <c r="K2384" s="45"/>
      <c r="L2384" s="45"/>
      <c r="M2384" s="45"/>
      <c r="N2384" s="45"/>
      <c r="O2384" s="45"/>
      <c r="P2384" s="45"/>
      <c r="Q2384" s="45"/>
      <c r="R2384" s="45"/>
      <c r="S2384" s="45"/>
      <c r="T2384" s="41">
        <f t="shared" si="186"/>
        <v>0</v>
      </c>
      <c r="U2384" s="48">
        <f t="shared" si="188"/>
        <v>0</v>
      </c>
      <c r="V2384" s="82">
        <f t="shared" si="189"/>
        <v>0</v>
      </c>
      <c r="W2384" s="51"/>
      <c r="X2384" s="49">
        <f t="shared" si="190"/>
        <v>0</v>
      </c>
    </row>
    <row r="2385" spans="2:24">
      <c r="B2385" s="2">
        <v>2377</v>
      </c>
      <c r="C2385" s="44"/>
      <c r="D2385" s="44"/>
      <c r="E2385" s="75"/>
      <c r="F2385" s="80"/>
      <c r="G2385" s="102">
        <f t="shared" si="187"/>
        <v>0</v>
      </c>
      <c r="H2385" s="75"/>
      <c r="I2385" s="44"/>
      <c r="J2385" s="45"/>
      <c r="K2385" s="45"/>
      <c r="L2385" s="45"/>
      <c r="M2385" s="45"/>
      <c r="N2385" s="45"/>
      <c r="O2385" s="45"/>
      <c r="P2385" s="45"/>
      <c r="Q2385" s="45"/>
      <c r="R2385" s="45"/>
      <c r="S2385" s="45"/>
      <c r="T2385" s="41">
        <f t="shared" si="186"/>
        <v>0</v>
      </c>
      <c r="U2385" s="48">
        <f t="shared" si="188"/>
        <v>0</v>
      </c>
      <c r="V2385" s="82">
        <f t="shared" si="189"/>
        <v>0</v>
      </c>
      <c r="W2385" s="51"/>
      <c r="X2385" s="49">
        <f t="shared" si="190"/>
        <v>0</v>
      </c>
    </row>
    <row r="2386" spans="2:24">
      <c r="B2386" s="2">
        <v>2378</v>
      </c>
      <c r="C2386" s="44"/>
      <c r="D2386" s="44"/>
      <c r="E2386" s="75"/>
      <c r="F2386" s="80"/>
      <c r="G2386" s="102">
        <f t="shared" si="187"/>
        <v>0</v>
      </c>
      <c r="H2386" s="75"/>
      <c r="I2386" s="44"/>
      <c r="J2386" s="45"/>
      <c r="K2386" s="45"/>
      <c r="L2386" s="45"/>
      <c r="M2386" s="45"/>
      <c r="N2386" s="45"/>
      <c r="O2386" s="45"/>
      <c r="P2386" s="45"/>
      <c r="Q2386" s="45"/>
      <c r="R2386" s="45"/>
      <c r="S2386" s="45"/>
      <c r="T2386" s="41">
        <f t="shared" si="186"/>
        <v>0</v>
      </c>
      <c r="U2386" s="48">
        <f t="shared" si="188"/>
        <v>0</v>
      </c>
      <c r="V2386" s="82">
        <f t="shared" si="189"/>
        <v>0</v>
      </c>
      <c r="W2386" s="51"/>
      <c r="X2386" s="49">
        <f t="shared" si="190"/>
        <v>0</v>
      </c>
    </row>
    <row r="2387" spans="2:24">
      <c r="B2387" s="2">
        <v>2379</v>
      </c>
      <c r="C2387" s="44"/>
      <c r="D2387" s="44"/>
      <c r="E2387" s="75"/>
      <c r="F2387" s="80"/>
      <c r="G2387" s="102">
        <f t="shared" si="187"/>
        <v>0</v>
      </c>
      <c r="H2387" s="75"/>
      <c r="I2387" s="44"/>
      <c r="J2387" s="45"/>
      <c r="K2387" s="45"/>
      <c r="L2387" s="45"/>
      <c r="M2387" s="45"/>
      <c r="N2387" s="45"/>
      <c r="O2387" s="45"/>
      <c r="P2387" s="45"/>
      <c r="Q2387" s="45"/>
      <c r="R2387" s="45"/>
      <c r="S2387" s="45"/>
      <c r="T2387" s="41">
        <f t="shared" si="186"/>
        <v>0</v>
      </c>
      <c r="U2387" s="48">
        <f t="shared" si="188"/>
        <v>0</v>
      </c>
      <c r="V2387" s="82">
        <f t="shared" si="189"/>
        <v>0</v>
      </c>
      <c r="W2387" s="51"/>
      <c r="X2387" s="49">
        <f t="shared" si="190"/>
        <v>0</v>
      </c>
    </row>
    <row r="2388" spans="2:24">
      <c r="B2388" s="2">
        <v>2380</v>
      </c>
      <c r="C2388" s="44"/>
      <c r="D2388" s="44"/>
      <c r="E2388" s="75"/>
      <c r="F2388" s="80"/>
      <c r="G2388" s="102">
        <f t="shared" si="187"/>
        <v>0</v>
      </c>
      <c r="H2388" s="75"/>
      <c r="I2388" s="44"/>
      <c r="J2388" s="45"/>
      <c r="K2388" s="45"/>
      <c r="L2388" s="45"/>
      <c r="M2388" s="45"/>
      <c r="N2388" s="45"/>
      <c r="O2388" s="45"/>
      <c r="P2388" s="45"/>
      <c r="Q2388" s="45"/>
      <c r="R2388" s="45"/>
      <c r="S2388" s="45"/>
      <c r="T2388" s="41">
        <f t="shared" si="186"/>
        <v>0</v>
      </c>
      <c r="U2388" s="48">
        <f t="shared" si="188"/>
        <v>0</v>
      </c>
      <c r="V2388" s="82">
        <f t="shared" si="189"/>
        <v>0</v>
      </c>
      <c r="W2388" s="51"/>
      <c r="X2388" s="49">
        <f t="shared" si="190"/>
        <v>0</v>
      </c>
    </row>
    <row r="2389" spans="2:24">
      <c r="B2389" s="2">
        <v>2381</v>
      </c>
      <c r="C2389" s="44"/>
      <c r="D2389" s="44"/>
      <c r="E2389" s="75"/>
      <c r="F2389" s="80"/>
      <c r="G2389" s="102">
        <f t="shared" si="187"/>
        <v>0</v>
      </c>
      <c r="H2389" s="75"/>
      <c r="I2389" s="44"/>
      <c r="J2389" s="45"/>
      <c r="K2389" s="45"/>
      <c r="L2389" s="45"/>
      <c r="M2389" s="45"/>
      <c r="N2389" s="45"/>
      <c r="O2389" s="45"/>
      <c r="P2389" s="45"/>
      <c r="Q2389" s="45"/>
      <c r="R2389" s="45"/>
      <c r="S2389" s="45"/>
      <c r="T2389" s="41">
        <f t="shared" si="186"/>
        <v>0</v>
      </c>
      <c r="U2389" s="48">
        <f t="shared" si="188"/>
        <v>0</v>
      </c>
      <c r="V2389" s="82">
        <f t="shared" si="189"/>
        <v>0</v>
      </c>
      <c r="W2389" s="51"/>
      <c r="X2389" s="49">
        <f t="shared" si="190"/>
        <v>0</v>
      </c>
    </row>
    <row r="2390" spans="2:24">
      <c r="B2390" s="2">
        <v>2382</v>
      </c>
      <c r="C2390" s="44"/>
      <c r="D2390" s="44"/>
      <c r="E2390" s="75"/>
      <c r="F2390" s="80"/>
      <c r="G2390" s="102">
        <f t="shared" si="187"/>
        <v>0</v>
      </c>
      <c r="H2390" s="75"/>
      <c r="I2390" s="44"/>
      <c r="J2390" s="45"/>
      <c r="K2390" s="45"/>
      <c r="L2390" s="45"/>
      <c r="M2390" s="45"/>
      <c r="N2390" s="45"/>
      <c r="O2390" s="45"/>
      <c r="P2390" s="45"/>
      <c r="Q2390" s="45"/>
      <c r="R2390" s="45"/>
      <c r="S2390" s="45"/>
      <c r="T2390" s="41">
        <f t="shared" si="186"/>
        <v>0</v>
      </c>
      <c r="U2390" s="48">
        <f t="shared" si="188"/>
        <v>0</v>
      </c>
      <c r="V2390" s="82">
        <f t="shared" si="189"/>
        <v>0</v>
      </c>
      <c r="W2390" s="51"/>
      <c r="X2390" s="49">
        <f t="shared" si="190"/>
        <v>0</v>
      </c>
    </row>
    <row r="2391" spans="2:24">
      <c r="B2391" s="2">
        <v>2383</v>
      </c>
      <c r="C2391" s="44"/>
      <c r="D2391" s="44"/>
      <c r="E2391" s="75"/>
      <c r="F2391" s="80"/>
      <c r="G2391" s="102">
        <f t="shared" si="187"/>
        <v>0</v>
      </c>
      <c r="H2391" s="75"/>
      <c r="I2391" s="44"/>
      <c r="J2391" s="45"/>
      <c r="K2391" s="45"/>
      <c r="L2391" s="45"/>
      <c r="M2391" s="45"/>
      <c r="N2391" s="45"/>
      <c r="O2391" s="45"/>
      <c r="P2391" s="45"/>
      <c r="Q2391" s="45"/>
      <c r="R2391" s="45"/>
      <c r="S2391" s="45"/>
      <c r="T2391" s="41">
        <f t="shared" si="186"/>
        <v>0</v>
      </c>
      <c r="U2391" s="48">
        <f t="shared" si="188"/>
        <v>0</v>
      </c>
      <c r="V2391" s="82">
        <f t="shared" si="189"/>
        <v>0</v>
      </c>
      <c r="W2391" s="51"/>
      <c r="X2391" s="49">
        <f t="shared" si="190"/>
        <v>0</v>
      </c>
    </row>
    <row r="2392" spans="2:24">
      <c r="B2392" s="2">
        <v>2384</v>
      </c>
      <c r="C2392" s="44"/>
      <c r="D2392" s="44"/>
      <c r="E2392" s="75"/>
      <c r="F2392" s="80"/>
      <c r="G2392" s="102">
        <f t="shared" si="187"/>
        <v>0</v>
      </c>
      <c r="H2392" s="75"/>
      <c r="I2392" s="44"/>
      <c r="J2392" s="45"/>
      <c r="K2392" s="45"/>
      <c r="L2392" s="45"/>
      <c r="M2392" s="45"/>
      <c r="N2392" s="45"/>
      <c r="O2392" s="45"/>
      <c r="P2392" s="45"/>
      <c r="Q2392" s="45"/>
      <c r="R2392" s="45"/>
      <c r="S2392" s="45"/>
      <c r="T2392" s="41">
        <f t="shared" si="186"/>
        <v>0</v>
      </c>
      <c r="U2392" s="48">
        <f t="shared" si="188"/>
        <v>0</v>
      </c>
      <c r="V2392" s="82">
        <f t="shared" si="189"/>
        <v>0</v>
      </c>
      <c r="W2392" s="51"/>
      <c r="X2392" s="49">
        <f t="shared" si="190"/>
        <v>0</v>
      </c>
    </row>
    <row r="2393" spans="2:24">
      <c r="B2393" s="2">
        <v>2385</v>
      </c>
      <c r="C2393" s="44"/>
      <c r="D2393" s="44"/>
      <c r="E2393" s="75"/>
      <c r="F2393" s="80"/>
      <c r="G2393" s="102">
        <f t="shared" si="187"/>
        <v>0</v>
      </c>
      <c r="H2393" s="75"/>
      <c r="I2393" s="44"/>
      <c r="J2393" s="45"/>
      <c r="K2393" s="45"/>
      <c r="L2393" s="45"/>
      <c r="M2393" s="45"/>
      <c r="N2393" s="45"/>
      <c r="O2393" s="45"/>
      <c r="P2393" s="45"/>
      <c r="Q2393" s="45"/>
      <c r="R2393" s="45"/>
      <c r="S2393" s="45"/>
      <c r="T2393" s="41">
        <f t="shared" si="186"/>
        <v>0</v>
      </c>
      <c r="U2393" s="48">
        <f t="shared" si="188"/>
        <v>0</v>
      </c>
      <c r="V2393" s="82">
        <f t="shared" si="189"/>
        <v>0</v>
      </c>
      <c r="W2393" s="51"/>
      <c r="X2393" s="49">
        <f t="shared" si="190"/>
        <v>0</v>
      </c>
    </row>
    <row r="2394" spans="2:24">
      <c r="B2394" s="2">
        <v>2386</v>
      </c>
      <c r="C2394" s="44"/>
      <c r="D2394" s="44"/>
      <c r="E2394" s="75"/>
      <c r="F2394" s="80"/>
      <c r="G2394" s="102">
        <f t="shared" si="187"/>
        <v>0</v>
      </c>
      <c r="H2394" s="75"/>
      <c r="I2394" s="44"/>
      <c r="J2394" s="45"/>
      <c r="K2394" s="45"/>
      <c r="L2394" s="45"/>
      <c r="M2394" s="45"/>
      <c r="N2394" s="45"/>
      <c r="O2394" s="45"/>
      <c r="P2394" s="45"/>
      <c r="Q2394" s="45"/>
      <c r="R2394" s="45"/>
      <c r="S2394" s="45"/>
      <c r="T2394" s="41">
        <f t="shared" si="186"/>
        <v>0</v>
      </c>
      <c r="U2394" s="48">
        <f t="shared" si="188"/>
        <v>0</v>
      </c>
      <c r="V2394" s="82">
        <f t="shared" si="189"/>
        <v>0</v>
      </c>
      <c r="W2394" s="51"/>
      <c r="X2394" s="49">
        <f t="shared" si="190"/>
        <v>0</v>
      </c>
    </row>
    <row r="2395" spans="2:24">
      <c r="B2395" s="2">
        <v>2387</v>
      </c>
      <c r="C2395" s="44"/>
      <c r="D2395" s="44"/>
      <c r="E2395" s="75"/>
      <c r="F2395" s="80"/>
      <c r="G2395" s="102">
        <f t="shared" si="187"/>
        <v>0</v>
      </c>
      <c r="H2395" s="75"/>
      <c r="I2395" s="44"/>
      <c r="J2395" s="45"/>
      <c r="K2395" s="45"/>
      <c r="L2395" s="45"/>
      <c r="M2395" s="45"/>
      <c r="N2395" s="45"/>
      <c r="O2395" s="45"/>
      <c r="P2395" s="45"/>
      <c r="Q2395" s="45"/>
      <c r="R2395" s="45"/>
      <c r="S2395" s="45"/>
      <c r="T2395" s="41">
        <f t="shared" si="186"/>
        <v>0</v>
      </c>
      <c r="U2395" s="48">
        <f t="shared" si="188"/>
        <v>0</v>
      </c>
      <c r="V2395" s="82">
        <f t="shared" si="189"/>
        <v>0</v>
      </c>
      <c r="W2395" s="51"/>
      <c r="X2395" s="49">
        <f t="shared" si="190"/>
        <v>0</v>
      </c>
    </row>
    <row r="2396" spans="2:24">
      <c r="B2396" s="2">
        <v>2388</v>
      </c>
      <c r="C2396" s="44"/>
      <c r="D2396" s="44"/>
      <c r="E2396" s="75"/>
      <c r="F2396" s="80"/>
      <c r="G2396" s="102">
        <f t="shared" si="187"/>
        <v>0</v>
      </c>
      <c r="H2396" s="75"/>
      <c r="I2396" s="44"/>
      <c r="J2396" s="45"/>
      <c r="K2396" s="45"/>
      <c r="L2396" s="45"/>
      <c r="M2396" s="45"/>
      <c r="N2396" s="45"/>
      <c r="O2396" s="45"/>
      <c r="P2396" s="45"/>
      <c r="Q2396" s="45"/>
      <c r="R2396" s="45"/>
      <c r="S2396" s="45"/>
      <c r="T2396" s="41">
        <f t="shared" si="186"/>
        <v>0</v>
      </c>
      <c r="U2396" s="48">
        <f t="shared" si="188"/>
        <v>0</v>
      </c>
      <c r="V2396" s="82">
        <f t="shared" si="189"/>
        <v>0</v>
      </c>
      <c r="W2396" s="51"/>
      <c r="X2396" s="49">
        <f t="shared" si="190"/>
        <v>0</v>
      </c>
    </row>
    <row r="2397" spans="2:24">
      <c r="B2397" s="2">
        <v>2389</v>
      </c>
      <c r="C2397" s="44"/>
      <c r="D2397" s="44"/>
      <c r="E2397" s="75"/>
      <c r="F2397" s="80"/>
      <c r="G2397" s="102">
        <f t="shared" si="187"/>
        <v>0</v>
      </c>
      <c r="H2397" s="75"/>
      <c r="I2397" s="44"/>
      <c r="J2397" s="45"/>
      <c r="K2397" s="45"/>
      <c r="L2397" s="45"/>
      <c r="M2397" s="45"/>
      <c r="N2397" s="45"/>
      <c r="O2397" s="45"/>
      <c r="P2397" s="45"/>
      <c r="Q2397" s="45"/>
      <c r="R2397" s="45"/>
      <c r="S2397" s="45"/>
      <c r="T2397" s="41">
        <f t="shared" si="186"/>
        <v>0</v>
      </c>
      <c r="U2397" s="48">
        <f t="shared" si="188"/>
        <v>0</v>
      </c>
      <c r="V2397" s="82">
        <f t="shared" si="189"/>
        <v>0</v>
      </c>
      <c r="W2397" s="51"/>
      <c r="X2397" s="49">
        <f t="shared" si="190"/>
        <v>0</v>
      </c>
    </row>
    <row r="2398" spans="2:24">
      <c r="B2398" s="2">
        <v>2390</v>
      </c>
      <c r="C2398" s="44"/>
      <c r="D2398" s="44"/>
      <c r="E2398" s="75"/>
      <c r="F2398" s="80"/>
      <c r="G2398" s="102">
        <f t="shared" si="187"/>
        <v>0</v>
      </c>
      <c r="H2398" s="75"/>
      <c r="I2398" s="44"/>
      <c r="J2398" s="45"/>
      <c r="K2398" s="45"/>
      <c r="L2398" s="45"/>
      <c r="M2398" s="45"/>
      <c r="N2398" s="45"/>
      <c r="O2398" s="45"/>
      <c r="P2398" s="45"/>
      <c r="Q2398" s="45"/>
      <c r="R2398" s="45"/>
      <c r="S2398" s="45"/>
      <c r="T2398" s="41">
        <f t="shared" si="186"/>
        <v>0</v>
      </c>
      <c r="U2398" s="48">
        <f t="shared" si="188"/>
        <v>0</v>
      </c>
      <c r="V2398" s="82">
        <f t="shared" si="189"/>
        <v>0</v>
      </c>
      <c r="W2398" s="51"/>
      <c r="X2398" s="49">
        <f t="shared" si="190"/>
        <v>0</v>
      </c>
    </row>
    <row r="2399" spans="2:24">
      <c r="B2399" s="2">
        <v>2391</v>
      </c>
      <c r="C2399" s="44"/>
      <c r="D2399" s="44"/>
      <c r="E2399" s="75"/>
      <c r="F2399" s="80"/>
      <c r="G2399" s="102">
        <f t="shared" si="187"/>
        <v>0</v>
      </c>
      <c r="H2399" s="75"/>
      <c r="I2399" s="44"/>
      <c r="J2399" s="45"/>
      <c r="K2399" s="45"/>
      <c r="L2399" s="45"/>
      <c r="M2399" s="45"/>
      <c r="N2399" s="45"/>
      <c r="O2399" s="45"/>
      <c r="P2399" s="45"/>
      <c r="Q2399" s="45"/>
      <c r="R2399" s="45"/>
      <c r="S2399" s="45"/>
      <c r="T2399" s="41">
        <f t="shared" si="186"/>
        <v>0</v>
      </c>
      <c r="U2399" s="48">
        <f t="shared" si="188"/>
        <v>0</v>
      </c>
      <c r="V2399" s="82">
        <f t="shared" si="189"/>
        <v>0</v>
      </c>
      <c r="W2399" s="51"/>
      <c r="X2399" s="49">
        <f t="shared" si="190"/>
        <v>0</v>
      </c>
    </row>
    <row r="2400" spans="2:24">
      <c r="B2400" s="2">
        <v>2392</v>
      </c>
      <c r="C2400" s="44"/>
      <c r="D2400" s="44"/>
      <c r="E2400" s="75"/>
      <c r="F2400" s="80"/>
      <c r="G2400" s="102">
        <f t="shared" si="187"/>
        <v>0</v>
      </c>
      <c r="H2400" s="75"/>
      <c r="I2400" s="44"/>
      <c r="J2400" s="45"/>
      <c r="K2400" s="45"/>
      <c r="L2400" s="45"/>
      <c r="M2400" s="45"/>
      <c r="N2400" s="45"/>
      <c r="O2400" s="45"/>
      <c r="P2400" s="45"/>
      <c r="Q2400" s="45"/>
      <c r="R2400" s="45"/>
      <c r="S2400" s="45"/>
      <c r="T2400" s="41">
        <f t="shared" si="186"/>
        <v>0</v>
      </c>
      <c r="U2400" s="48">
        <f t="shared" si="188"/>
        <v>0</v>
      </c>
      <c r="V2400" s="82">
        <f t="shared" si="189"/>
        <v>0</v>
      </c>
      <c r="W2400" s="51"/>
      <c r="X2400" s="49">
        <f t="shared" si="190"/>
        <v>0</v>
      </c>
    </row>
    <row r="2401" spans="2:24">
      <c r="B2401" s="2">
        <v>2393</v>
      </c>
      <c r="C2401" s="44"/>
      <c r="D2401" s="44"/>
      <c r="E2401" s="75"/>
      <c r="F2401" s="80"/>
      <c r="G2401" s="102">
        <f t="shared" si="187"/>
        <v>0</v>
      </c>
      <c r="H2401" s="75"/>
      <c r="I2401" s="44"/>
      <c r="J2401" s="45"/>
      <c r="K2401" s="45"/>
      <c r="L2401" s="45"/>
      <c r="M2401" s="45"/>
      <c r="N2401" s="45"/>
      <c r="O2401" s="45"/>
      <c r="P2401" s="45"/>
      <c r="Q2401" s="45"/>
      <c r="R2401" s="45"/>
      <c r="S2401" s="45"/>
      <c r="T2401" s="41">
        <f t="shared" si="186"/>
        <v>0</v>
      </c>
      <c r="U2401" s="48">
        <f t="shared" si="188"/>
        <v>0</v>
      </c>
      <c r="V2401" s="82">
        <f t="shared" si="189"/>
        <v>0</v>
      </c>
      <c r="W2401" s="51"/>
      <c r="X2401" s="49">
        <f t="shared" si="190"/>
        <v>0</v>
      </c>
    </row>
    <row r="2402" spans="2:24">
      <c r="B2402" s="2">
        <v>2394</v>
      </c>
      <c r="C2402" s="44"/>
      <c r="D2402" s="44"/>
      <c r="E2402" s="75"/>
      <c r="F2402" s="80"/>
      <c r="G2402" s="102">
        <f t="shared" si="187"/>
        <v>0</v>
      </c>
      <c r="H2402" s="75"/>
      <c r="I2402" s="44"/>
      <c r="J2402" s="45"/>
      <c r="K2402" s="45"/>
      <c r="L2402" s="45"/>
      <c r="M2402" s="45"/>
      <c r="N2402" s="45"/>
      <c r="O2402" s="45"/>
      <c r="P2402" s="45"/>
      <c r="Q2402" s="45"/>
      <c r="R2402" s="45"/>
      <c r="S2402" s="45"/>
      <c r="T2402" s="41">
        <f t="shared" si="186"/>
        <v>0</v>
      </c>
      <c r="U2402" s="48">
        <f t="shared" si="188"/>
        <v>0</v>
      </c>
      <c r="V2402" s="82">
        <f t="shared" si="189"/>
        <v>0</v>
      </c>
      <c r="W2402" s="51"/>
      <c r="X2402" s="49">
        <f t="shared" si="190"/>
        <v>0</v>
      </c>
    </row>
    <row r="2403" spans="2:24">
      <c r="B2403" s="2">
        <v>2395</v>
      </c>
      <c r="C2403" s="44"/>
      <c r="D2403" s="44"/>
      <c r="E2403" s="75"/>
      <c r="F2403" s="80"/>
      <c r="G2403" s="102">
        <f t="shared" si="187"/>
        <v>0</v>
      </c>
      <c r="H2403" s="75"/>
      <c r="I2403" s="44"/>
      <c r="J2403" s="45"/>
      <c r="K2403" s="45"/>
      <c r="L2403" s="45"/>
      <c r="M2403" s="45"/>
      <c r="N2403" s="45"/>
      <c r="O2403" s="45"/>
      <c r="P2403" s="45"/>
      <c r="Q2403" s="45"/>
      <c r="R2403" s="45"/>
      <c r="S2403" s="45"/>
      <c r="T2403" s="41">
        <f t="shared" si="186"/>
        <v>0</v>
      </c>
      <c r="U2403" s="48">
        <f t="shared" si="188"/>
        <v>0</v>
      </c>
      <c r="V2403" s="82">
        <f t="shared" si="189"/>
        <v>0</v>
      </c>
      <c r="W2403" s="51"/>
      <c r="X2403" s="49">
        <f t="shared" si="190"/>
        <v>0</v>
      </c>
    </row>
    <row r="2404" spans="2:24">
      <c r="B2404" s="2">
        <v>2396</v>
      </c>
      <c r="C2404" s="44"/>
      <c r="D2404" s="44"/>
      <c r="E2404" s="75"/>
      <c r="F2404" s="80"/>
      <c r="G2404" s="102">
        <f t="shared" si="187"/>
        <v>0</v>
      </c>
      <c r="H2404" s="75"/>
      <c r="I2404" s="44"/>
      <c r="J2404" s="45"/>
      <c r="K2404" s="45"/>
      <c r="L2404" s="45"/>
      <c r="M2404" s="45"/>
      <c r="N2404" s="45"/>
      <c r="O2404" s="45"/>
      <c r="P2404" s="45"/>
      <c r="Q2404" s="45"/>
      <c r="R2404" s="45"/>
      <c r="S2404" s="45"/>
      <c r="T2404" s="41">
        <f t="shared" si="186"/>
        <v>0</v>
      </c>
      <c r="U2404" s="48">
        <f t="shared" si="188"/>
        <v>0</v>
      </c>
      <c r="V2404" s="82">
        <f t="shared" si="189"/>
        <v>0</v>
      </c>
      <c r="W2404" s="51"/>
      <c r="X2404" s="49">
        <f t="shared" si="190"/>
        <v>0</v>
      </c>
    </row>
    <row r="2405" spans="2:24">
      <c r="B2405" s="2">
        <v>2397</v>
      </c>
      <c r="C2405" s="44"/>
      <c r="D2405" s="44"/>
      <c r="E2405" s="75"/>
      <c r="F2405" s="80"/>
      <c r="G2405" s="102">
        <f t="shared" si="187"/>
        <v>0</v>
      </c>
      <c r="H2405" s="75"/>
      <c r="I2405" s="44"/>
      <c r="J2405" s="45"/>
      <c r="K2405" s="45"/>
      <c r="L2405" s="45"/>
      <c r="M2405" s="45"/>
      <c r="N2405" s="45"/>
      <c r="O2405" s="45"/>
      <c r="P2405" s="45"/>
      <c r="Q2405" s="45"/>
      <c r="R2405" s="45"/>
      <c r="S2405" s="45"/>
      <c r="T2405" s="41">
        <f t="shared" si="186"/>
        <v>0</v>
      </c>
      <c r="U2405" s="48">
        <f t="shared" si="188"/>
        <v>0</v>
      </c>
      <c r="V2405" s="82">
        <f t="shared" si="189"/>
        <v>0</v>
      </c>
      <c r="W2405" s="51"/>
      <c r="X2405" s="49">
        <f t="shared" si="190"/>
        <v>0</v>
      </c>
    </row>
    <row r="2406" spans="2:24">
      <c r="B2406" s="2">
        <v>2398</v>
      </c>
      <c r="C2406" s="44"/>
      <c r="D2406" s="44"/>
      <c r="E2406" s="75"/>
      <c r="F2406" s="80"/>
      <c r="G2406" s="102">
        <f t="shared" si="187"/>
        <v>0</v>
      </c>
      <c r="H2406" s="75"/>
      <c r="I2406" s="44"/>
      <c r="J2406" s="45"/>
      <c r="K2406" s="45"/>
      <c r="L2406" s="45"/>
      <c r="M2406" s="45"/>
      <c r="N2406" s="45"/>
      <c r="O2406" s="45"/>
      <c r="P2406" s="45"/>
      <c r="Q2406" s="45"/>
      <c r="R2406" s="45"/>
      <c r="S2406" s="45"/>
      <c r="T2406" s="41">
        <f t="shared" si="186"/>
        <v>0</v>
      </c>
      <c r="U2406" s="48">
        <f t="shared" si="188"/>
        <v>0</v>
      </c>
      <c r="V2406" s="82">
        <f t="shared" si="189"/>
        <v>0</v>
      </c>
      <c r="W2406" s="51"/>
      <c r="X2406" s="49">
        <f t="shared" si="190"/>
        <v>0</v>
      </c>
    </row>
    <row r="2407" spans="2:24">
      <c r="B2407" s="2">
        <v>2399</v>
      </c>
      <c r="C2407" s="44"/>
      <c r="D2407" s="44"/>
      <c r="E2407" s="75"/>
      <c r="F2407" s="80"/>
      <c r="G2407" s="102">
        <f t="shared" si="187"/>
        <v>0</v>
      </c>
      <c r="H2407" s="75"/>
      <c r="I2407" s="44"/>
      <c r="J2407" s="45"/>
      <c r="K2407" s="45"/>
      <c r="L2407" s="45"/>
      <c r="M2407" s="45"/>
      <c r="N2407" s="45"/>
      <c r="O2407" s="45"/>
      <c r="P2407" s="45"/>
      <c r="Q2407" s="45"/>
      <c r="R2407" s="45"/>
      <c r="S2407" s="45"/>
      <c r="T2407" s="41">
        <f t="shared" si="186"/>
        <v>0</v>
      </c>
      <c r="U2407" s="48">
        <f t="shared" si="188"/>
        <v>0</v>
      </c>
      <c r="V2407" s="82">
        <f t="shared" si="189"/>
        <v>0</v>
      </c>
      <c r="W2407" s="51"/>
      <c r="X2407" s="49">
        <f t="shared" si="190"/>
        <v>0</v>
      </c>
    </row>
    <row r="2408" spans="2:24">
      <c r="B2408" s="2">
        <v>2400</v>
      </c>
      <c r="C2408" s="44"/>
      <c r="D2408" s="44"/>
      <c r="E2408" s="75"/>
      <c r="F2408" s="80"/>
      <c r="G2408" s="102">
        <f t="shared" si="187"/>
        <v>0</v>
      </c>
      <c r="H2408" s="75"/>
      <c r="I2408" s="44"/>
      <c r="J2408" s="45"/>
      <c r="K2408" s="45"/>
      <c r="L2408" s="45"/>
      <c r="M2408" s="45"/>
      <c r="N2408" s="45"/>
      <c r="O2408" s="45"/>
      <c r="P2408" s="45"/>
      <c r="Q2408" s="45"/>
      <c r="R2408" s="45"/>
      <c r="S2408" s="45"/>
      <c r="T2408" s="41">
        <f t="shared" si="186"/>
        <v>0</v>
      </c>
      <c r="U2408" s="48">
        <f t="shared" si="188"/>
        <v>0</v>
      </c>
      <c r="V2408" s="82">
        <f t="shared" si="189"/>
        <v>0</v>
      </c>
      <c r="W2408" s="51"/>
      <c r="X2408" s="49">
        <f t="shared" si="190"/>
        <v>0</v>
      </c>
    </row>
    <row r="2409" spans="2:24">
      <c r="B2409" s="2">
        <v>2401</v>
      </c>
      <c r="C2409" s="44"/>
      <c r="D2409" s="44"/>
      <c r="E2409" s="75"/>
      <c r="F2409" s="80"/>
      <c r="G2409" s="102">
        <f t="shared" si="187"/>
        <v>0</v>
      </c>
      <c r="H2409" s="75"/>
      <c r="I2409" s="44"/>
      <c r="J2409" s="45"/>
      <c r="K2409" s="45"/>
      <c r="L2409" s="45"/>
      <c r="M2409" s="45"/>
      <c r="N2409" s="45"/>
      <c r="O2409" s="45"/>
      <c r="P2409" s="45"/>
      <c r="Q2409" s="45"/>
      <c r="R2409" s="45"/>
      <c r="S2409" s="45"/>
      <c r="T2409" s="41">
        <f t="shared" si="186"/>
        <v>0</v>
      </c>
      <c r="U2409" s="48">
        <f t="shared" si="188"/>
        <v>0</v>
      </c>
      <c r="V2409" s="82">
        <f t="shared" si="189"/>
        <v>0</v>
      </c>
      <c r="W2409" s="51"/>
      <c r="X2409" s="49">
        <f t="shared" si="190"/>
        <v>0</v>
      </c>
    </row>
    <row r="2410" spans="2:24">
      <c r="B2410" s="2">
        <v>2402</v>
      </c>
      <c r="C2410" s="44"/>
      <c r="D2410" s="44"/>
      <c r="E2410" s="75"/>
      <c r="F2410" s="80"/>
      <c r="G2410" s="102">
        <f t="shared" si="187"/>
        <v>0</v>
      </c>
      <c r="H2410" s="75"/>
      <c r="I2410" s="44"/>
      <c r="J2410" s="45"/>
      <c r="K2410" s="45"/>
      <c r="L2410" s="45"/>
      <c r="M2410" s="45"/>
      <c r="N2410" s="45"/>
      <c r="O2410" s="45"/>
      <c r="P2410" s="45"/>
      <c r="Q2410" s="45"/>
      <c r="R2410" s="45"/>
      <c r="S2410" s="45"/>
      <c r="T2410" s="41">
        <f t="shared" si="186"/>
        <v>0</v>
      </c>
      <c r="U2410" s="48">
        <f t="shared" si="188"/>
        <v>0</v>
      </c>
      <c r="V2410" s="82">
        <f t="shared" si="189"/>
        <v>0</v>
      </c>
      <c r="W2410" s="51"/>
      <c r="X2410" s="49">
        <f t="shared" si="190"/>
        <v>0</v>
      </c>
    </row>
    <row r="2411" spans="2:24">
      <c r="B2411" s="2">
        <v>2403</v>
      </c>
      <c r="C2411" s="44"/>
      <c r="D2411" s="44"/>
      <c r="E2411" s="75"/>
      <c r="F2411" s="80"/>
      <c r="G2411" s="102">
        <f t="shared" si="187"/>
        <v>0</v>
      </c>
      <c r="H2411" s="75"/>
      <c r="I2411" s="44"/>
      <c r="J2411" s="45"/>
      <c r="K2411" s="45"/>
      <c r="L2411" s="45"/>
      <c r="M2411" s="45"/>
      <c r="N2411" s="45"/>
      <c r="O2411" s="45"/>
      <c r="P2411" s="45"/>
      <c r="Q2411" s="45"/>
      <c r="R2411" s="45"/>
      <c r="S2411" s="45"/>
      <c r="T2411" s="41">
        <f t="shared" si="186"/>
        <v>0</v>
      </c>
      <c r="U2411" s="48">
        <f t="shared" si="188"/>
        <v>0</v>
      </c>
      <c r="V2411" s="82">
        <f t="shared" si="189"/>
        <v>0</v>
      </c>
      <c r="W2411" s="51"/>
      <c r="X2411" s="49">
        <f t="shared" si="190"/>
        <v>0</v>
      </c>
    </row>
    <row r="2412" spans="2:24">
      <c r="B2412" s="2">
        <v>2404</v>
      </c>
      <c r="C2412" s="44"/>
      <c r="D2412" s="44"/>
      <c r="E2412" s="75"/>
      <c r="F2412" s="80"/>
      <c r="G2412" s="102">
        <f t="shared" si="187"/>
        <v>0</v>
      </c>
      <c r="H2412" s="75"/>
      <c r="I2412" s="44"/>
      <c r="J2412" s="45"/>
      <c r="K2412" s="45"/>
      <c r="L2412" s="45"/>
      <c r="M2412" s="45"/>
      <c r="N2412" s="45"/>
      <c r="O2412" s="45"/>
      <c r="P2412" s="45"/>
      <c r="Q2412" s="45"/>
      <c r="R2412" s="45"/>
      <c r="S2412" s="45"/>
      <c r="T2412" s="41">
        <f t="shared" si="186"/>
        <v>0</v>
      </c>
      <c r="U2412" s="48">
        <f t="shared" si="188"/>
        <v>0</v>
      </c>
      <c r="V2412" s="82">
        <f t="shared" si="189"/>
        <v>0</v>
      </c>
      <c r="W2412" s="51"/>
      <c r="X2412" s="49">
        <f t="shared" si="190"/>
        <v>0</v>
      </c>
    </row>
    <row r="2413" spans="2:24">
      <c r="B2413" s="2">
        <v>2405</v>
      </c>
      <c r="C2413" s="44"/>
      <c r="D2413" s="44"/>
      <c r="E2413" s="75"/>
      <c r="F2413" s="80"/>
      <c r="G2413" s="102">
        <f t="shared" si="187"/>
        <v>0</v>
      </c>
      <c r="H2413" s="75"/>
      <c r="I2413" s="44"/>
      <c r="J2413" s="45"/>
      <c r="K2413" s="45"/>
      <c r="L2413" s="45"/>
      <c r="M2413" s="45"/>
      <c r="N2413" s="45"/>
      <c r="O2413" s="45"/>
      <c r="P2413" s="45"/>
      <c r="Q2413" s="45"/>
      <c r="R2413" s="45"/>
      <c r="S2413" s="45"/>
      <c r="T2413" s="41">
        <f t="shared" si="186"/>
        <v>0</v>
      </c>
      <c r="U2413" s="48">
        <f t="shared" si="188"/>
        <v>0</v>
      </c>
      <c r="V2413" s="82">
        <f t="shared" si="189"/>
        <v>0</v>
      </c>
      <c r="W2413" s="51"/>
      <c r="X2413" s="49">
        <f t="shared" si="190"/>
        <v>0</v>
      </c>
    </row>
    <row r="2414" spans="2:24">
      <c r="B2414" s="2">
        <v>2406</v>
      </c>
      <c r="C2414" s="44"/>
      <c r="D2414" s="44"/>
      <c r="E2414" s="75"/>
      <c r="F2414" s="80"/>
      <c r="G2414" s="102">
        <f t="shared" si="187"/>
        <v>0</v>
      </c>
      <c r="H2414" s="75"/>
      <c r="I2414" s="44"/>
      <c r="J2414" s="45"/>
      <c r="K2414" s="45"/>
      <c r="L2414" s="45"/>
      <c r="M2414" s="45"/>
      <c r="N2414" s="45"/>
      <c r="O2414" s="45"/>
      <c r="P2414" s="45"/>
      <c r="Q2414" s="45"/>
      <c r="R2414" s="45"/>
      <c r="S2414" s="45"/>
      <c r="T2414" s="41">
        <f t="shared" ref="T2414:T2477" si="191">SUM(J2414:S2414)</f>
        <v>0</v>
      </c>
      <c r="U2414" s="48">
        <f t="shared" si="188"/>
        <v>0</v>
      </c>
      <c r="V2414" s="82">
        <f t="shared" si="189"/>
        <v>0</v>
      </c>
      <c r="W2414" s="51"/>
      <c r="X2414" s="49">
        <f t="shared" si="190"/>
        <v>0</v>
      </c>
    </row>
    <row r="2415" spans="2:24">
      <c r="B2415" s="2">
        <v>2407</v>
      </c>
      <c r="C2415" s="44"/>
      <c r="D2415" s="44"/>
      <c r="E2415" s="75"/>
      <c r="F2415" s="80"/>
      <c r="G2415" s="102">
        <f t="shared" si="187"/>
        <v>0</v>
      </c>
      <c r="H2415" s="75"/>
      <c r="I2415" s="44"/>
      <c r="J2415" s="45"/>
      <c r="K2415" s="45"/>
      <c r="L2415" s="45"/>
      <c r="M2415" s="45"/>
      <c r="N2415" s="45"/>
      <c r="O2415" s="45"/>
      <c r="P2415" s="45"/>
      <c r="Q2415" s="45"/>
      <c r="R2415" s="45"/>
      <c r="S2415" s="45"/>
      <c r="T2415" s="41">
        <f t="shared" si="191"/>
        <v>0</v>
      </c>
      <c r="U2415" s="48">
        <f t="shared" si="188"/>
        <v>0</v>
      </c>
      <c r="V2415" s="82">
        <f t="shared" si="189"/>
        <v>0</v>
      </c>
      <c r="W2415" s="51"/>
      <c r="X2415" s="49">
        <f t="shared" si="190"/>
        <v>0</v>
      </c>
    </row>
    <row r="2416" spans="2:24">
      <c r="B2416" s="2">
        <v>2408</v>
      </c>
      <c r="C2416" s="44"/>
      <c r="D2416" s="44"/>
      <c r="E2416" s="75"/>
      <c r="F2416" s="80"/>
      <c r="G2416" s="102">
        <f t="shared" si="187"/>
        <v>0</v>
      </c>
      <c r="H2416" s="75"/>
      <c r="I2416" s="44"/>
      <c r="J2416" s="45"/>
      <c r="K2416" s="45"/>
      <c r="L2416" s="45"/>
      <c r="M2416" s="45"/>
      <c r="N2416" s="45"/>
      <c r="O2416" s="45"/>
      <c r="P2416" s="45"/>
      <c r="Q2416" s="45"/>
      <c r="R2416" s="45"/>
      <c r="S2416" s="45"/>
      <c r="T2416" s="41">
        <f t="shared" si="191"/>
        <v>0</v>
      </c>
      <c r="U2416" s="48">
        <f t="shared" si="188"/>
        <v>0</v>
      </c>
      <c r="V2416" s="82">
        <f t="shared" si="189"/>
        <v>0</v>
      </c>
      <c r="W2416" s="51"/>
      <c r="X2416" s="49">
        <f t="shared" si="190"/>
        <v>0</v>
      </c>
    </row>
    <row r="2417" spans="2:24">
      <c r="B2417" s="2">
        <v>2409</v>
      </c>
      <c r="C2417" s="44"/>
      <c r="D2417" s="44"/>
      <c r="E2417" s="75"/>
      <c r="F2417" s="80"/>
      <c r="G2417" s="102">
        <f t="shared" si="187"/>
        <v>0</v>
      </c>
      <c r="H2417" s="75"/>
      <c r="I2417" s="44"/>
      <c r="J2417" s="45"/>
      <c r="K2417" s="45"/>
      <c r="L2417" s="45"/>
      <c r="M2417" s="45"/>
      <c r="N2417" s="45"/>
      <c r="O2417" s="45"/>
      <c r="P2417" s="45"/>
      <c r="Q2417" s="45"/>
      <c r="R2417" s="45"/>
      <c r="S2417" s="45"/>
      <c r="T2417" s="41">
        <f t="shared" si="191"/>
        <v>0</v>
      </c>
      <c r="U2417" s="48">
        <f t="shared" si="188"/>
        <v>0</v>
      </c>
      <c r="V2417" s="82">
        <f t="shared" si="189"/>
        <v>0</v>
      </c>
      <c r="W2417" s="51"/>
      <c r="X2417" s="49">
        <f t="shared" si="190"/>
        <v>0</v>
      </c>
    </row>
    <row r="2418" spans="2:24">
      <c r="B2418" s="2">
        <v>2410</v>
      </c>
      <c r="C2418" s="44"/>
      <c r="D2418" s="44"/>
      <c r="E2418" s="75"/>
      <c r="F2418" s="80"/>
      <c r="G2418" s="102">
        <f t="shared" si="187"/>
        <v>0</v>
      </c>
      <c r="H2418" s="75"/>
      <c r="I2418" s="44"/>
      <c r="J2418" s="45"/>
      <c r="K2418" s="45"/>
      <c r="L2418" s="45"/>
      <c r="M2418" s="45"/>
      <c r="N2418" s="45"/>
      <c r="O2418" s="45"/>
      <c r="P2418" s="45"/>
      <c r="Q2418" s="45"/>
      <c r="R2418" s="45"/>
      <c r="S2418" s="45"/>
      <c r="T2418" s="41">
        <f t="shared" si="191"/>
        <v>0</v>
      </c>
      <c r="U2418" s="48">
        <f t="shared" si="188"/>
        <v>0</v>
      </c>
      <c r="V2418" s="82">
        <f t="shared" si="189"/>
        <v>0</v>
      </c>
      <c r="W2418" s="51"/>
      <c r="X2418" s="49">
        <f t="shared" si="190"/>
        <v>0</v>
      </c>
    </row>
    <row r="2419" spans="2:24">
      <c r="B2419" s="2">
        <v>2411</v>
      </c>
      <c r="C2419" s="44"/>
      <c r="D2419" s="44"/>
      <c r="E2419" s="75"/>
      <c r="F2419" s="80"/>
      <c r="G2419" s="102">
        <f t="shared" si="187"/>
        <v>0</v>
      </c>
      <c r="H2419" s="75"/>
      <c r="I2419" s="44"/>
      <c r="J2419" s="45"/>
      <c r="K2419" s="45"/>
      <c r="L2419" s="45"/>
      <c r="M2419" s="45"/>
      <c r="N2419" s="45"/>
      <c r="O2419" s="45"/>
      <c r="P2419" s="45"/>
      <c r="Q2419" s="45"/>
      <c r="R2419" s="45"/>
      <c r="S2419" s="45"/>
      <c r="T2419" s="41">
        <f t="shared" si="191"/>
        <v>0</v>
      </c>
      <c r="U2419" s="48">
        <f t="shared" si="188"/>
        <v>0</v>
      </c>
      <c r="V2419" s="82">
        <f t="shared" si="189"/>
        <v>0</v>
      </c>
      <c r="W2419" s="51"/>
      <c r="X2419" s="49">
        <f t="shared" si="190"/>
        <v>0</v>
      </c>
    </row>
    <row r="2420" spans="2:24">
      <c r="B2420" s="2">
        <v>2412</v>
      </c>
      <c r="C2420" s="44"/>
      <c r="D2420" s="44"/>
      <c r="E2420" s="75"/>
      <c r="F2420" s="80"/>
      <c r="G2420" s="102">
        <f t="shared" si="187"/>
        <v>0</v>
      </c>
      <c r="H2420" s="75"/>
      <c r="I2420" s="44"/>
      <c r="J2420" s="45"/>
      <c r="K2420" s="45"/>
      <c r="L2420" s="45"/>
      <c r="M2420" s="45"/>
      <c r="N2420" s="45"/>
      <c r="O2420" s="45"/>
      <c r="P2420" s="45"/>
      <c r="Q2420" s="45"/>
      <c r="R2420" s="45"/>
      <c r="S2420" s="45"/>
      <c r="T2420" s="41">
        <f t="shared" si="191"/>
        <v>0</v>
      </c>
      <c r="U2420" s="48">
        <f t="shared" si="188"/>
        <v>0</v>
      </c>
      <c r="V2420" s="82">
        <f t="shared" si="189"/>
        <v>0</v>
      </c>
      <c r="W2420" s="51"/>
      <c r="X2420" s="49">
        <f t="shared" si="190"/>
        <v>0</v>
      </c>
    </row>
    <row r="2421" spans="2:24">
      <c r="B2421" s="2">
        <v>2413</v>
      </c>
      <c r="C2421" s="44"/>
      <c r="D2421" s="44"/>
      <c r="E2421" s="75"/>
      <c r="F2421" s="80"/>
      <c r="G2421" s="102">
        <f t="shared" si="187"/>
        <v>0</v>
      </c>
      <c r="H2421" s="75"/>
      <c r="I2421" s="44"/>
      <c r="J2421" s="45"/>
      <c r="K2421" s="45"/>
      <c r="L2421" s="45"/>
      <c r="M2421" s="45"/>
      <c r="N2421" s="45"/>
      <c r="O2421" s="45"/>
      <c r="P2421" s="45"/>
      <c r="Q2421" s="45"/>
      <c r="R2421" s="45"/>
      <c r="S2421" s="45"/>
      <c r="T2421" s="41">
        <f t="shared" si="191"/>
        <v>0</v>
      </c>
      <c r="U2421" s="48">
        <f t="shared" si="188"/>
        <v>0</v>
      </c>
      <c r="V2421" s="82">
        <f t="shared" si="189"/>
        <v>0</v>
      </c>
      <c r="W2421" s="51"/>
      <c r="X2421" s="49">
        <f t="shared" si="190"/>
        <v>0</v>
      </c>
    </row>
    <row r="2422" spans="2:24">
      <c r="B2422" s="2">
        <v>2414</v>
      </c>
      <c r="C2422" s="44"/>
      <c r="D2422" s="44"/>
      <c r="E2422" s="75"/>
      <c r="F2422" s="80"/>
      <c r="G2422" s="102">
        <f t="shared" si="187"/>
        <v>0</v>
      </c>
      <c r="H2422" s="75"/>
      <c r="I2422" s="44"/>
      <c r="J2422" s="45"/>
      <c r="K2422" s="45"/>
      <c r="L2422" s="45"/>
      <c r="M2422" s="45"/>
      <c r="N2422" s="45"/>
      <c r="O2422" s="45"/>
      <c r="P2422" s="45"/>
      <c r="Q2422" s="45"/>
      <c r="R2422" s="45"/>
      <c r="S2422" s="45"/>
      <c r="T2422" s="41">
        <f t="shared" si="191"/>
        <v>0</v>
      </c>
      <c r="U2422" s="48">
        <f t="shared" si="188"/>
        <v>0</v>
      </c>
      <c r="V2422" s="82">
        <f t="shared" si="189"/>
        <v>0</v>
      </c>
      <c r="W2422" s="51"/>
      <c r="X2422" s="49">
        <f t="shared" si="190"/>
        <v>0</v>
      </c>
    </row>
    <row r="2423" spans="2:24">
      <c r="B2423" s="2">
        <v>2415</v>
      </c>
      <c r="C2423" s="44"/>
      <c r="D2423" s="44"/>
      <c r="E2423" s="75"/>
      <c r="F2423" s="80"/>
      <c r="G2423" s="102">
        <f t="shared" si="187"/>
        <v>0</v>
      </c>
      <c r="H2423" s="75"/>
      <c r="I2423" s="44"/>
      <c r="J2423" s="45"/>
      <c r="K2423" s="45"/>
      <c r="L2423" s="45"/>
      <c r="M2423" s="45"/>
      <c r="N2423" s="45"/>
      <c r="O2423" s="45"/>
      <c r="P2423" s="45"/>
      <c r="Q2423" s="45"/>
      <c r="R2423" s="45"/>
      <c r="S2423" s="45"/>
      <c r="T2423" s="41">
        <f t="shared" si="191"/>
        <v>0</v>
      </c>
      <c r="U2423" s="48">
        <f t="shared" si="188"/>
        <v>0</v>
      </c>
      <c r="V2423" s="82">
        <f t="shared" si="189"/>
        <v>0</v>
      </c>
      <c r="W2423" s="51"/>
      <c r="X2423" s="49">
        <f t="shared" si="190"/>
        <v>0</v>
      </c>
    </row>
    <row r="2424" spans="2:24">
      <c r="B2424" s="2">
        <v>2416</v>
      </c>
      <c r="C2424" s="44"/>
      <c r="D2424" s="44"/>
      <c r="E2424" s="75"/>
      <c r="F2424" s="80"/>
      <c r="G2424" s="102">
        <f t="shared" si="187"/>
        <v>0</v>
      </c>
      <c r="H2424" s="75"/>
      <c r="I2424" s="44"/>
      <c r="J2424" s="45"/>
      <c r="K2424" s="45"/>
      <c r="L2424" s="45"/>
      <c r="M2424" s="45"/>
      <c r="N2424" s="45"/>
      <c r="O2424" s="45"/>
      <c r="P2424" s="45"/>
      <c r="Q2424" s="45"/>
      <c r="R2424" s="45"/>
      <c r="S2424" s="45"/>
      <c r="T2424" s="41">
        <f t="shared" si="191"/>
        <v>0</v>
      </c>
      <c r="U2424" s="48">
        <f t="shared" si="188"/>
        <v>0</v>
      </c>
      <c r="V2424" s="82">
        <f t="shared" si="189"/>
        <v>0</v>
      </c>
      <c r="W2424" s="51"/>
      <c r="X2424" s="49">
        <f t="shared" si="190"/>
        <v>0</v>
      </c>
    </row>
    <row r="2425" spans="2:24">
      <c r="B2425" s="2">
        <v>2417</v>
      </c>
      <c r="C2425" s="44"/>
      <c r="D2425" s="44"/>
      <c r="E2425" s="75"/>
      <c r="F2425" s="80"/>
      <c r="G2425" s="102">
        <f t="shared" si="187"/>
        <v>0</v>
      </c>
      <c r="H2425" s="75"/>
      <c r="I2425" s="44"/>
      <c r="J2425" s="45"/>
      <c r="K2425" s="45"/>
      <c r="L2425" s="45"/>
      <c r="M2425" s="45"/>
      <c r="N2425" s="45"/>
      <c r="O2425" s="45"/>
      <c r="P2425" s="45"/>
      <c r="Q2425" s="45"/>
      <c r="R2425" s="45"/>
      <c r="S2425" s="45"/>
      <c r="T2425" s="41">
        <f t="shared" si="191"/>
        <v>0</v>
      </c>
      <c r="U2425" s="48">
        <f t="shared" si="188"/>
        <v>0</v>
      </c>
      <c r="V2425" s="82">
        <f t="shared" si="189"/>
        <v>0</v>
      </c>
      <c r="W2425" s="51"/>
      <c r="X2425" s="49">
        <f t="shared" si="190"/>
        <v>0</v>
      </c>
    </row>
    <row r="2426" spans="2:24">
      <c r="B2426" s="2">
        <v>2418</v>
      </c>
      <c r="C2426" s="44"/>
      <c r="D2426" s="44"/>
      <c r="E2426" s="75"/>
      <c r="F2426" s="80"/>
      <c r="G2426" s="102">
        <f t="shared" si="187"/>
        <v>0</v>
      </c>
      <c r="H2426" s="75"/>
      <c r="I2426" s="44"/>
      <c r="J2426" s="45"/>
      <c r="K2426" s="45"/>
      <c r="L2426" s="45"/>
      <c r="M2426" s="45"/>
      <c r="N2426" s="45"/>
      <c r="O2426" s="45"/>
      <c r="P2426" s="45"/>
      <c r="Q2426" s="45"/>
      <c r="R2426" s="45"/>
      <c r="S2426" s="45"/>
      <c r="T2426" s="41">
        <f t="shared" si="191"/>
        <v>0</v>
      </c>
      <c r="U2426" s="48">
        <f t="shared" si="188"/>
        <v>0</v>
      </c>
      <c r="V2426" s="82">
        <f t="shared" si="189"/>
        <v>0</v>
      </c>
      <c r="W2426" s="51"/>
      <c r="X2426" s="49">
        <f t="shared" si="190"/>
        <v>0</v>
      </c>
    </row>
    <row r="2427" spans="2:24">
      <c r="B2427" s="2">
        <v>2419</v>
      </c>
      <c r="C2427" s="44"/>
      <c r="D2427" s="44"/>
      <c r="E2427" s="75"/>
      <c r="F2427" s="80"/>
      <c r="G2427" s="102">
        <f t="shared" si="187"/>
        <v>0</v>
      </c>
      <c r="H2427" s="75"/>
      <c r="I2427" s="44"/>
      <c r="J2427" s="45"/>
      <c r="K2427" s="45"/>
      <c r="L2427" s="45"/>
      <c r="M2427" s="45"/>
      <c r="N2427" s="45"/>
      <c r="O2427" s="45"/>
      <c r="P2427" s="45"/>
      <c r="Q2427" s="45"/>
      <c r="R2427" s="45"/>
      <c r="S2427" s="45"/>
      <c r="T2427" s="41">
        <f t="shared" si="191"/>
        <v>0</v>
      </c>
      <c r="U2427" s="48">
        <f t="shared" si="188"/>
        <v>0</v>
      </c>
      <c r="V2427" s="82">
        <f t="shared" si="189"/>
        <v>0</v>
      </c>
      <c r="W2427" s="51"/>
      <c r="X2427" s="49">
        <f t="shared" si="190"/>
        <v>0</v>
      </c>
    </row>
    <row r="2428" spans="2:24">
      <c r="B2428" s="2">
        <v>2420</v>
      </c>
      <c r="C2428" s="44"/>
      <c r="D2428" s="44"/>
      <c r="E2428" s="75"/>
      <c r="F2428" s="80"/>
      <c r="G2428" s="102">
        <f t="shared" si="187"/>
        <v>0</v>
      </c>
      <c r="H2428" s="75"/>
      <c r="I2428" s="44"/>
      <c r="J2428" s="45"/>
      <c r="K2428" s="45"/>
      <c r="L2428" s="45"/>
      <c r="M2428" s="45"/>
      <c r="N2428" s="45"/>
      <c r="O2428" s="45"/>
      <c r="P2428" s="45"/>
      <c r="Q2428" s="45"/>
      <c r="R2428" s="45"/>
      <c r="S2428" s="45"/>
      <c r="T2428" s="41">
        <f t="shared" si="191"/>
        <v>0</v>
      </c>
      <c r="U2428" s="48">
        <f t="shared" si="188"/>
        <v>0</v>
      </c>
      <c r="V2428" s="82">
        <f t="shared" si="189"/>
        <v>0</v>
      </c>
      <c r="W2428" s="51"/>
      <c r="X2428" s="49">
        <f t="shared" si="190"/>
        <v>0</v>
      </c>
    </row>
    <row r="2429" spans="2:24">
      <c r="B2429" s="2">
        <v>2421</v>
      </c>
      <c r="C2429" s="44"/>
      <c r="D2429" s="44"/>
      <c r="E2429" s="75"/>
      <c r="F2429" s="80"/>
      <c r="G2429" s="102">
        <f t="shared" si="187"/>
        <v>0</v>
      </c>
      <c r="H2429" s="75"/>
      <c r="I2429" s="44"/>
      <c r="J2429" s="45"/>
      <c r="K2429" s="45"/>
      <c r="L2429" s="45"/>
      <c r="M2429" s="45"/>
      <c r="N2429" s="45"/>
      <c r="O2429" s="45"/>
      <c r="P2429" s="45"/>
      <c r="Q2429" s="45"/>
      <c r="R2429" s="45"/>
      <c r="S2429" s="45"/>
      <c r="T2429" s="41">
        <f t="shared" si="191"/>
        <v>0</v>
      </c>
      <c r="U2429" s="48">
        <f t="shared" si="188"/>
        <v>0</v>
      </c>
      <c r="V2429" s="82">
        <f t="shared" si="189"/>
        <v>0</v>
      </c>
      <c r="W2429" s="51"/>
      <c r="X2429" s="49">
        <f t="shared" si="190"/>
        <v>0</v>
      </c>
    </row>
    <row r="2430" spans="2:24">
      <c r="B2430" s="2">
        <v>2422</v>
      </c>
      <c r="C2430" s="44"/>
      <c r="D2430" s="44"/>
      <c r="E2430" s="75"/>
      <c r="F2430" s="80"/>
      <c r="G2430" s="102">
        <f t="shared" si="187"/>
        <v>0</v>
      </c>
      <c r="H2430" s="75"/>
      <c r="I2430" s="44"/>
      <c r="J2430" s="45"/>
      <c r="K2430" s="45"/>
      <c r="L2430" s="45"/>
      <c r="M2430" s="45"/>
      <c r="N2430" s="45"/>
      <c r="O2430" s="45"/>
      <c r="P2430" s="45"/>
      <c r="Q2430" s="45"/>
      <c r="R2430" s="45"/>
      <c r="S2430" s="45"/>
      <c r="T2430" s="41">
        <f t="shared" si="191"/>
        <v>0</v>
      </c>
      <c r="U2430" s="48">
        <f t="shared" si="188"/>
        <v>0</v>
      </c>
      <c r="V2430" s="82">
        <f t="shared" si="189"/>
        <v>0</v>
      </c>
      <c r="W2430" s="51"/>
      <c r="X2430" s="49">
        <f t="shared" si="190"/>
        <v>0</v>
      </c>
    </row>
    <row r="2431" spans="2:24">
      <c r="B2431" s="2">
        <v>2423</v>
      </c>
      <c r="C2431" s="44"/>
      <c r="D2431" s="44"/>
      <c r="E2431" s="75"/>
      <c r="F2431" s="80"/>
      <c r="G2431" s="102">
        <f t="shared" si="187"/>
        <v>0</v>
      </c>
      <c r="H2431" s="75"/>
      <c r="I2431" s="44"/>
      <c r="J2431" s="45"/>
      <c r="K2431" s="45"/>
      <c r="L2431" s="45"/>
      <c r="M2431" s="45"/>
      <c r="N2431" s="45"/>
      <c r="O2431" s="45"/>
      <c r="P2431" s="45"/>
      <c r="Q2431" s="45"/>
      <c r="R2431" s="45"/>
      <c r="S2431" s="45"/>
      <c r="T2431" s="41">
        <f t="shared" si="191"/>
        <v>0</v>
      </c>
      <c r="U2431" s="48">
        <f t="shared" si="188"/>
        <v>0</v>
      </c>
      <c r="V2431" s="82">
        <f t="shared" si="189"/>
        <v>0</v>
      </c>
      <c r="W2431" s="51"/>
      <c r="X2431" s="49">
        <f t="shared" si="190"/>
        <v>0</v>
      </c>
    </row>
    <row r="2432" spans="2:24">
      <c r="B2432" s="2">
        <v>2424</v>
      </c>
      <c r="C2432" s="44"/>
      <c r="D2432" s="44"/>
      <c r="E2432" s="75"/>
      <c r="F2432" s="80"/>
      <c r="G2432" s="102">
        <f t="shared" si="187"/>
        <v>0</v>
      </c>
      <c r="H2432" s="75"/>
      <c r="I2432" s="44"/>
      <c r="J2432" s="45"/>
      <c r="K2432" s="45"/>
      <c r="L2432" s="45"/>
      <c r="M2432" s="45"/>
      <c r="N2432" s="45"/>
      <c r="O2432" s="45"/>
      <c r="P2432" s="45"/>
      <c r="Q2432" s="45"/>
      <c r="R2432" s="45"/>
      <c r="S2432" s="45"/>
      <c r="T2432" s="41">
        <f t="shared" si="191"/>
        <v>0</v>
      </c>
      <c r="U2432" s="48">
        <f t="shared" si="188"/>
        <v>0</v>
      </c>
      <c r="V2432" s="82">
        <f t="shared" si="189"/>
        <v>0</v>
      </c>
      <c r="W2432" s="51"/>
      <c r="X2432" s="49">
        <f t="shared" si="190"/>
        <v>0</v>
      </c>
    </row>
    <row r="2433" spans="2:24">
      <c r="B2433" s="2">
        <v>2425</v>
      </c>
      <c r="C2433" s="44"/>
      <c r="D2433" s="44"/>
      <c r="E2433" s="75"/>
      <c r="F2433" s="80"/>
      <c r="G2433" s="102">
        <f t="shared" si="187"/>
        <v>0</v>
      </c>
      <c r="H2433" s="75"/>
      <c r="I2433" s="44"/>
      <c r="J2433" s="45"/>
      <c r="K2433" s="45"/>
      <c r="L2433" s="45"/>
      <c r="M2433" s="45"/>
      <c r="N2433" s="45"/>
      <c r="O2433" s="45"/>
      <c r="P2433" s="45"/>
      <c r="Q2433" s="45"/>
      <c r="R2433" s="45"/>
      <c r="S2433" s="45"/>
      <c r="T2433" s="41">
        <f t="shared" si="191"/>
        <v>0</v>
      </c>
      <c r="U2433" s="48">
        <f t="shared" si="188"/>
        <v>0</v>
      </c>
      <c r="V2433" s="82">
        <f t="shared" si="189"/>
        <v>0</v>
      </c>
      <c r="W2433" s="51"/>
      <c r="X2433" s="49">
        <f t="shared" si="190"/>
        <v>0</v>
      </c>
    </row>
    <row r="2434" spans="2:24">
      <c r="B2434" s="2">
        <v>2426</v>
      </c>
      <c r="C2434" s="44"/>
      <c r="D2434" s="44"/>
      <c r="E2434" s="75"/>
      <c r="F2434" s="80"/>
      <c r="G2434" s="102">
        <f t="shared" si="187"/>
        <v>0</v>
      </c>
      <c r="H2434" s="75"/>
      <c r="I2434" s="44"/>
      <c r="J2434" s="45"/>
      <c r="K2434" s="45"/>
      <c r="L2434" s="45"/>
      <c r="M2434" s="45"/>
      <c r="N2434" s="45"/>
      <c r="O2434" s="45"/>
      <c r="P2434" s="45"/>
      <c r="Q2434" s="45"/>
      <c r="R2434" s="45"/>
      <c r="S2434" s="45"/>
      <c r="T2434" s="41">
        <f t="shared" si="191"/>
        <v>0</v>
      </c>
      <c r="U2434" s="48">
        <f t="shared" si="188"/>
        <v>0</v>
      </c>
      <c r="V2434" s="82">
        <f t="shared" si="189"/>
        <v>0</v>
      </c>
      <c r="W2434" s="51"/>
      <c r="X2434" s="49">
        <f t="shared" si="190"/>
        <v>0</v>
      </c>
    </row>
    <row r="2435" spans="2:24">
      <c r="B2435" s="2">
        <v>2427</v>
      </c>
      <c r="C2435" s="44"/>
      <c r="D2435" s="44"/>
      <c r="E2435" s="75"/>
      <c r="F2435" s="80"/>
      <c r="G2435" s="102">
        <f t="shared" si="187"/>
        <v>0</v>
      </c>
      <c r="H2435" s="75"/>
      <c r="I2435" s="44"/>
      <c r="J2435" s="45"/>
      <c r="K2435" s="45"/>
      <c r="L2435" s="45"/>
      <c r="M2435" s="45"/>
      <c r="N2435" s="45"/>
      <c r="O2435" s="45"/>
      <c r="P2435" s="45"/>
      <c r="Q2435" s="45"/>
      <c r="R2435" s="45"/>
      <c r="S2435" s="45"/>
      <c r="T2435" s="41">
        <f t="shared" si="191"/>
        <v>0</v>
      </c>
      <c r="U2435" s="48">
        <f t="shared" si="188"/>
        <v>0</v>
      </c>
      <c r="V2435" s="82">
        <f t="shared" si="189"/>
        <v>0</v>
      </c>
      <c r="W2435" s="51"/>
      <c r="X2435" s="49">
        <f t="shared" si="190"/>
        <v>0</v>
      </c>
    </row>
    <row r="2436" spans="2:24">
      <c r="B2436" s="2">
        <v>2428</v>
      </c>
      <c r="C2436" s="44"/>
      <c r="D2436" s="44"/>
      <c r="E2436" s="75"/>
      <c r="F2436" s="80"/>
      <c r="G2436" s="102">
        <f t="shared" si="187"/>
        <v>0</v>
      </c>
      <c r="H2436" s="75"/>
      <c r="I2436" s="44"/>
      <c r="J2436" s="45"/>
      <c r="K2436" s="45"/>
      <c r="L2436" s="45"/>
      <c r="M2436" s="45"/>
      <c r="N2436" s="45"/>
      <c r="O2436" s="45"/>
      <c r="P2436" s="45"/>
      <c r="Q2436" s="45"/>
      <c r="R2436" s="45"/>
      <c r="S2436" s="45"/>
      <c r="T2436" s="41">
        <f t="shared" si="191"/>
        <v>0</v>
      </c>
      <c r="U2436" s="48">
        <f t="shared" si="188"/>
        <v>0</v>
      </c>
      <c r="V2436" s="82">
        <f t="shared" si="189"/>
        <v>0</v>
      </c>
      <c r="W2436" s="51"/>
      <c r="X2436" s="49">
        <f t="shared" si="190"/>
        <v>0</v>
      </c>
    </row>
    <row r="2437" spans="2:24">
      <c r="B2437" s="2">
        <v>2429</v>
      </c>
      <c r="C2437" s="44"/>
      <c r="D2437" s="44"/>
      <c r="E2437" s="75"/>
      <c r="F2437" s="80"/>
      <c r="G2437" s="102">
        <f t="shared" si="187"/>
        <v>0</v>
      </c>
      <c r="H2437" s="75"/>
      <c r="I2437" s="44"/>
      <c r="J2437" s="45"/>
      <c r="K2437" s="45"/>
      <c r="L2437" s="45"/>
      <c r="M2437" s="45"/>
      <c r="N2437" s="45"/>
      <c r="O2437" s="45"/>
      <c r="P2437" s="45"/>
      <c r="Q2437" s="45"/>
      <c r="R2437" s="45"/>
      <c r="S2437" s="45"/>
      <c r="T2437" s="41">
        <f t="shared" si="191"/>
        <v>0</v>
      </c>
      <c r="U2437" s="48">
        <f t="shared" si="188"/>
        <v>0</v>
      </c>
      <c r="V2437" s="82">
        <f t="shared" si="189"/>
        <v>0</v>
      </c>
      <c r="W2437" s="51"/>
      <c r="X2437" s="49">
        <f t="shared" si="190"/>
        <v>0</v>
      </c>
    </row>
    <row r="2438" spans="2:24">
      <c r="B2438" s="2">
        <v>2430</v>
      </c>
      <c r="C2438" s="44"/>
      <c r="D2438" s="44"/>
      <c r="E2438" s="75"/>
      <c r="F2438" s="80"/>
      <c r="G2438" s="102">
        <f t="shared" si="187"/>
        <v>0</v>
      </c>
      <c r="H2438" s="75"/>
      <c r="I2438" s="44"/>
      <c r="J2438" s="45"/>
      <c r="K2438" s="45"/>
      <c r="L2438" s="45"/>
      <c r="M2438" s="45"/>
      <c r="N2438" s="45"/>
      <c r="O2438" s="45"/>
      <c r="P2438" s="45"/>
      <c r="Q2438" s="45"/>
      <c r="R2438" s="45"/>
      <c r="S2438" s="45"/>
      <c r="T2438" s="41">
        <f t="shared" si="191"/>
        <v>0</v>
      </c>
      <c r="U2438" s="48">
        <f t="shared" si="188"/>
        <v>0</v>
      </c>
      <c r="V2438" s="82">
        <f t="shared" si="189"/>
        <v>0</v>
      </c>
      <c r="W2438" s="51"/>
      <c r="X2438" s="49">
        <f t="shared" si="190"/>
        <v>0</v>
      </c>
    </row>
    <row r="2439" spans="2:24">
      <c r="B2439" s="2">
        <v>2431</v>
      </c>
      <c r="C2439" s="44"/>
      <c r="D2439" s="44"/>
      <c r="E2439" s="75"/>
      <c r="F2439" s="80"/>
      <c r="G2439" s="102">
        <f t="shared" si="187"/>
        <v>0</v>
      </c>
      <c r="H2439" s="75"/>
      <c r="I2439" s="44"/>
      <c r="J2439" s="45"/>
      <c r="K2439" s="45"/>
      <c r="L2439" s="45"/>
      <c r="M2439" s="45"/>
      <c r="N2439" s="45"/>
      <c r="O2439" s="45"/>
      <c r="P2439" s="45"/>
      <c r="Q2439" s="45"/>
      <c r="R2439" s="45"/>
      <c r="S2439" s="45"/>
      <c r="T2439" s="41">
        <f t="shared" si="191"/>
        <v>0</v>
      </c>
      <c r="U2439" s="48">
        <f t="shared" si="188"/>
        <v>0</v>
      </c>
      <c r="V2439" s="82">
        <f t="shared" si="189"/>
        <v>0</v>
      </c>
      <c r="W2439" s="51"/>
      <c r="X2439" s="49">
        <f t="shared" si="190"/>
        <v>0</v>
      </c>
    </row>
    <row r="2440" spans="2:24">
      <c r="B2440" s="2">
        <v>2432</v>
      </c>
      <c r="C2440" s="44"/>
      <c r="D2440" s="44"/>
      <c r="E2440" s="75"/>
      <c r="F2440" s="80"/>
      <c r="G2440" s="102">
        <f t="shared" si="187"/>
        <v>0</v>
      </c>
      <c r="H2440" s="75"/>
      <c r="I2440" s="44"/>
      <c r="J2440" s="45"/>
      <c r="K2440" s="45"/>
      <c r="L2440" s="45"/>
      <c r="M2440" s="45"/>
      <c r="N2440" s="45"/>
      <c r="O2440" s="45"/>
      <c r="P2440" s="45"/>
      <c r="Q2440" s="45"/>
      <c r="R2440" s="45"/>
      <c r="S2440" s="45"/>
      <c r="T2440" s="41">
        <f t="shared" si="191"/>
        <v>0</v>
      </c>
      <c r="U2440" s="48">
        <f t="shared" si="188"/>
        <v>0</v>
      </c>
      <c r="V2440" s="82">
        <f t="shared" si="189"/>
        <v>0</v>
      </c>
      <c r="W2440" s="51"/>
      <c r="X2440" s="49">
        <f t="shared" si="190"/>
        <v>0</v>
      </c>
    </row>
    <row r="2441" spans="2:24">
      <c r="B2441" s="2">
        <v>2433</v>
      </c>
      <c r="C2441" s="44"/>
      <c r="D2441" s="44"/>
      <c r="E2441" s="75"/>
      <c r="F2441" s="80"/>
      <c r="G2441" s="102">
        <f t="shared" si="187"/>
        <v>0</v>
      </c>
      <c r="H2441" s="75"/>
      <c r="I2441" s="44"/>
      <c r="J2441" s="45"/>
      <c r="K2441" s="45"/>
      <c r="L2441" s="45"/>
      <c r="M2441" s="45"/>
      <c r="N2441" s="45"/>
      <c r="O2441" s="45"/>
      <c r="P2441" s="45"/>
      <c r="Q2441" s="45"/>
      <c r="R2441" s="45"/>
      <c r="S2441" s="45"/>
      <c r="T2441" s="41">
        <f t="shared" si="191"/>
        <v>0</v>
      </c>
      <c r="U2441" s="48">
        <f t="shared" si="188"/>
        <v>0</v>
      </c>
      <c r="V2441" s="82">
        <f t="shared" si="189"/>
        <v>0</v>
      </c>
      <c r="W2441" s="51"/>
      <c r="X2441" s="49">
        <f t="shared" si="190"/>
        <v>0</v>
      </c>
    </row>
    <row r="2442" spans="2:24">
      <c r="B2442" s="2">
        <v>2434</v>
      </c>
      <c r="C2442" s="44"/>
      <c r="D2442" s="44"/>
      <c r="E2442" s="75"/>
      <c r="F2442" s="80"/>
      <c r="G2442" s="102">
        <f t="shared" ref="G2442:G2505" si="192">ROUNDUP(E2442*F2442*24,0)</f>
        <v>0</v>
      </c>
      <c r="H2442" s="75"/>
      <c r="I2442" s="44"/>
      <c r="J2442" s="45"/>
      <c r="K2442" s="45"/>
      <c r="L2442" s="45"/>
      <c r="M2442" s="45"/>
      <c r="N2442" s="45"/>
      <c r="O2442" s="45"/>
      <c r="P2442" s="45"/>
      <c r="Q2442" s="45"/>
      <c r="R2442" s="45"/>
      <c r="S2442" s="45"/>
      <c r="T2442" s="41">
        <f t="shared" si="191"/>
        <v>0</v>
      </c>
      <c r="U2442" s="48">
        <f t="shared" ref="U2442:U2505" si="193">IFERROR(T2442/I2442,0)</f>
        <v>0</v>
      </c>
      <c r="V2442" s="82">
        <f t="shared" ref="V2442:V2505" si="194">G2442+H2442+U2442</f>
        <v>0</v>
      </c>
      <c r="W2442" s="51"/>
      <c r="X2442" s="49">
        <f t="shared" ref="X2442:X2505" si="195">V2442*W2442</f>
        <v>0</v>
      </c>
    </row>
    <row r="2443" spans="2:24">
      <c r="B2443" s="2">
        <v>2435</v>
      </c>
      <c r="C2443" s="44"/>
      <c r="D2443" s="44"/>
      <c r="E2443" s="75"/>
      <c r="F2443" s="80"/>
      <c r="G2443" s="102">
        <f t="shared" si="192"/>
        <v>0</v>
      </c>
      <c r="H2443" s="75"/>
      <c r="I2443" s="44"/>
      <c r="J2443" s="45"/>
      <c r="K2443" s="45"/>
      <c r="L2443" s="45"/>
      <c r="M2443" s="45"/>
      <c r="N2443" s="45"/>
      <c r="O2443" s="45"/>
      <c r="P2443" s="45"/>
      <c r="Q2443" s="45"/>
      <c r="R2443" s="45"/>
      <c r="S2443" s="45"/>
      <c r="T2443" s="41">
        <f t="shared" si="191"/>
        <v>0</v>
      </c>
      <c r="U2443" s="48">
        <f t="shared" si="193"/>
        <v>0</v>
      </c>
      <c r="V2443" s="82">
        <f t="shared" si="194"/>
        <v>0</v>
      </c>
      <c r="W2443" s="51"/>
      <c r="X2443" s="49">
        <f t="shared" si="195"/>
        <v>0</v>
      </c>
    </row>
    <row r="2444" spans="2:24">
      <c r="B2444" s="2">
        <v>2436</v>
      </c>
      <c r="C2444" s="44"/>
      <c r="D2444" s="44"/>
      <c r="E2444" s="75"/>
      <c r="F2444" s="80"/>
      <c r="G2444" s="102">
        <f t="shared" si="192"/>
        <v>0</v>
      </c>
      <c r="H2444" s="75"/>
      <c r="I2444" s="44"/>
      <c r="J2444" s="45"/>
      <c r="K2444" s="45"/>
      <c r="L2444" s="45"/>
      <c r="M2444" s="45"/>
      <c r="N2444" s="45"/>
      <c r="O2444" s="45"/>
      <c r="P2444" s="45"/>
      <c r="Q2444" s="45"/>
      <c r="R2444" s="45"/>
      <c r="S2444" s="45"/>
      <c r="T2444" s="41">
        <f t="shared" si="191"/>
        <v>0</v>
      </c>
      <c r="U2444" s="48">
        <f t="shared" si="193"/>
        <v>0</v>
      </c>
      <c r="V2444" s="82">
        <f t="shared" si="194"/>
        <v>0</v>
      </c>
      <c r="W2444" s="51"/>
      <c r="X2444" s="49">
        <f t="shared" si="195"/>
        <v>0</v>
      </c>
    </row>
    <row r="2445" spans="2:24">
      <c r="B2445" s="2">
        <v>2437</v>
      </c>
      <c r="C2445" s="44"/>
      <c r="D2445" s="44"/>
      <c r="E2445" s="75"/>
      <c r="F2445" s="80"/>
      <c r="G2445" s="102">
        <f t="shared" si="192"/>
        <v>0</v>
      </c>
      <c r="H2445" s="75"/>
      <c r="I2445" s="44"/>
      <c r="J2445" s="45"/>
      <c r="K2445" s="45"/>
      <c r="L2445" s="45"/>
      <c r="M2445" s="45"/>
      <c r="N2445" s="45"/>
      <c r="O2445" s="45"/>
      <c r="P2445" s="45"/>
      <c r="Q2445" s="45"/>
      <c r="R2445" s="45"/>
      <c r="S2445" s="45"/>
      <c r="T2445" s="41">
        <f t="shared" si="191"/>
        <v>0</v>
      </c>
      <c r="U2445" s="48">
        <f t="shared" si="193"/>
        <v>0</v>
      </c>
      <c r="V2445" s="82">
        <f t="shared" si="194"/>
        <v>0</v>
      </c>
      <c r="W2445" s="51"/>
      <c r="X2445" s="49">
        <f t="shared" si="195"/>
        <v>0</v>
      </c>
    </row>
    <row r="2446" spans="2:24">
      <c r="B2446" s="2">
        <v>2438</v>
      </c>
      <c r="C2446" s="44"/>
      <c r="D2446" s="44"/>
      <c r="E2446" s="75"/>
      <c r="F2446" s="80"/>
      <c r="G2446" s="102">
        <f t="shared" si="192"/>
        <v>0</v>
      </c>
      <c r="H2446" s="75"/>
      <c r="I2446" s="44"/>
      <c r="J2446" s="45"/>
      <c r="K2446" s="45"/>
      <c r="L2446" s="45"/>
      <c r="M2446" s="45"/>
      <c r="N2446" s="45"/>
      <c r="O2446" s="45"/>
      <c r="P2446" s="45"/>
      <c r="Q2446" s="45"/>
      <c r="R2446" s="45"/>
      <c r="S2446" s="45"/>
      <c r="T2446" s="41">
        <f t="shared" si="191"/>
        <v>0</v>
      </c>
      <c r="U2446" s="48">
        <f t="shared" si="193"/>
        <v>0</v>
      </c>
      <c r="V2446" s="82">
        <f t="shared" si="194"/>
        <v>0</v>
      </c>
      <c r="W2446" s="51"/>
      <c r="X2446" s="49">
        <f t="shared" si="195"/>
        <v>0</v>
      </c>
    </row>
    <row r="2447" spans="2:24">
      <c r="B2447" s="2">
        <v>2439</v>
      </c>
      <c r="C2447" s="44"/>
      <c r="D2447" s="44"/>
      <c r="E2447" s="75"/>
      <c r="F2447" s="80"/>
      <c r="G2447" s="102">
        <f t="shared" si="192"/>
        <v>0</v>
      </c>
      <c r="H2447" s="75"/>
      <c r="I2447" s="44"/>
      <c r="J2447" s="45"/>
      <c r="K2447" s="45"/>
      <c r="L2447" s="45"/>
      <c r="M2447" s="45"/>
      <c r="N2447" s="45"/>
      <c r="O2447" s="45"/>
      <c r="P2447" s="45"/>
      <c r="Q2447" s="45"/>
      <c r="R2447" s="45"/>
      <c r="S2447" s="45"/>
      <c r="T2447" s="41">
        <f t="shared" si="191"/>
        <v>0</v>
      </c>
      <c r="U2447" s="48">
        <f t="shared" si="193"/>
        <v>0</v>
      </c>
      <c r="V2447" s="82">
        <f t="shared" si="194"/>
        <v>0</v>
      </c>
      <c r="W2447" s="51"/>
      <c r="X2447" s="49">
        <f t="shared" si="195"/>
        <v>0</v>
      </c>
    </row>
    <row r="2448" spans="2:24">
      <c r="B2448" s="2">
        <v>2440</v>
      </c>
      <c r="C2448" s="44"/>
      <c r="D2448" s="44"/>
      <c r="E2448" s="75"/>
      <c r="F2448" s="80"/>
      <c r="G2448" s="102">
        <f t="shared" si="192"/>
        <v>0</v>
      </c>
      <c r="H2448" s="75"/>
      <c r="I2448" s="44"/>
      <c r="J2448" s="45"/>
      <c r="K2448" s="45"/>
      <c r="L2448" s="45"/>
      <c r="M2448" s="45"/>
      <c r="N2448" s="45"/>
      <c r="O2448" s="45"/>
      <c r="P2448" s="45"/>
      <c r="Q2448" s="45"/>
      <c r="R2448" s="45"/>
      <c r="S2448" s="45"/>
      <c r="T2448" s="41">
        <f t="shared" si="191"/>
        <v>0</v>
      </c>
      <c r="U2448" s="48">
        <f t="shared" si="193"/>
        <v>0</v>
      </c>
      <c r="V2448" s="82">
        <f t="shared" si="194"/>
        <v>0</v>
      </c>
      <c r="W2448" s="51"/>
      <c r="X2448" s="49">
        <f t="shared" si="195"/>
        <v>0</v>
      </c>
    </row>
    <row r="2449" spans="2:24">
      <c r="B2449" s="2">
        <v>2441</v>
      </c>
      <c r="C2449" s="44"/>
      <c r="D2449" s="44"/>
      <c r="E2449" s="75"/>
      <c r="F2449" s="80"/>
      <c r="G2449" s="102">
        <f t="shared" si="192"/>
        <v>0</v>
      </c>
      <c r="H2449" s="75"/>
      <c r="I2449" s="44"/>
      <c r="J2449" s="45"/>
      <c r="K2449" s="45"/>
      <c r="L2449" s="45"/>
      <c r="M2449" s="45"/>
      <c r="N2449" s="45"/>
      <c r="O2449" s="45"/>
      <c r="P2449" s="45"/>
      <c r="Q2449" s="45"/>
      <c r="R2449" s="45"/>
      <c r="S2449" s="45"/>
      <c r="T2449" s="41">
        <f t="shared" si="191"/>
        <v>0</v>
      </c>
      <c r="U2449" s="48">
        <f t="shared" si="193"/>
        <v>0</v>
      </c>
      <c r="V2449" s="82">
        <f t="shared" si="194"/>
        <v>0</v>
      </c>
      <c r="W2449" s="51"/>
      <c r="X2449" s="49">
        <f t="shared" si="195"/>
        <v>0</v>
      </c>
    </row>
    <row r="2450" spans="2:24">
      <c r="B2450" s="2">
        <v>2442</v>
      </c>
      <c r="C2450" s="44"/>
      <c r="D2450" s="44"/>
      <c r="E2450" s="75"/>
      <c r="F2450" s="80"/>
      <c r="G2450" s="102">
        <f t="shared" si="192"/>
        <v>0</v>
      </c>
      <c r="H2450" s="75"/>
      <c r="I2450" s="44"/>
      <c r="J2450" s="45"/>
      <c r="K2450" s="45"/>
      <c r="L2450" s="45"/>
      <c r="M2450" s="45"/>
      <c r="N2450" s="45"/>
      <c r="O2450" s="45"/>
      <c r="P2450" s="45"/>
      <c r="Q2450" s="45"/>
      <c r="R2450" s="45"/>
      <c r="S2450" s="45"/>
      <c r="T2450" s="41">
        <f t="shared" si="191"/>
        <v>0</v>
      </c>
      <c r="U2450" s="48">
        <f t="shared" si="193"/>
        <v>0</v>
      </c>
      <c r="V2450" s="82">
        <f t="shared" si="194"/>
        <v>0</v>
      </c>
      <c r="W2450" s="51"/>
      <c r="X2450" s="49">
        <f t="shared" si="195"/>
        <v>0</v>
      </c>
    </row>
    <row r="2451" spans="2:24">
      <c r="B2451" s="2">
        <v>2443</v>
      </c>
      <c r="C2451" s="44"/>
      <c r="D2451" s="44"/>
      <c r="E2451" s="75"/>
      <c r="F2451" s="80"/>
      <c r="G2451" s="102">
        <f t="shared" si="192"/>
        <v>0</v>
      </c>
      <c r="H2451" s="75"/>
      <c r="I2451" s="44"/>
      <c r="J2451" s="45"/>
      <c r="K2451" s="45"/>
      <c r="L2451" s="45"/>
      <c r="M2451" s="45"/>
      <c r="N2451" s="45"/>
      <c r="O2451" s="45"/>
      <c r="P2451" s="45"/>
      <c r="Q2451" s="45"/>
      <c r="R2451" s="45"/>
      <c r="S2451" s="45"/>
      <c r="T2451" s="41">
        <f t="shared" si="191"/>
        <v>0</v>
      </c>
      <c r="U2451" s="48">
        <f t="shared" si="193"/>
        <v>0</v>
      </c>
      <c r="V2451" s="82">
        <f t="shared" si="194"/>
        <v>0</v>
      </c>
      <c r="W2451" s="51"/>
      <c r="X2451" s="49">
        <f t="shared" si="195"/>
        <v>0</v>
      </c>
    </row>
    <row r="2452" spans="2:24">
      <c r="B2452" s="2">
        <v>2444</v>
      </c>
      <c r="C2452" s="44"/>
      <c r="D2452" s="44"/>
      <c r="E2452" s="75"/>
      <c r="F2452" s="80"/>
      <c r="G2452" s="102">
        <f t="shared" si="192"/>
        <v>0</v>
      </c>
      <c r="H2452" s="75"/>
      <c r="I2452" s="44"/>
      <c r="J2452" s="45"/>
      <c r="K2452" s="45"/>
      <c r="L2452" s="45"/>
      <c r="M2452" s="45"/>
      <c r="N2452" s="45"/>
      <c r="O2452" s="45"/>
      <c r="P2452" s="45"/>
      <c r="Q2452" s="45"/>
      <c r="R2452" s="45"/>
      <c r="S2452" s="45"/>
      <c r="T2452" s="41">
        <f t="shared" si="191"/>
        <v>0</v>
      </c>
      <c r="U2452" s="48">
        <f t="shared" si="193"/>
        <v>0</v>
      </c>
      <c r="V2452" s="82">
        <f t="shared" si="194"/>
        <v>0</v>
      </c>
      <c r="W2452" s="51"/>
      <c r="X2452" s="49">
        <f t="shared" si="195"/>
        <v>0</v>
      </c>
    </row>
    <row r="2453" spans="2:24">
      <c r="B2453" s="2">
        <v>2445</v>
      </c>
      <c r="C2453" s="44"/>
      <c r="D2453" s="44"/>
      <c r="E2453" s="75"/>
      <c r="F2453" s="80"/>
      <c r="G2453" s="102">
        <f t="shared" si="192"/>
        <v>0</v>
      </c>
      <c r="H2453" s="75"/>
      <c r="I2453" s="44"/>
      <c r="J2453" s="45"/>
      <c r="K2453" s="45"/>
      <c r="L2453" s="45"/>
      <c r="M2453" s="45"/>
      <c r="N2453" s="45"/>
      <c r="O2453" s="45"/>
      <c r="P2453" s="45"/>
      <c r="Q2453" s="45"/>
      <c r="R2453" s="45"/>
      <c r="S2453" s="45"/>
      <c r="T2453" s="41">
        <f t="shared" si="191"/>
        <v>0</v>
      </c>
      <c r="U2453" s="48">
        <f t="shared" si="193"/>
        <v>0</v>
      </c>
      <c r="V2453" s="82">
        <f t="shared" si="194"/>
        <v>0</v>
      </c>
      <c r="W2453" s="51"/>
      <c r="X2453" s="49">
        <f t="shared" si="195"/>
        <v>0</v>
      </c>
    </row>
    <row r="2454" spans="2:24">
      <c r="B2454" s="2">
        <v>2446</v>
      </c>
      <c r="C2454" s="44"/>
      <c r="D2454" s="44"/>
      <c r="E2454" s="75"/>
      <c r="F2454" s="80"/>
      <c r="G2454" s="102">
        <f t="shared" si="192"/>
        <v>0</v>
      </c>
      <c r="H2454" s="75"/>
      <c r="I2454" s="44"/>
      <c r="J2454" s="45"/>
      <c r="K2454" s="45"/>
      <c r="L2454" s="45"/>
      <c r="M2454" s="45"/>
      <c r="N2454" s="45"/>
      <c r="O2454" s="45"/>
      <c r="P2454" s="45"/>
      <c r="Q2454" s="45"/>
      <c r="R2454" s="45"/>
      <c r="S2454" s="45"/>
      <c r="T2454" s="41">
        <f t="shared" si="191"/>
        <v>0</v>
      </c>
      <c r="U2454" s="48">
        <f t="shared" si="193"/>
        <v>0</v>
      </c>
      <c r="V2454" s="82">
        <f t="shared" si="194"/>
        <v>0</v>
      </c>
      <c r="W2454" s="51"/>
      <c r="X2454" s="49">
        <f t="shared" si="195"/>
        <v>0</v>
      </c>
    </row>
    <row r="2455" spans="2:24">
      <c r="B2455" s="2">
        <v>2447</v>
      </c>
      <c r="C2455" s="44"/>
      <c r="D2455" s="44"/>
      <c r="E2455" s="75"/>
      <c r="F2455" s="80"/>
      <c r="G2455" s="102">
        <f t="shared" si="192"/>
        <v>0</v>
      </c>
      <c r="H2455" s="75"/>
      <c r="I2455" s="44"/>
      <c r="J2455" s="45"/>
      <c r="K2455" s="45"/>
      <c r="L2455" s="45"/>
      <c r="M2455" s="45"/>
      <c r="N2455" s="45"/>
      <c r="O2455" s="45"/>
      <c r="P2455" s="45"/>
      <c r="Q2455" s="45"/>
      <c r="R2455" s="45"/>
      <c r="S2455" s="45"/>
      <c r="T2455" s="41">
        <f t="shared" si="191"/>
        <v>0</v>
      </c>
      <c r="U2455" s="48">
        <f t="shared" si="193"/>
        <v>0</v>
      </c>
      <c r="V2455" s="82">
        <f t="shared" si="194"/>
        <v>0</v>
      </c>
      <c r="W2455" s="51"/>
      <c r="X2455" s="49">
        <f t="shared" si="195"/>
        <v>0</v>
      </c>
    </row>
    <row r="2456" spans="2:24">
      <c r="B2456" s="2">
        <v>2448</v>
      </c>
      <c r="C2456" s="44"/>
      <c r="D2456" s="44"/>
      <c r="E2456" s="75"/>
      <c r="F2456" s="80"/>
      <c r="G2456" s="102">
        <f t="shared" si="192"/>
        <v>0</v>
      </c>
      <c r="H2456" s="75"/>
      <c r="I2456" s="44"/>
      <c r="J2456" s="45"/>
      <c r="K2456" s="45"/>
      <c r="L2456" s="45"/>
      <c r="M2456" s="45"/>
      <c r="N2456" s="45"/>
      <c r="O2456" s="45"/>
      <c r="P2456" s="45"/>
      <c r="Q2456" s="45"/>
      <c r="R2456" s="45"/>
      <c r="S2456" s="45"/>
      <c r="T2456" s="41">
        <f t="shared" si="191"/>
        <v>0</v>
      </c>
      <c r="U2456" s="48">
        <f t="shared" si="193"/>
        <v>0</v>
      </c>
      <c r="V2456" s="82">
        <f t="shared" si="194"/>
        <v>0</v>
      </c>
      <c r="W2456" s="51"/>
      <c r="X2456" s="49">
        <f t="shared" si="195"/>
        <v>0</v>
      </c>
    </row>
    <row r="2457" spans="2:24">
      <c r="B2457" s="2">
        <v>2449</v>
      </c>
      <c r="C2457" s="44"/>
      <c r="D2457" s="44"/>
      <c r="E2457" s="75"/>
      <c r="F2457" s="80"/>
      <c r="G2457" s="102">
        <f t="shared" si="192"/>
        <v>0</v>
      </c>
      <c r="H2457" s="75"/>
      <c r="I2457" s="44"/>
      <c r="J2457" s="45"/>
      <c r="K2457" s="45"/>
      <c r="L2457" s="45"/>
      <c r="M2457" s="45"/>
      <c r="N2457" s="45"/>
      <c r="O2457" s="45"/>
      <c r="P2457" s="45"/>
      <c r="Q2457" s="45"/>
      <c r="R2457" s="45"/>
      <c r="S2457" s="45"/>
      <c r="T2457" s="41">
        <f t="shared" si="191"/>
        <v>0</v>
      </c>
      <c r="U2457" s="48">
        <f t="shared" si="193"/>
        <v>0</v>
      </c>
      <c r="V2457" s="82">
        <f t="shared" si="194"/>
        <v>0</v>
      </c>
      <c r="W2457" s="51"/>
      <c r="X2457" s="49">
        <f t="shared" si="195"/>
        <v>0</v>
      </c>
    </row>
    <row r="2458" spans="2:24">
      <c r="B2458" s="2">
        <v>2450</v>
      </c>
      <c r="C2458" s="44"/>
      <c r="D2458" s="44"/>
      <c r="E2458" s="75"/>
      <c r="F2458" s="80"/>
      <c r="G2458" s="102">
        <f t="shared" si="192"/>
        <v>0</v>
      </c>
      <c r="H2458" s="75"/>
      <c r="I2458" s="44"/>
      <c r="J2458" s="45"/>
      <c r="K2458" s="45"/>
      <c r="L2458" s="45"/>
      <c r="M2458" s="45"/>
      <c r="N2458" s="45"/>
      <c r="O2458" s="45"/>
      <c r="P2458" s="45"/>
      <c r="Q2458" s="45"/>
      <c r="R2458" s="45"/>
      <c r="S2458" s="45"/>
      <c r="T2458" s="41">
        <f t="shared" si="191"/>
        <v>0</v>
      </c>
      <c r="U2458" s="48">
        <f t="shared" si="193"/>
        <v>0</v>
      </c>
      <c r="V2458" s="82">
        <f t="shared" si="194"/>
        <v>0</v>
      </c>
      <c r="W2458" s="51"/>
      <c r="X2458" s="49">
        <f t="shared" si="195"/>
        <v>0</v>
      </c>
    </row>
    <row r="2459" spans="2:24">
      <c r="B2459" s="2">
        <v>2451</v>
      </c>
      <c r="C2459" s="44"/>
      <c r="D2459" s="44"/>
      <c r="E2459" s="75"/>
      <c r="F2459" s="80"/>
      <c r="G2459" s="102">
        <f t="shared" si="192"/>
        <v>0</v>
      </c>
      <c r="H2459" s="75"/>
      <c r="I2459" s="44"/>
      <c r="J2459" s="45"/>
      <c r="K2459" s="45"/>
      <c r="L2459" s="45"/>
      <c r="M2459" s="45"/>
      <c r="N2459" s="45"/>
      <c r="O2459" s="45"/>
      <c r="P2459" s="45"/>
      <c r="Q2459" s="45"/>
      <c r="R2459" s="45"/>
      <c r="S2459" s="45"/>
      <c r="T2459" s="41">
        <f t="shared" si="191"/>
        <v>0</v>
      </c>
      <c r="U2459" s="48">
        <f t="shared" si="193"/>
        <v>0</v>
      </c>
      <c r="V2459" s="82">
        <f t="shared" si="194"/>
        <v>0</v>
      </c>
      <c r="W2459" s="51"/>
      <c r="X2459" s="49">
        <f t="shared" si="195"/>
        <v>0</v>
      </c>
    </row>
    <row r="2460" spans="2:24">
      <c r="B2460" s="2">
        <v>2452</v>
      </c>
      <c r="C2460" s="44"/>
      <c r="D2460" s="44"/>
      <c r="E2460" s="75"/>
      <c r="F2460" s="80"/>
      <c r="G2460" s="102">
        <f t="shared" si="192"/>
        <v>0</v>
      </c>
      <c r="H2460" s="75"/>
      <c r="I2460" s="44"/>
      <c r="J2460" s="45"/>
      <c r="K2460" s="45"/>
      <c r="L2460" s="45"/>
      <c r="M2460" s="45"/>
      <c r="N2460" s="45"/>
      <c r="O2460" s="45"/>
      <c r="P2460" s="45"/>
      <c r="Q2460" s="45"/>
      <c r="R2460" s="45"/>
      <c r="S2460" s="45"/>
      <c r="T2460" s="41">
        <f t="shared" si="191"/>
        <v>0</v>
      </c>
      <c r="U2460" s="48">
        <f t="shared" si="193"/>
        <v>0</v>
      </c>
      <c r="V2460" s="82">
        <f t="shared" si="194"/>
        <v>0</v>
      </c>
      <c r="W2460" s="51"/>
      <c r="X2460" s="49">
        <f t="shared" si="195"/>
        <v>0</v>
      </c>
    </row>
    <row r="2461" spans="2:24">
      <c r="B2461" s="2">
        <v>2453</v>
      </c>
      <c r="C2461" s="44"/>
      <c r="D2461" s="44"/>
      <c r="E2461" s="75"/>
      <c r="F2461" s="80"/>
      <c r="G2461" s="102">
        <f t="shared" si="192"/>
        <v>0</v>
      </c>
      <c r="H2461" s="75"/>
      <c r="I2461" s="44"/>
      <c r="J2461" s="45"/>
      <c r="K2461" s="45"/>
      <c r="L2461" s="45"/>
      <c r="M2461" s="45"/>
      <c r="N2461" s="45"/>
      <c r="O2461" s="45"/>
      <c r="P2461" s="45"/>
      <c r="Q2461" s="45"/>
      <c r="R2461" s="45"/>
      <c r="S2461" s="45"/>
      <c r="T2461" s="41">
        <f t="shared" si="191"/>
        <v>0</v>
      </c>
      <c r="U2461" s="48">
        <f t="shared" si="193"/>
        <v>0</v>
      </c>
      <c r="V2461" s="82">
        <f t="shared" si="194"/>
        <v>0</v>
      </c>
      <c r="W2461" s="51"/>
      <c r="X2461" s="49">
        <f t="shared" si="195"/>
        <v>0</v>
      </c>
    </row>
    <row r="2462" spans="2:24">
      <c r="B2462" s="2">
        <v>2454</v>
      </c>
      <c r="C2462" s="44"/>
      <c r="D2462" s="44"/>
      <c r="E2462" s="75"/>
      <c r="F2462" s="80"/>
      <c r="G2462" s="102">
        <f t="shared" si="192"/>
        <v>0</v>
      </c>
      <c r="H2462" s="75"/>
      <c r="I2462" s="44"/>
      <c r="J2462" s="45"/>
      <c r="K2462" s="45"/>
      <c r="L2462" s="45"/>
      <c r="M2462" s="45"/>
      <c r="N2462" s="45"/>
      <c r="O2462" s="45"/>
      <c r="P2462" s="45"/>
      <c r="Q2462" s="45"/>
      <c r="R2462" s="45"/>
      <c r="S2462" s="45"/>
      <c r="T2462" s="41">
        <f t="shared" si="191"/>
        <v>0</v>
      </c>
      <c r="U2462" s="48">
        <f t="shared" si="193"/>
        <v>0</v>
      </c>
      <c r="V2462" s="82">
        <f t="shared" si="194"/>
        <v>0</v>
      </c>
      <c r="W2462" s="51"/>
      <c r="X2462" s="49">
        <f t="shared" si="195"/>
        <v>0</v>
      </c>
    </row>
    <row r="2463" spans="2:24">
      <c r="B2463" s="2">
        <v>2455</v>
      </c>
      <c r="C2463" s="44"/>
      <c r="D2463" s="44"/>
      <c r="E2463" s="75"/>
      <c r="F2463" s="80"/>
      <c r="G2463" s="102">
        <f t="shared" si="192"/>
        <v>0</v>
      </c>
      <c r="H2463" s="75"/>
      <c r="I2463" s="44"/>
      <c r="J2463" s="45"/>
      <c r="K2463" s="45"/>
      <c r="L2463" s="45"/>
      <c r="M2463" s="45"/>
      <c r="N2463" s="45"/>
      <c r="O2463" s="45"/>
      <c r="P2463" s="45"/>
      <c r="Q2463" s="45"/>
      <c r="R2463" s="45"/>
      <c r="S2463" s="45"/>
      <c r="T2463" s="41">
        <f t="shared" si="191"/>
        <v>0</v>
      </c>
      <c r="U2463" s="48">
        <f t="shared" si="193"/>
        <v>0</v>
      </c>
      <c r="V2463" s="82">
        <f t="shared" si="194"/>
        <v>0</v>
      </c>
      <c r="W2463" s="51"/>
      <c r="X2463" s="49">
        <f t="shared" si="195"/>
        <v>0</v>
      </c>
    </row>
    <row r="2464" spans="2:24">
      <c r="B2464" s="2">
        <v>2456</v>
      </c>
      <c r="C2464" s="44"/>
      <c r="D2464" s="44"/>
      <c r="E2464" s="75"/>
      <c r="F2464" s="80"/>
      <c r="G2464" s="102">
        <f t="shared" si="192"/>
        <v>0</v>
      </c>
      <c r="H2464" s="75"/>
      <c r="I2464" s="44"/>
      <c r="J2464" s="45"/>
      <c r="K2464" s="45"/>
      <c r="L2464" s="45"/>
      <c r="M2464" s="45"/>
      <c r="N2464" s="45"/>
      <c r="O2464" s="45"/>
      <c r="P2464" s="45"/>
      <c r="Q2464" s="45"/>
      <c r="R2464" s="45"/>
      <c r="S2464" s="45"/>
      <c r="T2464" s="41">
        <f t="shared" si="191"/>
        <v>0</v>
      </c>
      <c r="U2464" s="48">
        <f t="shared" si="193"/>
        <v>0</v>
      </c>
      <c r="V2464" s="82">
        <f t="shared" si="194"/>
        <v>0</v>
      </c>
      <c r="W2464" s="51"/>
      <c r="X2464" s="49">
        <f t="shared" si="195"/>
        <v>0</v>
      </c>
    </row>
    <row r="2465" spans="2:24">
      <c r="B2465" s="2">
        <v>2457</v>
      </c>
      <c r="C2465" s="44"/>
      <c r="D2465" s="44"/>
      <c r="E2465" s="75"/>
      <c r="F2465" s="80"/>
      <c r="G2465" s="102">
        <f t="shared" si="192"/>
        <v>0</v>
      </c>
      <c r="H2465" s="75"/>
      <c r="I2465" s="44"/>
      <c r="J2465" s="45"/>
      <c r="K2465" s="45"/>
      <c r="L2465" s="45"/>
      <c r="M2465" s="45"/>
      <c r="N2465" s="45"/>
      <c r="O2465" s="45"/>
      <c r="P2465" s="45"/>
      <c r="Q2465" s="45"/>
      <c r="R2465" s="45"/>
      <c r="S2465" s="45"/>
      <c r="T2465" s="41">
        <f t="shared" si="191"/>
        <v>0</v>
      </c>
      <c r="U2465" s="48">
        <f t="shared" si="193"/>
        <v>0</v>
      </c>
      <c r="V2465" s="82">
        <f t="shared" si="194"/>
        <v>0</v>
      </c>
      <c r="W2465" s="51"/>
      <c r="X2465" s="49">
        <f t="shared" si="195"/>
        <v>0</v>
      </c>
    </row>
    <row r="2466" spans="2:24">
      <c r="B2466" s="2">
        <v>2458</v>
      </c>
      <c r="C2466" s="44"/>
      <c r="D2466" s="44"/>
      <c r="E2466" s="75"/>
      <c r="F2466" s="80"/>
      <c r="G2466" s="102">
        <f t="shared" si="192"/>
        <v>0</v>
      </c>
      <c r="H2466" s="75"/>
      <c r="I2466" s="44"/>
      <c r="J2466" s="45"/>
      <c r="K2466" s="45"/>
      <c r="L2466" s="45"/>
      <c r="M2466" s="45"/>
      <c r="N2466" s="45"/>
      <c r="O2466" s="45"/>
      <c r="P2466" s="45"/>
      <c r="Q2466" s="45"/>
      <c r="R2466" s="45"/>
      <c r="S2466" s="45"/>
      <c r="T2466" s="41">
        <f t="shared" si="191"/>
        <v>0</v>
      </c>
      <c r="U2466" s="48">
        <f t="shared" si="193"/>
        <v>0</v>
      </c>
      <c r="V2466" s="82">
        <f t="shared" si="194"/>
        <v>0</v>
      </c>
      <c r="W2466" s="51"/>
      <c r="X2466" s="49">
        <f t="shared" si="195"/>
        <v>0</v>
      </c>
    </row>
    <row r="2467" spans="2:24">
      <c r="B2467" s="2">
        <v>2459</v>
      </c>
      <c r="C2467" s="44"/>
      <c r="D2467" s="44"/>
      <c r="E2467" s="75"/>
      <c r="F2467" s="80"/>
      <c r="G2467" s="102">
        <f t="shared" si="192"/>
        <v>0</v>
      </c>
      <c r="H2467" s="75"/>
      <c r="I2467" s="44"/>
      <c r="J2467" s="45"/>
      <c r="K2467" s="45"/>
      <c r="L2467" s="45"/>
      <c r="M2467" s="45"/>
      <c r="N2467" s="45"/>
      <c r="O2467" s="45"/>
      <c r="P2467" s="45"/>
      <c r="Q2467" s="45"/>
      <c r="R2467" s="45"/>
      <c r="S2467" s="45"/>
      <c r="T2467" s="41">
        <f t="shared" si="191"/>
        <v>0</v>
      </c>
      <c r="U2467" s="48">
        <f t="shared" si="193"/>
        <v>0</v>
      </c>
      <c r="V2467" s="82">
        <f t="shared" si="194"/>
        <v>0</v>
      </c>
      <c r="W2467" s="51"/>
      <c r="X2467" s="49">
        <f t="shared" si="195"/>
        <v>0</v>
      </c>
    </row>
    <row r="2468" spans="2:24">
      <c r="B2468" s="2">
        <v>2460</v>
      </c>
      <c r="C2468" s="44"/>
      <c r="D2468" s="44"/>
      <c r="E2468" s="75"/>
      <c r="F2468" s="80"/>
      <c r="G2468" s="102">
        <f t="shared" si="192"/>
        <v>0</v>
      </c>
      <c r="H2468" s="75"/>
      <c r="I2468" s="44"/>
      <c r="J2468" s="45"/>
      <c r="K2468" s="45"/>
      <c r="L2468" s="45"/>
      <c r="M2468" s="45"/>
      <c r="N2468" s="45"/>
      <c r="O2468" s="45"/>
      <c r="P2468" s="45"/>
      <c r="Q2468" s="45"/>
      <c r="R2468" s="45"/>
      <c r="S2468" s="45"/>
      <c r="T2468" s="41">
        <f t="shared" si="191"/>
        <v>0</v>
      </c>
      <c r="U2468" s="48">
        <f t="shared" si="193"/>
        <v>0</v>
      </c>
      <c r="V2468" s="82">
        <f t="shared" si="194"/>
        <v>0</v>
      </c>
      <c r="W2468" s="51"/>
      <c r="X2468" s="49">
        <f t="shared" si="195"/>
        <v>0</v>
      </c>
    </row>
    <row r="2469" spans="2:24">
      <c r="B2469" s="2">
        <v>2461</v>
      </c>
      <c r="C2469" s="44"/>
      <c r="D2469" s="44"/>
      <c r="E2469" s="75"/>
      <c r="F2469" s="80"/>
      <c r="G2469" s="102">
        <f t="shared" si="192"/>
        <v>0</v>
      </c>
      <c r="H2469" s="75"/>
      <c r="I2469" s="44"/>
      <c r="J2469" s="45"/>
      <c r="K2469" s="45"/>
      <c r="L2469" s="45"/>
      <c r="M2469" s="45"/>
      <c r="N2469" s="45"/>
      <c r="O2469" s="45"/>
      <c r="P2469" s="45"/>
      <c r="Q2469" s="45"/>
      <c r="R2469" s="45"/>
      <c r="S2469" s="45"/>
      <c r="T2469" s="41">
        <f t="shared" si="191"/>
        <v>0</v>
      </c>
      <c r="U2469" s="48">
        <f t="shared" si="193"/>
        <v>0</v>
      </c>
      <c r="V2469" s="82">
        <f t="shared" si="194"/>
        <v>0</v>
      </c>
      <c r="W2469" s="51"/>
      <c r="X2469" s="49">
        <f t="shared" si="195"/>
        <v>0</v>
      </c>
    </row>
    <row r="2470" spans="2:24">
      <c r="B2470" s="2">
        <v>2462</v>
      </c>
      <c r="C2470" s="44"/>
      <c r="D2470" s="44"/>
      <c r="E2470" s="75"/>
      <c r="F2470" s="80"/>
      <c r="G2470" s="102">
        <f t="shared" si="192"/>
        <v>0</v>
      </c>
      <c r="H2470" s="75"/>
      <c r="I2470" s="44"/>
      <c r="J2470" s="45"/>
      <c r="K2470" s="45"/>
      <c r="L2470" s="45"/>
      <c r="M2470" s="45"/>
      <c r="N2470" s="45"/>
      <c r="O2470" s="45"/>
      <c r="P2470" s="45"/>
      <c r="Q2470" s="45"/>
      <c r="R2470" s="45"/>
      <c r="S2470" s="45"/>
      <c r="T2470" s="41">
        <f t="shared" si="191"/>
        <v>0</v>
      </c>
      <c r="U2470" s="48">
        <f t="shared" si="193"/>
        <v>0</v>
      </c>
      <c r="V2470" s="82">
        <f t="shared" si="194"/>
        <v>0</v>
      </c>
      <c r="W2470" s="51"/>
      <c r="X2470" s="49">
        <f t="shared" si="195"/>
        <v>0</v>
      </c>
    </row>
    <row r="2471" spans="2:24">
      <c r="B2471" s="2">
        <v>2463</v>
      </c>
      <c r="C2471" s="44"/>
      <c r="D2471" s="44"/>
      <c r="E2471" s="75"/>
      <c r="F2471" s="80"/>
      <c r="G2471" s="102">
        <f t="shared" si="192"/>
        <v>0</v>
      </c>
      <c r="H2471" s="75"/>
      <c r="I2471" s="44"/>
      <c r="J2471" s="45"/>
      <c r="K2471" s="45"/>
      <c r="L2471" s="45"/>
      <c r="M2471" s="45"/>
      <c r="N2471" s="45"/>
      <c r="O2471" s="45"/>
      <c r="P2471" s="45"/>
      <c r="Q2471" s="45"/>
      <c r="R2471" s="45"/>
      <c r="S2471" s="45"/>
      <c r="T2471" s="41">
        <f t="shared" si="191"/>
        <v>0</v>
      </c>
      <c r="U2471" s="48">
        <f t="shared" si="193"/>
        <v>0</v>
      </c>
      <c r="V2471" s="82">
        <f t="shared" si="194"/>
        <v>0</v>
      </c>
      <c r="W2471" s="51"/>
      <c r="X2471" s="49">
        <f t="shared" si="195"/>
        <v>0</v>
      </c>
    </row>
    <row r="2472" spans="2:24">
      <c r="B2472" s="2">
        <v>2464</v>
      </c>
      <c r="C2472" s="44"/>
      <c r="D2472" s="44"/>
      <c r="E2472" s="75"/>
      <c r="F2472" s="80"/>
      <c r="G2472" s="102">
        <f t="shared" si="192"/>
        <v>0</v>
      </c>
      <c r="H2472" s="75"/>
      <c r="I2472" s="44"/>
      <c r="J2472" s="45"/>
      <c r="K2472" s="45"/>
      <c r="L2472" s="45"/>
      <c r="M2472" s="45"/>
      <c r="N2472" s="45"/>
      <c r="O2472" s="45"/>
      <c r="P2472" s="45"/>
      <c r="Q2472" s="45"/>
      <c r="R2472" s="45"/>
      <c r="S2472" s="45"/>
      <c r="T2472" s="41">
        <f t="shared" si="191"/>
        <v>0</v>
      </c>
      <c r="U2472" s="48">
        <f t="shared" si="193"/>
        <v>0</v>
      </c>
      <c r="V2472" s="82">
        <f t="shared" si="194"/>
        <v>0</v>
      </c>
      <c r="W2472" s="51"/>
      <c r="X2472" s="49">
        <f t="shared" si="195"/>
        <v>0</v>
      </c>
    </row>
    <row r="2473" spans="2:24">
      <c r="B2473" s="2">
        <v>2465</v>
      </c>
      <c r="C2473" s="44"/>
      <c r="D2473" s="44"/>
      <c r="E2473" s="75"/>
      <c r="F2473" s="80"/>
      <c r="G2473" s="102">
        <f t="shared" si="192"/>
        <v>0</v>
      </c>
      <c r="H2473" s="75"/>
      <c r="I2473" s="44"/>
      <c r="J2473" s="45"/>
      <c r="K2473" s="45"/>
      <c r="L2473" s="45"/>
      <c r="M2473" s="45"/>
      <c r="N2473" s="45"/>
      <c r="O2473" s="45"/>
      <c r="P2473" s="45"/>
      <c r="Q2473" s="45"/>
      <c r="R2473" s="45"/>
      <c r="S2473" s="45"/>
      <c r="T2473" s="41">
        <f t="shared" si="191"/>
        <v>0</v>
      </c>
      <c r="U2473" s="48">
        <f t="shared" si="193"/>
        <v>0</v>
      </c>
      <c r="V2473" s="82">
        <f t="shared" si="194"/>
        <v>0</v>
      </c>
      <c r="W2473" s="51"/>
      <c r="X2473" s="49">
        <f t="shared" si="195"/>
        <v>0</v>
      </c>
    </row>
    <row r="2474" spans="2:24">
      <c r="B2474" s="2">
        <v>2466</v>
      </c>
      <c r="C2474" s="44"/>
      <c r="D2474" s="44"/>
      <c r="E2474" s="75"/>
      <c r="F2474" s="80"/>
      <c r="G2474" s="102">
        <f t="shared" si="192"/>
        <v>0</v>
      </c>
      <c r="H2474" s="75"/>
      <c r="I2474" s="44"/>
      <c r="J2474" s="45"/>
      <c r="K2474" s="45"/>
      <c r="L2474" s="45"/>
      <c r="M2474" s="45"/>
      <c r="N2474" s="45"/>
      <c r="O2474" s="45"/>
      <c r="P2474" s="45"/>
      <c r="Q2474" s="45"/>
      <c r="R2474" s="45"/>
      <c r="S2474" s="45"/>
      <c r="T2474" s="41">
        <f t="shared" si="191"/>
        <v>0</v>
      </c>
      <c r="U2474" s="48">
        <f t="shared" si="193"/>
        <v>0</v>
      </c>
      <c r="V2474" s="82">
        <f t="shared" si="194"/>
        <v>0</v>
      </c>
      <c r="W2474" s="51"/>
      <c r="X2474" s="49">
        <f t="shared" si="195"/>
        <v>0</v>
      </c>
    </row>
    <row r="2475" spans="2:24">
      <c r="B2475" s="2">
        <v>2467</v>
      </c>
      <c r="C2475" s="44"/>
      <c r="D2475" s="44"/>
      <c r="E2475" s="75"/>
      <c r="F2475" s="80"/>
      <c r="G2475" s="102">
        <f t="shared" si="192"/>
        <v>0</v>
      </c>
      <c r="H2475" s="75"/>
      <c r="I2475" s="44"/>
      <c r="J2475" s="45"/>
      <c r="K2475" s="45"/>
      <c r="L2475" s="45"/>
      <c r="M2475" s="45"/>
      <c r="N2475" s="45"/>
      <c r="O2475" s="45"/>
      <c r="P2475" s="45"/>
      <c r="Q2475" s="45"/>
      <c r="R2475" s="45"/>
      <c r="S2475" s="45"/>
      <c r="T2475" s="41">
        <f t="shared" si="191"/>
        <v>0</v>
      </c>
      <c r="U2475" s="48">
        <f t="shared" si="193"/>
        <v>0</v>
      </c>
      <c r="V2475" s="82">
        <f t="shared" si="194"/>
        <v>0</v>
      </c>
      <c r="W2475" s="51"/>
      <c r="X2475" s="49">
        <f t="shared" si="195"/>
        <v>0</v>
      </c>
    </row>
    <row r="2476" spans="2:24">
      <c r="B2476" s="2">
        <v>2468</v>
      </c>
      <c r="C2476" s="44"/>
      <c r="D2476" s="44"/>
      <c r="E2476" s="75"/>
      <c r="F2476" s="80"/>
      <c r="G2476" s="102">
        <f t="shared" si="192"/>
        <v>0</v>
      </c>
      <c r="H2476" s="75"/>
      <c r="I2476" s="44"/>
      <c r="J2476" s="45"/>
      <c r="K2476" s="45"/>
      <c r="L2476" s="45"/>
      <c r="M2476" s="45"/>
      <c r="N2476" s="45"/>
      <c r="O2476" s="45"/>
      <c r="P2476" s="45"/>
      <c r="Q2476" s="45"/>
      <c r="R2476" s="45"/>
      <c r="S2476" s="45"/>
      <c r="T2476" s="41">
        <f t="shared" si="191"/>
        <v>0</v>
      </c>
      <c r="U2476" s="48">
        <f t="shared" si="193"/>
        <v>0</v>
      </c>
      <c r="V2476" s="82">
        <f t="shared" si="194"/>
        <v>0</v>
      </c>
      <c r="W2476" s="51"/>
      <c r="X2476" s="49">
        <f t="shared" si="195"/>
        <v>0</v>
      </c>
    </row>
    <row r="2477" spans="2:24">
      <c r="B2477" s="2">
        <v>2469</v>
      </c>
      <c r="C2477" s="44"/>
      <c r="D2477" s="44"/>
      <c r="E2477" s="75"/>
      <c r="F2477" s="80"/>
      <c r="G2477" s="102">
        <f t="shared" si="192"/>
        <v>0</v>
      </c>
      <c r="H2477" s="75"/>
      <c r="I2477" s="44"/>
      <c r="J2477" s="45"/>
      <c r="K2477" s="45"/>
      <c r="L2477" s="45"/>
      <c r="M2477" s="45"/>
      <c r="N2477" s="45"/>
      <c r="O2477" s="45"/>
      <c r="P2477" s="45"/>
      <c r="Q2477" s="45"/>
      <c r="R2477" s="45"/>
      <c r="S2477" s="45"/>
      <c r="T2477" s="41">
        <f t="shared" si="191"/>
        <v>0</v>
      </c>
      <c r="U2477" s="48">
        <f t="shared" si="193"/>
        <v>0</v>
      </c>
      <c r="V2477" s="82">
        <f t="shared" si="194"/>
        <v>0</v>
      </c>
      <c r="W2477" s="51"/>
      <c r="X2477" s="49">
        <f t="shared" si="195"/>
        <v>0</v>
      </c>
    </row>
    <row r="2478" spans="2:24">
      <c r="B2478" s="2">
        <v>2470</v>
      </c>
      <c r="C2478" s="44"/>
      <c r="D2478" s="44"/>
      <c r="E2478" s="75"/>
      <c r="F2478" s="80"/>
      <c r="G2478" s="102">
        <f t="shared" si="192"/>
        <v>0</v>
      </c>
      <c r="H2478" s="75"/>
      <c r="I2478" s="44"/>
      <c r="J2478" s="45"/>
      <c r="K2478" s="45"/>
      <c r="L2478" s="45"/>
      <c r="M2478" s="45"/>
      <c r="N2478" s="45"/>
      <c r="O2478" s="45"/>
      <c r="P2478" s="45"/>
      <c r="Q2478" s="45"/>
      <c r="R2478" s="45"/>
      <c r="S2478" s="45"/>
      <c r="T2478" s="41">
        <f t="shared" ref="T2478:T2541" si="196">SUM(J2478:S2478)</f>
        <v>0</v>
      </c>
      <c r="U2478" s="48">
        <f t="shared" si="193"/>
        <v>0</v>
      </c>
      <c r="V2478" s="82">
        <f t="shared" si="194"/>
        <v>0</v>
      </c>
      <c r="W2478" s="51"/>
      <c r="X2478" s="49">
        <f t="shared" si="195"/>
        <v>0</v>
      </c>
    </row>
    <row r="2479" spans="2:24">
      <c r="B2479" s="2">
        <v>2471</v>
      </c>
      <c r="C2479" s="44"/>
      <c r="D2479" s="44"/>
      <c r="E2479" s="75"/>
      <c r="F2479" s="80"/>
      <c r="G2479" s="102">
        <f t="shared" si="192"/>
        <v>0</v>
      </c>
      <c r="H2479" s="75"/>
      <c r="I2479" s="44"/>
      <c r="J2479" s="45"/>
      <c r="K2479" s="45"/>
      <c r="L2479" s="45"/>
      <c r="M2479" s="45"/>
      <c r="N2479" s="45"/>
      <c r="O2479" s="45"/>
      <c r="P2479" s="45"/>
      <c r="Q2479" s="45"/>
      <c r="R2479" s="45"/>
      <c r="S2479" s="45"/>
      <c r="T2479" s="41">
        <f t="shared" si="196"/>
        <v>0</v>
      </c>
      <c r="U2479" s="48">
        <f t="shared" si="193"/>
        <v>0</v>
      </c>
      <c r="V2479" s="82">
        <f t="shared" si="194"/>
        <v>0</v>
      </c>
      <c r="W2479" s="51"/>
      <c r="X2479" s="49">
        <f t="shared" si="195"/>
        <v>0</v>
      </c>
    </row>
    <row r="2480" spans="2:24">
      <c r="B2480" s="2">
        <v>2472</v>
      </c>
      <c r="C2480" s="44"/>
      <c r="D2480" s="44"/>
      <c r="E2480" s="75"/>
      <c r="F2480" s="80"/>
      <c r="G2480" s="102">
        <f t="shared" si="192"/>
        <v>0</v>
      </c>
      <c r="H2480" s="75"/>
      <c r="I2480" s="44"/>
      <c r="J2480" s="45"/>
      <c r="K2480" s="45"/>
      <c r="L2480" s="45"/>
      <c r="M2480" s="45"/>
      <c r="N2480" s="45"/>
      <c r="O2480" s="45"/>
      <c r="P2480" s="45"/>
      <c r="Q2480" s="45"/>
      <c r="R2480" s="45"/>
      <c r="S2480" s="45"/>
      <c r="T2480" s="41">
        <f t="shared" si="196"/>
        <v>0</v>
      </c>
      <c r="U2480" s="48">
        <f t="shared" si="193"/>
        <v>0</v>
      </c>
      <c r="V2480" s="82">
        <f t="shared" si="194"/>
        <v>0</v>
      </c>
      <c r="W2480" s="51"/>
      <c r="X2480" s="49">
        <f t="shared" si="195"/>
        <v>0</v>
      </c>
    </row>
    <row r="2481" spans="2:24">
      <c r="B2481" s="2">
        <v>2473</v>
      </c>
      <c r="C2481" s="44"/>
      <c r="D2481" s="44"/>
      <c r="E2481" s="75"/>
      <c r="F2481" s="80"/>
      <c r="G2481" s="102">
        <f t="shared" si="192"/>
        <v>0</v>
      </c>
      <c r="H2481" s="75"/>
      <c r="I2481" s="44"/>
      <c r="J2481" s="45"/>
      <c r="K2481" s="45"/>
      <c r="L2481" s="45"/>
      <c r="M2481" s="45"/>
      <c r="N2481" s="45"/>
      <c r="O2481" s="45"/>
      <c r="P2481" s="45"/>
      <c r="Q2481" s="45"/>
      <c r="R2481" s="45"/>
      <c r="S2481" s="45"/>
      <c r="T2481" s="41">
        <f t="shared" si="196"/>
        <v>0</v>
      </c>
      <c r="U2481" s="48">
        <f t="shared" si="193"/>
        <v>0</v>
      </c>
      <c r="V2481" s="82">
        <f t="shared" si="194"/>
        <v>0</v>
      </c>
      <c r="W2481" s="51"/>
      <c r="X2481" s="49">
        <f t="shared" si="195"/>
        <v>0</v>
      </c>
    </row>
    <row r="2482" spans="2:24">
      <c r="B2482" s="2">
        <v>2474</v>
      </c>
      <c r="C2482" s="44"/>
      <c r="D2482" s="44"/>
      <c r="E2482" s="75"/>
      <c r="F2482" s="80"/>
      <c r="G2482" s="102">
        <f t="shared" si="192"/>
        <v>0</v>
      </c>
      <c r="H2482" s="75"/>
      <c r="I2482" s="44"/>
      <c r="J2482" s="45"/>
      <c r="K2482" s="45"/>
      <c r="L2482" s="45"/>
      <c r="M2482" s="45"/>
      <c r="N2482" s="45"/>
      <c r="O2482" s="45"/>
      <c r="P2482" s="45"/>
      <c r="Q2482" s="45"/>
      <c r="R2482" s="45"/>
      <c r="S2482" s="45"/>
      <c r="T2482" s="41">
        <f t="shared" si="196"/>
        <v>0</v>
      </c>
      <c r="U2482" s="48">
        <f t="shared" si="193"/>
        <v>0</v>
      </c>
      <c r="V2482" s="82">
        <f t="shared" si="194"/>
        <v>0</v>
      </c>
      <c r="W2482" s="51"/>
      <c r="X2482" s="49">
        <f t="shared" si="195"/>
        <v>0</v>
      </c>
    </row>
    <row r="2483" spans="2:24">
      <c r="B2483" s="2">
        <v>2475</v>
      </c>
      <c r="C2483" s="44"/>
      <c r="D2483" s="44"/>
      <c r="E2483" s="75"/>
      <c r="F2483" s="80"/>
      <c r="G2483" s="102">
        <f t="shared" si="192"/>
        <v>0</v>
      </c>
      <c r="H2483" s="75"/>
      <c r="I2483" s="44"/>
      <c r="J2483" s="45"/>
      <c r="K2483" s="45"/>
      <c r="L2483" s="45"/>
      <c r="M2483" s="45"/>
      <c r="N2483" s="45"/>
      <c r="O2483" s="45"/>
      <c r="P2483" s="45"/>
      <c r="Q2483" s="45"/>
      <c r="R2483" s="45"/>
      <c r="S2483" s="45"/>
      <c r="T2483" s="41">
        <f t="shared" si="196"/>
        <v>0</v>
      </c>
      <c r="U2483" s="48">
        <f t="shared" si="193"/>
        <v>0</v>
      </c>
      <c r="V2483" s="82">
        <f t="shared" si="194"/>
        <v>0</v>
      </c>
      <c r="W2483" s="51"/>
      <c r="X2483" s="49">
        <f t="shared" si="195"/>
        <v>0</v>
      </c>
    </row>
    <row r="2484" spans="2:24">
      <c r="B2484" s="2">
        <v>2476</v>
      </c>
      <c r="C2484" s="44"/>
      <c r="D2484" s="44"/>
      <c r="E2484" s="75"/>
      <c r="F2484" s="80"/>
      <c r="G2484" s="102">
        <f t="shared" si="192"/>
        <v>0</v>
      </c>
      <c r="H2484" s="75"/>
      <c r="I2484" s="44"/>
      <c r="J2484" s="45"/>
      <c r="K2484" s="45"/>
      <c r="L2484" s="45"/>
      <c r="M2484" s="45"/>
      <c r="N2484" s="45"/>
      <c r="O2484" s="45"/>
      <c r="P2484" s="45"/>
      <c r="Q2484" s="45"/>
      <c r="R2484" s="45"/>
      <c r="S2484" s="45"/>
      <c r="T2484" s="41">
        <f t="shared" si="196"/>
        <v>0</v>
      </c>
      <c r="U2484" s="48">
        <f t="shared" si="193"/>
        <v>0</v>
      </c>
      <c r="V2484" s="82">
        <f t="shared" si="194"/>
        <v>0</v>
      </c>
      <c r="W2484" s="51"/>
      <c r="X2484" s="49">
        <f t="shared" si="195"/>
        <v>0</v>
      </c>
    </row>
    <row r="2485" spans="2:24">
      <c r="B2485" s="2">
        <v>2477</v>
      </c>
      <c r="C2485" s="44"/>
      <c r="D2485" s="44"/>
      <c r="E2485" s="75"/>
      <c r="F2485" s="80"/>
      <c r="G2485" s="102">
        <f t="shared" si="192"/>
        <v>0</v>
      </c>
      <c r="H2485" s="75"/>
      <c r="I2485" s="44"/>
      <c r="J2485" s="45"/>
      <c r="K2485" s="45"/>
      <c r="L2485" s="45"/>
      <c r="M2485" s="45"/>
      <c r="N2485" s="45"/>
      <c r="O2485" s="45"/>
      <c r="P2485" s="45"/>
      <c r="Q2485" s="45"/>
      <c r="R2485" s="45"/>
      <c r="S2485" s="45"/>
      <c r="T2485" s="41">
        <f t="shared" si="196"/>
        <v>0</v>
      </c>
      <c r="U2485" s="48">
        <f t="shared" si="193"/>
        <v>0</v>
      </c>
      <c r="V2485" s="82">
        <f t="shared" si="194"/>
        <v>0</v>
      </c>
      <c r="W2485" s="51"/>
      <c r="X2485" s="49">
        <f t="shared" si="195"/>
        <v>0</v>
      </c>
    </row>
    <row r="2486" spans="2:24">
      <c r="B2486" s="2">
        <v>2478</v>
      </c>
      <c r="C2486" s="44"/>
      <c r="D2486" s="44"/>
      <c r="E2486" s="75"/>
      <c r="F2486" s="80"/>
      <c r="G2486" s="102">
        <f t="shared" si="192"/>
        <v>0</v>
      </c>
      <c r="H2486" s="75"/>
      <c r="I2486" s="44"/>
      <c r="J2486" s="45"/>
      <c r="K2486" s="45"/>
      <c r="L2486" s="45"/>
      <c r="M2486" s="45"/>
      <c r="N2486" s="45"/>
      <c r="O2486" s="45"/>
      <c r="P2486" s="45"/>
      <c r="Q2486" s="45"/>
      <c r="R2486" s="45"/>
      <c r="S2486" s="45"/>
      <c r="T2486" s="41">
        <f t="shared" si="196"/>
        <v>0</v>
      </c>
      <c r="U2486" s="48">
        <f t="shared" si="193"/>
        <v>0</v>
      </c>
      <c r="V2486" s="82">
        <f t="shared" si="194"/>
        <v>0</v>
      </c>
      <c r="W2486" s="51"/>
      <c r="X2486" s="49">
        <f t="shared" si="195"/>
        <v>0</v>
      </c>
    </row>
    <row r="2487" spans="2:24">
      <c r="B2487" s="2">
        <v>2479</v>
      </c>
      <c r="C2487" s="44"/>
      <c r="D2487" s="44"/>
      <c r="E2487" s="75"/>
      <c r="F2487" s="80"/>
      <c r="G2487" s="102">
        <f t="shared" si="192"/>
        <v>0</v>
      </c>
      <c r="H2487" s="75"/>
      <c r="I2487" s="44"/>
      <c r="J2487" s="45"/>
      <c r="K2487" s="45"/>
      <c r="L2487" s="45"/>
      <c r="M2487" s="45"/>
      <c r="N2487" s="45"/>
      <c r="O2487" s="45"/>
      <c r="P2487" s="45"/>
      <c r="Q2487" s="45"/>
      <c r="R2487" s="45"/>
      <c r="S2487" s="45"/>
      <c r="T2487" s="41">
        <f t="shared" si="196"/>
        <v>0</v>
      </c>
      <c r="U2487" s="48">
        <f t="shared" si="193"/>
        <v>0</v>
      </c>
      <c r="V2487" s="82">
        <f t="shared" si="194"/>
        <v>0</v>
      </c>
      <c r="W2487" s="51"/>
      <c r="X2487" s="49">
        <f t="shared" si="195"/>
        <v>0</v>
      </c>
    </row>
    <row r="2488" spans="2:24">
      <c r="B2488" s="2">
        <v>2480</v>
      </c>
      <c r="C2488" s="44"/>
      <c r="D2488" s="44"/>
      <c r="E2488" s="75"/>
      <c r="F2488" s="80"/>
      <c r="G2488" s="102">
        <f t="shared" si="192"/>
        <v>0</v>
      </c>
      <c r="H2488" s="75"/>
      <c r="I2488" s="44"/>
      <c r="J2488" s="45"/>
      <c r="K2488" s="45"/>
      <c r="L2488" s="45"/>
      <c r="M2488" s="45"/>
      <c r="N2488" s="45"/>
      <c r="O2488" s="45"/>
      <c r="P2488" s="45"/>
      <c r="Q2488" s="45"/>
      <c r="R2488" s="45"/>
      <c r="S2488" s="45"/>
      <c r="T2488" s="41">
        <f t="shared" si="196"/>
        <v>0</v>
      </c>
      <c r="U2488" s="48">
        <f t="shared" si="193"/>
        <v>0</v>
      </c>
      <c r="V2488" s="82">
        <f t="shared" si="194"/>
        <v>0</v>
      </c>
      <c r="W2488" s="51"/>
      <c r="X2488" s="49">
        <f t="shared" si="195"/>
        <v>0</v>
      </c>
    </row>
    <row r="2489" spans="2:24">
      <c r="B2489" s="2">
        <v>2481</v>
      </c>
      <c r="C2489" s="44"/>
      <c r="D2489" s="44"/>
      <c r="E2489" s="75"/>
      <c r="F2489" s="80"/>
      <c r="G2489" s="102">
        <f t="shared" si="192"/>
        <v>0</v>
      </c>
      <c r="H2489" s="75"/>
      <c r="I2489" s="44"/>
      <c r="J2489" s="45"/>
      <c r="K2489" s="45"/>
      <c r="L2489" s="45"/>
      <c r="M2489" s="45"/>
      <c r="N2489" s="45"/>
      <c r="O2489" s="45"/>
      <c r="P2489" s="45"/>
      <c r="Q2489" s="45"/>
      <c r="R2489" s="45"/>
      <c r="S2489" s="45"/>
      <c r="T2489" s="41">
        <f t="shared" si="196"/>
        <v>0</v>
      </c>
      <c r="U2489" s="48">
        <f t="shared" si="193"/>
        <v>0</v>
      </c>
      <c r="V2489" s="82">
        <f t="shared" si="194"/>
        <v>0</v>
      </c>
      <c r="W2489" s="51"/>
      <c r="X2489" s="49">
        <f t="shared" si="195"/>
        <v>0</v>
      </c>
    </row>
    <row r="2490" spans="2:24">
      <c r="B2490" s="2">
        <v>2482</v>
      </c>
      <c r="C2490" s="44"/>
      <c r="D2490" s="44"/>
      <c r="E2490" s="75"/>
      <c r="F2490" s="80"/>
      <c r="G2490" s="102">
        <f t="shared" si="192"/>
        <v>0</v>
      </c>
      <c r="H2490" s="75"/>
      <c r="I2490" s="44"/>
      <c r="J2490" s="45"/>
      <c r="K2490" s="45"/>
      <c r="L2490" s="45"/>
      <c r="M2490" s="45"/>
      <c r="N2490" s="45"/>
      <c r="O2490" s="45"/>
      <c r="P2490" s="45"/>
      <c r="Q2490" s="45"/>
      <c r="R2490" s="45"/>
      <c r="S2490" s="45"/>
      <c r="T2490" s="41">
        <f t="shared" si="196"/>
        <v>0</v>
      </c>
      <c r="U2490" s="48">
        <f t="shared" si="193"/>
        <v>0</v>
      </c>
      <c r="V2490" s="82">
        <f t="shared" si="194"/>
        <v>0</v>
      </c>
      <c r="W2490" s="51"/>
      <c r="X2490" s="49">
        <f t="shared" si="195"/>
        <v>0</v>
      </c>
    </row>
    <row r="2491" spans="2:24">
      <c r="B2491" s="2">
        <v>2483</v>
      </c>
      <c r="C2491" s="44"/>
      <c r="D2491" s="44"/>
      <c r="E2491" s="75"/>
      <c r="F2491" s="80"/>
      <c r="G2491" s="102">
        <f t="shared" si="192"/>
        <v>0</v>
      </c>
      <c r="H2491" s="75"/>
      <c r="I2491" s="44"/>
      <c r="J2491" s="45"/>
      <c r="K2491" s="45"/>
      <c r="L2491" s="45"/>
      <c r="M2491" s="45"/>
      <c r="N2491" s="45"/>
      <c r="O2491" s="45"/>
      <c r="P2491" s="45"/>
      <c r="Q2491" s="45"/>
      <c r="R2491" s="45"/>
      <c r="S2491" s="45"/>
      <c r="T2491" s="41">
        <f t="shared" si="196"/>
        <v>0</v>
      </c>
      <c r="U2491" s="48">
        <f t="shared" si="193"/>
        <v>0</v>
      </c>
      <c r="V2491" s="82">
        <f t="shared" si="194"/>
        <v>0</v>
      </c>
      <c r="W2491" s="51"/>
      <c r="X2491" s="49">
        <f t="shared" si="195"/>
        <v>0</v>
      </c>
    </row>
    <row r="2492" spans="2:24">
      <c r="B2492" s="2">
        <v>2484</v>
      </c>
      <c r="C2492" s="44"/>
      <c r="D2492" s="44"/>
      <c r="E2492" s="75"/>
      <c r="F2492" s="80"/>
      <c r="G2492" s="102">
        <f t="shared" si="192"/>
        <v>0</v>
      </c>
      <c r="H2492" s="75"/>
      <c r="I2492" s="44"/>
      <c r="J2492" s="45"/>
      <c r="K2492" s="45"/>
      <c r="L2492" s="45"/>
      <c r="M2492" s="45"/>
      <c r="N2492" s="45"/>
      <c r="O2492" s="45"/>
      <c r="P2492" s="45"/>
      <c r="Q2492" s="45"/>
      <c r="R2492" s="45"/>
      <c r="S2492" s="45"/>
      <c r="T2492" s="41">
        <f t="shared" si="196"/>
        <v>0</v>
      </c>
      <c r="U2492" s="48">
        <f t="shared" si="193"/>
        <v>0</v>
      </c>
      <c r="V2492" s="82">
        <f t="shared" si="194"/>
        <v>0</v>
      </c>
      <c r="W2492" s="51"/>
      <c r="X2492" s="49">
        <f t="shared" si="195"/>
        <v>0</v>
      </c>
    </row>
    <row r="2493" spans="2:24">
      <c r="B2493" s="2">
        <v>2485</v>
      </c>
      <c r="C2493" s="44"/>
      <c r="D2493" s="44"/>
      <c r="E2493" s="75"/>
      <c r="F2493" s="80"/>
      <c r="G2493" s="102">
        <f t="shared" si="192"/>
        <v>0</v>
      </c>
      <c r="H2493" s="75"/>
      <c r="I2493" s="44"/>
      <c r="J2493" s="45"/>
      <c r="K2493" s="45"/>
      <c r="L2493" s="45"/>
      <c r="M2493" s="45"/>
      <c r="N2493" s="45"/>
      <c r="O2493" s="45"/>
      <c r="P2493" s="45"/>
      <c r="Q2493" s="45"/>
      <c r="R2493" s="45"/>
      <c r="S2493" s="45"/>
      <c r="T2493" s="41">
        <f t="shared" si="196"/>
        <v>0</v>
      </c>
      <c r="U2493" s="48">
        <f t="shared" si="193"/>
        <v>0</v>
      </c>
      <c r="V2493" s="82">
        <f t="shared" si="194"/>
        <v>0</v>
      </c>
      <c r="W2493" s="51"/>
      <c r="X2493" s="49">
        <f t="shared" si="195"/>
        <v>0</v>
      </c>
    </row>
    <row r="2494" spans="2:24">
      <c r="B2494" s="2">
        <v>2486</v>
      </c>
      <c r="C2494" s="44"/>
      <c r="D2494" s="44"/>
      <c r="E2494" s="75"/>
      <c r="F2494" s="80"/>
      <c r="G2494" s="102">
        <f t="shared" si="192"/>
        <v>0</v>
      </c>
      <c r="H2494" s="75"/>
      <c r="I2494" s="44"/>
      <c r="J2494" s="45"/>
      <c r="K2494" s="45"/>
      <c r="L2494" s="45"/>
      <c r="M2494" s="45"/>
      <c r="N2494" s="45"/>
      <c r="O2494" s="45"/>
      <c r="P2494" s="45"/>
      <c r="Q2494" s="45"/>
      <c r="R2494" s="45"/>
      <c r="S2494" s="45"/>
      <c r="T2494" s="41">
        <f t="shared" si="196"/>
        <v>0</v>
      </c>
      <c r="U2494" s="48">
        <f t="shared" si="193"/>
        <v>0</v>
      </c>
      <c r="V2494" s="82">
        <f t="shared" si="194"/>
        <v>0</v>
      </c>
      <c r="W2494" s="51"/>
      <c r="X2494" s="49">
        <f t="shared" si="195"/>
        <v>0</v>
      </c>
    </row>
    <row r="2495" spans="2:24">
      <c r="B2495" s="2">
        <v>2487</v>
      </c>
      <c r="C2495" s="44"/>
      <c r="D2495" s="44"/>
      <c r="E2495" s="75"/>
      <c r="F2495" s="80"/>
      <c r="G2495" s="102">
        <f t="shared" si="192"/>
        <v>0</v>
      </c>
      <c r="H2495" s="75"/>
      <c r="I2495" s="44"/>
      <c r="J2495" s="45"/>
      <c r="K2495" s="45"/>
      <c r="L2495" s="45"/>
      <c r="M2495" s="45"/>
      <c r="N2495" s="45"/>
      <c r="O2495" s="45"/>
      <c r="P2495" s="45"/>
      <c r="Q2495" s="45"/>
      <c r="R2495" s="45"/>
      <c r="S2495" s="45"/>
      <c r="T2495" s="41">
        <f t="shared" si="196"/>
        <v>0</v>
      </c>
      <c r="U2495" s="48">
        <f t="shared" si="193"/>
        <v>0</v>
      </c>
      <c r="V2495" s="82">
        <f t="shared" si="194"/>
        <v>0</v>
      </c>
      <c r="W2495" s="51"/>
      <c r="X2495" s="49">
        <f t="shared" si="195"/>
        <v>0</v>
      </c>
    </row>
    <row r="2496" spans="2:24">
      <c r="B2496" s="2">
        <v>2488</v>
      </c>
      <c r="C2496" s="44"/>
      <c r="D2496" s="44"/>
      <c r="E2496" s="75"/>
      <c r="F2496" s="80"/>
      <c r="G2496" s="102">
        <f t="shared" si="192"/>
        <v>0</v>
      </c>
      <c r="H2496" s="75"/>
      <c r="I2496" s="44"/>
      <c r="J2496" s="45"/>
      <c r="K2496" s="45"/>
      <c r="L2496" s="45"/>
      <c r="M2496" s="45"/>
      <c r="N2496" s="45"/>
      <c r="O2496" s="45"/>
      <c r="P2496" s="45"/>
      <c r="Q2496" s="45"/>
      <c r="R2496" s="45"/>
      <c r="S2496" s="45"/>
      <c r="T2496" s="41">
        <f t="shared" si="196"/>
        <v>0</v>
      </c>
      <c r="U2496" s="48">
        <f t="shared" si="193"/>
        <v>0</v>
      </c>
      <c r="V2496" s="82">
        <f t="shared" si="194"/>
        <v>0</v>
      </c>
      <c r="W2496" s="51"/>
      <c r="X2496" s="49">
        <f t="shared" si="195"/>
        <v>0</v>
      </c>
    </row>
    <row r="2497" spans="2:24">
      <c r="B2497" s="2">
        <v>2489</v>
      </c>
      <c r="C2497" s="44"/>
      <c r="D2497" s="44"/>
      <c r="E2497" s="75"/>
      <c r="F2497" s="80"/>
      <c r="G2497" s="102">
        <f t="shared" si="192"/>
        <v>0</v>
      </c>
      <c r="H2497" s="75"/>
      <c r="I2497" s="44"/>
      <c r="J2497" s="45"/>
      <c r="K2497" s="45"/>
      <c r="L2497" s="45"/>
      <c r="M2497" s="45"/>
      <c r="N2497" s="45"/>
      <c r="O2497" s="45"/>
      <c r="P2497" s="45"/>
      <c r="Q2497" s="45"/>
      <c r="R2497" s="45"/>
      <c r="S2497" s="45"/>
      <c r="T2497" s="41">
        <f t="shared" si="196"/>
        <v>0</v>
      </c>
      <c r="U2497" s="48">
        <f t="shared" si="193"/>
        <v>0</v>
      </c>
      <c r="V2497" s="82">
        <f t="shared" si="194"/>
        <v>0</v>
      </c>
      <c r="W2497" s="51"/>
      <c r="X2497" s="49">
        <f t="shared" si="195"/>
        <v>0</v>
      </c>
    </row>
    <row r="2498" spans="2:24">
      <c r="B2498" s="2">
        <v>2490</v>
      </c>
      <c r="C2498" s="44"/>
      <c r="D2498" s="44"/>
      <c r="E2498" s="75"/>
      <c r="F2498" s="80"/>
      <c r="G2498" s="102">
        <f t="shared" si="192"/>
        <v>0</v>
      </c>
      <c r="H2498" s="75"/>
      <c r="I2498" s="44"/>
      <c r="J2498" s="45"/>
      <c r="K2498" s="45"/>
      <c r="L2498" s="45"/>
      <c r="M2498" s="45"/>
      <c r="N2498" s="45"/>
      <c r="O2498" s="45"/>
      <c r="P2498" s="45"/>
      <c r="Q2498" s="45"/>
      <c r="R2498" s="45"/>
      <c r="S2498" s="45"/>
      <c r="T2498" s="41">
        <f t="shared" si="196"/>
        <v>0</v>
      </c>
      <c r="U2498" s="48">
        <f t="shared" si="193"/>
        <v>0</v>
      </c>
      <c r="V2498" s="82">
        <f t="shared" si="194"/>
        <v>0</v>
      </c>
      <c r="W2498" s="51"/>
      <c r="X2498" s="49">
        <f t="shared" si="195"/>
        <v>0</v>
      </c>
    </row>
    <row r="2499" spans="2:24">
      <c r="B2499" s="2">
        <v>2491</v>
      </c>
      <c r="C2499" s="44"/>
      <c r="D2499" s="44"/>
      <c r="E2499" s="75"/>
      <c r="F2499" s="80"/>
      <c r="G2499" s="102">
        <f t="shared" si="192"/>
        <v>0</v>
      </c>
      <c r="H2499" s="75"/>
      <c r="I2499" s="44"/>
      <c r="J2499" s="45"/>
      <c r="K2499" s="45"/>
      <c r="L2499" s="45"/>
      <c r="M2499" s="45"/>
      <c r="N2499" s="45"/>
      <c r="O2499" s="45"/>
      <c r="P2499" s="45"/>
      <c r="Q2499" s="45"/>
      <c r="R2499" s="45"/>
      <c r="S2499" s="45"/>
      <c r="T2499" s="41">
        <f t="shared" si="196"/>
        <v>0</v>
      </c>
      <c r="U2499" s="48">
        <f t="shared" si="193"/>
        <v>0</v>
      </c>
      <c r="V2499" s="82">
        <f t="shared" si="194"/>
        <v>0</v>
      </c>
      <c r="W2499" s="51"/>
      <c r="X2499" s="49">
        <f t="shared" si="195"/>
        <v>0</v>
      </c>
    </row>
    <row r="2500" spans="2:24">
      <c r="B2500" s="2">
        <v>2492</v>
      </c>
      <c r="C2500" s="44"/>
      <c r="D2500" s="44"/>
      <c r="E2500" s="75"/>
      <c r="F2500" s="80"/>
      <c r="G2500" s="102">
        <f t="shared" si="192"/>
        <v>0</v>
      </c>
      <c r="H2500" s="75"/>
      <c r="I2500" s="44"/>
      <c r="J2500" s="45"/>
      <c r="K2500" s="45"/>
      <c r="L2500" s="45"/>
      <c r="M2500" s="45"/>
      <c r="N2500" s="45"/>
      <c r="O2500" s="45"/>
      <c r="P2500" s="45"/>
      <c r="Q2500" s="45"/>
      <c r="R2500" s="45"/>
      <c r="S2500" s="45"/>
      <c r="T2500" s="41">
        <f t="shared" si="196"/>
        <v>0</v>
      </c>
      <c r="U2500" s="48">
        <f t="shared" si="193"/>
        <v>0</v>
      </c>
      <c r="V2500" s="82">
        <f t="shared" si="194"/>
        <v>0</v>
      </c>
      <c r="W2500" s="51"/>
      <c r="X2500" s="49">
        <f t="shared" si="195"/>
        <v>0</v>
      </c>
    </row>
    <row r="2501" spans="2:24">
      <c r="B2501" s="2">
        <v>2493</v>
      </c>
      <c r="C2501" s="44"/>
      <c r="D2501" s="44"/>
      <c r="E2501" s="75"/>
      <c r="F2501" s="80"/>
      <c r="G2501" s="102">
        <f t="shared" si="192"/>
        <v>0</v>
      </c>
      <c r="H2501" s="75"/>
      <c r="I2501" s="44"/>
      <c r="J2501" s="45"/>
      <c r="K2501" s="45"/>
      <c r="L2501" s="45"/>
      <c r="M2501" s="45"/>
      <c r="N2501" s="45"/>
      <c r="O2501" s="45"/>
      <c r="P2501" s="45"/>
      <c r="Q2501" s="45"/>
      <c r="R2501" s="45"/>
      <c r="S2501" s="45"/>
      <c r="T2501" s="41">
        <f t="shared" si="196"/>
        <v>0</v>
      </c>
      <c r="U2501" s="48">
        <f t="shared" si="193"/>
        <v>0</v>
      </c>
      <c r="V2501" s="82">
        <f t="shared" si="194"/>
        <v>0</v>
      </c>
      <c r="W2501" s="51"/>
      <c r="X2501" s="49">
        <f t="shared" si="195"/>
        <v>0</v>
      </c>
    </row>
    <row r="2502" spans="2:24">
      <c r="B2502" s="2">
        <v>2494</v>
      </c>
      <c r="C2502" s="44"/>
      <c r="D2502" s="44"/>
      <c r="E2502" s="75"/>
      <c r="F2502" s="80"/>
      <c r="G2502" s="102">
        <f t="shared" si="192"/>
        <v>0</v>
      </c>
      <c r="H2502" s="75"/>
      <c r="I2502" s="44"/>
      <c r="J2502" s="45"/>
      <c r="K2502" s="45"/>
      <c r="L2502" s="45"/>
      <c r="M2502" s="45"/>
      <c r="N2502" s="45"/>
      <c r="O2502" s="45"/>
      <c r="P2502" s="45"/>
      <c r="Q2502" s="45"/>
      <c r="R2502" s="45"/>
      <c r="S2502" s="45"/>
      <c r="T2502" s="41">
        <f t="shared" si="196"/>
        <v>0</v>
      </c>
      <c r="U2502" s="48">
        <f t="shared" si="193"/>
        <v>0</v>
      </c>
      <c r="V2502" s="82">
        <f t="shared" si="194"/>
        <v>0</v>
      </c>
      <c r="W2502" s="51"/>
      <c r="X2502" s="49">
        <f t="shared" si="195"/>
        <v>0</v>
      </c>
    </row>
    <row r="2503" spans="2:24">
      <c r="B2503" s="2">
        <v>2495</v>
      </c>
      <c r="C2503" s="44"/>
      <c r="D2503" s="44"/>
      <c r="E2503" s="75"/>
      <c r="F2503" s="80"/>
      <c r="G2503" s="102">
        <f t="shared" si="192"/>
        <v>0</v>
      </c>
      <c r="H2503" s="75"/>
      <c r="I2503" s="44"/>
      <c r="J2503" s="45"/>
      <c r="K2503" s="45"/>
      <c r="L2503" s="45"/>
      <c r="M2503" s="45"/>
      <c r="N2503" s="45"/>
      <c r="O2503" s="45"/>
      <c r="P2503" s="45"/>
      <c r="Q2503" s="45"/>
      <c r="R2503" s="45"/>
      <c r="S2503" s="45"/>
      <c r="T2503" s="41">
        <f t="shared" si="196"/>
        <v>0</v>
      </c>
      <c r="U2503" s="48">
        <f t="shared" si="193"/>
        <v>0</v>
      </c>
      <c r="V2503" s="82">
        <f t="shared" si="194"/>
        <v>0</v>
      </c>
      <c r="W2503" s="51"/>
      <c r="X2503" s="49">
        <f t="shared" si="195"/>
        <v>0</v>
      </c>
    </row>
    <row r="2504" spans="2:24">
      <c r="B2504" s="2">
        <v>2496</v>
      </c>
      <c r="C2504" s="44"/>
      <c r="D2504" s="44"/>
      <c r="E2504" s="75"/>
      <c r="F2504" s="80"/>
      <c r="G2504" s="102">
        <f t="shared" si="192"/>
        <v>0</v>
      </c>
      <c r="H2504" s="75"/>
      <c r="I2504" s="44"/>
      <c r="J2504" s="45"/>
      <c r="K2504" s="45"/>
      <c r="L2504" s="45"/>
      <c r="M2504" s="45"/>
      <c r="N2504" s="45"/>
      <c r="O2504" s="45"/>
      <c r="P2504" s="45"/>
      <c r="Q2504" s="45"/>
      <c r="R2504" s="45"/>
      <c r="S2504" s="45"/>
      <c r="T2504" s="41">
        <f t="shared" si="196"/>
        <v>0</v>
      </c>
      <c r="U2504" s="48">
        <f t="shared" si="193"/>
        <v>0</v>
      </c>
      <c r="V2504" s="82">
        <f t="shared" si="194"/>
        <v>0</v>
      </c>
      <c r="W2504" s="51"/>
      <c r="X2504" s="49">
        <f t="shared" si="195"/>
        <v>0</v>
      </c>
    </row>
    <row r="2505" spans="2:24">
      <c r="B2505" s="2">
        <v>2497</v>
      </c>
      <c r="C2505" s="44"/>
      <c r="D2505" s="44"/>
      <c r="E2505" s="75"/>
      <c r="F2505" s="80"/>
      <c r="G2505" s="102">
        <f t="shared" si="192"/>
        <v>0</v>
      </c>
      <c r="H2505" s="75"/>
      <c r="I2505" s="44"/>
      <c r="J2505" s="45"/>
      <c r="K2505" s="45"/>
      <c r="L2505" s="45"/>
      <c r="M2505" s="45"/>
      <c r="N2505" s="45"/>
      <c r="O2505" s="45"/>
      <c r="P2505" s="45"/>
      <c r="Q2505" s="45"/>
      <c r="R2505" s="45"/>
      <c r="S2505" s="45"/>
      <c r="T2505" s="41">
        <f t="shared" si="196"/>
        <v>0</v>
      </c>
      <c r="U2505" s="48">
        <f t="shared" si="193"/>
        <v>0</v>
      </c>
      <c r="V2505" s="82">
        <f t="shared" si="194"/>
        <v>0</v>
      </c>
      <c r="W2505" s="51"/>
      <c r="X2505" s="49">
        <f t="shared" si="195"/>
        <v>0</v>
      </c>
    </row>
    <row r="2506" spans="2:24">
      <c r="B2506" s="2">
        <v>2498</v>
      </c>
      <c r="C2506" s="44"/>
      <c r="D2506" s="44"/>
      <c r="E2506" s="75"/>
      <c r="F2506" s="80"/>
      <c r="G2506" s="102">
        <f t="shared" ref="G2506:G2569" si="197">ROUNDUP(E2506*F2506*24,0)</f>
        <v>0</v>
      </c>
      <c r="H2506" s="75"/>
      <c r="I2506" s="44"/>
      <c r="J2506" s="45"/>
      <c r="K2506" s="45"/>
      <c r="L2506" s="45"/>
      <c r="M2506" s="45"/>
      <c r="N2506" s="45"/>
      <c r="O2506" s="45"/>
      <c r="P2506" s="45"/>
      <c r="Q2506" s="45"/>
      <c r="R2506" s="45"/>
      <c r="S2506" s="45"/>
      <c r="T2506" s="41">
        <f t="shared" si="196"/>
        <v>0</v>
      </c>
      <c r="U2506" s="48">
        <f t="shared" ref="U2506:U2569" si="198">IFERROR(T2506/I2506,0)</f>
        <v>0</v>
      </c>
      <c r="V2506" s="82">
        <f t="shared" ref="V2506:V2569" si="199">G2506+H2506+U2506</f>
        <v>0</v>
      </c>
      <c r="W2506" s="51"/>
      <c r="X2506" s="49">
        <f t="shared" ref="X2506:X2569" si="200">V2506*W2506</f>
        <v>0</v>
      </c>
    </row>
    <row r="2507" spans="2:24">
      <c r="B2507" s="2">
        <v>2499</v>
      </c>
      <c r="C2507" s="44"/>
      <c r="D2507" s="44"/>
      <c r="E2507" s="75"/>
      <c r="F2507" s="80"/>
      <c r="G2507" s="102">
        <f t="shared" si="197"/>
        <v>0</v>
      </c>
      <c r="H2507" s="75"/>
      <c r="I2507" s="44"/>
      <c r="J2507" s="45"/>
      <c r="K2507" s="45"/>
      <c r="L2507" s="45"/>
      <c r="M2507" s="45"/>
      <c r="N2507" s="45"/>
      <c r="O2507" s="45"/>
      <c r="P2507" s="45"/>
      <c r="Q2507" s="45"/>
      <c r="R2507" s="45"/>
      <c r="S2507" s="45"/>
      <c r="T2507" s="41">
        <f t="shared" si="196"/>
        <v>0</v>
      </c>
      <c r="U2507" s="48">
        <f t="shared" si="198"/>
        <v>0</v>
      </c>
      <c r="V2507" s="82">
        <f t="shared" si="199"/>
        <v>0</v>
      </c>
      <c r="W2507" s="51"/>
      <c r="X2507" s="49">
        <f t="shared" si="200"/>
        <v>0</v>
      </c>
    </row>
    <row r="2508" spans="2:24">
      <c r="B2508" s="2">
        <v>2500</v>
      </c>
      <c r="C2508" s="44"/>
      <c r="D2508" s="44"/>
      <c r="E2508" s="75"/>
      <c r="F2508" s="80"/>
      <c r="G2508" s="102">
        <f t="shared" si="197"/>
        <v>0</v>
      </c>
      <c r="H2508" s="75"/>
      <c r="I2508" s="44"/>
      <c r="J2508" s="45"/>
      <c r="K2508" s="45"/>
      <c r="L2508" s="45"/>
      <c r="M2508" s="45"/>
      <c r="N2508" s="45"/>
      <c r="O2508" s="45"/>
      <c r="P2508" s="45"/>
      <c r="Q2508" s="45"/>
      <c r="R2508" s="45"/>
      <c r="S2508" s="45"/>
      <c r="T2508" s="41">
        <f t="shared" si="196"/>
        <v>0</v>
      </c>
      <c r="U2508" s="48">
        <f t="shared" si="198"/>
        <v>0</v>
      </c>
      <c r="V2508" s="82">
        <f t="shared" si="199"/>
        <v>0</v>
      </c>
      <c r="W2508" s="51"/>
      <c r="X2508" s="49">
        <f t="shared" si="200"/>
        <v>0</v>
      </c>
    </row>
    <row r="2509" spans="2:24">
      <c r="B2509" s="2">
        <v>2501</v>
      </c>
      <c r="C2509" s="44"/>
      <c r="D2509" s="44"/>
      <c r="E2509" s="75"/>
      <c r="F2509" s="80"/>
      <c r="G2509" s="102">
        <f t="shared" si="197"/>
        <v>0</v>
      </c>
      <c r="H2509" s="75"/>
      <c r="I2509" s="44"/>
      <c r="J2509" s="45"/>
      <c r="K2509" s="45"/>
      <c r="L2509" s="45"/>
      <c r="M2509" s="45"/>
      <c r="N2509" s="45"/>
      <c r="O2509" s="45"/>
      <c r="P2509" s="45"/>
      <c r="Q2509" s="45"/>
      <c r="R2509" s="45"/>
      <c r="S2509" s="45"/>
      <c r="T2509" s="41">
        <f t="shared" si="196"/>
        <v>0</v>
      </c>
      <c r="U2509" s="48">
        <f t="shared" si="198"/>
        <v>0</v>
      </c>
      <c r="V2509" s="82">
        <f t="shared" si="199"/>
        <v>0</v>
      </c>
      <c r="W2509" s="51"/>
      <c r="X2509" s="49">
        <f t="shared" si="200"/>
        <v>0</v>
      </c>
    </row>
    <row r="2510" spans="2:24">
      <c r="B2510" s="2">
        <v>2502</v>
      </c>
      <c r="C2510" s="44"/>
      <c r="D2510" s="44"/>
      <c r="E2510" s="75"/>
      <c r="F2510" s="80"/>
      <c r="G2510" s="102">
        <f t="shared" si="197"/>
        <v>0</v>
      </c>
      <c r="H2510" s="75"/>
      <c r="I2510" s="44"/>
      <c r="J2510" s="45"/>
      <c r="K2510" s="45"/>
      <c r="L2510" s="45"/>
      <c r="M2510" s="45"/>
      <c r="N2510" s="45"/>
      <c r="O2510" s="45"/>
      <c r="P2510" s="45"/>
      <c r="Q2510" s="45"/>
      <c r="R2510" s="45"/>
      <c r="S2510" s="45"/>
      <c r="T2510" s="41">
        <f t="shared" si="196"/>
        <v>0</v>
      </c>
      <c r="U2510" s="48">
        <f t="shared" si="198"/>
        <v>0</v>
      </c>
      <c r="V2510" s="82">
        <f t="shared" si="199"/>
        <v>0</v>
      </c>
      <c r="W2510" s="51"/>
      <c r="X2510" s="49">
        <f t="shared" si="200"/>
        <v>0</v>
      </c>
    </row>
    <row r="2511" spans="2:24">
      <c r="B2511" s="2">
        <v>2503</v>
      </c>
      <c r="C2511" s="44"/>
      <c r="D2511" s="44"/>
      <c r="E2511" s="75"/>
      <c r="F2511" s="80"/>
      <c r="G2511" s="102">
        <f t="shared" si="197"/>
        <v>0</v>
      </c>
      <c r="H2511" s="75"/>
      <c r="I2511" s="44"/>
      <c r="J2511" s="45"/>
      <c r="K2511" s="45"/>
      <c r="L2511" s="45"/>
      <c r="M2511" s="45"/>
      <c r="N2511" s="45"/>
      <c r="O2511" s="45"/>
      <c r="P2511" s="45"/>
      <c r="Q2511" s="45"/>
      <c r="R2511" s="45"/>
      <c r="S2511" s="45"/>
      <c r="T2511" s="41">
        <f t="shared" si="196"/>
        <v>0</v>
      </c>
      <c r="U2511" s="48">
        <f t="shared" si="198"/>
        <v>0</v>
      </c>
      <c r="V2511" s="82">
        <f t="shared" si="199"/>
        <v>0</v>
      </c>
      <c r="W2511" s="51"/>
      <c r="X2511" s="49">
        <f t="shared" si="200"/>
        <v>0</v>
      </c>
    </row>
    <row r="2512" spans="2:24">
      <c r="B2512" s="2">
        <v>2504</v>
      </c>
      <c r="C2512" s="44"/>
      <c r="D2512" s="44"/>
      <c r="E2512" s="75"/>
      <c r="F2512" s="80"/>
      <c r="G2512" s="102">
        <f t="shared" si="197"/>
        <v>0</v>
      </c>
      <c r="H2512" s="75"/>
      <c r="I2512" s="44"/>
      <c r="J2512" s="45"/>
      <c r="K2512" s="45"/>
      <c r="L2512" s="45"/>
      <c r="M2512" s="45"/>
      <c r="N2512" s="45"/>
      <c r="O2512" s="45"/>
      <c r="P2512" s="45"/>
      <c r="Q2512" s="45"/>
      <c r="R2512" s="45"/>
      <c r="S2512" s="45"/>
      <c r="T2512" s="41">
        <f t="shared" si="196"/>
        <v>0</v>
      </c>
      <c r="U2512" s="48">
        <f t="shared" si="198"/>
        <v>0</v>
      </c>
      <c r="V2512" s="82">
        <f t="shared" si="199"/>
        <v>0</v>
      </c>
      <c r="W2512" s="51"/>
      <c r="X2512" s="49">
        <f t="shared" si="200"/>
        <v>0</v>
      </c>
    </row>
    <row r="2513" spans="2:24">
      <c r="B2513" s="2">
        <v>2505</v>
      </c>
      <c r="C2513" s="44"/>
      <c r="D2513" s="44"/>
      <c r="E2513" s="75"/>
      <c r="F2513" s="80"/>
      <c r="G2513" s="102">
        <f t="shared" si="197"/>
        <v>0</v>
      </c>
      <c r="H2513" s="75"/>
      <c r="I2513" s="44"/>
      <c r="J2513" s="45"/>
      <c r="K2513" s="45"/>
      <c r="L2513" s="45"/>
      <c r="M2513" s="45"/>
      <c r="N2513" s="45"/>
      <c r="O2513" s="45"/>
      <c r="P2513" s="45"/>
      <c r="Q2513" s="45"/>
      <c r="R2513" s="45"/>
      <c r="S2513" s="45"/>
      <c r="T2513" s="41">
        <f t="shared" si="196"/>
        <v>0</v>
      </c>
      <c r="U2513" s="48">
        <f t="shared" si="198"/>
        <v>0</v>
      </c>
      <c r="V2513" s="82">
        <f t="shared" si="199"/>
        <v>0</v>
      </c>
      <c r="W2513" s="51"/>
      <c r="X2513" s="49">
        <f t="shared" si="200"/>
        <v>0</v>
      </c>
    </row>
    <row r="2514" spans="2:24">
      <c r="B2514" s="2">
        <v>2506</v>
      </c>
      <c r="C2514" s="44"/>
      <c r="D2514" s="44"/>
      <c r="E2514" s="75"/>
      <c r="F2514" s="80"/>
      <c r="G2514" s="102">
        <f t="shared" si="197"/>
        <v>0</v>
      </c>
      <c r="H2514" s="75"/>
      <c r="I2514" s="44"/>
      <c r="J2514" s="45"/>
      <c r="K2514" s="45"/>
      <c r="L2514" s="45"/>
      <c r="M2514" s="45"/>
      <c r="N2514" s="45"/>
      <c r="O2514" s="45"/>
      <c r="P2514" s="45"/>
      <c r="Q2514" s="45"/>
      <c r="R2514" s="45"/>
      <c r="S2514" s="45"/>
      <c r="T2514" s="41">
        <f t="shared" si="196"/>
        <v>0</v>
      </c>
      <c r="U2514" s="48">
        <f t="shared" si="198"/>
        <v>0</v>
      </c>
      <c r="V2514" s="82">
        <f t="shared" si="199"/>
        <v>0</v>
      </c>
      <c r="W2514" s="51"/>
      <c r="X2514" s="49">
        <f t="shared" si="200"/>
        <v>0</v>
      </c>
    </row>
    <row r="2515" spans="2:24">
      <c r="B2515" s="2">
        <v>2507</v>
      </c>
      <c r="C2515" s="44"/>
      <c r="D2515" s="44"/>
      <c r="E2515" s="75"/>
      <c r="F2515" s="80"/>
      <c r="G2515" s="102">
        <f t="shared" si="197"/>
        <v>0</v>
      </c>
      <c r="H2515" s="75"/>
      <c r="I2515" s="44"/>
      <c r="J2515" s="45"/>
      <c r="K2515" s="45"/>
      <c r="L2515" s="45"/>
      <c r="M2515" s="45"/>
      <c r="N2515" s="45"/>
      <c r="O2515" s="45"/>
      <c r="P2515" s="45"/>
      <c r="Q2515" s="45"/>
      <c r="R2515" s="45"/>
      <c r="S2515" s="45"/>
      <c r="T2515" s="41">
        <f t="shared" si="196"/>
        <v>0</v>
      </c>
      <c r="U2515" s="48">
        <f t="shared" si="198"/>
        <v>0</v>
      </c>
      <c r="V2515" s="82">
        <f t="shared" si="199"/>
        <v>0</v>
      </c>
      <c r="W2515" s="51"/>
      <c r="X2515" s="49">
        <f t="shared" si="200"/>
        <v>0</v>
      </c>
    </row>
    <row r="2516" spans="2:24">
      <c r="B2516" s="2">
        <v>2508</v>
      </c>
      <c r="C2516" s="44"/>
      <c r="D2516" s="44"/>
      <c r="E2516" s="75"/>
      <c r="F2516" s="80"/>
      <c r="G2516" s="102">
        <f t="shared" si="197"/>
        <v>0</v>
      </c>
      <c r="H2516" s="75"/>
      <c r="I2516" s="44"/>
      <c r="J2516" s="45"/>
      <c r="K2516" s="45"/>
      <c r="L2516" s="45"/>
      <c r="M2516" s="45"/>
      <c r="N2516" s="45"/>
      <c r="O2516" s="45"/>
      <c r="P2516" s="45"/>
      <c r="Q2516" s="45"/>
      <c r="R2516" s="45"/>
      <c r="S2516" s="45"/>
      <c r="T2516" s="41">
        <f t="shared" si="196"/>
        <v>0</v>
      </c>
      <c r="U2516" s="48">
        <f t="shared" si="198"/>
        <v>0</v>
      </c>
      <c r="V2516" s="82">
        <f t="shared" si="199"/>
        <v>0</v>
      </c>
      <c r="W2516" s="51"/>
      <c r="X2516" s="49">
        <f t="shared" si="200"/>
        <v>0</v>
      </c>
    </row>
    <row r="2517" spans="2:24">
      <c r="B2517" s="2">
        <v>2509</v>
      </c>
      <c r="C2517" s="44"/>
      <c r="D2517" s="44"/>
      <c r="E2517" s="75"/>
      <c r="F2517" s="80"/>
      <c r="G2517" s="102">
        <f t="shared" si="197"/>
        <v>0</v>
      </c>
      <c r="H2517" s="75"/>
      <c r="I2517" s="44"/>
      <c r="J2517" s="45"/>
      <c r="K2517" s="45"/>
      <c r="L2517" s="45"/>
      <c r="M2517" s="45"/>
      <c r="N2517" s="45"/>
      <c r="O2517" s="45"/>
      <c r="P2517" s="45"/>
      <c r="Q2517" s="45"/>
      <c r="R2517" s="45"/>
      <c r="S2517" s="45"/>
      <c r="T2517" s="41">
        <f t="shared" si="196"/>
        <v>0</v>
      </c>
      <c r="U2517" s="48">
        <f t="shared" si="198"/>
        <v>0</v>
      </c>
      <c r="V2517" s="82">
        <f t="shared" si="199"/>
        <v>0</v>
      </c>
      <c r="W2517" s="51"/>
      <c r="X2517" s="49">
        <f t="shared" si="200"/>
        <v>0</v>
      </c>
    </row>
    <row r="2518" spans="2:24">
      <c r="B2518" s="2">
        <v>2510</v>
      </c>
      <c r="C2518" s="44"/>
      <c r="D2518" s="44"/>
      <c r="E2518" s="75"/>
      <c r="F2518" s="80"/>
      <c r="G2518" s="102">
        <f t="shared" si="197"/>
        <v>0</v>
      </c>
      <c r="H2518" s="75"/>
      <c r="I2518" s="44"/>
      <c r="J2518" s="45"/>
      <c r="K2518" s="45"/>
      <c r="L2518" s="45"/>
      <c r="M2518" s="45"/>
      <c r="N2518" s="45"/>
      <c r="O2518" s="45"/>
      <c r="P2518" s="45"/>
      <c r="Q2518" s="45"/>
      <c r="R2518" s="45"/>
      <c r="S2518" s="45"/>
      <c r="T2518" s="41">
        <f t="shared" si="196"/>
        <v>0</v>
      </c>
      <c r="U2518" s="48">
        <f t="shared" si="198"/>
        <v>0</v>
      </c>
      <c r="V2518" s="82">
        <f t="shared" si="199"/>
        <v>0</v>
      </c>
      <c r="W2518" s="51"/>
      <c r="X2518" s="49">
        <f t="shared" si="200"/>
        <v>0</v>
      </c>
    </row>
    <row r="2519" spans="2:24">
      <c r="B2519" s="2">
        <v>2511</v>
      </c>
      <c r="C2519" s="44"/>
      <c r="D2519" s="44"/>
      <c r="E2519" s="75"/>
      <c r="F2519" s="80"/>
      <c r="G2519" s="102">
        <f t="shared" si="197"/>
        <v>0</v>
      </c>
      <c r="H2519" s="75"/>
      <c r="I2519" s="44"/>
      <c r="J2519" s="45"/>
      <c r="K2519" s="45"/>
      <c r="L2519" s="45"/>
      <c r="M2519" s="45"/>
      <c r="N2519" s="45"/>
      <c r="O2519" s="45"/>
      <c r="P2519" s="45"/>
      <c r="Q2519" s="45"/>
      <c r="R2519" s="45"/>
      <c r="S2519" s="45"/>
      <c r="T2519" s="41">
        <f t="shared" si="196"/>
        <v>0</v>
      </c>
      <c r="U2519" s="48">
        <f t="shared" si="198"/>
        <v>0</v>
      </c>
      <c r="V2519" s="82">
        <f t="shared" si="199"/>
        <v>0</v>
      </c>
      <c r="W2519" s="51"/>
      <c r="X2519" s="49">
        <f t="shared" si="200"/>
        <v>0</v>
      </c>
    </row>
    <row r="2520" spans="2:24">
      <c r="B2520" s="2">
        <v>2512</v>
      </c>
      <c r="C2520" s="44"/>
      <c r="D2520" s="44"/>
      <c r="E2520" s="75"/>
      <c r="F2520" s="80"/>
      <c r="G2520" s="102">
        <f t="shared" si="197"/>
        <v>0</v>
      </c>
      <c r="H2520" s="75"/>
      <c r="I2520" s="44"/>
      <c r="J2520" s="45"/>
      <c r="K2520" s="45"/>
      <c r="L2520" s="45"/>
      <c r="M2520" s="45"/>
      <c r="N2520" s="45"/>
      <c r="O2520" s="45"/>
      <c r="P2520" s="45"/>
      <c r="Q2520" s="45"/>
      <c r="R2520" s="45"/>
      <c r="S2520" s="45"/>
      <c r="T2520" s="41">
        <f t="shared" si="196"/>
        <v>0</v>
      </c>
      <c r="U2520" s="48">
        <f t="shared" si="198"/>
        <v>0</v>
      </c>
      <c r="V2520" s="82">
        <f t="shared" si="199"/>
        <v>0</v>
      </c>
      <c r="W2520" s="51"/>
      <c r="X2520" s="49">
        <f t="shared" si="200"/>
        <v>0</v>
      </c>
    </row>
    <row r="2521" spans="2:24">
      <c r="B2521" s="2">
        <v>2513</v>
      </c>
      <c r="C2521" s="44"/>
      <c r="D2521" s="44"/>
      <c r="E2521" s="75"/>
      <c r="F2521" s="80"/>
      <c r="G2521" s="102">
        <f t="shared" si="197"/>
        <v>0</v>
      </c>
      <c r="H2521" s="75"/>
      <c r="I2521" s="44"/>
      <c r="J2521" s="45"/>
      <c r="K2521" s="45"/>
      <c r="L2521" s="45"/>
      <c r="M2521" s="45"/>
      <c r="N2521" s="45"/>
      <c r="O2521" s="45"/>
      <c r="P2521" s="45"/>
      <c r="Q2521" s="45"/>
      <c r="R2521" s="45"/>
      <c r="S2521" s="45"/>
      <c r="T2521" s="41">
        <f t="shared" si="196"/>
        <v>0</v>
      </c>
      <c r="U2521" s="48">
        <f t="shared" si="198"/>
        <v>0</v>
      </c>
      <c r="V2521" s="82">
        <f t="shared" si="199"/>
        <v>0</v>
      </c>
      <c r="W2521" s="51"/>
      <c r="X2521" s="49">
        <f t="shared" si="200"/>
        <v>0</v>
      </c>
    </row>
    <row r="2522" spans="2:24">
      <c r="B2522" s="2">
        <v>2514</v>
      </c>
      <c r="C2522" s="44"/>
      <c r="D2522" s="44"/>
      <c r="E2522" s="75"/>
      <c r="F2522" s="80"/>
      <c r="G2522" s="102">
        <f t="shared" si="197"/>
        <v>0</v>
      </c>
      <c r="H2522" s="75"/>
      <c r="I2522" s="44"/>
      <c r="J2522" s="45"/>
      <c r="K2522" s="45"/>
      <c r="L2522" s="45"/>
      <c r="M2522" s="45"/>
      <c r="N2522" s="45"/>
      <c r="O2522" s="45"/>
      <c r="P2522" s="45"/>
      <c r="Q2522" s="45"/>
      <c r="R2522" s="45"/>
      <c r="S2522" s="45"/>
      <c r="T2522" s="41">
        <f t="shared" si="196"/>
        <v>0</v>
      </c>
      <c r="U2522" s="48">
        <f t="shared" si="198"/>
        <v>0</v>
      </c>
      <c r="V2522" s="82">
        <f t="shared" si="199"/>
        <v>0</v>
      </c>
      <c r="W2522" s="51"/>
      <c r="X2522" s="49">
        <f t="shared" si="200"/>
        <v>0</v>
      </c>
    </row>
    <row r="2523" spans="2:24">
      <c r="B2523" s="2">
        <v>2515</v>
      </c>
      <c r="C2523" s="44"/>
      <c r="D2523" s="44"/>
      <c r="E2523" s="75"/>
      <c r="F2523" s="80"/>
      <c r="G2523" s="102">
        <f t="shared" si="197"/>
        <v>0</v>
      </c>
      <c r="H2523" s="75"/>
      <c r="I2523" s="44"/>
      <c r="J2523" s="45"/>
      <c r="K2523" s="45"/>
      <c r="L2523" s="45"/>
      <c r="M2523" s="45"/>
      <c r="N2523" s="45"/>
      <c r="O2523" s="45"/>
      <c r="P2523" s="45"/>
      <c r="Q2523" s="45"/>
      <c r="R2523" s="45"/>
      <c r="S2523" s="45"/>
      <c r="T2523" s="41">
        <f t="shared" si="196"/>
        <v>0</v>
      </c>
      <c r="U2523" s="48">
        <f t="shared" si="198"/>
        <v>0</v>
      </c>
      <c r="V2523" s="82">
        <f t="shared" si="199"/>
        <v>0</v>
      </c>
      <c r="W2523" s="51"/>
      <c r="X2523" s="49">
        <f t="shared" si="200"/>
        <v>0</v>
      </c>
    </row>
    <row r="2524" spans="2:24">
      <c r="B2524" s="2">
        <v>2516</v>
      </c>
      <c r="C2524" s="44"/>
      <c r="D2524" s="44"/>
      <c r="E2524" s="75"/>
      <c r="F2524" s="80"/>
      <c r="G2524" s="102">
        <f t="shared" si="197"/>
        <v>0</v>
      </c>
      <c r="H2524" s="75"/>
      <c r="I2524" s="44"/>
      <c r="J2524" s="45"/>
      <c r="K2524" s="45"/>
      <c r="L2524" s="45"/>
      <c r="M2524" s="45"/>
      <c r="N2524" s="45"/>
      <c r="O2524" s="45"/>
      <c r="P2524" s="45"/>
      <c r="Q2524" s="45"/>
      <c r="R2524" s="45"/>
      <c r="S2524" s="45"/>
      <c r="T2524" s="41">
        <f t="shared" si="196"/>
        <v>0</v>
      </c>
      <c r="U2524" s="48">
        <f t="shared" si="198"/>
        <v>0</v>
      </c>
      <c r="V2524" s="82">
        <f t="shared" si="199"/>
        <v>0</v>
      </c>
      <c r="W2524" s="51"/>
      <c r="X2524" s="49">
        <f t="shared" si="200"/>
        <v>0</v>
      </c>
    </row>
    <row r="2525" spans="2:24">
      <c r="B2525" s="2">
        <v>2517</v>
      </c>
      <c r="C2525" s="44"/>
      <c r="D2525" s="44"/>
      <c r="E2525" s="75"/>
      <c r="F2525" s="80"/>
      <c r="G2525" s="102">
        <f t="shared" si="197"/>
        <v>0</v>
      </c>
      <c r="H2525" s="75"/>
      <c r="I2525" s="44"/>
      <c r="J2525" s="45"/>
      <c r="K2525" s="45"/>
      <c r="L2525" s="45"/>
      <c r="M2525" s="45"/>
      <c r="N2525" s="45"/>
      <c r="O2525" s="45"/>
      <c r="P2525" s="45"/>
      <c r="Q2525" s="45"/>
      <c r="R2525" s="45"/>
      <c r="S2525" s="45"/>
      <c r="T2525" s="41">
        <f t="shared" si="196"/>
        <v>0</v>
      </c>
      <c r="U2525" s="48">
        <f t="shared" si="198"/>
        <v>0</v>
      </c>
      <c r="V2525" s="82">
        <f t="shared" si="199"/>
        <v>0</v>
      </c>
      <c r="W2525" s="51"/>
      <c r="X2525" s="49">
        <f t="shared" si="200"/>
        <v>0</v>
      </c>
    </row>
    <row r="2526" spans="2:24">
      <c r="B2526" s="2">
        <v>2518</v>
      </c>
      <c r="C2526" s="44"/>
      <c r="D2526" s="44"/>
      <c r="E2526" s="75"/>
      <c r="F2526" s="80"/>
      <c r="G2526" s="102">
        <f t="shared" si="197"/>
        <v>0</v>
      </c>
      <c r="H2526" s="75"/>
      <c r="I2526" s="44"/>
      <c r="J2526" s="45"/>
      <c r="K2526" s="45"/>
      <c r="L2526" s="45"/>
      <c r="M2526" s="45"/>
      <c r="N2526" s="45"/>
      <c r="O2526" s="45"/>
      <c r="P2526" s="45"/>
      <c r="Q2526" s="45"/>
      <c r="R2526" s="45"/>
      <c r="S2526" s="45"/>
      <c r="T2526" s="41">
        <f t="shared" si="196"/>
        <v>0</v>
      </c>
      <c r="U2526" s="48">
        <f t="shared" si="198"/>
        <v>0</v>
      </c>
      <c r="V2526" s="82">
        <f t="shared" si="199"/>
        <v>0</v>
      </c>
      <c r="W2526" s="51"/>
      <c r="X2526" s="49">
        <f t="shared" si="200"/>
        <v>0</v>
      </c>
    </row>
    <row r="2527" spans="2:24">
      <c r="B2527" s="2">
        <v>2519</v>
      </c>
      <c r="C2527" s="44"/>
      <c r="D2527" s="44"/>
      <c r="E2527" s="75"/>
      <c r="F2527" s="80"/>
      <c r="G2527" s="102">
        <f t="shared" si="197"/>
        <v>0</v>
      </c>
      <c r="H2527" s="75"/>
      <c r="I2527" s="44"/>
      <c r="J2527" s="45"/>
      <c r="K2527" s="45"/>
      <c r="L2527" s="45"/>
      <c r="M2527" s="45"/>
      <c r="N2527" s="45"/>
      <c r="O2527" s="45"/>
      <c r="P2527" s="45"/>
      <c r="Q2527" s="45"/>
      <c r="R2527" s="45"/>
      <c r="S2527" s="45"/>
      <c r="T2527" s="41">
        <f t="shared" si="196"/>
        <v>0</v>
      </c>
      <c r="U2527" s="48">
        <f t="shared" si="198"/>
        <v>0</v>
      </c>
      <c r="V2527" s="82">
        <f t="shared" si="199"/>
        <v>0</v>
      </c>
      <c r="W2527" s="51"/>
      <c r="X2527" s="49">
        <f t="shared" si="200"/>
        <v>0</v>
      </c>
    </row>
    <row r="2528" spans="2:24">
      <c r="B2528" s="2">
        <v>2520</v>
      </c>
      <c r="C2528" s="44"/>
      <c r="D2528" s="44"/>
      <c r="E2528" s="75"/>
      <c r="F2528" s="80"/>
      <c r="G2528" s="102">
        <f t="shared" si="197"/>
        <v>0</v>
      </c>
      <c r="H2528" s="75"/>
      <c r="I2528" s="44"/>
      <c r="J2528" s="45"/>
      <c r="K2528" s="45"/>
      <c r="L2528" s="45"/>
      <c r="M2528" s="45"/>
      <c r="N2528" s="45"/>
      <c r="O2528" s="45"/>
      <c r="P2528" s="45"/>
      <c r="Q2528" s="45"/>
      <c r="R2528" s="45"/>
      <c r="S2528" s="45"/>
      <c r="T2528" s="41">
        <f t="shared" si="196"/>
        <v>0</v>
      </c>
      <c r="U2528" s="48">
        <f t="shared" si="198"/>
        <v>0</v>
      </c>
      <c r="V2528" s="82">
        <f t="shared" si="199"/>
        <v>0</v>
      </c>
      <c r="W2528" s="51"/>
      <c r="X2528" s="49">
        <f t="shared" si="200"/>
        <v>0</v>
      </c>
    </row>
    <row r="2529" spans="2:24">
      <c r="B2529" s="2">
        <v>2521</v>
      </c>
      <c r="C2529" s="44"/>
      <c r="D2529" s="44"/>
      <c r="E2529" s="75"/>
      <c r="F2529" s="80"/>
      <c r="G2529" s="102">
        <f t="shared" si="197"/>
        <v>0</v>
      </c>
      <c r="H2529" s="75"/>
      <c r="I2529" s="44"/>
      <c r="J2529" s="45"/>
      <c r="K2529" s="45"/>
      <c r="L2529" s="45"/>
      <c r="M2529" s="45"/>
      <c r="N2529" s="45"/>
      <c r="O2529" s="45"/>
      <c r="P2529" s="45"/>
      <c r="Q2529" s="45"/>
      <c r="R2529" s="45"/>
      <c r="S2529" s="45"/>
      <c r="T2529" s="41">
        <f t="shared" si="196"/>
        <v>0</v>
      </c>
      <c r="U2529" s="48">
        <f t="shared" si="198"/>
        <v>0</v>
      </c>
      <c r="V2529" s="82">
        <f t="shared" si="199"/>
        <v>0</v>
      </c>
      <c r="W2529" s="51"/>
      <c r="X2529" s="49">
        <f t="shared" si="200"/>
        <v>0</v>
      </c>
    </row>
    <row r="2530" spans="2:24">
      <c r="B2530" s="2">
        <v>2522</v>
      </c>
      <c r="C2530" s="44"/>
      <c r="D2530" s="44"/>
      <c r="E2530" s="75"/>
      <c r="F2530" s="80"/>
      <c r="G2530" s="102">
        <f t="shared" si="197"/>
        <v>0</v>
      </c>
      <c r="H2530" s="75"/>
      <c r="I2530" s="44"/>
      <c r="J2530" s="45"/>
      <c r="K2530" s="45"/>
      <c r="L2530" s="45"/>
      <c r="M2530" s="45"/>
      <c r="N2530" s="45"/>
      <c r="O2530" s="45"/>
      <c r="P2530" s="45"/>
      <c r="Q2530" s="45"/>
      <c r="R2530" s="45"/>
      <c r="S2530" s="45"/>
      <c r="T2530" s="41">
        <f t="shared" si="196"/>
        <v>0</v>
      </c>
      <c r="U2530" s="48">
        <f t="shared" si="198"/>
        <v>0</v>
      </c>
      <c r="V2530" s="82">
        <f t="shared" si="199"/>
        <v>0</v>
      </c>
      <c r="W2530" s="51"/>
      <c r="X2530" s="49">
        <f t="shared" si="200"/>
        <v>0</v>
      </c>
    </row>
    <row r="2531" spans="2:24">
      <c r="B2531" s="2">
        <v>2523</v>
      </c>
      <c r="C2531" s="44"/>
      <c r="D2531" s="44"/>
      <c r="E2531" s="75"/>
      <c r="F2531" s="80"/>
      <c r="G2531" s="102">
        <f t="shared" si="197"/>
        <v>0</v>
      </c>
      <c r="H2531" s="75"/>
      <c r="I2531" s="44"/>
      <c r="J2531" s="45"/>
      <c r="K2531" s="45"/>
      <c r="L2531" s="45"/>
      <c r="M2531" s="45"/>
      <c r="N2531" s="45"/>
      <c r="O2531" s="45"/>
      <c r="P2531" s="45"/>
      <c r="Q2531" s="45"/>
      <c r="R2531" s="45"/>
      <c r="S2531" s="45"/>
      <c r="T2531" s="41">
        <f t="shared" si="196"/>
        <v>0</v>
      </c>
      <c r="U2531" s="48">
        <f t="shared" si="198"/>
        <v>0</v>
      </c>
      <c r="V2531" s="82">
        <f t="shared" si="199"/>
        <v>0</v>
      </c>
      <c r="W2531" s="51"/>
      <c r="X2531" s="49">
        <f t="shared" si="200"/>
        <v>0</v>
      </c>
    </row>
    <row r="2532" spans="2:24">
      <c r="B2532" s="2">
        <v>2524</v>
      </c>
      <c r="C2532" s="44"/>
      <c r="D2532" s="44"/>
      <c r="E2532" s="75"/>
      <c r="F2532" s="80"/>
      <c r="G2532" s="102">
        <f t="shared" si="197"/>
        <v>0</v>
      </c>
      <c r="H2532" s="75"/>
      <c r="I2532" s="44"/>
      <c r="J2532" s="45"/>
      <c r="K2532" s="45"/>
      <c r="L2532" s="45"/>
      <c r="M2532" s="45"/>
      <c r="N2532" s="45"/>
      <c r="O2532" s="45"/>
      <c r="P2532" s="45"/>
      <c r="Q2532" s="45"/>
      <c r="R2532" s="45"/>
      <c r="S2532" s="45"/>
      <c r="T2532" s="41">
        <f t="shared" si="196"/>
        <v>0</v>
      </c>
      <c r="U2532" s="48">
        <f t="shared" si="198"/>
        <v>0</v>
      </c>
      <c r="V2532" s="82">
        <f t="shared" si="199"/>
        <v>0</v>
      </c>
      <c r="W2532" s="51"/>
      <c r="X2532" s="49">
        <f t="shared" si="200"/>
        <v>0</v>
      </c>
    </row>
    <row r="2533" spans="2:24">
      <c r="B2533" s="2">
        <v>2525</v>
      </c>
      <c r="C2533" s="44"/>
      <c r="D2533" s="44"/>
      <c r="E2533" s="75"/>
      <c r="F2533" s="80"/>
      <c r="G2533" s="102">
        <f t="shared" si="197"/>
        <v>0</v>
      </c>
      <c r="H2533" s="75"/>
      <c r="I2533" s="44"/>
      <c r="J2533" s="45"/>
      <c r="K2533" s="45"/>
      <c r="L2533" s="45"/>
      <c r="M2533" s="45"/>
      <c r="N2533" s="45"/>
      <c r="O2533" s="45"/>
      <c r="P2533" s="45"/>
      <c r="Q2533" s="45"/>
      <c r="R2533" s="45"/>
      <c r="S2533" s="45"/>
      <c r="T2533" s="41">
        <f t="shared" si="196"/>
        <v>0</v>
      </c>
      <c r="U2533" s="48">
        <f t="shared" si="198"/>
        <v>0</v>
      </c>
      <c r="V2533" s="82">
        <f t="shared" si="199"/>
        <v>0</v>
      </c>
      <c r="W2533" s="51"/>
      <c r="X2533" s="49">
        <f t="shared" si="200"/>
        <v>0</v>
      </c>
    </row>
    <row r="2534" spans="2:24">
      <c r="B2534" s="2">
        <v>2526</v>
      </c>
      <c r="C2534" s="44"/>
      <c r="D2534" s="44"/>
      <c r="E2534" s="75"/>
      <c r="F2534" s="80"/>
      <c r="G2534" s="102">
        <f t="shared" si="197"/>
        <v>0</v>
      </c>
      <c r="H2534" s="75"/>
      <c r="I2534" s="44"/>
      <c r="J2534" s="45"/>
      <c r="K2534" s="45"/>
      <c r="L2534" s="45"/>
      <c r="M2534" s="45"/>
      <c r="N2534" s="45"/>
      <c r="O2534" s="45"/>
      <c r="P2534" s="45"/>
      <c r="Q2534" s="45"/>
      <c r="R2534" s="45"/>
      <c r="S2534" s="45"/>
      <c r="T2534" s="41">
        <f t="shared" si="196"/>
        <v>0</v>
      </c>
      <c r="U2534" s="48">
        <f t="shared" si="198"/>
        <v>0</v>
      </c>
      <c r="V2534" s="82">
        <f t="shared" si="199"/>
        <v>0</v>
      </c>
      <c r="W2534" s="51"/>
      <c r="X2534" s="49">
        <f t="shared" si="200"/>
        <v>0</v>
      </c>
    </row>
    <row r="2535" spans="2:24">
      <c r="B2535" s="2">
        <v>2527</v>
      </c>
      <c r="C2535" s="44"/>
      <c r="D2535" s="44"/>
      <c r="E2535" s="75"/>
      <c r="F2535" s="80"/>
      <c r="G2535" s="102">
        <f t="shared" si="197"/>
        <v>0</v>
      </c>
      <c r="H2535" s="75"/>
      <c r="I2535" s="44"/>
      <c r="J2535" s="45"/>
      <c r="K2535" s="45"/>
      <c r="L2535" s="45"/>
      <c r="M2535" s="45"/>
      <c r="N2535" s="45"/>
      <c r="O2535" s="45"/>
      <c r="P2535" s="45"/>
      <c r="Q2535" s="45"/>
      <c r="R2535" s="45"/>
      <c r="S2535" s="45"/>
      <c r="T2535" s="41">
        <f t="shared" si="196"/>
        <v>0</v>
      </c>
      <c r="U2535" s="48">
        <f t="shared" si="198"/>
        <v>0</v>
      </c>
      <c r="V2535" s="82">
        <f t="shared" si="199"/>
        <v>0</v>
      </c>
      <c r="W2535" s="51"/>
      <c r="X2535" s="49">
        <f t="shared" si="200"/>
        <v>0</v>
      </c>
    </row>
    <row r="2536" spans="2:24">
      <c r="B2536" s="2">
        <v>2528</v>
      </c>
      <c r="C2536" s="44"/>
      <c r="D2536" s="44"/>
      <c r="E2536" s="75"/>
      <c r="F2536" s="80"/>
      <c r="G2536" s="102">
        <f t="shared" si="197"/>
        <v>0</v>
      </c>
      <c r="H2536" s="75"/>
      <c r="I2536" s="44"/>
      <c r="J2536" s="45"/>
      <c r="K2536" s="45"/>
      <c r="L2536" s="45"/>
      <c r="M2536" s="45"/>
      <c r="N2536" s="45"/>
      <c r="O2536" s="45"/>
      <c r="P2536" s="45"/>
      <c r="Q2536" s="45"/>
      <c r="R2536" s="45"/>
      <c r="S2536" s="45"/>
      <c r="T2536" s="41">
        <f t="shared" si="196"/>
        <v>0</v>
      </c>
      <c r="U2536" s="48">
        <f t="shared" si="198"/>
        <v>0</v>
      </c>
      <c r="V2536" s="82">
        <f t="shared" si="199"/>
        <v>0</v>
      </c>
      <c r="W2536" s="51"/>
      <c r="X2536" s="49">
        <f t="shared" si="200"/>
        <v>0</v>
      </c>
    </row>
    <row r="2537" spans="2:24">
      <c r="B2537" s="2">
        <v>2529</v>
      </c>
      <c r="C2537" s="44"/>
      <c r="D2537" s="44"/>
      <c r="E2537" s="75"/>
      <c r="F2537" s="80"/>
      <c r="G2537" s="102">
        <f t="shared" si="197"/>
        <v>0</v>
      </c>
      <c r="H2537" s="75"/>
      <c r="I2537" s="44"/>
      <c r="J2537" s="45"/>
      <c r="K2537" s="45"/>
      <c r="L2537" s="45"/>
      <c r="M2537" s="45"/>
      <c r="N2537" s="45"/>
      <c r="O2537" s="45"/>
      <c r="P2537" s="45"/>
      <c r="Q2537" s="45"/>
      <c r="R2537" s="45"/>
      <c r="S2537" s="45"/>
      <c r="T2537" s="41">
        <f t="shared" si="196"/>
        <v>0</v>
      </c>
      <c r="U2537" s="48">
        <f t="shared" si="198"/>
        <v>0</v>
      </c>
      <c r="V2537" s="82">
        <f t="shared" si="199"/>
        <v>0</v>
      </c>
      <c r="W2537" s="51"/>
      <c r="X2537" s="49">
        <f t="shared" si="200"/>
        <v>0</v>
      </c>
    </row>
    <row r="2538" spans="2:24">
      <c r="B2538" s="2">
        <v>2530</v>
      </c>
      <c r="C2538" s="44"/>
      <c r="D2538" s="44"/>
      <c r="E2538" s="75"/>
      <c r="F2538" s="80"/>
      <c r="G2538" s="102">
        <f t="shared" si="197"/>
        <v>0</v>
      </c>
      <c r="H2538" s="75"/>
      <c r="I2538" s="44"/>
      <c r="J2538" s="45"/>
      <c r="K2538" s="45"/>
      <c r="L2538" s="45"/>
      <c r="M2538" s="45"/>
      <c r="N2538" s="45"/>
      <c r="O2538" s="45"/>
      <c r="P2538" s="45"/>
      <c r="Q2538" s="45"/>
      <c r="R2538" s="45"/>
      <c r="S2538" s="45"/>
      <c r="T2538" s="41">
        <f t="shared" si="196"/>
        <v>0</v>
      </c>
      <c r="U2538" s="48">
        <f t="shared" si="198"/>
        <v>0</v>
      </c>
      <c r="V2538" s="82">
        <f t="shared" si="199"/>
        <v>0</v>
      </c>
      <c r="W2538" s="51"/>
      <c r="X2538" s="49">
        <f t="shared" si="200"/>
        <v>0</v>
      </c>
    </row>
    <row r="2539" spans="2:24">
      <c r="B2539" s="2">
        <v>2531</v>
      </c>
      <c r="C2539" s="44"/>
      <c r="D2539" s="44"/>
      <c r="E2539" s="75"/>
      <c r="F2539" s="80"/>
      <c r="G2539" s="102">
        <f t="shared" si="197"/>
        <v>0</v>
      </c>
      <c r="H2539" s="75"/>
      <c r="I2539" s="44"/>
      <c r="J2539" s="45"/>
      <c r="K2539" s="45"/>
      <c r="L2539" s="45"/>
      <c r="M2539" s="45"/>
      <c r="N2539" s="45"/>
      <c r="O2539" s="45"/>
      <c r="P2539" s="45"/>
      <c r="Q2539" s="45"/>
      <c r="R2539" s="45"/>
      <c r="S2539" s="45"/>
      <c r="T2539" s="41">
        <f t="shared" si="196"/>
        <v>0</v>
      </c>
      <c r="U2539" s="48">
        <f t="shared" si="198"/>
        <v>0</v>
      </c>
      <c r="V2539" s="82">
        <f t="shared" si="199"/>
        <v>0</v>
      </c>
      <c r="W2539" s="51"/>
      <c r="X2539" s="49">
        <f t="shared" si="200"/>
        <v>0</v>
      </c>
    </row>
    <row r="2540" spans="2:24">
      <c r="B2540" s="2">
        <v>2532</v>
      </c>
      <c r="C2540" s="44"/>
      <c r="D2540" s="44"/>
      <c r="E2540" s="75"/>
      <c r="F2540" s="80"/>
      <c r="G2540" s="102">
        <f t="shared" si="197"/>
        <v>0</v>
      </c>
      <c r="H2540" s="75"/>
      <c r="I2540" s="44"/>
      <c r="J2540" s="45"/>
      <c r="K2540" s="45"/>
      <c r="L2540" s="45"/>
      <c r="M2540" s="45"/>
      <c r="N2540" s="45"/>
      <c r="O2540" s="45"/>
      <c r="P2540" s="45"/>
      <c r="Q2540" s="45"/>
      <c r="R2540" s="45"/>
      <c r="S2540" s="45"/>
      <c r="T2540" s="41">
        <f t="shared" si="196"/>
        <v>0</v>
      </c>
      <c r="U2540" s="48">
        <f t="shared" si="198"/>
        <v>0</v>
      </c>
      <c r="V2540" s="82">
        <f t="shared" si="199"/>
        <v>0</v>
      </c>
      <c r="W2540" s="51"/>
      <c r="X2540" s="49">
        <f t="shared" si="200"/>
        <v>0</v>
      </c>
    </row>
    <row r="2541" spans="2:24">
      <c r="B2541" s="2">
        <v>2533</v>
      </c>
      <c r="C2541" s="44"/>
      <c r="D2541" s="44"/>
      <c r="E2541" s="75"/>
      <c r="F2541" s="80"/>
      <c r="G2541" s="102">
        <f t="shared" si="197"/>
        <v>0</v>
      </c>
      <c r="H2541" s="75"/>
      <c r="I2541" s="44"/>
      <c r="J2541" s="45"/>
      <c r="K2541" s="45"/>
      <c r="L2541" s="45"/>
      <c r="M2541" s="45"/>
      <c r="N2541" s="45"/>
      <c r="O2541" s="45"/>
      <c r="P2541" s="45"/>
      <c r="Q2541" s="45"/>
      <c r="R2541" s="45"/>
      <c r="S2541" s="45"/>
      <c r="T2541" s="41">
        <f t="shared" si="196"/>
        <v>0</v>
      </c>
      <c r="U2541" s="48">
        <f t="shared" si="198"/>
        <v>0</v>
      </c>
      <c r="V2541" s="82">
        <f t="shared" si="199"/>
        <v>0</v>
      </c>
      <c r="W2541" s="51"/>
      <c r="X2541" s="49">
        <f t="shared" si="200"/>
        <v>0</v>
      </c>
    </row>
    <row r="2542" spans="2:24">
      <c r="B2542" s="2">
        <v>2534</v>
      </c>
      <c r="C2542" s="44"/>
      <c r="D2542" s="44"/>
      <c r="E2542" s="75"/>
      <c r="F2542" s="80"/>
      <c r="G2542" s="102">
        <f t="shared" si="197"/>
        <v>0</v>
      </c>
      <c r="H2542" s="75"/>
      <c r="I2542" s="44"/>
      <c r="J2542" s="45"/>
      <c r="K2542" s="45"/>
      <c r="L2542" s="45"/>
      <c r="M2542" s="45"/>
      <c r="N2542" s="45"/>
      <c r="O2542" s="45"/>
      <c r="P2542" s="45"/>
      <c r="Q2542" s="45"/>
      <c r="R2542" s="45"/>
      <c r="S2542" s="45"/>
      <c r="T2542" s="41">
        <f t="shared" ref="T2542:T2605" si="201">SUM(J2542:S2542)</f>
        <v>0</v>
      </c>
      <c r="U2542" s="48">
        <f t="shared" si="198"/>
        <v>0</v>
      </c>
      <c r="V2542" s="82">
        <f t="shared" si="199"/>
        <v>0</v>
      </c>
      <c r="W2542" s="51"/>
      <c r="X2542" s="49">
        <f t="shared" si="200"/>
        <v>0</v>
      </c>
    </row>
    <row r="2543" spans="2:24">
      <c r="B2543" s="2">
        <v>2535</v>
      </c>
      <c r="C2543" s="44"/>
      <c r="D2543" s="44"/>
      <c r="E2543" s="75"/>
      <c r="F2543" s="80"/>
      <c r="G2543" s="102">
        <f t="shared" si="197"/>
        <v>0</v>
      </c>
      <c r="H2543" s="75"/>
      <c r="I2543" s="44"/>
      <c r="J2543" s="45"/>
      <c r="K2543" s="45"/>
      <c r="L2543" s="45"/>
      <c r="M2543" s="45"/>
      <c r="N2543" s="45"/>
      <c r="O2543" s="45"/>
      <c r="P2543" s="45"/>
      <c r="Q2543" s="45"/>
      <c r="R2543" s="45"/>
      <c r="S2543" s="45"/>
      <c r="T2543" s="41">
        <f t="shared" si="201"/>
        <v>0</v>
      </c>
      <c r="U2543" s="48">
        <f t="shared" si="198"/>
        <v>0</v>
      </c>
      <c r="V2543" s="82">
        <f t="shared" si="199"/>
        <v>0</v>
      </c>
      <c r="W2543" s="51"/>
      <c r="X2543" s="49">
        <f t="shared" si="200"/>
        <v>0</v>
      </c>
    </row>
    <row r="2544" spans="2:24">
      <c r="B2544" s="2">
        <v>2536</v>
      </c>
      <c r="C2544" s="44"/>
      <c r="D2544" s="44"/>
      <c r="E2544" s="75"/>
      <c r="F2544" s="80"/>
      <c r="G2544" s="102">
        <f t="shared" si="197"/>
        <v>0</v>
      </c>
      <c r="H2544" s="75"/>
      <c r="I2544" s="44"/>
      <c r="J2544" s="45"/>
      <c r="K2544" s="45"/>
      <c r="L2544" s="45"/>
      <c r="M2544" s="45"/>
      <c r="N2544" s="45"/>
      <c r="O2544" s="45"/>
      <c r="P2544" s="45"/>
      <c r="Q2544" s="45"/>
      <c r="R2544" s="45"/>
      <c r="S2544" s="45"/>
      <c r="T2544" s="41">
        <f t="shared" si="201"/>
        <v>0</v>
      </c>
      <c r="U2544" s="48">
        <f t="shared" si="198"/>
        <v>0</v>
      </c>
      <c r="V2544" s="82">
        <f t="shared" si="199"/>
        <v>0</v>
      </c>
      <c r="W2544" s="51"/>
      <c r="X2544" s="49">
        <f t="shared" si="200"/>
        <v>0</v>
      </c>
    </row>
    <row r="2545" spans="2:24">
      <c r="B2545" s="2">
        <v>2537</v>
      </c>
      <c r="C2545" s="44"/>
      <c r="D2545" s="44"/>
      <c r="E2545" s="75"/>
      <c r="F2545" s="80"/>
      <c r="G2545" s="102">
        <f t="shared" si="197"/>
        <v>0</v>
      </c>
      <c r="H2545" s="75"/>
      <c r="I2545" s="44"/>
      <c r="J2545" s="45"/>
      <c r="K2545" s="45"/>
      <c r="L2545" s="45"/>
      <c r="M2545" s="45"/>
      <c r="N2545" s="45"/>
      <c r="O2545" s="45"/>
      <c r="P2545" s="45"/>
      <c r="Q2545" s="45"/>
      <c r="R2545" s="45"/>
      <c r="S2545" s="45"/>
      <c r="T2545" s="41">
        <f t="shared" si="201"/>
        <v>0</v>
      </c>
      <c r="U2545" s="48">
        <f t="shared" si="198"/>
        <v>0</v>
      </c>
      <c r="V2545" s="82">
        <f t="shared" si="199"/>
        <v>0</v>
      </c>
      <c r="W2545" s="51"/>
      <c r="X2545" s="49">
        <f t="shared" si="200"/>
        <v>0</v>
      </c>
    </row>
    <row r="2546" spans="2:24">
      <c r="B2546" s="2">
        <v>2538</v>
      </c>
      <c r="C2546" s="44"/>
      <c r="D2546" s="44"/>
      <c r="E2546" s="75"/>
      <c r="F2546" s="80"/>
      <c r="G2546" s="102">
        <f t="shared" si="197"/>
        <v>0</v>
      </c>
      <c r="H2546" s="75"/>
      <c r="I2546" s="44"/>
      <c r="J2546" s="45"/>
      <c r="K2546" s="45"/>
      <c r="L2546" s="45"/>
      <c r="M2546" s="45"/>
      <c r="N2546" s="45"/>
      <c r="O2546" s="45"/>
      <c r="P2546" s="45"/>
      <c r="Q2546" s="45"/>
      <c r="R2546" s="45"/>
      <c r="S2546" s="45"/>
      <c r="T2546" s="41">
        <f t="shared" si="201"/>
        <v>0</v>
      </c>
      <c r="U2546" s="48">
        <f t="shared" si="198"/>
        <v>0</v>
      </c>
      <c r="V2546" s="82">
        <f t="shared" si="199"/>
        <v>0</v>
      </c>
      <c r="W2546" s="51"/>
      <c r="X2546" s="49">
        <f t="shared" si="200"/>
        <v>0</v>
      </c>
    </row>
    <row r="2547" spans="2:24">
      <c r="B2547" s="2">
        <v>2539</v>
      </c>
      <c r="C2547" s="44"/>
      <c r="D2547" s="44"/>
      <c r="E2547" s="75"/>
      <c r="F2547" s="80"/>
      <c r="G2547" s="102">
        <f t="shared" si="197"/>
        <v>0</v>
      </c>
      <c r="H2547" s="75"/>
      <c r="I2547" s="44"/>
      <c r="J2547" s="45"/>
      <c r="K2547" s="45"/>
      <c r="L2547" s="45"/>
      <c r="M2547" s="45"/>
      <c r="N2547" s="45"/>
      <c r="O2547" s="45"/>
      <c r="P2547" s="45"/>
      <c r="Q2547" s="45"/>
      <c r="R2547" s="45"/>
      <c r="S2547" s="45"/>
      <c r="T2547" s="41">
        <f t="shared" si="201"/>
        <v>0</v>
      </c>
      <c r="U2547" s="48">
        <f t="shared" si="198"/>
        <v>0</v>
      </c>
      <c r="V2547" s="82">
        <f t="shared" si="199"/>
        <v>0</v>
      </c>
      <c r="W2547" s="51"/>
      <c r="X2547" s="49">
        <f t="shared" si="200"/>
        <v>0</v>
      </c>
    </row>
    <row r="2548" spans="2:24">
      <c r="B2548" s="2">
        <v>2540</v>
      </c>
      <c r="C2548" s="44"/>
      <c r="D2548" s="44"/>
      <c r="E2548" s="75"/>
      <c r="F2548" s="80"/>
      <c r="G2548" s="102">
        <f t="shared" si="197"/>
        <v>0</v>
      </c>
      <c r="H2548" s="75"/>
      <c r="I2548" s="44"/>
      <c r="J2548" s="45"/>
      <c r="K2548" s="45"/>
      <c r="L2548" s="45"/>
      <c r="M2548" s="45"/>
      <c r="N2548" s="45"/>
      <c r="O2548" s="45"/>
      <c r="P2548" s="45"/>
      <c r="Q2548" s="45"/>
      <c r="R2548" s="45"/>
      <c r="S2548" s="45"/>
      <c r="T2548" s="41">
        <f t="shared" si="201"/>
        <v>0</v>
      </c>
      <c r="U2548" s="48">
        <f t="shared" si="198"/>
        <v>0</v>
      </c>
      <c r="V2548" s="82">
        <f t="shared" si="199"/>
        <v>0</v>
      </c>
      <c r="W2548" s="51"/>
      <c r="X2548" s="49">
        <f t="shared" si="200"/>
        <v>0</v>
      </c>
    </row>
    <row r="2549" spans="2:24">
      <c r="B2549" s="2">
        <v>2541</v>
      </c>
      <c r="C2549" s="44"/>
      <c r="D2549" s="44"/>
      <c r="E2549" s="75"/>
      <c r="F2549" s="80"/>
      <c r="G2549" s="102">
        <f t="shared" si="197"/>
        <v>0</v>
      </c>
      <c r="H2549" s="75"/>
      <c r="I2549" s="44"/>
      <c r="J2549" s="45"/>
      <c r="K2549" s="45"/>
      <c r="L2549" s="45"/>
      <c r="M2549" s="45"/>
      <c r="N2549" s="45"/>
      <c r="O2549" s="45"/>
      <c r="P2549" s="45"/>
      <c r="Q2549" s="45"/>
      <c r="R2549" s="45"/>
      <c r="S2549" s="45"/>
      <c r="T2549" s="41">
        <f t="shared" si="201"/>
        <v>0</v>
      </c>
      <c r="U2549" s="48">
        <f t="shared" si="198"/>
        <v>0</v>
      </c>
      <c r="V2549" s="82">
        <f t="shared" si="199"/>
        <v>0</v>
      </c>
      <c r="W2549" s="51"/>
      <c r="X2549" s="49">
        <f t="shared" si="200"/>
        <v>0</v>
      </c>
    </row>
    <row r="2550" spans="2:24">
      <c r="B2550" s="2">
        <v>2542</v>
      </c>
      <c r="C2550" s="44"/>
      <c r="D2550" s="44"/>
      <c r="E2550" s="75"/>
      <c r="F2550" s="80"/>
      <c r="G2550" s="102">
        <f t="shared" si="197"/>
        <v>0</v>
      </c>
      <c r="H2550" s="75"/>
      <c r="I2550" s="44"/>
      <c r="J2550" s="45"/>
      <c r="K2550" s="45"/>
      <c r="L2550" s="45"/>
      <c r="M2550" s="45"/>
      <c r="N2550" s="45"/>
      <c r="O2550" s="45"/>
      <c r="P2550" s="45"/>
      <c r="Q2550" s="45"/>
      <c r="R2550" s="45"/>
      <c r="S2550" s="45"/>
      <c r="T2550" s="41">
        <f t="shared" si="201"/>
        <v>0</v>
      </c>
      <c r="U2550" s="48">
        <f t="shared" si="198"/>
        <v>0</v>
      </c>
      <c r="V2550" s="82">
        <f t="shared" si="199"/>
        <v>0</v>
      </c>
      <c r="W2550" s="51"/>
      <c r="X2550" s="49">
        <f t="shared" si="200"/>
        <v>0</v>
      </c>
    </row>
    <row r="2551" spans="2:24">
      <c r="B2551" s="2">
        <v>2543</v>
      </c>
      <c r="C2551" s="44"/>
      <c r="D2551" s="44"/>
      <c r="E2551" s="75"/>
      <c r="F2551" s="80"/>
      <c r="G2551" s="102">
        <f t="shared" si="197"/>
        <v>0</v>
      </c>
      <c r="H2551" s="75"/>
      <c r="I2551" s="44"/>
      <c r="J2551" s="45"/>
      <c r="K2551" s="45"/>
      <c r="L2551" s="45"/>
      <c r="M2551" s="45"/>
      <c r="N2551" s="45"/>
      <c r="O2551" s="45"/>
      <c r="P2551" s="45"/>
      <c r="Q2551" s="45"/>
      <c r="R2551" s="45"/>
      <c r="S2551" s="45"/>
      <c r="T2551" s="41">
        <f t="shared" si="201"/>
        <v>0</v>
      </c>
      <c r="U2551" s="48">
        <f t="shared" si="198"/>
        <v>0</v>
      </c>
      <c r="V2551" s="82">
        <f t="shared" si="199"/>
        <v>0</v>
      </c>
      <c r="W2551" s="51"/>
      <c r="X2551" s="49">
        <f t="shared" si="200"/>
        <v>0</v>
      </c>
    </row>
    <row r="2552" spans="2:24">
      <c r="B2552" s="2">
        <v>2544</v>
      </c>
      <c r="C2552" s="44"/>
      <c r="D2552" s="44"/>
      <c r="E2552" s="75"/>
      <c r="F2552" s="80"/>
      <c r="G2552" s="102">
        <f t="shared" si="197"/>
        <v>0</v>
      </c>
      <c r="H2552" s="75"/>
      <c r="I2552" s="44"/>
      <c r="J2552" s="45"/>
      <c r="K2552" s="45"/>
      <c r="L2552" s="45"/>
      <c r="M2552" s="45"/>
      <c r="N2552" s="45"/>
      <c r="O2552" s="45"/>
      <c r="P2552" s="45"/>
      <c r="Q2552" s="45"/>
      <c r="R2552" s="45"/>
      <c r="S2552" s="45"/>
      <c r="T2552" s="41">
        <f t="shared" si="201"/>
        <v>0</v>
      </c>
      <c r="U2552" s="48">
        <f t="shared" si="198"/>
        <v>0</v>
      </c>
      <c r="V2552" s="82">
        <f t="shared" si="199"/>
        <v>0</v>
      </c>
      <c r="W2552" s="51"/>
      <c r="X2552" s="49">
        <f t="shared" si="200"/>
        <v>0</v>
      </c>
    </row>
    <row r="2553" spans="2:24">
      <c r="B2553" s="2">
        <v>2545</v>
      </c>
      <c r="C2553" s="44"/>
      <c r="D2553" s="44"/>
      <c r="E2553" s="75"/>
      <c r="F2553" s="80"/>
      <c r="G2553" s="102">
        <f t="shared" si="197"/>
        <v>0</v>
      </c>
      <c r="H2553" s="75"/>
      <c r="I2553" s="44"/>
      <c r="J2553" s="45"/>
      <c r="K2553" s="45"/>
      <c r="L2553" s="45"/>
      <c r="M2553" s="45"/>
      <c r="N2553" s="45"/>
      <c r="O2553" s="45"/>
      <c r="P2553" s="45"/>
      <c r="Q2553" s="45"/>
      <c r="R2553" s="45"/>
      <c r="S2553" s="45"/>
      <c r="T2553" s="41">
        <f t="shared" si="201"/>
        <v>0</v>
      </c>
      <c r="U2553" s="48">
        <f t="shared" si="198"/>
        <v>0</v>
      </c>
      <c r="V2553" s="82">
        <f t="shared" si="199"/>
        <v>0</v>
      </c>
      <c r="W2553" s="51"/>
      <c r="X2553" s="49">
        <f t="shared" si="200"/>
        <v>0</v>
      </c>
    </row>
    <row r="2554" spans="2:24">
      <c r="B2554" s="2">
        <v>2546</v>
      </c>
      <c r="C2554" s="44"/>
      <c r="D2554" s="44"/>
      <c r="E2554" s="75"/>
      <c r="F2554" s="80"/>
      <c r="G2554" s="102">
        <f t="shared" si="197"/>
        <v>0</v>
      </c>
      <c r="H2554" s="75"/>
      <c r="I2554" s="44"/>
      <c r="J2554" s="45"/>
      <c r="K2554" s="45"/>
      <c r="L2554" s="45"/>
      <c r="M2554" s="45"/>
      <c r="N2554" s="45"/>
      <c r="O2554" s="45"/>
      <c r="P2554" s="45"/>
      <c r="Q2554" s="45"/>
      <c r="R2554" s="45"/>
      <c r="S2554" s="45"/>
      <c r="T2554" s="41">
        <f t="shared" si="201"/>
        <v>0</v>
      </c>
      <c r="U2554" s="48">
        <f t="shared" si="198"/>
        <v>0</v>
      </c>
      <c r="V2554" s="82">
        <f t="shared" si="199"/>
        <v>0</v>
      </c>
      <c r="W2554" s="51"/>
      <c r="X2554" s="49">
        <f t="shared" si="200"/>
        <v>0</v>
      </c>
    </row>
    <row r="2555" spans="2:24">
      <c r="B2555" s="2">
        <v>2547</v>
      </c>
      <c r="C2555" s="44"/>
      <c r="D2555" s="44"/>
      <c r="E2555" s="75"/>
      <c r="F2555" s="80"/>
      <c r="G2555" s="102">
        <f t="shared" si="197"/>
        <v>0</v>
      </c>
      <c r="H2555" s="75"/>
      <c r="I2555" s="44"/>
      <c r="J2555" s="45"/>
      <c r="K2555" s="45"/>
      <c r="L2555" s="45"/>
      <c r="M2555" s="45"/>
      <c r="N2555" s="45"/>
      <c r="O2555" s="45"/>
      <c r="P2555" s="45"/>
      <c r="Q2555" s="45"/>
      <c r="R2555" s="45"/>
      <c r="S2555" s="45"/>
      <c r="T2555" s="41">
        <f t="shared" si="201"/>
        <v>0</v>
      </c>
      <c r="U2555" s="48">
        <f t="shared" si="198"/>
        <v>0</v>
      </c>
      <c r="V2555" s="82">
        <f t="shared" si="199"/>
        <v>0</v>
      </c>
      <c r="W2555" s="51"/>
      <c r="X2555" s="49">
        <f t="shared" si="200"/>
        <v>0</v>
      </c>
    </row>
    <row r="2556" spans="2:24">
      <c r="B2556" s="2">
        <v>2548</v>
      </c>
      <c r="C2556" s="44"/>
      <c r="D2556" s="44"/>
      <c r="E2556" s="75"/>
      <c r="F2556" s="80"/>
      <c r="G2556" s="102">
        <f t="shared" si="197"/>
        <v>0</v>
      </c>
      <c r="H2556" s="75"/>
      <c r="I2556" s="44"/>
      <c r="J2556" s="45"/>
      <c r="K2556" s="45"/>
      <c r="L2556" s="45"/>
      <c r="M2556" s="45"/>
      <c r="N2556" s="45"/>
      <c r="O2556" s="45"/>
      <c r="P2556" s="45"/>
      <c r="Q2556" s="45"/>
      <c r="R2556" s="45"/>
      <c r="S2556" s="45"/>
      <c r="T2556" s="41">
        <f t="shared" si="201"/>
        <v>0</v>
      </c>
      <c r="U2556" s="48">
        <f t="shared" si="198"/>
        <v>0</v>
      </c>
      <c r="V2556" s="82">
        <f t="shared" si="199"/>
        <v>0</v>
      </c>
      <c r="W2556" s="51"/>
      <c r="X2556" s="49">
        <f t="shared" si="200"/>
        <v>0</v>
      </c>
    </row>
    <row r="2557" spans="2:24">
      <c r="B2557" s="2">
        <v>2549</v>
      </c>
      <c r="C2557" s="44"/>
      <c r="D2557" s="44"/>
      <c r="E2557" s="75"/>
      <c r="F2557" s="80"/>
      <c r="G2557" s="102">
        <f t="shared" si="197"/>
        <v>0</v>
      </c>
      <c r="H2557" s="75"/>
      <c r="I2557" s="44"/>
      <c r="J2557" s="45"/>
      <c r="K2557" s="45"/>
      <c r="L2557" s="45"/>
      <c r="M2557" s="45"/>
      <c r="N2557" s="45"/>
      <c r="O2557" s="45"/>
      <c r="P2557" s="45"/>
      <c r="Q2557" s="45"/>
      <c r="R2557" s="45"/>
      <c r="S2557" s="45"/>
      <c r="T2557" s="41">
        <f t="shared" si="201"/>
        <v>0</v>
      </c>
      <c r="U2557" s="48">
        <f t="shared" si="198"/>
        <v>0</v>
      </c>
      <c r="V2557" s="82">
        <f t="shared" si="199"/>
        <v>0</v>
      </c>
      <c r="W2557" s="51"/>
      <c r="X2557" s="49">
        <f t="shared" si="200"/>
        <v>0</v>
      </c>
    </row>
    <row r="2558" spans="2:24">
      <c r="B2558" s="2">
        <v>2550</v>
      </c>
      <c r="C2558" s="44"/>
      <c r="D2558" s="44"/>
      <c r="E2558" s="75"/>
      <c r="F2558" s="80"/>
      <c r="G2558" s="102">
        <f t="shared" si="197"/>
        <v>0</v>
      </c>
      <c r="H2558" s="75"/>
      <c r="I2558" s="44"/>
      <c r="J2558" s="45"/>
      <c r="K2558" s="45"/>
      <c r="L2558" s="45"/>
      <c r="M2558" s="45"/>
      <c r="N2558" s="45"/>
      <c r="O2558" s="45"/>
      <c r="P2558" s="45"/>
      <c r="Q2558" s="45"/>
      <c r="R2558" s="45"/>
      <c r="S2558" s="45"/>
      <c r="T2558" s="41">
        <f t="shared" si="201"/>
        <v>0</v>
      </c>
      <c r="U2558" s="48">
        <f t="shared" si="198"/>
        <v>0</v>
      </c>
      <c r="V2558" s="82">
        <f t="shared" si="199"/>
        <v>0</v>
      </c>
      <c r="W2558" s="51"/>
      <c r="X2558" s="49">
        <f t="shared" si="200"/>
        <v>0</v>
      </c>
    </row>
    <row r="2559" spans="2:24">
      <c r="B2559" s="2">
        <v>2551</v>
      </c>
      <c r="C2559" s="44"/>
      <c r="D2559" s="44"/>
      <c r="E2559" s="75"/>
      <c r="F2559" s="80"/>
      <c r="G2559" s="102">
        <f t="shared" si="197"/>
        <v>0</v>
      </c>
      <c r="H2559" s="75"/>
      <c r="I2559" s="44"/>
      <c r="J2559" s="45"/>
      <c r="K2559" s="45"/>
      <c r="L2559" s="45"/>
      <c r="M2559" s="45"/>
      <c r="N2559" s="45"/>
      <c r="O2559" s="45"/>
      <c r="P2559" s="45"/>
      <c r="Q2559" s="45"/>
      <c r="R2559" s="45"/>
      <c r="S2559" s="45"/>
      <c r="T2559" s="41">
        <f t="shared" si="201"/>
        <v>0</v>
      </c>
      <c r="U2559" s="48">
        <f t="shared" si="198"/>
        <v>0</v>
      </c>
      <c r="V2559" s="82">
        <f t="shared" si="199"/>
        <v>0</v>
      </c>
      <c r="W2559" s="51"/>
      <c r="X2559" s="49">
        <f t="shared" si="200"/>
        <v>0</v>
      </c>
    </row>
    <row r="2560" spans="2:24">
      <c r="B2560" s="2">
        <v>2552</v>
      </c>
      <c r="C2560" s="44"/>
      <c r="D2560" s="44"/>
      <c r="E2560" s="75"/>
      <c r="F2560" s="80"/>
      <c r="G2560" s="102">
        <f t="shared" si="197"/>
        <v>0</v>
      </c>
      <c r="H2560" s="75"/>
      <c r="I2560" s="44"/>
      <c r="J2560" s="45"/>
      <c r="K2560" s="45"/>
      <c r="L2560" s="45"/>
      <c r="M2560" s="45"/>
      <c r="N2560" s="45"/>
      <c r="O2560" s="45"/>
      <c r="P2560" s="45"/>
      <c r="Q2560" s="45"/>
      <c r="R2560" s="45"/>
      <c r="S2560" s="45"/>
      <c r="T2560" s="41">
        <f t="shared" si="201"/>
        <v>0</v>
      </c>
      <c r="U2560" s="48">
        <f t="shared" si="198"/>
        <v>0</v>
      </c>
      <c r="V2560" s="82">
        <f t="shared" si="199"/>
        <v>0</v>
      </c>
      <c r="W2560" s="51"/>
      <c r="X2560" s="49">
        <f t="shared" si="200"/>
        <v>0</v>
      </c>
    </row>
    <row r="2561" spans="2:24">
      <c r="B2561" s="2">
        <v>2553</v>
      </c>
      <c r="C2561" s="44"/>
      <c r="D2561" s="44"/>
      <c r="E2561" s="75"/>
      <c r="F2561" s="80"/>
      <c r="G2561" s="102">
        <f t="shared" si="197"/>
        <v>0</v>
      </c>
      <c r="H2561" s="75"/>
      <c r="I2561" s="44"/>
      <c r="J2561" s="45"/>
      <c r="K2561" s="45"/>
      <c r="L2561" s="45"/>
      <c r="M2561" s="45"/>
      <c r="N2561" s="45"/>
      <c r="O2561" s="45"/>
      <c r="P2561" s="45"/>
      <c r="Q2561" s="45"/>
      <c r="R2561" s="45"/>
      <c r="S2561" s="45"/>
      <c r="T2561" s="41">
        <f t="shared" si="201"/>
        <v>0</v>
      </c>
      <c r="U2561" s="48">
        <f t="shared" si="198"/>
        <v>0</v>
      </c>
      <c r="V2561" s="82">
        <f t="shared" si="199"/>
        <v>0</v>
      </c>
      <c r="W2561" s="51"/>
      <c r="X2561" s="49">
        <f t="shared" si="200"/>
        <v>0</v>
      </c>
    </row>
    <row r="2562" spans="2:24">
      <c r="B2562" s="2">
        <v>2554</v>
      </c>
      <c r="C2562" s="44"/>
      <c r="D2562" s="44"/>
      <c r="E2562" s="75"/>
      <c r="F2562" s="80"/>
      <c r="G2562" s="102">
        <f t="shared" si="197"/>
        <v>0</v>
      </c>
      <c r="H2562" s="75"/>
      <c r="I2562" s="44"/>
      <c r="J2562" s="45"/>
      <c r="K2562" s="45"/>
      <c r="L2562" s="45"/>
      <c r="M2562" s="45"/>
      <c r="N2562" s="45"/>
      <c r="O2562" s="45"/>
      <c r="P2562" s="45"/>
      <c r="Q2562" s="45"/>
      <c r="R2562" s="45"/>
      <c r="S2562" s="45"/>
      <c r="T2562" s="41">
        <f t="shared" si="201"/>
        <v>0</v>
      </c>
      <c r="U2562" s="48">
        <f t="shared" si="198"/>
        <v>0</v>
      </c>
      <c r="V2562" s="82">
        <f t="shared" si="199"/>
        <v>0</v>
      </c>
      <c r="W2562" s="51"/>
      <c r="X2562" s="49">
        <f t="shared" si="200"/>
        <v>0</v>
      </c>
    </row>
    <row r="2563" spans="2:24">
      <c r="B2563" s="2">
        <v>2555</v>
      </c>
      <c r="C2563" s="44"/>
      <c r="D2563" s="44"/>
      <c r="E2563" s="75"/>
      <c r="F2563" s="80"/>
      <c r="G2563" s="102">
        <f t="shared" si="197"/>
        <v>0</v>
      </c>
      <c r="H2563" s="75"/>
      <c r="I2563" s="44"/>
      <c r="J2563" s="45"/>
      <c r="K2563" s="45"/>
      <c r="L2563" s="45"/>
      <c r="M2563" s="45"/>
      <c r="N2563" s="45"/>
      <c r="O2563" s="45"/>
      <c r="P2563" s="45"/>
      <c r="Q2563" s="45"/>
      <c r="R2563" s="45"/>
      <c r="S2563" s="45"/>
      <c r="T2563" s="41">
        <f t="shared" si="201"/>
        <v>0</v>
      </c>
      <c r="U2563" s="48">
        <f t="shared" si="198"/>
        <v>0</v>
      </c>
      <c r="V2563" s="82">
        <f t="shared" si="199"/>
        <v>0</v>
      </c>
      <c r="W2563" s="51"/>
      <c r="X2563" s="49">
        <f t="shared" si="200"/>
        <v>0</v>
      </c>
    </row>
    <row r="2564" spans="2:24">
      <c r="B2564" s="2">
        <v>2556</v>
      </c>
      <c r="C2564" s="44"/>
      <c r="D2564" s="44"/>
      <c r="E2564" s="75"/>
      <c r="F2564" s="80"/>
      <c r="G2564" s="102">
        <f t="shared" si="197"/>
        <v>0</v>
      </c>
      <c r="H2564" s="75"/>
      <c r="I2564" s="44"/>
      <c r="J2564" s="45"/>
      <c r="K2564" s="45"/>
      <c r="L2564" s="45"/>
      <c r="M2564" s="45"/>
      <c r="N2564" s="45"/>
      <c r="O2564" s="45"/>
      <c r="P2564" s="45"/>
      <c r="Q2564" s="45"/>
      <c r="R2564" s="45"/>
      <c r="S2564" s="45"/>
      <c r="T2564" s="41">
        <f t="shared" si="201"/>
        <v>0</v>
      </c>
      <c r="U2564" s="48">
        <f t="shared" si="198"/>
        <v>0</v>
      </c>
      <c r="V2564" s="82">
        <f t="shared" si="199"/>
        <v>0</v>
      </c>
      <c r="W2564" s="51"/>
      <c r="X2564" s="49">
        <f t="shared" si="200"/>
        <v>0</v>
      </c>
    </row>
    <row r="2565" spans="2:24">
      <c r="B2565" s="2">
        <v>2557</v>
      </c>
      <c r="C2565" s="44"/>
      <c r="D2565" s="44"/>
      <c r="E2565" s="75"/>
      <c r="F2565" s="80"/>
      <c r="G2565" s="102">
        <f t="shared" si="197"/>
        <v>0</v>
      </c>
      <c r="H2565" s="75"/>
      <c r="I2565" s="44"/>
      <c r="J2565" s="45"/>
      <c r="K2565" s="45"/>
      <c r="L2565" s="45"/>
      <c r="M2565" s="45"/>
      <c r="N2565" s="45"/>
      <c r="O2565" s="45"/>
      <c r="P2565" s="45"/>
      <c r="Q2565" s="45"/>
      <c r="R2565" s="45"/>
      <c r="S2565" s="45"/>
      <c r="T2565" s="41">
        <f t="shared" si="201"/>
        <v>0</v>
      </c>
      <c r="U2565" s="48">
        <f t="shared" si="198"/>
        <v>0</v>
      </c>
      <c r="V2565" s="82">
        <f t="shared" si="199"/>
        <v>0</v>
      </c>
      <c r="W2565" s="51"/>
      <c r="X2565" s="49">
        <f t="shared" si="200"/>
        <v>0</v>
      </c>
    </row>
    <row r="2566" spans="2:24">
      <c r="B2566" s="2">
        <v>2558</v>
      </c>
      <c r="C2566" s="44"/>
      <c r="D2566" s="44"/>
      <c r="E2566" s="75"/>
      <c r="F2566" s="80"/>
      <c r="G2566" s="102">
        <f t="shared" si="197"/>
        <v>0</v>
      </c>
      <c r="H2566" s="75"/>
      <c r="I2566" s="44"/>
      <c r="J2566" s="45"/>
      <c r="K2566" s="45"/>
      <c r="L2566" s="45"/>
      <c r="M2566" s="45"/>
      <c r="N2566" s="45"/>
      <c r="O2566" s="45"/>
      <c r="P2566" s="45"/>
      <c r="Q2566" s="45"/>
      <c r="R2566" s="45"/>
      <c r="S2566" s="45"/>
      <c r="T2566" s="41">
        <f t="shared" si="201"/>
        <v>0</v>
      </c>
      <c r="U2566" s="48">
        <f t="shared" si="198"/>
        <v>0</v>
      </c>
      <c r="V2566" s="82">
        <f t="shared" si="199"/>
        <v>0</v>
      </c>
      <c r="W2566" s="51"/>
      <c r="X2566" s="49">
        <f t="shared" si="200"/>
        <v>0</v>
      </c>
    </row>
    <row r="2567" spans="2:24">
      <c r="B2567" s="2">
        <v>2559</v>
      </c>
      <c r="C2567" s="44"/>
      <c r="D2567" s="44"/>
      <c r="E2567" s="75"/>
      <c r="F2567" s="80"/>
      <c r="G2567" s="102">
        <f t="shared" si="197"/>
        <v>0</v>
      </c>
      <c r="H2567" s="75"/>
      <c r="I2567" s="44"/>
      <c r="J2567" s="45"/>
      <c r="K2567" s="45"/>
      <c r="L2567" s="45"/>
      <c r="M2567" s="45"/>
      <c r="N2567" s="45"/>
      <c r="O2567" s="45"/>
      <c r="P2567" s="45"/>
      <c r="Q2567" s="45"/>
      <c r="R2567" s="45"/>
      <c r="S2567" s="45"/>
      <c r="T2567" s="41">
        <f t="shared" si="201"/>
        <v>0</v>
      </c>
      <c r="U2567" s="48">
        <f t="shared" si="198"/>
        <v>0</v>
      </c>
      <c r="V2567" s="82">
        <f t="shared" si="199"/>
        <v>0</v>
      </c>
      <c r="W2567" s="51"/>
      <c r="X2567" s="49">
        <f t="shared" si="200"/>
        <v>0</v>
      </c>
    </row>
    <row r="2568" spans="2:24">
      <c r="B2568" s="2">
        <v>2560</v>
      </c>
      <c r="C2568" s="44"/>
      <c r="D2568" s="44"/>
      <c r="E2568" s="75"/>
      <c r="F2568" s="80"/>
      <c r="G2568" s="102">
        <f t="shared" si="197"/>
        <v>0</v>
      </c>
      <c r="H2568" s="75"/>
      <c r="I2568" s="44"/>
      <c r="J2568" s="45"/>
      <c r="K2568" s="45"/>
      <c r="L2568" s="45"/>
      <c r="M2568" s="45"/>
      <c r="N2568" s="45"/>
      <c r="O2568" s="45"/>
      <c r="P2568" s="45"/>
      <c r="Q2568" s="45"/>
      <c r="R2568" s="45"/>
      <c r="S2568" s="45"/>
      <c r="T2568" s="41">
        <f t="shared" si="201"/>
        <v>0</v>
      </c>
      <c r="U2568" s="48">
        <f t="shared" si="198"/>
        <v>0</v>
      </c>
      <c r="V2568" s="82">
        <f t="shared" si="199"/>
        <v>0</v>
      </c>
      <c r="W2568" s="51"/>
      <c r="X2568" s="49">
        <f t="shared" si="200"/>
        <v>0</v>
      </c>
    </row>
    <row r="2569" spans="2:24">
      <c r="B2569" s="2">
        <v>2561</v>
      </c>
      <c r="C2569" s="44"/>
      <c r="D2569" s="44"/>
      <c r="E2569" s="75"/>
      <c r="F2569" s="80"/>
      <c r="G2569" s="102">
        <f t="shared" si="197"/>
        <v>0</v>
      </c>
      <c r="H2569" s="75"/>
      <c r="I2569" s="44"/>
      <c r="J2569" s="45"/>
      <c r="K2569" s="45"/>
      <c r="L2569" s="45"/>
      <c r="M2569" s="45"/>
      <c r="N2569" s="45"/>
      <c r="O2569" s="45"/>
      <c r="P2569" s="45"/>
      <c r="Q2569" s="45"/>
      <c r="R2569" s="45"/>
      <c r="S2569" s="45"/>
      <c r="T2569" s="41">
        <f t="shared" si="201"/>
        <v>0</v>
      </c>
      <c r="U2569" s="48">
        <f t="shared" si="198"/>
        <v>0</v>
      </c>
      <c r="V2569" s="82">
        <f t="shared" si="199"/>
        <v>0</v>
      </c>
      <c r="W2569" s="51"/>
      <c r="X2569" s="49">
        <f t="shared" si="200"/>
        <v>0</v>
      </c>
    </row>
    <row r="2570" spans="2:24">
      <c r="B2570" s="2">
        <v>2562</v>
      </c>
      <c r="C2570" s="44"/>
      <c r="D2570" s="44"/>
      <c r="E2570" s="75"/>
      <c r="F2570" s="80"/>
      <c r="G2570" s="102">
        <f t="shared" ref="G2570:G2633" si="202">ROUNDUP(E2570*F2570*24,0)</f>
        <v>0</v>
      </c>
      <c r="H2570" s="75"/>
      <c r="I2570" s="44"/>
      <c r="J2570" s="45"/>
      <c r="K2570" s="45"/>
      <c r="L2570" s="45"/>
      <c r="M2570" s="45"/>
      <c r="N2570" s="45"/>
      <c r="O2570" s="45"/>
      <c r="P2570" s="45"/>
      <c r="Q2570" s="45"/>
      <c r="R2570" s="45"/>
      <c r="S2570" s="45"/>
      <c r="T2570" s="41">
        <f t="shared" si="201"/>
        <v>0</v>
      </c>
      <c r="U2570" s="48">
        <f t="shared" ref="U2570:U2633" si="203">IFERROR(T2570/I2570,0)</f>
        <v>0</v>
      </c>
      <c r="V2570" s="82">
        <f t="shared" ref="V2570:V2633" si="204">G2570+H2570+U2570</f>
        <v>0</v>
      </c>
      <c r="W2570" s="51"/>
      <c r="X2570" s="49">
        <f t="shared" ref="X2570:X2633" si="205">V2570*W2570</f>
        <v>0</v>
      </c>
    </row>
    <row r="2571" spans="2:24">
      <c r="B2571" s="2">
        <v>2563</v>
      </c>
      <c r="C2571" s="44"/>
      <c r="D2571" s="44"/>
      <c r="E2571" s="75"/>
      <c r="F2571" s="80"/>
      <c r="G2571" s="102">
        <f t="shared" si="202"/>
        <v>0</v>
      </c>
      <c r="H2571" s="75"/>
      <c r="I2571" s="44"/>
      <c r="J2571" s="45"/>
      <c r="K2571" s="45"/>
      <c r="L2571" s="45"/>
      <c r="M2571" s="45"/>
      <c r="N2571" s="45"/>
      <c r="O2571" s="45"/>
      <c r="P2571" s="45"/>
      <c r="Q2571" s="45"/>
      <c r="R2571" s="45"/>
      <c r="S2571" s="45"/>
      <c r="T2571" s="41">
        <f t="shared" si="201"/>
        <v>0</v>
      </c>
      <c r="U2571" s="48">
        <f t="shared" si="203"/>
        <v>0</v>
      </c>
      <c r="V2571" s="82">
        <f t="shared" si="204"/>
        <v>0</v>
      </c>
      <c r="W2571" s="51"/>
      <c r="X2571" s="49">
        <f t="shared" si="205"/>
        <v>0</v>
      </c>
    </row>
    <row r="2572" spans="2:24">
      <c r="B2572" s="2">
        <v>2564</v>
      </c>
      <c r="C2572" s="44"/>
      <c r="D2572" s="44"/>
      <c r="E2572" s="75"/>
      <c r="F2572" s="80"/>
      <c r="G2572" s="102">
        <f t="shared" si="202"/>
        <v>0</v>
      </c>
      <c r="H2572" s="75"/>
      <c r="I2572" s="44"/>
      <c r="J2572" s="45"/>
      <c r="K2572" s="45"/>
      <c r="L2572" s="45"/>
      <c r="M2572" s="45"/>
      <c r="N2572" s="45"/>
      <c r="O2572" s="45"/>
      <c r="P2572" s="45"/>
      <c r="Q2572" s="45"/>
      <c r="R2572" s="45"/>
      <c r="S2572" s="45"/>
      <c r="T2572" s="41">
        <f t="shared" si="201"/>
        <v>0</v>
      </c>
      <c r="U2572" s="48">
        <f t="shared" si="203"/>
        <v>0</v>
      </c>
      <c r="V2572" s="82">
        <f t="shared" si="204"/>
        <v>0</v>
      </c>
      <c r="W2572" s="51"/>
      <c r="X2572" s="49">
        <f t="shared" si="205"/>
        <v>0</v>
      </c>
    </row>
    <row r="2573" spans="2:24">
      <c r="B2573" s="2">
        <v>2565</v>
      </c>
      <c r="C2573" s="44"/>
      <c r="D2573" s="44"/>
      <c r="E2573" s="75"/>
      <c r="F2573" s="80"/>
      <c r="G2573" s="102">
        <f t="shared" si="202"/>
        <v>0</v>
      </c>
      <c r="H2573" s="75"/>
      <c r="I2573" s="44"/>
      <c r="J2573" s="45"/>
      <c r="K2573" s="45"/>
      <c r="L2573" s="45"/>
      <c r="M2573" s="45"/>
      <c r="N2573" s="45"/>
      <c r="O2573" s="45"/>
      <c r="P2573" s="45"/>
      <c r="Q2573" s="45"/>
      <c r="R2573" s="45"/>
      <c r="S2573" s="45"/>
      <c r="T2573" s="41">
        <f t="shared" si="201"/>
        <v>0</v>
      </c>
      <c r="U2573" s="48">
        <f t="shared" si="203"/>
        <v>0</v>
      </c>
      <c r="V2573" s="82">
        <f t="shared" si="204"/>
        <v>0</v>
      </c>
      <c r="W2573" s="51"/>
      <c r="X2573" s="49">
        <f t="shared" si="205"/>
        <v>0</v>
      </c>
    </row>
    <row r="2574" spans="2:24">
      <c r="B2574" s="2">
        <v>2566</v>
      </c>
      <c r="C2574" s="44"/>
      <c r="D2574" s="44"/>
      <c r="E2574" s="75"/>
      <c r="F2574" s="80"/>
      <c r="G2574" s="102">
        <f t="shared" si="202"/>
        <v>0</v>
      </c>
      <c r="H2574" s="75"/>
      <c r="I2574" s="44"/>
      <c r="J2574" s="45"/>
      <c r="K2574" s="45"/>
      <c r="L2574" s="45"/>
      <c r="M2574" s="45"/>
      <c r="N2574" s="45"/>
      <c r="O2574" s="45"/>
      <c r="P2574" s="45"/>
      <c r="Q2574" s="45"/>
      <c r="R2574" s="45"/>
      <c r="S2574" s="45"/>
      <c r="T2574" s="41">
        <f t="shared" si="201"/>
        <v>0</v>
      </c>
      <c r="U2574" s="48">
        <f t="shared" si="203"/>
        <v>0</v>
      </c>
      <c r="V2574" s="82">
        <f t="shared" si="204"/>
        <v>0</v>
      </c>
      <c r="W2574" s="51"/>
      <c r="X2574" s="49">
        <f t="shared" si="205"/>
        <v>0</v>
      </c>
    </row>
    <row r="2575" spans="2:24">
      <c r="B2575" s="2">
        <v>2567</v>
      </c>
      <c r="C2575" s="44"/>
      <c r="D2575" s="44"/>
      <c r="E2575" s="75"/>
      <c r="F2575" s="80"/>
      <c r="G2575" s="102">
        <f t="shared" si="202"/>
        <v>0</v>
      </c>
      <c r="H2575" s="75"/>
      <c r="I2575" s="44"/>
      <c r="J2575" s="45"/>
      <c r="K2575" s="45"/>
      <c r="L2575" s="45"/>
      <c r="M2575" s="45"/>
      <c r="N2575" s="45"/>
      <c r="O2575" s="45"/>
      <c r="P2575" s="45"/>
      <c r="Q2575" s="45"/>
      <c r="R2575" s="45"/>
      <c r="S2575" s="45"/>
      <c r="T2575" s="41">
        <f t="shared" si="201"/>
        <v>0</v>
      </c>
      <c r="U2575" s="48">
        <f t="shared" si="203"/>
        <v>0</v>
      </c>
      <c r="V2575" s="82">
        <f t="shared" si="204"/>
        <v>0</v>
      </c>
      <c r="W2575" s="51"/>
      <c r="X2575" s="49">
        <f t="shared" si="205"/>
        <v>0</v>
      </c>
    </row>
    <row r="2576" spans="2:24">
      <c r="B2576" s="2">
        <v>2568</v>
      </c>
      <c r="C2576" s="44"/>
      <c r="D2576" s="44"/>
      <c r="E2576" s="75"/>
      <c r="F2576" s="80"/>
      <c r="G2576" s="102">
        <f t="shared" si="202"/>
        <v>0</v>
      </c>
      <c r="H2576" s="75"/>
      <c r="I2576" s="44"/>
      <c r="J2576" s="45"/>
      <c r="K2576" s="45"/>
      <c r="L2576" s="45"/>
      <c r="M2576" s="45"/>
      <c r="N2576" s="45"/>
      <c r="O2576" s="45"/>
      <c r="P2576" s="45"/>
      <c r="Q2576" s="45"/>
      <c r="R2576" s="45"/>
      <c r="S2576" s="45"/>
      <c r="T2576" s="41">
        <f t="shared" si="201"/>
        <v>0</v>
      </c>
      <c r="U2576" s="48">
        <f t="shared" si="203"/>
        <v>0</v>
      </c>
      <c r="V2576" s="82">
        <f t="shared" si="204"/>
        <v>0</v>
      </c>
      <c r="W2576" s="51"/>
      <c r="X2576" s="49">
        <f t="shared" si="205"/>
        <v>0</v>
      </c>
    </row>
    <row r="2577" spans="2:24">
      <c r="B2577" s="2">
        <v>2569</v>
      </c>
      <c r="C2577" s="44"/>
      <c r="D2577" s="44"/>
      <c r="E2577" s="75"/>
      <c r="F2577" s="80"/>
      <c r="G2577" s="102">
        <f t="shared" si="202"/>
        <v>0</v>
      </c>
      <c r="H2577" s="75"/>
      <c r="I2577" s="44"/>
      <c r="J2577" s="45"/>
      <c r="K2577" s="45"/>
      <c r="L2577" s="45"/>
      <c r="M2577" s="45"/>
      <c r="N2577" s="45"/>
      <c r="O2577" s="45"/>
      <c r="P2577" s="45"/>
      <c r="Q2577" s="45"/>
      <c r="R2577" s="45"/>
      <c r="S2577" s="45"/>
      <c r="T2577" s="41">
        <f t="shared" si="201"/>
        <v>0</v>
      </c>
      <c r="U2577" s="48">
        <f t="shared" si="203"/>
        <v>0</v>
      </c>
      <c r="V2577" s="82">
        <f t="shared" si="204"/>
        <v>0</v>
      </c>
      <c r="W2577" s="51"/>
      <c r="X2577" s="49">
        <f t="shared" si="205"/>
        <v>0</v>
      </c>
    </row>
    <row r="2578" spans="2:24">
      <c r="B2578" s="2">
        <v>2570</v>
      </c>
      <c r="C2578" s="44"/>
      <c r="D2578" s="44"/>
      <c r="E2578" s="75"/>
      <c r="F2578" s="80"/>
      <c r="G2578" s="102">
        <f t="shared" si="202"/>
        <v>0</v>
      </c>
      <c r="H2578" s="75"/>
      <c r="I2578" s="44"/>
      <c r="J2578" s="45"/>
      <c r="K2578" s="45"/>
      <c r="L2578" s="45"/>
      <c r="M2578" s="45"/>
      <c r="N2578" s="45"/>
      <c r="O2578" s="45"/>
      <c r="P2578" s="45"/>
      <c r="Q2578" s="45"/>
      <c r="R2578" s="45"/>
      <c r="S2578" s="45"/>
      <c r="T2578" s="41">
        <f t="shared" si="201"/>
        <v>0</v>
      </c>
      <c r="U2578" s="48">
        <f t="shared" si="203"/>
        <v>0</v>
      </c>
      <c r="V2578" s="82">
        <f t="shared" si="204"/>
        <v>0</v>
      </c>
      <c r="W2578" s="51"/>
      <c r="X2578" s="49">
        <f t="shared" si="205"/>
        <v>0</v>
      </c>
    </row>
    <row r="2579" spans="2:24">
      <c r="B2579" s="2">
        <v>2571</v>
      </c>
      <c r="C2579" s="44"/>
      <c r="D2579" s="44"/>
      <c r="E2579" s="75"/>
      <c r="F2579" s="80"/>
      <c r="G2579" s="102">
        <f t="shared" si="202"/>
        <v>0</v>
      </c>
      <c r="H2579" s="75"/>
      <c r="I2579" s="44"/>
      <c r="J2579" s="45"/>
      <c r="K2579" s="45"/>
      <c r="L2579" s="45"/>
      <c r="M2579" s="45"/>
      <c r="N2579" s="45"/>
      <c r="O2579" s="45"/>
      <c r="P2579" s="45"/>
      <c r="Q2579" s="45"/>
      <c r="R2579" s="45"/>
      <c r="S2579" s="45"/>
      <c r="T2579" s="41">
        <f t="shared" si="201"/>
        <v>0</v>
      </c>
      <c r="U2579" s="48">
        <f t="shared" si="203"/>
        <v>0</v>
      </c>
      <c r="V2579" s="82">
        <f t="shared" si="204"/>
        <v>0</v>
      </c>
      <c r="W2579" s="51"/>
      <c r="X2579" s="49">
        <f t="shared" si="205"/>
        <v>0</v>
      </c>
    </row>
    <row r="2580" spans="2:24">
      <c r="B2580" s="2">
        <v>2572</v>
      </c>
      <c r="C2580" s="44"/>
      <c r="D2580" s="44"/>
      <c r="E2580" s="75"/>
      <c r="F2580" s="80"/>
      <c r="G2580" s="102">
        <f t="shared" si="202"/>
        <v>0</v>
      </c>
      <c r="H2580" s="75"/>
      <c r="I2580" s="44"/>
      <c r="J2580" s="45"/>
      <c r="K2580" s="45"/>
      <c r="L2580" s="45"/>
      <c r="M2580" s="45"/>
      <c r="N2580" s="45"/>
      <c r="O2580" s="45"/>
      <c r="P2580" s="45"/>
      <c r="Q2580" s="45"/>
      <c r="R2580" s="45"/>
      <c r="S2580" s="45"/>
      <c r="T2580" s="41">
        <f t="shared" si="201"/>
        <v>0</v>
      </c>
      <c r="U2580" s="48">
        <f t="shared" si="203"/>
        <v>0</v>
      </c>
      <c r="V2580" s="82">
        <f t="shared" si="204"/>
        <v>0</v>
      </c>
      <c r="W2580" s="51"/>
      <c r="X2580" s="49">
        <f t="shared" si="205"/>
        <v>0</v>
      </c>
    </row>
    <row r="2581" spans="2:24">
      <c r="B2581" s="2">
        <v>2573</v>
      </c>
      <c r="C2581" s="44"/>
      <c r="D2581" s="44"/>
      <c r="E2581" s="75"/>
      <c r="F2581" s="80"/>
      <c r="G2581" s="102">
        <f t="shared" si="202"/>
        <v>0</v>
      </c>
      <c r="H2581" s="75"/>
      <c r="I2581" s="44"/>
      <c r="J2581" s="45"/>
      <c r="K2581" s="45"/>
      <c r="L2581" s="45"/>
      <c r="M2581" s="45"/>
      <c r="N2581" s="45"/>
      <c r="O2581" s="45"/>
      <c r="P2581" s="45"/>
      <c r="Q2581" s="45"/>
      <c r="R2581" s="45"/>
      <c r="S2581" s="45"/>
      <c r="T2581" s="41">
        <f t="shared" si="201"/>
        <v>0</v>
      </c>
      <c r="U2581" s="48">
        <f t="shared" si="203"/>
        <v>0</v>
      </c>
      <c r="V2581" s="82">
        <f t="shared" si="204"/>
        <v>0</v>
      </c>
      <c r="W2581" s="51"/>
      <c r="X2581" s="49">
        <f t="shared" si="205"/>
        <v>0</v>
      </c>
    </row>
    <row r="2582" spans="2:24">
      <c r="B2582" s="2">
        <v>2574</v>
      </c>
      <c r="C2582" s="44"/>
      <c r="D2582" s="44"/>
      <c r="E2582" s="75"/>
      <c r="F2582" s="80"/>
      <c r="G2582" s="102">
        <f t="shared" si="202"/>
        <v>0</v>
      </c>
      <c r="H2582" s="75"/>
      <c r="I2582" s="44"/>
      <c r="J2582" s="45"/>
      <c r="K2582" s="45"/>
      <c r="L2582" s="45"/>
      <c r="M2582" s="45"/>
      <c r="N2582" s="45"/>
      <c r="O2582" s="45"/>
      <c r="P2582" s="45"/>
      <c r="Q2582" s="45"/>
      <c r="R2582" s="45"/>
      <c r="S2582" s="45"/>
      <c r="T2582" s="41">
        <f t="shared" si="201"/>
        <v>0</v>
      </c>
      <c r="U2582" s="48">
        <f t="shared" si="203"/>
        <v>0</v>
      </c>
      <c r="V2582" s="82">
        <f t="shared" si="204"/>
        <v>0</v>
      </c>
      <c r="W2582" s="51"/>
      <c r="X2582" s="49">
        <f t="shared" si="205"/>
        <v>0</v>
      </c>
    </row>
    <row r="2583" spans="2:24">
      <c r="B2583" s="2">
        <v>2575</v>
      </c>
      <c r="C2583" s="44"/>
      <c r="D2583" s="44"/>
      <c r="E2583" s="75"/>
      <c r="F2583" s="80"/>
      <c r="G2583" s="102">
        <f t="shared" si="202"/>
        <v>0</v>
      </c>
      <c r="H2583" s="75"/>
      <c r="I2583" s="44"/>
      <c r="J2583" s="45"/>
      <c r="K2583" s="45"/>
      <c r="L2583" s="45"/>
      <c r="M2583" s="45"/>
      <c r="N2583" s="45"/>
      <c r="O2583" s="45"/>
      <c r="P2583" s="45"/>
      <c r="Q2583" s="45"/>
      <c r="R2583" s="45"/>
      <c r="S2583" s="45"/>
      <c r="T2583" s="41">
        <f t="shared" si="201"/>
        <v>0</v>
      </c>
      <c r="U2583" s="48">
        <f t="shared" si="203"/>
        <v>0</v>
      </c>
      <c r="V2583" s="82">
        <f t="shared" si="204"/>
        <v>0</v>
      </c>
      <c r="W2583" s="51"/>
      <c r="X2583" s="49">
        <f t="shared" si="205"/>
        <v>0</v>
      </c>
    </row>
    <row r="2584" spans="2:24">
      <c r="B2584" s="2">
        <v>2576</v>
      </c>
      <c r="C2584" s="44"/>
      <c r="D2584" s="44"/>
      <c r="E2584" s="75"/>
      <c r="F2584" s="80"/>
      <c r="G2584" s="102">
        <f t="shared" si="202"/>
        <v>0</v>
      </c>
      <c r="H2584" s="75"/>
      <c r="I2584" s="44"/>
      <c r="J2584" s="45"/>
      <c r="K2584" s="45"/>
      <c r="L2584" s="45"/>
      <c r="M2584" s="45"/>
      <c r="N2584" s="45"/>
      <c r="O2584" s="45"/>
      <c r="P2584" s="45"/>
      <c r="Q2584" s="45"/>
      <c r="R2584" s="45"/>
      <c r="S2584" s="45"/>
      <c r="T2584" s="41">
        <f t="shared" si="201"/>
        <v>0</v>
      </c>
      <c r="U2584" s="48">
        <f t="shared" si="203"/>
        <v>0</v>
      </c>
      <c r="V2584" s="82">
        <f t="shared" si="204"/>
        <v>0</v>
      </c>
      <c r="W2584" s="51"/>
      <c r="X2584" s="49">
        <f t="shared" si="205"/>
        <v>0</v>
      </c>
    </row>
    <row r="2585" spans="2:24">
      <c r="B2585" s="2">
        <v>2577</v>
      </c>
      <c r="C2585" s="44"/>
      <c r="D2585" s="44"/>
      <c r="E2585" s="75"/>
      <c r="F2585" s="80"/>
      <c r="G2585" s="102">
        <f t="shared" si="202"/>
        <v>0</v>
      </c>
      <c r="H2585" s="75"/>
      <c r="I2585" s="44"/>
      <c r="J2585" s="45"/>
      <c r="K2585" s="45"/>
      <c r="L2585" s="45"/>
      <c r="M2585" s="45"/>
      <c r="N2585" s="45"/>
      <c r="O2585" s="45"/>
      <c r="P2585" s="45"/>
      <c r="Q2585" s="45"/>
      <c r="R2585" s="45"/>
      <c r="S2585" s="45"/>
      <c r="T2585" s="41">
        <f t="shared" si="201"/>
        <v>0</v>
      </c>
      <c r="U2585" s="48">
        <f t="shared" si="203"/>
        <v>0</v>
      </c>
      <c r="V2585" s="82">
        <f t="shared" si="204"/>
        <v>0</v>
      </c>
      <c r="W2585" s="51"/>
      <c r="X2585" s="49">
        <f t="shared" si="205"/>
        <v>0</v>
      </c>
    </row>
    <row r="2586" spans="2:24">
      <c r="B2586" s="2">
        <v>2578</v>
      </c>
      <c r="C2586" s="44"/>
      <c r="D2586" s="44"/>
      <c r="E2586" s="75"/>
      <c r="F2586" s="80"/>
      <c r="G2586" s="102">
        <f t="shared" si="202"/>
        <v>0</v>
      </c>
      <c r="H2586" s="75"/>
      <c r="I2586" s="44"/>
      <c r="J2586" s="45"/>
      <c r="K2586" s="45"/>
      <c r="L2586" s="45"/>
      <c r="M2586" s="45"/>
      <c r="N2586" s="45"/>
      <c r="O2586" s="45"/>
      <c r="P2586" s="45"/>
      <c r="Q2586" s="45"/>
      <c r="R2586" s="45"/>
      <c r="S2586" s="45"/>
      <c r="T2586" s="41">
        <f t="shared" si="201"/>
        <v>0</v>
      </c>
      <c r="U2586" s="48">
        <f t="shared" si="203"/>
        <v>0</v>
      </c>
      <c r="V2586" s="82">
        <f t="shared" si="204"/>
        <v>0</v>
      </c>
      <c r="W2586" s="51"/>
      <c r="X2586" s="49">
        <f t="shared" si="205"/>
        <v>0</v>
      </c>
    </row>
    <row r="2587" spans="2:24">
      <c r="B2587" s="2">
        <v>2579</v>
      </c>
      <c r="C2587" s="44"/>
      <c r="D2587" s="44"/>
      <c r="E2587" s="75"/>
      <c r="F2587" s="80"/>
      <c r="G2587" s="102">
        <f t="shared" si="202"/>
        <v>0</v>
      </c>
      <c r="H2587" s="75"/>
      <c r="I2587" s="44"/>
      <c r="J2587" s="45"/>
      <c r="K2587" s="45"/>
      <c r="L2587" s="45"/>
      <c r="M2587" s="45"/>
      <c r="N2587" s="45"/>
      <c r="O2587" s="45"/>
      <c r="P2587" s="45"/>
      <c r="Q2587" s="45"/>
      <c r="R2587" s="45"/>
      <c r="S2587" s="45"/>
      <c r="T2587" s="41">
        <f t="shared" si="201"/>
        <v>0</v>
      </c>
      <c r="U2587" s="48">
        <f t="shared" si="203"/>
        <v>0</v>
      </c>
      <c r="V2587" s="82">
        <f t="shared" si="204"/>
        <v>0</v>
      </c>
      <c r="W2587" s="51"/>
      <c r="X2587" s="49">
        <f t="shared" si="205"/>
        <v>0</v>
      </c>
    </row>
    <row r="2588" spans="2:24">
      <c r="B2588" s="2">
        <v>2580</v>
      </c>
      <c r="C2588" s="44"/>
      <c r="D2588" s="44"/>
      <c r="E2588" s="75"/>
      <c r="F2588" s="80"/>
      <c r="G2588" s="102">
        <f t="shared" si="202"/>
        <v>0</v>
      </c>
      <c r="H2588" s="75"/>
      <c r="I2588" s="44"/>
      <c r="J2588" s="45"/>
      <c r="K2588" s="45"/>
      <c r="L2588" s="45"/>
      <c r="M2588" s="45"/>
      <c r="N2588" s="45"/>
      <c r="O2588" s="45"/>
      <c r="P2588" s="45"/>
      <c r="Q2588" s="45"/>
      <c r="R2588" s="45"/>
      <c r="S2588" s="45"/>
      <c r="T2588" s="41">
        <f t="shared" si="201"/>
        <v>0</v>
      </c>
      <c r="U2588" s="48">
        <f t="shared" si="203"/>
        <v>0</v>
      </c>
      <c r="V2588" s="82">
        <f t="shared" si="204"/>
        <v>0</v>
      </c>
      <c r="W2588" s="51"/>
      <c r="X2588" s="49">
        <f t="shared" si="205"/>
        <v>0</v>
      </c>
    </row>
    <row r="2589" spans="2:24">
      <c r="B2589" s="2">
        <v>2581</v>
      </c>
      <c r="C2589" s="44"/>
      <c r="D2589" s="44"/>
      <c r="E2589" s="75"/>
      <c r="F2589" s="80"/>
      <c r="G2589" s="102">
        <f t="shared" si="202"/>
        <v>0</v>
      </c>
      <c r="H2589" s="75"/>
      <c r="I2589" s="44"/>
      <c r="J2589" s="45"/>
      <c r="K2589" s="45"/>
      <c r="L2589" s="45"/>
      <c r="M2589" s="45"/>
      <c r="N2589" s="45"/>
      <c r="O2589" s="45"/>
      <c r="P2589" s="45"/>
      <c r="Q2589" s="45"/>
      <c r="R2589" s="45"/>
      <c r="S2589" s="45"/>
      <c r="T2589" s="41">
        <f t="shared" si="201"/>
        <v>0</v>
      </c>
      <c r="U2589" s="48">
        <f t="shared" si="203"/>
        <v>0</v>
      </c>
      <c r="V2589" s="82">
        <f t="shared" si="204"/>
        <v>0</v>
      </c>
      <c r="W2589" s="51"/>
      <c r="X2589" s="49">
        <f t="shared" si="205"/>
        <v>0</v>
      </c>
    </row>
    <row r="2590" spans="2:24">
      <c r="B2590" s="2">
        <v>2582</v>
      </c>
      <c r="C2590" s="44"/>
      <c r="D2590" s="44"/>
      <c r="E2590" s="75"/>
      <c r="F2590" s="80"/>
      <c r="G2590" s="102">
        <f t="shared" si="202"/>
        <v>0</v>
      </c>
      <c r="H2590" s="75"/>
      <c r="I2590" s="44"/>
      <c r="J2590" s="45"/>
      <c r="K2590" s="45"/>
      <c r="L2590" s="45"/>
      <c r="M2590" s="45"/>
      <c r="N2590" s="45"/>
      <c r="O2590" s="45"/>
      <c r="P2590" s="45"/>
      <c r="Q2590" s="45"/>
      <c r="R2590" s="45"/>
      <c r="S2590" s="45"/>
      <c r="T2590" s="41">
        <f t="shared" si="201"/>
        <v>0</v>
      </c>
      <c r="U2590" s="48">
        <f t="shared" si="203"/>
        <v>0</v>
      </c>
      <c r="V2590" s="82">
        <f t="shared" si="204"/>
        <v>0</v>
      </c>
      <c r="W2590" s="51"/>
      <c r="X2590" s="49">
        <f t="shared" si="205"/>
        <v>0</v>
      </c>
    </row>
    <row r="2591" spans="2:24">
      <c r="B2591" s="2">
        <v>2583</v>
      </c>
      <c r="C2591" s="44"/>
      <c r="D2591" s="44"/>
      <c r="E2591" s="75"/>
      <c r="F2591" s="80"/>
      <c r="G2591" s="102">
        <f t="shared" si="202"/>
        <v>0</v>
      </c>
      <c r="H2591" s="75"/>
      <c r="I2591" s="44"/>
      <c r="J2591" s="45"/>
      <c r="K2591" s="45"/>
      <c r="L2591" s="45"/>
      <c r="M2591" s="45"/>
      <c r="N2591" s="45"/>
      <c r="O2591" s="45"/>
      <c r="P2591" s="45"/>
      <c r="Q2591" s="45"/>
      <c r="R2591" s="45"/>
      <c r="S2591" s="45"/>
      <c r="T2591" s="41">
        <f t="shared" si="201"/>
        <v>0</v>
      </c>
      <c r="U2591" s="48">
        <f t="shared" si="203"/>
        <v>0</v>
      </c>
      <c r="V2591" s="82">
        <f t="shared" si="204"/>
        <v>0</v>
      </c>
      <c r="W2591" s="51"/>
      <c r="X2591" s="49">
        <f t="shared" si="205"/>
        <v>0</v>
      </c>
    </row>
    <row r="2592" spans="2:24">
      <c r="B2592" s="2">
        <v>2584</v>
      </c>
      <c r="C2592" s="44"/>
      <c r="D2592" s="44"/>
      <c r="E2592" s="75"/>
      <c r="F2592" s="80"/>
      <c r="G2592" s="102">
        <f t="shared" si="202"/>
        <v>0</v>
      </c>
      <c r="H2592" s="75"/>
      <c r="I2592" s="44"/>
      <c r="J2592" s="45"/>
      <c r="K2592" s="45"/>
      <c r="L2592" s="45"/>
      <c r="M2592" s="45"/>
      <c r="N2592" s="45"/>
      <c r="O2592" s="45"/>
      <c r="P2592" s="45"/>
      <c r="Q2592" s="45"/>
      <c r="R2592" s="45"/>
      <c r="S2592" s="45"/>
      <c r="T2592" s="41">
        <f t="shared" si="201"/>
        <v>0</v>
      </c>
      <c r="U2592" s="48">
        <f t="shared" si="203"/>
        <v>0</v>
      </c>
      <c r="V2592" s="82">
        <f t="shared" si="204"/>
        <v>0</v>
      </c>
      <c r="W2592" s="51"/>
      <c r="X2592" s="49">
        <f t="shared" si="205"/>
        <v>0</v>
      </c>
    </row>
    <row r="2593" spans="2:24">
      <c r="B2593" s="2">
        <v>2585</v>
      </c>
      <c r="C2593" s="44"/>
      <c r="D2593" s="44"/>
      <c r="E2593" s="75"/>
      <c r="F2593" s="80"/>
      <c r="G2593" s="102">
        <f t="shared" si="202"/>
        <v>0</v>
      </c>
      <c r="H2593" s="75"/>
      <c r="I2593" s="44"/>
      <c r="J2593" s="45"/>
      <c r="K2593" s="45"/>
      <c r="L2593" s="45"/>
      <c r="M2593" s="45"/>
      <c r="N2593" s="45"/>
      <c r="O2593" s="45"/>
      <c r="P2593" s="45"/>
      <c r="Q2593" s="45"/>
      <c r="R2593" s="45"/>
      <c r="S2593" s="45"/>
      <c r="T2593" s="41">
        <f t="shared" si="201"/>
        <v>0</v>
      </c>
      <c r="U2593" s="48">
        <f t="shared" si="203"/>
        <v>0</v>
      </c>
      <c r="V2593" s="82">
        <f t="shared" si="204"/>
        <v>0</v>
      </c>
      <c r="W2593" s="51"/>
      <c r="X2593" s="49">
        <f t="shared" si="205"/>
        <v>0</v>
      </c>
    </row>
    <row r="2594" spans="2:24">
      <c r="B2594" s="2">
        <v>2586</v>
      </c>
      <c r="C2594" s="44"/>
      <c r="D2594" s="44"/>
      <c r="E2594" s="75"/>
      <c r="F2594" s="80"/>
      <c r="G2594" s="102">
        <f t="shared" si="202"/>
        <v>0</v>
      </c>
      <c r="H2594" s="75"/>
      <c r="I2594" s="44"/>
      <c r="J2594" s="45"/>
      <c r="K2594" s="45"/>
      <c r="L2594" s="45"/>
      <c r="M2594" s="45"/>
      <c r="N2594" s="45"/>
      <c r="O2594" s="45"/>
      <c r="P2594" s="45"/>
      <c r="Q2594" s="45"/>
      <c r="R2594" s="45"/>
      <c r="S2594" s="45"/>
      <c r="T2594" s="41">
        <f t="shared" si="201"/>
        <v>0</v>
      </c>
      <c r="U2594" s="48">
        <f t="shared" si="203"/>
        <v>0</v>
      </c>
      <c r="V2594" s="82">
        <f t="shared" si="204"/>
        <v>0</v>
      </c>
      <c r="W2594" s="51"/>
      <c r="X2594" s="49">
        <f t="shared" si="205"/>
        <v>0</v>
      </c>
    </row>
    <row r="2595" spans="2:24">
      <c r="B2595" s="2">
        <v>2587</v>
      </c>
      <c r="C2595" s="44"/>
      <c r="D2595" s="44"/>
      <c r="E2595" s="75"/>
      <c r="F2595" s="80"/>
      <c r="G2595" s="102">
        <f t="shared" si="202"/>
        <v>0</v>
      </c>
      <c r="H2595" s="75"/>
      <c r="I2595" s="44"/>
      <c r="J2595" s="45"/>
      <c r="K2595" s="45"/>
      <c r="L2595" s="45"/>
      <c r="M2595" s="45"/>
      <c r="N2595" s="45"/>
      <c r="O2595" s="45"/>
      <c r="P2595" s="45"/>
      <c r="Q2595" s="45"/>
      <c r="R2595" s="45"/>
      <c r="S2595" s="45"/>
      <c r="T2595" s="41">
        <f t="shared" si="201"/>
        <v>0</v>
      </c>
      <c r="U2595" s="48">
        <f t="shared" si="203"/>
        <v>0</v>
      </c>
      <c r="V2595" s="82">
        <f t="shared" si="204"/>
        <v>0</v>
      </c>
      <c r="W2595" s="51"/>
      <c r="X2595" s="49">
        <f t="shared" si="205"/>
        <v>0</v>
      </c>
    </row>
    <row r="2596" spans="2:24">
      <c r="B2596" s="2">
        <v>2588</v>
      </c>
      <c r="C2596" s="44"/>
      <c r="D2596" s="44"/>
      <c r="E2596" s="75"/>
      <c r="F2596" s="80"/>
      <c r="G2596" s="102">
        <f t="shared" si="202"/>
        <v>0</v>
      </c>
      <c r="H2596" s="75"/>
      <c r="I2596" s="44"/>
      <c r="J2596" s="45"/>
      <c r="K2596" s="45"/>
      <c r="L2596" s="45"/>
      <c r="M2596" s="45"/>
      <c r="N2596" s="45"/>
      <c r="O2596" s="45"/>
      <c r="P2596" s="45"/>
      <c r="Q2596" s="45"/>
      <c r="R2596" s="45"/>
      <c r="S2596" s="45"/>
      <c r="T2596" s="41">
        <f t="shared" si="201"/>
        <v>0</v>
      </c>
      <c r="U2596" s="48">
        <f t="shared" si="203"/>
        <v>0</v>
      </c>
      <c r="V2596" s="82">
        <f t="shared" si="204"/>
        <v>0</v>
      </c>
      <c r="W2596" s="51"/>
      <c r="X2596" s="49">
        <f t="shared" si="205"/>
        <v>0</v>
      </c>
    </row>
    <row r="2597" spans="2:24">
      <c r="B2597" s="2">
        <v>2589</v>
      </c>
      <c r="C2597" s="44"/>
      <c r="D2597" s="44"/>
      <c r="E2597" s="75"/>
      <c r="F2597" s="80"/>
      <c r="G2597" s="102">
        <f t="shared" si="202"/>
        <v>0</v>
      </c>
      <c r="H2597" s="75"/>
      <c r="I2597" s="44"/>
      <c r="J2597" s="45"/>
      <c r="K2597" s="45"/>
      <c r="L2597" s="45"/>
      <c r="M2597" s="45"/>
      <c r="N2597" s="45"/>
      <c r="O2597" s="45"/>
      <c r="P2597" s="45"/>
      <c r="Q2597" s="45"/>
      <c r="R2597" s="45"/>
      <c r="S2597" s="45"/>
      <c r="T2597" s="41">
        <f t="shared" si="201"/>
        <v>0</v>
      </c>
      <c r="U2597" s="48">
        <f t="shared" si="203"/>
        <v>0</v>
      </c>
      <c r="V2597" s="82">
        <f t="shared" si="204"/>
        <v>0</v>
      </c>
      <c r="W2597" s="51"/>
      <c r="X2597" s="49">
        <f t="shared" si="205"/>
        <v>0</v>
      </c>
    </row>
    <row r="2598" spans="2:24">
      <c r="B2598" s="2">
        <v>2590</v>
      </c>
      <c r="C2598" s="44"/>
      <c r="D2598" s="44"/>
      <c r="E2598" s="75"/>
      <c r="F2598" s="80"/>
      <c r="G2598" s="102">
        <f t="shared" si="202"/>
        <v>0</v>
      </c>
      <c r="H2598" s="75"/>
      <c r="I2598" s="44"/>
      <c r="J2598" s="45"/>
      <c r="K2598" s="45"/>
      <c r="L2598" s="45"/>
      <c r="M2598" s="45"/>
      <c r="N2598" s="45"/>
      <c r="O2598" s="45"/>
      <c r="P2598" s="45"/>
      <c r="Q2598" s="45"/>
      <c r="R2598" s="45"/>
      <c r="S2598" s="45"/>
      <c r="T2598" s="41">
        <f t="shared" si="201"/>
        <v>0</v>
      </c>
      <c r="U2598" s="48">
        <f t="shared" si="203"/>
        <v>0</v>
      </c>
      <c r="V2598" s="82">
        <f t="shared" si="204"/>
        <v>0</v>
      </c>
      <c r="W2598" s="51"/>
      <c r="X2598" s="49">
        <f t="shared" si="205"/>
        <v>0</v>
      </c>
    </row>
    <row r="2599" spans="2:24">
      <c r="B2599" s="2">
        <v>2591</v>
      </c>
      <c r="C2599" s="44"/>
      <c r="D2599" s="44"/>
      <c r="E2599" s="75"/>
      <c r="F2599" s="80"/>
      <c r="G2599" s="102">
        <f t="shared" si="202"/>
        <v>0</v>
      </c>
      <c r="H2599" s="75"/>
      <c r="I2599" s="44"/>
      <c r="J2599" s="45"/>
      <c r="K2599" s="45"/>
      <c r="L2599" s="45"/>
      <c r="M2599" s="45"/>
      <c r="N2599" s="45"/>
      <c r="O2599" s="45"/>
      <c r="P2599" s="45"/>
      <c r="Q2599" s="45"/>
      <c r="R2599" s="45"/>
      <c r="S2599" s="45"/>
      <c r="T2599" s="41">
        <f t="shared" si="201"/>
        <v>0</v>
      </c>
      <c r="U2599" s="48">
        <f t="shared" si="203"/>
        <v>0</v>
      </c>
      <c r="V2599" s="82">
        <f t="shared" si="204"/>
        <v>0</v>
      </c>
      <c r="W2599" s="51"/>
      <c r="X2599" s="49">
        <f t="shared" si="205"/>
        <v>0</v>
      </c>
    </row>
    <row r="2600" spans="2:24">
      <c r="B2600" s="2">
        <v>2592</v>
      </c>
      <c r="C2600" s="44"/>
      <c r="D2600" s="44"/>
      <c r="E2600" s="75"/>
      <c r="F2600" s="80"/>
      <c r="G2600" s="102">
        <f t="shared" si="202"/>
        <v>0</v>
      </c>
      <c r="H2600" s="75"/>
      <c r="I2600" s="44"/>
      <c r="J2600" s="45"/>
      <c r="K2600" s="45"/>
      <c r="L2600" s="45"/>
      <c r="M2600" s="45"/>
      <c r="N2600" s="45"/>
      <c r="O2600" s="45"/>
      <c r="P2600" s="45"/>
      <c r="Q2600" s="45"/>
      <c r="R2600" s="45"/>
      <c r="S2600" s="45"/>
      <c r="T2600" s="41">
        <f t="shared" si="201"/>
        <v>0</v>
      </c>
      <c r="U2600" s="48">
        <f t="shared" si="203"/>
        <v>0</v>
      </c>
      <c r="V2600" s="82">
        <f t="shared" si="204"/>
        <v>0</v>
      </c>
      <c r="W2600" s="51"/>
      <c r="X2600" s="49">
        <f t="shared" si="205"/>
        <v>0</v>
      </c>
    </row>
    <row r="2601" spans="2:24">
      <c r="B2601" s="2">
        <v>2593</v>
      </c>
      <c r="C2601" s="44"/>
      <c r="D2601" s="44"/>
      <c r="E2601" s="75"/>
      <c r="F2601" s="80"/>
      <c r="G2601" s="102">
        <f t="shared" si="202"/>
        <v>0</v>
      </c>
      <c r="H2601" s="75"/>
      <c r="I2601" s="44"/>
      <c r="J2601" s="45"/>
      <c r="K2601" s="45"/>
      <c r="L2601" s="45"/>
      <c r="M2601" s="45"/>
      <c r="N2601" s="45"/>
      <c r="O2601" s="45"/>
      <c r="P2601" s="45"/>
      <c r="Q2601" s="45"/>
      <c r="R2601" s="45"/>
      <c r="S2601" s="45"/>
      <c r="T2601" s="41">
        <f t="shared" si="201"/>
        <v>0</v>
      </c>
      <c r="U2601" s="48">
        <f t="shared" si="203"/>
        <v>0</v>
      </c>
      <c r="V2601" s="82">
        <f t="shared" si="204"/>
        <v>0</v>
      </c>
      <c r="W2601" s="51"/>
      <c r="X2601" s="49">
        <f t="shared" si="205"/>
        <v>0</v>
      </c>
    </row>
    <row r="2602" spans="2:24">
      <c r="B2602" s="2">
        <v>2594</v>
      </c>
      <c r="C2602" s="44"/>
      <c r="D2602" s="44"/>
      <c r="E2602" s="75"/>
      <c r="F2602" s="80"/>
      <c r="G2602" s="102">
        <f t="shared" si="202"/>
        <v>0</v>
      </c>
      <c r="H2602" s="75"/>
      <c r="I2602" s="44"/>
      <c r="J2602" s="45"/>
      <c r="K2602" s="45"/>
      <c r="L2602" s="45"/>
      <c r="M2602" s="45"/>
      <c r="N2602" s="45"/>
      <c r="O2602" s="45"/>
      <c r="P2602" s="45"/>
      <c r="Q2602" s="45"/>
      <c r="R2602" s="45"/>
      <c r="S2602" s="45"/>
      <c r="T2602" s="41">
        <f t="shared" si="201"/>
        <v>0</v>
      </c>
      <c r="U2602" s="48">
        <f t="shared" si="203"/>
        <v>0</v>
      </c>
      <c r="V2602" s="82">
        <f t="shared" si="204"/>
        <v>0</v>
      </c>
      <c r="W2602" s="51"/>
      <c r="X2602" s="49">
        <f t="shared" si="205"/>
        <v>0</v>
      </c>
    </row>
    <row r="2603" spans="2:24">
      <c r="B2603" s="2">
        <v>2595</v>
      </c>
      <c r="C2603" s="44"/>
      <c r="D2603" s="44"/>
      <c r="E2603" s="75"/>
      <c r="F2603" s="80"/>
      <c r="G2603" s="102">
        <f t="shared" si="202"/>
        <v>0</v>
      </c>
      <c r="H2603" s="75"/>
      <c r="I2603" s="44"/>
      <c r="J2603" s="45"/>
      <c r="K2603" s="45"/>
      <c r="L2603" s="45"/>
      <c r="M2603" s="45"/>
      <c r="N2603" s="45"/>
      <c r="O2603" s="45"/>
      <c r="P2603" s="45"/>
      <c r="Q2603" s="45"/>
      <c r="R2603" s="45"/>
      <c r="S2603" s="45"/>
      <c r="T2603" s="41">
        <f t="shared" si="201"/>
        <v>0</v>
      </c>
      <c r="U2603" s="48">
        <f t="shared" si="203"/>
        <v>0</v>
      </c>
      <c r="V2603" s="82">
        <f t="shared" si="204"/>
        <v>0</v>
      </c>
      <c r="W2603" s="51"/>
      <c r="X2603" s="49">
        <f t="shared" si="205"/>
        <v>0</v>
      </c>
    </row>
    <row r="2604" spans="2:24">
      <c r="B2604" s="2">
        <v>2596</v>
      </c>
      <c r="C2604" s="44"/>
      <c r="D2604" s="44"/>
      <c r="E2604" s="75"/>
      <c r="F2604" s="80"/>
      <c r="G2604" s="102">
        <f t="shared" si="202"/>
        <v>0</v>
      </c>
      <c r="H2604" s="75"/>
      <c r="I2604" s="44"/>
      <c r="J2604" s="45"/>
      <c r="K2604" s="45"/>
      <c r="L2604" s="45"/>
      <c r="M2604" s="45"/>
      <c r="N2604" s="45"/>
      <c r="O2604" s="45"/>
      <c r="P2604" s="45"/>
      <c r="Q2604" s="45"/>
      <c r="R2604" s="45"/>
      <c r="S2604" s="45"/>
      <c r="T2604" s="41">
        <f t="shared" si="201"/>
        <v>0</v>
      </c>
      <c r="U2604" s="48">
        <f t="shared" si="203"/>
        <v>0</v>
      </c>
      <c r="V2604" s="82">
        <f t="shared" si="204"/>
        <v>0</v>
      </c>
      <c r="W2604" s="51"/>
      <c r="X2604" s="49">
        <f t="shared" si="205"/>
        <v>0</v>
      </c>
    </row>
    <row r="2605" spans="2:24">
      <c r="B2605" s="2">
        <v>2597</v>
      </c>
      <c r="C2605" s="44"/>
      <c r="D2605" s="44"/>
      <c r="E2605" s="75"/>
      <c r="F2605" s="80"/>
      <c r="G2605" s="102">
        <f t="shared" si="202"/>
        <v>0</v>
      </c>
      <c r="H2605" s="75"/>
      <c r="I2605" s="44"/>
      <c r="J2605" s="45"/>
      <c r="K2605" s="45"/>
      <c r="L2605" s="45"/>
      <c r="M2605" s="45"/>
      <c r="N2605" s="45"/>
      <c r="O2605" s="45"/>
      <c r="P2605" s="45"/>
      <c r="Q2605" s="45"/>
      <c r="R2605" s="45"/>
      <c r="S2605" s="45"/>
      <c r="T2605" s="41">
        <f t="shared" si="201"/>
        <v>0</v>
      </c>
      <c r="U2605" s="48">
        <f t="shared" si="203"/>
        <v>0</v>
      </c>
      <c r="V2605" s="82">
        <f t="shared" si="204"/>
        <v>0</v>
      </c>
      <c r="W2605" s="51"/>
      <c r="X2605" s="49">
        <f t="shared" si="205"/>
        <v>0</v>
      </c>
    </row>
    <row r="2606" spans="2:24">
      <c r="B2606" s="2">
        <v>2598</v>
      </c>
      <c r="C2606" s="44"/>
      <c r="D2606" s="44"/>
      <c r="E2606" s="75"/>
      <c r="F2606" s="80"/>
      <c r="G2606" s="102">
        <f t="shared" si="202"/>
        <v>0</v>
      </c>
      <c r="H2606" s="75"/>
      <c r="I2606" s="44"/>
      <c r="J2606" s="45"/>
      <c r="K2606" s="45"/>
      <c r="L2606" s="45"/>
      <c r="M2606" s="45"/>
      <c r="N2606" s="45"/>
      <c r="O2606" s="45"/>
      <c r="P2606" s="45"/>
      <c r="Q2606" s="45"/>
      <c r="R2606" s="45"/>
      <c r="S2606" s="45"/>
      <c r="T2606" s="41">
        <f t="shared" ref="T2606:T2669" si="206">SUM(J2606:S2606)</f>
        <v>0</v>
      </c>
      <c r="U2606" s="48">
        <f t="shared" si="203"/>
        <v>0</v>
      </c>
      <c r="V2606" s="82">
        <f t="shared" si="204"/>
        <v>0</v>
      </c>
      <c r="W2606" s="51"/>
      <c r="X2606" s="49">
        <f t="shared" si="205"/>
        <v>0</v>
      </c>
    </row>
    <row r="2607" spans="2:24">
      <c r="B2607" s="2">
        <v>2599</v>
      </c>
      <c r="C2607" s="44"/>
      <c r="D2607" s="44"/>
      <c r="E2607" s="75"/>
      <c r="F2607" s="80"/>
      <c r="G2607" s="102">
        <f t="shared" si="202"/>
        <v>0</v>
      </c>
      <c r="H2607" s="75"/>
      <c r="I2607" s="44"/>
      <c r="J2607" s="45"/>
      <c r="K2607" s="45"/>
      <c r="L2607" s="45"/>
      <c r="M2607" s="45"/>
      <c r="N2607" s="45"/>
      <c r="O2607" s="45"/>
      <c r="P2607" s="45"/>
      <c r="Q2607" s="45"/>
      <c r="R2607" s="45"/>
      <c r="S2607" s="45"/>
      <c r="T2607" s="41">
        <f t="shared" si="206"/>
        <v>0</v>
      </c>
      <c r="U2607" s="48">
        <f t="shared" si="203"/>
        <v>0</v>
      </c>
      <c r="V2607" s="82">
        <f t="shared" si="204"/>
        <v>0</v>
      </c>
      <c r="W2607" s="51"/>
      <c r="X2607" s="49">
        <f t="shared" si="205"/>
        <v>0</v>
      </c>
    </row>
    <row r="2608" spans="2:24">
      <c r="B2608" s="2">
        <v>2600</v>
      </c>
      <c r="C2608" s="44"/>
      <c r="D2608" s="44"/>
      <c r="E2608" s="75"/>
      <c r="F2608" s="80"/>
      <c r="G2608" s="102">
        <f t="shared" si="202"/>
        <v>0</v>
      </c>
      <c r="H2608" s="75"/>
      <c r="I2608" s="44"/>
      <c r="J2608" s="45"/>
      <c r="K2608" s="45"/>
      <c r="L2608" s="45"/>
      <c r="M2608" s="45"/>
      <c r="N2608" s="45"/>
      <c r="O2608" s="45"/>
      <c r="P2608" s="45"/>
      <c r="Q2608" s="45"/>
      <c r="R2608" s="45"/>
      <c r="S2608" s="45"/>
      <c r="T2608" s="41">
        <f t="shared" si="206"/>
        <v>0</v>
      </c>
      <c r="U2608" s="48">
        <f t="shared" si="203"/>
        <v>0</v>
      </c>
      <c r="V2608" s="82">
        <f t="shared" si="204"/>
        <v>0</v>
      </c>
      <c r="W2608" s="51"/>
      <c r="X2608" s="49">
        <f t="shared" si="205"/>
        <v>0</v>
      </c>
    </row>
    <row r="2609" spans="2:24">
      <c r="B2609" s="2">
        <v>2601</v>
      </c>
      <c r="C2609" s="44"/>
      <c r="D2609" s="44"/>
      <c r="E2609" s="75"/>
      <c r="F2609" s="80"/>
      <c r="G2609" s="102">
        <f t="shared" si="202"/>
        <v>0</v>
      </c>
      <c r="H2609" s="75"/>
      <c r="I2609" s="44"/>
      <c r="J2609" s="45"/>
      <c r="K2609" s="45"/>
      <c r="L2609" s="45"/>
      <c r="M2609" s="45"/>
      <c r="N2609" s="45"/>
      <c r="O2609" s="45"/>
      <c r="P2609" s="45"/>
      <c r="Q2609" s="45"/>
      <c r="R2609" s="45"/>
      <c r="S2609" s="45"/>
      <c r="T2609" s="41">
        <f t="shared" si="206"/>
        <v>0</v>
      </c>
      <c r="U2609" s="48">
        <f t="shared" si="203"/>
        <v>0</v>
      </c>
      <c r="V2609" s="82">
        <f t="shared" si="204"/>
        <v>0</v>
      </c>
      <c r="W2609" s="51"/>
      <c r="X2609" s="49">
        <f t="shared" si="205"/>
        <v>0</v>
      </c>
    </row>
    <row r="2610" spans="2:24">
      <c r="B2610" s="2">
        <v>2602</v>
      </c>
      <c r="C2610" s="44"/>
      <c r="D2610" s="44"/>
      <c r="E2610" s="75"/>
      <c r="F2610" s="80"/>
      <c r="G2610" s="102">
        <f t="shared" si="202"/>
        <v>0</v>
      </c>
      <c r="H2610" s="75"/>
      <c r="I2610" s="44"/>
      <c r="J2610" s="45"/>
      <c r="K2610" s="45"/>
      <c r="L2610" s="45"/>
      <c r="M2610" s="45"/>
      <c r="N2610" s="45"/>
      <c r="O2610" s="45"/>
      <c r="P2610" s="45"/>
      <c r="Q2610" s="45"/>
      <c r="R2610" s="45"/>
      <c r="S2610" s="45"/>
      <c r="T2610" s="41">
        <f t="shared" si="206"/>
        <v>0</v>
      </c>
      <c r="U2610" s="48">
        <f t="shared" si="203"/>
        <v>0</v>
      </c>
      <c r="V2610" s="82">
        <f t="shared" si="204"/>
        <v>0</v>
      </c>
      <c r="W2610" s="51"/>
      <c r="X2610" s="49">
        <f t="shared" si="205"/>
        <v>0</v>
      </c>
    </row>
    <row r="2611" spans="2:24">
      <c r="B2611" s="2">
        <v>2603</v>
      </c>
      <c r="C2611" s="44"/>
      <c r="D2611" s="44"/>
      <c r="E2611" s="75"/>
      <c r="F2611" s="80"/>
      <c r="G2611" s="102">
        <f t="shared" si="202"/>
        <v>0</v>
      </c>
      <c r="H2611" s="75"/>
      <c r="I2611" s="44"/>
      <c r="J2611" s="45"/>
      <c r="K2611" s="45"/>
      <c r="L2611" s="45"/>
      <c r="M2611" s="45"/>
      <c r="N2611" s="45"/>
      <c r="O2611" s="45"/>
      <c r="P2611" s="45"/>
      <c r="Q2611" s="45"/>
      <c r="R2611" s="45"/>
      <c r="S2611" s="45"/>
      <c r="T2611" s="41">
        <f t="shared" si="206"/>
        <v>0</v>
      </c>
      <c r="U2611" s="48">
        <f t="shared" si="203"/>
        <v>0</v>
      </c>
      <c r="V2611" s="82">
        <f t="shared" si="204"/>
        <v>0</v>
      </c>
      <c r="W2611" s="51"/>
      <c r="X2611" s="49">
        <f t="shared" si="205"/>
        <v>0</v>
      </c>
    </row>
    <row r="2612" spans="2:24">
      <c r="B2612" s="2">
        <v>2604</v>
      </c>
      <c r="C2612" s="44"/>
      <c r="D2612" s="44"/>
      <c r="E2612" s="75"/>
      <c r="F2612" s="80"/>
      <c r="G2612" s="102">
        <f t="shared" si="202"/>
        <v>0</v>
      </c>
      <c r="H2612" s="75"/>
      <c r="I2612" s="44"/>
      <c r="J2612" s="45"/>
      <c r="K2612" s="45"/>
      <c r="L2612" s="45"/>
      <c r="M2612" s="45"/>
      <c r="N2612" s="45"/>
      <c r="O2612" s="45"/>
      <c r="P2612" s="45"/>
      <c r="Q2612" s="45"/>
      <c r="R2612" s="45"/>
      <c r="S2612" s="45"/>
      <c r="T2612" s="41">
        <f t="shared" si="206"/>
        <v>0</v>
      </c>
      <c r="U2612" s="48">
        <f t="shared" si="203"/>
        <v>0</v>
      </c>
      <c r="V2612" s="82">
        <f t="shared" si="204"/>
        <v>0</v>
      </c>
      <c r="W2612" s="51"/>
      <c r="X2612" s="49">
        <f t="shared" si="205"/>
        <v>0</v>
      </c>
    </row>
    <row r="2613" spans="2:24">
      <c r="B2613" s="2">
        <v>2605</v>
      </c>
      <c r="C2613" s="44"/>
      <c r="D2613" s="44"/>
      <c r="E2613" s="75"/>
      <c r="F2613" s="80"/>
      <c r="G2613" s="102">
        <f t="shared" si="202"/>
        <v>0</v>
      </c>
      <c r="H2613" s="75"/>
      <c r="I2613" s="44"/>
      <c r="J2613" s="45"/>
      <c r="K2613" s="45"/>
      <c r="L2613" s="45"/>
      <c r="M2613" s="45"/>
      <c r="N2613" s="45"/>
      <c r="O2613" s="45"/>
      <c r="P2613" s="45"/>
      <c r="Q2613" s="45"/>
      <c r="R2613" s="45"/>
      <c r="S2613" s="45"/>
      <c r="T2613" s="41">
        <f t="shared" si="206"/>
        <v>0</v>
      </c>
      <c r="U2613" s="48">
        <f t="shared" si="203"/>
        <v>0</v>
      </c>
      <c r="V2613" s="82">
        <f t="shared" si="204"/>
        <v>0</v>
      </c>
      <c r="W2613" s="51"/>
      <c r="X2613" s="49">
        <f t="shared" si="205"/>
        <v>0</v>
      </c>
    </row>
    <row r="2614" spans="2:24">
      <c r="B2614" s="2">
        <v>2606</v>
      </c>
      <c r="C2614" s="44"/>
      <c r="D2614" s="44"/>
      <c r="E2614" s="75"/>
      <c r="F2614" s="80"/>
      <c r="G2614" s="102">
        <f t="shared" si="202"/>
        <v>0</v>
      </c>
      <c r="H2614" s="75"/>
      <c r="I2614" s="44"/>
      <c r="J2614" s="45"/>
      <c r="K2614" s="45"/>
      <c r="L2614" s="45"/>
      <c r="M2614" s="45"/>
      <c r="N2614" s="45"/>
      <c r="O2614" s="45"/>
      <c r="P2614" s="45"/>
      <c r="Q2614" s="45"/>
      <c r="R2614" s="45"/>
      <c r="S2614" s="45"/>
      <c r="T2614" s="41">
        <f t="shared" si="206"/>
        <v>0</v>
      </c>
      <c r="U2614" s="48">
        <f t="shared" si="203"/>
        <v>0</v>
      </c>
      <c r="V2614" s="82">
        <f t="shared" si="204"/>
        <v>0</v>
      </c>
      <c r="W2614" s="51"/>
      <c r="X2614" s="49">
        <f t="shared" si="205"/>
        <v>0</v>
      </c>
    </row>
    <row r="2615" spans="2:24">
      <c r="B2615" s="2">
        <v>2607</v>
      </c>
      <c r="C2615" s="44"/>
      <c r="D2615" s="44"/>
      <c r="E2615" s="75"/>
      <c r="F2615" s="80"/>
      <c r="G2615" s="102">
        <f t="shared" si="202"/>
        <v>0</v>
      </c>
      <c r="H2615" s="75"/>
      <c r="I2615" s="44"/>
      <c r="J2615" s="45"/>
      <c r="K2615" s="45"/>
      <c r="L2615" s="45"/>
      <c r="M2615" s="45"/>
      <c r="N2615" s="45"/>
      <c r="O2615" s="45"/>
      <c r="P2615" s="45"/>
      <c r="Q2615" s="45"/>
      <c r="R2615" s="45"/>
      <c r="S2615" s="45"/>
      <c r="T2615" s="41">
        <f t="shared" si="206"/>
        <v>0</v>
      </c>
      <c r="U2615" s="48">
        <f t="shared" si="203"/>
        <v>0</v>
      </c>
      <c r="V2615" s="82">
        <f t="shared" si="204"/>
        <v>0</v>
      </c>
      <c r="W2615" s="51"/>
      <c r="X2615" s="49">
        <f t="shared" si="205"/>
        <v>0</v>
      </c>
    </row>
    <row r="2616" spans="2:24">
      <c r="B2616" s="2">
        <v>2608</v>
      </c>
      <c r="C2616" s="44"/>
      <c r="D2616" s="44"/>
      <c r="E2616" s="75"/>
      <c r="F2616" s="80"/>
      <c r="G2616" s="102">
        <f t="shared" si="202"/>
        <v>0</v>
      </c>
      <c r="H2616" s="75"/>
      <c r="I2616" s="44"/>
      <c r="J2616" s="45"/>
      <c r="K2616" s="45"/>
      <c r="L2616" s="45"/>
      <c r="M2616" s="45"/>
      <c r="N2616" s="45"/>
      <c r="O2616" s="45"/>
      <c r="P2616" s="45"/>
      <c r="Q2616" s="45"/>
      <c r="R2616" s="45"/>
      <c r="S2616" s="45"/>
      <c r="T2616" s="41">
        <f t="shared" si="206"/>
        <v>0</v>
      </c>
      <c r="U2616" s="48">
        <f t="shared" si="203"/>
        <v>0</v>
      </c>
      <c r="V2616" s="82">
        <f t="shared" si="204"/>
        <v>0</v>
      </c>
      <c r="W2616" s="51"/>
      <c r="X2616" s="49">
        <f t="shared" si="205"/>
        <v>0</v>
      </c>
    </row>
    <row r="2617" spans="2:24">
      <c r="B2617" s="2">
        <v>2609</v>
      </c>
      <c r="C2617" s="44"/>
      <c r="D2617" s="44"/>
      <c r="E2617" s="75"/>
      <c r="F2617" s="80"/>
      <c r="G2617" s="102">
        <f t="shared" si="202"/>
        <v>0</v>
      </c>
      <c r="H2617" s="75"/>
      <c r="I2617" s="44"/>
      <c r="J2617" s="45"/>
      <c r="K2617" s="45"/>
      <c r="L2617" s="45"/>
      <c r="M2617" s="45"/>
      <c r="N2617" s="45"/>
      <c r="O2617" s="45"/>
      <c r="P2617" s="45"/>
      <c r="Q2617" s="45"/>
      <c r="R2617" s="45"/>
      <c r="S2617" s="45"/>
      <c r="T2617" s="41">
        <f t="shared" si="206"/>
        <v>0</v>
      </c>
      <c r="U2617" s="48">
        <f t="shared" si="203"/>
        <v>0</v>
      </c>
      <c r="V2617" s="82">
        <f t="shared" si="204"/>
        <v>0</v>
      </c>
      <c r="W2617" s="51"/>
      <c r="X2617" s="49">
        <f t="shared" si="205"/>
        <v>0</v>
      </c>
    </row>
    <row r="2618" spans="2:24">
      <c r="B2618" s="2">
        <v>2610</v>
      </c>
      <c r="C2618" s="44"/>
      <c r="D2618" s="44"/>
      <c r="E2618" s="75"/>
      <c r="F2618" s="80"/>
      <c r="G2618" s="102">
        <f t="shared" si="202"/>
        <v>0</v>
      </c>
      <c r="H2618" s="75"/>
      <c r="I2618" s="44"/>
      <c r="J2618" s="45"/>
      <c r="K2618" s="45"/>
      <c r="L2618" s="45"/>
      <c r="M2618" s="45"/>
      <c r="N2618" s="45"/>
      <c r="O2618" s="45"/>
      <c r="P2618" s="45"/>
      <c r="Q2618" s="45"/>
      <c r="R2618" s="45"/>
      <c r="S2618" s="45"/>
      <c r="T2618" s="41">
        <f t="shared" si="206"/>
        <v>0</v>
      </c>
      <c r="U2618" s="48">
        <f t="shared" si="203"/>
        <v>0</v>
      </c>
      <c r="V2618" s="82">
        <f t="shared" si="204"/>
        <v>0</v>
      </c>
      <c r="W2618" s="51"/>
      <c r="X2618" s="49">
        <f t="shared" si="205"/>
        <v>0</v>
      </c>
    </row>
    <row r="2619" spans="2:24">
      <c r="B2619" s="2">
        <v>2611</v>
      </c>
      <c r="C2619" s="44"/>
      <c r="D2619" s="44"/>
      <c r="E2619" s="75"/>
      <c r="F2619" s="80"/>
      <c r="G2619" s="102">
        <f t="shared" si="202"/>
        <v>0</v>
      </c>
      <c r="H2619" s="75"/>
      <c r="I2619" s="44"/>
      <c r="J2619" s="45"/>
      <c r="K2619" s="45"/>
      <c r="L2619" s="45"/>
      <c r="M2619" s="45"/>
      <c r="N2619" s="45"/>
      <c r="O2619" s="45"/>
      <c r="P2619" s="45"/>
      <c r="Q2619" s="45"/>
      <c r="R2619" s="45"/>
      <c r="S2619" s="45"/>
      <c r="T2619" s="41">
        <f t="shared" si="206"/>
        <v>0</v>
      </c>
      <c r="U2619" s="48">
        <f t="shared" si="203"/>
        <v>0</v>
      </c>
      <c r="V2619" s="82">
        <f t="shared" si="204"/>
        <v>0</v>
      </c>
      <c r="W2619" s="51"/>
      <c r="X2619" s="49">
        <f t="shared" si="205"/>
        <v>0</v>
      </c>
    </row>
    <row r="2620" spans="2:24">
      <c r="B2620" s="2">
        <v>2612</v>
      </c>
      <c r="C2620" s="44"/>
      <c r="D2620" s="44"/>
      <c r="E2620" s="75"/>
      <c r="F2620" s="80"/>
      <c r="G2620" s="102">
        <f t="shared" si="202"/>
        <v>0</v>
      </c>
      <c r="H2620" s="75"/>
      <c r="I2620" s="44"/>
      <c r="J2620" s="45"/>
      <c r="K2620" s="45"/>
      <c r="L2620" s="45"/>
      <c r="M2620" s="45"/>
      <c r="N2620" s="45"/>
      <c r="O2620" s="45"/>
      <c r="P2620" s="45"/>
      <c r="Q2620" s="45"/>
      <c r="R2620" s="45"/>
      <c r="S2620" s="45"/>
      <c r="T2620" s="41">
        <f t="shared" si="206"/>
        <v>0</v>
      </c>
      <c r="U2620" s="48">
        <f t="shared" si="203"/>
        <v>0</v>
      </c>
      <c r="V2620" s="82">
        <f t="shared" si="204"/>
        <v>0</v>
      </c>
      <c r="W2620" s="51"/>
      <c r="X2620" s="49">
        <f t="shared" si="205"/>
        <v>0</v>
      </c>
    </row>
    <row r="2621" spans="2:24">
      <c r="B2621" s="2">
        <v>2613</v>
      </c>
      <c r="C2621" s="44"/>
      <c r="D2621" s="44"/>
      <c r="E2621" s="75"/>
      <c r="F2621" s="80"/>
      <c r="G2621" s="102">
        <f t="shared" si="202"/>
        <v>0</v>
      </c>
      <c r="H2621" s="75"/>
      <c r="I2621" s="44"/>
      <c r="J2621" s="45"/>
      <c r="K2621" s="45"/>
      <c r="L2621" s="45"/>
      <c r="M2621" s="45"/>
      <c r="N2621" s="45"/>
      <c r="O2621" s="45"/>
      <c r="P2621" s="45"/>
      <c r="Q2621" s="45"/>
      <c r="R2621" s="45"/>
      <c r="S2621" s="45"/>
      <c r="T2621" s="41">
        <f t="shared" si="206"/>
        <v>0</v>
      </c>
      <c r="U2621" s="48">
        <f t="shared" si="203"/>
        <v>0</v>
      </c>
      <c r="V2621" s="82">
        <f t="shared" si="204"/>
        <v>0</v>
      </c>
      <c r="W2621" s="51"/>
      <c r="X2621" s="49">
        <f t="shared" si="205"/>
        <v>0</v>
      </c>
    </row>
    <row r="2622" spans="2:24">
      <c r="B2622" s="2">
        <v>2614</v>
      </c>
      <c r="C2622" s="44"/>
      <c r="D2622" s="44"/>
      <c r="E2622" s="75"/>
      <c r="F2622" s="80"/>
      <c r="G2622" s="102">
        <f t="shared" si="202"/>
        <v>0</v>
      </c>
      <c r="H2622" s="75"/>
      <c r="I2622" s="44"/>
      <c r="J2622" s="45"/>
      <c r="K2622" s="45"/>
      <c r="L2622" s="45"/>
      <c r="M2622" s="45"/>
      <c r="N2622" s="45"/>
      <c r="O2622" s="45"/>
      <c r="P2622" s="45"/>
      <c r="Q2622" s="45"/>
      <c r="R2622" s="45"/>
      <c r="S2622" s="45"/>
      <c r="T2622" s="41">
        <f t="shared" si="206"/>
        <v>0</v>
      </c>
      <c r="U2622" s="48">
        <f t="shared" si="203"/>
        <v>0</v>
      </c>
      <c r="V2622" s="82">
        <f t="shared" si="204"/>
        <v>0</v>
      </c>
      <c r="W2622" s="51"/>
      <c r="X2622" s="49">
        <f t="shared" si="205"/>
        <v>0</v>
      </c>
    </row>
    <row r="2623" spans="2:24">
      <c r="B2623" s="2">
        <v>2615</v>
      </c>
      <c r="C2623" s="44"/>
      <c r="D2623" s="44"/>
      <c r="E2623" s="75"/>
      <c r="F2623" s="80"/>
      <c r="G2623" s="102">
        <f t="shared" si="202"/>
        <v>0</v>
      </c>
      <c r="H2623" s="75"/>
      <c r="I2623" s="44"/>
      <c r="J2623" s="45"/>
      <c r="K2623" s="45"/>
      <c r="L2623" s="45"/>
      <c r="M2623" s="45"/>
      <c r="N2623" s="45"/>
      <c r="O2623" s="45"/>
      <c r="P2623" s="45"/>
      <c r="Q2623" s="45"/>
      <c r="R2623" s="45"/>
      <c r="S2623" s="45"/>
      <c r="T2623" s="41">
        <f t="shared" si="206"/>
        <v>0</v>
      </c>
      <c r="U2623" s="48">
        <f t="shared" si="203"/>
        <v>0</v>
      </c>
      <c r="V2623" s="82">
        <f t="shared" si="204"/>
        <v>0</v>
      </c>
      <c r="W2623" s="51"/>
      <c r="X2623" s="49">
        <f t="shared" si="205"/>
        <v>0</v>
      </c>
    </row>
    <row r="2624" spans="2:24">
      <c r="B2624" s="2">
        <v>2616</v>
      </c>
      <c r="C2624" s="44"/>
      <c r="D2624" s="44"/>
      <c r="E2624" s="75"/>
      <c r="F2624" s="80"/>
      <c r="G2624" s="102">
        <f t="shared" si="202"/>
        <v>0</v>
      </c>
      <c r="H2624" s="75"/>
      <c r="I2624" s="44"/>
      <c r="J2624" s="45"/>
      <c r="K2624" s="45"/>
      <c r="L2624" s="45"/>
      <c r="M2624" s="45"/>
      <c r="N2624" s="45"/>
      <c r="O2624" s="45"/>
      <c r="P2624" s="45"/>
      <c r="Q2624" s="45"/>
      <c r="R2624" s="45"/>
      <c r="S2624" s="45"/>
      <c r="T2624" s="41">
        <f t="shared" si="206"/>
        <v>0</v>
      </c>
      <c r="U2624" s="48">
        <f t="shared" si="203"/>
        <v>0</v>
      </c>
      <c r="V2624" s="82">
        <f t="shared" si="204"/>
        <v>0</v>
      </c>
      <c r="W2624" s="51"/>
      <c r="X2624" s="49">
        <f t="shared" si="205"/>
        <v>0</v>
      </c>
    </row>
    <row r="2625" spans="2:24">
      <c r="B2625" s="2">
        <v>2617</v>
      </c>
      <c r="C2625" s="44"/>
      <c r="D2625" s="44"/>
      <c r="E2625" s="75"/>
      <c r="F2625" s="80"/>
      <c r="G2625" s="102">
        <f t="shared" si="202"/>
        <v>0</v>
      </c>
      <c r="H2625" s="75"/>
      <c r="I2625" s="44"/>
      <c r="J2625" s="45"/>
      <c r="K2625" s="45"/>
      <c r="L2625" s="45"/>
      <c r="M2625" s="45"/>
      <c r="N2625" s="45"/>
      <c r="O2625" s="45"/>
      <c r="P2625" s="45"/>
      <c r="Q2625" s="45"/>
      <c r="R2625" s="45"/>
      <c r="S2625" s="45"/>
      <c r="T2625" s="41">
        <f t="shared" si="206"/>
        <v>0</v>
      </c>
      <c r="U2625" s="48">
        <f t="shared" si="203"/>
        <v>0</v>
      </c>
      <c r="V2625" s="82">
        <f t="shared" si="204"/>
        <v>0</v>
      </c>
      <c r="W2625" s="51"/>
      <c r="X2625" s="49">
        <f t="shared" si="205"/>
        <v>0</v>
      </c>
    </row>
    <row r="2626" spans="2:24">
      <c r="B2626" s="2">
        <v>2618</v>
      </c>
      <c r="C2626" s="44"/>
      <c r="D2626" s="44"/>
      <c r="E2626" s="75"/>
      <c r="F2626" s="80"/>
      <c r="G2626" s="102">
        <f t="shared" si="202"/>
        <v>0</v>
      </c>
      <c r="H2626" s="75"/>
      <c r="I2626" s="44"/>
      <c r="J2626" s="45"/>
      <c r="K2626" s="45"/>
      <c r="L2626" s="45"/>
      <c r="M2626" s="45"/>
      <c r="N2626" s="45"/>
      <c r="O2626" s="45"/>
      <c r="P2626" s="45"/>
      <c r="Q2626" s="45"/>
      <c r="R2626" s="45"/>
      <c r="S2626" s="45"/>
      <c r="T2626" s="41">
        <f t="shared" si="206"/>
        <v>0</v>
      </c>
      <c r="U2626" s="48">
        <f t="shared" si="203"/>
        <v>0</v>
      </c>
      <c r="V2626" s="82">
        <f t="shared" si="204"/>
        <v>0</v>
      </c>
      <c r="W2626" s="51"/>
      <c r="X2626" s="49">
        <f t="shared" si="205"/>
        <v>0</v>
      </c>
    </row>
    <row r="2627" spans="2:24">
      <c r="B2627" s="2">
        <v>2619</v>
      </c>
      <c r="C2627" s="44"/>
      <c r="D2627" s="44"/>
      <c r="E2627" s="75"/>
      <c r="F2627" s="80"/>
      <c r="G2627" s="102">
        <f t="shared" si="202"/>
        <v>0</v>
      </c>
      <c r="H2627" s="75"/>
      <c r="I2627" s="44"/>
      <c r="J2627" s="45"/>
      <c r="K2627" s="45"/>
      <c r="L2627" s="45"/>
      <c r="M2627" s="45"/>
      <c r="N2627" s="45"/>
      <c r="O2627" s="45"/>
      <c r="P2627" s="45"/>
      <c r="Q2627" s="45"/>
      <c r="R2627" s="45"/>
      <c r="S2627" s="45"/>
      <c r="T2627" s="41">
        <f t="shared" si="206"/>
        <v>0</v>
      </c>
      <c r="U2627" s="48">
        <f t="shared" si="203"/>
        <v>0</v>
      </c>
      <c r="V2627" s="82">
        <f t="shared" si="204"/>
        <v>0</v>
      </c>
      <c r="W2627" s="51"/>
      <c r="X2627" s="49">
        <f t="shared" si="205"/>
        <v>0</v>
      </c>
    </row>
    <row r="2628" spans="2:24">
      <c r="B2628" s="2">
        <v>2620</v>
      </c>
      <c r="C2628" s="44"/>
      <c r="D2628" s="44"/>
      <c r="E2628" s="75"/>
      <c r="F2628" s="80"/>
      <c r="G2628" s="102">
        <f t="shared" si="202"/>
        <v>0</v>
      </c>
      <c r="H2628" s="75"/>
      <c r="I2628" s="44"/>
      <c r="J2628" s="45"/>
      <c r="K2628" s="45"/>
      <c r="L2628" s="45"/>
      <c r="M2628" s="45"/>
      <c r="N2628" s="45"/>
      <c r="O2628" s="45"/>
      <c r="P2628" s="45"/>
      <c r="Q2628" s="45"/>
      <c r="R2628" s="45"/>
      <c r="S2628" s="45"/>
      <c r="T2628" s="41">
        <f t="shared" si="206"/>
        <v>0</v>
      </c>
      <c r="U2628" s="48">
        <f t="shared" si="203"/>
        <v>0</v>
      </c>
      <c r="V2628" s="82">
        <f t="shared" si="204"/>
        <v>0</v>
      </c>
      <c r="W2628" s="51"/>
      <c r="X2628" s="49">
        <f t="shared" si="205"/>
        <v>0</v>
      </c>
    </row>
    <row r="2629" spans="2:24">
      <c r="B2629" s="2">
        <v>2621</v>
      </c>
      <c r="C2629" s="44"/>
      <c r="D2629" s="44"/>
      <c r="E2629" s="75"/>
      <c r="F2629" s="80"/>
      <c r="G2629" s="102">
        <f t="shared" si="202"/>
        <v>0</v>
      </c>
      <c r="H2629" s="75"/>
      <c r="I2629" s="44"/>
      <c r="J2629" s="45"/>
      <c r="K2629" s="45"/>
      <c r="L2629" s="45"/>
      <c r="M2629" s="45"/>
      <c r="N2629" s="45"/>
      <c r="O2629" s="45"/>
      <c r="P2629" s="45"/>
      <c r="Q2629" s="45"/>
      <c r="R2629" s="45"/>
      <c r="S2629" s="45"/>
      <c r="T2629" s="41">
        <f t="shared" si="206"/>
        <v>0</v>
      </c>
      <c r="U2629" s="48">
        <f t="shared" si="203"/>
        <v>0</v>
      </c>
      <c r="V2629" s="82">
        <f t="shared" si="204"/>
        <v>0</v>
      </c>
      <c r="W2629" s="51"/>
      <c r="X2629" s="49">
        <f t="shared" si="205"/>
        <v>0</v>
      </c>
    </row>
    <row r="2630" spans="2:24">
      <c r="B2630" s="2">
        <v>2622</v>
      </c>
      <c r="C2630" s="44"/>
      <c r="D2630" s="44"/>
      <c r="E2630" s="75"/>
      <c r="F2630" s="80"/>
      <c r="G2630" s="102">
        <f t="shared" si="202"/>
        <v>0</v>
      </c>
      <c r="H2630" s="75"/>
      <c r="I2630" s="44"/>
      <c r="J2630" s="45"/>
      <c r="K2630" s="45"/>
      <c r="L2630" s="45"/>
      <c r="M2630" s="45"/>
      <c r="N2630" s="45"/>
      <c r="O2630" s="45"/>
      <c r="P2630" s="45"/>
      <c r="Q2630" s="45"/>
      <c r="R2630" s="45"/>
      <c r="S2630" s="45"/>
      <c r="T2630" s="41">
        <f t="shared" si="206"/>
        <v>0</v>
      </c>
      <c r="U2630" s="48">
        <f t="shared" si="203"/>
        <v>0</v>
      </c>
      <c r="V2630" s="82">
        <f t="shared" si="204"/>
        <v>0</v>
      </c>
      <c r="W2630" s="51"/>
      <c r="X2630" s="49">
        <f t="shared" si="205"/>
        <v>0</v>
      </c>
    </row>
    <row r="2631" spans="2:24">
      <c r="B2631" s="2">
        <v>2623</v>
      </c>
      <c r="C2631" s="44"/>
      <c r="D2631" s="44"/>
      <c r="E2631" s="75"/>
      <c r="F2631" s="80"/>
      <c r="G2631" s="102">
        <f t="shared" si="202"/>
        <v>0</v>
      </c>
      <c r="H2631" s="75"/>
      <c r="I2631" s="44"/>
      <c r="J2631" s="45"/>
      <c r="K2631" s="45"/>
      <c r="L2631" s="45"/>
      <c r="M2631" s="45"/>
      <c r="N2631" s="45"/>
      <c r="O2631" s="45"/>
      <c r="P2631" s="45"/>
      <c r="Q2631" s="45"/>
      <c r="R2631" s="45"/>
      <c r="S2631" s="45"/>
      <c r="T2631" s="41">
        <f t="shared" si="206"/>
        <v>0</v>
      </c>
      <c r="U2631" s="48">
        <f t="shared" si="203"/>
        <v>0</v>
      </c>
      <c r="V2631" s="82">
        <f t="shared" si="204"/>
        <v>0</v>
      </c>
      <c r="W2631" s="51"/>
      <c r="X2631" s="49">
        <f t="shared" si="205"/>
        <v>0</v>
      </c>
    </row>
    <row r="2632" spans="2:24">
      <c r="B2632" s="2">
        <v>2624</v>
      </c>
      <c r="C2632" s="44"/>
      <c r="D2632" s="44"/>
      <c r="E2632" s="75"/>
      <c r="F2632" s="80"/>
      <c r="G2632" s="102">
        <f t="shared" si="202"/>
        <v>0</v>
      </c>
      <c r="H2632" s="75"/>
      <c r="I2632" s="44"/>
      <c r="J2632" s="45"/>
      <c r="K2632" s="45"/>
      <c r="L2632" s="45"/>
      <c r="M2632" s="45"/>
      <c r="N2632" s="45"/>
      <c r="O2632" s="45"/>
      <c r="P2632" s="45"/>
      <c r="Q2632" s="45"/>
      <c r="R2632" s="45"/>
      <c r="S2632" s="45"/>
      <c r="T2632" s="41">
        <f t="shared" si="206"/>
        <v>0</v>
      </c>
      <c r="U2632" s="48">
        <f t="shared" si="203"/>
        <v>0</v>
      </c>
      <c r="V2632" s="82">
        <f t="shared" si="204"/>
        <v>0</v>
      </c>
      <c r="W2632" s="51"/>
      <c r="X2632" s="49">
        <f t="shared" si="205"/>
        <v>0</v>
      </c>
    </row>
    <row r="2633" spans="2:24">
      <c r="B2633" s="2">
        <v>2625</v>
      </c>
      <c r="C2633" s="44"/>
      <c r="D2633" s="44"/>
      <c r="E2633" s="75"/>
      <c r="F2633" s="80"/>
      <c r="G2633" s="102">
        <f t="shared" si="202"/>
        <v>0</v>
      </c>
      <c r="H2633" s="75"/>
      <c r="I2633" s="44"/>
      <c r="J2633" s="45"/>
      <c r="K2633" s="45"/>
      <c r="L2633" s="45"/>
      <c r="M2633" s="45"/>
      <c r="N2633" s="45"/>
      <c r="O2633" s="45"/>
      <c r="P2633" s="45"/>
      <c r="Q2633" s="45"/>
      <c r="R2633" s="45"/>
      <c r="S2633" s="45"/>
      <c r="T2633" s="41">
        <f t="shared" si="206"/>
        <v>0</v>
      </c>
      <c r="U2633" s="48">
        <f t="shared" si="203"/>
        <v>0</v>
      </c>
      <c r="V2633" s="82">
        <f t="shared" si="204"/>
        <v>0</v>
      </c>
      <c r="W2633" s="51"/>
      <c r="X2633" s="49">
        <f t="shared" si="205"/>
        <v>0</v>
      </c>
    </row>
    <row r="2634" spans="2:24">
      <c r="B2634" s="2">
        <v>2626</v>
      </c>
      <c r="C2634" s="44"/>
      <c r="D2634" s="44"/>
      <c r="E2634" s="75"/>
      <c r="F2634" s="80"/>
      <c r="G2634" s="102">
        <f t="shared" ref="G2634:G2697" si="207">ROUNDUP(E2634*F2634*24,0)</f>
        <v>0</v>
      </c>
      <c r="H2634" s="75"/>
      <c r="I2634" s="44"/>
      <c r="J2634" s="45"/>
      <c r="K2634" s="45"/>
      <c r="L2634" s="45"/>
      <c r="M2634" s="45"/>
      <c r="N2634" s="45"/>
      <c r="O2634" s="45"/>
      <c r="P2634" s="45"/>
      <c r="Q2634" s="45"/>
      <c r="R2634" s="45"/>
      <c r="S2634" s="45"/>
      <c r="T2634" s="41">
        <f t="shared" si="206"/>
        <v>0</v>
      </c>
      <c r="U2634" s="48">
        <f t="shared" ref="U2634:U2697" si="208">IFERROR(T2634/I2634,0)</f>
        <v>0</v>
      </c>
      <c r="V2634" s="82">
        <f t="shared" ref="V2634:V2697" si="209">G2634+H2634+U2634</f>
        <v>0</v>
      </c>
      <c r="W2634" s="51"/>
      <c r="X2634" s="49">
        <f t="shared" ref="X2634:X2697" si="210">V2634*W2634</f>
        <v>0</v>
      </c>
    </row>
    <row r="2635" spans="2:24">
      <c r="B2635" s="2">
        <v>2627</v>
      </c>
      <c r="C2635" s="44"/>
      <c r="D2635" s="44"/>
      <c r="E2635" s="75"/>
      <c r="F2635" s="80"/>
      <c r="G2635" s="102">
        <f t="shared" si="207"/>
        <v>0</v>
      </c>
      <c r="H2635" s="75"/>
      <c r="I2635" s="44"/>
      <c r="J2635" s="45"/>
      <c r="K2635" s="45"/>
      <c r="L2635" s="45"/>
      <c r="M2635" s="45"/>
      <c r="N2635" s="45"/>
      <c r="O2635" s="45"/>
      <c r="P2635" s="45"/>
      <c r="Q2635" s="45"/>
      <c r="R2635" s="45"/>
      <c r="S2635" s="45"/>
      <c r="T2635" s="41">
        <f t="shared" si="206"/>
        <v>0</v>
      </c>
      <c r="U2635" s="48">
        <f t="shared" si="208"/>
        <v>0</v>
      </c>
      <c r="V2635" s="82">
        <f t="shared" si="209"/>
        <v>0</v>
      </c>
      <c r="W2635" s="51"/>
      <c r="X2635" s="49">
        <f t="shared" si="210"/>
        <v>0</v>
      </c>
    </row>
    <row r="2636" spans="2:24">
      <c r="B2636" s="2">
        <v>2628</v>
      </c>
      <c r="C2636" s="44"/>
      <c r="D2636" s="44"/>
      <c r="E2636" s="75"/>
      <c r="F2636" s="80"/>
      <c r="G2636" s="102">
        <f t="shared" si="207"/>
        <v>0</v>
      </c>
      <c r="H2636" s="75"/>
      <c r="I2636" s="44"/>
      <c r="J2636" s="45"/>
      <c r="K2636" s="45"/>
      <c r="L2636" s="45"/>
      <c r="M2636" s="45"/>
      <c r="N2636" s="45"/>
      <c r="O2636" s="45"/>
      <c r="P2636" s="45"/>
      <c r="Q2636" s="45"/>
      <c r="R2636" s="45"/>
      <c r="S2636" s="45"/>
      <c r="T2636" s="41">
        <f t="shared" si="206"/>
        <v>0</v>
      </c>
      <c r="U2636" s="48">
        <f t="shared" si="208"/>
        <v>0</v>
      </c>
      <c r="V2636" s="82">
        <f t="shared" si="209"/>
        <v>0</v>
      </c>
      <c r="W2636" s="51"/>
      <c r="X2636" s="49">
        <f t="shared" si="210"/>
        <v>0</v>
      </c>
    </row>
    <row r="2637" spans="2:24">
      <c r="B2637" s="2">
        <v>2629</v>
      </c>
      <c r="C2637" s="44"/>
      <c r="D2637" s="44"/>
      <c r="E2637" s="75"/>
      <c r="F2637" s="80"/>
      <c r="G2637" s="102">
        <f t="shared" si="207"/>
        <v>0</v>
      </c>
      <c r="H2637" s="75"/>
      <c r="I2637" s="44"/>
      <c r="J2637" s="45"/>
      <c r="K2637" s="45"/>
      <c r="L2637" s="45"/>
      <c r="M2637" s="45"/>
      <c r="N2637" s="45"/>
      <c r="O2637" s="45"/>
      <c r="P2637" s="45"/>
      <c r="Q2637" s="45"/>
      <c r="R2637" s="45"/>
      <c r="S2637" s="45"/>
      <c r="T2637" s="41">
        <f t="shared" si="206"/>
        <v>0</v>
      </c>
      <c r="U2637" s="48">
        <f t="shared" si="208"/>
        <v>0</v>
      </c>
      <c r="V2637" s="82">
        <f t="shared" si="209"/>
        <v>0</v>
      </c>
      <c r="W2637" s="51"/>
      <c r="X2637" s="49">
        <f t="shared" si="210"/>
        <v>0</v>
      </c>
    </row>
    <row r="2638" spans="2:24">
      <c r="B2638" s="2">
        <v>2630</v>
      </c>
      <c r="C2638" s="44"/>
      <c r="D2638" s="44"/>
      <c r="E2638" s="75"/>
      <c r="F2638" s="80"/>
      <c r="G2638" s="102">
        <f t="shared" si="207"/>
        <v>0</v>
      </c>
      <c r="H2638" s="75"/>
      <c r="I2638" s="44"/>
      <c r="J2638" s="45"/>
      <c r="K2638" s="45"/>
      <c r="L2638" s="45"/>
      <c r="M2638" s="45"/>
      <c r="N2638" s="45"/>
      <c r="O2638" s="45"/>
      <c r="P2638" s="45"/>
      <c r="Q2638" s="45"/>
      <c r="R2638" s="45"/>
      <c r="S2638" s="45"/>
      <c r="T2638" s="41">
        <f t="shared" si="206"/>
        <v>0</v>
      </c>
      <c r="U2638" s="48">
        <f t="shared" si="208"/>
        <v>0</v>
      </c>
      <c r="V2638" s="82">
        <f t="shared" si="209"/>
        <v>0</v>
      </c>
      <c r="W2638" s="51"/>
      <c r="X2638" s="49">
        <f t="shared" si="210"/>
        <v>0</v>
      </c>
    </row>
    <row r="2639" spans="2:24">
      <c r="B2639" s="2">
        <v>2631</v>
      </c>
      <c r="C2639" s="44"/>
      <c r="D2639" s="44"/>
      <c r="E2639" s="75"/>
      <c r="F2639" s="80"/>
      <c r="G2639" s="102">
        <f t="shared" si="207"/>
        <v>0</v>
      </c>
      <c r="H2639" s="75"/>
      <c r="I2639" s="44"/>
      <c r="J2639" s="45"/>
      <c r="K2639" s="45"/>
      <c r="L2639" s="45"/>
      <c r="M2639" s="45"/>
      <c r="N2639" s="45"/>
      <c r="O2639" s="45"/>
      <c r="P2639" s="45"/>
      <c r="Q2639" s="45"/>
      <c r="R2639" s="45"/>
      <c r="S2639" s="45"/>
      <c r="T2639" s="41">
        <f t="shared" si="206"/>
        <v>0</v>
      </c>
      <c r="U2639" s="48">
        <f t="shared" si="208"/>
        <v>0</v>
      </c>
      <c r="V2639" s="82">
        <f t="shared" si="209"/>
        <v>0</v>
      </c>
      <c r="W2639" s="51"/>
      <c r="X2639" s="49">
        <f t="shared" si="210"/>
        <v>0</v>
      </c>
    </row>
    <row r="2640" spans="2:24">
      <c r="B2640" s="2">
        <v>2632</v>
      </c>
      <c r="C2640" s="44"/>
      <c r="D2640" s="44"/>
      <c r="E2640" s="75"/>
      <c r="F2640" s="80"/>
      <c r="G2640" s="102">
        <f t="shared" si="207"/>
        <v>0</v>
      </c>
      <c r="H2640" s="75"/>
      <c r="I2640" s="44"/>
      <c r="J2640" s="45"/>
      <c r="K2640" s="45"/>
      <c r="L2640" s="45"/>
      <c r="M2640" s="45"/>
      <c r="N2640" s="45"/>
      <c r="O2640" s="45"/>
      <c r="P2640" s="45"/>
      <c r="Q2640" s="45"/>
      <c r="R2640" s="45"/>
      <c r="S2640" s="45"/>
      <c r="T2640" s="41">
        <f t="shared" si="206"/>
        <v>0</v>
      </c>
      <c r="U2640" s="48">
        <f t="shared" si="208"/>
        <v>0</v>
      </c>
      <c r="V2640" s="82">
        <f t="shared" si="209"/>
        <v>0</v>
      </c>
      <c r="W2640" s="51"/>
      <c r="X2640" s="49">
        <f t="shared" si="210"/>
        <v>0</v>
      </c>
    </row>
    <row r="2641" spans="2:24">
      <c r="B2641" s="2">
        <v>2633</v>
      </c>
      <c r="C2641" s="44"/>
      <c r="D2641" s="44"/>
      <c r="E2641" s="75"/>
      <c r="F2641" s="80"/>
      <c r="G2641" s="102">
        <f t="shared" si="207"/>
        <v>0</v>
      </c>
      <c r="H2641" s="75"/>
      <c r="I2641" s="44"/>
      <c r="J2641" s="45"/>
      <c r="K2641" s="45"/>
      <c r="L2641" s="45"/>
      <c r="M2641" s="45"/>
      <c r="N2641" s="45"/>
      <c r="O2641" s="45"/>
      <c r="P2641" s="45"/>
      <c r="Q2641" s="45"/>
      <c r="R2641" s="45"/>
      <c r="S2641" s="45"/>
      <c r="T2641" s="41">
        <f t="shared" si="206"/>
        <v>0</v>
      </c>
      <c r="U2641" s="48">
        <f t="shared" si="208"/>
        <v>0</v>
      </c>
      <c r="V2641" s="82">
        <f t="shared" si="209"/>
        <v>0</v>
      </c>
      <c r="W2641" s="51"/>
      <c r="X2641" s="49">
        <f t="shared" si="210"/>
        <v>0</v>
      </c>
    </row>
    <row r="2642" spans="2:24">
      <c r="B2642" s="2">
        <v>2634</v>
      </c>
      <c r="C2642" s="44"/>
      <c r="D2642" s="44"/>
      <c r="E2642" s="75"/>
      <c r="F2642" s="80"/>
      <c r="G2642" s="102">
        <f t="shared" si="207"/>
        <v>0</v>
      </c>
      <c r="H2642" s="75"/>
      <c r="I2642" s="44"/>
      <c r="J2642" s="45"/>
      <c r="K2642" s="45"/>
      <c r="L2642" s="45"/>
      <c r="M2642" s="45"/>
      <c r="N2642" s="45"/>
      <c r="O2642" s="45"/>
      <c r="P2642" s="45"/>
      <c r="Q2642" s="45"/>
      <c r="R2642" s="45"/>
      <c r="S2642" s="45"/>
      <c r="T2642" s="41">
        <f t="shared" si="206"/>
        <v>0</v>
      </c>
      <c r="U2642" s="48">
        <f t="shared" si="208"/>
        <v>0</v>
      </c>
      <c r="V2642" s="82">
        <f t="shared" si="209"/>
        <v>0</v>
      </c>
      <c r="W2642" s="51"/>
      <c r="X2642" s="49">
        <f t="shared" si="210"/>
        <v>0</v>
      </c>
    </row>
    <row r="2643" spans="2:24">
      <c r="B2643" s="2">
        <v>2635</v>
      </c>
      <c r="C2643" s="44"/>
      <c r="D2643" s="44"/>
      <c r="E2643" s="75"/>
      <c r="F2643" s="80"/>
      <c r="G2643" s="102">
        <f t="shared" si="207"/>
        <v>0</v>
      </c>
      <c r="H2643" s="75"/>
      <c r="I2643" s="44"/>
      <c r="J2643" s="45"/>
      <c r="K2643" s="45"/>
      <c r="L2643" s="45"/>
      <c r="M2643" s="45"/>
      <c r="N2643" s="45"/>
      <c r="O2643" s="45"/>
      <c r="P2643" s="45"/>
      <c r="Q2643" s="45"/>
      <c r="R2643" s="45"/>
      <c r="S2643" s="45"/>
      <c r="T2643" s="41">
        <f t="shared" si="206"/>
        <v>0</v>
      </c>
      <c r="U2643" s="48">
        <f t="shared" si="208"/>
        <v>0</v>
      </c>
      <c r="V2643" s="82">
        <f t="shared" si="209"/>
        <v>0</v>
      </c>
      <c r="W2643" s="51"/>
      <c r="X2643" s="49">
        <f t="shared" si="210"/>
        <v>0</v>
      </c>
    </row>
    <row r="2644" spans="2:24">
      <c r="B2644" s="2">
        <v>2636</v>
      </c>
      <c r="C2644" s="44"/>
      <c r="D2644" s="44"/>
      <c r="E2644" s="75"/>
      <c r="F2644" s="80"/>
      <c r="G2644" s="102">
        <f t="shared" si="207"/>
        <v>0</v>
      </c>
      <c r="H2644" s="75"/>
      <c r="I2644" s="44"/>
      <c r="J2644" s="45"/>
      <c r="K2644" s="45"/>
      <c r="L2644" s="45"/>
      <c r="M2644" s="45"/>
      <c r="N2644" s="45"/>
      <c r="O2644" s="45"/>
      <c r="P2644" s="45"/>
      <c r="Q2644" s="45"/>
      <c r="R2644" s="45"/>
      <c r="S2644" s="45"/>
      <c r="T2644" s="41">
        <f t="shared" si="206"/>
        <v>0</v>
      </c>
      <c r="U2644" s="48">
        <f t="shared" si="208"/>
        <v>0</v>
      </c>
      <c r="V2644" s="82">
        <f t="shared" si="209"/>
        <v>0</v>
      </c>
      <c r="W2644" s="51"/>
      <c r="X2644" s="49">
        <f t="shared" si="210"/>
        <v>0</v>
      </c>
    </row>
    <row r="2645" spans="2:24">
      <c r="B2645" s="2">
        <v>2637</v>
      </c>
      <c r="C2645" s="44"/>
      <c r="D2645" s="44"/>
      <c r="E2645" s="75"/>
      <c r="F2645" s="80"/>
      <c r="G2645" s="102">
        <f t="shared" si="207"/>
        <v>0</v>
      </c>
      <c r="H2645" s="75"/>
      <c r="I2645" s="44"/>
      <c r="J2645" s="45"/>
      <c r="K2645" s="45"/>
      <c r="L2645" s="45"/>
      <c r="M2645" s="45"/>
      <c r="N2645" s="45"/>
      <c r="O2645" s="45"/>
      <c r="P2645" s="45"/>
      <c r="Q2645" s="45"/>
      <c r="R2645" s="45"/>
      <c r="S2645" s="45"/>
      <c r="T2645" s="41">
        <f t="shared" si="206"/>
        <v>0</v>
      </c>
      <c r="U2645" s="48">
        <f t="shared" si="208"/>
        <v>0</v>
      </c>
      <c r="V2645" s="82">
        <f t="shared" si="209"/>
        <v>0</v>
      </c>
      <c r="W2645" s="51"/>
      <c r="X2645" s="49">
        <f t="shared" si="210"/>
        <v>0</v>
      </c>
    </row>
    <row r="2646" spans="2:24">
      <c r="B2646" s="2">
        <v>2638</v>
      </c>
      <c r="C2646" s="44"/>
      <c r="D2646" s="44"/>
      <c r="E2646" s="75"/>
      <c r="F2646" s="80"/>
      <c r="G2646" s="102">
        <f t="shared" si="207"/>
        <v>0</v>
      </c>
      <c r="H2646" s="75"/>
      <c r="I2646" s="44"/>
      <c r="J2646" s="45"/>
      <c r="K2646" s="45"/>
      <c r="L2646" s="45"/>
      <c r="M2646" s="45"/>
      <c r="N2646" s="45"/>
      <c r="O2646" s="45"/>
      <c r="P2646" s="45"/>
      <c r="Q2646" s="45"/>
      <c r="R2646" s="45"/>
      <c r="S2646" s="45"/>
      <c r="T2646" s="41">
        <f t="shared" si="206"/>
        <v>0</v>
      </c>
      <c r="U2646" s="48">
        <f t="shared" si="208"/>
        <v>0</v>
      </c>
      <c r="V2646" s="82">
        <f t="shared" si="209"/>
        <v>0</v>
      </c>
      <c r="W2646" s="51"/>
      <c r="X2646" s="49">
        <f t="shared" si="210"/>
        <v>0</v>
      </c>
    </row>
    <row r="2647" spans="2:24">
      <c r="B2647" s="2">
        <v>2639</v>
      </c>
      <c r="C2647" s="44"/>
      <c r="D2647" s="44"/>
      <c r="E2647" s="75"/>
      <c r="F2647" s="80"/>
      <c r="G2647" s="102">
        <f t="shared" si="207"/>
        <v>0</v>
      </c>
      <c r="H2647" s="75"/>
      <c r="I2647" s="44"/>
      <c r="J2647" s="45"/>
      <c r="K2647" s="45"/>
      <c r="L2647" s="45"/>
      <c r="M2647" s="45"/>
      <c r="N2647" s="45"/>
      <c r="O2647" s="45"/>
      <c r="P2647" s="45"/>
      <c r="Q2647" s="45"/>
      <c r="R2647" s="45"/>
      <c r="S2647" s="45"/>
      <c r="T2647" s="41">
        <f t="shared" si="206"/>
        <v>0</v>
      </c>
      <c r="U2647" s="48">
        <f t="shared" si="208"/>
        <v>0</v>
      </c>
      <c r="V2647" s="82">
        <f t="shared" si="209"/>
        <v>0</v>
      </c>
      <c r="W2647" s="51"/>
      <c r="X2647" s="49">
        <f t="shared" si="210"/>
        <v>0</v>
      </c>
    </row>
    <row r="2648" spans="2:24">
      <c r="B2648" s="2">
        <v>2640</v>
      </c>
      <c r="C2648" s="44"/>
      <c r="D2648" s="44"/>
      <c r="E2648" s="75"/>
      <c r="F2648" s="80"/>
      <c r="G2648" s="102">
        <f t="shared" si="207"/>
        <v>0</v>
      </c>
      <c r="H2648" s="75"/>
      <c r="I2648" s="44"/>
      <c r="J2648" s="45"/>
      <c r="K2648" s="45"/>
      <c r="L2648" s="45"/>
      <c r="M2648" s="45"/>
      <c r="N2648" s="45"/>
      <c r="O2648" s="45"/>
      <c r="P2648" s="45"/>
      <c r="Q2648" s="45"/>
      <c r="R2648" s="45"/>
      <c r="S2648" s="45"/>
      <c r="T2648" s="41">
        <f t="shared" si="206"/>
        <v>0</v>
      </c>
      <c r="U2648" s="48">
        <f t="shared" si="208"/>
        <v>0</v>
      </c>
      <c r="V2648" s="82">
        <f t="shared" si="209"/>
        <v>0</v>
      </c>
      <c r="W2648" s="51"/>
      <c r="X2648" s="49">
        <f t="shared" si="210"/>
        <v>0</v>
      </c>
    </row>
    <row r="2649" spans="2:24">
      <c r="B2649" s="2">
        <v>2641</v>
      </c>
      <c r="C2649" s="44"/>
      <c r="D2649" s="44"/>
      <c r="E2649" s="75"/>
      <c r="F2649" s="80"/>
      <c r="G2649" s="102">
        <f t="shared" si="207"/>
        <v>0</v>
      </c>
      <c r="H2649" s="75"/>
      <c r="I2649" s="44"/>
      <c r="J2649" s="45"/>
      <c r="K2649" s="45"/>
      <c r="L2649" s="45"/>
      <c r="M2649" s="45"/>
      <c r="N2649" s="45"/>
      <c r="O2649" s="45"/>
      <c r="P2649" s="45"/>
      <c r="Q2649" s="45"/>
      <c r="R2649" s="45"/>
      <c r="S2649" s="45"/>
      <c r="T2649" s="41">
        <f t="shared" si="206"/>
        <v>0</v>
      </c>
      <c r="U2649" s="48">
        <f t="shared" si="208"/>
        <v>0</v>
      </c>
      <c r="V2649" s="82">
        <f t="shared" si="209"/>
        <v>0</v>
      </c>
      <c r="W2649" s="51"/>
      <c r="X2649" s="49">
        <f t="shared" si="210"/>
        <v>0</v>
      </c>
    </row>
    <row r="2650" spans="2:24">
      <c r="B2650" s="2">
        <v>2642</v>
      </c>
      <c r="C2650" s="44"/>
      <c r="D2650" s="44"/>
      <c r="E2650" s="75"/>
      <c r="F2650" s="80"/>
      <c r="G2650" s="102">
        <f t="shared" si="207"/>
        <v>0</v>
      </c>
      <c r="H2650" s="75"/>
      <c r="I2650" s="44"/>
      <c r="J2650" s="45"/>
      <c r="K2650" s="45"/>
      <c r="L2650" s="45"/>
      <c r="M2650" s="45"/>
      <c r="N2650" s="45"/>
      <c r="O2650" s="45"/>
      <c r="P2650" s="45"/>
      <c r="Q2650" s="45"/>
      <c r="R2650" s="45"/>
      <c r="S2650" s="45"/>
      <c r="T2650" s="41">
        <f t="shared" si="206"/>
        <v>0</v>
      </c>
      <c r="U2650" s="48">
        <f t="shared" si="208"/>
        <v>0</v>
      </c>
      <c r="V2650" s="82">
        <f t="shared" si="209"/>
        <v>0</v>
      </c>
      <c r="W2650" s="51"/>
      <c r="X2650" s="49">
        <f t="shared" si="210"/>
        <v>0</v>
      </c>
    </row>
    <row r="2651" spans="2:24">
      <c r="B2651" s="2">
        <v>2643</v>
      </c>
      <c r="C2651" s="44"/>
      <c r="D2651" s="44"/>
      <c r="E2651" s="75"/>
      <c r="F2651" s="80"/>
      <c r="G2651" s="102">
        <f t="shared" si="207"/>
        <v>0</v>
      </c>
      <c r="H2651" s="75"/>
      <c r="I2651" s="44"/>
      <c r="J2651" s="45"/>
      <c r="K2651" s="45"/>
      <c r="L2651" s="45"/>
      <c r="M2651" s="45"/>
      <c r="N2651" s="45"/>
      <c r="O2651" s="45"/>
      <c r="P2651" s="45"/>
      <c r="Q2651" s="45"/>
      <c r="R2651" s="45"/>
      <c r="S2651" s="45"/>
      <c r="T2651" s="41">
        <f t="shared" si="206"/>
        <v>0</v>
      </c>
      <c r="U2651" s="48">
        <f t="shared" si="208"/>
        <v>0</v>
      </c>
      <c r="V2651" s="82">
        <f t="shared" si="209"/>
        <v>0</v>
      </c>
      <c r="W2651" s="51"/>
      <c r="X2651" s="49">
        <f t="shared" si="210"/>
        <v>0</v>
      </c>
    </row>
    <row r="2652" spans="2:24">
      <c r="B2652" s="2">
        <v>2644</v>
      </c>
      <c r="C2652" s="44"/>
      <c r="D2652" s="44"/>
      <c r="E2652" s="75"/>
      <c r="F2652" s="80"/>
      <c r="G2652" s="102">
        <f t="shared" si="207"/>
        <v>0</v>
      </c>
      <c r="H2652" s="75"/>
      <c r="I2652" s="44"/>
      <c r="J2652" s="45"/>
      <c r="K2652" s="45"/>
      <c r="L2652" s="45"/>
      <c r="M2652" s="45"/>
      <c r="N2652" s="45"/>
      <c r="O2652" s="45"/>
      <c r="P2652" s="45"/>
      <c r="Q2652" s="45"/>
      <c r="R2652" s="45"/>
      <c r="S2652" s="45"/>
      <c r="T2652" s="41">
        <f t="shared" si="206"/>
        <v>0</v>
      </c>
      <c r="U2652" s="48">
        <f t="shared" si="208"/>
        <v>0</v>
      </c>
      <c r="V2652" s="82">
        <f t="shared" si="209"/>
        <v>0</v>
      </c>
      <c r="W2652" s="51"/>
      <c r="X2652" s="49">
        <f t="shared" si="210"/>
        <v>0</v>
      </c>
    </row>
    <row r="2653" spans="2:24">
      <c r="B2653" s="2">
        <v>2645</v>
      </c>
      <c r="C2653" s="44"/>
      <c r="D2653" s="44"/>
      <c r="E2653" s="75"/>
      <c r="F2653" s="80"/>
      <c r="G2653" s="102">
        <f t="shared" si="207"/>
        <v>0</v>
      </c>
      <c r="H2653" s="75"/>
      <c r="I2653" s="44"/>
      <c r="J2653" s="45"/>
      <c r="K2653" s="45"/>
      <c r="L2653" s="45"/>
      <c r="M2653" s="45"/>
      <c r="N2653" s="45"/>
      <c r="O2653" s="45"/>
      <c r="P2653" s="45"/>
      <c r="Q2653" s="45"/>
      <c r="R2653" s="45"/>
      <c r="S2653" s="45"/>
      <c r="T2653" s="41">
        <f t="shared" si="206"/>
        <v>0</v>
      </c>
      <c r="U2653" s="48">
        <f t="shared" si="208"/>
        <v>0</v>
      </c>
      <c r="V2653" s="82">
        <f t="shared" si="209"/>
        <v>0</v>
      </c>
      <c r="W2653" s="51"/>
      <c r="X2653" s="49">
        <f t="shared" si="210"/>
        <v>0</v>
      </c>
    </row>
    <row r="2654" spans="2:24">
      <c r="B2654" s="2">
        <v>2646</v>
      </c>
      <c r="C2654" s="44"/>
      <c r="D2654" s="44"/>
      <c r="E2654" s="75"/>
      <c r="F2654" s="80"/>
      <c r="G2654" s="102">
        <f t="shared" si="207"/>
        <v>0</v>
      </c>
      <c r="H2654" s="75"/>
      <c r="I2654" s="44"/>
      <c r="J2654" s="45"/>
      <c r="K2654" s="45"/>
      <c r="L2654" s="45"/>
      <c r="M2654" s="45"/>
      <c r="N2654" s="45"/>
      <c r="O2654" s="45"/>
      <c r="P2654" s="45"/>
      <c r="Q2654" s="45"/>
      <c r="R2654" s="45"/>
      <c r="S2654" s="45"/>
      <c r="T2654" s="41">
        <f t="shared" si="206"/>
        <v>0</v>
      </c>
      <c r="U2654" s="48">
        <f t="shared" si="208"/>
        <v>0</v>
      </c>
      <c r="V2654" s="82">
        <f t="shared" si="209"/>
        <v>0</v>
      </c>
      <c r="W2654" s="51"/>
      <c r="X2654" s="49">
        <f t="shared" si="210"/>
        <v>0</v>
      </c>
    </row>
    <row r="2655" spans="2:24">
      <c r="B2655" s="2">
        <v>2647</v>
      </c>
      <c r="C2655" s="44"/>
      <c r="D2655" s="44"/>
      <c r="E2655" s="75"/>
      <c r="F2655" s="80"/>
      <c r="G2655" s="102">
        <f t="shared" si="207"/>
        <v>0</v>
      </c>
      <c r="H2655" s="75"/>
      <c r="I2655" s="44"/>
      <c r="J2655" s="45"/>
      <c r="K2655" s="45"/>
      <c r="L2655" s="45"/>
      <c r="M2655" s="45"/>
      <c r="N2655" s="45"/>
      <c r="O2655" s="45"/>
      <c r="P2655" s="45"/>
      <c r="Q2655" s="45"/>
      <c r="R2655" s="45"/>
      <c r="S2655" s="45"/>
      <c r="T2655" s="41">
        <f t="shared" si="206"/>
        <v>0</v>
      </c>
      <c r="U2655" s="48">
        <f t="shared" si="208"/>
        <v>0</v>
      </c>
      <c r="V2655" s="82">
        <f t="shared" si="209"/>
        <v>0</v>
      </c>
      <c r="W2655" s="51"/>
      <c r="X2655" s="49">
        <f t="shared" si="210"/>
        <v>0</v>
      </c>
    </row>
    <row r="2656" spans="2:24">
      <c r="B2656" s="2">
        <v>2648</v>
      </c>
      <c r="C2656" s="44"/>
      <c r="D2656" s="44"/>
      <c r="E2656" s="75"/>
      <c r="F2656" s="80"/>
      <c r="G2656" s="102">
        <f t="shared" si="207"/>
        <v>0</v>
      </c>
      <c r="H2656" s="75"/>
      <c r="I2656" s="44"/>
      <c r="J2656" s="45"/>
      <c r="K2656" s="45"/>
      <c r="L2656" s="45"/>
      <c r="M2656" s="45"/>
      <c r="N2656" s="45"/>
      <c r="O2656" s="45"/>
      <c r="P2656" s="45"/>
      <c r="Q2656" s="45"/>
      <c r="R2656" s="45"/>
      <c r="S2656" s="45"/>
      <c r="T2656" s="41">
        <f t="shared" si="206"/>
        <v>0</v>
      </c>
      <c r="U2656" s="48">
        <f t="shared" si="208"/>
        <v>0</v>
      </c>
      <c r="V2656" s="82">
        <f t="shared" si="209"/>
        <v>0</v>
      </c>
      <c r="W2656" s="51"/>
      <c r="X2656" s="49">
        <f t="shared" si="210"/>
        <v>0</v>
      </c>
    </row>
    <row r="2657" spans="2:24">
      <c r="B2657" s="2">
        <v>2649</v>
      </c>
      <c r="C2657" s="44"/>
      <c r="D2657" s="44"/>
      <c r="E2657" s="75"/>
      <c r="F2657" s="80"/>
      <c r="G2657" s="102">
        <f t="shared" si="207"/>
        <v>0</v>
      </c>
      <c r="H2657" s="75"/>
      <c r="I2657" s="44"/>
      <c r="J2657" s="45"/>
      <c r="K2657" s="45"/>
      <c r="L2657" s="45"/>
      <c r="M2657" s="45"/>
      <c r="N2657" s="45"/>
      <c r="O2657" s="45"/>
      <c r="P2657" s="45"/>
      <c r="Q2657" s="45"/>
      <c r="R2657" s="45"/>
      <c r="S2657" s="45"/>
      <c r="T2657" s="41">
        <f t="shared" si="206"/>
        <v>0</v>
      </c>
      <c r="U2657" s="48">
        <f t="shared" si="208"/>
        <v>0</v>
      </c>
      <c r="V2657" s="82">
        <f t="shared" si="209"/>
        <v>0</v>
      </c>
      <c r="W2657" s="51"/>
      <c r="X2657" s="49">
        <f t="shared" si="210"/>
        <v>0</v>
      </c>
    </row>
    <row r="2658" spans="2:24">
      <c r="B2658" s="2">
        <v>2650</v>
      </c>
      <c r="C2658" s="44"/>
      <c r="D2658" s="44"/>
      <c r="E2658" s="75"/>
      <c r="F2658" s="80"/>
      <c r="G2658" s="102">
        <f t="shared" si="207"/>
        <v>0</v>
      </c>
      <c r="H2658" s="75"/>
      <c r="I2658" s="44"/>
      <c r="J2658" s="45"/>
      <c r="K2658" s="45"/>
      <c r="L2658" s="45"/>
      <c r="M2658" s="45"/>
      <c r="N2658" s="45"/>
      <c r="O2658" s="45"/>
      <c r="P2658" s="45"/>
      <c r="Q2658" s="45"/>
      <c r="R2658" s="45"/>
      <c r="S2658" s="45"/>
      <c r="T2658" s="41">
        <f t="shared" si="206"/>
        <v>0</v>
      </c>
      <c r="U2658" s="48">
        <f t="shared" si="208"/>
        <v>0</v>
      </c>
      <c r="V2658" s="82">
        <f t="shared" si="209"/>
        <v>0</v>
      </c>
      <c r="W2658" s="51"/>
      <c r="X2658" s="49">
        <f t="shared" si="210"/>
        <v>0</v>
      </c>
    </row>
    <row r="2659" spans="2:24">
      <c r="B2659" s="2">
        <v>2651</v>
      </c>
      <c r="C2659" s="44"/>
      <c r="D2659" s="44"/>
      <c r="E2659" s="75"/>
      <c r="F2659" s="80"/>
      <c r="G2659" s="102">
        <f t="shared" si="207"/>
        <v>0</v>
      </c>
      <c r="H2659" s="75"/>
      <c r="I2659" s="44"/>
      <c r="J2659" s="45"/>
      <c r="K2659" s="45"/>
      <c r="L2659" s="45"/>
      <c r="M2659" s="45"/>
      <c r="N2659" s="45"/>
      <c r="O2659" s="45"/>
      <c r="P2659" s="45"/>
      <c r="Q2659" s="45"/>
      <c r="R2659" s="45"/>
      <c r="S2659" s="45"/>
      <c r="T2659" s="41">
        <f t="shared" si="206"/>
        <v>0</v>
      </c>
      <c r="U2659" s="48">
        <f t="shared" si="208"/>
        <v>0</v>
      </c>
      <c r="V2659" s="82">
        <f t="shared" si="209"/>
        <v>0</v>
      </c>
      <c r="W2659" s="51"/>
      <c r="X2659" s="49">
        <f t="shared" si="210"/>
        <v>0</v>
      </c>
    </row>
    <row r="2660" spans="2:24">
      <c r="B2660" s="2">
        <v>2652</v>
      </c>
      <c r="C2660" s="44"/>
      <c r="D2660" s="44"/>
      <c r="E2660" s="75"/>
      <c r="F2660" s="80"/>
      <c r="G2660" s="102">
        <f t="shared" si="207"/>
        <v>0</v>
      </c>
      <c r="H2660" s="75"/>
      <c r="I2660" s="44"/>
      <c r="J2660" s="45"/>
      <c r="K2660" s="45"/>
      <c r="L2660" s="45"/>
      <c r="M2660" s="45"/>
      <c r="N2660" s="45"/>
      <c r="O2660" s="45"/>
      <c r="P2660" s="45"/>
      <c r="Q2660" s="45"/>
      <c r="R2660" s="45"/>
      <c r="S2660" s="45"/>
      <c r="T2660" s="41">
        <f t="shared" si="206"/>
        <v>0</v>
      </c>
      <c r="U2660" s="48">
        <f t="shared" si="208"/>
        <v>0</v>
      </c>
      <c r="V2660" s="82">
        <f t="shared" si="209"/>
        <v>0</v>
      </c>
      <c r="W2660" s="51"/>
      <c r="X2660" s="49">
        <f t="shared" si="210"/>
        <v>0</v>
      </c>
    </row>
    <row r="2661" spans="2:24">
      <c r="B2661" s="2">
        <v>2653</v>
      </c>
      <c r="C2661" s="44"/>
      <c r="D2661" s="44"/>
      <c r="E2661" s="75"/>
      <c r="F2661" s="80"/>
      <c r="G2661" s="102">
        <f t="shared" si="207"/>
        <v>0</v>
      </c>
      <c r="H2661" s="75"/>
      <c r="I2661" s="44"/>
      <c r="J2661" s="45"/>
      <c r="K2661" s="45"/>
      <c r="L2661" s="45"/>
      <c r="M2661" s="45"/>
      <c r="N2661" s="45"/>
      <c r="O2661" s="45"/>
      <c r="P2661" s="45"/>
      <c r="Q2661" s="45"/>
      <c r="R2661" s="45"/>
      <c r="S2661" s="45"/>
      <c r="T2661" s="41">
        <f t="shared" si="206"/>
        <v>0</v>
      </c>
      <c r="U2661" s="48">
        <f t="shared" si="208"/>
        <v>0</v>
      </c>
      <c r="V2661" s="82">
        <f t="shared" si="209"/>
        <v>0</v>
      </c>
      <c r="W2661" s="51"/>
      <c r="X2661" s="49">
        <f t="shared" si="210"/>
        <v>0</v>
      </c>
    </row>
    <row r="2662" spans="2:24">
      <c r="B2662" s="2">
        <v>2654</v>
      </c>
      <c r="C2662" s="44"/>
      <c r="D2662" s="44"/>
      <c r="E2662" s="75"/>
      <c r="F2662" s="80"/>
      <c r="G2662" s="102">
        <f t="shared" si="207"/>
        <v>0</v>
      </c>
      <c r="H2662" s="75"/>
      <c r="I2662" s="44"/>
      <c r="J2662" s="45"/>
      <c r="K2662" s="45"/>
      <c r="L2662" s="45"/>
      <c r="M2662" s="45"/>
      <c r="N2662" s="45"/>
      <c r="O2662" s="45"/>
      <c r="P2662" s="45"/>
      <c r="Q2662" s="45"/>
      <c r="R2662" s="45"/>
      <c r="S2662" s="45"/>
      <c r="T2662" s="41">
        <f t="shared" si="206"/>
        <v>0</v>
      </c>
      <c r="U2662" s="48">
        <f t="shared" si="208"/>
        <v>0</v>
      </c>
      <c r="V2662" s="82">
        <f t="shared" si="209"/>
        <v>0</v>
      </c>
      <c r="W2662" s="51"/>
      <c r="X2662" s="49">
        <f t="shared" si="210"/>
        <v>0</v>
      </c>
    </row>
    <row r="2663" spans="2:24">
      <c r="B2663" s="2">
        <v>2655</v>
      </c>
      <c r="C2663" s="44"/>
      <c r="D2663" s="44"/>
      <c r="E2663" s="75"/>
      <c r="F2663" s="80"/>
      <c r="G2663" s="102">
        <f t="shared" si="207"/>
        <v>0</v>
      </c>
      <c r="H2663" s="75"/>
      <c r="I2663" s="44"/>
      <c r="J2663" s="45"/>
      <c r="K2663" s="45"/>
      <c r="L2663" s="45"/>
      <c r="M2663" s="45"/>
      <c r="N2663" s="45"/>
      <c r="O2663" s="45"/>
      <c r="P2663" s="45"/>
      <c r="Q2663" s="45"/>
      <c r="R2663" s="45"/>
      <c r="S2663" s="45"/>
      <c r="T2663" s="41">
        <f t="shared" si="206"/>
        <v>0</v>
      </c>
      <c r="U2663" s="48">
        <f t="shared" si="208"/>
        <v>0</v>
      </c>
      <c r="V2663" s="82">
        <f t="shared" si="209"/>
        <v>0</v>
      </c>
      <c r="W2663" s="51"/>
      <c r="X2663" s="49">
        <f t="shared" si="210"/>
        <v>0</v>
      </c>
    </row>
    <row r="2664" spans="2:24">
      <c r="B2664" s="2">
        <v>2656</v>
      </c>
      <c r="C2664" s="44"/>
      <c r="D2664" s="44"/>
      <c r="E2664" s="75"/>
      <c r="F2664" s="80"/>
      <c r="G2664" s="102">
        <f t="shared" si="207"/>
        <v>0</v>
      </c>
      <c r="H2664" s="75"/>
      <c r="I2664" s="44"/>
      <c r="J2664" s="45"/>
      <c r="K2664" s="45"/>
      <c r="L2664" s="45"/>
      <c r="M2664" s="45"/>
      <c r="N2664" s="45"/>
      <c r="O2664" s="45"/>
      <c r="P2664" s="45"/>
      <c r="Q2664" s="45"/>
      <c r="R2664" s="45"/>
      <c r="S2664" s="45"/>
      <c r="T2664" s="41">
        <f t="shared" si="206"/>
        <v>0</v>
      </c>
      <c r="U2664" s="48">
        <f t="shared" si="208"/>
        <v>0</v>
      </c>
      <c r="V2664" s="82">
        <f t="shared" si="209"/>
        <v>0</v>
      </c>
      <c r="W2664" s="51"/>
      <c r="X2664" s="49">
        <f t="shared" si="210"/>
        <v>0</v>
      </c>
    </row>
    <row r="2665" spans="2:24">
      <c r="B2665" s="2">
        <v>2657</v>
      </c>
      <c r="C2665" s="44"/>
      <c r="D2665" s="44"/>
      <c r="E2665" s="75"/>
      <c r="F2665" s="80"/>
      <c r="G2665" s="102">
        <f t="shared" si="207"/>
        <v>0</v>
      </c>
      <c r="H2665" s="75"/>
      <c r="I2665" s="44"/>
      <c r="J2665" s="45"/>
      <c r="K2665" s="45"/>
      <c r="L2665" s="45"/>
      <c r="M2665" s="45"/>
      <c r="N2665" s="45"/>
      <c r="O2665" s="45"/>
      <c r="P2665" s="45"/>
      <c r="Q2665" s="45"/>
      <c r="R2665" s="45"/>
      <c r="S2665" s="45"/>
      <c r="T2665" s="41">
        <f t="shared" si="206"/>
        <v>0</v>
      </c>
      <c r="U2665" s="48">
        <f t="shared" si="208"/>
        <v>0</v>
      </c>
      <c r="V2665" s="82">
        <f t="shared" si="209"/>
        <v>0</v>
      </c>
      <c r="W2665" s="51"/>
      <c r="X2665" s="49">
        <f t="shared" si="210"/>
        <v>0</v>
      </c>
    </row>
    <row r="2666" spans="2:24">
      <c r="B2666" s="2">
        <v>2658</v>
      </c>
      <c r="C2666" s="44"/>
      <c r="D2666" s="44"/>
      <c r="E2666" s="75"/>
      <c r="F2666" s="80"/>
      <c r="G2666" s="102">
        <f t="shared" si="207"/>
        <v>0</v>
      </c>
      <c r="H2666" s="75"/>
      <c r="I2666" s="44"/>
      <c r="J2666" s="45"/>
      <c r="K2666" s="45"/>
      <c r="L2666" s="45"/>
      <c r="M2666" s="45"/>
      <c r="N2666" s="45"/>
      <c r="O2666" s="45"/>
      <c r="P2666" s="45"/>
      <c r="Q2666" s="45"/>
      <c r="R2666" s="45"/>
      <c r="S2666" s="45"/>
      <c r="T2666" s="41">
        <f t="shared" si="206"/>
        <v>0</v>
      </c>
      <c r="U2666" s="48">
        <f t="shared" si="208"/>
        <v>0</v>
      </c>
      <c r="V2666" s="82">
        <f t="shared" si="209"/>
        <v>0</v>
      </c>
      <c r="W2666" s="51"/>
      <c r="X2666" s="49">
        <f t="shared" si="210"/>
        <v>0</v>
      </c>
    </row>
    <row r="2667" spans="2:24">
      <c r="B2667" s="2">
        <v>2659</v>
      </c>
      <c r="C2667" s="44"/>
      <c r="D2667" s="44"/>
      <c r="E2667" s="75"/>
      <c r="F2667" s="80"/>
      <c r="G2667" s="102">
        <f t="shared" si="207"/>
        <v>0</v>
      </c>
      <c r="H2667" s="75"/>
      <c r="I2667" s="44"/>
      <c r="J2667" s="45"/>
      <c r="K2667" s="45"/>
      <c r="L2667" s="45"/>
      <c r="M2667" s="45"/>
      <c r="N2667" s="45"/>
      <c r="O2667" s="45"/>
      <c r="P2667" s="45"/>
      <c r="Q2667" s="45"/>
      <c r="R2667" s="45"/>
      <c r="S2667" s="45"/>
      <c r="T2667" s="41">
        <f t="shared" si="206"/>
        <v>0</v>
      </c>
      <c r="U2667" s="48">
        <f t="shared" si="208"/>
        <v>0</v>
      </c>
      <c r="V2667" s="82">
        <f t="shared" si="209"/>
        <v>0</v>
      </c>
      <c r="W2667" s="51"/>
      <c r="X2667" s="49">
        <f t="shared" si="210"/>
        <v>0</v>
      </c>
    </row>
    <row r="2668" spans="2:24">
      <c r="B2668" s="2">
        <v>2660</v>
      </c>
      <c r="C2668" s="44"/>
      <c r="D2668" s="44"/>
      <c r="E2668" s="75"/>
      <c r="F2668" s="80"/>
      <c r="G2668" s="102">
        <f t="shared" si="207"/>
        <v>0</v>
      </c>
      <c r="H2668" s="75"/>
      <c r="I2668" s="44"/>
      <c r="J2668" s="45"/>
      <c r="K2668" s="45"/>
      <c r="L2668" s="45"/>
      <c r="M2668" s="45"/>
      <c r="N2668" s="45"/>
      <c r="O2668" s="45"/>
      <c r="P2668" s="45"/>
      <c r="Q2668" s="45"/>
      <c r="R2668" s="45"/>
      <c r="S2668" s="45"/>
      <c r="T2668" s="41">
        <f t="shared" si="206"/>
        <v>0</v>
      </c>
      <c r="U2668" s="48">
        <f t="shared" si="208"/>
        <v>0</v>
      </c>
      <c r="V2668" s="82">
        <f t="shared" si="209"/>
        <v>0</v>
      </c>
      <c r="W2668" s="51"/>
      <c r="X2668" s="49">
        <f t="shared" si="210"/>
        <v>0</v>
      </c>
    </row>
    <row r="2669" spans="2:24">
      <c r="B2669" s="2">
        <v>2661</v>
      </c>
      <c r="C2669" s="44"/>
      <c r="D2669" s="44"/>
      <c r="E2669" s="75"/>
      <c r="F2669" s="80"/>
      <c r="G2669" s="102">
        <f t="shared" si="207"/>
        <v>0</v>
      </c>
      <c r="H2669" s="75"/>
      <c r="I2669" s="44"/>
      <c r="J2669" s="45"/>
      <c r="K2669" s="45"/>
      <c r="L2669" s="45"/>
      <c r="M2669" s="45"/>
      <c r="N2669" s="45"/>
      <c r="O2669" s="45"/>
      <c r="P2669" s="45"/>
      <c r="Q2669" s="45"/>
      <c r="R2669" s="45"/>
      <c r="S2669" s="45"/>
      <c r="T2669" s="41">
        <f t="shared" si="206"/>
        <v>0</v>
      </c>
      <c r="U2669" s="48">
        <f t="shared" si="208"/>
        <v>0</v>
      </c>
      <c r="V2669" s="82">
        <f t="shared" si="209"/>
        <v>0</v>
      </c>
      <c r="W2669" s="51"/>
      <c r="X2669" s="49">
        <f t="shared" si="210"/>
        <v>0</v>
      </c>
    </row>
    <row r="2670" spans="2:24">
      <c r="B2670" s="2">
        <v>2662</v>
      </c>
      <c r="C2670" s="44"/>
      <c r="D2670" s="44"/>
      <c r="E2670" s="75"/>
      <c r="F2670" s="80"/>
      <c r="G2670" s="102">
        <f t="shared" si="207"/>
        <v>0</v>
      </c>
      <c r="H2670" s="75"/>
      <c r="I2670" s="44"/>
      <c r="J2670" s="45"/>
      <c r="K2670" s="45"/>
      <c r="L2670" s="45"/>
      <c r="M2670" s="45"/>
      <c r="N2670" s="45"/>
      <c r="O2670" s="45"/>
      <c r="P2670" s="45"/>
      <c r="Q2670" s="45"/>
      <c r="R2670" s="45"/>
      <c r="S2670" s="45"/>
      <c r="T2670" s="41">
        <f t="shared" ref="T2670:T2733" si="211">SUM(J2670:S2670)</f>
        <v>0</v>
      </c>
      <c r="U2670" s="48">
        <f t="shared" si="208"/>
        <v>0</v>
      </c>
      <c r="V2670" s="82">
        <f t="shared" si="209"/>
        <v>0</v>
      </c>
      <c r="W2670" s="51"/>
      <c r="X2670" s="49">
        <f t="shared" si="210"/>
        <v>0</v>
      </c>
    </row>
    <row r="2671" spans="2:24">
      <c r="B2671" s="2">
        <v>2663</v>
      </c>
      <c r="C2671" s="44"/>
      <c r="D2671" s="44"/>
      <c r="E2671" s="75"/>
      <c r="F2671" s="80"/>
      <c r="G2671" s="102">
        <f t="shared" si="207"/>
        <v>0</v>
      </c>
      <c r="H2671" s="75"/>
      <c r="I2671" s="44"/>
      <c r="J2671" s="45"/>
      <c r="K2671" s="45"/>
      <c r="L2671" s="45"/>
      <c r="M2671" s="45"/>
      <c r="N2671" s="45"/>
      <c r="O2671" s="45"/>
      <c r="P2671" s="45"/>
      <c r="Q2671" s="45"/>
      <c r="R2671" s="45"/>
      <c r="S2671" s="45"/>
      <c r="T2671" s="41">
        <f t="shared" si="211"/>
        <v>0</v>
      </c>
      <c r="U2671" s="48">
        <f t="shared" si="208"/>
        <v>0</v>
      </c>
      <c r="V2671" s="82">
        <f t="shared" si="209"/>
        <v>0</v>
      </c>
      <c r="W2671" s="51"/>
      <c r="X2671" s="49">
        <f t="shared" si="210"/>
        <v>0</v>
      </c>
    </row>
    <row r="2672" spans="2:24">
      <c r="B2672" s="2">
        <v>2664</v>
      </c>
      <c r="C2672" s="44"/>
      <c r="D2672" s="44"/>
      <c r="E2672" s="75"/>
      <c r="F2672" s="80"/>
      <c r="G2672" s="102">
        <f t="shared" si="207"/>
        <v>0</v>
      </c>
      <c r="H2672" s="75"/>
      <c r="I2672" s="44"/>
      <c r="J2672" s="45"/>
      <c r="K2672" s="45"/>
      <c r="L2672" s="45"/>
      <c r="M2672" s="45"/>
      <c r="N2672" s="45"/>
      <c r="O2672" s="45"/>
      <c r="P2672" s="45"/>
      <c r="Q2672" s="45"/>
      <c r="R2672" s="45"/>
      <c r="S2672" s="45"/>
      <c r="T2672" s="41">
        <f t="shared" si="211"/>
        <v>0</v>
      </c>
      <c r="U2672" s="48">
        <f t="shared" si="208"/>
        <v>0</v>
      </c>
      <c r="V2672" s="82">
        <f t="shared" si="209"/>
        <v>0</v>
      </c>
      <c r="W2672" s="51"/>
      <c r="X2672" s="49">
        <f t="shared" si="210"/>
        <v>0</v>
      </c>
    </row>
    <row r="2673" spans="2:24">
      <c r="B2673" s="2">
        <v>2665</v>
      </c>
      <c r="C2673" s="44"/>
      <c r="D2673" s="44"/>
      <c r="E2673" s="75"/>
      <c r="F2673" s="80"/>
      <c r="G2673" s="102">
        <f t="shared" si="207"/>
        <v>0</v>
      </c>
      <c r="H2673" s="75"/>
      <c r="I2673" s="44"/>
      <c r="J2673" s="45"/>
      <c r="K2673" s="45"/>
      <c r="L2673" s="45"/>
      <c r="M2673" s="45"/>
      <c r="N2673" s="45"/>
      <c r="O2673" s="45"/>
      <c r="P2673" s="45"/>
      <c r="Q2673" s="45"/>
      <c r="R2673" s="45"/>
      <c r="S2673" s="45"/>
      <c r="T2673" s="41">
        <f t="shared" si="211"/>
        <v>0</v>
      </c>
      <c r="U2673" s="48">
        <f t="shared" si="208"/>
        <v>0</v>
      </c>
      <c r="V2673" s="82">
        <f t="shared" si="209"/>
        <v>0</v>
      </c>
      <c r="W2673" s="51"/>
      <c r="X2673" s="49">
        <f t="shared" si="210"/>
        <v>0</v>
      </c>
    </row>
    <row r="2674" spans="2:24">
      <c r="B2674" s="2">
        <v>2666</v>
      </c>
      <c r="C2674" s="44"/>
      <c r="D2674" s="44"/>
      <c r="E2674" s="75"/>
      <c r="F2674" s="80"/>
      <c r="G2674" s="102">
        <f t="shared" si="207"/>
        <v>0</v>
      </c>
      <c r="H2674" s="75"/>
      <c r="I2674" s="44"/>
      <c r="J2674" s="45"/>
      <c r="K2674" s="45"/>
      <c r="L2674" s="45"/>
      <c r="M2674" s="45"/>
      <c r="N2674" s="45"/>
      <c r="O2674" s="45"/>
      <c r="P2674" s="45"/>
      <c r="Q2674" s="45"/>
      <c r="R2674" s="45"/>
      <c r="S2674" s="45"/>
      <c r="T2674" s="41">
        <f t="shared" si="211"/>
        <v>0</v>
      </c>
      <c r="U2674" s="48">
        <f t="shared" si="208"/>
        <v>0</v>
      </c>
      <c r="V2674" s="82">
        <f t="shared" si="209"/>
        <v>0</v>
      </c>
      <c r="W2674" s="51"/>
      <c r="X2674" s="49">
        <f t="shared" si="210"/>
        <v>0</v>
      </c>
    </row>
    <row r="2675" spans="2:24">
      <c r="B2675" s="2">
        <v>2667</v>
      </c>
      <c r="C2675" s="44"/>
      <c r="D2675" s="44"/>
      <c r="E2675" s="75"/>
      <c r="F2675" s="80"/>
      <c r="G2675" s="102">
        <f t="shared" si="207"/>
        <v>0</v>
      </c>
      <c r="H2675" s="75"/>
      <c r="I2675" s="44"/>
      <c r="J2675" s="45"/>
      <c r="K2675" s="45"/>
      <c r="L2675" s="45"/>
      <c r="M2675" s="45"/>
      <c r="N2675" s="45"/>
      <c r="O2675" s="45"/>
      <c r="P2675" s="45"/>
      <c r="Q2675" s="45"/>
      <c r="R2675" s="45"/>
      <c r="S2675" s="45"/>
      <c r="T2675" s="41">
        <f t="shared" si="211"/>
        <v>0</v>
      </c>
      <c r="U2675" s="48">
        <f t="shared" si="208"/>
        <v>0</v>
      </c>
      <c r="V2675" s="82">
        <f t="shared" si="209"/>
        <v>0</v>
      </c>
      <c r="W2675" s="51"/>
      <c r="X2675" s="49">
        <f t="shared" si="210"/>
        <v>0</v>
      </c>
    </row>
    <row r="2676" spans="2:24">
      <c r="B2676" s="2">
        <v>2668</v>
      </c>
      <c r="C2676" s="44"/>
      <c r="D2676" s="44"/>
      <c r="E2676" s="75"/>
      <c r="F2676" s="80"/>
      <c r="G2676" s="102">
        <f t="shared" si="207"/>
        <v>0</v>
      </c>
      <c r="H2676" s="75"/>
      <c r="I2676" s="44"/>
      <c r="J2676" s="45"/>
      <c r="K2676" s="45"/>
      <c r="L2676" s="45"/>
      <c r="M2676" s="45"/>
      <c r="N2676" s="45"/>
      <c r="O2676" s="45"/>
      <c r="P2676" s="45"/>
      <c r="Q2676" s="45"/>
      <c r="R2676" s="45"/>
      <c r="S2676" s="45"/>
      <c r="T2676" s="41">
        <f t="shared" si="211"/>
        <v>0</v>
      </c>
      <c r="U2676" s="48">
        <f t="shared" si="208"/>
        <v>0</v>
      </c>
      <c r="V2676" s="82">
        <f t="shared" si="209"/>
        <v>0</v>
      </c>
      <c r="W2676" s="51"/>
      <c r="X2676" s="49">
        <f t="shared" si="210"/>
        <v>0</v>
      </c>
    </row>
    <row r="2677" spans="2:24">
      <c r="B2677" s="2">
        <v>2669</v>
      </c>
      <c r="C2677" s="44"/>
      <c r="D2677" s="44"/>
      <c r="E2677" s="75"/>
      <c r="F2677" s="80"/>
      <c r="G2677" s="102">
        <f t="shared" si="207"/>
        <v>0</v>
      </c>
      <c r="H2677" s="75"/>
      <c r="I2677" s="44"/>
      <c r="J2677" s="45"/>
      <c r="K2677" s="45"/>
      <c r="L2677" s="45"/>
      <c r="M2677" s="45"/>
      <c r="N2677" s="45"/>
      <c r="O2677" s="45"/>
      <c r="P2677" s="45"/>
      <c r="Q2677" s="45"/>
      <c r="R2677" s="45"/>
      <c r="S2677" s="45"/>
      <c r="T2677" s="41">
        <f t="shared" si="211"/>
        <v>0</v>
      </c>
      <c r="U2677" s="48">
        <f t="shared" si="208"/>
        <v>0</v>
      </c>
      <c r="V2677" s="82">
        <f t="shared" si="209"/>
        <v>0</v>
      </c>
      <c r="W2677" s="51"/>
      <c r="X2677" s="49">
        <f t="shared" si="210"/>
        <v>0</v>
      </c>
    </row>
    <row r="2678" spans="2:24">
      <c r="B2678" s="2">
        <v>2670</v>
      </c>
      <c r="C2678" s="44"/>
      <c r="D2678" s="44"/>
      <c r="E2678" s="75"/>
      <c r="F2678" s="80"/>
      <c r="G2678" s="102">
        <f t="shared" si="207"/>
        <v>0</v>
      </c>
      <c r="H2678" s="75"/>
      <c r="I2678" s="44"/>
      <c r="J2678" s="45"/>
      <c r="K2678" s="45"/>
      <c r="L2678" s="45"/>
      <c r="M2678" s="45"/>
      <c r="N2678" s="45"/>
      <c r="O2678" s="45"/>
      <c r="P2678" s="45"/>
      <c r="Q2678" s="45"/>
      <c r="R2678" s="45"/>
      <c r="S2678" s="45"/>
      <c r="T2678" s="41">
        <f t="shared" si="211"/>
        <v>0</v>
      </c>
      <c r="U2678" s="48">
        <f t="shared" si="208"/>
        <v>0</v>
      </c>
      <c r="V2678" s="82">
        <f t="shared" si="209"/>
        <v>0</v>
      </c>
      <c r="W2678" s="51"/>
      <c r="X2678" s="49">
        <f t="shared" si="210"/>
        <v>0</v>
      </c>
    </row>
    <row r="2679" spans="2:24">
      <c r="B2679" s="2">
        <v>2671</v>
      </c>
      <c r="C2679" s="44"/>
      <c r="D2679" s="44"/>
      <c r="E2679" s="75"/>
      <c r="F2679" s="80"/>
      <c r="G2679" s="102">
        <f t="shared" si="207"/>
        <v>0</v>
      </c>
      <c r="H2679" s="75"/>
      <c r="I2679" s="44"/>
      <c r="J2679" s="45"/>
      <c r="K2679" s="45"/>
      <c r="L2679" s="45"/>
      <c r="M2679" s="45"/>
      <c r="N2679" s="45"/>
      <c r="O2679" s="45"/>
      <c r="P2679" s="45"/>
      <c r="Q2679" s="45"/>
      <c r="R2679" s="45"/>
      <c r="S2679" s="45"/>
      <c r="T2679" s="41">
        <f t="shared" si="211"/>
        <v>0</v>
      </c>
      <c r="U2679" s="48">
        <f t="shared" si="208"/>
        <v>0</v>
      </c>
      <c r="V2679" s="82">
        <f t="shared" si="209"/>
        <v>0</v>
      </c>
      <c r="W2679" s="51"/>
      <c r="X2679" s="49">
        <f t="shared" si="210"/>
        <v>0</v>
      </c>
    </row>
    <row r="2680" spans="2:24">
      <c r="B2680" s="2">
        <v>2672</v>
      </c>
      <c r="C2680" s="44"/>
      <c r="D2680" s="44"/>
      <c r="E2680" s="75"/>
      <c r="F2680" s="80"/>
      <c r="G2680" s="102">
        <f t="shared" si="207"/>
        <v>0</v>
      </c>
      <c r="H2680" s="75"/>
      <c r="I2680" s="44"/>
      <c r="J2680" s="45"/>
      <c r="K2680" s="45"/>
      <c r="L2680" s="45"/>
      <c r="M2680" s="45"/>
      <c r="N2680" s="45"/>
      <c r="O2680" s="45"/>
      <c r="P2680" s="45"/>
      <c r="Q2680" s="45"/>
      <c r="R2680" s="45"/>
      <c r="S2680" s="45"/>
      <c r="T2680" s="41">
        <f t="shared" si="211"/>
        <v>0</v>
      </c>
      <c r="U2680" s="48">
        <f t="shared" si="208"/>
        <v>0</v>
      </c>
      <c r="V2680" s="82">
        <f t="shared" si="209"/>
        <v>0</v>
      </c>
      <c r="W2680" s="51"/>
      <c r="X2680" s="49">
        <f t="shared" si="210"/>
        <v>0</v>
      </c>
    </row>
    <row r="2681" spans="2:24">
      <c r="B2681" s="2">
        <v>2673</v>
      </c>
      <c r="C2681" s="44"/>
      <c r="D2681" s="44"/>
      <c r="E2681" s="75"/>
      <c r="F2681" s="80"/>
      <c r="G2681" s="102">
        <f t="shared" si="207"/>
        <v>0</v>
      </c>
      <c r="H2681" s="75"/>
      <c r="I2681" s="44"/>
      <c r="J2681" s="45"/>
      <c r="K2681" s="45"/>
      <c r="L2681" s="45"/>
      <c r="M2681" s="45"/>
      <c r="N2681" s="45"/>
      <c r="O2681" s="45"/>
      <c r="P2681" s="45"/>
      <c r="Q2681" s="45"/>
      <c r="R2681" s="45"/>
      <c r="S2681" s="45"/>
      <c r="T2681" s="41">
        <f t="shared" si="211"/>
        <v>0</v>
      </c>
      <c r="U2681" s="48">
        <f t="shared" si="208"/>
        <v>0</v>
      </c>
      <c r="V2681" s="82">
        <f t="shared" si="209"/>
        <v>0</v>
      </c>
      <c r="W2681" s="51"/>
      <c r="X2681" s="49">
        <f t="shared" si="210"/>
        <v>0</v>
      </c>
    </row>
    <row r="2682" spans="2:24">
      <c r="B2682" s="2">
        <v>2674</v>
      </c>
      <c r="C2682" s="44"/>
      <c r="D2682" s="44"/>
      <c r="E2682" s="75"/>
      <c r="F2682" s="80"/>
      <c r="G2682" s="102">
        <f t="shared" si="207"/>
        <v>0</v>
      </c>
      <c r="H2682" s="75"/>
      <c r="I2682" s="44"/>
      <c r="J2682" s="45"/>
      <c r="K2682" s="45"/>
      <c r="L2682" s="45"/>
      <c r="M2682" s="45"/>
      <c r="N2682" s="45"/>
      <c r="O2682" s="45"/>
      <c r="P2682" s="45"/>
      <c r="Q2682" s="45"/>
      <c r="R2682" s="45"/>
      <c r="S2682" s="45"/>
      <c r="T2682" s="41">
        <f t="shared" si="211"/>
        <v>0</v>
      </c>
      <c r="U2682" s="48">
        <f t="shared" si="208"/>
        <v>0</v>
      </c>
      <c r="V2682" s="82">
        <f t="shared" si="209"/>
        <v>0</v>
      </c>
      <c r="W2682" s="51"/>
      <c r="X2682" s="49">
        <f t="shared" si="210"/>
        <v>0</v>
      </c>
    </row>
    <row r="2683" spans="2:24">
      <c r="B2683" s="2">
        <v>2675</v>
      </c>
      <c r="C2683" s="44"/>
      <c r="D2683" s="44"/>
      <c r="E2683" s="75"/>
      <c r="F2683" s="80"/>
      <c r="G2683" s="102">
        <f t="shared" si="207"/>
        <v>0</v>
      </c>
      <c r="H2683" s="75"/>
      <c r="I2683" s="44"/>
      <c r="J2683" s="45"/>
      <c r="K2683" s="45"/>
      <c r="L2683" s="45"/>
      <c r="M2683" s="45"/>
      <c r="N2683" s="45"/>
      <c r="O2683" s="45"/>
      <c r="P2683" s="45"/>
      <c r="Q2683" s="45"/>
      <c r="R2683" s="45"/>
      <c r="S2683" s="45"/>
      <c r="T2683" s="41">
        <f t="shared" si="211"/>
        <v>0</v>
      </c>
      <c r="U2683" s="48">
        <f t="shared" si="208"/>
        <v>0</v>
      </c>
      <c r="V2683" s="82">
        <f t="shared" si="209"/>
        <v>0</v>
      </c>
      <c r="W2683" s="51"/>
      <c r="X2683" s="49">
        <f t="shared" si="210"/>
        <v>0</v>
      </c>
    </row>
    <row r="2684" spans="2:24">
      <c r="B2684" s="2">
        <v>2676</v>
      </c>
      <c r="C2684" s="44"/>
      <c r="D2684" s="44"/>
      <c r="E2684" s="75"/>
      <c r="F2684" s="80"/>
      <c r="G2684" s="102">
        <f t="shared" si="207"/>
        <v>0</v>
      </c>
      <c r="H2684" s="75"/>
      <c r="I2684" s="44"/>
      <c r="J2684" s="45"/>
      <c r="K2684" s="45"/>
      <c r="L2684" s="45"/>
      <c r="M2684" s="45"/>
      <c r="N2684" s="45"/>
      <c r="O2684" s="45"/>
      <c r="P2684" s="45"/>
      <c r="Q2684" s="45"/>
      <c r="R2684" s="45"/>
      <c r="S2684" s="45"/>
      <c r="T2684" s="41">
        <f t="shared" si="211"/>
        <v>0</v>
      </c>
      <c r="U2684" s="48">
        <f t="shared" si="208"/>
        <v>0</v>
      </c>
      <c r="V2684" s="82">
        <f t="shared" si="209"/>
        <v>0</v>
      </c>
      <c r="W2684" s="51"/>
      <c r="X2684" s="49">
        <f t="shared" si="210"/>
        <v>0</v>
      </c>
    </row>
    <row r="2685" spans="2:24">
      <c r="B2685" s="2">
        <v>2677</v>
      </c>
      <c r="C2685" s="44"/>
      <c r="D2685" s="44"/>
      <c r="E2685" s="75"/>
      <c r="F2685" s="80"/>
      <c r="G2685" s="102">
        <f t="shared" si="207"/>
        <v>0</v>
      </c>
      <c r="H2685" s="75"/>
      <c r="I2685" s="44"/>
      <c r="J2685" s="45"/>
      <c r="K2685" s="45"/>
      <c r="L2685" s="45"/>
      <c r="M2685" s="45"/>
      <c r="N2685" s="45"/>
      <c r="O2685" s="45"/>
      <c r="P2685" s="45"/>
      <c r="Q2685" s="45"/>
      <c r="R2685" s="45"/>
      <c r="S2685" s="45"/>
      <c r="T2685" s="41">
        <f t="shared" si="211"/>
        <v>0</v>
      </c>
      <c r="U2685" s="48">
        <f t="shared" si="208"/>
        <v>0</v>
      </c>
      <c r="V2685" s="82">
        <f t="shared" si="209"/>
        <v>0</v>
      </c>
      <c r="W2685" s="51"/>
      <c r="X2685" s="49">
        <f t="shared" si="210"/>
        <v>0</v>
      </c>
    </row>
    <row r="2686" spans="2:24">
      <c r="B2686" s="2">
        <v>2678</v>
      </c>
      <c r="C2686" s="44"/>
      <c r="D2686" s="44"/>
      <c r="E2686" s="75"/>
      <c r="F2686" s="80"/>
      <c r="G2686" s="102">
        <f t="shared" si="207"/>
        <v>0</v>
      </c>
      <c r="H2686" s="75"/>
      <c r="I2686" s="44"/>
      <c r="J2686" s="45"/>
      <c r="K2686" s="45"/>
      <c r="L2686" s="45"/>
      <c r="M2686" s="45"/>
      <c r="N2686" s="45"/>
      <c r="O2686" s="45"/>
      <c r="P2686" s="45"/>
      <c r="Q2686" s="45"/>
      <c r="R2686" s="45"/>
      <c r="S2686" s="45"/>
      <c r="T2686" s="41">
        <f t="shared" si="211"/>
        <v>0</v>
      </c>
      <c r="U2686" s="48">
        <f t="shared" si="208"/>
        <v>0</v>
      </c>
      <c r="V2686" s="82">
        <f t="shared" si="209"/>
        <v>0</v>
      </c>
      <c r="W2686" s="51"/>
      <c r="X2686" s="49">
        <f t="shared" si="210"/>
        <v>0</v>
      </c>
    </row>
    <row r="2687" spans="2:24">
      <c r="B2687" s="2">
        <v>2679</v>
      </c>
      <c r="C2687" s="44"/>
      <c r="D2687" s="44"/>
      <c r="E2687" s="75"/>
      <c r="F2687" s="80"/>
      <c r="G2687" s="102">
        <f t="shared" si="207"/>
        <v>0</v>
      </c>
      <c r="H2687" s="75"/>
      <c r="I2687" s="44"/>
      <c r="J2687" s="45"/>
      <c r="K2687" s="45"/>
      <c r="L2687" s="45"/>
      <c r="M2687" s="45"/>
      <c r="N2687" s="45"/>
      <c r="O2687" s="45"/>
      <c r="P2687" s="45"/>
      <c r="Q2687" s="45"/>
      <c r="R2687" s="45"/>
      <c r="S2687" s="45"/>
      <c r="T2687" s="41">
        <f t="shared" si="211"/>
        <v>0</v>
      </c>
      <c r="U2687" s="48">
        <f t="shared" si="208"/>
        <v>0</v>
      </c>
      <c r="V2687" s="82">
        <f t="shared" si="209"/>
        <v>0</v>
      </c>
      <c r="W2687" s="51"/>
      <c r="X2687" s="49">
        <f t="shared" si="210"/>
        <v>0</v>
      </c>
    </row>
    <row r="2688" spans="2:24">
      <c r="B2688" s="2">
        <v>2680</v>
      </c>
      <c r="C2688" s="44"/>
      <c r="D2688" s="44"/>
      <c r="E2688" s="75"/>
      <c r="F2688" s="80"/>
      <c r="G2688" s="102">
        <f t="shared" si="207"/>
        <v>0</v>
      </c>
      <c r="H2688" s="75"/>
      <c r="I2688" s="44"/>
      <c r="J2688" s="45"/>
      <c r="K2688" s="45"/>
      <c r="L2688" s="45"/>
      <c r="M2688" s="45"/>
      <c r="N2688" s="45"/>
      <c r="O2688" s="45"/>
      <c r="P2688" s="45"/>
      <c r="Q2688" s="45"/>
      <c r="R2688" s="45"/>
      <c r="S2688" s="45"/>
      <c r="T2688" s="41">
        <f t="shared" si="211"/>
        <v>0</v>
      </c>
      <c r="U2688" s="48">
        <f t="shared" si="208"/>
        <v>0</v>
      </c>
      <c r="V2688" s="82">
        <f t="shared" si="209"/>
        <v>0</v>
      </c>
      <c r="W2688" s="51"/>
      <c r="X2688" s="49">
        <f t="shared" si="210"/>
        <v>0</v>
      </c>
    </row>
    <row r="2689" spans="2:24">
      <c r="B2689" s="2">
        <v>2681</v>
      </c>
      <c r="C2689" s="44"/>
      <c r="D2689" s="44"/>
      <c r="E2689" s="75"/>
      <c r="F2689" s="80"/>
      <c r="G2689" s="102">
        <f t="shared" si="207"/>
        <v>0</v>
      </c>
      <c r="H2689" s="75"/>
      <c r="I2689" s="44"/>
      <c r="J2689" s="45"/>
      <c r="K2689" s="45"/>
      <c r="L2689" s="45"/>
      <c r="M2689" s="45"/>
      <c r="N2689" s="45"/>
      <c r="O2689" s="45"/>
      <c r="P2689" s="45"/>
      <c r="Q2689" s="45"/>
      <c r="R2689" s="45"/>
      <c r="S2689" s="45"/>
      <c r="T2689" s="41">
        <f t="shared" si="211"/>
        <v>0</v>
      </c>
      <c r="U2689" s="48">
        <f t="shared" si="208"/>
        <v>0</v>
      </c>
      <c r="V2689" s="82">
        <f t="shared" si="209"/>
        <v>0</v>
      </c>
      <c r="W2689" s="51"/>
      <c r="X2689" s="49">
        <f t="shared" si="210"/>
        <v>0</v>
      </c>
    </row>
    <row r="2690" spans="2:24">
      <c r="B2690" s="2">
        <v>2682</v>
      </c>
      <c r="C2690" s="44"/>
      <c r="D2690" s="44"/>
      <c r="E2690" s="75"/>
      <c r="F2690" s="80"/>
      <c r="G2690" s="102">
        <f t="shared" si="207"/>
        <v>0</v>
      </c>
      <c r="H2690" s="75"/>
      <c r="I2690" s="44"/>
      <c r="J2690" s="45"/>
      <c r="K2690" s="45"/>
      <c r="L2690" s="45"/>
      <c r="M2690" s="45"/>
      <c r="N2690" s="45"/>
      <c r="O2690" s="45"/>
      <c r="P2690" s="45"/>
      <c r="Q2690" s="45"/>
      <c r="R2690" s="45"/>
      <c r="S2690" s="45"/>
      <c r="T2690" s="41">
        <f t="shared" si="211"/>
        <v>0</v>
      </c>
      <c r="U2690" s="48">
        <f t="shared" si="208"/>
        <v>0</v>
      </c>
      <c r="V2690" s="82">
        <f t="shared" si="209"/>
        <v>0</v>
      </c>
      <c r="W2690" s="51"/>
      <c r="X2690" s="49">
        <f t="shared" si="210"/>
        <v>0</v>
      </c>
    </row>
    <row r="2691" spans="2:24">
      <c r="B2691" s="2">
        <v>2683</v>
      </c>
      <c r="C2691" s="44"/>
      <c r="D2691" s="44"/>
      <c r="E2691" s="75"/>
      <c r="F2691" s="80"/>
      <c r="G2691" s="102">
        <f t="shared" si="207"/>
        <v>0</v>
      </c>
      <c r="H2691" s="75"/>
      <c r="I2691" s="44"/>
      <c r="J2691" s="45"/>
      <c r="K2691" s="45"/>
      <c r="L2691" s="45"/>
      <c r="M2691" s="45"/>
      <c r="N2691" s="45"/>
      <c r="O2691" s="45"/>
      <c r="P2691" s="45"/>
      <c r="Q2691" s="45"/>
      <c r="R2691" s="45"/>
      <c r="S2691" s="45"/>
      <c r="T2691" s="41">
        <f t="shared" si="211"/>
        <v>0</v>
      </c>
      <c r="U2691" s="48">
        <f t="shared" si="208"/>
        <v>0</v>
      </c>
      <c r="V2691" s="82">
        <f t="shared" si="209"/>
        <v>0</v>
      </c>
      <c r="W2691" s="51"/>
      <c r="X2691" s="49">
        <f t="shared" si="210"/>
        <v>0</v>
      </c>
    </row>
    <row r="2692" spans="2:24">
      <c r="B2692" s="2">
        <v>2684</v>
      </c>
      <c r="C2692" s="44"/>
      <c r="D2692" s="44"/>
      <c r="E2692" s="75"/>
      <c r="F2692" s="80"/>
      <c r="G2692" s="102">
        <f t="shared" si="207"/>
        <v>0</v>
      </c>
      <c r="H2692" s="75"/>
      <c r="I2692" s="44"/>
      <c r="J2692" s="45"/>
      <c r="K2692" s="45"/>
      <c r="L2692" s="45"/>
      <c r="M2692" s="45"/>
      <c r="N2692" s="45"/>
      <c r="O2692" s="45"/>
      <c r="P2692" s="45"/>
      <c r="Q2692" s="45"/>
      <c r="R2692" s="45"/>
      <c r="S2692" s="45"/>
      <c r="T2692" s="41">
        <f t="shared" si="211"/>
        <v>0</v>
      </c>
      <c r="U2692" s="48">
        <f t="shared" si="208"/>
        <v>0</v>
      </c>
      <c r="V2692" s="82">
        <f t="shared" si="209"/>
        <v>0</v>
      </c>
      <c r="W2692" s="51"/>
      <c r="X2692" s="49">
        <f t="shared" si="210"/>
        <v>0</v>
      </c>
    </row>
    <row r="2693" spans="2:24">
      <c r="B2693" s="2">
        <v>2685</v>
      </c>
      <c r="C2693" s="44"/>
      <c r="D2693" s="44"/>
      <c r="E2693" s="75"/>
      <c r="F2693" s="80"/>
      <c r="G2693" s="102">
        <f t="shared" si="207"/>
        <v>0</v>
      </c>
      <c r="H2693" s="75"/>
      <c r="I2693" s="44"/>
      <c r="J2693" s="45"/>
      <c r="K2693" s="45"/>
      <c r="L2693" s="45"/>
      <c r="M2693" s="45"/>
      <c r="N2693" s="45"/>
      <c r="O2693" s="45"/>
      <c r="P2693" s="45"/>
      <c r="Q2693" s="45"/>
      <c r="R2693" s="45"/>
      <c r="S2693" s="45"/>
      <c r="T2693" s="41">
        <f t="shared" si="211"/>
        <v>0</v>
      </c>
      <c r="U2693" s="48">
        <f t="shared" si="208"/>
        <v>0</v>
      </c>
      <c r="V2693" s="82">
        <f t="shared" si="209"/>
        <v>0</v>
      </c>
      <c r="W2693" s="51"/>
      <c r="X2693" s="49">
        <f t="shared" si="210"/>
        <v>0</v>
      </c>
    </row>
    <row r="2694" spans="2:24">
      <c r="B2694" s="2">
        <v>2686</v>
      </c>
      <c r="C2694" s="44"/>
      <c r="D2694" s="44"/>
      <c r="E2694" s="75"/>
      <c r="F2694" s="80"/>
      <c r="G2694" s="102">
        <f t="shared" si="207"/>
        <v>0</v>
      </c>
      <c r="H2694" s="75"/>
      <c r="I2694" s="44"/>
      <c r="J2694" s="45"/>
      <c r="K2694" s="45"/>
      <c r="L2694" s="45"/>
      <c r="M2694" s="45"/>
      <c r="N2694" s="45"/>
      <c r="O2694" s="45"/>
      <c r="P2694" s="45"/>
      <c r="Q2694" s="45"/>
      <c r="R2694" s="45"/>
      <c r="S2694" s="45"/>
      <c r="T2694" s="41">
        <f t="shared" si="211"/>
        <v>0</v>
      </c>
      <c r="U2694" s="48">
        <f t="shared" si="208"/>
        <v>0</v>
      </c>
      <c r="V2694" s="82">
        <f t="shared" si="209"/>
        <v>0</v>
      </c>
      <c r="W2694" s="51"/>
      <c r="X2694" s="49">
        <f t="shared" si="210"/>
        <v>0</v>
      </c>
    </row>
    <row r="2695" spans="2:24">
      <c r="B2695" s="2">
        <v>2687</v>
      </c>
      <c r="C2695" s="44"/>
      <c r="D2695" s="44"/>
      <c r="E2695" s="75"/>
      <c r="F2695" s="80"/>
      <c r="G2695" s="102">
        <f t="shared" si="207"/>
        <v>0</v>
      </c>
      <c r="H2695" s="75"/>
      <c r="I2695" s="44"/>
      <c r="J2695" s="45"/>
      <c r="K2695" s="45"/>
      <c r="L2695" s="45"/>
      <c r="M2695" s="45"/>
      <c r="N2695" s="45"/>
      <c r="O2695" s="45"/>
      <c r="P2695" s="45"/>
      <c r="Q2695" s="45"/>
      <c r="R2695" s="45"/>
      <c r="S2695" s="45"/>
      <c r="T2695" s="41">
        <f t="shared" si="211"/>
        <v>0</v>
      </c>
      <c r="U2695" s="48">
        <f t="shared" si="208"/>
        <v>0</v>
      </c>
      <c r="V2695" s="82">
        <f t="shared" si="209"/>
        <v>0</v>
      </c>
      <c r="W2695" s="51"/>
      <c r="X2695" s="49">
        <f t="shared" si="210"/>
        <v>0</v>
      </c>
    </row>
    <row r="2696" spans="2:24">
      <c r="B2696" s="2">
        <v>2688</v>
      </c>
      <c r="C2696" s="44"/>
      <c r="D2696" s="44"/>
      <c r="E2696" s="75"/>
      <c r="F2696" s="80"/>
      <c r="G2696" s="102">
        <f t="shared" si="207"/>
        <v>0</v>
      </c>
      <c r="H2696" s="75"/>
      <c r="I2696" s="44"/>
      <c r="J2696" s="45"/>
      <c r="K2696" s="45"/>
      <c r="L2696" s="45"/>
      <c r="M2696" s="45"/>
      <c r="N2696" s="45"/>
      <c r="O2696" s="45"/>
      <c r="P2696" s="45"/>
      <c r="Q2696" s="45"/>
      <c r="R2696" s="45"/>
      <c r="S2696" s="45"/>
      <c r="T2696" s="41">
        <f t="shared" si="211"/>
        <v>0</v>
      </c>
      <c r="U2696" s="48">
        <f t="shared" si="208"/>
        <v>0</v>
      </c>
      <c r="V2696" s="82">
        <f t="shared" si="209"/>
        <v>0</v>
      </c>
      <c r="W2696" s="51"/>
      <c r="X2696" s="49">
        <f t="shared" si="210"/>
        <v>0</v>
      </c>
    </row>
    <row r="2697" spans="2:24">
      <c r="B2697" s="2">
        <v>2689</v>
      </c>
      <c r="C2697" s="44"/>
      <c r="D2697" s="44"/>
      <c r="E2697" s="75"/>
      <c r="F2697" s="80"/>
      <c r="G2697" s="102">
        <f t="shared" si="207"/>
        <v>0</v>
      </c>
      <c r="H2697" s="75"/>
      <c r="I2697" s="44"/>
      <c r="J2697" s="45"/>
      <c r="K2697" s="45"/>
      <c r="L2697" s="45"/>
      <c r="M2697" s="45"/>
      <c r="N2697" s="45"/>
      <c r="O2697" s="45"/>
      <c r="P2697" s="45"/>
      <c r="Q2697" s="45"/>
      <c r="R2697" s="45"/>
      <c r="S2697" s="45"/>
      <c r="T2697" s="41">
        <f t="shared" si="211"/>
        <v>0</v>
      </c>
      <c r="U2697" s="48">
        <f t="shared" si="208"/>
        <v>0</v>
      </c>
      <c r="V2697" s="82">
        <f t="shared" si="209"/>
        <v>0</v>
      </c>
      <c r="W2697" s="51"/>
      <c r="X2697" s="49">
        <f t="shared" si="210"/>
        <v>0</v>
      </c>
    </row>
    <row r="2698" spans="2:24">
      <c r="B2698" s="2">
        <v>2690</v>
      </c>
      <c r="C2698" s="44"/>
      <c r="D2698" s="44"/>
      <c r="E2698" s="75"/>
      <c r="F2698" s="80"/>
      <c r="G2698" s="102">
        <f t="shared" ref="G2698:G2761" si="212">ROUNDUP(E2698*F2698*24,0)</f>
        <v>0</v>
      </c>
      <c r="H2698" s="75"/>
      <c r="I2698" s="44"/>
      <c r="J2698" s="45"/>
      <c r="K2698" s="45"/>
      <c r="L2698" s="45"/>
      <c r="M2698" s="45"/>
      <c r="N2698" s="45"/>
      <c r="O2698" s="45"/>
      <c r="P2698" s="45"/>
      <c r="Q2698" s="45"/>
      <c r="R2698" s="45"/>
      <c r="S2698" s="45"/>
      <c r="T2698" s="41">
        <f t="shared" si="211"/>
        <v>0</v>
      </c>
      <c r="U2698" s="48">
        <f t="shared" ref="U2698:U2761" si="213">IFERROR(T2698/I2698,0)</f>
        <v>0</v>
      </c>
      <c r="V2698" s="82">
        <f t="shared" ref="V2698:V2761" si="214">G2698+H2698+U2698</f>
        <v>0</v>
      </c>
      <c r="W2698" s="51"/>
      <c r="X2698" s="49">
        <f t="shared" ref="X2698:X2761" si="215">V2698*W2698</f>
        <v>0</v>
      </c>
    </row>
    <row r="2699" spans="2:24">
      <c r="B2699" s="2">
        <v>2691</v>
      </c>
      <c r="C2699" s="44"/>
      <c r="D2699" s="44"/>
      <c r="E2699" s="75"/>
      <c r="F2699" s="80"/>
      <c r="G2699" s="102">
        <f t="shared" si="212"/>
        <v>0</v>
      </c>
      <c r="H2699" s="75"/>
      <c r="I2699" s="44"/>
      <c r="J2699" s="45"/>
      <c r="K2699" s="45"/>
      <c r="L2699" s="45"/>
      <c r="M2699" s="45"/>
      <c r="N2699" s="45"/>
      <c r="O2699" s="45"/>
      <c r="P2699" s="45"/>
      <c r="Q2699" s="45"/>
      <c r="R2699" s="45"/>
      <c r="S2699" s="45"/>
      <c r="T2699" s="41">
        <f t="shared" si="211"/>
        <v>0</v>
      </c>
      <c r="U2699" s="48">
        <f t="shared" si="213"/>
        <v>0</v>
      </c>
      <c r="V2699" s="82">
        <f t="shared" si="214"/>
        <v>0</v>
      </c>
      <c r="W2699" s="51"/>
      <c r="X2699" s="49">
        <f t="shared" si="215"/>
        <v>0</v>
      </c>
    </row>
    <row r="2700" spans="2:24">
      <c r="B2700" s="2">
        <v>2692</v>
      </c>
      <c r="C2700" s="44"/>
      <c r="D2700" s="44"/>
      <c r="E2700" s="75"/>
      <c r="F2700" s="80"/>
      <c r="G2700" s="102">
        <f t="shared" si="212"/>
        <v>0</v>
      </c>
      <c r="H2700" s="75"/>
      <c r="I2700" s="44"/>
      <c r="J2700" s="45"/>
      <c r="K2700" s="45"/>
      <c r="L2700" s="45"/>
      <c r="M2700" s="45"/>
      <c r="N2700" s="45"/>
      <c r="O2700" s="45"/>
      <c r="P2700" s="45"/>
      <c r="Q2700" s="45"/>
      <c r="R2700" s="45"/>
      <c r="S2700" s="45"/>
      <c r="T2700" s="41">
        <f t="shared" si="211"/>
        <v>0</v>
      </c>
      <c r="U2700" s="48">
        <f t="shared" si="213"/>
        <v>0</v>
      </c>
      <c r="V2700" s="82">
        <f t="shared" si="214"/>
        <v>0</v>
      </c>
      <c r="W2700" s="51"/>
      <c r="X2700" s="49">
        <f t="shared" si="215"/>
        <v>0</v>
      </c>
    </row>
    <row r="2701" spans="2:24">
      <c r="B2701" s="2">
        <v>2693</v>
      </c>
      <c r="C2701" s="44"/>
      <c r="D2701" s="44"/>
      <c r="E2701" s="75"/>
      <c r="F2701" s="80"/>
      <c r="G2701" s="102">
        <f t="shared" si="212"/>
        <v>0</v>
      </c>
      <c r="H2701" s="75"/>
      <c r="I2701" s="44"/>
      <c r="J2701" s="45"/>
      <c r="K2701" s="45"/>
      <c r="L2701" s="45"/>
      <c r="M2701" s="45"/>
      <c r="N2701" s="45"/>
      <c r="O2701" s="45"/>
      <c r="P2701" s="45"/>
      <c r="Q2701" s="45"/>
      <c r="R2701" s="45"/>
      <c r="S2701" s="45"/>
      <c r="T2701" s="41">
        <f t="shared" si="211"/>
        <v>0</v>
      </c>
      <c r="U2701" s="48">
        <f t="shared" si="213"/>
        <v>0</v>
      </c>
      <c r="V2701" s="82">
        <f t="shared" si="214"/>
        <v>0</v>
      </c>
      <c r="W2701" s="51"/>
      <c r="X2701" s="49">
        <f t="shared" si="215"/>
        <v>0</v>
      </c>
    </row>
    <row r="2702" spans="2:24">
      <c r="B2702" s="2">
        <v>2694</v>
      </c>
      <c r="C2702" s="44"/>
      <c r="D2702" s="44"/>
      <c r="E2702" s="75"/>
      <c r="F2702" s="80"/>
      <c r="G2702" s="102">
        <f t="shared" si="212"/>
        <v>0</v>
      </c>
      <c r="H2702" s="75"/>
      <c r="I2702" s="44"/>
      <c r="J2702" s="45"/>
      <c r="K2702" s="45"/>
      <c r="L2702" s="45"/>
      <c r="M2702" s="45"/>
      <c r="N2702" s="45"/>
      <c r="O2702" s="45"/>
      <c r="P2702" s="45"/>
      <c r="Q2702" s="45"/>
      <c r="R2702" s="45"/>
      <c r="S2702" s="45"/>
      <c r="T2702" s="41">
        <f t="shared" si="211"/>
        <v>0</v>
      </c>
      <c r="U2702" s="48">
        <f t="shared" si="213"/>
        <v>0</v>
      </c>
      <c r="V2702" s="82">
        <f t="shared" si="214"/>
        <v>0</v>
      </c>
      <c r="W2702" s="51"/>
      <c r="X2702" s="49">
        <f t="shared" si="215"/>
        <v>0</v>
      </c>
    </row>
    <row r="2703" spans="2:24">
      <c r="B2703" s="2">
        <v>2695</v>
      </c>
      <c r="C2703" s="44"/>
      <c r="D2703" s="44"/>
      <c r="E2703" s="75"/>
      <c r="F2703" s="80"/>
      <c r="G2703" s="102">
        <f t="shared" si="212"/>
        <v>0</v>
      </c>
      <c r="H2703" s="75"/>
      <c r="I2703" s="44"/>
      <c r="J2703" s="45"/>
      <c r="K2703" s="45"/>
      <c r="L2703" s="45"/>
      <c r="M2703" s="45"/>
      <c r="N2703" s="45"/>
      <c r="O2703" s="45"/>
      <c r="P2703" s="45"/>
      <c r="Q2703" s="45"/>
      <c r="R2703" s="45"/>
      <c r="S2703" s="45"/>
      <c r="T2703" s="41">
        <f t="shared" si="211"/>
        <v>0</v>
      </c>
      <c r="U2703" s="48">
        <f t="shared" si="213"/>
        <v>0</v>
      </c>
      <c r="V2703" s="82">
        <f t="shared" si="214"/>
        <v>0</v>
      </c>
      <c r="W2703" s="51"/>
      <c r="X2703" s="49">
        <f t="shared" si="215"/>
        <v>0</v>
      </c>
    </row>
    <row r="2704" spans="2:24">
      <c r="B2704" s="2">
        <v>2696</v>
      </c>
      <c r="C2704" s="44"/>
      <c r="D2704" s="44"/>
      <c r="E2704" s="75"/>
      <c r="F2704" s="80"/>
      <c r="G2704" s="102">
        <f t="shared" si="212"/>
        <v>0</v>
      </c>
      <c r="H2704" s="75"/>
      <c r="I2704" s="44"/>
      <c r="J2704" s="45"/>
      <c r="K2704" s="45"/>
      <c r="L2704" s="45"/>
      <c r="M2704" s="45"/>
      <c r="N2704" s="45"/>
      <c r="O2704" s="45"/>
      <c r="P2704" s="45"/>
      <c r="Q2704" s="45"/>
      <c r="R2704" s="45"/>
      <c r="S2704" s="45"/>
      <c r="T2704" s="41">
        <f t="shared" si="211"/>
        <v>0</v>
      </c>
      <c r="U2704" s="48">
        <f t="shared" si="213"/>
        <v>0</v>
      </c>
      <c r="V2704" s="82">
        <f t="shared" si="214"/>
        <v>0</v>
      </c>
      <c r="W2704" s="51"/>
      <c r="X2704" s="49">
        <f t="shared" si="215"/>
        <v>0</v>
      </c>
    </row>
    <row r="2705" spans="2:24">
      <c r="B2705" s="2">
        <v>2697</v>
      </c>
      <c r="C2705" s="44"/>
      <c r="D2705" s="44"/>
      <c r="E2705" s="75"/>
      <c r="F2705" s="80"/>
      <c r="G2705" s="102">
        <f t="shared" si="212"/>
        <v>0</v>
      </c>
      <c r="H2705" s="75"/>
      <c r="I2705" s="44"/>
      <c r="J2705" s="45"/>
      <c r="K2705" s="45"/>
      <c r="L2705" s="45"/>
      <c r="M2705" s="45"/>
      <c r="N2705" s="45"/>
      <c r="O2705" s="45"/>
      <c r="P2705" s="45"/>
      <c r="Q2705" s="45"/>
      <c r="R2705" s="45"/>
      <c r="S2705" s="45"/>
      <c r="T2705" s="41">
        <f t="shared" si="211"/>
        <v>0</v>
      </c>
      <c r="U2705" s="48">
        <f t="shared" si="213"/>
        <v>0</v>
      </c>
      <c r="V2705" s="82">
        <f t="shared" si="214"/>
        <v>0</v>
      </c>
      <c r="W2705" s="51"/>
      <c r="X2705" s="49">
        <f t="shared" si="215"/>
        <v>0</v>
      </c>
    </row>
    <row r="2706" spans="2:24">
      <c r="B2706" s="2">
        <v>2698</v>
      </c>
      <c r="C2706" s="44"/>
      <c r="D2706" s="44"/>
      <c r="E2706" s="75"/>
      <c r="F2706" s="80"/>
      <c r="G2706" s="102">
        <f t="shared" si="212"/>
        <v>0</v>
      </c>
      <c r="H2706" s="75"/>
      <c r="I2706" s="44"/>
      <c r="J2706" s="45"/>
      <c r="K2706" s="45"/>
      <c r="L2706" s="45"/>
      <c r="M2706" s="45"/>
      <c r="N2706" s="45"/>
      <c r="O2706" s="45"/>
      <c r="P2706" s="45"/>
      <c r="Q2706" s="45"/>
      <c r="R2706" s="45"/>
      <c r="S2706" s="45"/>
      <c r="T2706" s="41">
        <f t="shared" si="211"/>
        <v>0</v>
      </c>
      <c r="U2706" s="48">
        <f t="shared" si="213"/>
        <v>0</v>
      </c>
      <c r="V2706" s="82">
        <f t="shared" si="214"/>
        <v>0</v>
      </c>
      <c r="W2706" s="51"/>
      <c r="X2706" s="49">
        <f t="shared" si="215"/>
        <v>0</v>
      </c>
    </row>
    <row r="2707" spans="2:24">
      <c r="B2707" s="2">
        <v>2699</v>
      </c>
      <c r="C2707" s="44"/>
      <c r="D2707" s="44"/>
      <c r="E2707" s="75"/>
      <c r="F2707" s="80"/>
      <c r="G2707" s="102">
        <f t="shared" si="212"/>
        <v>0</v>
      </c>
      <c r="H2707" s="75"/>
      <c r="I2707" s="44"/>
      <c r="J2707" s="45"/>
      <c r="K2707" s="45"/>
      <c r="L2707" s="45"/>
      <c r="M2707" s="45"/>
      <c r="N2707" s="45"/>
      <c r="O2707" s="45"/>
      <c r="P2707" s="45"/>
      <c r="Q2707" s="45"/>
      <c r="R2707" s="45"/>
      <c r="S2707" s="45"/>
      <c r="T2707" s="41">
        <f t="shared" si="211"/>
        <v>0</v>
      </c>
      <c r="U2707" s="48">
        <f t="shared" si="213"/>
        <v>0</v>
      </c>
      <c r="V2707" s="82">
        <f t="shared" si="214"/>
        <v>0</v>
      </c>
      <c r="W2707" s="51"/>
      <c r="X2707" s="49">
        <f t="shared" si="215"/>
        <v>0</v>
      </c>
    </row>
    <row r="2708" spans="2:24">
      <c r="B2708" s="2">
        <v>2700</v>
      </c>
      <c r="C2708" s="44"/>
      <c r="D2708" s="44"/>
      <c r="E2708" s="75"/>
      <c r="F2708" s="80"/>
      <c r="G2708" s="102">
        <f t="shared" si="212"/>
        <v>0</v>
      </c>
      <c r="H2708" s="75"/>
      <c r="I2708" s="44"/>
      <c r="J2708" s="45"/>
      <c r="K2708" s="45"/>
      <c r="L2708" s="45"/>
      <c r="M2708" s="45"/>
      <c r="N2708" s="45"/>
      <c r="O2708" s="45"/>
      <c r="P2708" s="45"/>
      <c r="Q2708" s="45"/>
      <c r="R2708" s="45"/>
      <c r="S2708" s="45"/>
      <c r="T2708" s="41">
        <f t="shared" si="211"/>
        <v>0</v>
      </c>
      <c r="U2708" s="48">
        <f t="shared" si="213"/>
        <v>0</v>
      </c>
      <c r="V2708" s="82">
        <f t="shared" si="214"/>
        <v>0</v>
      </c>
      <c r="W2708" s="51"/>
      <c r="X2708" s="49">
        <f t="shared" si="215"/>
        <v>0</v>
      </c>
    </row>
    <row r="2709" spans="2:24">
      <c r="B2709" s="2">
        <v>2701</v>
      </c>
      <c r="C2709" s="44"/>
      <c r="D2709" s="44"/>
      <c r="E2709" s="75"/>
      <c r="F2709" s="80"/>
      <c r="G2709" s="102">
        <f t="shared" si="212"/>
        <v>0</v>
      </c>
      <c r="H2709" s="75"/>
      <c r="I2709" s="44"/>
      <c r="J2709" s="45"/>
      <c r="K2709" s="45"/>
      <c r="L2709" s="45"/>
      <c r="M2709" s="45"/>
      <c r="N2709" s="45"/>
      <c r="O2709" s="45"/>
      <c r="P2709" s="45"/>
      <c r="Q2709" s="45"/>
      <c r="R2709" s="45"/>
      <c r="S2709" s="45"/>
      <c r="T2709" s="41">
        <f t="shared" si="211"/>
        <v>0</v>
      </c>
      <c r="U2709" s="48">
        <f t="shared" si="213"/>
        <v>0</v>
      </c>
      <c r="V2709" s="82">
        <f t="shared" si="214"/>
        <v>0</v>
      </c>
      <c r="W2709" s="51"/>
      <c r="X2709" s="49">
        <f t="shared" si="215"/>
        <v>0</v>
      </c>
    </row>
    <row r="2710" spans="2:24">
      <c r="B2710" s="2">
        <v>2702</v>
      </c>
      <c r="C2710" s="44"/>
      <c r="D2710" s="44"/>
      <c r="E2710" s="75"/>
      <c r="F2710" s="80"/>
      <c r="G2710" s="102">
        <f t="shared" si="212"/>
        <v>0</v>
      </c>
      <c r="H2710" s="75"/>
      <c r="I2710" s="44"/>
      <c r="J2710" s="45"/>
      <c r="K2710" s="45"/>
      <c r="L2710" s="45"/>
      <c r="M2710" s="45"/>
      <c r="N2710" s="45"/>
      <c r="O2710" s="45"/>
      <c r="P2710" s="45"/>
      <c r="Q2710" s="45"/>
      <c r="R2710" s="45"/>
      <c r="S2710" s="45"/>
      <c r="T2710" s="41">
        <f t="shared" si="211"/>
        <v>0</v>
      </c>
      <c r="U2710" s="48">
        <f t="shared" si="213"/>
        <v>0</v>
      </c>
      <c r="V2710" s="82">
        <f t="shared" si="214"/>
        <v>0</v>
      </c>
      <c r="W2710" s="51"/>
      <c r="X2710" s="49">
        <f t="shared" si="215"/>
        <v>0</v>
      </c>
    </row>
    <row r="2711" spans="2:24">
      <c r="B2711" s="2">
        <v>2703</v>
      </c>
      <c r="C2711" s="44"/>
      <c r="D2711" s="44"/>
      <c r="E2711" s="75"/>
      <c r="F2711" s="80"/>
      <c r="G2711" s="102">
        <f t="shared" si="212"/>
        <v>0</v>
      </c>
      <c r="H2711" s="75"/>
      <c r="I2711" s="44"/>
      <c r="J2711" s="45"/>
      <c r="K2711" s="45"/>
      <c r="L2711" s="45"/>
      <c r="M2711" s="45"/>
      <c r="N2711" s="45"/>
      <c r="O2711" s="45"/>
      <c r="P2711" s="45"/>
      <c r="Q2711" s="45"/>
      <c r="R2711" s="45"/>
      <c r="S2711" s="45"/>
      <c r="T2711" s="41">
        <f t="shared" si="211"/>
        <v>0</v>
      </c>
      <c r="U2711" s="48">
        <f t="shared" si="213"/>
        <v>0</v>
      </c>
      <c r="V2711" s="82">
        <f t="shared" si="214"/>
        <v>0</v>
      </c>
      <c r="W2711" s="51"/>
      <c r="X2711" s="49">
        <f t="shared" si="215"/>
        <v>0</v>
      </c>
    </row>
    <row r="2712" spans="2:24">
      <c r="B2712" s="2">
        <v>2704</v>
      </c>
      <c r="C2712" s="44"/>
      <c r="D2712" s="44"/>
      <c r="E2712" s="75"/>
      <c r="F2712" s="80"/>
      <c r="G2712" s="102">
        <f t="shared" si="212"/>
        <v>0</v>
      </c>
      <c r="H2712" s="75"/>
      <c r="I2712" s="44"/>
      <c r="J2712" s="45"/>
      <c r="K2712" s="45"/>
      <c r="L2712" s="45"/>
      <c r="M2712" s="45"/>
      <c r="N2712" s="45"/>
      <c r="O2712" s="45"/>
      <c r="P2712" s="45"/>
      <c r="Q2712" s="45"/>
      <c r="R2712" s="45"/>
      <c r="S2712" s="45"/>
      <c r="T2712" s="41">
        <f t="shared" si="211"/>
        <v>0</v>
      </c>
      <c r="U2712" s="48">
        <f t="shared" si="213"/>
        <v>0</v>
      </c>
      <c r="V2712" s="82">
        <f t="shared" si="214"/>
        <v>0</v>
      </c>
      <c r="W2712" s="51"/>
      <c r="X2712" s="49">
        <f t="shared" si="215"/>
        <v>0</v>
      </c>
    </row>
    <row r="2713" spans="2:24">
      <c r="B2713" s="2">
        <v>2705</v>
      </c>
      <c r="C2713" s="44"/>
      <c r="D2713" s="44"/>
      <c r="E2713" s="75"/>
      <c r="F2713" s="80"/>
      <c r="G2713" s="102">
        <f t="shared" si="212"/>
        <v>0</v>
      </c>
      <c r="H2713" s="75"/>
      <c r="I2713" s="44"/>
      <c r="J2713" s="45"/>
      <c r="K2713" s="45"/>
      <c r="L2713" s="45"/>
      <c r="M2713" s="45"/>
      <c r="N2713" s="45"/>
      <c r="O2713" s="45"/>
      <c r="P2713" s="45"/>
      <c r="Q2713" s="45"/>
      <c r="R2713" s="45"/>
      <c r="S2713" s="45"/>
      <c r="T2713" s="41">
        <f t="shared" si="211"/>
        <v>0</v>
      </c>
      <c r="U2713" s="48">
        <f t="shared" si="213"/>
        <v>0</v>
      </c>
      <c r="V2713" s="82">
        <f t="shared" si="214"/>
        <v>0</v>
      </c>
      <c r="W2713" s="51"/>
      <c r="X2713" s="49">
        <f t="shared" si="215"/>
        <v>0</v>
      </c>
    </row>
    <row r="2714" spans="2:24">
      <c r="B2714" s="2">
        <v>2706</v>
      </c>
      <c r="C2714" s="44"/>
      <c r="D2714" s="44"/>
      <c r="E2714" s="75"/>
      <c r="F2714" s="80"/>
      <c r="G2714" s="102">
        <f t="shared" si="212"/>
        <v>0</v>
      </c>
      <c r="H2714" s="75"/>
      <c r="I2714" s="44"/>
      <c r="J2714" s="45"/>
      <c r="K2714" s="45"/>
      <c r="L2714" s="45"/>
      <c r="M2714" s="45"/>
      <c r="N2714" s="45"/>
      <c r="O2714" s="45"/>
      <c r="P2714" s="45"/>
      <c r="Q2714" s="45"/>
      <c r="R2714" s="45"/>
      <c r="S2714" s="45"/>
      <c r="T2714" s="41">
        <f t="shared" si="211"/>
        <v>0</v>
      </c>
      <c r="U2714" s="48">
        <f t="shared" si="213"/>
        <v>0</v>
      </c>
      <c r="V2714" s="82">
        <f t="shared" si="214"/>
        <v>0</v>
      </c>
      <c r="W2714" s="51"/>
      <c r="X2714" s="49">
        <f t="shared" si="215"/>
        <v>0</v>
      </c>
    </row>
    <row r="2715" spans="2:24">
      <c r="B2715" s="2">
        <v>2707</v>
      </c>
      <c r="C2715" s="44"/>
      <c r="D2715" s="44"/>
      <c r="E2715" s="75"/>
      <c r="F2715" s="80"/>
      <c r="G2715" s="102">
        <f t="shared" si="212"/>
        <v>0</v>
      </c>
      <c r="H2715" s="75"/>
      <c r="I2715" s="44"/>
      <c r="J2715" s="45"/>
      <c r="K2715" s="45"/>
      <c r="L2715" s="45"/>
      <c r="M2715" s="45"/>
      <c r="N2715" s="45"/>
      <c r="O2715" s="45"/>
      <c r="P2715" s="45"/>
      <c r="Q2715" s="45"/>
      <c r="R2715" s="45"/>
      <c r="S2715" s="45"/>
      <c r="T2715" s="41">
        <f t="shared" si="211"/>
        <v>0</v>
      </c>
      <c r="U2715" s="48">
        <f t="shared" si="213"/>
        <v>0</v>
      </c>
      <c r="V2715" s="82">
        <f t="shared" si="214"/>
        <v>0</v>
      </c>
      <c r="W2715" s="51"/>
      <c r="X2715" s="49">
        <f t="shared" si="215"/>
        <v>0</v>
      </c>
    </row>
    <row r="2716" spans="2:24">
      <c r="B2716" s="2">
        <v>2708</v>
      </c>
      <c r="C2716" s="44"/>
      <c r="D2716" s="44"/>
      <c r="E2716" s="75"/>
      <c r="F2716" s="80"/>
      <c r="G2716" s="102">
        <f t="shared" si="212"/>
        <v>0</v>
      </c>
      <c r="H2716" s="75"/>
      <c r="I2716" s="44"/>
      <c r="J2716" s="45"/>
      <c r="K2716" s="45"/>
      <c r="L2716" s="45"/>
      <c r="M2716" s="45"/>
      <c r="N2716" s="45"/>
      <c r="O2716" s="45"/>
      <c r="P2716" s="45"/>
      <c r="Q2716" s="45"/>
      <c r="R2716" s="45"/>
      <c r="S2716" s="45"/>
      <c r="T2716" s="41">
        <f t="shared" si="211"/>
        <v>0</v>
      </c>
      <c r="U2716" s="48">
        <f t="shared" si="213"/>
        <v>0</v>
      </c>
      <c r="V2716" s="82">
        <f t="shared" si="214"/>
        <v>0</v>
      </c>
      <c r="W2716" s="51"/>
      <c r="X2716" s="49">
        <f t="shared" si="215"/>
        <v>0</v>
      </c>
    </row>
    <row r="2717" spans="2:24">
      <c r="B2717" s="2">
        <v>2709</v>
      </c>
      <c r="C2717" s="44"/>
      <c r="D2717" s="44"/>
      <c r="E2717" s="75"/>
      <c r="F2717" s="80"/>
      <c r="G2717" s="102">
        <f t="shared" si="212"/>
        <v>0</v>
      </c>
      <c r="H2717" s="75"/>
      <c r="I2717" s="44"/>
      <c r="J2717" s="45"/>
      <c r="K2717" s="45"/>
      <c r="L2717" s="45"/>
      <c r="M2717" s="45"/>
      <c r="N2717" s="45"/>
      <c r="O2717" s="45"/>
      <c r="P2717" s="45"/>
      <c r="Q2717" s="45"/>
      <c r="R2717" s="45"/>
      <c r="S2717" s="45"/>
      <c r="T2717" s="41">
        <f t="shared" si="211"/>
        <v>0</v>
      </c>
      <c r="U2717" s="48">
        <f t="shared" si="213"/>
        <v>0</v>
      </c>
      <c r="V2717" s="82">
        <f t="shared" si="214"/>
        <v>0</v>
      </c>
      <c r="W2717" s="51"/>
      <c r="X2717" s="49">
        <f t="shared" si="215"/>
        <v>0</v>
      </c>
    </row>
    <row r="2718" spans="2:24">
      <c r="B2718" s="2">
        <v>2710</v>
      </c>
      <c r="C2718" s="44"/>
      <c r="D2718" s="44"/>
      <c r="E2718" s="75"/>
      <c r="F2718" s="80"/>
      <c r="G2718" s="102">
        <f t="shared" si="212"/>
        <v>0</v>
      </c>
      <c r="H2718" s="75"/>
      <c r="I2718" s="44"/>
      <c r="J2718" s="45"/>
      <c r="K2718" s="45"/>
      <c r="L2718" s="45"/>
      <c r="M2718" s="45"/>
      <c r="N2718" s="45"/>
      <c r="O2718" s="45"/>
      <c r="P2718" s="45"/>
      <c r="Q2718" s="45"/>
      <c r="R2718" s="45"/>
      <c r="S2718" s="45"/>
      <c r="T2718" s="41">
        <f t="shared" si="211"/>
        <v>0</v>
      </c>
      <c r="U2718" s="48">
        <f t="shared" si="213"/>
        <v>0</v>
      </c>
      <c r="V2718" s="82">
        <f t="shared" si="214"/>
        <v>0</v>
      </c>
      <c r="W2718" s="51"/>
      <c r="X2718" s="49">
        <f t="shared" si="215"/>
        <v>0</v>
      </c>
    </row>
    <row r="2719" spans="2:24">
      <c r="B2719" s="2">
        <v>2711</v>
      </c>
      <c r="C2719" s="44"/>
      <c r="D2719" s="44"/>
      <c r="E2719" s="75"/>
      <c r="F2719" s="80"/>
      <c r="G2719" s="102">
        <f t="shared" si="212"/>
        <v>0</v>
      </c>
      <c r="H2719" s="75"/>
      <c r="I2719" s="44"/>
      <c r="J2719" s="45"/>
      <c r="K2719" s="45"/>
      <c r="L2719" s="45"/>
      <c r="M2719" s="45"/>
      <c r="N2719" s="45"/>
      <c r="O2719" s="45"/>
      <c r="P2719" s="45"/>
      <c r="Q2719" s="45"/>
      <c r="R2719" s="45"/>
      <c r="S2719" s="45"/>
      <c r="T2719" s="41">
        <f t="shared" si="211"/>
        <v>0</v>
      </c>
      <c r="U2719" s="48">
        <f t="shared" si="213"/>
        <v>0</v>
      </c>
      <c r="V2719" s="82">
        <f t="shared" si="214"/>
        <v>0</v>
      </c>
      <c r="W2719" s="51"/>
      <c r="X2719" s="49">
        <f t="shared" si="215"/>
        <v>0</v>
      </c>
    </row>
    <row r="2720" spans="2:24">
      <c r="B2720" s="2">
        <v>2712</v>
      </c>
      <c r="C2720" s="44"/>
      <c r="D2720" s="44"/>
      <c r="E2720" s="75"/>
      <c r="F2720" s="80"/>
      <c r="G2720" s="102">
        <f t="shared" si="212"/>
        <v>0</v>
      </c>
      <c r="H2720" s="75"/>
      <c r="I2720" s="44"/>
      <c r="J2720" s="45"/>
      <c r="K2720" s="45"/>
      <c r="L2720" s="45"/>
      <c r="M2720" s="45"/>
      <c r="N2720" s="45"/>
      <c r="O2720" s="45"/>
      <c r="P2720" s="45"/>
      <c r="Q2720" s="45"/>
      <c r="R2720" s="45"/>
      <c r="S2720" s="45"/>
      <c r="T2720" s="41">
        <f t="shared" si="211"/>
        <v>0</v>
      </c>
      <c r="U2720" s="48">
        <f t="shared" si="213"/>
        <v>0</v>
      </c>
      <c r="V2720" s="82">
        <f t="shared" si="214"/>
        <v>0</v>
      </c>
      <c r="W2720" s="51"/>
      <c r="X2720" s="49">
        <f t="shared" si="215"/>
        <v>0</v>
      </c>
    </row>
    <row r="2721" spans="2:24">
      <c r="B2721" s="2">
        <v>2713</v>
      </c>
      <c r="C2721" s="44"/>
      <c r="D2721" s="44"/>
      <c r="E2721" s="75"/>
      <c r="F2721" s="80"/>
      <c r="G2721" s="102">
        <f t="shared" si="212"/>
        <v>0</v>
      </c>
      <c r="H2721" s="75"/>
      <c r="I2721" s="44"/>
      <c r="J2721" s="45"/>
      <c r="K2721" s="45"/>
      <c r="L2721" s="45"/>
      <c r="M2721" s="45"/>
      <c r="N2721" s="45"/>
      <c r="O2721" s="45"/>
      <c r="P2721" s="45"/>
      <c r="Q2721" s="45"/>
      <c r="R2721" s="45"/>
      <c r="S2721" s="45"/>
      <c r="T2721" s="41">
        <f t="shared" si="211"/>
        <v>0</v>
      </c>
      <c r="U2721" s="48">
        <f t="shared" si="213"/>
        <v>0</v>
      </c>
      <c r="V2721" s="82">
        <f t="shared" si="214"/>
        <v>0</v>
      </c>
      <c r="W2721" s="51"/>
      <c r="X2721" s="49">
        <f t="shared" si="215"/>
        <v>0</v>
      </c>
    </row>
    <row r="2722" spans="2:24">
      <c r="B2722" s="2">
        <v>2714</v>
      </c>
      <c r="C2722" s="44"/>
      <c r="D2722" s="44"/>
      <c r="E2722" s="75"/>
      <c r="F2722" s="80"/>
      <c r="G2722" s="102">
        <f t="shared" si="212"/>
        <v>0</v>
      </c>
      <c r="H2722" s="75"/>
      <c r="I2722" s="44"/>
      <c r="J2722" s="45"/>
      <c r="K2722" s="45"/>
      <c r="L2722" s="45"/>
      <c r="M2722" s="45"/>
      <c r="N2722" s="45"/>
      <c r="O2722" s="45"/>
      <c r="P2722" s="45"/>
      <c r="Q2722" s="45"/>
      <c r="R2722" s="45"/>
      <c r="S2722" s="45"/>
      <c r="T2722" s="41">
        <f t="shared" si="211"/>
        <v>0</v>
      </c>
      <c r="U2722" s="48">
        <f t="shared" si="213"/>
        <v>0</v>
      </c>
      <c r="V2722" s="82">
        <f t="shared" si="214"/>
        <v>0</v>
      </c>
      <c r="W2722" s="51"/>
      <c r="X2722" s="49">
        <f t="shared" si="215"/>
        <v>0</v>
      </c>
    </row>
    <row r="2723" spans="2:24">
      <c r="B2723" s="2">
        <v>2715</v>
      </c>
      <c r="C2723" s="44"/>
      <c r="D2723" s="44"/>
      <c r="E2723" s="75"/>
      <c r="F2723" s="80"/>
      <c r="G2723" s="102">
        <f t="shared" si="212"/>
        <v>0</v>
      </c>
      <c r="H2723" s="75"/>
      <c r="I2723" s="44"/>
      <c r="J2723" s="45"/>
      <c r="K2723" s="45"/>
      <c r="L2723" s="45"/>
      <c r="M2723" s="45"/>
      <c r="N2723" s="45"/>
      <c r="O2723" s="45"/>
      <c r="P2723" s="45"/>
      <c r="Q2723" s="45"/>
      <c r="R2723" s="45"/>
      <c r="S2723" s="45"/>
      <c r="T2723" s="41">
        <f t="shared" si="211"/>
        <v>0</v>
      </c>
      <c r="U2723" s="48">
        <f t="shared" si="213"/>
        <v>0</v>
      </c>
      <c r="V2723" s="82">
        <f t="shared" si="214"/>
        <v>0</v>
      </c>
      <c r="W2723" s="51"/>
      <c r="X2723" s="49">
        <f t="shared" si="215"/>
        <v>0</v>
      </c>
    </row>
    <row r="2724" spans="2:24">
      <c r="B2724" s="2">
        <v>2716</v>
      </c>
      <c r="C2724" s="44"/>
      <c r="D2724" s="44"/>
      <c r="E2724" s="75"/>
      <c r="F2724" s="80"/>
      <c r="G2724" s="102">
        <f t="shared" si="212"/>
        <v>0</v>
      </c>
      <c r="H2724" s="75"/>
      <c r="I2724" s="44"/>
      <c r="J2724" s="45"/>
      <c r="K2724" s="45"/>
      <c r="L2724" s="45"/>
      <c r="M2724" s="45"/>
      <c r="N2724" s="45"/>
      <c r="O2724" s="45"/>
      <c r="P2724" s="45"/>
      <c r="Q2724" s="45"/>
      <c r="R2724" s="45"/>
      <c r="S2724" s="45"/>
      <c r="T2724" s="41">
        <f t="shared" si="211"/>
        <v>0</v>
      </c>
      <c r="U2724" s="48">
        <f t="shared" si="213"/>
        <v>0</v>
      </c>
      <c r="V2724" s="82">
        <f t="shared" si="214"/>
        <v>0</v>
      </c>
      <c r="W2724" s="51"/>
      <c r="X2724" s="49">
        <f t="shared" si="215"/>
        <v>0</v>
      </c>
    </row>
    <row r="2725" spans="2:24">
      <c r="B2725" s="2">
        <v>2717</v>
      </c>
      <c r="C2725" s="44"/>
      <c r="D2725" s="44"/>
      <c r="E2725" s="75"/>
      <c r="F2725" s="80"/>
      <c r="G2725" s="102">
        <f t="shared" si="212"/>
        <v>0</v>
      </c>
      <c r="H2725" s="75"/>
      <c r="I2725" s="44"/>
      <c r="J2725" s="45"/>
      <c r="K2725" s="45"/>
      <c r="L2725" s="45"/>
      <c r="M2725" s="45"/>
      <c r="N2725" s="45"/>
      <c r="O2725" s="45"/>
      <c r="P2725" s="45"/>
      <c r="Q2725" s="45"/>
      <c r="R2725" s="45"/>
      <c r="S2725" s="45"/>
      <c r="T2725" s="41">
        <f t="shared" si="211"/>
        <v>0</v>
      </c>
      <c r="U2725" s="48">
        <f t="shared" si="213"/>
        <v>0</v>
      </c>
      <c r="V2725" s="82">
        <f t="shared" si="214"/>
        <v>0</v>
      </c>
      <c r="W2725" s="51"/>
      <c r="X2725" s="49">
        <f t="shared" si="215"/>
        <v>0</v>
      </c>
    </row>
    <row r="2726" spans="2:24">
      <c r="B2726" s="2">
        <v>2718</v>
      </c>
      <c r="C2726" s="44"/>
      <c r="D2726" s="44"/>
      <c r="E2726" s="75"/>
      <c r="F2726" s="80"/>
      <c r="G2726" s="102">
        <f t="shared" si="212"/>
        <v>0</v>
      </c>
      <c r="H2726" s="75"/>
      <c r="I2726" s="44"/>
      <c r="J2726" s="45"/>
      <c r="K2726" s="45"/>
      <c r="L2726" s="45"/>
      <c r="M2726" s="45"/>
      <c r="N2726" s="45"/>
      <c r="O2726" s="45"/>
      <c r="P2726" s="45"/>
      <c r="Q2726" s="45"/>
      <c r="R2726" s="45"/>
      <c r="S2726" s="45"/>
      <c r="T2726" s="41">
        <f t="shared" si="211"/>
        <v>0</v>
      </c>
      <c r="U2726" s="48">
        <f t="shared" si="213"/>
        <v>0</v>
      </c>
      <c r="V2726" s="82">
        <f t="shared" si="214"/>
        <v>0</v>
      </c>
      <c r="W2726" s="51"/>
      <c r="X2726" s="49">
        <f t="shared" si="215"/>
        <v>0</v>
      </c>
    </row>
    <row r="2727" spans="2:24">
      <c r="B2727" s="2">
        <v>2719</v>
      </c>
      <c r="C2727" s="44"/>
      <c r="D2727" s="44"/>
      <c r="E2727" s="75"/>
      <c r="F2727" s="80"/>
      <c r="G2727" s="102">
        <f t="shared" si="212"/>
        <v>0</v>
      </c>
      <c r="H2727" s="75"/>
      <c r="I2727" s="44"/>
      <c r="J2727" s="45"/>
      <c r="K2727" s="45"/>
      <c r="L2727" s="45"/>
      <c r="M2727" s="45"/>
      <c r="N2727" s="45"/>
      <c r="O2727" s="45"/>
      <c r="P2727" s="45"/>
      <c r="Q2727" s="45"/>
      <c r="R2727" s="45"/>
      <c r="S2727" s="45"/>
      <c r="T2727" s="41">
        <f t="shared" si="211"/>
        <v>0</v>
      </c>
      <c r="U2727" s="48">
        <f t="shared" si="213"/>
        <v>0</v>
      </c>
      <c r="V2727" s="82">
        <f t="shared" si="214"/>
        <v>0</v>
      </c>
      <c r="W2727" s="51"/>
      <c r="X2727" s="49">
        <f t="shared" si="215"/>
        <v>0</v>
      </c>
    </row>
    <row r="2728" spans="2:24">
      <c r="B2728" s="2">
        <v>2720</v>
      </c>
      <c r="C2728" s="44"/>
      <c r="D2728" s="44"/>
      <c r="E2728" s="75"/>
      <c r="F2728" s="80"/>
      <c r="G2728" s="102">
        <f t="shared" si="212"/>
        <v>0</v>
      </c>
      <c r="H2728" s="75"/>
      <c r="I2728" s="44"/>
      <c r="J2728" s="45"/>
      <c r="K2728" s="45"/>
      <c r="L2728" s="45"/>
      <c r="M2728" s="45"/>
      <c r="N2728" s="45"/>
      <c r="O2728" s="45"/>
      <c r="P2728" s="45"/>
      <c r="Q2728" s="45"/>
      <c r="R2728" s="45"/>
      <c r="S2728" s="45"/>
      <c r="T2728" s="41">
        <f t="shared" si="211"/>
        <v>0</v>
      </c>
      <c r="U2728" s="48">
        <f t="shared" si="213"/>
        <v>0</v>
      </c>
      <c r="V2728" s="82">
        <f t="shared" si="214"/>
        <v>0</v>
      </c>
      <c r="W2728" s="51"/>
      <c r="X2728" s="49">
        <f t="shared" si="215"/>
        <v>0</v>
      </c>
    </row>
    <row r="2729" spans="2:24">
      <c r="B2729" s="2">
        <v>2721</v>
      </c>
      <c r="C2729" s="44"/>
      <c r="D2729" s="44"/>
      <c r="E2729" s="75"/>
      <c r="F2729" s="80"/>
      <c r="G2729" s="102">
        <f t="shared" si="212"/>
        <v>0</v>
      </c>
      <c r="H2729" s="75"/>
      <c r="I2729" s="44"/>
      <c r="J2729" s="45"/>
      <c r="K2729" s="45"/>
      <c r="L2729" s="45"/>
      <c r="M2729" s="45"/>
      <c r="N2729" s="45"/>
      <c r="O2729" s="45"/>
      <c r="P2729" s="45"/>
      <c r="Q2729" s="45"/>
      <c r="R2729" s="45"/>
      <c r="S2729" s="45"/>
      <c r="T2729" s="41">
        <f t="shared" si="211"/>
        <v>0</v>
      </c>
      <c r="U2729" s="48">
        <f t="shared" si="213"/>
        <v>0</v>
      </c>
      <c r="V2729" s="82">
        <f t="shared" si="214"/>
        <v>0</v>
      </c>
      <c r="W2729" s="51"/>
      <c r="X2729" s="49">
        <f t="shared" si="215"/>
        <v>0</v>
      </c>
    </row>
    <row r="2730" spans="2:24">
      <c r="B2730" s="2">
        <v>2722</v>
      </c>
      <c r="C2730" s="44"/>
      <c r="D2730" s="44"/>
      <c r="E2730" s="75"/>
      <c r="F2730" s="80"/>
      <c r="G2730" s="102">
        <f t="shared" si="212"/>
        <v>0</v>
      </c>
      <c r="H2730" s="75"/>
      <c r="I2730" s="44"/>
      <c r="J2730" s="45"/>
      <c r="K2730" s="45"/>
      <c r="L2730" s="45"/>
      <c r="M2730" s="45"/>
      <c r="N2730" s="45"/>
      <c r="O2730" s="45"/>
      <c r="P2730" s="45"/>
      <c r="Q2730" s="45"/>
      <c r="R2730" s="45"/>
      <c r="S2730" s="45"/>
      <c r="T2730" s="41">
        <f t="shared" si="211"/>
        <v>0</v>
      </c>
      <c r="U2730" s="48">
        <f t="shared" si="213"/>
        <v>0</v>
      </c>
      <c r="V2730" s="82">
        <f t="shared" si="214"/>
        <v>0</v>
      </c>
      <c r="W2730" s="51"/>
      <c r="X2730" s="49">
        <f t="shared" si="215"/>
        <v>0</v>
      </c>
    </row>
    <row r="2731" spans="2:24">
      <c r="B2731" s="2">
        <v>2723</v>
      </c>
      <c r="C2731" s="44"/>
      <c r="D2731" s="44"/>
      <c r="E2731" s="75"/>
      <c r="F2731" s="80"/>
      <c r="G2731" s="102">
        <f t="shared" si="212"/>
        <v>0</v>
      </c>
      <c r="H2731" s="75"/>
      <c r="I2731" s="44"/>
      <c r="J2731" s="45"/>
      <c r="K2731" s="45"/>
      <c r="L2731" s="45"/>
      <c r="M2731" s="45"/>
      <c r="N2731" s="45"/>
      <c r="O2731" s="45"/>
      <c r="P2731" s="45"/>
      <c r="Q2731" s="45"/>
      <c r="R2731" s="45"/>
      <c r="S2731" s="45"/>
      <c r="T2731" s="41">
        <f t="shared" si="211"/>
        <v>0</v>
      </c>
      <c r="U2731" s="48">
        <f t="shared" si="213"/>
        <v>0</v>
      </c>
      <c r="V2731" s="82">
        <f t="shared" si="214"/>
        <v>0</v>
      </c>
      <c r="W2731" s="51"/>
      <c r="X2731" s="49">
        <f t="shared" si="215"/>
        <v>0</v>
      </c>
    </row>
    <row r="2732" spans="2:24">
      <c r="B2732" s="2">
        <v>2724</v>
      </c>
      <c r="C2732" s="44"/>
      <c r="D2732" s="44"/>
      <c r="E2732" s="75"/>
      <c r="F2732" s="80"/>
      <c r="G2732" s="102">
        <f t="shared" si="212"/>
        <v>0</v>
      </c>
      <c r="H2732" s="75"/>
      <c r="I2732" s="44"/>
      <c r="J2732" s="45"/>
      <c r="K2732" s="45"/>
      <c r="L2732" s="45"/>
      <c r="M2732" s="45"/>
      <c r="N2732" s="45"/>
      <c r="O2732" s="45"/>
      <c r="P2732" s="45"/>
      <c r="Q2732" s="45"/>
      <c r="R2732" s="45"/>
      <c r="S2732" s="45"/>
      <c r="T2732" s="41">
        <f t="shared" si="211"/>
        <v>0</v>
      </c>
      <c r="U2732" s="48">
        <f t="shared" si="213"/>
        <v>0</v>
      </c>
      <c r="V2732" s="82">
        <f t="shared" si="214"/>
        <v>0</v>
      </c>
      <c r="W2732" s="51"/>
      <c r="X2732" s="49">
        <f t="shared" si="215"/>
        <v>0</v>
      </c>
    </row>
    <row r="2733" spans="2:24">
      <c r="B2733" s="2">
        <v>2725</v>
      </c>
      <c r="C2733" s="44"/>
      <c r="D2733" s="44"/>
      <c r="E2733" s="75"/>
      <c r="F2733" s="80"/>
      <c r="G2733" s="102">
        <f t="shared" si="212"/>
        <v>0</v>
      </c>
      <c r="H2733" s="75"/>
      <c r="I2733" s="44"/>
      <c r="J2733" s="45"/>
      <c r="K2733" s="45"/>
      <c r="L2733" s="45"/>
      <c r="M2733" s="45"/>
      <c r="N2733" s="45"/>
      <c r="O2733" s="45"/>
      <c r="P2733" s="45"/>
      <c r="Q2733" s="45"/>
      <c r="R2733" s="45"/>
      <c r="S2733" s="45"/>
      <c r="T2733" s="41">
        <f t="shared" si="211"/>
        <v>0</v>
      </c>
      <c r="U2733" s="48">
        <f t="shared" si="213"/>
        <v>0</v>
      </c>
      <c r="V2733" s="82">
        <f t="shared" si="214"/>
        <v>0</v>
      </c>
      <c r="W2733" s="51"/>
      <c r="X2733" s="49">
        <f t="shared" si="215"/>
        <v>0</v>
      </c>
    </row>
    <row r="2734" spans="2:24">
      <c r="B2734" s="2">
        <v>2726</v>
      </c>
      <c r="C2734" s="44"/>
      <c r="D2734" s="44"/>
      <c r="E2734" s="75"/>
      <c r="F2734" s="80"/>
      <c r="G2734" s="102">
        <f t="shared" si="212"/>
        <v>0</v>
      </c>
      <c r="H2734" s="75"/>
      <c r="I2734" s="44"/>
      <c r="J2734" s="45"/>
      <c r="K2734" s="45"/>
      <c r="L2734" s="45"/>
      <c r="M2734" s="45"/>
      <c r="N2734" s="45"/>
      <c r="O2734" s="45"/>
      <c r="P2734" s="45"/>
      <c r="Q2734" s="45"/>
      <c r="R2734" s="45"/>
      <c r="S2734" s="45"/>
      <c r="T2734" s="41">
        <f t="shared" ref="T2734:T2797" si="216">SUM(J2734:S2734)</f>
        <v>0</v>
      </c>
      <c r="U2734" s="48">
        <f t="shared" si="213"/>
        <v>0</v>
      </c>
      <c r="V2734" s="82">
        <f t="shared" si="214"/>
        <v>0</v>
      </c>
      <c r="W2734" s="51"/>
      <c r="X2734" s="49">
        <f t="shared" si="215"/>
        <v>0</v>
      </c>
    </row>
    <row r="2735" spans="2:24">
      <c r="B2735" s="2">
        <v>2727</v>
      </c>
      <c r="C2735" s="44"/>
      <c r="D2735" s="44"/>
      <c r="E2735" s="75"/>
      <c r="F2735" s="80"/>
      <c r="G2735" s="102">
        <f t="shared" si="212"/>
        <v>0</v>
      </c>
      <c r="H2735" s="75"/>
      <c r="I2735" s="44"/>
      <c r="J2735" s="45"/>
      <c r="K2735" s="45"/>
      <c r="L2735" s="45"/>
      <c r="M2735" s="45"/>
      <c r="N2735" s="45"/>
      <c r="O2735" s="45"/>
      <c r="P2735" s="45"/>
      <c r="Q2735" s="45"/>
      <c r="R2735" s="45"/>
      <c r="S2735" s="45"/>
      <c r="T2735" s="41">
        <f t="shared" si="216"/>
        <v>0</v>
      </c>
      <c r="U2735" s="48">
        <f t="shared" si="213"/>
        <v>0</v>
      </c>
      <c r="V2735" s="82">
        <f t="shared" si="214"/>
        <v>0</v>
      </c>
      <c r="W2735" s="51"/>
      <c r="X2735" s="49">
        <f t="shared" si="215"/>
        <v>0</v>
      </c>
    </row>
    <row r="2736" spans="2:24">
      <c r="B2736" s="2">
        <v>2728</v>
      </c>
      <c r="C2736" s="44"/>
      <c r="D2736" s="44"/>
      <c r="E2736" s="75"/>
      <c r="F2736" s="80"/>
      <c r="G2736" s="102">
        <f t="shared" si="212"/>
        <v>0</v>
      </c>
      <c r="H2736" s="75"/>
      <c r="I2736" s="44"/>
      <c r="J2736" s="45"/>
      <c r="K2736" s="45"/>
      <c r="L2736" s="45"/>
      <c r="M2736" s="45"/>
      <c r="N2736" s="45"/>
      <c r="O2736" s="45"/>
      <c r="P2736" s="45"/>
      <c r="Q2736" s="45"/>
      <c r="R2736" s="45"/>
      <c r="S2736" s="45"/>
      <c r="T2736" s="41">
        <f t="shared" si="216"/>
        <v>0</v>
      </c>
      <c r="U2736" s="48">
        <f t="shared" si="213"/>
        <v>0</v>
      </c>
      <c r="V2736" s="82">
        <f t="shared" si="214"/>
        <v>0</v>
      </c>
      <c r="W2736" s="51"/>
      <c r="X2736" s="49">
        <f t="shared" si="215"/>
        <v>0</v>
      </c>
    </row>
    <row r="2737" spans="2:24">
      <c r="B2737" s="2">
        <v>2729</v>
      </c>
      <c r="C2737" s="44"/>
      <c r="D2737" s="44"/>
      <c r="E2737" s="75"/>
      <c r="F2737" s="80"/>
      <c r="G2737" s="102">
        <f t="shared" si="212"/>
        <v>0</v>
      </c>
      <c r="H2737" s="75"/>
      <c r="I2737" s="44"/>
      <c r="J2737" s="45"/>
      <c r="K2737" s="45"/>
      <c r="L2737" s="45"/>
      <c r="M2737" s="45"/>
      <c r="N2737" s="45"/>
      <c r="O2737" s="45"/>
      <c r="P2737" s="45"/>
      <c r="Q2737" s="45"/>
      <c r="R2737" s="45"/>
      <c r="S2737" s="45"/>
      <c r="T2737" s="41">
        <f t="shared" si="216"/>
        <v>0</v>
      </c>
      <c r="U2737" s="48">
        <f t="shared" si="213"/>
        <v>0</v>
      </c>
      <c r="V2737" s="82">
        <f t="shared" si="214"/>
        <v>0</v>
      </c>
      <c r="W2737" s="51"/>
      <c r="X2737" s="49">
        <f t="shared" si="215"/>
        <v>0</v>
      </c>
    </row>
    <row r="2738" spans="2:24">
      <c r="B2738" s="2">
        <v>2730</v>
      </c>
      <c r="C2738" s="44"/>
      <c r="D2738" s="44"/>
      <c r="E2738" s="75"/>
      <c r="F2738" s="80"/>
      <c r="G2738" s="102">
        <f t="shared" si="212"/>
        <v>0</v>
      </c>
      <c r="H2738" s="75"/>
      <c r="I2738" s="44"/>
      <c r="J2738" s="45"/>
      <c r="K2738" s="45"/>
      <c r="L2738" s="45"/>
      <c r="M2738" s="45"/>
      <c r="N2738" s="45"/>
      <c r="O2738" s="45"/>
      <c r="P2738" s="45"/>
      <c r="Q2738" s="45"/>
      <c r="R2738" s="45"/>
      <c r="S2738" s="45"/>
      <c r="T2738" s="41">
        <f t="shared" si="216"/>
        <v>0</v>
      </c>
      <c r="U2738" s="48">
        <f t="shared" si="213"/>
        <v>0</v>
      </c>
      <c r="V2738" s="82">
        <f t="shared" si="214"/>
        <v>0</v>
      </c>
      <c r="W2738" s="51"/>
      <c r="X2738" s="49">
        <f t="shared" si="215"/>
        <v>0</v>
      </c>
    </row>
    <row r="2739" spans="2:24">
      <c r="B2739" s="2">
        <v>2731</v>
      </c>
      <c r="C2739" s="44"/>
      <c r="D2739" s="44"/>
      <c r="E2739" s="75"/>
      <c r="F2739" s="80"/>
      <c r="G2739" s="102">
        <f t="shared" si="212"/>
        <v>0</v>
      </c>
      <c r="H2739" s="75"/>
      <c r="I2739" s="44"/>
      <c r="J2739" s="45"/>
      <c r="K2739" s="45"/>
      <c r="L2739" s="45"/>
      <c r="M2739" s="45"/>
      <c r="N2739" s="45"/>
      <c r="O2739" s="45"/>
      <c r="P2739" s="45"/>
      <c r="Q2739" s="45"/>
      <c r="R2739" s="45"/>
      <c r="S2739" s="45"/>
      <c r="T2739" s="41">
        <f t="shared" si="216"/>
        <v>0</v>
      </c>
      <c r="U2739" s="48">
        <f t="shared" si="213"/>
        <v>0</v>
      </c>
      <c r="V2739" s="82">
        <f t="shared" si="214"/>
        <v>0</v>
      </c>
      <c r="W2739" s="51"/>
      <c r="X2739" s="49">
        <f t="shared" si="215"/>
        <v>0</v>
      </c>
    </row>
    <row r="2740" spans="2:24">
      <c r="B2740" s="2">
        <v>2732</v>
      </c>
      <c r="C2740" s="44"/>
      <c r="D2740" s="44"/>
      <c r="E2740" s="75"/>
      <c r="F2740" s="80"/>
      <c r="G2740" s="102">
        <f t="shared" si="212"/>
        <v>0</v>
      </c>
      <c r="H2740" s="75"/>
      <c r="I2740" s="44"/>
      <c r="J2740" s="45"/>
      <c r="K2740" s="45"/>
      <c r="L2740" s="45"/>
      <c r="M2740" s="45"/>
      <c r="N2740" s="45"/>
      <c r="O2740" s="45"/>
      <c r="P2740" s="45"/>
      <c r="Q2740" s="45"/>
      <c r="R2740" s="45"/>
      <c r="S2740" s="45"/>
      <c r="T2740" s="41">
        <f t="shared" si="216"/>
        <v>0</v>
      </c>
      <c r="U2740" s="48">
        <f t="shared" si="213"/>
        <v>0</v>
      </c>
      <c r="V2740" s="82">
        <f t="shared" si="214"/>
        <v>0</v>
      </c>
      <c r="W2740" s="51"/>
      <c r="X2740" s="49">
        <f t="shared" si="215"/>
        <v>0</v>
      </c>
    </row>
    <row r="2741" spans="2:24">
      <c r="B2741" s="2">
        <v>2733</v>
      </c>
      <c r="C2741" s="44"/>
      <c r="D2741" s="44"/>
      <c r="E2741" s="75"/>
      <c r="F2741" s="80"/>
      <c r="G2741" s="102">
        <f t="shared" si="212"/>
        <v>0</v>
      </c>
      <c r="H2741" s="75"/>
      <c r="I2741" s="44"/>
      <c r="J2741" s="45"/>
      <c r="K2741" s="45"/>
      <c r="L2741" s="45"/>
      <c r="M2741" s="45"/>
      <c r="N2741" s="45"/>
      <c r="O2741" s="45"/>
      <c r="P2741" s="45"/>
      <c r="Q2741" s="45"/>
      <c r="R2741" s="45"/>
      <c r="S2741" s="45"/>
      <c r="T2741" s="41">
        <f t="shared" si="216"/>
        <v>0</v>
      </c>
      <c r="U2741" s="48">
        <f t="shared" si="213"/>
        <v>0</v>
      </c>
      <c r="V2741" s="82">
        <f t="shared" si="214"/>
        <v>0</v>
      </c>
      <c r="W2741" s="51"/>
      <c r="X2741" s="49">
        <f t="shared" si="215"/>
        <v>0</v>
      </c>
    </row>
    <row r="2742" spans="2:24">
      <c r="B2742" s="2">
        <v>2734</v>
      </c>
      <c r="C2742" s="44"/>
      <c r="D2742" s="44"/>
      <c r="E2742" s="75"/>
      <c r="F2742" s="80"/>
      <c r="G2742" s="102">
        <f t="shared" si="212"/>
        <v>0</v>
      </c>
      <c r="H2742" s="75"/>
      <c r="I2742" s="44"/>
      <c r="J2742" s="45"/>
      <c r="K2742" s="45"/>
      <c r="L2742" s="45"/>
      <c r="M2742" s="45"/>
      <c r="N2742" s="45"/>
      <c r="O2742" s="45"/>
      <c r="P2742" s="45"/>
      <c r="Q2742" s="45"/>
      <c r="R2742" s="45"/>
      <c r="S2742" s="45"/>
      <c r="T2742" s="41">
        <f t="shared" si="216"/>
        <v>0</v>
      </c>
      <c r="U2742" s="48">
        <f t="shared" si="213"/>
        <v>0</v>
      </c>
      <c r="V2742" s="82">
        <f t="shared" si="214"/>
        <v>0</v>
      </c>
      <c r="W2742" s="51"/>
      <c r="X2742" s="49">
        <f t="shared" si="215"/>
        <v>0</v>
      </c>
    </row>
    <row r="2743" spans="2:24">
      <c r="B2743" s="2">
        <v>2735</v>
      </c>
      <c r="C2743" s="44"/>
      <c r="D2743" s="44"/>
      <c r="E2743" s="75"/>
      <c r="F2743" s="80"/>
      <c r="G2743" s="102">
        <f t="shared" si="212"/>
        <v>0</v>
      </c>
      <c r="H2743" s="75"/>
      <c r="I2743" s="44"/>
      <c r="J2743" s="45"/>
      <c r="K2743" s="45"/>
      <c r="L2743" s="45"/>
      <c r="M2743" s="45"/>
      <c r="N2743" s="45"/>
      <c r="O2743" s="45"/>
      <c r="P2743" s="45"/>
      <c r="Q2743" s="45"/>
      <c r="R2743" s="45"/>
      <c r="S2743" s="45"/>
      <c r="T2743" s="41">
        <f t="shared" si="216"/>
        <v>0</v>
      </c>
      <c r="U2743" s="48">
        <f t="shared" si="213"/>
        <v>0</v>
      </c>
      <c r="V2743" s="82">
        <f t="shared" si="214"/>
        <v>0</v>
      </c>
      <c r="W2743" s="51"/>
      <c r="X2743" s="49">
        <f t="shared" si="215"/>
        <v>0</v>
      </c>
    </row>
    <row r="2744" spans="2:24">
      <c r="B2744" s="2">
        <v>2736</v>
      </c>
      <c r="C2744" s="44"/>
      <c r="D2744" s="44"/>
      <c r="E2744" s="75"/>
      <c r="F2744" s="80"/>
      <c r="G2744" s="102">
        <f t="shared" si="212"/>
        <v>0</v>
      </c>
      <c r="H2744" s="75"/>
      <c r="I2744" s="44"/>
      <c r="J2744" s="45"/>
      <c r="K2744" s="45"/>
      <c r="L2744" s="45"/>
      <c r="M2744" s="45"/>
      <c r="N2744" s="45"/>
      <c r="O2744" s="45"/>
      <c r="P2744" s="45"/>
      <c r="Q2744" s="45"/>
      <c r="R2744" s="45"/>
      <c r="S2744" s="45"/>
      <c r="T2744" s="41">
        <f t="shared" si="216"/>
        <v>0</v>
      </c>
      <c r="U2744" s="48">
        <f t="shared" si="213"/>
        <v>0</v>
      </c>
      <c r="V2744" s="82">
        <f t="shared" si="214"/>
        <v>0</v>
      </c>
      <c r="W2744" s="51"/>
      <c r="X2744" s="49">
        <f t="shared" si="215"/>
        <v>0</v>
      </c>
    </row>
    <row r="2745" spans="2:24">
      <c r="B2745" s="2">
        <v>2737</v>
      </c>
      <c r="C2745" s="44"/>
      <c r="D2745" s="44"/>
      <c r="E2745" s="75"/>
      <c r="F2745" s="80"/>
      <c r="G2745" s="102">
        <f t="shared" si="212"/>
        <v>0</v>
      </c>
      <c r="H2745" s="75"/>
      <c r="I2745" s="44"/>
      <c r="J2745" s="45"/>
      <c r="K2745" s="45"/>
      <c r="L2745" s="45"/>
      <c r="M2745" s="45"/>
      <c r="N2745" s="45"/>
      <c r="O2745" s="45"/>
      <c r="P2745" s="45"/>
      <c r="Q2745" s="45"/>
      <c r="R2745" s="45"/>
      <c r="S2745" s="45"/>
      <c r="T2745" s="41">
        <f t="shared" si="216"/>
        <v>0</v>
      </c>
      <c r="U2745" s="48">
        <f t="shared" si="213"/>
        <v>0</v>
      </c>
      <c r="V2745" s="82">
        <f t="shared" si="214"/>
        <v>0</v>
      </c>
      <c r="W2745" s="51"/>
      <c r="X2745" s="49">
        <f t="shared" si="215"/>
        <v>0</v>
      </c>
    </row>
    <row r="2746" spans="2:24">
      <c r="B2746" s="2">
        <v>2738</v>
      </c>
      <c r="C2746" s="44"/>
      <c r="D2746" s="44"/>
      <c r="E2746" s="75"/>
      <c r="F2746" s="80"/>
      <c r="G2746" s="102">
        <f t="shared" si="212"/>
        <v>0</v>
      </c>
      <c r="H2746" s="75"/>
      <c r="I2746" s="44"/>
      <c r="J2746" s="45"/>
      <c r="K2746" s="45"/>
      <c r="L2746" s="45"/>
      <c r="M2746" s="45"/>
      <c r="N2746" s="45"/>
      <c r="O2746" s="45"/>
      <c r="P2746" s="45"/>
      <c r="Q2746" s="45"/>
      <c r="R2746" s="45"/>
      <c r="S2746" s="45"/>
      <c r="T2746" s="41">
        <f t="shared" si="216"/>
        <v>0</v>
      </c>
      <c r="U2746" s="48">
        <f t="shared" si="213"/>
        <v>0</v>
      </c>
      <c r="V2746" s="82">
        <f t="shared" si="214"/>
        <v>0</v>
      </c>
      <c r="W2746" s="51"/>
      <c r="X2746" s="49">
        <f t="shared" si="215"/>
        <v>0</v>
      </c>
    </row>
    <row r="2747" spans="2:24">
      <c r="B2747" s="2">
        <v>2739</v>
      </c>
      <c r="C2747" s="44"/>
      <c r="D2747" s="44"/>
      <c r="E2747" s="75"/>
      <c r="F2747" s="80"/>
      <c r="G2747" s="102">
        <f t="shared" si="212"/>
        <v>0</v>
      </c>
      <c r="H2747" s="75"/>
      <c r="I2747" s="44"/>
      <c r="J2747" s="45"/>
      <c r="K2747" s="45"/>
      <c r="L2747" s="45"/>
      <c r="M2747" s="45"/>
      <c r="N2747" s="45"/>
      <c r="O2747" s="45"/>
      <c r="P2747" s="45"/>
      <c r="Q2747" s="45"/>
      <c r="R2747" s="45"/>
      <c r="S2747" s="45"/>
      <c r="T2747" s="41">
        <f t="shared" si="216"/>
        <v>0</v>
      </c>
      <c r="U2747" s="48">
        <f t="shared" si="213"/>
        <v>0</v>
      </c>
      <c r="V2747" s="82">
        <f t="shared" si="214"/>
        <v>0</v>
      </c>
      <c r="W2747" s="51"/>
      <c r="X2747" s="49">
        <f t="shared" si="215"/>
        <v>0</v>
      </c>
    </row>
    <row r="2748" spans="2:24">
      <c r="B2748" s="2">
        <v>2740</v>
      </c>
      <c r="C2748" s="44"/>
      <c r="D2748" s="44"/>
      <c r="E2748" s="75"/>
      <c r="F2748" s="80"/>
      <c r="G2748" s="102">
        <f t="shared" si="212"/>
        <v>0</v>
      </c>
      <c r="H2748" s="75"/>
      <c r="I2748" s="44"/>
      <c r="J2748" s="45"/>
      <c r="K2748" s="45"/>
      <c r="L2748" s="45"/>
      <c r="M2748" s="45"/>
      <c r="N2748" s="45"/>
      <c r="O2748" s="45"/>
      <c r="P2748" s="45"/>
      <c r="Q2748" s="45"/>
      <c r="R2748" s="45"/>
      <c r="S2748" s="45"/>
      <c r="T2748" s="41">
        <f t="shared" si="216"/>
        <v>0</v>
      </c>
      <c r="U2748" s="48">
        <f t="shared" si="213"/>
        <v>0</v>
      </c>
      <c r="V2748" s="82">
        <f t="shared" si="214"/>
        <v>0</v>
      </c>
      <c r="W2748" s="51"/>
      <c r="X2748" s="49">
        <f t="shared" si="215"/>
        <v>0</v>
      </c>
    </row>
    <row r="2749" spans="2:24">
      <c r="B2749" s="2">
        <v>2741</v>
      </c>
      <c r="C2749" s="44"/>
      <c r="D2749" s="44"/>
      <c r="E2749" s="75"/>
      <c r="F2749" s="80"/>
      <c r="G2749" s="102">
        <f t="shared" si="212"/>
        <v>0</v>
      </c>
      <c r="H2749" s="75"/>
      <c r="I2749" s="44"/>
      <c r="J2749" s="45"/>
      <c r="K2749" s="45"/>
      <c r="L2749" s="45"/>
      <c r="M2749" s="45"/>
      <c r="N2749" s="45"/>
      <c r="O2749" s="45"/>
      <c r="P2749" s="45"/>
      <c r="Q2749" s="45"/>
      <c r="R2749" s="45"/>
      <c r="S2749" s="45"/>
      <c r="T2749" s="41">
        <f t="shared" si="216"/>
        <v>0</v>
      </c>
      <c r="U2749" s="48">
        <f t="shared" si="213"/>
        <v>0</v>
      </c>
      <c r="V2749" s="82">
        <f t="shared" si="214"/>
        <v>0</v>
      </c>
      <c r="W2749" s="51"/>
      <c r="X2749" s="49">
        <f t="shared" si="215"/>
        <v>0</v>
      </c>
    </row>
    <row r="2750" spans="2:24">
      <c r="B2750" s="2">
        <v>2742</v>
      </c>
      <c r="C2750" s="44"/>
      <c r="D2750" s="44"/>
      <c r="E2750" s="75"/>
      <c r="F2750" s="80"/>
      <c r="G2750" s="102">
        <f t="shared" si="212"/>
        <v>0</v>
      </c>
      <c r="H2750" s="75"/>
      <c r="I2750" s="44"/>
      <c r="J2750" s="45"/>
      <c r="K2750" s="45"/>
      <c r="L2750" s="45"/>
      <c r="M2750" s="45"/>
      <c r="N2750" s="45"/>
      <c r="O2750" s="45"/>
      <c r="P2750" s="45"/>
      <c r="Q2750" s="45"/>
      <c r="R2750" s="45"/>
      <c r="S2750" s="45"/>
      <c r="T2750" s="41">
        <f t="shared" si="216"/>
        <v>0</v>
      </c>
      <c r="U2750" s="48">
        <f t="shared" si="213"/>
        <v>0</v>
      </c>
      <c r="V2750" s="82">
        <f t="shared" si="214"/>
        <v>0</v>
      </c>
      <c r="W2750" s="51"/>
      <c r="X2750" s="49">
        <f t="shared" si="215"/>
        <v>0</v>
      </c>
    </row>
    <row r="2751" spans="2:24">
      <c r="B2751" s="2">
        <v>2743</v>
      </c>
      <c r="C2751" s="44"/>
      <c r="D2751" s="44"/>
      <c r="E2751" s="75"/>
      <c r="F2751" s="80"/>
      <c r="G2751" s="102">
        <f t="shared" si="212"/>
        <v>0</v>
      </c>
      <c r="H2751" s="75"/>
      <c r="I2751" s="44"/>
      <c r="J2751" s="45"/>
      <c r="K2751" s="45"/>
      <c r="L2751" s="45"/>
      <c r="M2751" s="45"/>
      <c r="N2751" s="45"/>
      <c r="O2751" s="45"/>
      <c r="P2751" s="45"/>
      <c r="Q2751" s="45"/>
      <c r="R2751" s="45"/>
      <c r="S2751" s="45"/>
      <c r="T2751" s="41">
        <f t="shared" si="216"/>
        <v>0</v>
      </c>
      <c r="U2751" s="48">
        <f t="shared" si="213"/>
        <v>0</v>
      </c>
      <c r="V2751" s="82">
        <f t="shared" si="214"/>
        <v>0</v>
      </c>
      <c r="W2751" s="51"/>
      <c r="X2751" s="49">
        <f t="shared" si="215"/>
        <v>0</v>
      </c>
    </row>
    <row r="2752" spans="2:24">
      <c r="B2752" s="2">
        <v>2744</v>
      </c>
      <c r="C2752" s="44"/>
      <c r="D2752" s="44"/>
      <c r="E2752" s="75"/>
      <c r="F2752" s="80"/>
      <c r="G2752" s="102">
        <f t="shared" si="212"/>
        <v>0</v>
      </c>
      <c r="H2752" s="75"/>
      <c r="I2752" s="44"/>
      <c r="J2752" s="45"/>
      <c r="K2752" s="45"/>
      <c r="L2752" s="45"/>
      <c r="M2752" s="45"/>
      <c r="N2752" s="45"/>
      <c r="O2752" s="45"/>
      <c r="P2752" s="45"/>
      <c r="Q2752" s="45"/>
      <c r="R2752" s="45"/>
      <c r="S2752" s="45"/>
      <c r="T2752" s="41">
        <f t="shared" si="216"/>
        <v>0</v>
      </c>
      <c r="U2752" s="48">
        <f t="shared" si="213"/>
        <v>0</v>
      </c>
      <c r="V2752" s="82">
        <f t="shared" si="214"/>
        <v>0</v>
      </c>
      <c r="W2752" s="51"/>
      <c r="X2752" s="49">
        <f t="shared" si="215"/>
        <v>0</v>
      </c>
    </row>
    <row r="2753" spans="2:24">
      <c r="B2753" s="2">
        <v>2745</v>
      </c>
      <c r="C2753" s="44"/>
      <c r="D2753" s="44"/>
      <c r="E2753" s="75"/>
      <c r="F2753" s="80"/>
      <c r="G2753" s="102">
        <f t="shared" si="212"/>
        <v>0</v>
      </c>
      <c r="H2753" s="75"/>
      <c r="I2753" s="44"/>
      <c r="J2753" s="45"/>
      <c r="K2753" s="45"/>
      <c r="L2753" s="45"/>
      <c r="M2753" s="45"/>
      <c r="N2753" s="45"/>
      <c r="O2753" s="45"/>
      <c r="P2753" s="45"/>
      <c r="Q2753" s="45"/>
      <c r="R2753" s="45"/>
      <c r="S2753" s="45"/>
      <c r="T2753" s="41">
        <f t="shared" si="216"/>
        <v>0</v>
      </c>
      <c r="U2753" s="48">
        <f t="shared" si="213"/>
        <v>0</v>
      </c>
      <c r="V2753" s="82">
        <f t="shared" si="214"/>
        <v>0</v>
      </c>
      <c r="W2753" s="51"/>
      <c r="X2753" s="49">
        <f t="shared" si="215"/>
        <v>0</v>
      </c>
    </row>
    <row r="2754" spans="2:24">
      <c r="B2754" s="2">
        <v>2746</v>
      </c>
      <c r="C2754" s="44"/>
      <c r="D2754" s="44"/>
      <c r="E2754" s="75"/>
      <c r="F2754" s="80"/>
      <c r="G2754" s="102">
        <f t="shared" si="212"/>
        <v>0</v>
      </c>
      <c r="H2754" s="75"/>
      <c r="I2754" s="44"/>
      <c r="J2754" s="45"/>
      <c r="K2754" s="45"/>
      <c r="L2754" s="45"/>
      <c r="M2754" s="45"/>
      <c r="N2754" s="45"/>
      <c r="O2754" s="45"/>
      <c r="P2754" s="45"/>
      <c r="Q2754" s="45"/>
      <c r="R2754" s="45"/>
      <c r="S2754" s="45"/>
      <c r="T2754" s="41">
        <f t="shared" si="216"/>
        <v>0</v>
      </c>
      <c r="U2754" s="48">
        <f t="shared" si="213"/>
        <v>0</v>
      </c>
      <c r="V2754" s="82">
        <f t="shared" si="214"/>
        <v>0</v>
      </c>
      <c r="W2754" s="51"/>
      <c r="X2754" s="49">
        <f t="shared" si="215"/>
        <v>0</v>
      </c>
    </row>
    <row r="2755" spans="2:24">
      <c r="B2755" s="2">
        <v>2747</v>
      </c>
      <c r="C2755" s="44"/>
      <c r="D2755" s="44"/>
      <c r="E2755" s="75"/>
      <c r="F2755" s="80"/>
      <c r="G2755" s="102">
        <f t="shared" si="212"/>
        <v>0</v>
      </c>
      <c r="H2755" s="75"/>
      <c r="I2755" s="44"/>
      <c r="J2755" s="45"/>
      <c r="K2755" s="45"/>
      <c r="L2755" s="45"/>
      <c r="M2755" s="45"/>
      <c r="N2755" s="45"/>
      <c r="O2755" s="45"/>
      <c r="P2755" s="45"/>
      <c r="Q2755" s="45"/>
      <c r="R2755" s="45"/>
      <c r="S2755" s="45"/>
      <c r="T2755" s="41">
        <f t="shared" si="216"/>
        <v>0</v>
      </c>
      <c r="U2755" s="48">
        <f t="shared" si="213"/>
        <v>0</v>
      </c>
      <c r="V2755" s="82">
        <f t="shared" si="214"/>
        <v>0</v>
      </c>
      <c r="W2755" s="51"/>
      <c r="X2755" s="49">
        <f t="shared" si="215"/>
        <v>0</v>
      </c>
    </row>
    <row r="2756" spans="2:24">
      <c r="B2756" s="2">
        <v>2748</v>
      </c>
      <c r="C2756" s="44"/>
      <c r="D2756" s="44"/>
      <c r="E2756" s="75"/>
      <c r="F2756" s="80"/>
      <c r="G2756" s="102">
        <f t="shared" si="212"/>
        <v>0</v>
      </c>
      <c r="H2756" s="75"/>
      <c r="I2756" s="44"/>
      <c r="J2756" s="45"/>
      <c r="K2756" s="45"/>
      <c r="L2756" s="45"/>
      <c r="M2756" s="45"/>
      <c r="N2756" s="45"/>
      <c r="O2756" s="45"/>
      <c r="P2756" s="45"/>
      <c r="Q2756" s="45"/>
      <c r="R2756" s="45"/>
      <c r="S2756" s="45"/>
      <c r="T2756" s="41">
        <f t="shared" si="216"/>
        <v>0</v>
      </c>
      <c r="U2756" s="48">
        <f t="shared" si="213"/>
        <v>0</v>
      </c>
      <c r="V2756" s="82">
        <f t="shared" si="214"/>
        <v>0</v>
      </c>
      <c r="W2756" s="51"/>
      <c r="X2756" s="49">
        <f t="shared" si="215"/>
        <v>0</v>
      </c>
    </row>
    <row r="2757" spans="2:24">
      <c r="B2757" s="2">
        <v>2749</v>
      </c>
      <c r="C2757" s="44"/>
      <c r="D2757" s="44"/>
      <c r="E2757" s="75"/>
      <c r="F2757" s="80"/>
      <c r="G2757" s="102">
        <f t="shared" si="212"/>
        <v>0</v>
      </c>
      <c r="H2757" s="75"/>
      <c r="I2757" s="44"/>
      <c r="J2757" s="45"/>
      <c r="K2757" s="45"/>
      <c r="L2757" s="45"/>
      <c r="M2757" s="45"/>
      <c r="N2757" s="45"/>
      <c r="O2757" s="45"/>
      <c r="P2757" s="45"/>
      <c r="Q2757" s="45"/>
      <c r="R2757" s="45"/>
      <c r="S2757" s="45"/>
      <c r="T2757" s="41">
        <f t="shared" si="216"/>
        <v>0</v>
      </c>
      <c r="U2757" s="48">
        <f t="shared" si="213"/>
        <v>0</v>
      </c>
      <c r="V2757" s="82">
        <f t="shared" si="214"/>
        <v>0</v>
      </c>
      <c r="W2757" s="51"/>
      <c r="X2757" s="49">
        <f t="shared" si="215"/>
        <v>0</v>
      </c>
    </row>
    <row r="2758" spans="2:24">
      <c r="B2758" s="2">
        <v>2750</v>
      </c>
      <c r="C2758" s="44"/>
      <c r="D2758" s="44"/>
      <c r="E2758" s="75"/>
      <c r="F2758" s="80"/>
      <c r="G2758" s="102">
        <f t="shared" si="212"/>
        <v>0</v>
      </c>
      <c r="H2758" s="75"/>
      <c r="I2758" s="44"/>
      <c r="J2758" s="45"/>
      <c r="K2758" s="45"/>
      <c r="L2758" s="45"/>
      <c r="M2758" s="45"/>
      <c r="N2758" s="45"/>
      <c r="O2758" s="45"/>
      <c r="P2758" s="45"/>
      <c r="Q2758" s="45"/>
      <c r="R2758" s="45"/>
      <c r="S2758" s="45"/>
      <c r="T2758" s="41">
        <f t="shared" si="216"/>
        <v>0</v>
      </c>
      <c r="U2758" s="48">
        <f t="shared" si="213"/>
        <v>0</v>
      </c>
      <c r="V2758" s="82">
        <f t="shared" si="214"/>
        <v>0</v>
      </c>
      <c r="W2758" s="51"/>
      <c r="X2758" s="49">
        <f t="shared" si="215"/>
        <v>0</v>
      </c>
    </row>
    <row r="2759" spans="2:24">
      <c r="B2759" s="2">
        <v>2751</v>
      </c>
      <c r="C2759" s="44"/>
      <c r="D2759" s="44"/>
      <c r="E2759" s="75"/>
      <c r="F2759" s="80"/>
      <c r="G2759" s="102">
        <f t="shared" si="212"/>
        <v>0</v>
      </c>
      <c r="H2759" s="75"/>
      <c r="I2759" s="44"/>
      <c r="J2759" s="45"/>
      <c r="K2759" s="45"/>
      <c r="L2759" s="45"/>
      <c r="M2759" s="45"/>
      <c r="N2759" s="45"/>
      <c r="O2759" s="45"/>
      <c r="P2759" s="45"/>
      <c r="Q2759" s="45"/>
      <c r="R2759" s="45"/>
      <c r="S2759" s="45"/>
      <c r="T2759" s="41">
        <f t="shared" si="216"/>
        <v>0</v>
      </c>
      <c r="U2759" s="48">
        <f t="shared" si="213"/>
        <v>0</v>
      </c>
      <c r="V2759" s="82">
        <f t="shared" si="214"/>
        <v>0</v>
      </c>
      <c r="W2759" s="51"/>
      <c r="X2759" s="49">
        <f t="shared" si="215"/>
        <v>0</v>
      </c>
    </row>
    <row r="2760" spans="2:24">
      <c r="B2760" s="2">
        <v>2752</v>
      </c>
      <c r="C2760" s="44"/>
      <c r="D2760" s="44"/>
      <c r="E2760" s="75"/>
      <c r="F2760" s="80"/>
      <c r="G2760" s="102">
        <f t="shared" si="212"/>
        <v>0</v>
      </c>
      <c r="H2760" s="75"/>
      <c r="I2760" s="44"/>
      <c r="J2760" s="45"/>
      <c r="K2760" s="45"/>
      <c r="L2760" s="45"/>
      <c r="M2760" s="45"/>
      <c r="N2760" s="45"/>
      <c r="O2760" s="45"/>
      <c r="P2760" s="45"/>
      <c r="Q2760" s="45"/>
      <c r="R2760" s="45"/>
      <c r="S2760" s="45"/>
      <c r="T2760" s="41">
        <f t="shared" si="216"/>
        <v>0</v>
      </c>
      <c r="U2760" s="48">
        <f t="shared" si="213"/>
        <v>0</v>
      </c>
      <c r="V2760" s="82">
        <f t="shared" si="214"/>
        <v>0</v>
      </c>
      <c r="W2760" s="51"/>
      <c r="X2760" s="49">
        <f t="shared" si="215"/>
        <v>0</v>
      </c>
    </row>
    <row r="2761" spans="2:24">
      <c r="B2761" s="2">
        <v>2753</v>
      </c>
      <c r="C2761" s="44"/>
      <c r="D2761" s="44"/>
      <c r="E2761" s="75"/>
      <c r="F2761" s="80"/>
      <c r="G2761" s="102">
        <f t="shared" si="212"/>
        <v>0</v>
      </c>
      <c r="H2761" s="75"/>
      <c r="I2761" s="44"/>
      <c r="J2761" s="45"/>
      <c r="K2761" s="45"/>
      <c r="L2761" s="45"/>
      <c r="M2761" s="45"/>
      <c r="N2761" s="45"/>
      <c r="O2761" s="45"/>
      <c r="P2761" s="45"/>
      <c r="Q2761" s="45"/>
      <c r="R2761" s="45"/>
      <c r="S2761" s="45"/>
      <c r="T2761" s="41">
        <f t="shared" si="216"/>
        <v>0</v>
      </c>
      <c r="U2761" s="48">
        <f t="shared" si="213"/>
        <v>0</v>
      </c>
      <c r="V2761" s="82">
        <f t="shared" si="214"/>
        <v>0</v>
      </c>
      <c r="W2761" s="51"/>
      <c r="X2761" s="49">
        <f t="shared" si="215"/>
        <v>0</v>
      </c>
    </row>
    <row r="2762" spans="2:24">
      <c r="B2762" s="2">
        <v>2754</v>
      </c>
      <c r="C2762" s="44"/>
      <c r="D2762" s="44"/>
      <c r="E2762" s="75"/>
      <c r="F2762" s="80"/>
      <c r="G2762" s="102">
        <f t="shared" ref="G2762:G2825" si="217">ROUNDUP(E2762*F2762*24,0)</f>
        <v>0</v>
      </c>
      <c r="H2762" s="75"/>
      <c r="I2762" s="44"/>
      <c r="J2762" s="45"/>
      <c r="K2762" s="45"/>
      <c r="L2762" s="45"/>
      <c r="M2762" s="45"/>
      <c r="N2762" s="45"/>
      <c r="O2762" s="45"/>
      <c r="P2762" s="45"/>
      <c r="Q2762" s="45"/>
      <c r="R2762" s="45"/>
      <c r="S2762" s="45"/>
      <c r="T2762" s="41">
        <f t="shared" si="216"/>
        <v>0</v>
      </c>
      <c r="U2762" s="48">
        <f t="shared" ref="U2762:U2825" si="218">IFERROR(T2762/I2762,0)</f>
        <v>0</v>
      </c>
      <c r="V2762" s="82">
        <f t="shared" ref="V2762:V2825" si="219">G2762+H2762+U2762</f>
        <v>0</v>
      </c>
      <c r="W2762" s="51"/>
      <c r="X2762" s="49">
        <f t="shared" ref="X2762:X2825" si="220">V2762*W2762</f>
        <v>0</v>
      </c>
    </row>
    <row r="2763" spans="2:24">
      <c r="B2763" s="2">
        <v>2755</v>
      </c>
      <c r="C2763" s="44"/>
      <c r="D2763" s="44"/>
      <c r="E2763" s="75"/>
      <c r="F2763" s="80"/>
      <c r="G2763" s="102">
        <f t="shared" si="217"/>
        <v>0</v>
      </c>
      <c r="H2763" s="75"/>
      <c r="I2763" s="44"/>
      <c r="J2763" s="45"/>
      <c r="K2763" s="45"/>
      <c r="L2763" s="45"/>
      <c r="M2763" s="45"/>
      <c r="N2763" s="45"/>
      <c r="O2763" s="45"/>
      <c r="P2763" s="45"/>
      <c r="Q2763" s="45"/>
      <c r="R2763" s="45"/>
      <c r="S2763" s="45"/>
      <c r="T2763" s="41">
        <f t="shared" si="216"/>
        <v>0</v>
      </c>
      <c r="U2763" s="48">
        <f t="shared" si="218"/>
        <v>0</v>
      </c>
      <c r="V2763" s="82">
        <f t="shared" si="219"/>
        <v>0</v>
      </c>
      <c r="W2763" s="51"/>
      <c r="X2763" s="49">
        <f t="shared" si="220"/>
        <v>0</v>
      </c>
    </row>
    <row r="2764" spans="2:24">
      <c r="B2764" s="2">
        <v>2756</v>
      </c>
      <c r="C2764" s="44"/>
      <c r="D2764" s="44"/>
      <c r="E2764" s="75"/>
      <c r="F2764" s="80"/>
      <c r="G2764" s="102">
        <f t="shared" si="217"/>
        <v>0</v>
      </c>
      <c r="H2764" s="75"/>
      <c r="I2764" s="44"/>
      <c r="J2764" s="45"/>
      <c r="K2764" s="45"/>
      <c r="L2764" s="45"/>
      <c r="M2764" s="45"/>
      <c r="N2764" s="45"/>
      <c r="O2764" s="45"/>
      <c r="P2764" s="45"/>
      <c r="Q2764" s="45"/>
      <c r="R2764" s="45"/>
      <c r="S2764" s="45"/>
      <c r="T2764" s="41">
        <f t="shared" si="216"/>
        <v>0</v>
      </c>
      <c r="U2764" s="48">
        <f t="shared" si="218"/>
        <v>0</v>
      </c>
      <c r="V2764" s="82">
        <f t="shared" si="219"/>
        <v>0</v>
      </c>
      <c r="W2764" s="51"/>
      <c r="X2764" s="49">
        <f t="shared" si="220"/>
        <v>0</v>
      </c>
    </row>
    <row r="2765" spans="2:24">
      <c r="B2765" s="2">
        <v>2757</v>
      </c>
      <c r="C2765" s="44"/>
      <c r="D2765" s="44"/>
      <c r="E2765" s="75"/>
      <c r="F2765" s="80"/>
      <c r="G2765" s="102">
        <f t="shared" si="217"/>
        <v>0</v>
      </c>
      <c r="H2765" s="75"/>
      <c r="I2765" s="44"/>
      <c r="J2765" s="45"/>
      <c r="K2765" s="45"/>
      <c r="L2765" s="45"/>
      <c r="M2765" s="45"/>
      <c r="N2765" s="45"/>
      <c r="O2765" s="45"/>
      <c r="P2765" s="45"/>
      <c r="Q2765" s="45"/>
      <c r="R2765" s="45"/>
      <c r="S2765" s="45"/>
      <c r="T2765" s="41">
        <f t="shared" si="216"/>
        <v>0</v>
      </c>
      <c r="U2765" s="48">
        <f t="shared" si="218"/>
        <v>0</v>
      </c>
      <c r="V2765" s="82">
        <f t="shared" si="219"/>
        <v>0</v>
      </c>
      <c r="W2765" s="51"/>
      <c r="X2765" s="49">
        <f t="shared" si="220"/>
        <v>0</v>
      </c>
    </row>
    <row r="2766" spans="2:24">
      <c r="B2766" s="2">
        <v>2758</v>
      </c>
      <c r="C2766" s="44"/>
      <c r="D2766" s="44"/>
      <c r="E2766" s="75"/>
      <c r="F2766" s="80"/>
      <c r="G2766" s="102">
        <f t="shared" si="217"/>
        <v>0</v>
      </c>
      <c r="H2766" s="75"/>
      <c r="I2766" s="44"/>
      <c r="J2766" s="45"/>
      <c r="K2766" s="45"/>
      <c r="L2766" s="45"/>
      <c r="M2766" s="45"/>
      <c r="N2766" s="45"/>
      <c r="O2766" s="45"/>
      <c r="P2766" s="45"/>
      <c r="Q2766" s="45"/>
      <c r="R2766" s="45"/>
      <c r="S2766" s="45"/>
      <c r="T2766" s="41">
        <f t="shared" si="216"/>
        <v>0</v>
      </c>
      <c r="U2766" s="48">
        <f t="shared" si="218"/>
        <v>0</v>
      </c>
      <c r="V2766" s="82">
        <f t="shared" si="219"/>
        <v>0</v>
      </c>
      <c r="W2766" s="51"/>
      <c r="X2766" s="49">
        <f t="shared" si="220"/>
        <v>0</v>
      </c>
    </row>
    <row r="2767" spans="2:24">
      <c r="B2767" s="2">
        <v>2759</v>
      </c>
      <c r="C2767" s="44"/>
      <c r="D2767" s="44"/>
      <c r="E2767" s="75"/>
      <c r="F2767" s="80"/>
      <c r="G2767" s="102">
        <f t="shared" si="217"/>
        <v>0</v>
      </c>
      <c r="H2767" s="75"/>
      <c r="I2767" s="44"/>
      <c r="J2767" s="45"/>
      <c r="K2767" s="45"/>
      <c r="L2767" s="45"/>
      <c r="M2767" s="45"/>
      <c r="N2767" s="45"/>
      <c r="O2767" s="45"/>
      <c r="P2767" s="45"/>
      <c r="Q2767" s="45"/>
      <c r="R2767" s="45"/>
      <c r="S2767" s="45"/>
      <c r="T2767" s="41">
        <f t="shared" si="216"/>
        <v>0</v>
      </c>
      <c r="U2767" s="48">
        <f t="shared" si="218"/>
        <v>0</v>
      </c>
      <c r="V2767" s="82">
        <f t="shared" si="219"/>
        <v>0</v>
      </c>
      <c r="W2767" s="51"/>
      <c r="X2767" s="49">
        <f t="shared" si="220"/>
        <v>0</v>
      </c>
    </row>
    <row r="2768" spans="2:24">
      <c r="B2768" s="2">
        <v>2760</v>
      </c>
      <c r="C2768" s="44"/>
      <c r="D2768" s="44"/>
      <c r="E2768" s="75"/>
      <c r="F2768" s="80"/>
      <c r="G2768" s="102">
        <f t="shared" si="217"/>
        <v>0</v>
      </c>
      <c r="H2768" s="75"/>
      <c r="I2768" s="44"/>
      <c r="J2768" s="45"/>
      <c r="K2768" s="45"/>
      <c r="L2768" s="45"/>
      <c r="M2768" s="45"/>
      <c r="N2768" s="45"/>
      <c r="O2768" s="45"/>
      <c r="P2768" s="45"/>
      <c r="Q2768" s="45"/>
      <c r="R2768" s="45"/>
      <c r="S2768" s="45"/>
      <c r="T2768" s="41">
        <f t="shared" si="216"/>
        <v>0</v>
      </c>
      <c r="U2768" s="48">
        <f t="shared" si="218"/>
        <v>0</v>
      </c>
      <c r="V2768" s="82">
        <f t="shared" si="219"/>
        <v>0</v>
      </c>
      <c r="W2768" s="51"/>
      <c r="X2768" s="49">
        <f t="shared" si="220"/>
        <v>0</v>
      </c>
    </row>
    <row r="2769" spans="2:24">
      <c r="B2769" s="2">
        <v>2761</v>
      </c>
      <c r="C2769" s="44"/>
      <c r="D2769" s="44"/>
      <c r="E2769" s="75"/>
      <c r="F2769" s="80"/>
      <c r="G2769" s="102">
        <f t="shared" si="217"/>
        <v>0</v>
      </c>
      <c r="H2769" s="75"/>
      <c r="I2769" s="44"/>
      <c r="J2769" s="45"/>
      <c r="K2769" s="45"/>
      <c r="L2769" s="45"/>
      <c r="M2769" s="45"/>
      <c r="N2769" s="45"/>
      <c r="O2769" s="45"/>
      <c r="P2769" s="45"/>
      <c r="Q2769" s="45"/>
      <c r="R2769" s="45"/>
      <c r="S2769" s="45"/>
      <c r="T2769" s="41">
        <f t="shared" si="216"/>
        <v>0</v>
      </c>
      <c r="U2769" s="48">
        <f t="shared" si="218"/>
        <v>0</v>
      </c>
      <c r="V2769" s="82">
        <f t="shared" si="219"/>
        <v>0</v>
      </c>
      <c r="W2769" s="51"/>
      <c r="X2769" s="49">
        <f t="shared" si="220"/>
        <v>0</v>
      </c>
    </row>
    <row r="2770" spans="2:24">
      <c r="B2770" s="2">
        <v>2762</v>
      </c>
      <c r="C2770" s="44"/>
      <c r="D2770" s="44"/>
      <c r="E2770" s="75"/>
      <c r="F2770" s="80"/>
      <c r="G2770" s="102">
        <f t="shared" si="217"/>
        <v>0</v>
      </c>
      <c r="H2770" s="75"/>
      <c r="I2770" s="44"/>
      <c r="J2770" s="45"/>
      <c r="K2770" s="45"/>
      <c r="L2770" s="45"/>
      <c r="M2770" s="45"/>
      <c r="N2770" s="45"/>
      <c r="O2770" s="45"/>
      <c r="P2770" s="45"/>
      <c r="Q2770" s="45"/>
      <c r="R2770" s="45"/>
      <c r="S2770" s="45"/>
      <c r="T2770" s="41">
        <f t="shared" si="216"/>
        <v>0</v>
      </c>
      <c r="U2770" s="48">
        <f t="shared" si="218"/>
        <v>0</v>
      </c>
      <c r="V2770" s="82">
        <f t="shared" si="219"/>
        <v>0</v>
      </c>
      <c r="W2770" s="51"/>
      <c r="X2770" s="49">
        <f t="shared" si="220"/>
        <v>0</v>
      </c>
    </row>
    <row r="2771" spans="2:24">
      <c r="B2771" s="2">
        <v>2763</v>
      </c>
      <c r="C2771" s="44"/>
      <c r="D2771" s="44"/>
      <c r="E2771" s="75"/>
      <c r="F2771" s="80"/>
      <c r="G2771" s="102">
        <f t="shared" si="217"/>
        <v>0</v>
      </c>
      <c r="H2771" s="75"/>
      <c r="I2771" s="44"/>
      <c r="J2771" s="45"/>
      <c r="K2771" s="45"/>
      <c r="L2771" s="45"/>
      <c r="M2771" s="45"/>
      <c r="N2771" s="45"/>
      <c r="O2771" s="45"/>
      <c r="P2771" s="45"/>
      <c r="Q2771" s="45"/>
      <c r="R2771" s="45"/>
      <c r="S2771" s="45"/>
      <c r="T2771" s="41">
        <f t="shared" si="216"/>
        <v>0</v>
      </c>
      <c r="U2771" s="48">
        <f t="shared" si="218"/>
        <v>0</v>
      </c>
      <c r="V2771" s="82">
        <f t="shared" si="219"/>
        <v>0</v>
      </c>
      <c r="W2771" s="51"/>
      <c r="X2771" s="49">
        <f t="shared" si="220"/>
        <v>0</v>
      </c>
    </row>
    <row r="2772" spans="2:24">
      <c r="B2772" s="2">
        <v>2764</v>
      </c>
      <c r="C2772" s="44"/>
      <c r="D2772" s="44"/>
      <c r="E2772" s="75"/>
      <c r="F2772" s="80"/>
      <c r="G2772" s="102">
        <f t="shared" si="217"/>
        <v>0</v>
      </c>
      <c r="H2772" s="75"/>
      <c r="I2772" s="44"/>
      <c r="J2772" s="45"/>
      <c r="K2772" s="45"/>
      <c r="L2772" s="45"/>
      <c r="M2772" s="45"/>
      <c r="N2772" s="45"/>
      <c r="O2772" s="45"/>
      <c r="P2772" s="45"/>
      <c r="Q2772" s="45"/>
      <c r="R2772" s="45"/>
      <c r="S2772" s="45"/>
      <c r="T2772" s="41">
        <f t="shared" si="216"/>
        <v>0</v>
      </c>
      <c r="U2772" s="48">
        <f t="shared" si="218"/>
        <v>0</v>
      </c>
      <c r="V2772" s="82">
        <f t="shared" si="219"/>
        <v>0</v>
      </c>
      <c r="W2772" s="51"/>
      <c r="X2772" s="49">
        <f t="shared" si="220"/>
        <v>0</v>
      </c>
    </row>
    <row r="2773" spans="2:24">
      <c r="B2773" s="2">
        <v>2765</v>
      </c>
      <c r="C2773" s="44"/>
      <c r="D2773" s="44"/>
      <c r="E2773" s="75"/>
      <c r="F2773" s="80"/>
      <c r="G2773" s="102">
        <f t="shared" si="217"/>
        <v>0</v>
      </c>
      <c r="H2773" s="75"/>
      <c r="I2773" s="44"/>
      <c r="J2773" s="45"/>
      <c r="K2773" s="45"/>
      <c r="L2773" s="45"/>
      <c r="M2773" s="45"/>
      <c r="N2773" s="45"/>
      <c r="O2773" s="45"/>
      <c r="P2773" s="45"/>
      <c r="Q2773" s="45"/>
      <c r="R2773" s="45"/>
      <c r="S2773" s="45"/>
      <c r="T2773" s="41">
        <f t="shared" si="216"/>
        <v>0</v>
      </c>
      <c r="U2773" s="48">
        <f t="shared" si="218"/>
        <v>0</v>
      </c>
      <c r="V2773" s="82">
        <f t="shared" si="219"/>
        <v>0</v>
      </c>
      <c r="W2773" s="51"/>
      <c r="X2773" s="49">
        <f t="shared" si="220"/>
        <v>0</v>
      </c>
    </row>
    <row r="2774" spans="2:24">
      <c r="B2774" s="2">
        <v>2766</v>
      </c>
      <c r="C2774" s="44"/>
      <c r="D2774" s="44"/>
      <c r="E2774" s="75"/>
      <c r="F2774" s="80"/>
      <c r="G2774" s="102">
        <f t="shared" si="217"/>
        <v>0</v>
      </c>
      <c r="H2774" s="75"/>
      <c r="I2774" s="44"/>
      <c r="J2774" s="45"/>
      <c r="K2774" s="45"/>
      <c r="L2774" s="45"/>
      <c r="M2774" s="45"/>
      <c r="N2774" s="45"/>
      <c r="O2774" s="45"/>
      <c r="P2774" s="45"/>
      <c r="Q2774" s="45"/>
      <c r="R2774" s="45"/>
      <c r="S2774" s="45"/>
      <c r="T2774" s="41">
        <f t="shared" si="216"/>
        <v>0</v>
      </c>
      <c r="U2774" s="48">
        <f t="shared" si="218"/>
        <v>0</v>
      </c>
      <c r="V2774" s="82">
        <f t="shared" si="219"/>
        <v>0</v>
      </c>
      <c r="W2774" s="51"/>
      <c r="X2774" s="49">
        <f t="shared" si="220"/>
        <v>0</v>
      </c>
    </row>
    <row r="2775" spans="2:24">
      <c r="B2775" s="2">
        <v>2767</v>
      </c>
      <c r="C2775" s="44"/>
      <c r="D2775" s="44"/>
      <c r="E2775" s="75"/>
      <c r="F2775" s="80"/>
      <c r="G2775" s="102">
        <f t="shared" si="217"/>
        <v>0</v>
      </c>
      <c r="H2775" s="75"/>
      <c r="I2775" s="44"/>
      <c r="J2775" s="45"/>
      <c r="K2775" s="45"/>
      <c r="L2775" s="45"/>
      <c r="M2775" s="45"/>
      <c r="N2775" s="45"/>
      <c r="O2775" s="45"/>
      <c r="P2775" s="45"/>
      <c r="Q2775" s="45"/>
      <c r="R2775" s="45"/>
      <c r="S2775" s="45"/>
      <c r="T2775" s="41">
        <f t="shared" si="216"/>
        <v>0</v>
      </c>
      <c r="U2775" s="48">
        <f t="shared" si="218"/>
        <v>0</v>
      </c>
      <c r="V2775" s="82">
        <f t="shared" si="219"/>
        <v>0</v>
      </c>
      <c r="W2775" s="51"/>
      <c r="X2775" s="49">
        <f t="shared" si="220"/>
        <v>0</v>
      </c>
    </row>
    <row r="2776" spans="2:24">
      <c r="B2776" s="2">
        <v>2768</v>
      </c>
      <c r="C2776" s="44"/>
      <c r="D2776" s="44"/>
      <c r="E2776" s="75"/>
      <c r="F2776" s="80"/>
      <c r="G2776" s="102">
        <f t="shared" si="217"/>
        <v>0</v>
      </c>
      <c r="H2776" s="75"/>
      <c r="I2776" s="44"/>
      <c r="J2776" s="45"/>
      <c r="K2776" s="45"/>
      <c r="L2776" s="45"/>
      <c r="M2776" s="45"/>
      <c r="N2776" s="45"/>
      <c r="O2776" s="45"/>
      <c r="P2776" s="45"/>
      <c r="Q2776" s="45"/>
      <c r="R2776" s="45"/>
      <c r="S2776" s="45"/>
      <c r="T2776" s="41">
        <f t="shared" si="216"/>
        <v>0</v>
      </c>
      <c r="U2776" s="48">
        <f t="shared" si="218"/>
        <v>0</v>
      </c>
      <c r="V2776" s="82">
        <f t="shared" si="219"/>
        <v>0</v>
      </c>
      <c r="W2776" s="51"/>
      <c r="X2776" s="49">
        <f t="shared" si="220"/>
        <v>0</v>
      </c>
    </row>
    <row r="2777" spans="2:24">
      <c r="B2777" s="2">
        <v>2769</v>
      </c>
      <c r="C2777" s="44"/>
      <c r="D2777" s="44"/>
      <c r="E2777" s="75"/>
      <c r="F2777" s="80"/>
      <c r="G2777" s="102">
        <f t="shared" si="217"/>
        <v>0</v>
      </c>
      <c r="H2777" s="75"/>
      <c r="I2777" s="44"/>
      <c r="J2777" s="45"/>
      <c r="K2777" s="45"/>
      <c r="L2777" s="45"/>
      <c r="M2777" s="45"/>
      <c r="N2777" s="45"/>
      <c r="O2777" s="45"/>
      <c r="P2777" s="45"/>
      <c r="Q2777" s="45"/>
      <c r="R2777" s="45"/>
      <c r="S2777" s="45"/>
      <c r="T2777" s="41">
        <f t="shared" si="216"/>
        <v>0</v>
      </c>
      <c r="U2777" s="48">
        <f t="shared" si="218"/>
        <v>0</v>
      </c>
      <c r="V2777" s="82">
        <f t="shared" si="219"/>
        <v>0</v>
      </c>
      <c r="W2777" s="51"/>
      <c r="X2777" s="49">
        <f t="shared" si="220"/>
        <v>0</v>
      </c>
    </row>
    <row r="2778" spans="2:24">
      <c r="B2778" s="2">
        <v>2770</v>
      </c>
      <c r="C2778" s="44"/>
      <c r="D2778" s="44"/>
      <c r="E2778" s="75"/>
      <c r="F2778" s="80"/>
      <c r="G2778" s="102">
        <f t="shared" si="217"/>
        <v>0</v>
      </c>
      <c r="H2778" s="75"/>
      <c r="I2778" s="44"/>
      <c r="J2778" s="45"/>
      <c r="K2778" s="45"/>
      <c r="L2778" s="45"/>
      <c r="M2778" s="45"/>
      <c r="N2778" s="45"/>
      <c r="O2778" s="45"/>
      <c r="P2778" s="45"/>
      <c r="Q2778" s="45"/>
      <c r="R2778" s="45"/>
      <c r="S2778" s="45"/>
      <c r="T2778" s="41">
        <f t="shared" si="216"/>
        <v>0</v>
      </c>
      <c r="U2778" s="48">
        <f t="shared" si="218"/>
        <v>0</v>
      </c>
      <c r="V2778" s="82">
        <f t="shared" si="219"/>
        <v>0</v>
      </c>
      <c r="W2778" s="51"/>
      <c r="X2778" s="49">
        <f t="shared" si="220"/>
        <v>0</v>
      </c>
    </row>
    <row r="2779" spans="2:24">
      <c r="B2779" s="2">
        <v>2771</v>
      </c>
      <c r="C2779" s="44"/>
      <c r="D2779" s="44"/>
      <c r="E2779" s="75"/>
      <c r="F2779" s="80"/>
      <c r="G2779" s="102">
        <f t="shared" si="217"/>
        <v>0</v>
      </c>
      <c r="H2779" s="75"/>
      <c r="I2779" s="44"/>
      <c r="J2779" s="45"/>
      <c r="K2779" s="45"/>
      <c r="L2779" s="45"/>
      <c r="M2779" s="45"/>
      <c r="N2779" s="45"/>
      <c r="O2779" s="45"/>
      <c r="P2779" s="45"/>
      <c r="Q2779" s="45"/>
      <c r="R2779" s="45"/>
      <c r="S2779" s="45"/>
      <c r="T2779" s="41">
        <f t="shared" si="216"/>
        <v>0</v>
      </c>
      <c r="U2779" s="48">
        <f t="shared" si="218"/>
        <v>0</v>
      </c>
      <c r="V2779" s="82">
        <f t="shared" si="219"/>
        <v>0</v>
      </c>
      <c r="W2779" s="51"/>
      <c r="X2779" s="49">
        <f t="shared" si="220"/>
        <v>0</v>
      </c>
    </row>
    <row r="2780" spans="2:24">
      <c r="B2780" s="2">
        <v>2772</v>
      </c>
      <c r="C2780" s="44"/>
      <c r="D2780" s="44"/>
      <c r="E2780" s="75"/>
      <c r="F2780" s="80"/>
      <c r="G2780" s="102">
        <f t="shared" si="217"/>
        <v>0</v>
      </c>
      <c r="H2780" s="75"/>
      <c r="I2780" s="44"/>
      <c r="J2780" s="45"/>
      <c r="K2780" s="45"/>
      <c r="L2780" s="45"/>
      <c r="M2780" s="45"/>
      <c r="N2780" s="45"/>
      <c r="O2780" s="45"/>
      <c r="P2780" s="45"/>
      <c r="Q2780" s="45"/>
      <c r="R2780" s="45"/>
      <c r="S2780" s="45"/>
      <c r="T2780" s="41">
        <f t="shared" si="216"/>
        <v>0</v>
      </c>
      <c r="U2780" s="48">
        <f t="shared" si="218"/>
        <v>0</v>
      </c>
      <c r="V2780" s="82">
        <f t="shared" si="219"/>
        <v>0</v>
      </c>
      <c r="W2780" s="51"/>
      <c r="X2780" s="49">
        <f t="shared" si="220"/>
        <v>0</v>
      </c>
    </row>
    <row r="2781" spans="2:24">
      <c r="B2781" s="2">
        <v>2773</v>
      </c>
      <c r="C2781" s="44"/>
      <c r="D2781" s="44"/>
      <c r="E2781" s="75"/>
      <c r="F2781" s="80"/>
      <c r="G2781" s="102">
        <f t="shared" si="217"/>
        <v>0</v>
      </c>
      <c r="H2781" s="75"/>
      <c r="I2781" s="44"/>
      <c r="J2781" s="45"/>
      <c r="K2781" s="45"/>
      <c r="L2781" s="45"/>
      <c r="M2781" s="45"/>
      <c r="N2781" s="45"/>
      <c r="O2781" s="45"/>
      <c r="P2781" s="45"/>
      <c r="Q2781" s="45"/>
      <c r="R2781" s="45"/>
      <c r="S2781" s="45"/>
      <c r="T2781" s="41">
        <f t="shared" si="216"/>
        <v>0</v>
      </c>
      <c r="U2781" s="48">
        <f t="shared" si="218"/>
        <v>0</v>
      </c>
      <c r="V2781" s="82">
        <f t="shared" si="219"/>
        <v>0</v>
      </c>
      <c r="W2781" s="51"/>
      <c r="X2781" s="49">
        <f t="shared" si="220"/>
        <v>0</v>
      </c>
    </row>
    <row r="2782" spans="2:24">
      <c r="B2782" s="2">
        <v>2774</v>
      </c>
      <c r="C2782" s="44"/>
      <c r="D2782" s="44"/>
      <c r="E2782" s="75"/>
      <c r="F2782" s="80"/>
      <c r="G2782" s="102">
        <f t="shared" si="217"/>
        <v>0</v>
      </c>
      <c r="H2782" s="75"/>
      <c r="I2782" s="44"/>
      <c r="J2782" s="45"/>
      <c r="K2782" s="45"/>
      <c r="L2782" s="45"/>
      <c r="M2782" s="45"/>
      <c r="N2782" s="45"/>
      <c r="O2782" s="45"/>
      <c r="P2782" s="45"/>
      <c r="Q2782" s="45"/>
      <c r="R2782" s="45"/>
      <c r="S2782" s="45"/>
      <c r="T2782" s="41">
        <f t="shared" si="216"/>
        <v>0</v>
      </c>
      <c r="U2782" s="48">
        <f t="shared" si="218"/>
        <v>0</v>
      </c>
      <c r="V2782" s="82">
        <f t="shared" si="219"/>
        <v>0</v>
      </c>
      <c r="W2782" s="51"/>
      <c r="X2782" s="49">
        <f t="shared" si="220"/>
        <v>0</v>
      </c>
    </row>
    <row r="2783" spans="2:24">
      <c r="B2783" s="2">
        <v>2775</v>
      </c>
      <c r="C2783" s="44"/>
      <c r="D2783" s="44"/>
      <c r="E2783" s="75"/>
      <c r="F2783" s="80"/>
      <c r="G2783" s="102">
        <f t="shared" si="217"/>
        <v>0</v>
      </c>
      <c r="H2783" s="75"/>
      <c r="I2783" s="44"/>
      <c r="J2783" s="45"/>
      <c r="K2783" s="45"/>
      <c r="L2783" s="45"/>
      <c r="M2783" s="45"/>
      <c r="N2783" s="45"/>
      <c r="O2783" s="45"/>
      <c r="P2783" s="45"/>
      <c r="Q2783" s="45"/>
      <c r="R2783" s="45"/>
      <c r="S2783" s="45"/>
      <c r="T2783" s="41">
        <f t="shared" si="216"/>
        <v>0</v>
      </c>
      <c r="U2783" s="48">
        <f t="shared" si="218"/>
        <v>0</v>
      </c>
      <c r="V2783" s="82">
        <f t="shared" si="219"/>
        <v>0</v>
      </c>
      <c r="W2783" s="51"/>
      <c r="X2783" s="49">
        <f t="shared" si="220"/>
        <v>0</v>
      </c>
    </row>
    <row r="2784" spans="2:24">
      <c r="B2784" s="2">
        <v>2776</v>
      </c>
      <c r="C2784" s="44"/>
      <c r="D2784" s="44"/>
      <c r="E2784" s="75"/>
      <c r="F2784" s="80"/>
      <c r="G2784" s="102">
        <f t="shared" si="217"/>
        <v>0</v>
      </c>
      <c r="H2784" s="75"/>
      <c r="I2784" s="44"/>
      <c r="J2784" s="45"/>
      <c r="K2784" s="45"/>
      <c r="L2784" s="45"/>
      <c r="M2784" s="45"/>
      <c r="N2784" s="45"/>
      <c r="O2784" s="45"/>
      <c r="P2784" s="45"/>
      <c r="Q2784" s="45"/>
      <c r="R2784" s="45"/>
      <c r="S2784" s="45"/>
      <c r="T2784" s="41">
        <f t="shared" si="216"/>
        <v>0</v>
      </c>
      <c r="U2784" s="48">
        <f t="shared" si="218"/>
        <v>0</v>
      </c>
      <c r="V2784" s="82">
        <f t="shared" si="219"/>
        <v>0</v>
      </c>
      <c r="W2784" s="51"/>
      <c r="X2784" s="49">
        <f t="shared" si="220"/>
        <v>0</v>
      </c>
    </row>
    <row r="2785" spans="2:24">
      <c r="B2785" s="2">
        <v>2777</v>
      </c>
      <c r="C2785" s="44"/>
      <c r="D2785" s="44"/>
      <c r="E2785" s="75"/>
      <c r="F2785" s="80"/>
      <c r="G2785" s="102">
        <f t="shared" si="217"/>
        <v>0</v>
      </c>
      <c r="H2785" s="75"/>
      <c r="I2785" s="44"/>
      <c r="J2785" s="45"/>
      <c r="K2785" s="45"/>
      <c r="L2785" s="45"/>
      <c r="M2785" s="45"/>
      <c r="N2785" s="45"/>
      <c r="O2785" s="45"/>
      <c r="P2785" s="45"/>
      <c r="Q2785" s="45"/>
      <c r="R2785" s="45"/>
      <c r="S2785" s="45"/>
      <c r="T2785" s="41">
        <f t="shared" si="216"/>
        <v>0</v>
      </c>
      <c r="U2785" s="48">
        <f t="shared" si="218"/>
        <v>0</v>
      </c>
      <c r="V2785" s="82">
        <f t="shared" si="219"/>
        <v>0</v>
      </c>
      <c r="W2785" s="51"/>
      <c r="X2785" s="49">
        <f t="shared" si="220"/>
        <v>0</v>
      </c>
    </row>
    <row r="2786" spans="2:24">
      <c r="B2786" s="2">
        <v>2778</v>
      </c>
      <c r="C2786" s="44"/>
      <c r="D2786" s="44"/>
      <c r="E2786" s="75"/>
      <c r="F2786" s="80"/>
      <c r="G2786" s="102">
        <f t="shared" si="217"/>
        <v>0</v>
      </c>
      <c r="H2786" s="75"/>
      <c r="I2786" s="44"/>
      <c r="J2786" s="45"/>
      <c r="K2786" s="45"/>
      <c r="L2786" s="45"/>
      <c r="M2786" s="45"/>
      <c r="N2786" s="45"/>
      <c r="O2786" s="45"/>
      <c r="P2786" s="45"/>
      <c r="Q2786" s="45"/>
      <c r="R2786" s="45"/>
      <c r="S2786" s="45"/>
      <c r="T2786" s="41">
        <f t="shared" si="216"/>
        <v>0</v>
      </c>
      <c r="U2786" s="48">
        <f t="shared" si="218"/>
        <v>0</v>
      </c>
      <c r="V2786" s="82">
        <f t="shared" si="219"/>
        <v>0</v>
      </c>
      <c r="W2786" s="51"/>
      <c r="X2786" s="49">
        <f t="shared" si="220"/>
        <v>0</v>
      </c>
    </row>
    <row r="2787" spans="2:24">
      <c r="B2787" s="2">
        <v>2779</v>
      </c>
      <c r="C2787" s="44"/>
      <c r="D2787" s="44"/>
      <c r="E2787" s="75"/>
      <c r="F2787" s="80"/>
      <c r="G2787" s="102">
        <f t="shared" si="217"/>
        <v>0</v>
      </c>
      <c r="H2787" s="75"/>
      <c r="I2787" s="44"/>
      <c r="J2787" s="45"/>
      <c r="K2787" s="45"/>
      <c r="L2787" s="45"/>
      <c r="M2787" s="45"/>
      <c r="N2787" s="45"/>
      <c r="O2787" s="45"/>
      <c r="P2787" s="45"/>
      <c r="Q2787" s="45"/>
      <c r="R2787" s="45"/>
      <c r="S2787" s="45"/>
      <c r="T2787" s="41">
        <f t="shared" si="216"/>
        <v>0</v>
      </c>
      <c r="U2787" s="48">
        <f t="shared" si="218"/>
        <v>0</v>
      </c>
      <c r="V2787" s="82">
        <f t="shared" si="219"/>
        <v>0</v>
      </c>
      <c r="W2787" s="51"/>
      <c r="X2787" s="49">
        <f t="shared" si="220"/>
        <v>0</v>
      </c>
    </row>
    <row r="2788" spans="2:24">
      <c r="B2788" s="2">
        <v>2780</v>
      </c>
      <c r="C2788" s="44"/>
      <c r="D2788" s="44"/>
      <c r="E2788" s="75"/>
      <c r="F2788" s="80"/>
      <c r="G2788" s="102">
        <f t="shared" si="217"/>
        <v>0</v>
      </c>
      <c r="H2788" s="75"/>
      <c r="I2788" s="44"/>
      <c r="J2788" s="45"/>
      <c r="K2788" s="45"/>
      <c r="L2788" s="45"/>
      <c r="M2788" s="45"/>
      <c r="N2788" s="45"/>
      <c r="O2788" s="45"/>
      <c r="P2788" s="45"/>
      <c r="Q2788" s="45"/>
      <c r="R2788" s="45"/>
      <c r="S2788" s="45"/>
      <c r="T2788" s="41">
        <f t="shared" si="216"/>
        <v>0</v>
      </c>
      <c r="U2788" s="48">
        <f t="shared" si="218"/>
        <v>0</v>
      </c>
      <c r="V2788" s="82">
        <f t="shared" si="219"/>
        <v>0</v>
      </c>
      <c r="W2788" s="51"/>
      <c r="X2788" s="49">
        <f t="shared" si="220"/>
        <v>0</v>
      </c>
    </row>
    <row r="2789" spans="2:24">
      <c r="B2789" s="2">
        <v>2781</v>
      </c>
      <c r="C2789" s="44"/>
      <c r="D2789" s="44"/>
      <c r="E2789" s="75"/>
      <c r="F2789" s="80"/>
      <c r="G2789" s="102">
        <f t="shared" si="217"/>
        <v>0</v>
      </c>
      <c r="H2789" s="75"/>
      <c r="I2789" s="44"/>
      <c r="J2789" s="45"/>
      <c r="K2789" s="45"/>
      <c r="L2789" s="45"/>
      <c r="M2789" s="45"/>
      <c r="N2789" s="45"/>
      <c r="O2789" s="45"/>
      <c r="P2789" s="45"/>
      <c r="Q2789" s="45"/>
      <c r="R2789" s="45"/>
      <c r="S2789" s="45"/>
      <c r="T2789" s="41">
        <f t="shared" si="216"/>
        <v>0</v>
      </c>
      <c r="U2789" s="48">
        <f t="shared" si="218"/>
        <v>0</v>
      </c>
      <c r="V2789" s="82">
        <f t="shared" si="219"/>
        <v>0</v>
      </c>
      <c r="W2789" s="51"/>
      <c r="X2789" s="49">
        <f t="shared" si="220"/>
        <v>0</v>
      </c>
    </row>
    <row r="2790" spans="2:24">
      <c r="B2790" s="2">
        <v>2782</v>
      </c>
      <c r="C2790" s="44"/>
      <c r="D2790" s="44"/>
      <c r="E2790" s="75"/>
      <c r="F2790" s="80"/>
      <c r="G2790" s="102">
        <f t="shared" si="217"/>
        <v>0</v>
      </c>
      <c r="H2790" s="75"/>
      <c r="I2790" s="44"/>
      <c r="J2790" s="45"/>
      <c r="K2790" s="45"/>
      <c r="L2790" s="45"/>
      <c r="M2790" s="45"/>
      <c r="N2790" s="45"/>
      <c r="O2790" s="45"/>
      <c r="P2790" s="45"/>
      <c r="Q2790" s="45"/>
      <c r="R2790" s="45"/>
      <c r="S2790" s="45"/>
      <c r="T2790" s="41">
        <f t="shared" si="216"/>
        <v>0</v>
      </c>
      <c r="U2790" s="48">
        <f t="shared" si="218"/>
        <v>0</v>
      </c>
      <c r="V2790" s="82">
        <f t="shared" si="219"/>
        <v>0</v>
      </c>
      <c r="W2790" s="51"/>
      <c r="X2790" s="49">
        <f t="shared" si="220"/>
        <v>0</v>
      </c>
    </row>
    <row r="2791" spans="2:24">
      <c r="B2791" s="2">
        <v>2783</v>
      </c>
      <c r="C2791" s="44"/>
      <c r="D2791" s="44"/>
      <c r="E2791" s="75"/>
      <c r="F2791" s="80"/>
      <c r="G2791" s="102">
        <f t="shared" si="217"/>
        <v>0</v>
      </c>
      <c r="H2791" s="75"/>
      <c r="I2791" s="44"/>
      <c r="J2791" s="45"/>
      <c r="K2791" s="45"/>
      <c r="L2791" s="45"/>
      <c r="M2791" s="45"/>
      <c r="N2791" s="45"/>
      <c r="O2791" s="45"/>
      <c r="P2791" s="45"/>
      <c r="Q2791" s="45"/>
      <c r="R2791" s="45"/>
      <c r="S2791" s="45"/>
      <c r="T2791" s="41">
        <f t="shared" si="216"/>
        <v>0</v>
      </c>
      <c r="U2791" s="48">
        <f t="shared" si="218"/>
        <v>0</v>
      </c>
      <c r="V2791" s="82">
        <f t="shared" si="219"/>
        <v>0</v>
      </c>
      <c r="W2791" s="51"/>
      <c r="X2791" s="49">
        <f t="shared" si="220"/>
        <v>0</v>
      </c>
    </row>
    <row r="2792" spans="2:24">
      <c r="B2792" s="2">
        <v>2784</v>
      </c>
      <c r="C2792" s="44"/>
      <c r="D2792" s="44"/>
      <c r="E2792" s="75"/>
      <c r="F2792" s="80"/>
      <c r="G2792" s="102">
        <f t="shared" si="217"/>
        <v>0</v>
      </c>
      <c r="H2792" s="75"/>
      <c r="I2792" s="44"/>
      <c r="J2792" s="45"/>
      <c r="K2792" s="45"/>
      <c r="L2792" s="45"/>
      <c r="M2792" s="45"/>
      <c r="N2792" s="45"/>
      <c r="O2792" s="45"/>
      <c r="P2792" s="45"/>
      <c r="Q2792" s="45"/>
      <c r="R2792" s="45"/>
      <c r="S2792" s="45"/>
      <c r="T2792" s="41">
        <f t="shared" si="216"/>
        <v>0</v>
      </c>
      <c r="U2792" s="48">
        <f t="shared" si="218"/>
        <v>0</v>
      </c>
      <c r="V2792" s="82">
        <f t="shared" si="219"/>
        <v>0</v>
      </c>
      <c r="W2792" s="51"/>
      <c r="X2792" s="49">
        <f t="shared" si="220"/>
        <v>0</v>
      </c>
    </row>
    <row r="2793" spans="2:24">
      <c r="B2793" s="2">
        <v>2785</v>
      </c>
      <c r="C2793" s="44"/>
      <c r="D2793" s="44"/>
      <c r="E2793" s="75"/>
      <c r="F2793" s="80"/>
      <c r="G2793" s="102">
        <f t="shared" si="217"/>
        <v>0</v>
      </c>
      <c r="H2793" s="75"/>
      <c r="I2793" s="44"/>
      <c r="J2793" s="45"/>
      <c r="K2793" s="45"/>
      <c r="L2793" s="45"/>
      <c r="M2793" s="45"/>
      <c r="N2793" s="45"/>
      <c r="O2793" s="45"/>
      <c r="P2793" s="45"/>
      <c r="Q2793" s="45"/>
      <c r="R2793" s="45"/>
      <c r="S2793" s="45"/>
      <c r="T2793" s="41">
        <f t="shared" si="216"/>
        <v>0</v>
      </c>
      <c r="U2793" s="48">
        <f t="shared" si="218"/>
        <v>0</v>
      </c>
      <c r="V2793" s="82">
        <f t="shared" si="219"/>
        <v>0</v>
      </c>
      <c r="W2793" s="51"/>
      <c r="X2793" s="49">
        <f t="shared" si="220"/>
        <v>0</v>
      </c>
    </row>
    <row r="2794" spans="2:24">
      <c r="B2794" s="2">
        <v>2786</v>
      </c>
      <c r="C2794" s="44"/>
      <c r="D2794" s="44"/>
      <c r="E2794" s="75"/>
      <c r="F2794" s="80"/>
      <c r="G2794" s="102">
        <f t="shared" si="217"/>
        <v>0</v>
      </c>
      <c r="H2794" s="75"/>
      <c r="I2794" s="44"/>
      <c r="J2794" s="45"/>
      <c r="K2794" s="45"/>
      <c r="L2794" s="45"/>
      <c r="M2794" s="45"/>
      <c r="N2794" s="45"/>
      <c r="O2794" s="45"/>
      <c r="P2794" s="45"/>
      <c r="Q2794" s="45"/>
      <c r="R2794" s="45"/>
      <c r="S2794" s="45"/>
      <c r="T2794" s="41">
        <f t="shared" si="216"/>
        <v>0</v>
      </c>
      <c r="U2794" s="48">
        <f t="shared" si="218"/>
        <v>0</v>
      </c>
      <c r="V2794" s="82">
        <f t="shared" si="219"/>
        <v>0</v>
      </c>
      <c r="W2794" s="51"/>
      <c r="X2794" s="49">
        <f t="shared" si="220"/>
        <v>0</v>
      </c>
    </row>
    <row r="2795" spans="2:24">
      <c r="B2795" s="2">
        <v>2787</v>
      </c>
      <c r="C2795" s="44"/>
      <c r="D2795" s="44"/>
      <c r="E2795" s="75"/>
      <c r="F2795" s="80"/>
      <c r="G2795" s="102">
        <f t="shared" si="217"/>
        <v>0</v>
      </c>
      <c r="H2795" s="75"/>
      <c r="I2795" s="44"/>
      <c r="J2795" s="45"/>
      <c r="K2795" s="45"/>
      <c r="L2795" s="45"/>
      <c r="M2795" s="45"/>
      <c r="N2795" s="45"/>
      <c r="O2795" s="45"/>
      <c r="P2795" s="45"/>
      <c r="Q2795" s="45"/>
      <c r="R2795" s="45"/>
      <c r="S2795" s="45"/>
      <c r="T2795" s="41">
        <f t="shared" si="216"/>
        <v>0</v>
      </c>
      <c r="U2795" s="48">
        <f t="shared" si="218"/>
        <v>0</v>
      </c>
      <c r="V2795" s="82">
        <f t="shared" si="219"/>
        <v>0</v>
      </c>
      <c r="W2795" s="51"/>
      <c r="X2795" s="49">
        <f t="shared" si="220"/>
        <v>0</v>
      </c>
    </row>
    <row r="2796" spans="2:24">
      <c r="B2796" s="2">
        <v>2788</v>
      </c>
      <c r="C2796" s="44"/>
      <c r="D2796" s="44"/>
      <c r="E2796" s="75"/>
      <c r="F2796" s="80"/>
      <c r="G2796" s="102">
        <f t="shared" si="217"/>
        <v>0</v>
      </c>
      <c r="H2796" s="75"/>
      <c r="I2796" s="44"/>
      <c r="J2796" s="45"/>
      <c r="K2796" s="45"/>
      <c r="L2796" s="45"/>
      <c r="M2796" s="45"/>
      <c r="N2796" s="45"/>
      <c r="O2796" s="45"/>
      <c r="P2796" s="45"/>
      <c r="Q2796" s="45"/>
      <c r="R2796" s="45"/>
      <c r="S2796" s="45"/>
      <c r="T2796" s="41">
        <f t="shared" si="216"/>
        <v>0</v>
      </c>
      <c r="U2796" s="48">
        <f t="shared" si="218"/>
        <v>0</v>
      </c>
      <c r="V2796" s="82">
        <f t="shared" si="219"/>
        <v>0</v>
      </c>
      <c r="W2796" s="51"/>
      <c r="X2796" s="49">
        <f t="shared" si="220"/>
        <v>0</v>
      </c>
    </row>
    <row r="2797" spans="2:24">
      <c r="B2797" s="2">
        <v>2789</v>
      </c>
      <c r="C2797" s="44"/>
      <c r="D2797" s="44"/>
      <c r="E2797" s="75"/>
      <c r="F2797" s="80"/>
      <c r="G2797" s="102">
        <f t="shared" si="217"/>
        <v>0</v>
      </c>
      <c r="H2797" s="75"/>
      <c r="I2797" s="44"/>
      <c r="J2797" s="45"/>
      <c r="K2797" s="45"/>
      <c r="L2797" s="45"/>
      <c r="M2797" s="45"/>
      <c r="N2797" s="45"/>
      <c r="O2797" s="45"/>
      <c r="P2797" s="45"/>
      <c r="Q2797" s="45"/>
      <c r="R2797" s="45"/>
      <c r="S2797" s="45"/>
      <c r="T2797" s="41">
        <f t="shared" si="216"/>
        <v>0</v>
      </c>
      <c r="U2797" s="48">
        <f t="shared" si="218"/>
        <v>0</v>
      </c>
      <c r="V2797" s="82">
        <f t="shared" si="219"/>
        <v>0</v>
      </c>
      <c r="W2797" s="51"/>
      <c r="X2797" s="49">
        <f t="shared" si="220"/>
        <v>0</v>
      </c>
    </row>
    <row r="2798" spans="2:24">
      <c r="B2798" s="2">
        <v>2790</v>
      </c>
      <c r="C2798" s="44"/>
      <c r="D2798" s="44"/>
      <c r="E2798" s="75"/>
      <c r="F2798" s="80"/>
      <c r="G2798" s="102">
        <f t="shared" si="217"/>
        <v>0</v>
      </c>
      <c r="H2798" s="75"/>
      <c r="I2798" s="44"/>
      <c r="J2798" s="45"/>
      <c r="K2798" s="45"/>
      <c r="L2798" s="45"/>
      <c r="M2798" s="45"/>
      <c r="N2798" s="45"/>
      <c r="O2798" s="45"/>
      <c r="P2798" s="45"/>
      <c r="Q2798" s="45"/>
      <c r="R2798" s="45"/>
      <c r="S2798" s="45"/>
      <c r="T2798" s="41">
        <f t="shared" ref="T2798:T2861" si="221">SUM(J2798:S2798)</f>
        <v>0</v>
      </c>
      <c r="U2798" s="48">
        <f t="shared" si="218"/>
        <v>0</v>
      </c>
      <c r="V2798" s="82">
        <f t="shared" si="219"/>
        <v>0</v>
      </c>
      <c r="W2798" s="51"/>
      <c r="X2798" s="49">
        <f t="shared" si="220"/>
        <v>0</v>
      </c>
    </row>
    <row r="2799" spans="2:24">
      <c r="B2799" s="2">
        <v>2791</v>
      </c>
      <c r="C2799" s="44"/>
      <c r="D2799" s="44"/>
      <c r="E2799" s="75"/>
      <c r="F2799" s="80"/>
      <c r="G2799" s="102">
        <f t="shared" si="217"/>
        <v>0</v>
      </c>
      <c r="H2799" s="75"/>
      <c r="I2799" s="44"/>
      <c r="J2799" s="45"/>
      <c r="K2799" s="45"/>
      <c r="L2799" s="45"/>
      <c r="M2799" s="45"/>
      <c r="N2799" s="45"/>
      <c r="O2799" s="45"/>
      <c r="P2799" s="45"/>
      <c r="Q2799" s="45"/>
      <c r="R2799" s="45"/>
      <c r="S2799" s="45"/>
      <c r="T2799" s="41">
        <f t="shared" si="221"/>
        <v>0</v>
      </c>
      <c r="U2799" s="48">
        <f t="shared" si="218"/>
        <v>0</v>
      </c>
      <c r="V2799" s="82">
        <f t="shared" si="219"/>
        <v>0</v>
      </c>
      <c r="W2799" s="51"/>
      <c r="X2799" s="49">
        <f t="shared" si="220"/>
        <v>0</v>
      </c>
    </row>
    <row r="2800" spans="2:24">
      <c r="B2800" s="2">
        <v>2792</v>
      </c>
      <c r="C2800" s="44"/>
      <c r="D2800" s="44"/>
      <c r="E2800" s="75"/>
      <c r="F2800" s="80"/>
      <c r="G2800" s="102">
        <f t="shared" si="217"/>
        <v>0</v>
      </c>
      <c r="H2800" s="75"/>
      <c r="I2800" s="44"/>
      <c r="J2800" s="45"/>
      <c r="K2800" s="45"/>
      <c r="L2800" s="45"/>
      <c r="M2800" s="45"/>
      <c r="N2800" s="45"/>
      <c r="O2800" s="45"/>
      <c r="P2800" s="45"/>
      <c r="Q2800" s="45"/>
      <c r="R2800" s="45"/>
      <c r="S2800" s="45"/>
      <c r="T2800" s="41">
        <f t="shared" si="221"/>
        <v>0</v>
      </c>
      <c r="U2800" s="48">
        <f t="shared" si="218"/>
        <v>0</v>
      </c>
      <c r="V2800" s="82">
        <f t="shared" si="219"/>
        <v>0</v>
      </c>
      <c r="W2800" s="51"/>
      <c r="X2800" s="49">
        <f t="shared" si="220"/>
        <v>0</v>
      </c>
    </row>
    <row r="2801" spans="2:24">
      <c r="B2801" s="2">
        <v>2793</v>
      </c>
      <c r="C2801" s="44"/>
      <c r="D2801" s="44"/>
      <c r="E2801" s="75"/>
      <c r="F2801" s="80"/>
      <c r="G2801" s="102">
        <f t="shared" si="217"/>
        <v>0</v>
      </c>
      <c r="H2801" s="75"/>
      <c r="I2801" s="44"/>
      <c r="J2801" s="45"/>
      <c r="K2801" s="45"/>
      <c r="L2801" s="45"/>
      <c r="M2801" s="45"/>
      <c r="N2801" s="45"/>
      <c r="O2801" s="45"/>
      <c r="P2801" s="45"/>
      <c r="Q2801" s="45"/>
      <c r="R2801" s="45"/>
      <c r="S2801" s="45"/>
      <c r="T2801" s="41">
        <f t="shared" si="221"/>
        <v>0</v>
      </c>
      <c r="U2801" s="48">
        <f t="shared" si="218"/>
        <v>0</v>
      </c>
      <c r="V2801" s="82">
        <f t="shared" si="219"/>
        <v>0</v>
      </c>
      <c r="W2801" s="51"/>
      <c r="X2801" s="49">
        <f t="shared" si="220"/>
        <v>0</v>
      </c>
    </row>
    <row r="2802" spans="2:24">
      <c r="B2802" s="2">
        <v>2794</v>
      </c>
      <c r="C2802" s="44"/>
      <c r="D2802" s="44"/>
      <c r="E2802" s="75"/>
      <c r="F2802" s="80"/>
      <c r="G2802" s="102">
        <f t="shared" si="217"/>
        <v>0</v>
      </c>
      <c r="H2802" s="75"/>
      <c r="I2802" s="44"/>
      <c r="J2802" s="45"/>
      <c r="K2802" s="45"/>
      <c r="L2802" s="45"/>
      <c r="M2802" s="45"/>
      <c r="N2802" s="45"/>
      <c r="O2802" s="45"/>
      <c r="P2802" s="45"/>
      <c r="Q2802" s="45"/>
      <c r="R2802" s="45"/>
      <c r="S2802" s="45"/>
      <c r="T2802" s="41">
        <f t="shared" si="221"/>
        <v>0</v>
      </c>
      <c r="U2802" s="48">
        <f t="shared" si="218"/>
        <v>0</v>
      </c>
      <c r="V2802" s="82">
        <f t="shared" si="219"/>
        <v>0</v>
      </c>
      <c r="W2802" s="51"/>
      <c r="X2802" s="49">
        <f t="shared" si="220"/>
        <v>0</v>
      </c>
    </row>
    <row r="2803" spans="2:24">
      <c r="B2803" s="2">
        <v>2795</v>
      </c>
      <c r="C2803" s="44"/>
      <c r="D2803" s="44"/>
      <c r="E2803" s="75"/>
      <c r="F2803" s="80"/>
      <c r="G2803" s="102">
        <f t="shared" si="217"/>
        <v>0</v>
      </c>
      <c r="H2803" s="75"/>
      <c r="I2803" s="44"/>
      <c r="J2803" s="45"/>
      <c r="K2803" s="45"/>
      <c r="L2803" s="45"/>
      <c r="M2803" s="45"/>
      <c r="N2803" s="45"/>
      <c r="O2803" s="45"/>
      <c r="P2803" s="45"/>
      <c r="Q2803" s="45"/>
      <c r="R2803" s="45"/>
      <c r="S2803" s="45"/>
      <c r="T2803" s="41">
        <f t="shared" si="221"/>
        <v>0</v>
      </c>
      <c r="U2803" s="48">
        <f t="shared" si="218"/>
        <v>0</v>
      </c>
      <c r="V2803" s="82">
        <f t="shared" si="219"/>
        <v>0</v>
      </c>
      <c r="W2803" s="51"/>
      <c r="X2803" s="49">
        <f t="shared" si="220"/>
        <v>0</v>
      </c>
    </row>
    <row r="2804" spans="2:24">
      <c r="B2804" s="2">
        <v>2796</v>
      </c>
      <c r="C2804" s="44"/>
      <c r="D2804" s="44"/>
      <c r="E2804" s="75"/>
      <c r="F2804" s="80"/>
      <c r="G2804" s="102">
        <f t="shared" si="217"/>
        <v>0</v>
      </c>
      <c r="H2804" s="75"/>
      <c r="I2804" s="44"/>
      <c r="J2804" s="45"/>
      <c r="K2804" s="45"/>
      <c r="L2804" s="45"/>
      <c r="M2804" s="45"/>
      <c r="N2804" s="45"/>
      <c r="O2804" s="45"/>
      <c r="P2804" s="45"/>
      <c r="Q2804" s="45"/>
      <c r="R2804" s="45"/>
      <c r="S2804" s="45"/>
      <c r="T2804" s="41">
        <f t="shared" si="221"/>
        <v>0</v>
      </c>
      <c r="U2804" s="48">
        <f t="shared" si="218"/>
        <v>0</v>
      </c>
      <c r="V2804" s="82">
        <f t="shared" si="219"/>
        <v>0</v>
      </c>
      <c r="W2804" s="51"/>
      <c r="X2804" s="49">
        <f t="shared" si="220"/>
        <v>0</v>
      </c>
    </row>
    <row r="2805" spans="2:24">
      <c r="B2805" s="2">
        <v>2797</v>
      </c>
      <c r="C2805" s="44"/>
      <c r="D2805" s="44"/>
      <c r="E2805" s="75"/>
      <c r="F2805" s="80"/>
      <c r="G2805" s="102">
        <f t="shared" si="217"/>
        <v>0</v>
      </c>
      <c r="H2805" s="75"/>
      <c r="I2805" s="44"/>
      <c r="J2805" s="45"/>
      <c r="K2805" s="45"/>
      <c r="L2805" s="45"/>
      <c r="M2805" s="45"/>
      <c r="N2805" s="45"/>
      <c r="O2805" s="45"/>
      <c r="P2805" s="45"/>
      <c r="Q2805" s="45"/>
      <c r="R2805" s="45"/>
      <c r="S2805" s="45"/>
      <c r="T2805" s="41">
        <f t="shared" si="221"/>
        <v>0</v>
      </c>
      <c r="U2805" s="48">
        <f t="shared" si="218"/>
        <v>0</v>
      </c>
      <c r="V2805" s="82">
        <f t="shared" si="219"/>
        <v>0</v>
      </c>
      <c r="W2805" s="51"/>
      <c r="X2805" s="49">
        <f t="shared" si="220"/>
        <v>0</v>
      </c>
    </row>
    <row r="2806" spans="2:24">
      <c r="B2806" s="2">
        <v>2798</v>
      </c>
      <c r="C2806" s="44"/>
      <c r="D2806" s="44"/>
      <c r="E2806" s="75"/>
      <c r="F2806" s="80"/>
      <c r="G2806" s="102">
        <f t="shared" si="217"/>
        <v>0</v>
      </c>
      <c r="H2806" s="75"/>
      <c r="I2806" s="44"/>
      <c r="J2806" s="45"/>
      <c r="K2806" s="45"/>
      <c r="L2806" s="45"/>
      <c r="M2806" s="45"/>
      <c r="N2806" s="45"/>
      <c r="O2806" s="45"/>
      <c r="P2806" s="45"/>
      <c r="Q2806" s="45"/>
      <c r="R2806" s="45"/>
      <c r="S2806" s="45"/>
      <c r="T2806" s="41">
        <f t="shared" si="221"/>
        <v>0</v>
      </c>
      <c r="U2806" s="48">
        <f t="shared" si="218"/>
        <v>0</v>
      </c>
      <c r="V2806" s="82">
        <f t="shared" si="219"/>
        <v>0</v>
      </c>
      <c r="W2806" s="51"/>
      <c r="X2806" s="49">
        <f t="shared" si="220"/>
        <v>0</v>
      </c>
    </row>
    <row r="2807" spans="2:24">
      <c r="B2807" s="2">
        <v>2799</v>
      </c>
      <c r="C2807" s="44"/>
      <c r="D2807" s="44"/>
      <c r="E2807" s="75"/>
      <c r="F2807" s="80"/>
      <c r="G2807" s="102">
        <f t="shared" si="217"/>
        <v>0</v>
      </c>
      <c r="H2807" s="75"/>
      <c r="I2807" s="44"/>
      <c r="J2807" s="45"/>
      <c r="K2807" s="45"/>
      <c r="L2807" s="45"/>
      <c r="M2807" s="45"/>
      <c r="N2807" s="45"/>
      <c r="O2807" s="45"/>
      <c r="P2807" s="45"/>
      <c r="Q2807" s="45"/>
      <c r="R2807" s="45"/>
      <c r="S2807" s="45"/>
      <c r="T2807" s="41">
        <f t="shared" si="221"/>
        <v>0</v>
      </c>
      <c r="U2807" s="48">
        <f t="shared" si="218"/>
        <v>0</v>
      </c>
      <c r="V2807" s="82">
        <f t="shared" si="219"/>
        <v>0</v>
      </c>
      <c r="W2807" s="51"/>
      <c r="X2807" s="49">
        <f t="shared" si="220"/>
        <v>0</v>
      </c>
    </row>
    <row r="2808" spans="2:24">
      <c r="B2808" s="2">
        <v>2800</v>
      </c>
      <c r="C2808" s="44"/>
      <c r="D2808" s="44"/>
      <c r="E2808" s="75"/>
      <c r="F2808" s="80"/>
      <c r="G2808" s="102">
        <f t="shared" si="217"/>
        <v>0</v>
      </c>
      <c r="H2808" s="75"/>
      <c r="I2808" s="44"/>
      <c r="J2808" s="45"/>
      <c r="K2808" s="45"/>
      <c r="L2808" s="45"/>
      <c r="M2808" s="45"/>
      <c r="N2808" s="45"/>
      <c r="O2808" s="45"/>
      <c r="P2808" s="45"/>
      <c r="Q2808" s="45"/>
      <c r="R2808" s="45"/>
      <c r="S2808" s="45"/>
      <c r="T2808" s="41">
        <f t="shared" si="221"/>
        <v>0</v>
      </c>
      <c r="U2808" s="48">
        <f t="shared" si="218"/>
        <v>0</v>
      </c>
      <c r="V2808" s="82">
        <f t="shared" si="219"/>
        <v>0</v>
      </c>
      <c r="W2808" s="51"/>
      <c r="X2808" s="49">
        <f t="shared" si="220"/>
        <v>0</v>
      </c>
    </row>
    <row r="2809" spans="2:24">
      <c r="B2809" s="2">
        <v>2801</v>
      </c>
      <c r="C2809" s="44"/>
      <c r="D2809" s="44"/>
      <c r="E2809" s="75"/>
      <c r="F2809" s="80"/>
      <c r="G2809" s="102">
        <f t="shared" si="217"/>
        <v>0</v>
      </c>
      <c r="H2809" s="75"/>
      <c r="I2809" s="44"/>
      <c r="J2809" s="45"/>
      <c r="K2809" s="45"/>
      <c r="L2809" s="45"/>
      <c r="M2809" s="45"/>
      <c r="N2809" s="45"/>
      <c r="O2809" s="45"/>
      <c r="P2809" s="45"/>
      <c r="Q2809" s="45"/>
      <c r="R2809" s="45"/>
      <c r="S2809" s="45"/>
      <c r="T2809" s="41">
        <f t="shared" si="221"/>
        <v>0</v>
      </c>
      <c r="U2809" s="48">
        <f t="shared" si="218"/>
        <v>0</v>
      </c>
      <c r="V2809" s="82">
        <f t="shared" si="219"/>
        <v>0</v>
      </c>
      <c r="W2809" s="51"/>
      <c r="X2809" s="49">
        <f t="shared" si="220"/>
        <v>0</v>
      </c>
    </row>
    <row r="2810" spans="2:24">
      <c r="B2810" s="2">
        <v>2802</v>
      </c>
      <c r="C2810" s="44"/>
      <c r="D2810" s="44"/>
      <c r="E2810" s="75"/>
      <c r="F2810" s="80"/>
      <c r="G2810" s="102">
        <f t="shared" si="217"/>
        <v>0</v>
      </c>
      <c r="H2810" s="75"/>
      <c r="I2810" s="44"/>
      <c r="J2810" s="45"/>
      <c r="K2810" s="45"/>
      <c r="L2810" s="45"/>
      <c r="M2810" s="45"/>
      <c r="N2810" s="45"/>
      <c r="O2810" s="45"/>
      <c r="P2810" s="45"/>
      <c r="Q2810" s="45"/>
      <c r="R2810" s="45"/>
      <c r="S2810" s="45"/>
      <c r="T2810" s="41">
        <f t="shared" si="221"/>
        <v>0</v>
      </c>
      <c r="U2810" s="48">
        <f t="shared" si="218"/>
        <v>0</v>
      </c>
      <c r="V2810" s="82">
        <f t="shared" si="219"/>
        <v>0</v>
      </c>
      <c r="W2810" s="51"/>
      <c r="X2810" s="49">
        <f t="shared" si="220"/>
        <v>0</v>
      </c>
    </row>
    <row r="2811" spans="2:24">
      <c r="B2811" s="2">
        <v>2803</v>
      </c>
      <c r="C2811" s="44"/>
      <c r="D2811" s="44"/>
      <c r="E2811" s="75"/>
      <c r="F2811" s="80"/>
      <c r="G2811" s="102">
        <f t="shared" si="217"/>
        <v>0</v>
      </c>
      <c r="H2811" s="75"/>
      <c r="I2811" s="44"/>
      <c r="J2811" s="45"/>
      <c r="K2811" s="45"/>
      <c r="L2811" s="45"/>
      <c r="M2811" s="45"/>
      <c r="N2811" s="45"/>
      <c r="O2811" s="45"/>
      <c r="P2811" s="45"/>
      <c r="Q2811" s="45"/>
      <c r="R2811" s="45"/>
      <c r="S2811" s="45"/>
      <c r="T2811" s="41">
        <f t="shared" si="221"/>
        <v>0</v>
      </c>
      <c r="U2811" s="48">
        <f t="shared" si="218"/>
        <v>0</v>
      </c>
      <c r="V2811" s="82">
        <f t="shared" si="219"/>
        <v>0</v>
      </c>
      <c r="W2811" s="51"/>
      <c r="X2811" s="49">
        <f t="shared" si="220"/>
        <v>0</v>
      </c>
    </row>
    <row r="2812" spans="2:24">
      <c r="B2812" s="2">
        <v>2804</v>
      </c>
      <c r="C2812" s="44"/>
      <c r="D2812" s="44"/>
      <c r="E2812" s="75"/>
      <c r="F2812" s="80"/>
      <c r="G2812" s="102">
        <f t="shared" si="217"/>
        <v>0</v>
      </c>
      <c r="H2812" s="75"/>
      <c r="I2812" s="44"/>
      <c r="J2812" s="45"/>
      <c r="K2812" s="45"/>
      <c r="L2812" s="45"/>
      <c r="M2812" s="45"/>
      <c r="N2812" s="45"/>
      <c r="O2812" s="45"/>
      <c r="P2812" s="45"/>
      <c r="Q2812" s="45"/>
      <c r="R2812" s="45"/>
      <c r="S2812" s="45"/>
      <c r="T2812" s="41">
        <f t="shared" si="221"/>
        <v>0</v>
      </c>
      <c r="U2812" s="48">
        <f t="shared" si="218"/>
        <v>0</v>
      </c>
      <c r="V2812" s="82">
        <f t="shared" si="219"/>
        <v>0</v>
      </c>
      <c r="W2812" s="51"/>
      <c r="X2812" s="49">
        <f t="shared" si="220"/>
        <v>0</v>
      </c>
    </row>
    <row r="2813" spans="2:24">
      <c r="B2813" s="2">
        <v>2805</v>
      </c>
      <c r="C2813" s="44"/>
      <c r="D2813" s="44"/>
      <c r="E2813" s="75"/>
      <c r="F2813" s="80"/>
      <c r="G2813" s="102">
        <f t="shared" si="217"/>
        <v>0</v>
      </c>
      <c r="H2813" s="75"/>
      <c r="I2813" s="44"/>
      <c r="J2813" s="45"/>
      <c r="K2813" s="45"/>
      <c r="L2813" s="45"/>
      <c r="M2813" s="45"/>
      <c r="N2813" s="45"/>
      <c r="O2813" s="45"/>
      <c r="P2813" s="45"/>
      <c r="Q2813" s="45"/>
      <c r="R2813" s="45"/>
      <c r="S2813" s="45"/>
      <c r="T2813" s="41">
        <f t="shared" si="221"/>
        <v>0</v>
      </c>
      <c r="U2813" s="48">
        <f t="shared" si="218"/>
        <v>0</v>
      </c>
      <c r="V2813" s="82">
        <f t="shared" si="219"/>
        <v>0</v>
      </c>
      <c r="W2813" s="51"/>
      <c r="X2813" s="49">
        <f t="shared" si="220"/>
        <v>0</v>
      </c>
    </row>
    <row r="2814" spans="2:24">
      <c r="B2814" s="2">
        <v>2806</v>
      </c>
      <c r="C2814" s="44"/>
      <c r="D2814" s="44"/>
      <c r="E2814" s="75"/>
      <c r="F2814" s="80"/>
      <c r="G2814" s="102">
        <f t="shared" si="217"/>
        <v>0</v>
      </c>
      <c r="H2814" s="75"/>
      <c r="I2814" s="44"/>
      <c r="J2814" s="45"/>
      <c r="K2814" s="45"/>
      <c r="L2814" s="45"/>
      <c r="M2814" s="45"/>
      <c r="N2814" s="45"/>
      <c r="O2814" s="45"/>
      <c r="P2814" s="45"/>
      <c r="Q2814" s="45"/>
      <c r="R2814" s="45"/>
      <c r="S2814" s="45"/>
      <c r="T2814" s="41">
        <f t="shared" si="221"/>
        <v>0</v>
      </c>
      <c r="U2814" s="48">
        <f t="shared" si="218"/>
        <v>0</v>
      </c>
      <c r="V2814" s="82">
        <f t="shared" si="219"/>
        <v>0</v>
      </c>
      <c r="W2814" s="51"/>
      <c r="X2814" s="49">
        <f t="shared" si="220"/>
        <v>0</v>
      </c>
    </row>
    <row r="2815" spans="2:24">
      <c r="B2815" s="2">
        <v>2807</v>
      </c>
      <c r="C2815" s="44"/>
      <c r="D2815" s="44"/>
      <c r="E2815" s="75"/>
      <c r="F2815" s="80"/>
      <c r="G2815" s="102">
        <f t="shared" si="217"/>
        <v>0</v>
      </c>
      <c r="H2815" s="75"/>
      <c r="I2815" s="44"/>
      <c r="J2815" s="45"/>
      <c r="K2815" s="45"/>
      <c r="L2815" s="45"/>
      <c r="M2815" s="45"/>
      <c r="N2815" s="45"/>
      <c r="O2815" s="45"/>
      <c r="P2815" s="45"/>
      <c r="Q2815" s="45"/>
      <c r="R2815" s="45"/>
      <c r="S2815" s="45"/>
      <c r="T2815" s="41">
        <f t="shared" si="221"/>
        <v>0</v>
      </c>
      <c r="U2815" s="48">
        <f t="shared" si="218"/>
        <v>0</v>
      </c>
      <c r="V2815" s="82">
        <f t="shared" si="219"/>
        <v>0</v>
      </c>
      <c r="W2815" s="51"/>
      <c r="X2815" s="49">
        <f t="shared" si="220"/>
        <v>0</v>
      </c>
    </row>
    <row r="2816" spans="2:24">
      <c r="B2816" s="2">
        <v>2808</v>
      </c>
      <c r="C2816" s="44"/>
      <c r="D2816" s="44"/>
      <c r="E2816" s="75"/>
      <c r="F2816" s="80"/>
      <c r="G2816" s="102">
        <f t="shared" si="217"/>
        <v>0</v>
      </c>
      <c r="H2816" s="75"/>
      <c r="I2816" s="44"/>
      <c r="J2816" s="45"/>
      <c r="K2816" s="45"/>
      <c r="L2816" s="45"/>
      <c r="M2816" s="45"/>
      <c r="N2816" s="45"/>
      <c r="O2816" s="45"/>
      <c r="P2816" s="45"/>
      <c r="Q2816" s="45"/>
      <c r="R2816" s="45"/>
      <c r="S2816" s="45"/>
      <c r="T2816" s="41">
        <f t="shared" si="221"/>
        <v>0</v>
      </c>
      <c r="U2816" s="48">
        <f t="shared" si="218"/>
        <v>0</v>
      </c>
      <c r="V2816" s="82">
        <f t="shared" si="219"/>
        <v>0</v>
      </c>
      <c r="W2816" s="51"/>
      <c r="X2816" s="49">
        <f t="shared" si="220"/>
        <v>0</v>
      </c>
    </row>
    <row r="2817" spans="2:24">
      <c r="B2817" s="2">
        <v>2809</v>
      </c>
      <c r="C2817" s="44"/>
      <c r="D2817" s="44"/>
      <c r="E2817" s="75"/>
      <c r="F2817" s="80"/>
      <c r="G2817" s="102">
        <f t="shared" si="217"/>
        <v>0</v>
      </c>
      <c r="H2817" s="75"/>
      <c r="I2817" s="44"/>
      <c r="J2817" s="45"/>
      <c r="K2817" s="45"/>
      <c r="L2817" s="45"/>
      <c r="M2817" s="45"/>
      <c r="N2817" s="45"/>
      <c r="O2817" s="45"/>
      <c r="P2817" s="45"/>
      <c r="Q2817" s="45"/>
      <c r="R2817" s="45"/>
      <c r="S2817" s="45"/>
      <c r="T2817" s="41">
        <f t="shared" si="221"/>
        <v>0</v>
      </c>
      <c r="U2817" s="48">
        <f t="shared" si="218"/>
        <v>0</v>
      </c>
      <c r="V2817" s="82">
        <f t="shared" si="219"/>
        <v>0</v>
      </c>
      <c r="W2817" s="51"/>
      <c r="X2817" s="49">
        <f t="shared" si="220"/>
        <v>0</v>
      </c>
    </row>
    <row r="2818" spans="2:24">
      <c r="B2818" s="2">
        <v>2810</v>
      </c>
      <c r="C2818" s="44"/>
      <c r="D2818" s="44"/>
      <c r="E2818" s="75"/>
      <c r="F2818" s="80"/>
      <c r="G2818" s="102">
        <f t="shared" si="217"/>
        <v>0</v>
      </c>
      <c r="H2818" s="75"/>
      <c r="I2818" s="44"/>
      <c r="J2818" s="45"/>
      <c r="K2818" s="45"/>
      <c r="L2818" s="45"/>
      <c r="M2818" s="45"/>
      <c r="N2818" s="45"/>
      <c r="O2818" s="45"/>
      <c r="P2818" s="45"/>
      <c r="Q2818" s="45"/>
      <c r="R2818" s="45"/>
      <c r="S2818" s="45"/>
      <c r="T2818" s="41">
        <f t="shared" si="221"/>
        <v>0</v>
      </c>
      <c r="U2818" s="48">
        <f t="shared" si="218"/>
        <v>0</v>
      </c>
      <c r="V2818" s="82">
        <f t="shared" si="219"/>
        <v>0</v>
      </c>
      <c r="W2818" s="51"/>
      <c r="X2818" s="49">
        <f t="shared" si="220"/>
        <v>0</v>
      </c>
    </row>
    <row r="2819" spans="2:24">
      <c r="B2819" s="2">
        <v>2811</v>
      </c>
      <c r="C2819" s="44"/>
      <c r="D2819" s="44"/>
      <c r="E2819" s="75"/>
      <c r="F2819" s="80"/>
      <c r="G2819" s="102">
        <f t="shared" si="217"/>
        <v>0</v>
      </c>
      <c r="H2819" s="75"/>
      <c r="I2819" s="44"/>
      <c r="J2819" s="45"/>
      <c r="K2819" s="45"/>
      <c r="L2819" s="45"/>
      <c r="M2819" s="45"/>
      <c r="N2819" s="45"/>
      <c r="O2819" s="45"/>
      <c r="P2819" s="45"/>
      <c r="Q2819" s="45"/>
      <c r="R2819" s="45"/>
      <c r="S2819" s="45"/>
      <c r="T2819" s="41">
        <f t="shared" si="221"/>
        <v>0</v>
      </c>
      <c r="U2819" s="48">
        <f t="shared" si="218"/>
        <v>0</v>
      </c>
      <c r="V2819" s="82">
        <f t="shared" si="219"/>
        <v>0</v>
      </c>
      <c r="W2819" s="51"/>
      <c r="X2819" s="49">
        <f t="shared" si="220"/>
        <v>0</v>
      </c>
    </row>
    <row r="2820" spans="2:24">
      <c r="B2820" s="2">
        <v>2812</v>
      </c>
      <c r="C2820" s="44"/>
      <c r="D2820" s="44"/>
      <c r="E2820" s="75"/>
      <c r="F2820" s="80"/>
      <c r="G2820" s="102">
        <f t="shared" si="217"/>
        <v>0</v>
      </c>
      <c r="H2820" s="75"/>
      <c r="I2820" s="44"/>
      <c r="J2820" s="45"/>
      <c r="K2820" s="45"/>
      <c r="L2820" s="45"/>
      <c r="M2820" s="45"/>
      <c r="N2820" s="45"/>
      <c r="O2820" s="45"/>
      <c r="P2820" s="45"/>
      <c r="Q2820" s="45"/>
      <c r="R2820" s="45"/>
      <c r="S2820" s="45"/>
      <c r="T2820" s="41">
        <f t="shared" si="221"/>
        <v>0</v>
      </c>
      <c r="U2820" s="48">
        <f t="shared" si="218"/>
        <v>0</v>
      </c>
      <c r="V2820" s="82">
        <f t="shared" si="219"/>
        <v>0</v>
      </c>
      <c r="W2820" s="51"/>
      <c r="X2820" s="49">
        <f t="shared" si="220"/>
        <v>0</v>
      </c>
    </row>
    <row r="2821" spans="2:24">
      <c r="B2821" s="2">
        <v>2813</v>
      </c>
      <c r="C2821" s="44"/>
      <c r="D2821" s="44"/>
      <c r="E2821" s="75"/>
      <c r="F2821" s="80"/>
      <c r="G2821" s="102">
        <f t="shared" si="217"/>
        <v>0</v>
      </c>
      <c r="H2821" s="75"/>
      <c r="I2821" s="44"/>
      <c r="J2821" s="45"/>
      <c r="K2821" s="45"/>
      <c r="L2821" s="45"/>
      <c r="M2821" s="45"/>
      <c r="N2821" s="45"/>
      <c r="O2821" s="45"/>
      <c r="P2821" s="45"/>
      <c r="Q2821" s="45"/>
      <c r="R2821" s="45"/>
      <c r="S2821" s="45"/>
      <c r="T2821" s="41">
        <f t="shared" si="221"/>
        <v>0</v>
      </c>
      <c r="U2821" s="48">
        <f t="shared" si="218"/>
        <v>0</v>
      </c>
      <c r="V2821" s="82">
        <f t="shared" si="219"/>
        <v>0</v>
      </c>
      <c r="W2821" s="51"/>
      <c r="X2821" s="49">
        <f t="shared" si="220"/>
        <v>0</v>
      </c>
    </row>
    <row r="2822" spans="2:24">
      <c r="B2822" s="2">
        <v>2814</v>
      </c>
      <c r="C2822" s="44"/>
      <c r="D2822" s="44"/>
      <c r="E2822" s="75"/>
      <c r="F2822" s="80"/>
      <c r="G2822" s="102">
        <f t="shared" si="217"/>
        <v>0</v>
      </c>
      <c r="H2822" s="75"/>
      <c r="I2822" s="44"/>
      <c r="J2822" s="45"/>
      <c r="K2822" s="45"/>
      <c r="L2822" s="45"/>
      <c r="M2822" s="45"/>
      <c r="N2822" s="45"/>
      <c r="O2822" s="45"/>
      <c r="P2822" s="45"/>
      <c r="Q2822" s="45"/>
      <c r="R2822" s="45"/>
      <c r="S2822" s="45"/>
      <c r="T2822" s="41">
        <f t="shared" si="221"/>
        <v>0</v>
      </c>
      <c r="U2822" s="48">
        <f t="shared" si="218"/>
        <v>0</v>
      </c>
      <c r="V2822" s="82">
        <f t="shared" si="219"/>
        <v>0</v>
      </c>
      <c r="W2822" s="51"/>
      <c r="X2822" s="49">
        <f t="shared" si="220"/>
        <v>0</v>
      </c>
    </row>
    <row r="2823" spans="2:24">
      <c r="B2823" s="2">
        <v>2815</v>
      </c>
      <c r="C2823" s="44"/>
      <c r="D2823" s="44"/>
      <c r="E2823" s="75"/>
      <c r="F2823" s="80"/>
      <c r="G2823" s="102">
        <f t="shared" si="217"/>
        <v>0</v>
      </c>
      <c r="H2823" s="75"/>
      <c r="I2823" s="44"/>
      <c r="J2823" s="45"/>
      <c r="K2823" s="45"/>
      <c r="L2823" s="45"/>
      <c r="M2823" s="45"/>
      <c r="N2823" s="45"/>
      <c r="O2823" s="45"/>
      <c r="P2823" s="45"/>
      <c r="Q2823" s="45"/>
      <c r="R2823" s="45"/>
      <c r="S2823" s="45"/>
      <c r="T2823" s="41">
        <f t="shared" si="221"/>
        <v>0</v>
      </c>
      <c r="U2823" s="48">
        <f t="shared" si="218"/>
        <v>0</v>
      </c>
      <c r="V2823" s="82">
        <f t="shared" si="219"/>
        <v>0</v>
      </c>
      <c r="W2823" s="51"/>
      <c r="X2823" s="49">
        <f t="shared" si="220"/>
        <v>0</v>
      </c>
    </row>
    <row r="2824" spans="2:24">
      <c r="B2824" s="2">
        <v>2816</v>
      </c>
      <c r="C2824" s="44"/>
      <c r="D2824" s="44"/>
      <c r="E2824" s="75"/>
      <c r="F2824" s="80"/>
      <c r="G2824" s="102">
        <f t="shared" si="217"/>
        <v>0</v>
      </c>
      <c r="H2824" s="75"/>
      <c r="I2824" s="44"/>
      <c r="J2824" s="45"/>
      <c r="K2824" s="45"/>
      <c r="L2824" s="45"/>
      <c r="M2824" s="45"/>
      <c r="N2824" s="45"/>
      <c r="O2824" s="45"/>
      <c r="P2824" s="45"/>
      <c r="Q2824" s="45"/>
      <c r="R2824" s="45"/>
      <c r="S2824" s="45"/>
      <c r="T2824" s="41">
        <f t="shared" si="221"/>
        <v>0</v>
      </c>
      <c r="U2824" s="48">
        <f t="shared" si="218"/>
        <v>0</v>
      </c>
      <c r="V2824" s="82">
        <f t="shared" si="219"/>
        <v>0</v>
      </c>
      <c r="W2824" s="51"/>
      <c r="X2824" s="49">
        <f t="shared" si="220"/>
        <v>0</v>
      </c>
    </row>
    <row r="2825" spans="2:24">
      <c r="B2825" s="2">
        <v>2817</v>
      </c>
      <c r="C2825" s="44"/>
      <c r="D2825" s="44"/>
      <c r="E2825" s="75"/>
      <c r="F2825" s="80"/>
      <c r="G2825" s="102">
        <f t="shared" si="217"/>
        <v>0</v>
      </c>
      <c r="H2825" s="75"/>
      <c r="I2825" s="44"/>
      <c r="J2825" s="45"/>
      <c r="K2825" s="45"/>
      <c r="L2825" s="45"/>
      <c r="M2825" s="45"/>
      <c r="N2825" s="45"/>
      <c r="O2825" s="45"/>
      <c r="P2825" s="45"/>
      <c r="Q2825" s="45"/>
      <c r="R2825" s="45"/>
      <c r="S2825" s="45"/>
      <c r="T2825" s="41">
        <f t="shared" si="221"/>
        <v>0</v>
      </c>
      <c r="U2825" s="48">
        <f t="shared" si="218"/>
        <v>0</v>
      </c>
      <c r="V2825" s="82">
        <f t="shared" si="219"/>
        <v>0</v>
      </c>
      <c r="W2825" s="51"/>
      <c r="X2825" s="49">
        <f t="shared" si="220"/>
        <v>0</v>
      </c>
    </row>
    <row r="2826" spans="2:24">
      <c r="B2826" s="2">
        <v>2818</v>
      </c>
      <c r="C2826" s="44"/>
      <c r="D2826" s="44"/>
      <c r="E2826" s="75"/>
      <c r="F2826" s="80"/>
      <c r="G2826" s="102">
        <f t="shared" ref="G2826:G2889" si="222">ROUNDUP(E2826*F2826*24,0)</f>
        <v>0</v>
      </c>
      <c r="H2826" s="75"/>
      <c r="I2826" s="44"/>
      <c r="J2826" s="45"/>
      <c r="K2826" s="45"/>
      <c r="L2826" s="45"/>
      <c r="M2826" s="45"/>
      <c r="N2826" s="45"/>
      <c r="O2826" s="45"/>
      <c r="P2826" s="45"/>
      <c r="Q2826" s="45"/>
      <c r="R2826" s="45"/>
      <c r="S2826" s="45"/>
      <c r="T2826" s="41">
        <f t="shared" si="221"/>
        <v>0</v>
      </c>
      <c r="U2826" s="48">
        <f t="shared" ref="U2826:U2889" si="223">IFERROR(T2826/I2826,0)</f>
        <v>0</v>
      </c>
      <c r="V2826" s="82">
        <f t="shared" ref="V2826:V2889" si="224">G2826+H2826+U2826</f>
        <v>0</v>
      </c>
      <c r="W2826" s="51"/>
      <c r="X2826" s="49">
        <f t="shared" ref="X2826:X2889" si="225">V2826*W2826</f>
        <v>0</v>
      </c>
    </row>
    <row r="2827" spans="2:24">
      <c r="B2827" s="2">
        <v>2819</v>
      </c>
      <c r="C2827" s="44"/>
      <c r="D2827" s="44"/>
      <c r="E2827" s="75"/>
      <c r="F2827" s="80"/>
      <c r="G2827" s="102">
        <f t="shared" si="222"/>
        <v>0</v>
      </c>
      <c r="H2827" s="75"/>
      <c r="I2827" s="44"/>
      <c r="J2827" s="45"/>
      <c r="K2827" s="45"/>
      <c r="L2827" s="45"/>
      <c r="M2827" s="45"/>
      <c r="N2827" s="45"/>
      <c r="O2827" s="45"/>
      <c r="P2827" s="45"/>
      <c r="Q2827" s="45"/>
      <c r="R2827" s="45"/>
      <c r="S2827" s="45"/>
      <c r="T2827" s="41">
        <f t="shared" si="221"/>
        <v>0</v>
      </c>
      <c r="U2827" s="48">
        <f t="shared" si="223"/>
        <v>0</v>
      </c>
      <c r="V2827" s="82">
        <f t="shared" si="224"/>
        <v>0</v>
      </c>
      <c r="W2827" s="51"/>
      <c r="X2827" s="49">
        <f t="shared" si="225"/>
        <v>0</v>
      </c>
    </row>
    <row r="2828" spans="2:24">
      <c r="B2828" s="2">
        <v>2820</v>
      </c>
      <c r="C2828" s="44"/>
      <c r="D2828" s="44"/>
      <c r="E2828" s="75"/>
      <c r="F2828" s="80"/>
      <c r="G2828" s="102">
        <f t="shared" si="222"/>
        <v>0</v>
      </c>
      <c r="H2828" s="75"/>
      <c r="I2828" s="44"/>
      <c r="J2828" s="45"/>
      <c r="K2828" s="45"/>
      <c r="L2828" s="45"/>
      <c r="M2828" s="45"/>
      <c r="N2828" s="45"/>
      <c r="O2828" s="45"/>
      <c r="P2828" s="45"/>
      <c r="Q2828" s="45"/>
      <c r="R2828" s="45"/>
      <c r="S2828" s="45"/>
      <c r="T2828" s="41">
        <f t="shared" si="221"/>
        <v>0</v>
      </c>
      <c r="U2828" s="48">
        <f t="shared" si="223"/>
        <v>0</v>
      </c>
      <c r="V2828" s="82">
        <f t="shared" si="224"/>
        <v>0</v>
      </c>
      <c r="W2828" s="51"/>
      <c r="X2828" s="49">
        <f t="shared" si="225"/>
        <v>0</v>
      </c>
    </row>
    <row r="2829" spans="2:24">
      <c r="B2829" s="2">
        <v>2821</v>
      </c>
      <c r="C2829" s="44"/>
      <c r="D2829" s="44"/>
      <c r="E2829" s="75"/>
      <c r="F2829" s="80"/>
      <c r="G2829" s="102">
        <f t="shared" si="222"/>
        <v>0</v>
      </c>
      <c r="H2829" s="75"/>
      <c r="I2829" s="44"/>
      <c r="J2829" s="45"/>
      <c r="K2829" s="45"/>
      <c r="L2829" s="45"/>
      <c r="M2829" s="45"/>
      <c r="N2829" s="45"/>
      <c r="O2829" s="45"/>
      <c r="P2829" s="45"/>
      <c r="Q2829" s="45"/>
      <c r="R2829" s="45"/>
      <c r="S2829" s="45"/>
      <c r="T2829" s="41">
        <f t="shared" si="221"/>
        <v>0</v>
      </c>
      <c r="U2829" s="48">
        <f t="shared" si="223"/>
        <v>0</v>
      </c>
      <c r="V2829" s="82">
        <f t="shared" si="224"/>
        <v>0</v>
      </c>
      <c r="W2829" s="51"/>
      <c r="X2829" s="49">
        <f t="shared" si="225"/>
        <v>0</v>
      </c>
    </row>
    <row r="2830" spans="2:24">
      <c r="B2830" s="2">
        <v>2822</v>
      </c>
      <c r="C2830" s="44"/>
      <c r="D2830" s="44"/>
      <c r="E2830" s="75"/>
      <c r="F2830" s="80"/>
      <c r="G2830" s="102">
        <f t="shared" si="222"/>
        <v>0</v>
      </c>
      <c r="H2830" s="75"/>
      <c r="I2830" s="44"/>
      <c r="J2830" s="45"/>
      <c r="K2830" s="45"/>
      <c r="L2830" s="45"/>
      <c r="M2830" s="45"/>
      <c r="N2830" s="45"/>
      <c r="O2830" s="45"/>
      <c r="P2830" s="45"/>
      <c r="Q2830" s="45"/>
      <c r="R2830" s="45"/>
      <c r="S2830" s="45"/>
      <c r="T2830" s="41">
        <f t="shared" si="221"/>
        <v>0</v>
      </c>
      <c r="U2830" s="48">
        <f t="shared" si="223"/>
        <v>0</v>
      </c>
      <c r="V2830" s="82">
        <f t="shared" si="224"/>
        <v>0</v>
      </c>
      <c r="W2830" s="51"/>
      <c r="X2830" s="49">
        <f t="shared" si="225"/>
        <v>0</v>
      </c>
    </row>
    <row r="2831" spans="2:24">
      <c r="B2831" s="2">
        <v>2823</v>
      </c>
      <c r="C2831" s="44"/>
      <c r="D2831" s="44"/>
      <c r="E2831" s="75"/>
      <c r="F2831" s="80"/>
      <c r="G2831" s="102">
        <f t="shared" si="222"/>
        <v>0</v>
      </c>
      <c r="H2831" s="75"/>
      <c r="I2831" s="44"/>
      <c r="J2831" s="45"/>
      <c r="K2831" s="45"/>
      <c r="L2831" s="45"/>
      <c r="M2831" s="45"/>
      <c r="N2831" s="45"/>
      <c r="O2831" s="45"/>
      <c r="P2831" s="45"/>
      <c r="Q2831" s="45"/>
      <c r="R2831" s="45"/>
      <c r="S2831" s="45"/>
      <c r="T2831" s="41">
        <f t="shared" si="221"/>
        <v>0</v>
      </c>
      <c r="U2831" s="48">
        <f t="shared" si="223"/>
        <v>0</v>
      </c>
      <c r="V2831" s="82">
        <f t="shared" si="224"/>
        <v>0</v>
      </c>
      <c r="W2831" s="51"/>
      <c r="X2831" s="49">
        <f t="shared" si="225"/>
        <v>0</v>
      </c>
    </row>
    <row r="2832" spans="2:24">
      <c r="B2832" s="2">
        <v>2824</v>
      </c>
      <c r="C2832" s="44"/>
      <c r="D2832" s="44"/>
      <c r="E2832" s="75"/>
      <c r="F2832" s="80"/>
      <c r="G2832" s="102">
        <f t="shared" si="222"/>
        <v>0</v>
      </c>
      <c r="H2832" s="75"/>
      <c r="I2832" s="44"/>
      <c r="J2832" s="45"/>
      <c r="K2832" s="45"/>
      <c r="L2832" s="45"/>
      <c r="M2832" s="45"/>
      <c r="N2832" s="45"/>
      <c r="O2832" s="45"/>
      <c r="P2832" s="45"/>
      <c r="Q2832" s="45"/>
      <c r="R2832" s="45"/>
      <c r="S2832" s="45"/>
      <c r="T2832" s="41">
        <f t="shared" si="221"/>
        <v>0</v>
      </c>
      <c r="U2832" s="48">
        <f t="shared" si="223"/>
        <v>0</v>
      </c>
      <c r="V2832" s="82">
        <f t="shared" si="224"/>
        <v>0</v>
      </c>
      <c r="W2832" s="51"/>
      <c r="X2832" s="49">
        <f t="shared" si="225"/>
        <v>0</v>
      </c>
    </row>
    <row r="2833" spans="2:24">
      <c r="B2833" s="2">
        <v>2825</v>
      </c>
      <c r="C2833" s="44"/>
      <c r="D2833" s="44"/>
      <c r="E2833" s="75"/>
      <c r="F2833" s="80"/>
      <c r="G2833" s="102">
        <f t="shared" si="222"/>
        <v>0</v>
      </c>
      <c r="H2833" s="75"/>
      <c r="I2833" s="44"/>
      <c r="J2833" s="45"/>
      <c r="K2833" s="45"/>
      <c r="L2833" s="45"/>
      <c r="M2833" s="45"/>
      <c r="N2833" s="45"/>
      <c r="O2833" s="45"/>
      <c r="P2833" s="45"/>
      <c r="Q2833" s="45"/>
      <c r="R2833" s="45"/>
      <c r="S2833" s="45"/>
      <c r="T2833" s="41">
        <f t="shared" si="221"/>
        <v>0</v>
      </c>
      <c r="U2833" s="48">
        <f t="shared" si="223"/>
        <v>0</v>
      </c>
      <c r="V2833" s="82">
        <f t="shared" si="224"/>
        <v>0</v>
      </c>
      <c r="W2833" s="51"/>
      <c r="X2833" s="49">
        <f t="shared" si="225"/>
        <v>0</v>
      </c>
    </row>
    <row r="2834" spans="2:24">
      <c r="B2834" s="2">
        <v>2826</v>
      </c>
      <c r="C2834" s="44"/>
      <c r="D2834" s="44"/>
      <c r="E2834" s="75"/>
      <c r="F2834" s="80"/>
      <c r="G2834" s="102">
        <f t="shared" si="222"/>
        <v>0</v>
      </c>
      <c r="H2834" s="75"/>
      <c r="I2834" s="44"/>
      <c r="J2834" s="45"/>
      <c r="K2834" s="45"/>
      <c r="L2834" s="45"/>
      <c r="M2834" s="45"/>
      <c r="N2834" s="45"/>
      <c r="O2834" s="45"/>
      <c r="P2834" s="45"/>
      <c r="Q2834" s="45"/>
      <c r="R2834" s="45"/>
      <c r="S2834" s="45"/>
      <c r="T2834" s="41">
        <f t="shared" si="221"/>
        <v>0</v>
      </c>
      <c r="U2834" s="48">
        <f t="shared" si="223"/>
        <v>0</v>
      </c>
      <c r="V2834" s="82">
        <f t="shared" si="224"/>
        <v>0</v>
      </c>
      <c r="W2834" s="51"/>
      <c r="X2834" s="49">
        <f t="shared" si="225"/>
        <v>0</v>
      </c>
    </row>
    <row r="2835" spans="2:24">
      <c r="B2835" s="2">
        <v>2827</v>
      </c>
      <c r="C2835" s="44"/>
      <c r="D2835" s="44"/>
      <c r="E2835" s="75"/>
      <c r="F2835" s="80"/>
      <c r="G2835" s="102">
        <f t="shared" si="222"/>
        <v>0</v>
      </c>
      <c r="H2835" s="75"/>
      <c r="I2835" s="44"/>
      <c r="J2835" s="45"/>
      <c r="K2835" s="45"/>
      <c r="L2835" s="45"/>
      <c r="M2835" s="45"/>
      <c r="N2835" s="45"/>
      <c r="O2835" s="45"/>
      <c r="P2835" s="45"/>
      <c r="Q2835" s="45"/>
      <c r="R2835" s="45"/>
      <c r="S2835" s="45"/>
      <c r="T2835" s="41">
        <f t="shared" si="221"/>
        <v>0</v>
      </c>
      <c r="U2835" s="48">
        <f t="shared" si="223"/>
        <v>0</v>
      </c>
      <c r="V2835" s="82">
        <f t="shared" si="224"/>
        <v>0</v>
      </c>
      <c r="W2835" s="51"/>
      <c r="X2835" s="49">
        <f t="shared" si="225"/>
        <v>0</v>
      </c>
    </row>
    <row r="2836" spans="2:24">
      <c r="B2836" s="2">
        <v>2828</v>
      </c>
      <c r="C2836" s="44"/>
      <c r="D2836" s="44"/>
      <c r="E2836" s="75"/>
      <c r="F2836" s="80"/>
      <c r="G2836" s="102">
        <f t="shared" si="222"/>
        <v>0</v>
      </c>
      <c r="H2836" s="75"/>
      <c r="I2836" s="44"/>
      <c r="J2836" s="45"/>
      <c r="K2836" s="45"/>
      <c r="L2836" s="45"/>
      <c r="M2836" s="45"/>
      <c r="N2836" s="45"/>
      <c r="O2836" s="45"/>
      <c r="P2836" s="45"/>
      <c r="Q2836" s="45"/>
      <c r="R2836" s="45"/>
      <c r="S2836" s="45"/>
      <c r="T2836" s="41">
        <f t="shared" si="221"/>
        <v>0</v>
      </c>
      <c r="U2836" s="48">
        <f t="shared" si="223"/>
        <v>0</v>
      </c>
      <c r="V2836" s="82">
        <f t="shared" si="224"/>
        <v>0</v>
      </c>
      <c r="W2836" s="51"/>
      <c r="X2836" s="49">
        <f t="shared" si="225"/>
        <v>0</v>
      </c>
    </row>
    <row r="2837" spans="2:24">
      <c r="B2837" s="2">
        <v>2829</v>
      </c>
      <c r="C2837" s="44"/>
      <c r="D2837" s="44"/>
      <c r="E2837" s="75"/>
      <c r="F2837" s="80"/>
      <c r="G2837" s="102">
        <f t="shared" si="222"/>
        <v>0</v>
      </c>
      <c r="H2837" s="75"/>
      <c r="I2837" s="44"/>
      <c r="J2837" s="45"/>
      <c r="K2837" s="45"/>
      <c r="L2837" s="45"/>
      <c r="M2837" s="45"/>
      <c r="N2837" s="45"/>
      <c r="O2837" s="45"/>
      <c r="P2837" s="45"/>
      <c r="Q2837" s="45"/>
      <c r="R2837" s="45"/>
      <c r="S2837" s="45"/>
      <c r="T2837" s="41">
        <f t="shared" si="221"/>
        <v>0</v>
      </c>
      <c r="U2837" s="48">
        <f t="shared" si="223"/>
        <v>0</v>
      </c>
      <c r="V2837" s="82">
        <f t="shared" si="224"/>
        <v>0</v>
      </c>
      <c r="W2837" s="51"/>
      <c r="X2837" s="49">
        <f t="shared" si="225"/>
        <v>0</v>
      </c>
    </row>
    <row r="2838" spans="2:24">
      <c r="B2838" s="2">
        <v>2830</v>
      </c>
      <c r="C2838" s="44"/>
      <c r="D2838" s="44"/>
      <c r="E2838" s="75"/>
      <c r="F2838" s="80"/>
      <c r="G2838" s="102">
        <f t="shared" si="222"/>
        <v>0</v>
      </c>
      <c r="H2838" s="75"/>
      <c r="I2838" s="44"/>
      <c r="J2838" s="45"/>
      <c r="K2838" s="45"/>
      <c r="L2838" s="45"/>
      <c r="M2838" s="45"/>
      <c r="N2838" s="45"/>
      <c r="O2838" s="45"/>
      <c r="P2838" s="45"/>
      <c r="Q2838" s="45"/>
      <c r="R2838" s="45"/>
      <c r="S2838" s="45"/>
      <c r="T2838" s="41">
        <f t="shared" si="221"/>
        <v>0</v>
      </c>
      <c r="U2838" s="48">
        <f t="shared" si="223"/>
        <v>0</v>
      </c>
      <c r="V2838" s="82">
        <f t="shared" si="224"/>
        <v>0</v>
      </c>
      <c r="W2838" s="51"/>
      <c r="X2838" s="49">
        <f t="shared" si="225"/>
        <v>0</v>
      </c>
    </row>
    <row r="2839" spans="2:24">
      <c r="B2839" s="2">
        <v>2831</v>
      </c>
      <c r="C2839" s="44"/>
      <c r="D2839" s="44"/>
      <c r="E2839" s="75"/>
      <c r="F2839" s="80"/>
      <c r="G2839" s="102">
        <f t="shared" si="222"/>
        <v>0</v>
      </c>
      <c r="H2839" s="75"/>
      <c r="I2839" s="44"/>
      <c r="J2839" s="45"/>
      <c r="K2839" s="45"/>
      <c r="L2839" s="45"/>
      <c r="M2839" s="45"/>
      <c r="N2839" s="45"/>
      <c r="O2839" s="45"/>
      <c r="P2839" s="45"/>
      <c r="Q2839" s="45"/>
      <c r="R2839" s="45"/>
      <c r="S2839" s="45"/>
      <c r="T2839" s="41">
        <f t="shared" si="221"/>
        <v>0</v>
      </c>
      <c r="U2839" s="48">
        <f t="shared" si="223"/>
        <v>0</v>
      </c>
      <c r="V2839" s="82">
        <f t="shared" si="224"/>
        <v>0</v>
      </c>
      <c r="W2839" s="51"/>
      <c r="X2839" s="49">
        <f t="shared" si="225"/>
        <v>0</v>
      </c>
    </row>
    <row r="2840" spans="2:24">
      <c r="B2840" s="2">
        <v>2832</v>
      </c>
      <c r="C2840" s="44"/>
      <c r="D2840" s="44"/>
      <c r="E2840" s="75"/>
      <c r="F2840" s="80"/>
      <c r="G2840" s="102">
        <f t="shared" si="222"/>
        <v>0</v>
      </c>
      <c r="H2840" s="75"/>
      <c r="I2840" s="44"/>
      <c r="J2840" s="45"/>
      <c r="K2840" s="45"/>
      <c r="L2840" s="45"/>
      <c r="M2840" s="45"/>
      <c r="N2840" s="45"/>
      <c r="O2840" s="45"/>
      <c r="P2840" s="45"/>
      <c r="Q2840" s="45"/>
      <c r="R2840" s="45"/>
      <c r="S2840" s="45"/>
      <c r="T2840" s="41">
        <f t="shared" si="221"/>
        <v>0</v>
      </c>
      <c r="U2840" s="48">
        <f t="shared" si="223"/>
        <v>0</v>
      </c>
      <c r="V2840" s="82">
        <f t="shared" si="224"/>
        <v>0</v>
      </c>
      <c r="W2840" s="51"/>
      <c r="X2840" s="49">
        <f t="shared" si="225"/>
        <v>0</v>
      </c>
    </row>
    <row r="2841" spans="2:24">
      <c r="B2841" s="2">
        <v>2833</v>
      </c>
      <c r="C2841" s="44"/>
      <c r="D2841" s="44"/>
      <c r="E2841" s="75"/>
      <c r="F2841" s="80"/>
      <c r="G2841" s="102">
        <f t="shared" si="222"/>
        <v>0</v>
      </c>
      <c r="H2841" s="75"/>
      <c r="I2841" s="44"/>
      <c r="J2841" s="45"/>
      <c r="K2841" s="45"/>
      <c r="L2841" s="45"/>
      <c r="M2841" s="45"/>
      <c r="N2841" s="45"/>
      <c r="O2841" s="45"/>
      <c r="P2841" s="45"/>
      <c r="Q2841" s="45"/>
      <c r="R2841" s="45"/>
      <c r="S2841" s="45"/>
      <c r="T2841" s="41">
        <f t="shared" si="221"/>
        <v>0</v>
      </c>
      <c r="U2841" s="48">
        <f t="shared" si="223"/>
        <v>0</v>
      </c>
      <c r="V2841" s="82">
        <f t="shared" si="224"/>
        <v>0</v>
      </c>
      <c r="W2841" s="51"/>
      <c r="X2841" s="49">
        <f t="shared" si="225"/>
        <v>0</v>
      </c>
    </row>
    <row r="2842" spans="2:24">
      <c r="B2842" s="2">
        <v>2834</v>
      </c>
      <c r="C2842" s="44"/>
      <c r="D2842" s="44"/>
      <c r="E2842" s="75"/>
      <c r="F2842" s="80"/>
      <c r="G2842" s="102">
        <f t="shared" si="222"/>
        <v>0</v>
      </c>
      <c r="H2842" s="75"/>
      <c r="I2842" s="44"/>
      <c r="J2842" s="45"/>
      <c r="K2842" s="45"/>
      <c r="L2842" s="45"/>
      <c r="M2842" s="45"/>
      <c r="N2842" s="45"/>
      <c r="O2842" s="45"/>
      <c r="P2842" s="45"/>
      <c r="Q2842" s="45"/>
      <c r="R2842" s="45"/>
      <c r="S2842" s="45"/>
      <c r="T2842" s="41">
        <f t="shared" si="221"/>
        <v>0</v>
      </c>
      <c r="U2842" s="48">
        <f t="shared" si="223"/>
        <v>0</v>
      </c>
      <c r="V2842" s="82">
        <f t="shared" si="224"/>
        <v>0</v>
      </c>
      <c r="W2842" s="51"/>
      <c r="X2842" s="49">
        <f t="shared" si="225"/>
        <v>0</v>
      </c>
    </row>
    <row r="2843" spans="2:24">
      <c r="B2843" s="2">
        <v>2835</v>
      </c>
      <c r="C2843" s="44"/>
      <c r="D2843" s="44"/>
      <c r="E2843" s="75"/>
      <c r="F2843" s="80"/>
      <c r="G2843" s="102">
        <f t="shared" si="222"/>
        <v>0</v>
      </c>
      <c r="H2843" s="75"/>
      <c r="I2843" s="44"/>
      <c r="J2843" s="45"/>
      <c r="K2843" s="45"/>
      <c r="L2843" s="45"/>
      <c r="M2843" s="45"/>
      <c r="N2843" s="45"/>
      <c r="O2843" s="45"/>
      <c r="P2843" s="45"/>
      <c r="Q2843" s="45"/>
      <c r="R2843" s="45"/>
      <c r="S2843" s="45"/>
      <c r="T2843" s="41">
        <f t="shared" si="221"/>
        <v>0</v>
      </c>
      <c r="U2843" s="48">
        <f t="shared" si="223"/>
        <v>0</v>
      </c>
      <c r="V2843" s="82">
        <f t="shared" si="224"/>
        <v>0</v>
      </c>
      <c r="W2843" s="51"/>
      <c r="X2843" s="49">
        <f t="shared" si="225"/>
        <v>0</v>
      </c>
    </row>
    <row r="2844" spans="2:24">
      <c r="B2844" s="2">
        <v>2836</v>
      </c>
      <c r="C2844" s="44"/>
      <c r="D2844" s="44"/>
      <c r="E2844" s="75"/>
      <c r="F2844" s="80"/>
      <c r="G2844" s="102">
        <f t="shared" si="222"/>
        <v>0</v>
      </c>
      <c r="H2844" s="75"/>
      <c r="I2844" s="44"/>
      <c r="J2844" s="45"/>
      <c r="K2844" s="45"/>
      <c r="L2844" s="45"/>
      <c r="M2844" s="45"/>
      <c r="N2844" s="45"/>
      <c r="O2844" s="45"/>
      <c r="P2844" s="45"/>
      <c r="Q2844" s="45"/>
      <c r="R2844" s="45"/>
      <c r="S2844" s="45"/>
      <c r="T2844" s="41">
        <f t="shared" si="221"/>
        <v>0</v>
      </c>
      <c r="U2844" s="48">
        <f t="shared" si="223"/>
        <v>0</v>
      </c>
      <c r="V2844" s="82">
        <f t="shared" si="224"/>
        <v>0</v>
      </c>
      <c r="W2844" s="51"/>
      <c r="X2844" s="49">
        <f t="shared" si="225"/>
        <v>0</v>
      </c>
    </row>
    <row r="2845" spans="2:24">
      <c r="B2845" s="2">
        <v>2837</v>
      </c>
      <c r="C2845" s="44"/>
      <c r="D2845" s="44"/>
      <c r="E2845" s="75"/>
      <c r="F2845" s="80"/>
      <c r="G2845" s="102">
        <f t="shared" si="222"/>
        <v>0</v>
      </c>
      <c r="H2845" s="75"/>
      <c r="I2845" s="44"/>
      <c r="J2845" s="45"/>
      <c r="K2845" s="45"/>
      <c r="L2845" s="45"/>
      <c r="M2845" s="45"/>
      <c r="N2845" s="45"/>
      <c r="O2845" s="45"/>
      <c r="P2845" s="45"/>
      <c r="Q2845" s="45"/>
      <c r="R2845" s="45"/>
      <c r="S2845" s="45"/>
      <c r="T2845" s="41">
        <f t="shared" si="221"/>
        <v>0</v>
      </c>
      <c r="U2845" s="48">
        <f t="shared" si="223"/>
        <v>0</v>
      </c>
      <c r="V2845" s="82">
        <f t="shared" si="224"/>
        <v>0</v>
      </c>
      <c r="W2845" s="51"/>
      <c r="X2845" s="49">
        <f t="shared" si="225"/>
        <v>0</v>
      </c>
    </row>
    <row r="2846" spans="2:24">
      <c r="B2846" s="2">
        <v>2838</v>
      </c>
      <c r="C2846" s="44"/>
      <c r="D2846" s="44"/>
      <c r="E2846" s="75"/>
      <c r="F2846" s="80"/>
      <c r="G2846" s="102">
        <f t="shared" si="222"/>
        <v>0</v>
      </c>
      <c r="H2846" s="75"/>
      <c r="I2846" s="44"/>
      <c r="J2846" s="45"/>
      <c r="K2846" s="45"/>
      <c r="L2846" s="45"/>
      <c r="M2846" s="45"/>
      <c r="N2846" s="45"/>
      <c r="O2846" s="45"/>
      <c r="P2846" s="45"/>
      <c r="Q2846" s="45"/>
      <c r="R2846" s="45"/>
      <c r="S2846" s="45"/>
      <c r="T2846" s="41">
        <f t="shared" si="221"/>
        <v>0</v>
      </c>
      <c r="U2846" s="48">
        <f t="shared" si="223"/>
        <v>0</v>
      </c>
      <c r="V2846" s="82">
        <f t="shared" si="224"/>
        <v>0</v>
      </c>
      <c r="W2846" s="51"/>
      <c r="X2846" s="49">
        <f t="shared" si="225"/>
        <v>0</v>
      </c>
    </row>
    <row r="2847" spans="2:24">
      <c r="B2847" s="2">
        <v>2839</v>
      </c>
      <c r="C2847" s="44"/>
      <c r="D2847" s="44"/>
      <c r="E2847" s="75"/>
      <c r="F2847" s="80"/>
      <c r="G2847" s="102">
        <f t="shared" si="222"/>
        <v>0</v>
      </c>
      <c r="H2847" s="75"/>
      <c r="I2847" s="44"/>
      <c r="J2847" s="45"/>
      <c r="K2847" s="45"/>
      <c r="L2847" s="45"/>
      <c r="M2847" s="45"/>
      <c r="N2847" s="45"/>
      <c r="O2847" s="45"/>
      <c r="P2847" s="45"/>
      <c r="Q2847" s="45"/>
      <c r="R2847" s="45"/>
      <c r="S2847" s="45"/>
      <c r="T2847" s="41">
        <f t="shared" si="221"/>
        <v>0</v>
      </c>
      <c r="U2847" s="48">
        <f t="shared" si="223"/>
        <v>0</v>
      </c>
      <c r="V2847" s="82">
        <f t="shared" si="224"/>
        <v>0</v>
      </c>
      <c r="W2847" s="51"/>
      <c r="X2847" s="49">
        <f t="shared" si="225"/>
        <v>0</v>
      </c>
    </row>
    <row r="2848" spans="2:24">
      <c r="B2848" s="2">
        <v>2840</v>
      </c>
      <c r="C2848" s="44"/>
      <c r="D2848" s="44"/>
      <c r="E2848" s="75"/>
      <c r="F2848" s="80"/>
      <c r="G2848" s="102">
        <f t="shared" si="222"/>
        <v>0</v>
      </c>
      <c r="H2848" s="75"/>
      <c r="I2848" s="44"/>
      <c r="J2848" s="45"/>
      <c r="K2848" s="45"/>
      <c r="L2848" s="45"/>
      <c r="M2848" s="45"/>
      <c r="N2848" s="45"/>
      <c r="O2848" s="45"/>
      <c r="P2848" s="45"/>
      <c r="Q2848" s="45"/>
      <c r="R2848" s="45"/>
      <c r="S2848" s="45"/>
      <c r="T2848" s="41">
        <f t="shared" si="221"/>
        <v>0</v>
      </c>
      <c r="U2848" s="48">
        <f t="shared" si="223"/>
        <v>0</v>
      </c>
      <c r="V2848" s="82">
        <f t="shared" si="224"/>
        <v>0</v>
      </c>
      <c r="W2848" s="51"/>
      <c r="X2848" s="49">
        <f t="shared" si="225"/>
        <v>0</v>
      </c>
    </row>
    <row r="2849" spans="2:24">
      <c r="B2849" s="2">
        <v>2841</v>
      </c>
      <c r="C2849" s="44"/>
      <c r="D2849" s="44"/>
      <c r="E2849" s="75"/>
      <c r="F2849" s="80"/>
      <c r="G2849" s="102">
        <f t="shared" si="222"/>
        <v>0</v>
      </c>
      <c r="H2849" s="75"/>
      <c r="I2849" s="44"/>
      <c r="J2849" s="45"/>
      <c r="K2849" s="45"/>
      <c r="L2849" s="45"/>
      <c r="M2849" s="45"/>
      <c r="N2849" s="45"/>
      <c r="O2849" s="45"/>
      <c r="P2849" s="45"/>
      <c r="Q2849" s="45"/>
      <c r="R2849" s="45"/>
      <c r="S2849" s="45"/>
      <c r="T2849" s="41">
        <f t="shared" si="221"/>
        <v>0</v>
      </c>
      <c r="U2849" s="48">
        <f t="shared" si="223"/>
        <v>0</v>
      </c>
      <c r="V2849" s="82">
        <f t="shared" si="224"/>
        <v>0</v>
      </c>
      <c r="W2849" s="51"/>
      <c r="X2849" s="49">
        <f t="shared" si="225"/>
        <v>0</v>
      </c>
    </row>
    <row r="2850" spans="2:24">
      <c r="B2850" s="2">
        <v>2842</v>
      </c>
      <c r="C2850" s="44"/>
      <c r="D2850" s="44"/>
      <c r="E2850" s="75"/>
      <c r="F2850" s="80"/>
      <c r="G2850" s="102">
        <f t="shared" si="222"/>
        <v>0</v>
      </c>
      <c r="H2850" s="75"/>
      <c r="I2850" s="44"/>
      <c r="J2850" s="45"/>
      <c r="K2850" s="45"/>
      <c r="L2850" s="45"/>
      <c r="M2850" s="45"/>
      <c r="N2850" s="45"/>
      <c r="O2850" s="45"/>
      <c r="P2850" s="45"/>
      <c r="Q2850" s="45"/>
      <c r="R2850" s="45"/>
      <c r="S2850" s="45"/>
      <c r="T2850" s="41">
        <f t="shared" si="221"/>
        <v>0</v>
      </c>
      <c r="U2850" s="48">
        <f t="shared" si="223"/>
        <v>0</v>
      </c>
      <c r="V2850" s="82">
        <f t="shared" si="224"/>
        <v>0</v>
      </c>
      <c r="W2850" s="51"/>
      <c r="X2850" s="49">
        <f t="shared" si="225"/>
        <v>0</v>
      </c>
    </row>
    <row r="2851" spans="2:24">
      <c r="B2851" s="2">
        <v>2843</v>
      </c>
      <c r="C2851" s="44"/>
      <c r="D2851" s="44"/>
      <c r="E2851" s="75"/>
      <c r="F2851" s="80"/>
      <c r="G2851" s="102">
        <f t="shared" si="222"/>
        <v>0</v>
      </c>
      <c r="H2851" s="75"/>
      <c r="I2851" s="44"/>
      <c r="J2851" s="45"/>
      <c r="K2851" s="45"/>
      <c r="L2851" s="45"/>
      <c r="M2851" s="45"/>
      <c r="N2851" s="45"/>
      <c r="O2851" s="45"/>
      <c r="P2851" s="45"/>
      <c r="Q2851" s="45"/>
      <c r="R2851" s="45"/>
      <c r="S2851" s="45"/>
      <c r="T2851" s="41">
        <f t="shared" si="221"/>
        <v>0</v>
      </c>
      <c r="U2851" s="48">
        <f t="shared" si="223"/>
        <v>0</v>
      </c>
      <c r="V2851" s="82">
        <f t="shared" si="224"/>
        <v>0</v>
      </c>
      <c r="W2851" s="51"/>
      <c r="X2851" s="49">
        <f t="shared" si="225"/>
        <v>0</v>
      </c>
    </row>
    <row r="2852" spans="2:24">
      <c r="B2852" s="2">
        <v>2844</v>
      </c>
      <c r="C2852" s="44"/>
      <c r="D2852" s="44"/>
      <c r="E2852" s="75"/>
      <c r="F2852" s="80"/>
      <c r="G2852" s="102">
        <f t="shared" si="222"/>
        <v>0</v>
      </c>
      <c r="H2852" s="75"/>
      <c r="I2852" s="44"/>
      <c r="J2852" s="45"/>
      <c r="K2852" s="45"/>
      <c r="L2852" s="45"/>
      <c r="M2852" s="45"/>
      <c r="N2852" s="45"/>
      <c r="O2852" s="45"/>
      <c r="P2852" s="45"/>
      <c r="Q2852" s="45"/>
      <c r="R2852" s="45"/>
      <c r="S2852" s="45"/>
      <c r="T2852" s="41">
        <f t="shared" si="221"/>
        <v>0</v>
      </c>
      <c r="U2852" s="48">
        <f t="shared" si="223"/>
        <v>0</v>
      </c>
      <c r="V2852" s="82">
        <f t="shared" si="224"/>
        <v>0</v>
      </c>
      <c r="W2852" s="51"/>
      <c r="X2852" s="49">
        <f t="shared" si="225"/>
        <v>0</v>
      </c>
    </row>
    <row r="2853" spans="2:24">
      <c r="B2853" s="2">
        <v>2845</v>
      </c>
      <c r="C2853" s="44"/>
      <c r="D2853" s="44"/>
      <c r="E2853" s="75"/>
      <c r="F2853" s="80"/>
      <c r="G2853" s="102">
        <f t="shared" si="222"/>
        <v>0</v>
      </c>
      <c r="H2853" s="75"/>
      <c r="I2853" s="44"/>
      <c r="J2853" s="45"/>
      <c r="K2853" s="45"/>
      <c r="L2853" s="45"/>
      <c r="M2853" s="45"/>
      <c r="N2853" s="45"/>
      <c r="O2853" s="45"/>
      <c r="P2853" s="45"/>
      <c r="Q2853" s="45"/>
      <c r="R2853" s="45"/>
      <c r="S2853" s="45"/>
      <c r="T2853" s="41">
        <f t="shared" si="221"/>
        <v>0</v>
      </c>
      <c r="U2853" s="48">
        <f t="shared" si="223"/>
        <v>0</v>
      </c>
      <c r="V2853" s="82">
        <f t="shared" si="224"/>
        <v>0</v>
      </c>
      <c r="W2853" s="51"/>
      <c r="X2853" s="49">
        <f t="shared" si="225"/>
        <v>0</v>
      </c>
    </row>
    <row r="2854" spans="2:24">
      <c r="B2854" s="2">
        <v>2846</v>
      </c>
      <c r="C2854" s="44"/>
      <c r="D2854" s="44"/>
      <c r="E2854" s="75"/>
      <c r="F2854" s="80"/>
      <c r="G2854" s="102">
        <f t="shared" si="222"/>
        <v>0</v>
      </c>
      <c r="H2854" s="75"/>
      <c r="I2854" s="44"/>
      <c r="J2854" s="45"/>
      <c r="K2854" s="45"/>
      <c r="L2854" s="45"/>
      <c r="M2854" s="45"/>
      <c r="N2854" s="45"/>
      <c r="O2854" s="45"/>
      <c r="P2854" s="45"/>
      <c r="Q2854" s="45"/>
      <c r="R2854" s="45"/>
      <c r="S2854" s="45"/>
      <c r="T2854" s="41">
        <f t="shared" si="221"/>
        <v>0</v>
      </c>
      <c r="U2854" s="48">
        <f t="shared" si="223"/>
        <v>0</v>
      </c>
      <c r="V2854" s="82">
        <f t="shared" si="224"/>
        <v>0</v>
      </c>
      <c r="W2854" s="51"/>
      <c r="X2854" s="49">
        <f t="shared" si="225"/>
        <v>0</v>
      </c>
    </row>
    <row r="2855" spans="2:24">
      <c r="B2855" s="2">
        <v>2847</v>
      </c>
      <c r="C2855" s="44"/>
      <c r="D2855" s="44"/>
      <c r="E2855" s="75"/>
      <c r="F2855" s="80"/>
      <c r="G2855" s="102">
        <f t="shared" si="222"/>
        <v>0</v>
      </c>
      <c r="H2855" s="75"/>
      <c r="I2855" s="44"/>
      <c r="J2855" s="45"/>
      <c r="K2855" s="45"/>
      <c r="L2855" s="45"/>
      <c r="M2855" s="45"/>
      <c r="N2855" s="45"/>
      <c r="O2855" s="45"/>
      <c r="P2855" s="45"/>
      <c r="Q2855" s="45"/>
      <c r="R2855" s="45"/>
      <c r="S2855" s="45"/>
      <c r="T2855" s="41">
        <f t="shared" si="221"/>
        <v>0</v>
      </c>
      <c r="U2855" s="48">
        <f t="shared" si="223"/>
        <v>0</v>
      </c>
      <c r="V2855" s="82">
        <f t="shared" si="224"/>
        <v>0</v>
      </c>
      <c r="W2855" s="51"/>
      <c r="X2855" s="49">
        <f t="shared" si="225"/>
        <v>0</v>
      </c>
    </row>
    <row r="2856" spans="2:24">
      <c r="B2856" s="2">
        <v>2848</v>
      </c>
      <c r="C2856" s="44"/>
      <c r="D2856" s="44"/>
      <c r="E2856" s="75"/>
      <c r="F2856" s="80"/>
      <c r="G2856" s="102">
        <f t="shared" si="222"/>
        <v>0</v>
      </c>
      <c r="H2856" s="75"/>
      <c r="I2856" s="44"/>
      <c r="J2856" s="45"/>
      <c r="K2856" s="45"/>
      <c r="L2856" s="45"/>
      <c r="M2856" s="45"/>
      <c r="N2856" s="45"/>
      <c r="O2856" s="45"/>
      <c r="P2856" s="45"/>
      <c r="Q2856" s="45"/>
      <c r="R2856" s="45"/>
      <c r="S2856" s="45"/>
      <c r="T2856" s="41">
        <f t="shared" si="221"/>
        <v>0</v>
      </c>
      <c r="U2856" s="48">
        <f t="shared" si="223"/>
        <v>0</v>
      </c>
      <c r="V2856" s="82">
        <f t="shared" si="224"/>
        <v>0</v>
      </c>
      <c r="W2856" s="51"/>
      <c r="X2856" s="49">
        <f t="shared" si="225"/>
        <v>0</v>
      </c>
    </row>
    <row r="2857" spans="2:24">
      <c r="B2857" s="2">
        <v>2849</v>
      </c>
      <c r="C2857" s="44"/>
      <c r="D2857" s="44"/>
      <c r="E2857" s="75"/>
      <c r="F2857" s="80"/>
      <c r="G2857" s="102">
        <f t="shared" si="222"/>
        <v>0</v>
      </c>
      <c r="H2857" s="75"/>
      <c r="I2857" s="44"/>
      <c r="J2857" s="45"/>
      <c r="K2857" s="45"/>
      <c r="L2857" s="45"/>
      <c r="M2857" s="45"/>
      <c r="N2857" s="45"/>
      <c r="O2857" s="45"/>
      <c r="P2857" s="45"/>
      <c r="Q2857" s="45"/>
      <c r="R2857" s="45"/>
      <c r="S2857" s="45"/>
      <c r="T2857" s="41">
        <f t="shared" si="221"/>
        <v>0</v>
      </c>
      <c r="U2857" s="48">
        <f t="shared" si="223"/>
        <v>0</v>
      </c>
      <c r="V2857" s="82">
        <f t="shared" si="224"/>
        <v>0</v>
      </c>
      <c r="W2857" s="51"/>
      <c r="X2857" s="49">
        <f t="shared" si="225"/>
        <v>0</v>
      </c>
    </row>
    <row r="2858" spans="2:24">
      <c r="B2858" s="2">
        <v>2850</v>
      </c>
      <c r="C2858" s="44"/>
      <c r="D2858" s="44"/>
      <c r="E2858" s="75"/>
      <c r="F2858" s="80"/>
      <c r="G2858" s="102">
        <f t="shared" si="222"/>
        <v>0</v>
      </c>
      <c r="H2858" s="75"/>
      <c r="I2858" s="44"/>
      <c r="J2858" s="45"/>
      <c r="K2858" s="45"/>
      <c r="L2858" s="45"/>
      <c r="M2858" s="45"/>
      <c r="N2858" s="45"/>
      <c r="O2858" s="45"/>
      <c r="P2858" s="45"/>
      <c r="Q2858" s="45"/>
      <c r="R2858" s="45"/>
      <c r="S2858" s="45"/>
      <c r="T2858" s="41">
        <f t="shared" si="221"/>
        <v>0</v>
      </c>
      <c r="U2858" s="48">
        <f t="shared" si="223"/>
        <v>0</v>
      </c>
      <c r="V2858" s="82">
        <f t="shared" si="224"/>
        <v>0</v>
      </c>
      <c r="W2858" s="51"/>
      <c r="X2858" s="49">
        <f t="shared" si="225"/>
        <v>0</v>
      </c>
    </row>
    <row r="2859" spans="2:24">
      <c r="B2859" s="2">
        <v>2851</v>
      </c>
      <c r="C2859" s="44"/>
      <c r="D2859" s="44"/>
      <c r="E2859" s="75"/>
      <c r="F2859" s="80"/>
      <c r="G2859" s="102">
        <f t="shared" si="222"/>
        <v>0</v>
      </c>
      <c r="H2859" s="75"/>
      <c r="I2859" s="44"/>
      <c r="J2859" s="45"/>
      <c r="K2859" s="45"/>
      <c r="L2859" s="45"/>
      <c r="M2859" s="45"/>
      <c r="N2859" s="45"/>
      <c r="O2859" s="45"/>
      <c r="P2859" s="45"/>
      <c r="Q2859" s="45"/>
      <c r="R2859" s="45"/>
      <c r="S2859" s="45"/>
      <c r="T2859" s="41">
        <f t="shared" si="221"/>
        <v>0</v>
      </c>
      <c r="U2859" s="48">
        <f t="shared" si="223"/>
        <v>0</v>
      </c>
      <c r="V2859" s="82">
        <f t="shared" si="224"/>
        <v>0</v>
      </c>
      <c r="W2859" s="51"/>
      <c r="X2859" s="49">
        <f t="shared" si="225"/>
        <v>0</v>
      </c>
    </row>
    <row r="2860" spans="2:24">
      <c r="B2860" s="2">
        <v>2852</v>
      </c>
      <c r="C2860" s="44"/>
      <c r="D2860" s="44"/>
      <c r="E2860" s="75"/>
      <c r="F2860" s="80"/>
      <c r="G2860" s="102">
        <f t="shared" si="222"/>
        <v>0</v>
      </c>
      <c r="H2860" s="75"/>
      <c r="I2860" s="44"/>
      <c r="J2860" s="45"/>
      <c r="K2860" s="45"/>
      <c r="L2860" s="45"/>
      <c r="M2860" s="45"/>
      <c r="N2860" s="45"/>
      <c r="O2860" s="45"/>
      <c r="P2860" s="45"/>
      <c r="Q2860" s="45"/>
      <c r="R2860" s="45"/>
      <c r="S2860" s="45"/>
      <c r="T2860" s="41">
        <f t="shared" si="221"/>
        <v>0</v>
      </c>
      <c r="U2860" s="48">
        <f t="shared" si="223"/>
        <v>0</v>
      </c>
      <c r="V2860" s="82">
        <f t="shared" si="224"/>
        <v>0</v>
      </c>
      <c r="W2860" s="51"/>
      <c r="X2860" s="49">
        <f t="shared" si="225"/>
        <v>0</v>
      </c>
    </row>
    <row r="2861" spans="2:24">
      <c r="B2861" s="2">
        <v>2853</v>
      </c>
      <c r="C2861" s="44"/>
      <c r="D2861" s="44"/>
      <c r="E2861" s="75"/>
      <c r="F2861" s="80"/>
      <c r="G2861" s="102">
        <f t="shared" si="222"/>
        <v>0</v>
      </c>
      <c r="H2861" s="75"/>
      <c r="I2861" s="44"/>
      <c r="J2861" s="45"/>
      <c r="K2861" s="45"/>
      <c r="L2861" s="45"/>
      <c r="M2861" s="45"/>
      <c r="N2861" s="45"/>
      <c r="O2861" s="45"/>
      <c r="P2861" s="45"/>
      <c r="Q2861" s="45"/>
      <c r="R2861" s="45"/>
      <c r="S2861" s="45"/>
      <c r="T2861" s="41">
        <f t="shared" si="221"/>
        <v>0</v>
      </c>
      <c r="U2861" s="48">
        <f t="shared" si="223"/>
        <v>0</v>
      </c>
      <c r="V2861" s="82">
        <f t="shared" si="224"/>
        <v>0</v>
      </c>
      <c r="W2861" s="51"/>
      <c r="X2861" s="49">
        <f t="shared" si="225"/>
        <v>0</v>
      </c>
    </row>
    <row r="2862" spans="2:24">
      <c r="B2862" s="2">
        <v>2854</v>
      </c>
      <c r="C2862" s="44"/>
      <c r="D2862" s="44"/>
      <c r="E2862" s="75"/>
      <c r="F2862" s="80"/>
      <c r="G2862" s="102">
        <f t="shared" si="222"/>
        <v>0</v>
      </c>
      <c r="H2862" s="75"/>
      <c r="I2862" s="44"/>
      <c r="J2862" s="45"/>
      <c r="K2862" s="45"/>
      <c r="L2862" s="45"/>
      <c r="M2862" s="45"/>
      <c r="N2862" s="45"/>
      <c r="O2862" s="45"/>
      <c r="P2862" s="45"/>
      <c r="Q2862" s="45"/>
      <c r="R2862" s="45"/>
      <c r="S2862" s="45"/>
      <c r="T2862" s="41">
        <f t="shared" ref="T2862:T2925" si="226">SUM(J2862:S2862)</f>
        <v>0</v>
      </c>
      <c r="U2862" s="48">
        <f t="shared" si="223"/>
        <v>0</v>
      </c>
      <c r="V2862" s="82">
        <f t="shared" si="224"/>
        <v>0</v>
      </c>
      <c r="W2862" s="51"/>
      <c r="X2862" s="49">
        <f t="shared" si="225"/>
        <v>0</v>
      </c>
    </row>
    <row r="2863" spans="2:24">
      <c r="B2863" s="2">
        <v>2855</v>
      </c>
      <c r="C2863" s="44"/>
      <c r="D2863" s="44"/>
      <c r="E2863" s="75"/>
      <c r="F2863" s="80"/>
      <c r="G2863" s="102">
        <f t="shared" si="222"/>
        <v>0</v>
      </c>
      <c r="H2863" s="75"/>
      <c r="I2863" s="44"/>
      <c r="J2863" s="45"/>
      <c r="K2863" s="45"/>
      <c r="L2863" s="45"/>
      <c r="M2863" s="45"/>
      <c r="N2863" s="45"/>
      <c r="O2863" s="45"/>
      <c r="P2863" s="45"/>
      <c r="Q2863" s="45"/>
      <c r="R2863" s="45"/>
      <c r="S2863" s="45"/>
      <c r="T2863" s="41">
        <f t="shared" si="226"/>
        <v>0</v>
      </c>
      <c r="U2863" s="48">
        <f t="shared" si="223"/>
        <v>0</v>
      </c>
      <c r="V2863" s="82">
        <f t="shared" si="224"/>
        <v>0</v>
      </c>
      <c r="W2863" s="51"/>
      <c r="X2863" s="49">
        <f t="shared" si="225"/>
        <v>0</v>
      </c>
    </row>
    <row r="2864" spans="2:24">
      <c r="B2864" s="2">
        <v>2856</v>
      </c>
      <c r="C2864" s="44"/>
      <c r="D2864" s="44"/>
      <c r="E2864" s="75"/>
      <c r="F2864" s="80"/>
      <c r="G2864" s="102">
        <f t="shared" si="222"/>
        <v>0</v>
      </c>
      <c r="H2864" s="75"/>
      <c r="I2864" s="44"/>
      <c r="J2864" s="45"/>
      <c r="K2864" s="45"/>
      <c r="L2864" s="45"/>
      <c r="M2864" s="45"/>
      <c r="N2864" s="45"/>
      <c r="O2864" s="45"/>
      <c r="P2864" s="45"/>
      <c r="Q2864" s="45"/>
      <c r="R2864" s="45"/>
      <c r="S2864" s="45"/>
      <c r="T2864" s="41">
        <f t="shared" si="226"/>
        <v>0</v>
      </c>
      <c r="U2864" s="48">
        <f t="shared" si="223"/>
        <v>0</v>
      </c>
      <c r="V2864" s="82">
        <f t="shared" si="224"/>
        <v>0</v>
      </c>
      <c r="W2864" s="51"/>
      <c r="X2864" s="49">
        <f t="shared" si="225"/>
        <v>0</v>
      </c>
    </row>
    <row r="2865" spans="2:24">
      <c r="B2865" s="2">
        <v>2857</v>
      </c>
      <c r="C2865" s="44"/>
      <c r="D2865" s="44"/>
      <c r="E2865" s="75"/>
      <c r="F2865" s="80"/>
      <c r="G2865" s="102">
        <f t="shared" si="222"/>
        <v>0</v>
      </c>
      <c r="H2865" s="75"/>
      <c r="I2865" s="44"/>
      <c r="J2865" s="45"/>
      <c r="K2865" s="45"/>
      <c r="L2865" s="45"/>
      <c r="M2865" s="45"/>
      <c r="N2865" s="45"/>
      <c r="O2865" s="45"/>
      <c r="P2865" s="45"/>
      <c r="Q2865" s="45"/>
      <c r="R2865" s="45"/>
      <c r="S2865" s="45"/>
      <c r="T2865" s="41">
        <f t="shared" si="226"/>
        <v>0</v>
      </c>
      <c r="U2865" s="48">
        <f t="shared" si="223"/>
        <v>0</v>
      </c>
      <c r="V2865" s="82">
        <f t="shared" si="224"/>
        <v>0</v>
      </c>
      <c r="W2865" s="51"/>
      <c r="X2865" s="49">
        <f t="shared" si="225"/>
        <v>0</v>
      </c>
    </row>
    <row r="2866" spans="2:24">
      <c r="B2866" s="2">
        <v>2858</v>
      </c>
      <c r="C2866" s="44"/>
      <c r="D2866" s="44"/>
      <c r="E2866" s="75"/>
      <c r="F2866" s="80"/>
      <c r="G2866" s="102">
        <f t="shared" si="222"/>
        <v>0</v>
      </c>
      <c r="H2866" s="75"/>
      <c r="I2866" s="44"/>
      <c r="J2866" s="45"/>
      <c r="K2866" s="45"/>
      <c r="L2866" s="45"/>
      <c r="M2866" s="45"/>
      <c r="N2866" s="45"/>
      <c r="O2866" s="45"/>
      <c r="P2866" s="45"/>
      <c r="Q2866" s="45"/>
      <c r="R2866" s="45"/>
      <c r="S2866" s="45"/>
      <c r="T2866" s="41">
        <f t="shared" si="226"/>
        <v>0</v>
      </c>
      <c r="U2866" s="48">
        <f t="shared" si="223"/>
        <v>0</v>
      </c>
      <c r="V2866" s="82">
        <f t="shared" si="224"/>
        <v>0</v>
      </c>
      <c r="W2866" s="51"/>
      <c r="X2866" s="49">
        <f t="shared" si="225"/>
        <v>0</v>
      </c>
    </row>
    <row r="2867" spans="2:24">
      <c r="B2867" s="2">
        <v>2859</v>
      </c>
      <c r="C2867" s="44"/>
      <c r="D2867" s="44"/>
      <c r="E2867" s="75"/>
      <c r="F2867" s="80"/>
      <c r="G2867" s="102">
        <f t="shared" si="222"/>
        <v>0</v>
      </c>
      <c r="H2867" s="75"/>
      <c r="I2867" s="44"/>
      <c r="J2867" s="45"/>
      <c r="K2867" s="45"/>
      <c r="L2867" s="45"/>
      <c r="M2867" s="45"/>
      <c r="N2867" s="45"/>
      <c r="O2867" s="45"/>
      <c r="P2867" s="45"/>
      <c r="Q2867" s="45"/>
      <c r="R2867" s="45"/>
      <c r="S2867" s="45"/>
      <c r="T2867" s="41">
        <f t="shared" si="226"/>
        <v>0</v>
      </c>
      <c r="U2867" s="48">
        <f t="shared" si="223"/>
        <v>0</v>
      </c>
      <c r="V2867" s="82">
        <f t="shared" si="224"/>
        <v>0</v>
      </c>
      <c r="W2867" s="51"/>
      <c r="X2867" s="49">
        <f t="shared" si="225"/>
        <v>0</v>
      </c>
    </row>
    <row r="2868" spans="2:24">
      <c r="B2868" s="2">
        <v>2860</v>
      </c>
      <c r="C2868" s="44"/>
      <c r="D2868" s="44"/>
      <c r="E2868" s="75"/>
      <c r="F2868" s="80"/>
      <c r="G2868" s="102">
        <f t="shared" si="222"/>
        <v>0</v>
      </c>
      <c r="H2868" s="75"/>
      <c r="I2868" s="44"/>
      <c r="J2868" s="45"/>
      <c r="K2868" s="45"/>
      <c r="L2868" s="45"/>
      <c r="M2868" s="45"/>
      <c r="N2868" s="45"/>
      <c r="O2868" s="45"/>
      <c r="P2868" s="45"/>
      <c r="Q2868" s="45"/>
      <c r="R2868" s="45"/>
      <c r="S2868" s="45"/>
      <c r="T2868" s="41">
        <f t="shared" si="226"/>
        <v>0</v>
      </c>
      <c r="U2868" s="48">
        <f t="shared" si="223"/>
        <v>0</v>
      </c>
      <c r="V2868" s="82">
        <f t="shared" si="224"/>
        <v>0</v>
      </c>
      <c r="W2868" s="51"/>
      <c r="X2868" s="49">
        <f t="shared" si="225"/>
        <v>0</v>
      </c>
    </row>
    <row r="2869" spans="2:24">
      <c r="B2869" s="2">
        <v>2861</v>
      </c>
      <c r="C2869" s="44"/>
      <c r="D2869" s="44"/>
      <c r="E2869" s="75"/>
      <c r="F2869" s="80"/>
      <c r="G2869" s="102">
        <f t="shared" si="222"/>
        <v>0</v>
      </c>
      <c r="H2869" s="75"/>
      <c r="I2869" s="44"/>
      <c r="J2869" s="45"/>
      <c r="K2869" s="45"/>
      <c r="L2869" s="45"/>
      <c r="M2869" s="45"/>
      <c r="N2869" s="45"/>
      <c r="O2869" s="45"/>
      <c r="P2869" s="45"/>
      <c r="Q2869" s="45"/>
      <c r="R2869" s="45"/>
      <c r="S2869" s="45"/>
      <c r="T2869" s="41">
        <f t="shared" si="226"/>
        <v>0</v>
      </c>
      <c r="U2869" s="48">
        <f t="shared" si="223"/>
        <v>0</v>
      </c>
      <c r="V2869" s="82">
        <f t="shared" si="224"/>
        <v>0</v>
      </c>
      <c r="W2869" s="51"/>
      <c r="X2869" s="49">
        <f t="shared" si="225"/>
        <v>0</v>
      </c>
    </row>
    <row r="2870" spans="2:24">
      <c r="B2870" s="2">
        <v>2862</v>
      </c>
      <c r="C2870" s="44"/>
      <c r="D2870" s="44"/>
      <c r="E2870" s="75"/>
      <c r="F2870" s="80"/>
      <c r="G2870" s="102">
        <f t="shared" si="222"/>
        <v>0</v>
      </c>
      <c r="H2870" s="75"/>
      <c r="I2870" s="44"/>
      <c r="J2870" s="45"/>
      <c r="K2870" s="45"/>
      <c r="L2870" s="45"/>
      <c r="M2870" s="45"/>
      <c r="N2870" s="45"/>
      <c r="O2870" s="45"/>
      <c r="P2870" s="45"/>
      <c r="Q2870" s="45"/>
      <c r="R2870" s="45"/>
      <c r="S2870" s="45"/>
      <c r="T2870" s="41">
        <f t="shared" si="226"/>
        <v>0</v>
      </c>
      <c r="U2870" s="48">
        <f t="shared" si="223"/>
        <v>0</v>
      </c>
      <c r="V2870" s="82">
        <f t="shared" si="224"/>
        <v>0</v>
      </c>
      <c r="W2870" s="51"/>
      <c r="X2870" s="49">
        <f t="shared" si="225"/>
        <v>0</v>
      </c>
    </row>
    <row r="2871" spans="2:24">
      <c r="B2871" s="2">
        <v>2863</v>
      </c>
      <c r="C2871" s="44"/>
      <c r="D2871" s="44"/>
      <c r="E2871" s="75"/>
      <c r="F2871" s="80"/>
      <c r="G2871" s="102">
        <f t="shared" si="222"/>
        <v>0</v>
      </c>
      <c r="H2871" s="75"/>
      <c r="I2871" s="44"/>
      <c r="J2871" s="45"/>
      <c r="K2871" s="45"/>
      <c r="L2871" s="45"/>
      <c r="M2871" s="45"/>
      <c r="N2871" s="45"/>
      <c r="O2871" s="45"/>
      <c r="P2871" s="45"/>
      <c r="Q2871" s="45"/>
      <c r="R2871" s="45"/>
      <c r="S2871" s="45"/>
      <c r="T2871" s="41">
        <f t="shared" si="226"/>
        <v>0</v>
      </c>
      <c r="U2871" s="48">
        <f t="shared" si="223"/>
        <v>0</v>
      </c>
      <c r="V2871" s="82">
        <f t="shared" si="224"/>
        <v>0</v>
      </c>
      <c r="W2871" s="51"/>
      <c r="X2871" s="49">
        <f t="shared" si="225"/>
        <v>0</v>
      </c>
    </row>
    <row r="2872" spans="2:24">
      <c r="B2872" s="2">
        <v>2864</v>
      </c>
      <c r="C2872" s="44"/>
      <c r="D2872" s="44"/>
      <c r="E2872" s="75"/>
      <c r="F2872" s="80"/>
      <c r="G2872" s="102">
        <f t="shared" si="222"/>
        <v>0</v>
      </c>
      <c r="H2872" s="75"/>
      <c r="I2872" s="44"/>
      <c r="J2872" s="45"/>
      <c r="K2872" s="45"/>
      <c r="L2872" s="45"/>
      <c r="M2872" s="45"/>
      <c r="N2872" s="45"/>
      <c r="O2872" s="45"/>
      <c r="P2872" s="45"/>
      <c r="Q2872" s="45"/>
      <c r="R2872" s="45"/>
      <c r="S2872" s="45"/>
      <c r="T2872" s="41">
        <f t="shared" si="226"/>
        <v>0</v>
      </c>
      <c r="U2872" s="48">
        <f t="shared" si="223"/>
        <v>0</v>
      </c>
      <c r="V2872" s="82">
        <f t="shared" si="224"/>
        <v>0</v>
      </c>
      <c r="W2872" s="51"/>
      <c r="X2872" s="49">
        <f t="shared" si="225"/>
        <v>0</v>
      </c>
    </row>
    <row r="2873" spans="2:24">
      <c r="B2873" s="2">
        <v>2865</v>
      </c>
      <c r="C2873" s="44"/>
      <c r="D2873" s="44"/>
      <c r="E2873" s="75"/>
      <c r="F2873" s="80"/>
      <c r="G2873" s="102">
        <f t="shared" si="222"/>
        <v>0</v>
      </c>
      <c r="H2873" s="75"/>
      <c r="I2873" s="44"/>
      <c r="J2873" s="45"/>
      <c r="K2873" s="45"/>
      <c r="L2873" s="45"/>
      <c r="M2873" s="45"/>
      <c r="N2873" s="45"/>
      <c r="O2873" s="45"/>
      <c r="P2873" s="45"/>
      <c r="Q2873" s="45"/>
      <c r="R2873" s="45"/>
      <c r="S2873" s="45"/>
      <c r="T2873" s="41">
        <f t="shared" si="226"/>
        <v>0</v>
      </c>
      <c r="U2873" s="48">
        <f t="shared" si="223"/>
        <v>0</v>
      </c>
      <c r="V2873" s="82">
        <f t="shared" si="224"/>
        <v>0</v>
      </c>
      <c r="W2873" s="51"/>
      <c r="X2873" s="49">
        <f t="shared" si="225"/>
        <v>0</v>
      </c>
    </row>
    <row r="2874" spans="2:24">
      <c r="B2874" s="2">
        <v>2866</v>
      </c>
      <c r="C2874" s="44"/>
      <c r="D2874" s="44"/>
      <c r="E2874" s="75"/>
      <c r="F2874" s="80"/>
      <c r="G2874" s="102">
        <f t="shared" si="222"/>
        <v>0</v>
      </c>
      <c r="H2874" s="75"/>
      <c r="I2874" s="44"/>
      <c r="J2874" s="45"/>
      <c r="K2874" s="45"/>
      <c r="L2874" s="45"/>
      <c r="M2874" s="45"/>
      <c r="N2874" s="45"/>
      <c r="O2874" s="45"/>
      <c r="P2874" s="45"/>
      <c r="Q2874" s="45"/>
      <c r="R2874" s="45"/>
      <c r="S2874" s="45"/>
      <c r="T2874" s="41">
        <f t="shared" si="226"/>
        <v>0</v>
      </c>
      <c r="U2874" s="48">
        <f t="shared" si="223"/>
        <v>0</v>
      </c>
      <c r="V2874" s="82">
        <f t="shared" si="224"/>
        <v>0</v>
      </c>
      <c r="W2874" s="51"/>
      <c r="X2874" s="49">
        <f t="shared" si="225"/>
        <v>0</v>
      </c>
    </row>
    <row r="2875" spans="2:24">
      <c r="B2875" s="2">
        <v>2867</v>
      </c>
      <c r="C2875" s="44"/>
      <c r="D2875" s="44"/>
      <c r="E2875" s="75"/>
      <c r="F2875" s="80"/>
      <c r="G2875" s="102">
        <f t="shared" si="222"/>
        <v>0</v>
      </c>
      <c r="H2875" s="75"/>
      <c r="I2875" s="44"/>
      <c r="J2875" s="45"/>
      <c r="K2875" s="45"/>
      <c r="L2875" s="45"/>
      <c r="M2875" s="45"/>
      <c r="N2875" s="45"/>
      <c r="O2875" s="45"/>
      <c r="P2875" s="45"/>
      <c r="Q2875" s="45"/>
      <c r="R2875" s="45"/>
      <c r="S2875" s="45"/>
      <c r="T2875" s="41">
        <f t="shared" si="226"/>
        <v>0</v>
      </c>
      <c r="U2875" s="48">
        <f t="shared" si="223"/>
        <v>0</v>
      </c>
      <c r="V2875" s="82">
        <f t="shared" si="224"/>
        <v>0</v>
      </c>
      <c r="W2875" s="51"/>
      <c r="X2875" s="49">
        <f t="shared" si="225"/>
        <v>0</v>
      </c>
    </row>
    <row r="2876" spans="2:24">
      <c r="B2876" s="2">
        <v>2868</v>
      </c>
      <c r="C2876" s="44"/>
      <c r="D2876" s="44"/>
      <c r="E2876" s="75"/>
      <c r="F2876" s="80"/>
      <c r="G2876" s="102">
        <f t="shared" si="222"/>
        <v>0</v>
      </c>
      <c r="H2876" s="75"/>
      <c r="I2876" s="44"/>
      <c r="J2876" s="45"/>
      <c r="K2876" s="45"/>
      <c r="L2876" s="45"/>
      <c r="M2876" s="45"/>
      <c r="N2876" s="45"/>
      <c r="O2876" s="45"/>
      <c r="P2876" s="45"/>
      <c r="Q2876" s="45"/>
      <c r="R2876" s="45"/>
      <c r="S2876" s="45"/>
      <c r="T2876" s="41">
        <f t="shared" si="226"/>
        <v>0</v>
      </c>
      <c r="U2876" s="48">
        <f t="shared" si="223"/>
        <v>0</v>
      </c>
      <c r="V2876" s="82">
        <f t="shared" si="224"/>
        <v>0</v>
      </c>
      <c r="W2876" s="51"/>
      <c r="X2876" s="49">
        <f t="shared" si="225"/>
        <v>0</v>
      </c>
    </row>
    <row r="2877" spans="2:24">
      <c r="B2877" s="2">
        <v>2869</v>
      </c>
      <c r="C2877" s="44"/>
      <c r="D2877" s="44"/>
      <c r="E2877" s="75"/>
      <c r="F2877" s="80"/>
      <c r="G2877" s="102">
        <f t="shared" si="222"/>
        <v>0</v>
      </c>
      <c r="H2877" s="75"/>
      <c r="I2877" s="44"/>
      <c r="J2877" s="45"/>
      <c r="K2877" s="45"/>
      <c r="L2877" s="45"/>
      <c r="M2877" s="45"/>
      <c r="N2877" s="45"/>
      <c r="O2877" s="45"/>
      <c r="P2877" s="45"/>
      <c r="Q2877" s="45"/>
      <c r="R2877" s="45"/>
      <c r="S2877" s="45"/>
      <c r="T2877" s="41">
        <f t="shared" si="226"/>
        <v>0</v>
      </c>
      <c r="U2877" s="48">
        <f t="shared" si="223"/>
        <v>0</v>
      </c>
      <c r="V2877" s="82">
        <f t="shared" si="224"/>
        <v>0</v>
      </c>
      <c r="W2877" s="51"/>
      <c r="X2877" s="49">
        <f t="shared" si="225"/>
        <v>0</v>
      </c>
    </row>
    <row r="2878" spans="2:24">
      <c r="B2878" s="2">
        <v>2870</v>
      </c>
      <c r="C2878" s="44"/>
      <c r="D2878" s="44"/>
      <c r="E2878" s="75"/>
      <c r="F2878" s="80"/>
      <c r="G2878" s="102">
        <f t="shared" si="222"/>
        <v>0</v>
      </c>
      <c r="H2878" s="75"/>
      <c r="I2878" s="44"/>
      <c r="J2878" s="45"/>
      <c r="K2878" s="45"/>
      <c r="L2878" s="45"/>
      <c r="M2878" s="45"/>
      <c r="N2878" s="45"/>
      <c r="O2878" s="45"/>
      <c r="P2878" s="45"/>
      <c r="Q2878" s="45"/>
      <c r="R2878" s="45"/>
      <c r="S2878" s="45"/>
      <c r="T2878" s="41">
        <f t="shared" si="226"/>
        <v>0</v>
      </c>
      <c r="U2878" s="48">
        <f t="shared" si="223"/>
        <v>0</v>
      </c>
      <c r="V2878" s="82">
        <f t="shared" si="224"/>
        <v>0</v>
      </c>
      <c r="W2878" s="51"/>
      <c r="X2878" s="49">
        <f t="shared" si="225"/>
        <v>0</v>
      </c>
    </row>
    <row r="2879" spans="2:24">
      <c r="B2879" s="2">
        <v>2871</v>
      </c>
      <c r="C2879" s="44"/>
      <c r="D2879" s="44"/>
      <c r="E2879" s="75"/>
      <c r="F2879" s="80"/>
      <c r="G2879" s="102">
        <f t="shared" si="222"/>
        <v>0</v>
      </c>
      <c r="H2879" s="75"/>
      <c r="I2879" s="44"/>
      <c r="J2879" s="45"/>
      <c r="K2879" s="45"/>
      <c r="L2879" s="45"/>
      <c r="M2879" s="45"/>
      <c r="N2879" s="45"/>
      <c r="O2879" s="45"/>
      <c r="P2879" s="45"/>
      <c r="Q2879" s="45"/>
      <c r="R2879" s="45"/>
      <c r="S2879" s="45"/>
      <c r="T2879" s="41">
        <f t="shared" si="226"/>
        <v>0</v>
      </c>
      <c r="U2879" s="48">
        <f t="shared" si="223"/>
        <v>0</v>
      </c>
      <c r="V2879" s="82">
        <f t="shared" si="224"/>
        <v>0</v>
      </c>
      <c r="W2879" s="51"/>
      <c r="X2879" s="49">
        <f t="shared" si="225"/>
        <v>0</v>
      </c>
    </row>
    <row r="2880" spans="2:24">
      <c r="B2880" s="2">
        <v>2872</v>
      </c>
      <c r="C2880" s="44"/>
      <c r="D2880" s="44"/>
      <c r="E2880" s="75"/>
      <c r="F2880" s="80"/>
      <c r="G2880" s="102">
        <f t="shared" si="222"/>
        <v>0</v>
      </c>
      <c r="H2880" s="75"/>
      <c r="I2880" s="44"/>
      <c r="J2880" s="45"/>
      <c r="K2880" s="45"/>
      <c r="L2880" s="45"/>
      <c r="M2880" s="45"/>
      <c r="N2880" s="45"/>
      <c r="O2880" s="45"/>
      <c r="P2880" s="45"/>
      <c r="Q2880" s="45"/>
      <c r="R2880" s="45"/>
      <c r="S2880" s="45"/>
      <c r="T2880" s="41">
        <f t="shared" si="226"/>
        <v>0</v>
      </c>
      <c r="U2880" s="48">
        <f t="shared" si="223"/>
        <v>0</v>
      </c>
      <c r="V2880" s="82">
        <f t="shared" si="224"/>
        <v>0</v>
      </c>
      <c r="W2880" s="51"/>
      <c r="X2880" s="49">
        <f t="shared" si="225"/>
        <v>0</v>
      </c>
    </row>
    <row r="2881" spans="2:24">
      <c r="B2881" s="2">
        <v>2873</v>
      </c>
      <c r="C2881" s="44"/>
      <c r="D2881" s="44"/>
      <c r="E2881" s="75"/>
      <c r="F2881" s="80"/>
      <c r="G2881" s="102">
        <f t="shared" si="222"/>
        <v>0</v>
      </c>
      <c r="H2881" s="75"/>
      <c r="I2881" s="44"/>
      <c r="J2881" s="45"/>
      <c r="K2881" s="45"/>
      <c r="L2881" s="45"/>
      <c r="M2881" s="45"/>
      <c r="N2881" s="45"/>
      <c r="O2881" s="45"/>
      <c r="P2881" s="45"/>
      <c r="Q2881" s="45"/>
      <c r="R2881" s="45"/>
      <c r="S2881" s="45"/>
      <c r="T2881" s="41">
        <f t="shared" si="226"/>
        <v>0</v>
      </c>
      <c r="U2881" s="48">
        <f t="shared" si="223"/>
        <v>0</v>
      </c>
      <c r="V2881" s="82">
        <f t="shared" si="224"/>
        <v>0</v>
      </c>
      <c r="W2881" s="51"/>
      <c r="X2881" s="49">
        <f t="shared" si="225"/>
        <v>0</v>
      </c>
    </row>
    <row r="2882" spans="2:24">
      <c r="B2882" s="2">
        <v>2874</v>
      </c>
      <c r="C2882" s="44"/>
      <c r="D2882" s="44"/>
      <c r="E2882" s="75"/>
      <c r="F2882" s="80"/>
      <c r="G2882" s="102">
        <f t="shared" si="222"/>
        <v>0</v>
      </c>
      <c r="H2882" s="75"/>
      <c r="I2882" s="44"/>
      <c r="J2882" s="45"/>
      <c r="K2882" s="45"/>
      <c r="L2882" s="45"/>
      <c r="M2882" s="45"/>
      <c r="N2882" s="45"/>
      <c r="O2882" s="45"/>
      <c r="P2882" s="45"/>
      <c r="Q2882" s="45"/>
      <c r="R2882" s="45"/>
      <c r="S2882" s="45"/>
      <c r="T2882" s="41">
        <f t="shared" si="226"/>
        <v>0</v>
      </c>
      <c r="U2882" s="48">
        <f t="shared" si="223"/>
        <v>0</v>
      </c>
      <c r="V2882" s="82">
        <f t="shared" si="224"/>
        <v>0</v>
      </c>
      <c r="W2882" s="51"/>
      <c r="X2882" s="49">
        <f t="shared" si="225"/>
        <v>0</v>
      </c>
    </row>
    <row r="2883" spans="2:24">
      <c r="B2883" s="2">
        <v>2875</v>
      </c>
      <c r="C2883" s="44"/>
      <c r="D2883" s="44"/>
      <c r="E2883" s="75"/>
      <c r="F2883" s="80"/>
      <c r="G2883" s="102">
        <f t="shared" si="222"/>
        <v>0</v>
      </c>
      <c r="H2883" s="75"/>
      <c r="I2883" s="44"/>
      <c r="J2883" s="45"/>
      <c r="K2883" s="45"/>
      <c r="L2883" s="45"/>
      <c r="M2883" s="45"/>
      <c r="N2883" s="45"/>
      <c r="O2883" s="45"/>
      <c r="P2883" s="45"/>
      <c r="Q2883" s="45"/>
      <c r="R2883" s="45"/>
      <c r="S2883" s="45"/>
      <c r="T2883" s="41">
        <f t="shared" si="226"/>
        <v>0</v>
      </c>
      <c r="U2883" s="48">
        <f t="shared" si="223"/>
        <v>0</v>
      </c>
      <c r="V2883" s="82">
        <f t="shared" si="224"/>
        <v>0</v>
      </c>
      <c r="W2883" s="51"/>
      <c r="X2883" s="49">
        <f t="shared" si="225"/>
        <v>0</v>
      </c>
    </row>
    <row r="2884" spans="2:24">
      <c r="B2884" s="2">
        <v>2876</v>
      </c>
      <c r="C2884" s="44"/>
      <c r="D2884" s="44"/>
      <c r="E2884" s="75"/>
      <c r="F2884" s="80"/>
      <c r="G2884" s="102">
        <f t="shared" si="222"/>
        <v>0</v>
      </c>
      <c r="H2884" s="75"/>
      <c r="I2884" s="44"/>
      <c r="J2884" s="45"/>
      <c r="K2884" s="45"/>
      <c r="L2884" s="45"/>
      <c r="M2884" s="45"/>
      <c r="N2884" s="45"/>
      <c r="O2884" s="45"/>
      <c r="P2884" s="45"/>
      <c r="Q2884" s="45"/>
      <c r="R2884" s="45"/>
      <c r="S2884" s="45"/>
      <c r="T2884" s="41">
        <f t="shared" si="226"/>
        <v>0</v>
      </c>
      <c r="U2884" s="48">
        <f t="shared" si="223"/>
        <v>0</v>
      </c>
      <c r="V2884" s="82">
        <f t="shared" si="224"/>
        <v>0</v>
      </c>
      <c r="W2884" s="51"/>
      <c r="X2884" s="49">
        <f t="shared" si="225"/>
        <v>0</v>
      </c>
    </row>
    <row r="2885" spans="2:24">
      <c r="B2885" s="2">
        <v>2877</v>
      </c>
      <c r="C2885" s="44"/>
      <c r="D2885" s="44"/>
      <c r="E2885" s="75"/>
      <c r="F2885" s="80"/>
      <c r="G2885" s="102">
        <f t="shared" si="222"/>
        <v>0</v>
      </c>
      <c r="H2885" s="75"/>
      <c r="I2885" s="44"/>
      <c r="J2885" s="45"/>
      <c r="K2885" s="45"/>
      <c r="L2885" s="45"/>
      <c r="M2885" s="45"/>
      <c r="N2885" s="45"/>
      <c r="O2885" s="45"/>
      <c r="P2885" s="45"/>
      <c r="Q2885" s="45"/>
      <c r="R2885" s="45"/>
      <c r="S2885" s="45"/>
      <c r="T2885" s="41">
        <f t="shared" si="226"/>
        <v>0</v>
      </c>
      <c r="U2885" s="48">
        <f t="shared" si="223"/>
        <v>0</v>
      </c>
      <c r="V2885" s="82">
        <f t="shared" si="224"/>
        <v>0</v>
      </c>
      <c r="W2885" s="51"/>
      <c r="X2885" s="49">
        <f t="shared" si="225"/>
        <v>0</v>
      </c>
    </row>
    <row r="2886" spans="2:24">
      <c r="B2886" s="2">
        <v>2878</v>
      </c>
      <c r="C2886" s="44"/>
      <c r="D2886" s="44"/>
      <c r="E2886" s="75"/>
      <c r="F2886" s="80"/>
      <c r="G2886" s="102">
        <f t="shared" si="222"/>
        <v>0</v>
      </c>
      <c r="H2886" s="75"/>
      <c r="I2886" s="44"/>
      <c r="J2886" s="45"/>
      <c r="K2886" s="45"/>
      <c r="L2886" s="45"/>
      <c r="M2886" s="45"/>
      <c r="N2886" s="45"/>
      <c r="O2886" s="45"/>
      <c r="P2886" s="45"/>
      <c r="Q2886" s="45"/>
      <c r="R2886" s="45"/>
      <c r="S2886" s="45"/>
      <c r="T2886" s="41">
        <f t="shared" si="226"/>
        <v>0</v>
      </c>
      <c r="U2886" s="48">
        <f t="shared" si="223"/>
        <v>0</v>
      </c>
      <c r="V2886" s="82">
        <f t="shared" si="224"/>
        <v>0</v>
      </c>
      <c r="W2886" s="51"/>
      <c r="X2886" s="49">
        <f t="shared" si="225"/>
        <v>0</v>
      </c>
    </row>
    <row r="2887" spans="2:24">
      <c r="B2887" s="2">
        <v>2879</v>
      </c>
      <c r="C2887" s="44"/>
      <c r="D2887" s="44"/>
      <c r="E2887" s="75"/>
      <c r="F2887" s="80"/>
      <c r="G2887" s="102">
        <f t="shared" si="222"/>
        <v>0</v>
      </c>
      <c r="H2887" s="75"/>
      <c r="I2887" s="44"/>
      <c r="J2887" s="45"/>
      <c r="K2887" s="45"/>
      <c r="L2887" s="45"/>
      <c r="M2887" s="45"/>
      <c r="N2887" s="45"/>
      <c r="O2887" s="45"/>
      <c r="P2887" s="45"/>
      <c r="Q2887" s="45"/>
      <c r="R2887" s="45"/>
      <c r="S2887" s="45"/>
      <c r="T2887" s="41">
        <f t="shared" si="226"/>
        <v>0</v>
      </c>
      <c r="U2887" s="48">
        <f t="shared" si="223"/>
        <v>0</v>
      </c>
      <c r="V2887" s="82">
        <f t="shared" si="224"/>
        <v>0</v>
      </c>
      <c r="W2887" s="51"/>
      <c r="X2887" s="49">
        <f t="shared" si="225"/>
        <v>0</v>
      </c>
    </row>
    <row r="2888" spans="2:24">
      <c r="B2888" s="2">
        <v>2880</v>
      </c>
      <c r="C2888" s="44"/>
      <c r="D2888" s="44"/>
      <c r="E2888" s="75"/>
      <c r="F2888" s="80"/>
      <c r="G2888" s="102">
        <f t="shared" si="222"/>
        <v>0</v>
      </c>
      <c r="H2888" s="75"/>
      <c r="I2888" s="44"/>
      <c r="J2888" s="45"/>
      <c r="K2888" s="45"/>
      <c r="L2888" s="45"/>
      <c r="M2888" s="45"/>
      <c r="N2888" s="45"/>
      <c r="O2888" s="45"/>
      <c r="P2888" s="45"/>
      <c r="Q2888" s="45"/>
      <c r="R2888" s="45"/>
      <c r="S2888" s="45"/>
      <c r="T2888" s="41">
        <f t="shared" si="226"/>
        <v>0</v>
      </c>
      <c r="U2888" s="48">
        <f t="shared" si="223"/>
        <v>0</v>
      </c>
      <c r="V2888" s="82">
        <f t="shared" si="224"/>
        <v>0</v>
      </c>
      <c r="W2888" s="51"/>
      <c r="X2888" s="49">
        <f t="shared" si="225"/>
        <v>0</v>
      </c>
    </row>
    <row r="2889" spans="2:24">
      <c r="B2889" s="2">
        <v>2881</v>
      </c>
      <c r="C2889" s="44"/>
      <c r="D2889" s="44"/>
      <c r="E2889" s="75"/>
      <c r="F2889" s="80"/>
      <c r="G2889" s="102">
        <f t="shared" si="222"/>
        <v>0</v>
      </c>
      <c r="H2889" s="75"/>
      <c r="I2889" s="44"/>
      <c r="J2889" s="45"/>
      <c r="K2889" s="45"/>
      <c r="L2889" s="45"/>
      <c r="M2889" s="45"/>
      <c r="N2889" s="45"/>
      <c r="O2889" s="45"/>
      <c r="P2889" s="45"/>
      <c r="Q2889" s="45"/>
      <c r="R2889" s="45"/>
      <c r="S2889" s="45"/>
      <c r="T2889" s="41">
        <f t="shared" si="226"/>
        <v>0</v>
      </c>
      <c r="U2889" s="48">
        <f t="shared" si="223"/>
        <v>0</v>
      </c>
      <c r="V2889" s="82">
        <f t="shared" si="224"/>
        <v>0</v>
      </c>
      <c r="W2889" s="51"/>
      <c r="X2889" s="49">
        <f t="shared" si="225"/>
        <v>0</v>
      </c>
    </row>
    <row r="2890" spans="2:24">
      <c r="B2890" s="2">
        <v>2882</v>
      </c>
      <c r="C2890" s="44"/>
      <c r="D2890" s="44"/>
      <c r="E2890" s="75"/>
      <c r="F2890" s="80"/>
      <c r="G2890" s="102">
        <f t="shared" ref="G2890:G2953" si="227">ROUNDUP(E2890*F2890*24,0)</f>
        <v>0</v>
      </c>
      <c r="H2890" s="75"/>
      <c r="I2890" s="44"/>
      <c r="J2890" s="45"/>
      <c r="K2890" s="45"/>
      <c r="L2890" s="45"/>
      <c r="M2890" s="45"/>
      <c r="N2890" s="45"/>
      <c r="O2890" s="45"/>
      <c r="P2890" s="45"/>
      <c r="Q2890" s="45"/>
      <c r="R2890" s="45"/>
      <c r="S2890" s="45"/>
      <c r="T2890" s="41">
        <f t="shared" si="226"/>
        <v>0</v>
      </c>
      <c r="U2890" s="48">
        <f t="shared" ref="U2890:U2953" si="228">IFERROR(T2890/I2890,0)</f>
        <v>0</v>
      </c>
      <c r="V2890" s="82">
        <f t="shared" ref="V2890:V2953" si="229">G2890+H2890+U2890</f>
        <v>0</v>
      </c>
      <c r="W2890" s="51"/>
      <c r="X2890" s="49">
        <f t="shared" ref="X2890:X2953" si="230">V2890*W2890</f>
        <v>0</v>
      </c>
    </row>
    <row r="2891" spans="2:24">
      <c r="B2891" s="2">
        <v>2883</v>
      </c>
      <c r="C2891" s="44"/>
      <c r="D2891" s="44"/>
      <c r="E2891" s="75"/>
      <c r="F2891" s="80"/>
      <c r="G2891" s="102">
        <f t="shared" si="227"/>
        <v>0</v>
      </c>
      <c r="H2891" s="75"/>
      <c r="I2891" s="44"/>
      <c r="J2891" s="45"/>
      <c r="K2891" s="45"/>
      <c r="L2891" s="45"/>
      <c r="M2891" s="45"/>
      <c r="N2891" s="45"/>
      <c r="O2891" s="45"/>
      <c r="P2891" s="45"/>
      <c r="Q2891" s="45"/>
      <c r="R2891" s="45"/>
      <c r="S2891" s="45"/>
      <c r="T2891" s="41">
        <f t="shared" si="226"/>
        <v>0</v>
      </c>
      <c r="U2891" s="48">
        <f t="shared" si="228"/>
        <v>0</v>
      </c>
      <c r="V2891" s="82">
        <f t="shared" si="229"/>
        <v>0</v>
      </c>
      <c r="W2891" s="51"/>
      <c r="X2891" s="49">
        <f t="shared" si="230"/>
        <v>0</v>
      </c>
    </row>
    <row r="2892" spans="2:24">
      <c r="B2892" s="2">
        <v>2884</v>
      </c>
      <c r="C2892" s="44"/>
      <c r="D2892" s="44"/>
      <c r="E2892" s="75"/>
      <c r="F2892" s="80"/>
      <c r="G2892" s="102">
        <f t="shared" si="227"/>
        <v>0</v>
      </c>
      <c r="H2892" s="75"/>
      <c r="I2892" s="44"/>
      <c r="J2892" s="45"/>
      <c r="K2892" s="45"/>
      <c r="L2892" s="45"/>
      <c r="M2892" s="45"/>
      <c r="N2892" s="45"/>
      <c r="O2892" s="45"/>
      <c r="P2892" s="45"/>
      <c r="Q2892" s="45"/>
      <c r="R2892" s="45"/>
      <c r="S2892" s="45"/>
      <c r="T2892" s="41">
        <f t="shared" si="226"/>
        <v>0</v>
      </c>
      <c r="U2892" s="48">
        <f t="shared" si="228"/>
        <v>0</v>
      </c>
      <c r="V2892" s="82">
        <f t="shared" si="229"/>
        <v>0</v>
      </c>
      <c r="W2892" s="51"/>
      <c r="X2892" s="49">
        <f t="shared" si="230"/>
        <v>0</v>
      </c>
    </row>
    <row r="2893" spans="2:24">
      <c r="B2893" s="2">
        <v>2885</v>
      </c>
      <c r="C2893" s="44"/>
      <c r="D2893" s="44"/>
      <c r="E2893" s="75"/>
      <c r="F2893" s="80"/>
      <c r="G2893" s="102">
        <f t="shared" si="227"/>
        <v>0</v>
      </c>
      <c r="H2893" s="75"/>
      <c r="I2893" s="44"/>
      <c r="J2893" s="45"/>
      <c r="K2893" s="45"/>
      <c r="L2893" s="45"/>
      <c r="M2893" s="45"/>
      <c r="N2893" s="45"/>
      <c r="O2893" s="45"/>
      <c r="P2893" s="45"/>
      <c r="Q2893" s="45"/>
      <c r="R2893" s="45"/>
      <c r="S2893" s="45"/>
      <c r="T2893" s="41">
        <f t="shared" si="226"/>
        <v>0</v>
      </c>
      <c r="U2893" s="48">
        <f t="shared" si="228"/>
        <v>0</v>
      </c>
      <c r="V2893" s="82">
        <f t="shared" si="229"/>
        <v>0</v>
      </c>
      <c r="W2893" s="51"/>
      <c r="X2893" s="49">
        <f t="shared" si="230"/>
        <v>0</v>
      </c>
    </row>
    <row r="2894" spans="2:24">
      <c r="B2894" s="2">
        <v>2886</v>
      </c>
      <c r="C2894" s="44"/>
      <c r="D2894" s="44"/>
      <c r="E2894" s="75"/>
      <c r="F2894" s="80"/>
      <c r="G2894" s="102">
        <f t="shared" si="227"/>
        <v>0</v>
      </c>
      <c r="H2894" s="75"/>
      <c r="I2894" s="44"/>
      <c r="J2894" s="45"/>
      <c r="K2894" s="45"/>
      <c r="L2894" s="45"/>
      <c r="M2894" s="45"/>
      <c r="N2894" s="45"/>
      <c r="O2894" s="45"/>
      <c r="P2894" s="45"/>
      <c r="Q2894" s="45"/>
      <c r="R2894" s="45"/>
      <c r="S2894" s="45"/>
      <c r="T2894" s="41">
        <f t="shared" si="226"/>
        <v>0</v>
      </c>
      <c r="U2894" s="48">
        <f t="shared" si="228"/>
        <v>0</v>
      </c>
      <c r="V2894" s="82">
        <f t="shared" si="229"/>
        <v>0</v>
      </c>
      <c r="W2894" s="51"/>
      <c r="X2894" s="49">
        <f t="shared" si="230"/>
        <v>0</v>
      </c>
    </row>
    <row r="2895" spans="2:24">
      <c r="B2895" s="2">
        <v>2887</v>
      </c>
      <c r="C2895" s="44"/>
      <c r="D2895" s="44"/>
      <c r="E2895" s="75"/>
      <c r="F2895" s="80"/>
      <c r="G2895" s="102">
        <f t="shared" si="227"/>
        <v>0</v>
      </c>
      <c r="H2895" s="75"/>
      <c r="I2895" s="44"/>
      <c r="J2895" s="45"/>
      <c r="K2895" s="45"/>
      <c r="L2895" s="45"/>
      <c r="M2895" s="45"/>
      <c r="N2895" s="45"/>
      <c r="O2895" s="45"/>
      <c r="P2895" s="45"/>
      <c r="Q2895" s="45"/>
      <c r="R2895" s="45"/>
      <c r="S2895" s="45"/>
      <c r="T2895" s="41">
        <f t="shared" si="226"/>
        <v>0</v>
      </c>
      <c r="U2895" s="48">
        <f t="shared" si="228"/>
        <v>0</v>
      </c>
      <c r="V2895" s="82">
        <f t="shared" si="229"/>
        <v>0</v>
      </c>
      <c r="W2895" s="51"/>
      <c r="X2895" s="49">
        <f t="shared" si="230"/>
        <v>0</v>
      </c>
    </row>
    <row r="2896" spans="2:24">
      <c r="B2896" s="2">
        <v>2888</v>
      </c>
      <c r="C2896" s="44"/>
      <c r="D2896" s="44"/>
      <c r="E2896" s="75"/>
      <c r="F2896" s="80"/>
      <c r="G2896" s="102">
        <f t="shared" si="227"/>
        <v>0</v>
      </c>
      <c r="H2896" s="75"/>
      <c r="I2896" s="44"/>
      <c r="J2896" s="45"/>
      <c r="K2896" s="45"/>
      <c r="L2896" s="45"/>
      <c r="M2896" s="45"/>
      <c r="N2896" s="45"/>
      <c r="O2896" s="45"/>
      <c r="P2896" s="45"/>
      <c r="Q2896" s="45"/>
      <c r="R2896" s="45"/>
      <c r="S2896" s="45"/>
      <c r="T2896" s="41">
        <f t="shared" si="226"/>
        <v>0</v>
      </c>
      <c r="U2896" s="48">
        <f t="shared" si="228"/>
        <v>0</v>
      </c>
      <c r="V2896" s="82">
        <f t="shared" si="229"/>
        <v>0</v>
      </c>
      <c r="W2896" s="51"/>
      <c r="X2896" s="49">
        <f t="shared" si="230"/>
        <v>0</v>
      </c>
    </row>
    <row r="2897" spans="2:24">
      <c r="B2897" s="2">
        <v>2889</v>
      </c>
      <c r="C2897" s="44"/>
      <c r="D2897" s="44"/>
      <c r="E2897" s="75"/>
      <c r="F2897" s="80"/>
      <c r="G2897" s="102">
        <f t="shared" si="227"/>
        <v>0</v>
      </c>
      <c r="H2897" s="75"/>
      <c r="I2897" s="44"/>
      <c r="J2897" s="45"/>
      <c r="K2897" s="45"/>
      <c r="L2897" s="45"/>
      <c r="M2897" s="45"/>
      <c r="N2897" s="45"/>
      <c r="O2897" s="45"/>
      <c r="P2897" s="45"/>
      <c r="Q2897" s="45"/>
      <c r="R2897" s="45"/>
      <c r="S2897" s="45"/>
      <c r="T2897" s="41">
        <f t="shared" si="226"/>
        <v>0</v>
      </c>
      <c r="U2897" s="48">
        <f t="shared" si="228"/>
        <v>0</v>
      </c>
      <c r="V2897" s="82">
        <f t="shared" si="229"/>
        <v>0</v>
      </c>
      <c r="W2897" s="51"/>
      <c r="X2897" s="49">
        <f t="shared" si="230"/>
        <v>0</v>
      </c>
    </row>
    <row r="2898" spans="2:24">
      <c r="B2898" s="2">
        <v>2890</v>
      </c>
      <c r="C2898" s="44"/>
      <c r="D2898" s="44"/>
      <c r="E2898" s="75"/>
      <c r="F2898" s="80"/>
      <c r="G2898" s="102">
        <f t="shared" si="227"/>
        <v>0</v>
      </c>
      <c r="H2898" s="75"/>
      <c r="I2898" s="44"/>
      <c r="J2898" s="45"/>
      <c r="K2898" s="45"/>
      <c r="L2898" s="45"/>
      <c r="M2898" s="45"/>
      <c r="N2898" s="45"/>
      <c r="O2898" s="45"/>
      <c r="P2898" s="45"/>
      <c r="Q2898" s="45"/>
      <c r="R2898" s="45"/>
      <c r="S2898" s="45"/>
      <c r="T2898" s="41">
        <f t="shared" si="226"/>
        <v>0</v>
      </c>
      <c r="U2898" s="48">
        <f t="shared" si="228"/>
        <v>0</v>
      </c>
      <c r="V2898" s="82">
        <f t="shared" si="229"/>
        <v>0</v>
      </c>
      <c r="W2898" s="51"/>
      <c r="X2898" s="49">
        <f t="shared" si="230"/>
        <v>0</v>
      </c>
    </row>
    <row r="2899" spans="2:24">
      <c r="B2899" s="2">
        <v>2891</v>
      </c>
      <c r="C2899" s="44"/>
      <c r="D2899" s="44"/>
      <c r="E2899" s="75"/>
      <c r="F2899" s="80"/>
      <c r="G2899" s="102">
        <f t="shared" si="227"/>
        <v>0</v>
      </c>
      <c r="H2899" s="75"/>
      <c r="I2899" s="44"/>
      <c r="J2899" s="45"/>
      <c r="K2899" s="45"/>
      <c r="L2899" s="45"/>
      <c r="M2899" s="45"/>
      <c r="N2899" s="45"/>
      <c r="O2899" s="45"/>
      <c r="P2899" s="45"/>
      <c r="Q2899" s="45"/>
      <c r="R2899" s="45"/>
      <c r="S2899" s="45"/>
      <c r="T2899" s="41">
        <f t="shared" si="226"/>
        <v>0</v>
      </c>
      <c r="U2899" s="48">
        <f t="shared" si="228"/>
        <v>0</v>
      </c>
      <c r="V2899" s="82">
        <f t="shared" si="229"/>
        <v>0</v>
      </c>
      <c r="W2899" s="51"/>
      <c r="X2899" s="49">
        <f t="shared" si="230"/>
        <v>0</v>
      </c>
    </row>
    <row r="2900" spans="2:24">
      <c r="B2900" s="2">
        <v>2892</v>
      </c>
      <c r="C2900" s="44"/>
      <c r="D2900" s="44"/>
      <c r="E2900" s="75"/>
      <c r="F2900" s="80"/>
      <c r="G2900" s="102">
        <f t="shared" si="227"/>
        <v>0</v>
      </c>
      <c r="H2900" s="75"/>
      <c r="I2900" s="44"/>
      <c r="J2900" s="45"/>
      <c r="K2900" s="45"/>
      <c r="L2900" s="45"/>
      <c r="M2900" s="45"/>
      <c r="N2900" s="45"/>
      <c r="O2900" s="45"/>
      <c r="P2900" s="45"/>
      <c r="Q2900" s="45"/>
      <c r="R2900" s="45"/>
      <c r="S2900" s="45"/>
      <c r="T2900" s="41">
        <f t="shared" si="226"/>
        <v>0</v>
      </c>
      <c r="U2900" s="48">
        <f t="shared" si="228"/>
        <v>0</v>
      </c>
      <c r="V2900" s="82">
        <f t="shared" si="229"/>
        <v>0</v>
      </c>
      <c r="W2900" s="51"/>
      <c r="X2900" s="49">
        <f t="shared" si="230"/>
        <v>0</v>
      </c>
    </row>
    <row r="2901" spans="2:24">
      <c r="B2901" s="2">
        <v>2893</v>
      </c>
      <c r="C2901" s="44"/>
      <c r="D2901" s="44"/>
      <c r="E2901" s="75"/>
      <c r="F2901" s="80"/>
      <c r="G2901" s="102">
        <f t="shared" si="227"/>
        <v>0</v>
      </c>
      <c r="H2901" s="75"/>
      <c r="I2901" s="44"/>
      <c r="J2901" s="45"/>
      <c r="K2901" s="45"/>
      <c r="L2901" s="45"/>
      <c r="M2901" s="45"/>
      <c r="N2901" s="45"/>
      <c r="O2901" s="45"/>
      <c r="P2901" s="45"/>
      <c r="Q2901" s="45"/>
      <c r="R2901" s="45"/>
      <c r="S2901" s="45"/>
      <c r="T2901" s="41">
        <f t="shared" si="226"/>
        <v>0</v>
      </c>
      <c r="U2901" s="48">
        <f t="shared" si="228"/>
        <v>0</v>
      </c>
      <c r="V2901" s="82">
        <f t="shared" si="229"/>
        <v>0</v>
      </c>
      <c r="W2901" s="51"/>
      <c r="X2901" s="49">
        <f t="shared" si="230"/>
        <v>0</v>
      </c>
    </row>
    <row r="2902" spans="2:24">
      <c r="B2902" s="2">
        <v>2894</v>
      </c>
      <c r="C2902" s="44"/>
      <c r="D2902" s="44"/>
      <c r="E2902" s="75"/>
      <c r="F2902" s="80"/>
      <c r="G2902" s="102">
        <f t="shared" si="227"/>
        <v>0</v>
      </c>
      <c r="H2902" s="75"/>
      <c r="I2902" s="44"/>
      <c r="J2902" s="45"/>
      <c r="K2902" s="45"/>
      <c r="L2902" s="45"/>
      <c r="M2902" s="45"/>
      <c r="N2902" s="45"/>
      <c r="O2902" s="45"/>
      <c r="P2902" s="45"/>
      <c r="Q2902" s="45"/>
      <c r="R2902" s="45"/>
      <c r="S2902" s="45"/>
      <c r="T2902" s="41">
        <f t="shared" si="226"/>
        <v>0</v>
      </c>
      <c r="U2902" s="48">
        <f t="shared" si="228"/>
        <v>0</v>
      </c>
      <c r="V2902" s="82">
        <f t="shared" si="229"/>
        <v>0</v>
      </c>
      <c r="W2902" s="51"/>
      <c r="X2902" s="49">
        <f t="shared" si="230"/>
        <v>0</v>
      </c>
    </row>
    <row r="2903" spans="2:24">
      <c r="B2903" s="2">
        <v>2895</v>
      </c>
      <c r="C2903" s="44"/>
      <c r="D2903" s="44"/>
      <c r="E2903" s="75"/>
      <c r="F2903" s="80"/>
      <c r="G2903" s="102">
        <f t="shared" si="227"/>
        <v>0</v>
      </c>
      <c r="H2903" s="75"/>
      <c r="I2903" s="44"/>
      <c r="J2903" s="45"/>
      <c r="K2903" s="45"/>
      <c r="L2903" s="45"/>
      <c r="M2903" s="45"/>
      <c r="N2903" s="45"/>
      <c r="O2903" s="45"/>
      <c r="P2903" s="45"/>
      <c r="Q2903" s="45"/>
      <c r="R2903" s="45"/>
      <c r="S2903" s="45"/>
      <c r="T2903" s="41">
        <f t="shared" si="226"/>
        <v>0</v>
      </c>
      <c r="U2903" s="48">
        <f t="shared" si="228"/>
        <v>0</v>
      </c>
      <c r="V2903" s="82">
        <f t="shared" si="229"/>
        <v>0</v>
      </c>
      <c r="W2903" s="51"/>
      <c r="X2903" s="49">
        <f t="shared" si="230"/>
        <v>0</v>
      </c>
    </row>
    <row r="2904" spans="2:24">
      <c r="B2904" s="2">
        <v>2896</v>
      </c>
      <c r="C2904" s="44"/>
      <c r="D2904" s="44"/>
      <c r="E2904" s="75"/>
      <c r="F2904" s="80"/>
      <c r="G2904" s="102">
        <f t="shared" si="227"/>
        <v>0</v>
      </c>
      <c r="H2904" s="75"/>
      <c r="I2904" s="44"/>
      <c r="J2904" s="45"/>
      <c r="K2904" s="45"/>
      <c r="L2904" s="45"/>
      <c r="M2904" s="45"/>
      <c r="N2904" s="45"/>
      <c r="O2904" s="45"/>
      <c r="P2904" s="45"/>
      <c r="Q2904" s="45"/>
      <c r="R2904" s="45"/>
      <c r="S2904" s="45"/>
      <c r="T2904" s="41">
        <f t="shared" si="226"/>
        <v>0</v>
      </c>
      <c r="U2904" s="48">
        <f t="shared" si="228"/>
        <v>0</v>
      </c>
      <c r="V2904" s="82">
        <f t="shared" si="229"/>
        <v>0</v>
      </c>
      <c r="W2904" s="51"/>
      <c r="X2904" s="49">
        <f t="shared" si="230"/>
        <v>0</v>
      </c>
    </row>
    <row r="2905" spans="2:24">
      <c r="B2905" s="2">
        <v>2897</v>
      </c>
      <c r="C2905" s="44"/>
      <c r="D2905" s="44"/>
      <c r="E2905" s="75"/>
      <c r="F2905" s="80"/>
      <c r="G2905" s="102">
        <f t="shared" si="227"/>
        <v>0</v>
      </c>
      <c r="H2905" s="75"/>
      <c r="I2905" s="44"/>
      <c r="J2905" s="45"/>
      <c r="K2905" s="45"/>
      <c r="L2905" s="45"/>
      <c r="M2905" s="45"/>
      <c r="N2905" s="45"/>
      <c r="O2905" s="45"/>
      <c r="P2905" s="45"/>
      <c r="Q2905" s="45"/>
      <c r="R2905" s="45"/>
      <c r="S2905" s="45"/>
      <c r="T2905" s="41">
        <f t="shared" si="226"/>
        <v>0</v>
      </c>
      <c r="U2905" s="48">
        <f t="shared" si="228"/>
        <v>0</v>
      </c>
      <c r="V2905" s="82">
        <f t="shared" si="229"/>
        <v>0</v>
      </c>
      <c r="W2905" s="51"/>
      <c r="X2905" s="49">
        <f t="shared" si="230"/>
        <v>0</v>
      </c>
    </row>
    <row r="2906" spans="2:24">
      <c r="B2906" s="2">
        <v>2898</v>
      </c>
      <c r="C2906" s="44"/>
      <c r="D2906" s="44"/>
      <c r="E2906" s="75"/>
      <c r="F2906" s="80"/>
      <c r="G2906" s="102">
        <f t="shared" si="227"/>
        <v>0</v>
      </c>
      <c r="H2906" s="75"/>
      <c r="I2906" s="44"/>
      <c r="J2906" s="45"/>
      <c r="K2906" s="45"/>
      <c r="L2906" s="45"/>
      <c r="M2906" s="45"/>
      <c r="N2906" s="45"/>
      <c r="O2906" s="45"/>
      <c r="P2906" s="45"/>
      <c r="Q2906" s="45"/>
      <c r="R2906" s="45"/>
      <c r="S2906" s="45"/>
      <c r="T2906" s="41">
        <f t="shared" si="226"/>
        <v>0</v>
      </c>
      <c r="U2906" s="48">
        <f t="shared" si="228"/>
        <v>0</v>
      </c>
      <c r="V2906" s="82">
        <f t="shared" si="229"/>
        <v>0</v>
      </c>
      <c r="W2906" s="51"/>
      <c r="X2906" s="49">
        <f t="shared" si="230"/>
        <v>0</v>
      </c>
    </row>
    <row r="2907" spans="2:24">
      <c r="B2907" s="2">
        <v>2899</v>
      </c>
      <c r="C2907" s="44"/>
      <c r="D2907" s="44"/>
      <c r="E2907" s="75"/>
      <c r="F2907" s="80"/>
      <c r="G2907" s="102">
        <f t="shared" si="227"/>
        <v>0</v>
      </c>
      <c r="H2907" s="75"/>
      <c r="I2907" s="44"/>
      <c r="J2907" s="45"/>
      <c r="K2907" s="45"/>
      <c r="L2907" s="45"/>
      <c r="M2907" s="45"/>
      <c r="N2907" s="45"/>
      <c r="O2907" s="45"/>
      <c r="P2907" s="45"/>
      <c r="Q2907" s="45"/>
      <c r="R2907" s="45"/>
      <c r="S2907" s="45"/>
      <c r="T2907" s="41">
        <f t="shared" si="226"/>
        <v>0</v>
      </c>
      <c r="U2907" s="48">
        <f t="shared" si="228"/>
        <v>0</v>
      </c>
      <c r="V2907" s="82">
        <f t="shared" si="229"/>
        <v>0</v>
      </c>
      <c r="W2907" s="51"/>
      <c r="X2907" s="49">
        <f t="shared" si="230"/>
        <v>0</v>
      </c>
    </row>
    <row r="2908" spans="2:24">
      <c r="B2908" s="2">
        <v>2900</v>
      </c>
      <c r="C2908" s="44"/>
      <c r="D2908" s="44"/>
      <c r="E2908" s="75"/>
      <c r="F2908" s="80"/>
      <c r="G2908" s="102">
        <f t="shared" si="227"/>
        <v>0</v>
      </c>
      <c r="H2908" s="75"/>
      <c r="I2908" s="44"/>
      <c r="J2908" s="45"/>
      <c r="K2908" s="45"/>
      <c r="L2908" s="45"/>
      <c r="M2908" s="45"/>
      <c r="N2908" s="45"/>
      <c r="O2908" s="45"/>
      <c r="P2908" s="45"/>
      <c r="Q2908" s="45"/>
      <c r="R2908" s="45"/>
      <c r="S2908" s="45"/>
      <c r="T2908" s="41">
        <f t="shared" si="226"/>
        <v>0</v>
      </c>
      <c r="U2908" s="48">
        <f t="shared" si="228"/>
        <v>0</v>
      </c>
      <c r="V2908" s="82">
        <f t="shared" si="229"/>
        <v>0</v>
      </c>
      <c r="W2908" s="51"/>
      <c r="X2908" s="49">
        <f t="shared" si="230"/>
        <v>0</v>
      </c>
    </row>
    <row r="2909" spans="2:24">
      <c r="B2909" s="2">
        <v>2901</v>
      </c>
      <c r="C2909" s="44"/>
      <c r="D2909" s="44"/>
      <c r="E2909" s="75"/>
      <c r="F2909" s="80"/>
      <c r="G2909" s="102">
        <f t="shared" si="227"/>
        <v>0</v>
      </c>
      <c r="H2909" s="75"/>
      <c r="I2909" s="44"/>
      <c r="J2909" s="45"/>
      <c r="K2909" s="45"/>
      <c r="L2909" s="45"/>
      <c r="M2909" s="45"/>
      <c r="N2909" s="45"/>
      <c r="O2909" s="45"/>
      <c r="P2909" s="45"/>
      <c r="Q2909" s="45"/>
      <c r="R2909" s="45"/>
      <c r="S2909" s="45"/>
      <c r="T2909" s="41">
        <f t="shared" si="226"/>
        <v>0</v>
      </c>
      <c r="U2909" s="48">
        <f t="shared" si="228"/>
        <v>0</v>
      </c>
      <c r="V2909" s="82">
        <f t="shared" si="229"/>
        <v>0</v>
      </c>
      <c r="W2909" s="51"/>
      <c r="X2909" s="49">
        <f t="shared" si="230"/>
        <v>0</v>
      </c>
    </row>
    <row r="2910" spans="2:24">
      <c r="B2910" s="2">
        <v>2902</v>
      </c>
      <c r="C2910" s="44"/>
      <c r="D2910" s="44"/>
      <c r="E2910" s="75"/>
      <c r="F2910" s="80"/>
      <c r="G2910" s="102">
        <f t="shared" si="227"/>
        <v>0</v>
      </c>
      <c r="H2910" s="75"/>
      <c r="I2910" s="44"/>
      <c r="J2910" s="45"/>
      <c r="K2910" s="45"/>
      <c r="L2910" s="45"/>
      <c r="M2910" s="45"/>
      <c r="N2910" s="45"/>
      <c r="O2910" s="45"/>
      <c r="P2910" s="45"/>
      <c r="Q2910" s="45"/>
      <c r="R2910" s="45"/>
      <c r="S2910" s="45"/>
      <c r="T2910" s="41">
        <f t="shared" si="226"/>
        <v>0</v>
      </c>
      <c r="U2910" s="48">
        <f t="shared" si="228"/>
        <v>0</v>
      </c>
      <c r="V2910" s="82">
        <f t="shared" si="229"/>
        <v>0</v>
      </c>
      <c r="W2910" s="51"/>
      <c r="X2910" s="49">
        <f t="shared" si="230"/>
        <v>0</v>
      </c>
    </row>
    <row r="2911" spans="2:24">
      <c r="B2911" s="2">
        <v>2903</v>
      </c>
      <c r="C2911" s="44"/>
      <c r="D2911" s="44"/>
      <c r="E2911" s="75"/>
      <c r="F2911" s="80"/>
      <c r="G2911" s="102">
        <f t="shared" si="227"/>
        <v>0</v>
      </c>
      <c r="H2911" s="75"/>
      <c r="I2911" s="44"/>
      <c r="J2911" s="45"/>
      <c r="K2911" s="45"/>
      <c r="L2911" s="45"/>
      <c r="M2911" s="45"/>
      <c r="N2911" s="45"/>
      <c r="O2911" s="45"/>
      <c r="P2911" s="45"/>
      <c r="Q2911" s="45"/>
      <c r="R2911" s="45"/>
      <c r="S2911" s="45"/>
      <c r="T2911" s="41">
        <f t="shared" si="226"/>
        <v>0</v>
      </c>
      <c r="U2911" s="48">
        <f t="shared" si="228"/>
        <v>0</v>
      </c>
      <c r="V2911" s="82">
        <f t="shared" si="229"/>
        <v>0</v>
      </c>
      <c r="W2911" s="51"/>
      <c r="X2911" s="49">
        <f t="shared" si="230"/>
        <v>0</v>
      </c>
    </row>
    <row r="2912" spans="2:24">
      <c r="B2912" s="2">
        <v>2904</v>
      </c>
      <c r="C2912" s="44"/>
      <c r="D2912" s="44"/>
      <c r="E2912" s="75"/>
      <c r="F2912" s="80"/>
      <c r="G2912" s="102">
        <f t="shared" si="227"/>
        <v>0</v>
      </c>
      <c r="H2912" s="75"/>
      <c r="I2912" s="44"/>
      <c r="J2912" s="45"/>
      <c r="K2912" s="45"/>
      <c r="L2912" s="45"/>
      <c r="M2912" s="45"/>
      <c r="N2912" s="45"/>
      <c r="O2912" s="45"/>
      <c r="P2912" s="45"/>
      <c r="Q2912" s="45"/>
      <c r="R2912" s="45"/>
      <c r="S2912" s="45"/>
      <c r="T2912" s="41">
        <f t="shared" si="226"/>
        <v>0</v>
      </c>
      <c r="U2912" s="48">
        <f t="shared" si="228"/>
        <v>0</v>
      </c>
      <c r="V2912" s="82">
        <f t="shared" si="229"/>
        <v>0</v>
      </c>
      <c r="W2912" s="51"/>
      <c r="X2912" s="49">
        <f t="shared" si="230"/>
        <v>0</v>
      </c>
    </row>
    <row r="2913" spans="2:24">
      <c r="B2913" s="2">
        <v>2905</v>
      </c>
      <c r="C2913" s="44"/>
      <c r="D2913" s="44"/>
      <c r="E2913" s="75"/>
      <c r="F2913" s="80"/>
      <c r="G2913" s="102">
        <f t="shared" si="227"/>
        <v>0</v>
      </c>
      <c r="H2913" s="75"/>
      <c r="I2913" s="44"/>
      <c r="J2913" s="45"/>
      <c r="K2913" s="45"/>
      <c r="L2913" s="45"/>
      <c r="M2913" s="45"/>
      <c r="N2913" s="45"/>
      <c r="O2913" s="45"/>
      <c r="P2913" s="45"/>
      <c r="Q2913" s="45"/>
      <c r="R2913" s="45"/>
      <c r="S2913" s="45"/>
      <c r="T2913" s="41">
        <f t="shared" si="226"/>
        <v>0</v>
      </c>
      <c r="U2913" s="48">
        <f t="shared" si="228"/>
        <v>0</v>
      </c>
      <c r="V2913" s="82">
        <f t="shared" si="229"/>
        <v>0</v>
      </c>
      <c r="W2913" s="51"/>
      <c r="X2913" s="49">
        <f t="shared" si="230"/>
        <v>0</v>
      </c>
    </row>
    <row r="2914" spans="2:24">
      <c r="B2914" s="2">
        <v>2906</v>
      </c>
      <c r="C2914" s="44"/>
      <c r="D2914" s="44"/>
      <c r="E2914" s="75"/>
      <c r="F2914" s="80"/>
      <c r="G2914" s="102">
        <f t="shared" si="227"/>
        <v>0</v>
      </c>
      <c r="H2914" s="75"/>
      <c r="I2914" s="44"/>
      <c r="J2914" s="45"/>
      <c r="K2914" s="45"/>
      <c r="L2914" s="45"/>
      <c r="M2914" s="45"/>
      <c r="N2914" s="45"/>
      <c r="O2914" s="45"/>
      <c r="P2914" s="45"/>
      <c r="Q2914" s="45"/>
      <c r="R2914" s="45"/>
      <c r="S2914" s="45"/>
      <c r="T2914" s="41">
        <f t="shared" si="226"/>
        <v>0</v>
      </c>
      <c r="U2914" s="48">
        <f t="shared" si="228"/>
        <v>0</v>
      </c>
      <c r="V2914" s="82">
        <f t="shared" si="229"/>
        <v>0</v>
      </c>
      <c r="W2914" s="51"/>
      <c r="X2914" s="49">
        <f t="shared" si="230"/>
        <v>0</v>
      </c>
    </row>
    <row r="2915" spans="2:24">
      <c r="B2915" s="2">
        <v>2907</v>
      </c>
      <c r="C2915" s="44"/>
      <c r="D2915" s="44"/>
      <c r="E2915" s="75"/>
      <c r="F2915" s="80"/>
      <c r="G2915" s="102">
        <f t="shared" si="227"/>
        <v>0</v>
      </c>
      <c r="H2915" s="75"/>
      <c r="I2915" s="44"/>
      <c r="J2915" s="45"/>
      <c r="K2915" s="45"/>
      <c r="L2915" s="45"/>
      <c r="M2915" s="45"/>
      <c r="N2915" s="45"/>
      <c r="O2915" s="45"/>
      <c r="P2915" s="45"/>
      <c r="Q2915" s="45"/>
      <c r="R2915" s="45"/>
      <c r="S2915" s="45"/>
      <c r="T2915" s="41">
        <f t="shared" si="226"/>
        <v>0</v>
      </c>
      <c r="U2915" s="48">
        <f t="shared" si="228"/>
        <v>0</v>
      </c>
      <c r="V2915" s="82">
        <f t="shared" si="229"/>
        <v>0</v>
      </c>
      <c r="W2915" s="51"/>
      <c r="X2915" s="49">
        <f t="shared" si="230"/>
        <v>0</v>
      </c>
    </row>
    <row r="2916" spans="2:24">
      <c r="B2916" s="2">
        <v>2908</v>
      </c>
      <c r="C2916" s="44"/>
      <c r="D2916" s="44"/>
      <c r="E2916" s="75"/>
      <c r="F2916" s="80"/>
      <c r="G2916" s="102">
        <f t="shared" si="227"/>
        <v>0</v>
      </c>
      <c r="H2916" s="75"/>
      <c r="I2916" s="44"/>
      <c r="J2916" s="45"/>
      <c r="K2916" s="45"/>
      <c r="L2916" s="45"/>
      <c r="M2916" s="45"/>
      <c r="N2916" s="45"/>
      <c r="O2916" s="45"/>
      <c r="P2916" s="45"/>
      <c r="Q2916" s="45"/>
      <c r="R2916" s="45"/>
      <c r="S2916" s="45"/>
      <c r="T2916" s="41">
        <f t="shared" si="226"/>
        <v>0</v>
      </c>
      <c r="U2916" s="48">
        <f t="shared" si="228"/>
        <v>0</v>
      </c>
      <c r="V2916" s="82">
        <f t="shared" si="229"/>
        <v>0</v>
      </c>
      <c r="W2916" s="51"/>
      <c r="X2916" s="49">
        <f t="shared" si="230"/>
        <v>0</v>
      </c>
    </row>
    <row r="2917" spans="2:24">
      <c r="B2917" s="2">
        <v>2909</v>
      </c>
      <c r="C2917" s="44"/>
      <c r="D2917" s="44"/>
      <c r="E2917" s="75"/>
      <c r="F2917" s="80"/>
      <c r="G2917" s="102">
        <f t="shared" si="227"/>
        <v>0</v>
      </c>
      <c r="H2917" s="75"/>
      <c r="I2917" s="44"/>
      <c r="J2917" s="45"/>
      <c r="K2917" s="45"/>
      <c r="L2917" s="45"/>
      <c r="M2917" s="45"/>
      <c r="N2917" s="45"/>
      <c r="O2917" s="45"/>
      <c r="P2917" s="45"/>
      <c r="Q2917" s="45"/>
      <c r="R2917" s="45"/>
      <c r="S2917" s="45"/>
      <c r="T2917" s="41">
        <f t="shared" si="226"/>
        <v>0</v>
      </c>
      <c r="U2917" s="48">
        <f t="shared" si="228"/>
        <v>0</v>
      </c>
      <c r="V2917" s="82">
        <f t="shared" si="229"/>
        <v>0</v>
      </c>
      <c r="W2917" s="51"/>
      <c r="X2917" s="49">
        <f t="shared" si="230"/>
        <v>0</v>
      </c>
    </row>
    <row r="2918" spans="2:24">
      <c r="B2918" s="2">
        <v>2910</v>
      </c>
      <c r="C2918" s="44"/>
      <c r="D2918" s="44"/>
      <c r="E2918" s="75"/>
      <c r="F2918" s="80"/>
      <c r="G2918" s="102">
        <f t="shared" si="227"/>
        <v>0</v>
      </c>
      <c r="H2918" s="75"/>
      <c r="I2918" s="44"/>
      <c r="J2918" s="45"/>
      <c r="K2918" s="45"/>
      <c r="L2918" s="45"/>
      <c r="M2918" s="45"/>
      <c r="N2918" s="45"/>
      <c r="O2918" s="45"/>
      <c r="P2918" s="45"/>
      <c r="Q2918" s="45"/>
      <c r="R2918" s="45"/>
      <c r="S2918" s="45"/>
      <c r="T2918" s="41">
        <f t="shared" si="226"/>
        <v>0</v>
      </c>
      <c r="U2918" s="48">
        <f t="shared" si="228"/>
        <v>0</v>
      </c>
      <c r="V2918" s="82">
        <f t="shared" si="229"/>
        <v>0</v>
      </c>
      <c r="W2918" s="51"/>
      <c r="X2918" s="49">
        <f t="shared" si="230"/>
        <v>0</v>
      </c>
    </row>
    <row r="2919" spans="2:24">
      <c r="B2919" s="2">
        <v>2911</v>
      </c>
      <c r="C2919" s="44"/>
      <c r="D2919" s="44"/>
      <c r="E2919" s="75"/>
      <c r="F2919" s="80"/>
      <c r="G2919" s="102">
        <f t="shared" si="227"/>
        <v>0</v>
      </c>
      <c r="H2919" s="75"/>
      <c r="I2919" s="44"/>
      <c r="J2919" s="45"/>
      <c r="K2919" s="45"/>
      <c r="L2919" s="45"/>
      <c r="M2919" s="45"/>
      <c r="N2919" s="45"/>
      <c r="O2919" s="45"/>
      <c r="P2919" s="45"/>
      <c r="Q2919" s="45"/>
      <c r="R2919" s="45"/>
      <c r="S2919" s="45"/>
      <c r="T2919" s="41">
        <f t="shared" si="226"/>
        <v>0</v>
      </c>
      <c r="U2919" s="48">
        <f t="shared" si="228"/>
        <v>0</v>
      </c>
      <c r="V2919" s="82">
        <f t="shared" si="229"/>
        <v>0</v>
      </c>
      <c r="W2919" s="51"/>
      <c r="X2919" s="49">
        <f t="shared" si="230"/>
        <v>0</v>
      </c>
    </row>
    <row r="2920" spans="2:24">
      <c r="B2920" s="2">
        <v>2912</v>
      </c>
      <c r="C2920" s="44"/>
      <c r="D2920" s="44"/>
      <c r="E2920" s="75"/>
      <c r="F2920" s="80"/>
      <c r="G2920" s="102">
        <f t="shared" si="227"/>
        <v>0</v>
      </c>
      <c r="H2920" s="75"/>
      <c r="I2920" s="44"/>
      <c r="J2920" s="45"/>
      <c r="K2920" s="45"/>
      <c r="L2920" s="45"/>
      <c r="M2920" s="45"/>
      <c r="N2920" s="45"/>
      <c r="O2920" s="45"/>
      <c r="P2920" s="45"/>
      <c r="Q2920" s="45"/>
      <c r="R2920" s="45"/>
      <c r="S2920" s="45"/>
      <c r="T2920" s="41">
        <f t="shared" si="226"/>
        <v>0</v>
      </c>
      <c r="U2920" s="48">
        <f t="shared" si="228"/>
        <v>0</v>
      </c>
      <c r="V2920" s="82">
        <f t="shared" si="229"/>
        <v>0</v>
      </c>
      <c r="W2920" s="51"/>
      <c r="X2920" s="49">
        <f t="shared" si="230"/>
        <v>0</v>
      </c>
    </row>
    <row r="2921" spans="2:24">
      <c r="B2921" s="2">
        <v>2913</v>
      </c>
      <c r="C2921" s="44"/>
      <c r="D2921" s="44"/>
      <c r="E2921" s="75"/>
      <c r="F2921" s="80"/>
      <c r="G2921" s="102">
        <f t="shared" si="227"/>
        <v>0</v>
      </c>
      <c r="H2921" s="75"/>
      <c r="I2921" s="44"/>
      <c r="J2921" s="45"/>
      <c r="K2921" s="45"/>
      <c r="L2921" s="45"/>
      <c r="M2921" s="45"/>
      <c r="N2921" s="45"/>
      <c r="O2921" s="45"/>
      <c r="P2921" s="45"/>
      <c r="Q2921" s="45"/>
      <c r="R2921" s="45"/>
      <c r="S2921" s="45"/>
      <c r="T2921" s="41">
        <f t="shared" si="226"/>
        <v>0</v>
      </c>
      <c r="U2921" s="48">
        <f t="shared" si="228"/>
        <v>0</v>
      </c>
      <c r="V2921" s="82">
        <f t="shared" si="229"/>
        <v>0</v>
      </c>
      <c r="W2921" s="51"/>
      <c r="X2921" s="49">
        <f t="shared" si="230"/>
        <v>0</v>
      </c>
    </row>
    <row r="2922" spans="2:24">
      <c r="B2922" s="2">
        <v>2914</v>
      </c>
      <c r="C2922" s="44"/>
      <c r="D2922" s="44"/>
      <c r="E2922" s="75"/>
      <c r="F2922" s="80"/>
      <c r="G2922" s="102">
        <f t="shared" si="227"/>
        <v>0</v>
      </c>
      <c r="H2922" s="75"/>
      <c r="I2922" s="44"/>
      <c r="J2922" s="45"/>
      <c r="K2922" s="45"/>
      <c r="L2922" s="45"/>
      <c r="M2922" s="45"/>
      <c r="N2922" s="45"/>
      <c r="O2922" s="45"/>
      <c r="P2922" s="45"/>
      <c r="Q2922" s="45"/>
      <c r="R2922" s="45"/>
      <c r="S2922" s="45"/>
      <c r="T2922" s="41">
        <f t="shared" si="226"/>
        <v>0</v>
      </c>
      <c r="U2922" s="48">
        <f t="shared" si="228"/>
        <v>0</v>
      </c>
      <c r="V2922" s="82">
        <f t="shared" si="229"/>
        <v>0</v>
      </c>
      <c r="W2922" s="51"/>
      <c r="X2922" s="49">
        <f t="shared" si="230"/>
        <v>0</v>
      </c>
    </row>
    <row r="2923" spans="2:24">
      <c r="B2923" s="2">
        <v>2915</v>
      </c>
      <c r="C2923" s="44"/>
      <c r="D2923" s="44"/>
      <c r="E2923" s="75"/>
      <c r="F2923" s="80"/>
      <c r="G2923" s="102">
        <f t="shared" si="227"/>
        <v>0</v>
      </c>
      <c r="H2923" s="75"/>
      <c r="I2923" s="44"/>
      <c r="J2923" s="45"/>
      <c r="K2923" s="45"/>
      <c r="L2923" s="45"/>
      <c r="M2923" s="45"/>
      <c r="N2923" s="45"/>
      <c r="O2923" s="45"/>
      <c r="P2923" s="45"/>
      <c r="Q2923" s="45"/>
      <c r="R2923" s="45"/>
      <c r="S2923" s="45"/>
      <c r="T2923" s="41">
        <f t="shared" si="226"/>
        <v>0</v>
      </c>
      <c r="U2923" s="48">
        <f t="shared" si="228"/>
        <v>0</v>
      </c>
      <c r="V2923" s="82">
        <f t="shared" si="229"/>
        <v>0</v>
      </c>
      <c r="W2923" s="51"/>
      <c r="X2923" s="49">
        <f t="shared" si="230"/>
        <v>0</v>
      </c>
    </row>
    <row r="2924" spans="2:24">
      <c r="B2924" s="2">
        <v>2916</v>
      </c>
      <c r="C2924" s="44"/>
      <c r="D2924" s="44"/>
      <c r="E2924" s="75"/>
      <c r="F2924" s="80"/>
      <c r="G2924" s="102">
        <f t="shared" si="227"/>
        <v>0</v>
      </c>
      <c r="H2924" s="75"/>
      <c r="I2924" s="44"/>
      <c r="J2924" s="45"/>
      <c r="K2924" s="45"/>
      <c r="L2924" s="45"/>
      <c r="M2924" s="45"/>
      <c r="N2924" s="45"/>
      <c r="O2924" s="45"/>
      <c r="P2924" s="45"/>
      <c r="Q2924" s="45"/>
      <c r="R2924" s="45"/>
      <c r="S2924" s="45"/>
      <c r="T2924" s="41">
        <f t="shared" si="226"/>
        <v>0</v>
      </c>
      <c r="U2924" s="48">
        <f t="shared" si="228"/>
        <v>0</v>
      </c>
      <c r="V2924" s="82">
        <f t="shared" si="229"/>
        <v>0</v>
      </c>
      <c r="W2924" s="51"/>
      <c r="X2924" s="49">
        <f t="shared" si="230"/>
        <v>0</v>
      </c>
    </row>
    <row r="2925" spans="2:24">
      <c r="B2925" s="2">
        <v>2917</v>
      </c>
      <c r="C2925" s="44"/>
      <c r="D2925" s="44"/>
      <c r="E2925" s="75"/>
      <c r="F2925" s="80"/>
      <c r="G2925" s="102">
        <f t="shared" si="227"/>
        <v>0</v>
      </c>
      <c r="H2925" s="75"/>
      <c r="I2925" s="44"/>
      <c r="J2925" s="45"/>
      <c r="K2925" s="45"/>
      <c r="L2925" s="45"/>
      <c r="M2925" s="45"/>
      <c r="N2925" s="45"/>
      <c r="O2925" s="45"/>
      <c r="P2925" s="45"/>
      <c r="Q2925" s="45"/>
      <c r="R2925" s="45"/>
      <c r="S2925" s="45"/>
      <c r="T2925" s="41">
        <f t="shared" si="226"/>
        <v>0</v>
      </c>
      <c r="U2925" s="48">
        <f t="shared" si="228"/>
        <v>0</v>
      </c>
      <c r="V2925" s="82">
        <f t="shared" si="229"/>
        <v>0</v>
      </c>
      <c r="W2925" s="51"/>
      <c r="X2925" s="49">
        <f t="shared" si="230"/>
        <v>0</v>
      </c>
    </row>
    <row r="2926" spans="2:24">
      <c r="B2926" s="2">
        <v>2918</v>
      </c>
      <c r="C2926" s="44"/>
      <c r="D2926" s="44"/>
      <c r="E2926" s="75"/>
      <c r="F2926" s="80"/>
      <c r="G2926" s="102">
        <f t="shared" si="227"/>
        <v>0</v>
      </c>
      <c r="H2926" s="75"/>
      <c r="I2926" s="44"/>
      <c r="J2926" s="45"/>
      <c r="K2926" s="45"/>
      <c r="L2926" s="45"/>
      <c r="M2926" s="45"/>
      <c r="N2926" s="45"/>
      <c r="O2926" s="45"/>
      <c r="P2926" s="45"/>
      <c r="Q2926" s="45"/>
      <c r="R2926" s="45"/>
      <c r="S2926" s="45"/>
      <c r="T2926" s="41">
        <f t="shared" ref="T2926:T2989" si="231">SUM(J2926:S2926)</f>
        <v>0</v>
      </c>
      <c r="U2926" s="48">
        <f t="shared" si="228"/>
        <v>0</v>
      </c>
      <c r="V2926" s="82">
        <f t="shared" si="229"/>
        <v>0</v>
      </c>
      <c r="W2926" s="51"/>
      <c r="X2926" s="49">
        <f t="shared" si="230"/>
        <v>0</v>
      </c>
    </row>
    <row r="2927" spans="2:24">
      <c r="B2927" s="2">
        <v>2919</v>
      </c>
      <c r="C2927" s="44"/>
      <c r="D2927" s="44"/>
      <c r="E2927" s="75"/>
      <c r="F2927" s="80"/>
      <c r="G2927" s="102">
        <f t="shared" si="227"/>
        <v>0</v>
      </c>
      <c r="H2927" s="75"/>
      <c r="I2927" s="44"/>
      <c r="J2927" s="45"/>
      <c r="K2927" s="45"/>
      <c r="L2927" s="45"/>
      <c r="M2927" s="45"/>
      <c r="N2927" s="45"/>
      <c r="O2927" s="45"/>
      <c r="P2927" s="45"/>
      <c r="Q2927" s="45"/>
      <c r="R2927" s="45"/>
      <c r="S2927" s="45"/>
      <c r="T2927" s="41">
        <f t="shared" si="231"/>
        <v>0</v>
      </c>
      <c r="U2927" s="48">
        <f t="shared" si="228"/>
        <v>0</v>
      </c>
      <c r="V2927" s="82">
        <f t="shared" si="229"/>
        <v>0</v>
      </c>
      <c r="W2927" s="51"/>
      <c r="X2927" s="49">
        <f t="shared" si="230"/>
        <v>0</v>
      </c>
    </row>
    <row r="2928" spans="2:24">
      <c r="B2928" s="2">
        <v>2920</v>
      </c>
      <c r="C2928" s="44"/>
      <c r="D2928" s="44"/>
      <c r="E2928" s="75"/>
      <c r="F2928" s="80"/>
      <c r="G2928" s="102">
        <f t="shared" si="227"/>
        <v>0</v>
      </c>
      <c r="H2928" s="75"/>
      <c r="I2928" s="44"/>
      <c r="J2928" s="45"/>
      <c r="K2928" s="45"/>
      <c r="L2928" s="45"/>
      <c r="M2928" s="45"/>
      <c r="N2928" s="45"/>
      <c r="O2928" s="45"/>
      <c r="P2928" s="45"/>
      <c r="Q2928" s="45"/>
      <c r="R2928" s="45"/>
      <c r="S2928" s="45"/>
      <c r="T2928" s="41">
        <f t="shared" si="231"/>
        <v>0</v>
      </c>
      <c r="U2928" s="48">
        <f t="shared" si="228"/>
        <v>0</v>
      </c>
      <c r="V2928" s="82">
        <f t="shared" si="229"/>
        <v>0</v>
      </c>
      <c r="W2928" s="51"/>
      <c r="X2928" s="49">
        <f t="shared" si="230"/>
        <v>0</v>
      </c>
    </row>
    <row r="2929" spans="2:24">
      <c r="B2929" s="2">
        <v>2921</v>
      </c>
      <c r="C2929" s="44"/>
      <c r="D2929" s="44"/>
      <c r="E2929" s="75"/>
      <c r="F2929" s="80"/>
      <c r="G2929" s="102">
        <f t="shared" si="227"/>
        <v>0</v>
      </c>
      <c r="H2929" s="75"/>
      <c r="I2929" s="44"/>
      <c r="J2929" s="45"/>
      <c r="K2929" s="45"/>
      <c r="L2929" s="45"/>
      <c r="M2929" s="45"/>
      <c r="N2929" s="45"/>
      <c r="O2929" s="45"/>
      <c r="P2929" s="45"/>
      <c r="Q2929" s="45"/>
      <c r="R2929" s="45"/>
      <c r="S2929" s="45"/>
      <c r="T2929" s="41">
        <f t="shared" si="231"/>
        <v>0</v>
      </c>
      <c r="U2929" s="48">
        <f t="shared" si="228"/>
        <v>0</v>
      </c>
      <c r="V2929" s="82">
        <f t="shared" si="229"/>
        <v>0</v>
      </c>
      <c r="W2929" s="51"/>
      <c r="X2929" s="49">
        <f t="shared" si="230"/>
        <v>0</v>
      </c>
    </row>
    <row r="2930" spans="2:24">
      <c r="B2930" s="2">
        <v>2922</v>
      </c>
      <c r="C2930" s="44"/>
      <c r="D2930" s="44"/>
      <c r="E2930" s="75"/>
      <c r="F2930" s="80"/>
      <c r="G2930" s="102">
        <f t="shared" si="227"/>
        <v>0</v>
      </c>
      <c r="H2930" s="75"/>
      <c r="I2930" s="44"/>
      <c r="J2930" s="45"/>
      <c r="K2930" s="45"/>
      <c r="L2930" s="45"/>
      <c r="M2930" s="45"/>
      <c r="N2930" s="45"/>
      <c r="O2930" s="45"/>
      <c r="P2930" s="45"/>
      <c r="Q2930" s="45"/>
      <c r="R2930" s="45"/>
      <c r="S2930" s="45"/>
      <c r="T2930" s="41">
        <f t="shared" si="231"/>
        <v>0</v>
      </c>
      <c r="U2930" s="48">
        <f t="shared" si="228"/>
        <v>0</v>
      </c>
      <c r="V2930" s="82">
        <f t="shared" si="229"/>
        <v>0</v>
      </c>
      <c r="W2930" s="51"/>
      <c r="X2930" s="49">
        <f t="shared" si="230"/>
        <v>0</v>
      </c>
    </row>
    <row r="2931" spans="2:24">
      <c r="B2931" s="2">
        <v>2923</v>
      </c>
      <c r="C2931" s="44"/>
      <c r="D2931" s="44"/>
      <c r="E2931" s="75"/>
      <c r="F2931" s="80"/>
      <c r="G2931" s="102">
        <f t="shared" si="227"/>
        <v>0</v>
      </c>
      <c r="H2931" s="75"/>
      <c r="I2931" s="44"/>
      <c r="J2931" s="45"/>
      <c r="K2931" s="45"/>
      <c r="L2931" s="45"/>
      <c r="M2931" s="45"/>
      <c r="N2931" s="45"/>
      <c r="O2931" s="45"/>
      <c r="P2931" s="45"/>
      <c r="Q2931" s="45"/>
      <c r="R2931" s="45"/>
      <c r="S2931" s="45"/>
      <c r="T2931" s="41">
        <f t="shared" si="231"/>
        <v>0</v>
      </c>
      <c r="U2931" s="48">
        <f t="shared" si="228"/>
        <v>0</v>
      </c>
      <c r="V2931" s="82">
        <f t="shared" si="229"/>
        <v>0</v>
      </c>
      <c r="W2931" s="51"/>
      <c r="X2931" s="49">
        <f t="shared" si="230"/>
        <v>0</v>
      </c>
    </row>
    <row r="2932" spans="2:24">
      <c r="B2932" s="2">
        <v>2924</v>
      </c>
      <c r="C2932" s="44"/>
      <c r="D2932" s="44"/>
      <c r="E2932" s="75"/>
      <c r="F2932" s="80"/>
      <c r="G2932" s="102">
        <f t="shared" si="227"/>
        <v>0</v>
      </c>
      <c r="H2932" s="75"/>
      <c r="I2932" s="44"/>
      <c r="J2932" s="45"/>
      <c r="K2932" s="45"/>
      <c r="L2932" s="45"/>
      <c r="M2932" s="45"/>
      <c r="N2932" s="45"/>
      <c r="O2932" s="45"/>
      <c r="P2932" s="45"/>
      <c r="Q2932" s="45"/>
      <c r="R2932" s="45"/>
      <c r="S2932" s="45"/>
      <c r="T2932" s="41">
        <f t="shared" si="231"/>
        <v>0</v>
      </c>
      <c r="U2932" s="48">
        <f t="shared" si="228"/>
        <v>0</v>
      </c>
      <c r="V2932" s="82">
        <f t="shared" si="229"/>
        <v>0</v>
      </c>
      <c r="W2932" s="51"/>
      <c r="X2932" s="49">
        <f t="shared" si="230"/>
        <v>0</v>
      </c>
    </row>
    <row r="2933" spans="2:24">
      <c r="B2933" s="2">
        <v>2925</v>
      </c>
      <c r="C2933" s="44"/>
      <c r="D2933" s="44"/>
      <c r="E2933" s="75"/>
      <c r="F2933" s="80"/>
      <c r="G2933" s="102">
        <f t="shared" si="227"/>
        <v>0</v>
      </c>
      <c r="H2933" s="75"/>
      <c r="I2933" s="44"/>
      <c r="J2933" s="45"/>
      <c r="K2933" s="45"/>
      <c r="L2933" s="45"/>
      <c r="M2933" s="45"/>
      <c r="N2933" s="45"/>
      <c r="O2933" s="45"/>
      <c r="P2933" s="45"/>
      <c r="Q2933" s="45"/>
      <c r="R2933" s="45"/>
      <c r="S2933" s="45"/>
      <c r="T2933" s="41">
        <f t="shared" si="231"/>
        <v>0</v>
      </c>
      <c r="U2933" s="48">
        <f t="shared" si="228"/>
        <v>0</v>
      </c>
      <c r="V2933" s="82">
        <f t="shared" si="229"/>
        <v>0</v>
      </c>
      <c r="W2933" s="51"/>
      <c r="X2933" s="49">
        <f t="shared" si="230"/>
        <v>0</v>
      </c>
    </row>
    <row r="2934" spans="2:24">
      <c r="B2934" s="2">
        <v>2926</v>
      </c>
      <c r="C2934" s="44"/>
      <c r="D2934" s="44"/>
      <c r="E2934" s="75"/>
      <c r="F2934" s="80"/>
      <c r="G2934" s="102">
        <f t="shared" si="227"/>
        <v>0</v>
      </c>
      <c r="H2934" s="75"/>
      <c r="I2934" s="44"/>
      <c r="J2934" s="45"/>
      <c r="K2934" s="45"/>
      <c r="L2934" s="45"/>
      <c r="M2934" s="45"/>
      <c r="N2934" s="45"/>
      <c r="O2934" s="45"/>
      <c r="P2934" s="45"/>
      <c r="Q2934" s="45"/>
      <c r="R2934" s="45"/>
      <c r="S2934" s="45"/>
      <c r="T2934" s="41">
        <f t="shared" si="231"/>
        <v>0</v>
      </c>
      <c r="U2934" s="48">
        <f t="shared" si="228"/>
        <v>0</v>
      </c>
      <c r="V2934" s="82">
        <f t="shared" si="229"/>
        <v>0</v>
      </c>
      <c r="W2934" s="51"/>
      <c r="X2934" s="49">
        <f t="shared" si="230"/>
        <v>0</v>
      </c>
    </row>
    <row r="2935" spans="2:24">
      <c r="B2935" s="2">
        <v>2927</v>
      </c>
      <c r="C2935" s="44"/>
      <c r="D2935" s="44"/>
      <c r="E2935" s="75"/>
      <c r="F2935" s="80"/>
      <c r="G2935" s="102">
        <f t="shared" si="227"/>
        <v>0</v>
      </c>
      <c r="H2935" s="75"/>
      <c r="I2935" s="44"/>
      <c r="J2935" s="45"/>
      <c r="K2935" s="45"/>
      <c r="L2935" s="45"/>
      <c r="M2935" s="45"/>
      <c r="N2935" s="45"/>
      <c r="O2935" s="45"/>
      <c r="P2935" s="45"/>
      <c r="Q2935" s="45"/>
      <c r="R2935" s="45"/>
      <c r="S2935" s="45"/>
      <c r="T2935" s="41">
        <f t="shared" si="231"/>
        <v>0</v>
      </c>
      <c r="U2935" s="48">
        <f t="shared" si="228"/>
        <v>0</v>
      </c>
      <c r="V2935" s="82">
        <f t="shared" si="229"/>
        <v>0</v>
      </c>
      <c r="W2935" s="51"/>
      <c r="X2935" s="49">
        <f t="shared" si="230"/>
        <v>0</v>
      </c>
    </row>
    <row r="2936" spans="2:24">
      <c r="B2936" s="2">
        <v>2928</v>
      </c>
      <c r="C2936" s="44"/>
      <c r="D2936" s="44"/>
      <c r="E2936" s="75"/>
      <c r="F2936" s="80"/>
      <c r="G2936" s="102">
        <f t="shared" si="227"/>
        <v>0</v>
      </c>
      <c r="H2936" s="75"/>
      <c r="I2936" s="44"/>
      <c r="J2936" s="45"/>
      <c r="K2936" s="45"/>
      <c r="L2936" s="45"/>
      <c r="M2936" s="45"/>
      <c r="N2936" s="45"/>
      <c r="O2936" s="45"/>
      <c r="P2936" s="45"/>
      <c r="Q2936" s="45"/>
      <c r="R2936" s="45"/>
      <c r="S2936" s="45"/>
      <c r="T2936" s="41">
        <f t="shared" si="231"/>
        <v>0</v>
      </c>
      <c r="U2936" s="48">
        <f t="shared" si="228"/>
        <v>0</v>
      </c>
      <c r="V2936" s="82">
        <f t="shared" si="229"/>
        <v>0</v>
      </c>
      <c r="W2936" s="51"/>
      <c r="X2936" s="49">
        <f t="shared" si="230"/>
        <v>0</v>
      </c>
    </row>
    <row r="2937" spans="2:24">
      <c r="B2937" s="2">
        <v>2929</v>
      </c>
      <c r="C2937" s="44"/>
      <c r="D2937" s="44"/>
      <c r="E2937" s="75"/>
      <c r="F2937" s="80"/>
      <c r="G2937" s="102">
        <f t="shared" si="227"/>
        <v>0</v>
      </c>
      <c r="H2937" s="75"/>
      <c r="I2937" s="44"/>
      <c r="J2937" s="45"/>
      <c r="K2937" s="45"/>
      <c r="L2937" s="45"/>
      <c r="M2937" s="45"/>
      <c r="N2937" s="45"/>
      <c r="O2937" s="45"/>
      <c r="P2937" s="45"/>
      <c r="Q2937" s="45"/>
      <c r="R2937" s="45"/>
      <c r="S2937" s="45"/>
      <c r="T2937" s="41">
        <f t="shared" si="231"/>
        <v>0</v>
      </c>
      <c r="U2937" s="48">
        <f t="shared" si="228"/>
        <v>0</v>
      </c>
      <c r="V2937" s="82">
        <f t="shared" si="229"/>
        <v>0</v>
      </c>
      <c r="W2937" s="51"/>
      <c r="X2937" s="49">
        <f t="shared" si="230"/>
        <v>0</v>
      </c>
    </row>
    <row r="2938" spans="2:24">
      <c r="B2938" s="2">
        <v>2930</v>
      </c>
      <c r="C2938" s="44"/>
      <c r="D2938" s="44"/>
      <c r="E2938" s="75"/>
      <c r="F2938" s="80"/>
      <c r="G2938" s="102">
        <f t="shared" si="227"/>
        <v>0</v>
      </c>
      <c r="H2938" s="75"/>
      <c r="I2938" s="44"/>
      <c r="J2938" s="45"/>
      <c r="K2938" s="45"/>
      <c r="L2938" s="45"/>
      <c r="M2938" s="45"/>
      <c r="N2938" s="45"/>
      <c r="O2938" s="45"/>
      <c r="P2938" s="45"/>
      <c r="Q2938" s="45"/>
      <c r="R2938" s="45"/>
      <c r="S2938" s="45"/>
      <c r="T2938" s="41">
        <f t="shared" si="231"/>
        <v>0</v>
      </c>
      <c r="U2938" s="48">
        <f t="shared" si="228"/>
        <v>0</v>
      </c>
      <c r="V2938" s="82">
        <f t="shared" si="229"/>
        <v>0</v>
      </c>
      <c r="W2938" s="51"/>
      <c r="X2938" s="49">
        <f t="shared" si="230"/>
        <v>0</v>
      </c>
    </row>
    <row r="2939" spans="2:24">
      <c r="B2939" s="2">
        <v>2931</v>
      </c>
      <c r="C2939" s="44"/>
      <c r="D2939" s="44"/>
      <c r="E2939" s="75"/>
      <c r="F2939" s="80"/>
      <c r="G2939" s="102">
        <f t="shared" si="227"/>
        <v>0</v>
      </c>
      <c r="H2939" s="75"/>
      <c r="I2939" s="44"/>
      <c r="J2939" s="45"/>
      <c r="K2939" s="45"/>
      <c r="L2939" s="45"/>
      <c r="M2939" s="45"/>
      <c r="N2939" s="45"/>
      <c r="O2939" s="45"/>
      <c r="P2939" s="45"/>
      <c r="Q2939" s="45"/>
      <c r="R2939" s="45"/>
      <c r="S2939" s="45"/>
      <c r="T2939" s="41">
        <f t="shared" si="231"/>
        <v>0</v>
      </c>
      <c r="U2939" s="48">
        <f t="shared" si="228"/>
        <v>0</v>
      </c>
      <c r="V2939" s="82">
        <f t="shared" si="229"/>
        <v>0</v>
      </c>
      <c r="W2939" s="51"/>
      <c r="X2939" s="49">
        <f t="shared" si="230"/>
        <v>0</v>
      </c>
    </row>
    <row r="2940" spans="2:24">
      <c r="B2940" s="2">
        <v>2932</v>
      </c>
      <c r="C2940" s="44"/>
      <c r="D2940" s="44"/>
      <c r="E2940" s="75"/>
      <c r="F2940" s="80"/>
      <c r="G2940" s="102">
        <f t="shared" si="227"/>
        <v>0</v>
      </c>
      <c r="H2940" s="75"/>
      <c r="I2940" s="44"/>
      <c r="J2940" s="45"/>
      <c r="K2940" s="45"/>
      <c r="L2940" s="45"/>
      <c r="M2940" s="45"/>
      <c r="N2940" s="45"/>
      <c r="O2940" s="45"/>
      <c r="P2940" s="45"/>
      <c r="Q2940" s="45"/>
      <c r="R2940" s="45"/>
      <c r="S2940" s="45"/>
      <c r="T2940" s="41">
        <f t="shared" si="231"/>
        <v>0</v>
      </c>
      <c r="U2940" s="48">
        <f t="shared" si="228"/>
        <v>0</v>
      </c>
      <c r="V2940" s="82">
        <f t="shared" si="229"/>
        <v>0</v>
      </c>
      <c r="W2940" s="51"/>
      <c r="X2940" s="49">
        <f t="shared" si="230"/>
        <v>0</v>
      </c>
    </row>
    <row r="2941" spans="2:24">
      <c r="B2941" s="2">
        <v>2933</v>
      </c>
      <c r="C2941" s="44"/>
      <c r="D2941" s="44"/>
      <c r="E2941" s="75"/>
      <c r="F2941" s="80"/>
      <c r="G2941" s="102">
        <f t="shared" si="227"/>
        <v>0</v>
      </c>
      <c r="H2941" s="75"/>
      <c r="I2941" s="44"/>
      <c r="J2941" s="45"/>
      <c r="K2941" s="45"/>
      <c r="L2941" s="45"/>
      <c r="M2941" s="45"/>
      <c r="N2941" s="45"/>
      <c r="O2941" s="45"/>
      <c r="P2941" s="45"/>
      <c r="Q2941" s="45"/>
      <c r="R2941" s="45"/>
      <c r="S2941" s="45"/>
      <c r="T2941" s="41">
        <f t="shared" si="231"/>
        <v>0</v>
      </c>
      <c r="U2941" s="48">
        <f t="shared" si="228"/>
        <v>0</v>
      </c>
      <c r="V2941" s="82">
        <f t="shared" si="229"/>
        <v>0</v>
      </c>
      <c r="W2941" s="51"/>
      <c r="X2941" s="49">
        <f t="shared" si="230"/>
        <v>0</v>
      </c>
    </row>
    <row r="2942" spans="2:24">
      <c r="B2942" s="2">
        <v>2934</v>
      </c>
      <c r="C2942" s="44"/>
      <c r="D2942" s="44"/>
      <c r="E2942" s="75"/>
      <c r="F2942" s="80"/>
      <c r="G2942" s="102">
        <f t="shared" si="227"/>
        <v>0</v>
      </c>
      <c r="H2942" s="75"/>
      <c r="I2942" s="44"/>
      <c r="J2942" s="45"/>
      <c r="K2942" s="45"/>
      <c r="L2942" s="45"/>
      <c r="M2942" s="45"/>
      <c r="N2942" s="45"/>
      <c r="O2942" s="45"/>
      <c r="P2942" s="45"/>
      <c r="Q2942" s="45"/>
      <c r="R2942" s="45"/>
      <c r="S2942" s="45"/>
      <c r="T2942" s="41">
        <f t="shared" si="231"/>
        <v>0</v>
      </c>
      <c r="U2942" s="48">
        <f t="shared" si="228"/>
        <v>0</v>
      </c>
      <c r="V2942" s="82">
        <f t="shared" si="229"/>
        <v>0</v>
      </c>
      <c r="W2942" s="51"/>
      <c r="X2942" s="49">
        <f t="shared" si="230"/>
        <v>0</v>
      </c>
    </row>
    <row r="2943" spans="2:24">
      <c r="B2943" s="2">
        <v>2935</v>
      </c>
      <c r="C2943" s="44"/>
      <c r="D2943" s="44"/>
      <c r="E2943" s="75"/>
      <c r="F2943" s="80"/>
      <c r="G2943" s="102">
        <f t="shared" si="227"/>
        <v>0</v>
      </c>
      <c r="H2943" s="75"/>
      <c r="I2943" s="44"/>
      <c r="J2943" s="45"/>
      <c r="K2943" s="45"/>
      <c r="L2943" s="45"/>
      <c r="M2943" s="45"/>
      <c r="N2943" s="45"/>
      <c r="O2943" s="45"/>
      <c r="P2943" s="45"/>
      <c r="Q2943" s="45"/>
      <c r="R2943" s="45"/>
      <c r="S2943" s="45"/>
      <c r="T2943" s="41">
        <f t="shared" si="231"/>
        <v>0</v>
      </c>
      <c r="U2943" s="48">
        <f t="shared" si="228"/>
        <v>0</v>
      </c>
      <c r="V2943" s="82">
        <f t="shared" si="229"/>
        <v>0</v>
      </c>
      <c r="W2943" s="51"/>
      <c r="X2943" s="49">
        <f t="shared" si="230"/>
        <v>0</v>
      </c>
    </row>
    <row r="2944" spans="2:24">
      <c r="B2944" s="2">
        <v>2936</v>
      </c>
      <c r="C2944" s="44"/>
      <c r="D2944" s="44"/>
      <c r="E2944" s="75"/>
      <c r="F2944" s="80"/>
      <c r="G2944" s="102">
        <f t="shared" si="227"/>
        <v>0</v>
      </c>
      <c r="H2944" s="75"/>
      <c r="I2944" s="44"/>
      <c r="J2944" s="45"/>
      <c r="K2944" s="45"/>
      <c r="L2944" s="45"/>
      <c r="M2944" s="45"/>
      <c r="N2944" s="45"/>
      <c r="O2944" s="45"/>
      <c r="P2944" s="45"/>
      <c r="Q2944" s="45"/>
      <c r="R2944" s="45"/>
      <c r="S2944" s="45"/>
      <c r="T2944" s="41">
        <f t="shared" si="231"/>
        <v>0</v>
      </c>
      <c r="U2944" s="48">
        <f t="shared" si="228"/>
        <v>0</v>
      </c>
      <c r="V2944" s="82">
        <f t="shared" si="229"/>
        <v>0</v>
      </c>
      <c r="W2944" s="51"/>
      <c r="X2944" s="49">
        <f t="shared" si="230"/>
        <v>0</v>
      </c>
    </row>
    <row r="2945" spans="2:24">
      <c r="B2945" s="2">
        <v>2937</v>
      </c>
      <c r="C2945" s="44"/>
      <c r="D2945" s="44"/>
      <c r="E2945" s="75"/>
      <c r="F2945" s="80"/>
      <c r="G2945" s="102">
        <f t="shared" si="227"/>
        <v>0</v>
      </c>
      <c r="H2945" s="75"/>
      <c r="I2945" s="44"/>
      <c r="J2945" s="45"/>
      <c r="K2945" s="45"/>
      <c r="L2945" s="45"/>
      <c r="M2945" s="45"/>
      <c r="N2945" s="45"/>
      <c r="O2945" s="45"/>
      <c r="P2945" s="45"/>
      <c r="Q2945" s="45"/>
      <c r="R2945" s="45"/>
      <c r="S2945" s="45"/>
      <c r="T2945" s="41">
        <f t="shared" si="231"/>
        <v>0</v>
      </c>
      <c r="U2945" s="48">
        <f t="shared" si="228"/>
        <v>0</v>
      </c>
      <c r="V2945" s="82">
        <f t="shared" si="229"/>
        <v>0</v>
      </c>
      <c r="W2945" s="51"/>
      <c r="X2945" s="49">
        <f t="shared" si="230"/>
        <v>0</v>
      </c>
    </row>
    <row r="2946" spans="2:24">
      <c r="B2946" s="2">
        <v>2938</v>
      </c>
      <c r="C2946" s="44"/>
      <c r="D2946" s="44"/>
      <c r="E2946" s="75"/>
      <c r="F2946" s="80"/>
      <c r="G2946" s="102">
        <f t="shared" si="227"/>
        <v>0</v>
      </c>
      <c r="H2946" s="75"/>
      <c r="I2946" s="44"/>
      <c r="J2946" s="45"/>
      <c r="K2946" s="45"/>
      <c r="L2946" s="45"/>
      <c r="M2946" s="45"/>
      <c r="N2946" s="45"/>
      <c r="O2946" s="45"/>
      <c r="P2946" s="45"/>
      <c r="Q2946" s="45"/>
      <c r="R2946" s="45"/>
      <c r="S2946" s="45"/>
      <c r="T2946" s="41">
        <f t="shared" si="231"/>
        <v>0</v>
      </c>
      <c r="U2946" s="48">
        <f t="shared" si="228"/>
        <v>0</v>
      </c>
      <c r="V2946" s="82">
        <f t="shared" si="229"/>
        <v>0</v>
      </c>
      <c r="W2946" s="51"/>
      <c r="X2946" s="49">
        <f t="shared" si="230"/>
        <v>0</v>
      </c>
    </row>
    <row r="2947" spans="2:24">
      <c r="B2947" s="2">
        <v>2939</v>
      </c>
      <c r="C2947" s="44"/>
      <c r="D2947" s="44"/>
      <c r="E2947" s="75"/>
      <c r="F2947" s="80"/>
      <c r="G2947" s="102">
        <f t="shared" si="227"/>
        <v>0</v>
      </c>
      <c r="H2947" s="75"/>
      <c r="I2947" s="44"/>
      <c r="J2947" s="45"/>
      <c r="K2947" s="45"/>
      <c r="L2947" s="45"/>
      <c r="M2947" s="45"/>
      <c r="N2947" s="45"/>
      <c r="O2947" s="45"/>
      <c r="P2947" s="45"/>
      <c r="Q2947" s="45"/>
      <c r="R2947" s="45"/>
      <c r="S2947" s="45"/>
      <c r="T2947" s="41">
        <f t="shared" si="231"/>
        <v>0</v>
      </c>
      <c r="U2947" s="48">
        <f t="shared" si="228"/>
        <v>0</v>
      </c>
      <c r="V2947" s="82">
        <f t="shared" si="229"/>
        <v>0</v>
      </c>
      <c r="W2947" s="51"/>
      <c r="X2947" s="49">
        <f t="shared" si="230"/>
        <v>0</v>
      </c>
    </row>
    <row r="2948" spans="2:24">
      <c r="B2948" s="2">
        <v>2940</v>
      </c>
      <c r="C2948" s="44"/>
      <c r="D2948" s="44"/>
      <c r="E2948" s="75"/>
      <c r="F2948" s="80"/>
      <c r="G2948" s="102">
        <f t="shared" si="227"/>
        <v>0</v>
      </c>
      <c r="H2948" s="75"/>
      <c r="I2948" s="44"/>
      <c r="J2948" s="45"/>
      <c r="K2948" s="45"/>
      <c r="L2948" s="45"/>
      <c r="M2948" s="45"/>
      <c r="N2948" s="45"/>
      <c r="O2948" s="45"/>
      <c r="P2948" s="45"/>
      <c r="Q2948" s="45"/>
      <c r="R2948" s="45"/>
      <c r="S2948" s="45"/>
      <c r="T2948" s="41">
        <f t="shared" si="231"/>
        <v>0</v>
      </c>
      <c r="U2948" s="48">
        <f t="shared" si="228"/>
        <v>0</v>
      </c>
      <c r="V2948" s="82">
        <f t="shared" si="229"/>
        <v>0</v>
      </c>
      <c r="W2948" s="51"/>
      <c r="X2948" s="49">
        <f t="shared" si="230"/>
        <v>0</v>
      </c>
    </row>
    <row r="2949" spans="2:24">
      <c r="B2949" s="2">
        <v>2941</v>
      </c>
      <c r="C2949" s="44"/>
      <c r="D2949" s="44"/>
      <c r="E2949" s="75"/>
      <c r="F2949" s="80"/>
      <c r="G2949" s="102">
        <f t="shared" si="227"/>
        <v>0</v>
      </c>
      <c r="H2949" s="75"/>
      <c r="I2949" s="44"/>
      <c r="J2949" s="45"/>
      <c r="K2949" s="45"/>
      <c r="L2949" s="45"/>
      <c r="M2949" s="45"/>
      <c r="N2949" s="45"/>
      <c r="O2949" s="45"/>
      <c r="P2949" s="45"/>
      <c r="Q2949" s="45"/>
      <c r="R2949" s="45"/>
      <c r="S2949" s="45"/>
      <c r="T2949" s="41">
        <f t="shared" si="231"/>
        <v>0</v>
      </c>
      <c r="U2949" s="48">
        <f t="shared" si="228"/>
        <v>0</v>
      </c>
      <c r="V2949" s="82">
        <f t="shared" si="229"/>
        <v>0</v>
      </c>
      <c r="W2949" s="51"/>
      <c r="X2949" s="49">
        <f t="shared" si="230"/>
        <v>0</v>
      </c>
    </row>
    <row r="2950" spans="2:24">
      <c r="B2950" s="2">
        <v>2942</v>
      </c>
      <c r="C2950" s="44"/>
      <c r="D2950" s="44"/>
      <c r="E2950" s="75"/>
      <c r="F2950" s="80"/>
      <c r="G2950" s="102">
        <f t="shared" si="227"/>
        <v>0</v>
      </c>
      <c r="H2950" s="75"/>
      <c r="I2950" s="44"/>
      <c r="J2950" s="45"/>
      <c r="K2950" s="45"/>
      <c r="L2950" s="45"/>
      <c r="M2950" s="45"/>
      <c r="N2950" s="45"/>
      <c r="O2950" s="45"/>
      <c r="P2950" s="45"/>
      <c r="Q2950" s="45"/>
      <c r="R2950" s="45"/>
      <c r="S2950" s="45"/>
      <c r="T2950" s="41">
        <f t="shared" si="231"/>
        <v>0</v>
      </c>
      <c r="U2950" s="48">
        <f t="shared" si="228"/>
        <v>0</v>
      </c>
      <c r="V2950" s="82">
        <f t="shared" si="229"/>
        <v>0</v>
      </c>
      <c r="W2950" s="51"/>
      <c r="X2950" s="49">
        <f t="shared" si="230"/>
        <v>0</v>
      </c>
    </row>
    <row r="2951" spans="2:24">
      <c r="B2951" s="2">
        <v>2943</v>
      </c>
      <c r="C2951" s="44"/>
      <c r="D2951" s="44"/>
      <c r="E2951" s="75"/>
      <c r="F2951" s="80"/>
      <c r="G2951" s="102">
        <f t="shared" si="227"/>
        <v>0</v>
      </c>
      <c r="H2951" s="75"/>
      <c r="I2951" s="44"/>
      <c r="J2951" s="45"/>
      <c r="K2951" s="45"/>
      <c r="L2951" s="45"/>
      <c r="M2951" s="45"/>
      <c r="N2951" s="45"/>
      <c r="O2951" s="45"/>
      <c r="P2951" s="45"/>
      <c r="Q2951" s="45"/>
      <c r="R2951" s="45"/>
      <c r="S2951" s="45"/>
      <c r="T2951" s="41">
        <f t="shared" si="231"/>
        <v>0</v>
      </c>
      <c r="U2951" s="48">
        <f t="shared" si="228"/>
        <v>0</v>
      </c>
      <c r="V2951" s="82">
        <f t="shared" si="229"/>
        <v>0</v>
      </c>
      <c r="W2951" s="51"/>
      <c r="X2951" s="49">
        <f t="shared" si="230"/>
        <v>0</v>
      </c>
    </row>
    <row r="2952" spans="2:24">
      <c r="B2952" s="2">
        <v>2944</v>
      </c>
      <c r="C2952" s="44"/>
      <c r="D2952" s="44"/>
      <c r="E2952" s="75"/>
      <c r="F2952" s="80"/>
      <c r="G2952" s="102">
        <f t="shared" si="227"/>
        <v>0</v>
      </c>
      <c r="H2952" s="75"/>
      <c r="I2952" s="44"/>
      <c r="J2952" s="45"/>
      <c r="K2952" s="45"/>
      <c r="L2952" s="45"/>
      <c r="M2952" s="45"/>
      <c r="N2952" s="45"/>
      <c r="O2952" s="45"/>
      <c r="P2952" s="45"/>
      <c r="Q2952" s="45"/>
      <c r="R2952" s="45"/>
      <c r="S2952" s="45"/>
      <c r="T2952" s="41">
        <f t="shared" si="231"/>
        <v>0</v>
      </c>
      <c r="U2952" s="48">
        <f t="shared" si="228"/>
        <v>0</v>
      </c>
      <c r="V2952" s="82">
        <f t="shared" si="229"/>
        <v>0</v>
      </c>
      <c r="W2952" s="51"/>
      <c r="X2952" s="49">
        <f t="shared" si="230"/>
        <v>0</v>
      </c>
    </row>
    <row r="2953" spans="2:24">
      <c r="B2953" s="2">
        <v>2945</v>
      </c>
      <c r="C2953" s="44"/>
      <c r="D2953" s="44"/>
      <c r="E2953" s="75"/>
      <c r="F2953" s="80"/>
      <c r="G2953" s="102">
        <f t="shared" si="227"/>
        <v>0</v>
      </c>
      <c r="H2953" s="75"/>
      <c r="I2953" s="44"/>
      <c r="J2953" s="45"/>
      <c r="K2953" s="45"/>
      <c r="L2953" s="45"/>
      <c r="M2953" s="45"/>
      <c r="N2953" s="45"/>
      <c r="O2953" s="45"/>
      <c r="P2953" s="45"/>
      <c r="Q2953" s="45"/>
      <c r="R2953" s="45"/>
      <c r="S2953" s="45"/>
      <c r="T2953" s="41">
        <f t="shared" si="231"/>
        <v>0</v>
      </c>
      <c r="U2953" s="48">
        <f t="shared" si="228"/>
        <v>0</v>
      </c>
      <c r="V2953" s="82">
        <f t="shared" si="229"/>
        <v>0</v>
      </c>
      <c r="W2953" s="51"/>
      <c r="X2953" s="49">
        <f t="shared" si="230"/>
        <v>0</v>
      </c>
    </row>
    <row r="2954" spans="2:24">
      <c r="B2954" s="2">
        <v>2946</v>
      </c>
      <c r="C2954" s="44"/>
      <c r="D2954" s="44"/>
      <c r="E2954" s="75"/>
      <c r="F2954" s="80"/>
      <c r="G2954" s="102">
        <f t="shared" ref="G2954:G3008" si="232">ROUNDUP(E2954*F2954*24,0)</f>
        <v>0</v>
      </c>
      <c r="H2954" s="75"/>
      <c r="I2954" s="44"/>
      <c r="J2954" s="45"/>
      <c r="K2954" s="45"/>
      <c r="L2954" s="45"/>
      <c r="M2954" s="45"/>
      <c r="N2954" s="45"/>
      <c r="O2954" s="45"/>
      <c r="P2954" s="45"/>
      <c r="Q2954" s="45"/>
      <c r="R2954" s="45"/>
      <c r="S2954" s="45"/>
      <c r="T2954" s="41">
        <f t="shared" si="231"/>
        <v>0</v>
      </c>
      <c r="U2954" s="48">
        <f t="shared" ref="U2954:U3008" si="233">IFERROR(T2954/I2954,0)</f>
        <v>0</v>
      </c>
      <c r="V2954" s="82">
        <f t="shared" ref="V2954:V3008" si="234">G2954+H2954+U2954</f>
        <v>0</v>
      </c>
      <c r="W2954" s="51"/>
      <c r="X2954" s="49">
        <f t="shared" ref="X2954:X3008" si="235">V2954*W2954</f>
        <v>0</v>
      </c>
    </row>
    <row r="2955" spans="2:24">
      <c r="B2955" s="2">
        <v>2947</v>
      </c>
      <c r="C2955" s="44"/>
      <c r="D2955" s="44"/>
      <c r="E2955" s="75"/>
      <c r="F2955" s="80"/>
      <c r="G2955" s="102">
        <f t="shared" si="232"/>
        <v>0</v>
      </c>
      <c r="H2955" s="75"/>
      <c r="I2955" s="44"/>
      <c r="J2955" s="45"/>
      <c r="K2955" s="45"/>
      <c r="L2955" s="45"/>
      <c r="M2955" s="45"/>
      <c r="N2955" s="45"/>
      <c r="O2955" s="45"/>
      <c r="P2955" s="45"/>
      <c r="Q2955" s="45"/>
      <c r="R2955" s="45"/>
      <c r="S2955" s="45"/>
      <c r="T2955" s="41">
        <f t="shared" si="231"/>
        <v>0</v>
      </c>
      <c r="U2955" s="48">
        <f t="shared" si="233"/>
        <v>0</v>
      </c>
      <c r="V2955" s="82">
        <f t="shared" si="234"/>
        <v>0</v>
      </c>
      <c r="W2955" s="51"/>
      <c r="X2955" s="49">
        <f t="shared" si="235"/>
        <v>0</v>
      </c>
    </row>
    <row r="2956" spans="2:24">
      <c r="B2956" s="2">
        <v>2948</v>
      </c>
      <c r="C2956" s="44"/>
      <c r="D2956" s="44"/>
      <c r="E2956" s="75"/>
      <c r="F2956" s="80"/>
      <c r="G2956" s="102">
        <f t="shared" si="232"/>
        <v>0</v>
      </c>
      <c r="H2956" s="75"/>
      <c r="I2956" s="44"/>
      <c r="J2956" s="45"/>
      <c r="K2956" s="45"/>
      <c r="L2956" s="45"/>
      <c r="M2956" s="45"/>
      <c r="N2956" s="45"/>
      <c r="O2956" s="45"/>
      <c r="P2956" s="45"/>
      <c r="Q2956" s="45"/>
      <c r="R2956" s="45"/>
      <c r="S2956" s="45"/>
      <c r="T2956" s="41">
        <f t="shared" si="231"/>
        <v>0</v>
      </c>
      <c r="U2956" s="48">
        <f t="shared" si="233"/>
        <v>0</v>
      </c>
      <c r="V2956" s="82">
        <f t="shared" si="234"/>
        <v>0</v>
      </c>
      <c r="W2956" s="51"/>
      <c r="X2956" s="49">
        <f t="shared" si="235"/>
        <v>0</v>
      </c>
    </row>
    <row r="2957" spans="2:24">
      <c r="B2957" s="2">
        <v>2949</v>
      </c>
      <c r="C2957" s="44"/>
      <c r="D2957" s="44"/>
      <c r="E2957" s="75"/>
      <c r="F2957" s="80"/>
      <c r="G2957" s="102">
        <f t="shared" si="232"/>
        <v>0</v>
      </c>
      <c r="H2957" s="75"/>
      <c r="I2957" s="44"/>
      <c r="J2957" s="45"/>
      <c r="K2957" s="45"/>
      <c r="L2957" s="45"/>
      <c r="M2957" s="45"/>
      <c r="N2957" s="45"/>
      <c r="O2957" s="45"/>
      <c r="P2957" s="45"/>
      <c r="Q2957" s="45"/>
      <c r="R2957" s="45"/>
      <c r="S2957" s="45"/>
      <c r="T2957" s="41">
        <f t="shared" si="231"/>
        <v>0</v>
      </c>
      <c r="U2957" s="48">
        <f t="shared" si="233"/>
        <v>0</v>
      </c>
      <c r="V2957" s="82">
        <f t="shared" si="234"/>
        <v>0</v>
      </c>
      <c r="W2957" s="51"/>
      <c r="X2957" s="49">
        <f t="shared" si="235"/>
        <v>0</v>
      </c>
    </row>
    <row r="2958" spans="2:24">
      <c r="B2958" s="2">
        <v>2950</v>
      </c>
      <c r="C2958" s="44"/>
      <c r="D2958" s="44"/>
      <c r="E2958" s="75"/>
      <c r="F2958" s="80"/>
      <c r="G2958" s="102">
        <f t="shared" si="232"/>
        <v>0</v>
      </c>
      <c r="H2958" s="75"/>
      <c r="I2958" s="44"/>
      <c r="J2958" s="45"/>
      <c r="K2958" s="45"/>
      <c r="L2958" s="45"/>
      <c r="M2958" s="45"/>
      <c r="N2958" s="45"/>
      <c r="O2958" s="45"/>
      <c r="P2958" s="45"/>
      <c r="Q2958" s="45"/>
      <c r="R2958" s="45"/>
      <c r="S2958" s="45"/>
      <c r="T2958" s="41">
        <f t="shared" si="231"/>
        <v>0</v>
      </c>
      <c r="U2958" s="48">
        <f t="shared" si="233"/>
        <v>0</v>
      </c>
      <c r="V2958" s="82">
        <f t="shared" si="234"/>
        <v>0</v>
      </c>
      <c r="W2958" s="51"/>
      <c r="X2958" s="49">
        <f t="shared" si="235"/>
        <v>0</v>
      </c>
    </row>
    <row r="2959" spans="2:24">
      <c r="B2959" s="2">
        <v>2951</v>
      </c>
      <c r="C2959" s="44"/>
      <c r="D2959" s="44"/>
      <c r="E2959" s="75"/>
      <c r="F2959" s="80"/>
      <c r="G2959" s="102">
        <f t="shared" si="232"/>
        <v>0</v>
      </c>
      <c r="H2959" s="75"/>
      <c r="I2959" s="44"/>
      <c r="J2959" s="45"/>
      <c r="K2959" s="45"/>
      <c r="L2959" s="45"/>
      <c r="M2959" s="45"/>
      <c r="N2959" s="45"/>
      <c r="O2959" s="45"/>
      <c r="P2959" s="45"/>
      <c r="Q2959" s="45"/>
      <c r="R2959" s="45"/>
      <c r="S2959" s="45"/>
      <c r="T2959" s="41">
        <f t="shared" si="231"/>
        <v>0</v>
      </c>
      <c r="U2959" s="48">
        <f t="shared" si="233"/>
        <v>0</v>
      </c>
      <c r="V2959" s="82">
        <f t="shared" si="234"/>
        <v>0</v>
      </c>
      <c r="W2959" s="51"/>
      <c r="X2959" s="49">
        <f t="shared" si="235"/>
        <v>0</v>
      </c>
    </row>
    <row r="2960" spans="2:24">
      <c r="B2960" s="2">
        <v>2952</v>
      </c>
      <c r="C2960" s="44"/>
      <c r="D2960" s="44"/>
      <c r="E2960" s="75"/>
      <c r="F2960" s="80"/>
      <c r="G2960" s="102">
        <f t="shared" si="232"/>
        <v>0</v>
      </c>
      <c r="H2960" s="75"/>
      <c r="I2960" s="44"/>
      <c r="J2960" s="45"/>
      <c r="K2960" s="45"/>
      <c r="L2960" s="45"/>
      <c r="M2960" s="45"/>
      <c r="N2960" s="45"/>
      <c r="O2960" s="45"/>
      <c r="P2960" s="45"/>
      <c r="Q2960" s="45"/>
      <c r="R2960" s="45"/>
      <c r="S2960" s="45"/>
      <c r="T2960" s="41">
        <f t="shared" si="231"/>
        <v>0</v>
      </c>
      <c r="U2960" s="48">
        <f t="shared" si="233"/>
        <v>0</v>
      </c>
      <c r="V2960" s="82">
        <f t="shared" si="234"/>
        <v>0</v>
      </c>
      <c r="W2960" s="51"/>
      <c r="X2960" s="49">
        <f t="shared" si="235"/>
        <v>0</v>
      </c>
    </row>
    <row r="2961" spans="2:24">
      <c r="B2961" s="2">
        <v>2953</v>
      </c>
      <c r="C2961" s="44"/>
      <c r="D2961" s="44"/>
      <c r="E2961" s="75"/>
      <c r="F2961" s="80"/>
      <c r="G2961" s="102">
        <f t="shared" si="232"/>
        <v>0</v>
      </c>
      <c r="H2961" s="75"/>
      <c r="I2961" s="44"/>
      <c r="J2961" s="45"/>
      <c r="K2961" s="45"/>
      <c r="L2961" s="45"/>
      <c r="M2961" s="45"/>
      <c r="N2961" s="45"/>
      <c r="O2961" s="45"/>
      <c r="P2961" s="45"/>
      <c r="Q2961" s="45"/>
      <c r="R2961" s="45"/>
      <c r="S2961" s="45"/>
      <c r="T2961" s="41">
        <f t="shared" si="231"/>
        <v>0</v>
      </c>
      <c r="U2961" s="48">
        <f t="shared" si="233"/>
        <v>0</v>
      </c>
      <c r="V2961" s="82">
        <f t="shared" si="234"/>
        <v>0</v>
      </c>
      <c r="W2961" s="51"/>
      <c r="X2961" s="49">
        <f t="shared" si="235"/>
        <v>0</v>
      </c>
    </row>
    <row r="2962" spans="2:24">
      <c r="B2962" s="2">
        <v>2954</v>
      </c>
      <c r="C2962" s="44"/>
      <c r="D2962" s="44"/>
      <c r="E2962" s="75"/>
      <c r="F2962" s="80"/>
      <c r="G2962" s="102">
        <f t="shared" si="232"/>
        <v>0</v>
      </c>
      <c r="H2962" s="75"/>
      <c r="I2962" s="44"/>
      <c r="J2962" s="45"/>
      <c r="K2962" s="45"/>
      <c r="L2962" s="45"/>
      <c r="M2962" s="45"/>
      <c r="N2962" s="45"/>
      <c r="O2962" s="45"/>
      <c r="P2962" s="45"/>
      <c r="Q2962" s="45"/>
      <c r="R2962" s="45"/>
      <c r="S2962" s="45"/>
      <c r="T2962" s="41">
        <f t="shared" si="231"/>
        <v>0</v>
      </c>
      <c r="U2962" s="48">
        <f t="shared" si="233"/>
        <v>0</v>
      </c>
      <c r="V2962" s="82">
        <f t="shared" si="234"/>
        <v>0</v>
      </c>
      <c r="W2962" s="51"/>
      <c r="X2962" s="49">
        <f t="shared" si="235"/>
        <v>0</v>
      </c>
    </row>
    <row r="2963" spans="2:24">
      <c r="B2963" s="2">
        <v>2955</v>
      </c>
      <c r="C2963" s="44"/>
      <c r="D2963" s="44"/>
      <c r="E2963" s="75"/>
      <c r="F2963" s="80"/>
      <c r="G2963" s="102">
        <f t="shared" si="232"/>
        <v>0</v>
      </c>
      <c r="H2963" s="75"/>
      <c r="I2963" s="44"/>
      <c r="J2963" s="45"/>
      <c r="K2963" s="45"/>
      <c r="L2963" s="45"/>
      <c r="M2963" s="45"/>
      <c r="N2963" s="45"/>
      <c r="O2963" s="45"/>
      <c r="P2963" s="45"/>
      <c r="Q2963" s="45"/>
      <c r="R2963" s="45"/>
      <c r="S2963" s="45"/>
      <c r="T2963" s="41">
        <f t="shared" si="231"/>
        <v>0</v>
      </c>
      <c r="U2963" s="48">
        <f t="shared" si="233"/>
        <v>0</v>
      </c>
      <c r="V2963" s="82">
        <f t="shared" si="234"/>
        <v>0</v>
      </c>
      <c r="W2963" s="51"/>
      <c r="X2963" s="49">
        <f t="shared" si="235"/>
        <v>0</v>
      </c>
    </row>
    <row r="2964" spans="2:24">
      <c r="B2964" s="2">
        <v>2956</v>
      </c>
      <c r="C2964" s="44"/>
      <c r="D2964" s="44"/>
      <c r="E2964" s="75"/>
      <c r="F2964" s="80"/>
      <c r="G2964" s="102">
        <f t="shared" si="232"/>
        <v>0</v>
      </c>
      <c r="H2964" s="75"/>
      <c r="I2964" s="44"/>
      <c r="J2964" s="45"/>
      <c r="K2964" s="45"/>
      <c r="L2964" s="45"/>
      <c r="M2964" s="45"/>
      <c r="N2964" s="45"/>
      <c r="O2964" s="45"/>
      <c r="P2964" s="45"/>
      <c r="Q2964" s="45"/>
      <c r="R2964" s="45"/>
      <c r="S2964" s="45"/>
      <c r="T2964" s="41">
        <f t="shared" si="231"/>
        <v>0</v>
      </c>
      <c r="U2964" s="48">
        <f t="shared" si="233"/>
        <v>0</v>
      </c>
      <c r="V2964" s="82">
        <f t="shared" si="234"/>
        <v>0</v>
      </c>
      <c r="W2964" s="51"/>
      <c r="X2964" s="49">
        <f t="shared" si="235"/>
        <v>0</v>
      </c>
    </row>
    <row r="2965" spans="2:24">
      <c r="B2965" s="2">
        <v>2957</v>
      </c>
      <c r="C2965" s="44"/>
      <c r="D2965" s="44"/>
      <c r="E2965" s="75"/>
      <c r="F2965" s="80"/>
      <c r="G2965" s="102">
        <f t="shared" si="232"/>
        <v>0</v>
      </c>
      <c r="H2965" s="75"/>
      <c r="I2965" s="44"/>
      <c r="J2965" s="45"/>
      <c r="K2965" s="45"/>
      <c r="L2965" s="45"/>
      <c r="M2965" s="45"/>
      <c r="N2965" s="45"/>
      <c r="O2965" s="45"/>
      <c r="P2965" s="45"/>
      <c r="Q2965" s="45"/>
      <c r="R2965" s="45"/>
      <c r="S2965" s="45"/>
      <c r="T2965" s="41">
        <f t="shared" si="231"/>
        <v>0</v>
      </c>
      <c r="U2965" s="48">
        <f t="shared" si="233"/>
        <v>0</v>
      </c>
      <c r="V2965" s="82">
        <f t="shared" si="234"/>
        <v>0</v>
      </c>
      <c r="W2965" s="51"/>
      <c r="X2965" s="49">
        <f t="shared" si="235"/>
        <v>0</v>
      </c>
    </row>
    <row r="2966" spans="2:24">
      <c r="B2966" s="2">
        <v>2958</v>
      </c>
      <c r="C2966" s="44"/>
      <c r="D2966" s="44"/>
      <c r="E2966" s="75"/>
      <c r="F2966" s="80"/>
      <c r="G2966" s="102">
        <f t="shared" si="232"/>
        <v>0</v>
      </c>
      <c r="H2966" s="75"/>
      <c r="I2966" s="44"/>
      <c r="J2966" s="45"/>
      <c r="K2966" s="45"/>
      <c r="L2966" s="45"/>
      <c r="M2966" s="45"/>
      <c r="N2966" s="45"/>
      <c r="O2966" s="45"/>
      <c r="P2966" s="45"/>
      <c r="Q2966" s="45"/>
      <c r="R2966" s="45"/>
      <c r="S2966" s="45"/>
      <c r="T2966" s="41">
        <f t="shared" si="231"/>
        <v>0</v>
      </c>
      <c r="U2966" s="48">
        <f t="shared" si="233"/>
        <v>0</v>
      </c>
      <c r="V2966" s="82">
        <f t="shared" si="234"/>
        <v>0</v>
      </c>
      <c r="W2966" s="51"/>
      <c r="X2966" s="49">
        <f t="shared" si="235"/>
        <v>0</v>
      </c>
    </row>
    <row r="2967" spans="2:24">
      <c r="B2967" s="2">
        <v>2959</v>
      </c>
      <c r="C2967" s="44"/>
      <c r="D2967" s="44"/>
      <c r="E2967" s="75"/>
      <c r="F2967" s="80"/>
      <c r="G2967" s="102">
        <f t="shared" si="232"/>
        <v>0</v>
      </c>
      <c r="H2967" s="75"/>
      <c r="I2967" s="44"/>
      <c r="J2967" s="45"/>
      <c r="K2967" s="45"/>
      <c r="L2967" s="45"/>
      <c r="M2967" s="45"/>
      <c r="N2967" s="45"/>
      <c r="O2967" s="45"/>
      <c r="P2967" s="45"/>
      <c r="Q2967" s="45"/>
      <c r="R2967" s="45"/>
      <c r="S2967" s="45"/>
      <c r="T2967" s="41">
        <f t="shared" si="231"/>
        <v>0</v>
      </c>
      <c r="U2967" s="48">
        <f t="shared" si="233"/>
        <v>0</v>
      </c>
      <c r="V2967" s="82">
        <f t="shared" si="234"/>
        <v>0</v>
      </c>
      <c r="W2967" s="51"/>
      <c r="X2967" s="49">
        <f t="shared" si="235"/>
        <v>0</v>
      </c>
    </row>
    <row r="2968" spans="2:24">
      <c r="B2968" s="2">
        <v>2960</v>
      </c>
      <c r="C2968" s="44"/>
      <c r="D2968" s="44"/>
      <c r="E2968" s="75"/>
      <c r="F2968" s="80"/>
      <c r="G2968" s="102">
        <f t="shared" si="232"/>
        <v>0</v>
      </c>
      <c r="H2968" s="75"/>
      <c r="I2968" s="44"/>
      <c r="J2968" s="45"/>
      <c r="K2968" s="45"/>
      <c r="L2968" s="45"/>
      <c r="M2968" s="45"/>
      <c r="N2968" s="45"/>
      <c r="O2968" s="45"/>
      <c r="P2968" s="45"/>
      <c r="Q2968" s="45"/>
      <c r="R2968" s="45"/>
      <c r="S2968" s="45"/>
      <c r="T2968" s="41">
        <f t="shared" si="231"/>
        <v>0</v>
      </c>
      <c r="U2968" s="48">
        <f t="shared" si="233"/>
        <v>0</v>
      </c>
      <c r="V2968" s="82">
        <f t="shared" si="234"/>
        <v>0</v>
      </c>
      <c r="W2968" s="51"/>
      <c r="X2968" s="49">
        <f t="shared" si="235"/>
        <v>0</v>
      </c>
    </row>
    <row r="2969" spans="2:24">
      <c r="B2969" s="2">
        <v>2961</v>
      </c>
      <c r="C2969" s="44"/>
      <c r="D2969" s="44"/>
      <c r="E2969" s="75"/>
      <c r="F2969" s="80"/>
      <c r="G2969" s="102">
        <f t="shared" si="232"/>
        <v>0</v>
      </c>
      <c r="H2969" s="75"/>
      <c r="I2969" s="44"/>
      <c r="J2969" s="45"/>
      <c r="K2969" s="45"/>
      <c r="L2969" s="45"/>
      <c r="M2969" s="45"/>
      <c r="N2969" s="45"/>
      <c r="O2969" s="45"/>
      <c r="P2969" s="45"/>
      <c r="Q2969" s="45"/>
      <c r="R2969" s="45"/>
      <c r="S2969" s="45"/>
      <c r="T2969" s="41">
        <f t="shared" si="231"/>
        <v>0</v>
      </c>
      <c r="U2969" s="48">
        <f t="shared" si="233"/>
        <v>0</v>
      </c>
      <c r="V2969" s="82">
        <f t="shared" si="234"/>
        <v>0</v>
      </c>
      <c r="W2969" s="51"/>
      <c r="X2969" s="49">
        <f t="shared" si="235"/>
        <v>0</v>
      </c>
    </row>
    <row r="2970" spans="2:24">
      <c r="B2970" s="2">
        <v>2962</v>
      </c>
      <c r="C2970" s="44"/>
      <c r="D2970" s="44"/>
      <c r="E2970" s="75"/>
      <c r="F2970" s="80"/>
      <c r="G2970" s="102">
        <f t="shared" si="232"/>
        <v>0</v>
      </c>
      <c r="H2970" s="75"/>
      <c r="I2970" s="44"/>
      <c r="J2970" s="45"/>
      <c r="K2970" s="45"/>
      <c r="L2970" s="45"/>
      <c r="M2970" s="45"/>
      <c r="N2970" s="45"/>
      <c r="O2970" s="45"/>
      <c r="P2970" s="45"/>
      <c r="Q2970" s="45"/>
      <c r="R2970" s="45"/>
      <c r="S2970" s="45"/>
      <c r="T2970" s="41">
        <f t="shared" si="231"/>
        <v>0</v>
      </c>
      <c r="U2970" s="48">
        <f t="shared" si="233"/>
        <v>0</v>
      </c>
      <c r="V2970" s="82">
        <f t="shared" si="234"/>
        <v>0</v>
      </c>
      <c r="W2970" s="51"/>
      <c r="X2970" s="49">
        <f t="shared" si="235"/>
        <v>0</v>
      </c>
    </row>
    <row r="2971" spans="2:24">
      <c r="B2971" s="2">
        <v>2963</v>
      </c>
      <c r="C2971" s="44"/>
      <c r="D2971" s="44"/>
      <c r="E2971" s="75"/>
      <c r="F2971" s="80"/>
      <c r="G2971" s="102">
        <f t="shared" si="232"/>
        <v>0</v>
      </c>
      <c r="H2971" s="75"/>
      <c r="I2971" s="44"/>
      <c r="J2971" s="45"/>
      <c r="K2971" s="45"/>
      <c r="L2971" s="45"/>
      <c r="M2971" s="45"/>
      <c r="N2971" s="45"/>
      <c r="O2971" s="45"/>
      <c r="P2971" s="45"/>
      <c r="Q2971" s="45"/>
      <c r="R2971" s="45"/>
      <c r="S2971" s="45"/>
      <c r="T2971" s="41">
        <f t="shared" si="231"/>
        <v>0</v>
      </c>
      <c r="U2971" s="48">
        <f t="shared" si="233"/>
        <v>0</v>
      </c>
      <c r="V2971" s="82">
        <f t="shared" si="234"/>
        <v>0</v>
      </c>
      <c r="W2971" s="51"/>
      <c r="X2971" s="49">
        <f t="shared" si="235"/>
        <v>0</v>
      </c>
    </row>
    <row r="2972" spans="2:24">
      <c r="B2972" s="2">
        <v>2964</v>
      </c>
      <c r="C2972" s="44"/>
      <c r="D2972" s="44"/>
      <c r="E2972" s="75"/>
      <c r="F2972" s="80"/>
      <c r="G2972" s="102">
        <f t="shared" si="232"/>
        <v>0</v>
      </c>
      <c r="H2972" s="75"/>
      <c r="I2972" s="44"/>
      <c r="J2972" s="45"/>
      <c r="K2972" s="45"/>
      <c r="L2972" s="45"/>
      <c r="M2972" s="45"/>
      <c r="N2972" s="45"/>
      <c r="O2972" s="45"/>
      <c r="P2972" s="45"/>
      <c r="Q2972" s="45"/>
      <c r="R2972" s="45"/>
      <c r="S2972" s="45"/>
      <c r="T2972" s="41">
        <f t="shared" si="231"/>
        <v>0</v>
      </c>
      <c r="U2972" s="48">
        <f t="shared" si="233"/>
        <v>0</v>
      </c>
      <c r="V2972" s="82">
        <f t="shared" si="234"/>
        <v>0</v>
      </c>
      <c r="W2972" s="51"/>
      <c r="X2972" s="49">
        <f t="shared" si="235"/>
        <v>0</v>
      </c>
    </row>
    <row r="2973" spans="2:24">
      <c r="B2973" s="2">
        <v>2965</v>
      </c>
      <c r="C2973" s="44"/>
      <c r="D2973" s="44"/>
      <c r="E2973" s="75"/>
      <c r="F2973" s="80"/>
      <c r="G2973" s="102">
        <f t="shared" si="232"/>
        <v>0</v>
      </c>
      <c r="H2973" s="75"/>
      <c r="I2973" s="44"/>
      <c r="J2973" s="45"/>
      <c r="K2973" s="45"/>
      <c r="L2973" s="45"/>
      <c r="M2973" s="45"/>
      <c r="N2973" s="45"/>
      <c r="O2973" s="45"/>
      <c r="P2973" s="45"/>
      <c r="Q2973" s="45"/>
      <c r="R2973" s="45"/>
      <c r="S2973" s="45"/>
      <c r="T2973" s="41">
        <f t="shared" si="231"/>
        <v>0</v>
      </c>
      <c r="U2973" s="48">
        <f t="shared" si="233"/>
        <v>0</v>
      </c>
      <c r="V2973" s="82">
        <f t="shared" si="234"/>
        <v>0</v>
      </c>
      <c r="W2973" s="51"/>
      <c r="X2973" s="49">
        <f t="shared" si="235"/>
        <v>0</v>
      </c>
    </row>
    <row r="2974" spans="2:24">
      <c r="B2974" s="2">
        <v>2966</v>
      </c>
      <c r="C2974" s="44"/>
      <c r="D2974" s="44"/>
      <c r="E2974" s="75"/>
      <c r="F2974" s="80"/>
      <c r="G2974" s="102">
        <f t="shared" si="232"/>
        <v>0</v>
      </c>
      <c r="H2974" s="75"/>
      <c r="I2974" s="44"/>
      <c r="J2974" s="45"/>
      <c r="K2974" s="45"/>
      <c r="L2974" s="45"/>
      <c r="M2974" s="45"/>
      <c r="N2974" s="45"/>
      <c r="O2974" s="45"/>
      <c r="P2974" s="45"/>
      <c r="Q2974" s="45"/>
      <c r="R2974" s="45"/>
      <c r="S2974" s="45"/>
      <c r="T2974" s="41">
        <f t="shared" si="231"/>
        <v>0</v>
      </c>
      <c r="U2974" s="48">
        <f t="shared" si="233"/>
        <v>0</v>
      </c>
      <c r="V2974" s="82">
        <f t="shared" si="234"/>
        <v>0</v>
      </c>
      <c r="W2974" s="51"/>
      <c r="X2974" s="49">
        <f t="shared" si="235"/>
        <v>0</v>
      </c>
    </row>
    <row r="2975" spans="2:24">
      <c r="B2975" s="2">
        <v>2967</v>
      </c>
      <c r="C2975" s="44"/>
      <c r="D2975" s="44"/>
      <c r="E2975" s="75"/>
      <c r="F2975" s="80"/>
      <c r="G2975" s="102">
        <f t="shared" si="232"/>
        <v>0</v>
      </c>
      <c r="H2975" s="75"/>
      <c r="I2975" s="44"/>
      <c r="J2975" s="45"/>
      <c r="K2975" s="45"/>
      <c r="L2975" s="45"/>
      <c r="M2975" s="45"/>
      <c r="N2975" s="45"/>
      <c r="O2975" s="45"/>
      <c r="P2975" s="45"/>
      <c r="Q2975" s="45"/>
      <c r="R2975" s="45"/>
      <c r="S2975" s="45"/>
      <c r="T2975" s="41">
        <f t="shared" si="231"/>
        <v>0</v>
      </c>
      <c r="U2975" s="48">
        <f t="shared" si="233"/>
        <v>0</v>
      </c>
      <c r="V2975" s="82">
        <f t="shared" si="234"/>
        <v>0</v>
      </c>
      <c r="W2975" s="51"/>
      <c r="X2975" s="49">
        <f t="shared" si="235"/>
        <v>0</v>
      </c>
    </row>
    <row r="2976" spans="2:24">
      <c r="B2976" s="2">
        <v>2968</v>
      </c>
      <c r="C2976" s="44"/>
      <c r="D2976" s="44"/>
      <c r="E2976" s="75"/>
      <c r="F2976" s="80"/>
      <c r="G2976" s="102">
        <f t="shared" si="232"/>
        <v>0</v>
      </c>
      <c r="H2976" s="75"/>
      <c r="I2976" s="44"/>
      <c r="J2976" s="45"/>
      <c r="K2976" s="45"/>
      <c r="L2976" s="45"/>
      <c r="M2976" s="45"/>
      <c r="N2976" s="45"/>
      <c r="O2976" s="45"/>
      <c r="P2976" s="45"/>
      <c r="Q2976" s="45"/>
      <c r="R2976" s="45"/>
      <c r="S2976" s="45"/>
      <c r="T2976" s="41">
        <f t="shared" si="231"/>
        <v>0</v>
      </c>
      <c r="U2976" s="48">
        <f t="shared" si="233"/>
        <v>0</v>
      </c>
      <c r="V2976" s="82">
        <f t="shared" si="234"/>
        <v>0</v>
      </c>
      <c r="W2976" s="51"/>
      <c r="X2976" s="49">
        <f t="shared" si="235"/>
        <v>0</v>
      </c>
    </row>
    <row r="2977" spans="2:24">
      <c r="B2977" s="2">
        <v>2969</v>
      </c>
      <c r="C2977" s="44"/>
      <c r="D2977" s="44"/>
      <c r="E2977" s="75"/>
      <c r="F2977" s="80"/>
      <c r="G2977" s="102">
        <f t="shared" si="232"/>
        <v>0</v>
      </c>
      <c r="H2977" s="75"/>
      <c r="I2977" s="44"/>
      <c r="J2977" s="45"/>
      <c r="K2977" s="45"/>
      <c r="L2977" s="45"/>
      <c r="M2977" s="45"/>
      <c r="N2977" s="45"/>
      <c r="O2977" s="45"/>
      <c r="P2977" s="45"/>
      <c r="Q2977" s="45"/>
      <c r="R2977" s="45"/>
      <c r="S2977" s="45"/>
      <c r="T2977" s="41">
        <f t="shared" si="231"/>
        <v>0</v>
      </c>
      <c r="U2977" s="48">
        <f t="shared" si="233"/>
        <v>0</v>
      </c>
      <c r="V2977" s="82">
        <f t="shared" si="234"/>
        <v>0</v>
      </c>
      <c r="W2977" s="51"/>
      <c r="X2977" s="49">
        <f t="shared" si="235"/>
        <v>0</v>
      </c>
    </row>
    <row r="2978" spans="2:24">
      <c r="B2978" s="2">
        <v>2970</v>
      </c>
      <c r="C2978" s="44"/>
      <c r="D2978" s="44"/>
      <c r="E2978" s="75"/>
      <c r="F2978" s="80"/>
      <c r="G2978" s="102">
        <f t="shared" si="232"/>
        <v>0</v>
      </c>
      <c r="H2978" s="75"/>
      <c r="I2978" s="44"/>
      <c r="J2978" s="45"/>
      <c r="K2978" s="45"/>
      <c r="L2978" s="45"/>
      <c r="M2978" s="45"/>
      <c r="N2978" s="45"/>
      <c r="O2978" s="45"/>
      <c r="P2978" s="45"/>
      <c r="Q2978" s="45"/>
      <c r="R2978" s="45"/>
      <c r="S2978" s="45"/>
      <c r="T2978" s="41">
        <f t="shared" si="231"/>
        <v>0</v>
      </c>
      <c r="U2978" s="48">
        <f t="shared" si="233"/>
        <v>0</v>
      </c>
      <c r="V2978" s="82">
        <f t="shared" si="234"/>
        <v>0</v>
      </c>
      <c r="W2978" s="51"/>
      <c r="X2978" s="49">
        <f t="shared" si="235"/>
        <v>0</v>
      </c>
    </row>
    <row r="2979" spans="2:24">
      <c r="B2979" s="2">
        <v>2971</v>
      </c>
      <c r="C2979" s="44"/>
      <c r="D2979" s="44"/>
      <c r="E2979" s="75"/>
      <c r="F2979" s="80"/>
      <c r="G2979" s="102">
        <f t="shared" si="232"/>
        <v>0</v>
      </c>
      <c r="H2979" s="75"/>
      <c r="I2979" s="44"/>
      <c r="J2979" s="45"/>
      <c r="K2979" s="45"/>
      <c r="L2979" s="45"/>
      <c r="M2979" s="45"/>
      <c r="N2979" s="45"/>
      <c r="O2979" s="45"/>
      <c r="P2979" s="45"/>
      <c r="Q2979" s="45"/>
      <c r="R2979" s="45"/>
      <c r="S2979" s="45"/>
      <c r="T2979" s="41">
        <f t="shared" si="231"/>
        <v>0</v>
      </c>
      <c r="U2979" s="48">
        <f t="shared" si="233"/>
        <v>0</v>
      </c>
      <c r="V2979" s="82">
        <f t="shared" si="234"/>
        <v>0</v>
      </c>
      <c r="W2979" s="51"/>
      <c r="X2979" s="49">
        <f t="shared" si="235"/>
        <v>0</v>
      </c>
    </row>
    <row r="2980" spans="2:24">
      <c r="B2980" s="2">
        <v>2972</v>
      </c>
      <c r="C2980" s="44"/>
      <c r="D2980" s="44"/>
      <c r="E2980" s="75"/>
      <c r="F2980" s="80"/>
      <c r="G2980" s="102">
        <f t="shared" si="232"/>
        <v>0</v>
      </c>
      <c r="H2980" s="75"/>
      <c r="I2980" s="44"/>
      <c r="J2980" s="45"/>
      <c r="K2980" s="45"/>
      <c r="L2980" s="45"/>
      <c r="M2980" s="45"/>
      <c r="N2980" s="45"/>
      <c r="O2980" s="45"/>
      <c r="P2980" s="45"/>
      <c r="Q2980" s="45"/>
      <c r="R2980" s="45"/>
      <c r="S2980" s="45"/>
      <c r="T2980" s="41">
        <f t="shared" si="231"/>
        <v>0</v>
      </c>
      <c r="U2980" s="48">
        <f t="shared" si="233"/>
        <v>0</v>
      </c>
      <c r="V2980" s="82">
        <f t="shared" si="234"/>
        <v>0</v>
      </c>
      <c r="W2980" s="51"/>
      <c r="X2980" s="49">
        <f t="shared" si="235"/>
        <v>0</v>
      </c>
    </row>
    <row r="2981" spans="2:24">
      <c r="B2981" s="2">
        <v>2973</v>
      </c>
      <c r="C2981" s="44"/>
      <c r="D2981" s="44"/>
      <c r="E2981" s="75"/>
      <c r="F2981" s="80"/>
      <c r="G2981" s="102">
        <f t="shared" si="232"/>
        <v>0</v>
      </c>
      <c r="H2981" s="75"/>
      <c r="I2981" s="44"/>
      <c r="J2981" s="45"/>
      <c r="K2981" s="45"/>
      <c r="L2981" s="45"/>
      <c r="M2981" s="45"/>
      <c r="N2981" s="45"/>
      <c r="O2981" s="45"/>
      <c r="P2981" s="45"/>
      <c r="Q2981" s="45"/>
      <c r="R2981" s="45"/>
      <c r="S2981" s="45"/>
      <c r="T2981" s="41">
        <f t="shared" si="231"/>
        <v>0</v>
      </c>
      <c r="U2981" s="48">
        <f t="shared" si="233"/>
        <v>0</v>
      </c>
      <c r="V2981" s="82">
        <f t="shared" si="234"/>
        <v>0</v>
      </c>
      <c r="W2981" s="51"/>
      <c r="X2981" s="49">
        <f t="shared" si="235"/>
        <v>0</v>
      </c>
    </row>
    <row r="2982" spans="2:24">
      <c r="B2982" s="2">
        <v>2974</v>
      </c>
      <c r="C2982" s="44"/>
      <c r="D2982" s="44"/>
      <c r="E2982" s="75"/>
      <c r="F2982" s="80"/>
      <c r="G2982" s="102">
        <f t="shared" si="232"/>
        <v>0</v>
      </c>
      <c r="H2982" s="75"/>
      <c r="I2982" s="44"/>
      <c r="J2982" s="45"/>
      <c r="K2982" s="45"/>
      <c r="L2982" s="45"/>
      <c r="M2982" s="45"/>
      <c r="N2982" s="45"/>
      <c r="O2982" s="45"/>
      <c r="P2982" s="45"/>
      <c r="Q2982" s="45"/>
      <c r="R2982" s="45"/>
      <c r="S2982" s="45"/>
      <c r="T2982" s="41">
        <f t="shared" si="231"/>
        <v>0</v>
      </c>
      <c r="U2982" s="48">
        <f t="shared" si="233"/>
        <v>0</v>
      </c>
      <c r="V2982" s="82">
        <f t="shared" si="234"/>
        <v>0</v>
      </c>
      <c r="W2982" s="51"/>
      <c r="X2982" s="49">
        <f t="shared" si="235"/>
        <v>0</v>
      </c>
    </row>
    <row r="2983" spans="2:24">
      <c r="B2983" s="2">
        <v>2975</v>
      </c>
      <c r="C2983" s="44"/>
      <c r="D2983" s="44"/>
      <c r="E2983" s="75"/>
      <c r="F2983" s="80"/>
      <c r="G2983" s="102">
        <f t="shared" si="232"/>
        <v>0</v>
      </c>
      <c r="H2983" s="75"/>
      <c r="I2983" s="44"/>
      <c r="J2983" s="45"/>
      <c r="K2983" s="45"/>
      <c r="L2983" s="45"/>
      <c r="M2983" s="45"/>
      <c r="N2983" s="45"/>
      <c r="O2983" s="45"/>
      <c r="P2983" s="45"/>
      <c r="Q2983" s="45"/>
      <c r="R2983" s="45"/>
      <c r="S2983" s="45"/>
      <c r="T2983" s="41">
        <f t="shared" si="231"/>
        <v>0</v>
      </c>
      <c r="U2983" s="48">
        <f t="shared" si="233"/>
        <v>0</v>
      </c>
      <c r="V2983" s="82">
        <f t="shared" si="234"/>
        <v>0</v>
      </c>
      <c r="W2983" s="51"/>
      <c r="X2983" s="49">
        <f t="shared" si="235"/>
        <v>0</v>
      </c>
    </row>
    <row r="2984" spans="2:24">
      <c r="B2984" s="2">
        <v>2976</v>
      </c>
      <c r="C2984" s="44"/>
      <c r="D2984" s="44"/>
      <c r="E2984" s="75"/>
      <c r="F2984" s="80"/>
      <c r="G2984" s="102">
        <f t="shared" si="232"/>
        <v>0</v>
      </c>
      <c r="H2984" s="75"/>
      <c r="I2984" s="44"/>
      <c r="J2984" s="45"/>
      <c r="K2984" s="45"/>
      <c r="L2984" s="45"/>
      <c r="M2984" s="45"/>
      <c r="N2984" s="45"/>
      <c r="O2984" s="45"/>
      <c r="P2984" s="45"/>
      <c r="Q2984" s="45"/>
      <c r="R2984" s="45"/>
      <c r="S2984" s="45"/>
      <c r="T2984" s="41">
        <f t="shared" si="231"/>
        <v>0</v>
      </c>
      <c r="U2984" s="48">
        <f t="shared" si="233"/>
        <v>0</v>
      </c>
      <c r="V2984" s="82">
        <f t="shared" si="234"/>
        <v>0</v>
      </c>
      <c r="W2984" s="51"/>
      <c r="X2984" s="49">
        <f t="shared" si="235"/>
        <v>0</v>
      </c>
    </row>
    <row r="2985" spans="2:24">
      <c r="B2985" s="2">
        <v>2977</v>
      </c>
      <c r="C2985" s="44"/>
      <c r="D2985" s="44"/>
      <c r="E2985" s="75"/>
      <c r="F2985" s="80"/>
      <c r="G2985" s="102">
        <f t="shared" si="232"/>
        <v>0</v>
      </c>
      <c r="H2985" s="75"/>
      <c r="I2985" s="44"/>
      <c r="J2985" s="45"/>
      <c r="K2985" s="45"/>
      <c r="L2985" s="45"/>
      <c r="M2985" s="45"/>
      <c r="N2985" s="45"/>
      <c r="O2985" s="45"/>
      <c r="P2985" s="45"/>
      <c r="Q2985" s="45"/>
      <c r="R2985" s="45"/>
      <c r="S2985" s="45"/>
      <c r="T2985" s="41">
        <f t="shared" si="231"/>
        <v>0</v>
      </c>
      <c r="U2985" s="48">
        <f t="shared" si="233"/>
        <v>0</v>
      </c>
      <c r="V2985" s="82">
        <f t="shared" si="234"/>
        <v>0</v>
      </c>
      <c r="W2985" s="51"/>
      <c r="X2985" s="49">
        <f t="shared" si="235"/>
        <v>0</v>
      </c>
    </row>
    <row r="2986" spans="2:24">
      <c r="B2986" s="2">
        <v>2978</v>
      </c>
      <c r="C2986" s="44"/>
      <c r="D2986" s="44"/>
      <c r="E2986" s="75"/>
      <c r="F2986" s="80"/>
      <c r="G2986" s="102">
        <f t="shared" si="232"/>
        <v>0</v>
      </c>
      <c r="H2986" s="75"/>
      <c r="I2986" s="44"/>
      <c r="J2986" s="45"/>
      <c r="K2986" s="45"/>
      <c r="L2986" s="45"/>
      <c r="M2986" s="45"/>
      <c r="N2986" s="45"/>
      <c r="O2986" s="45"/>
      <c r="P2986" s="45"/>
      <c r="Q2986" s="45"/>
      <c r="R2986" s="45"/>
      <c r="S2986" s="45"/>
      <c r="T2986" s="41">
        <f t="shared" si="231"/>
        <v>0</v>
      </c>
      <c r="U2986" s="48">
        <f t="shared" si="233"/>
        <v>0</v>
      </c>
      <c r="V2986" s="82">
        <f t="shared" si="234"/>
        <v>0</v>
      </c>
      <c r="W2986" s="51"/>
      <c r="X2986" s="49">
        <f t="shared" si="235"/>
        <v>0</v>
      </c>
    </row>
    <row r="2987" spans="2:24">
      <c r="B2987" s="2">
        <v>2979</v>
      </c>
      <c r="C2987" s="44"/>
      <c r="D2987" s="44"/>
      <c r="E2987" s="75"/>
      <c r="F2987" s="80"/>
      <c r="G2987" s="102">
        <f t="shared" si="232"/>
        <v>0</v>
      </c>
      <c r="H2987" s="75"/>
      <c r="I2987" s="44"/>
      <c r="J2987" s="45"/>
      <c r="K2987" s="45"/>
      <c r="L2987" s="45"/>
      <c r="M2987" s="45"/>
      <c r="N2987" s="45"/>
      <c r="O2987" s="45"/>
      <c r="P2987" s="45"/>
      <c r="Q2987" s="45"/>
      <c r="R2987" s="45"/>
      <c r="S2987" s="45"/>
      <c r="T2987" s="41">
        <f t="shared" si="231"/>
        <v>0</v>
      </c>
      <c r="U2987" s="48">
        <f t="shared" si="233"/>
        <v>0</v>
      </c>
      <c r="V2987" s="82">
        <f t="shared" si="234"/>
        <v>0</v>
      </c>
      <c r="W2987" s="51"/>
      <c r="X2987" s="49">
        <f t="shared" si="235"/>
        <v>0</v>
      </c>
    </row>
    <row r="2988" spans="2:24">
      <c r="B2988" s="2">
        <v>2980</v>
      </c>
      <c r="C2988" s="44"/>
      <c r="D2988" s="44"/>
      <c r="E2988" s="75"/>
      <c r="F2988" s="80"/>
      <c r="G2988" s="102">
        <f t="shared" si="232"/>
        <v>0</v>
      </c>
      <c r="H2988" s="75"/>
      <c r="I2988" s="44"/>
      <c r="J2988" s="45"/>
      <c r="K2988" s="45"/>
      <c r="L2988" s="45"/>
      <c r="M2988" s="45"/>
      <c r="N2988" s="45"/>
      <c r="O2988" s="45"/>
      <c r="P2988" s="45"/>
      <c r="Q2988" s="45"/>
      <c r="R2988" s="45"/>
      <c r="S2988" s="45"/>
      <c r="T2988" s="41">
        <f t="shared" si="231"/>
        <v>0</v>
      </c>
      <c r="U2988" s="48">
        <f t="shared" si="233"/>
        <v>0</v>
      </c>
      <c r="V2988" s="82">
        <f t="shared" si="234"/>
        <v>0</v>
      </c>
      <c r="W2988" s="51"/>
      <c r="X2988" s="49">
        <f t="shared" si="235"/>
        <v>0</v>
      </c>
    </row>
    <row r="2989" spans="2:24">
      <c r="B2989" s="2">
        <v>2981</v>
      </c>
      <c r="C2989" s="44"/>
      <c r="D2989" s="44"/>
      <c r="E2989" s="75"/>
      <c r="F2989" s="80"/>
      <c r="G2989" s="102">
        <f t="shared" si="232"/>
        <v>0</v>
      </c>
      <c r="H2989" s="75"/>
      <c r="I2989" s="44"/>
      <c r="J2989" s="45"/>
      <c r="K2989" s="45"/>
      <c r="L2989" s="45"/>
      <c r="M2989" s="45"/>
      <c r="N2989" s="45"/>
      <c r="O2989" s="45"/>
      <c r="P2989" s="45"/>
      <c r="Q2989" s="45"/>
      <c r="R2989" s="45"/>
      <c r="S2989" s="45"/>
      <c r="T2989" s="41">
        <f t="shared" si="231"/>
        <v>0</v>
      </c>
      <c r="U2989" s="48">
        <f t="shared" si="233"/>
        <v>0</v>
      </c>
      <c r="V2989" s="82">
        <f t="shared" si="234"/>
        <v>0</v>
      </c>
      <c r="W2989" s="51"/>
      <c r="X2989" s="49">
        <f t="shared" si="235"/>
        <v>0</v>
      </c>
    </row>
    <row r="2990" spans="2:24">
      <c r="B2990" s="2">
        <v>2982</v>
      </c>
      <c r="C2990" s="44"/>
      <c r="D2990" s="44"/>
      <c r="E2990" s="75"/>
      <c r="F2990" s="80"/>
      <c r="G2990" s="102">
        <f t="shared" si="232"/>
        <v>0</v>
      </c>
      <c r="H2990" s="75"/>
      <c r="I2990" s="44"/>
      <c r="J2990" s="45"/>
      <c r="K2990" s="45"/>
      <c r="L2990" s="45"/>
      <c r="M2990" s="45"/>
      <c r="N2990" s="45"/>
      <c r="O2990" s="45"/>
      <c r="P2990" s="45"/>
      <c r="Q2990" s="45"/>
      <c r="R2990" s="45"/>
      <c r="S2990" s="45"/>
      <c r="T2990" s="41">
        <f t="shared" ref="T2990:T3008" si="236">SUM(J2990:S2990)</f>
        <v>0</v>
      </c>
      <c r="U2990" s="48">
        <f t="shared" si="233"/>
        <v>0</v>
      </c>
      <c r="V2990" s="82">
        <f t="shared" si="234"/>
        <v>0</v>
      </c>
      <c r="W2990" s="51"/>
      <c r="X2990" s="49">
        <f t="shared" si="235"/>
        <v>0</v>
      </c>
    </row>
    <row r="2991" spans="2:24">
      <c r="B2991" s="2">
        <v>2983</v>
      </c>
      <c r="C2991" s="44"/>
      <c r="D2991" s="44"/>
      <c r="E2991" s="75"/>
      <c r="F2991" s="80"/>
      <c r="G2991" s="102">
        <f t="shared" si="232"/>
        <v>0</v>
      </c>
      <c r="H2991" s="75"/>
      <c r="I2991" s="44"/>
      <c r="J2991" s="45"/>
      <c r="K2991" s="45"/>
      <c r="L2991" s="45"/>
      <c r="M2991" s="45"/>
      <c r="N2991" s="45"/>
      <c r="O2991" s="45"/>
      <c r="P2991" s="45"/>
      <c r="Q2991" s="45"/>
      <c r="R2991" s="45"/>
      <c r="S2991" s="45"/>
      <c r="T2991" s="41">
        <f t="shared" si="236"/>
        <v>0</v>
      </c>
      <c r="U2991" s="48">
        <f t="shared" si="233"/>
        <v>0</v>
      </c>
      <c r="V2991" s="82">
        <f t="shared" si="234"/>
        <v>0</v>
      </c>
      <c r="W2991" s="51"/>
      <c r="X2991" s="49">
        <f t="shared" si="235"/>
        <v>0</v>
      </c>
    </row>
    <row r="2992" spans="2:24">
      <c r="B2992" s="2">
        <v>2984</v>
      </c>
      <c r="C2992" s="44"/>
      <c r="D2992" s="44"/>
      <c r="E2992" s="75"/>
      <c r="F2992" s="80"/>
      <c r="G2992" s="102">
        <f t="shared" si="232"/>
        <v>0</v>
      </c>
      <c r="H2992" s="75"/>
      <c r="I2992" s="44"/>
      <c r="J2992" s="45"/>
      <c r="K2992" s="45"/>
      <c r="L2992" s="45"/>
      <c r="M2992" s="45"/>
      <c r="N2992" s="45"/>
      <c r="O2992" s="45"/>
      <c r="P2992" s="45"/>
      <c r="Q2992" s="45"/>
      <c r="R2992" s="45"/>
      <c r="S2992" s="45"/>
      <c r="T2992" s="41">
        <f t="shared" si="236"/>
        <v>0</v>
      </c>
      <c r="U2992" s="48">
        <f t="shared" si="233"/>
        <v>0</v>
      </c>
      <c r="V2992" s="82">
        <f t="shared" si="234"/>
        <v>0</v>
      </c>
      <c r="W2992" s="51"/>
      <c r="X2992" s="49">
        <f t="shared" si="235"/>
        <v>0</v>
      </c>
    </row>
    <row r="2993" spans="2:24">
      <c r="B2993" s="2">
        <v>2985</v>
      </c>
      <c r="C2993" s="44"/>
      <c r="D2993" s="44"/>
      <c r="E2993" s="75"/>
      <c r="F2993" s="80"/>
      <c r="G2993" s="102">
        <f t="shared" si="232"/>
        <v>0</v>
      </c>
      <c r="H2993" s="75"/>
      <c r="I2993" s="44"/>
      <c r="J2993" s="45"/>
      <c r="K2993" s="45"/>
      <c r="L2993" s="45"/>
      <c r="M2993" s="45"/>
      <c r="N2993" s="45"/>
      <c r="O2993" s="45"/>
      <c r="P2993" s="45"/>
      <c r="Q2993" s="45"/>
      <c r="R2993" s="45"/>
      <c r="S2993" s="45"/>
      <c r="T2993" s="41">
        <f t="shared" si="236"/>
        <v>0</v>
      </c>
      <c r="U2993" s="48">
        <f t="shared" si="233"/>
        <v>0</v>
      </c>
      <c r="V2993" s="82">
        <f t="shared" si="234"/>
        <v>0</v>
      </c>
      <c r="W2993" s="51"/>
      <c r="X2993" s="49">
        <f t="shared" si="235"/>
        <v>0</v>
      </c>
    </row>
    <row r="2994" spans="2:24">
      <c r="B2994" s="2">
        <v>2986</v>
      </c>
      <c r="C2994" s="44"/>
      <c r="D2994" s="44"/>
      <c r="E2994" s="75"/>
      <c r="F2994" s="80"/>
      <c r="G2994" s="102">
        <f t="shared" si="232"/>
        <v>0</v>
      </c>
      <c r="H2994" s="75"/>
      <c r="I2994" s="44"/>
      <c r="J2994" s="45"/>
      <c r="K2994" s="45"/>
      <c r="L2994" s="45"/>
      <c r="M2994" s="45"/>
      <c r="N2994" s="45"/>
      <c r="O2994" s="45"/>
      <c r="P2994" s="45"/>
      <c r="Q2994" s="45"/>
      <c r="R2994" s="45"/>
      <c r="S2994" s="45"/>
      <c r="T2994" s="41">
        <f t="shared" si="236"/>
        <v>0</v>
      </c>
      <c r="U2994" s="48">
        <f t="shared" si="233"/>
        <v>0</v>
      </c>
      <c r="V2994" s="82">
        <f t="shared" si="234"/>
        <v>0</v>
      </c>
      <c r="W2994" s="51"/>
      <c r="X2994" s="49">
        <f t="shared" si="235"/>
        <v>0</v>
      </c>
    </row>
    <row r="2995" spans="2:24">
      <c r="B2995" s="2">
        <v>2987</v>
      </c>
      <c r="C2995" s="44"/>
      <c r="D2995" s="44"/>
      <c r="E2995" s="75"/>
      <c r="F2995" s="80"/>
      <c r="G2995" s="102">
        <f t="shared" si="232"/>
        <v>0</v>
      </c>
      <c r="H2995" s="75"/>
      <c r="I2995" s="44"/>
      <c r="J2995" s="45"/>
      <c r="K2995" s="45"/>
      <c r="L2995" s="45"/>
      <c r="M2995" s="45"/>
      <c r="N2995" s="45"/>
      <c r="O2995" s="45"/>
      <c r="P2995" s="45"/>
      <c r="Q2995" s="45"/>
      <c r="R2995" s="45"/>
      <c r="S2995" s="45"/>
      <c r="T2995" s="41">
        <f t="shared" si="236"/>
        <v>0</v>
      </c>
      <c r="U2995" s="48">
        <f t="shared" si="233"/>
        <v>0</v>
      </c>
      <c r="V2995" s="82">
        <f t="shared" si="234"/>
        <v>0</v>
      </c>
      <c r="W2995" s="51"/>
      <c r="X2995" s="49">
        <f t="shared" si="235"/>
        <v>0</v>
      </c>
    </row>
    <row r="2996" spans="2:24">
      <c r="B2996" s="2">
        <v>2988</v>
      </c>
      <c r="C2996" s="44"/>
      <c r="D2996" s="44"/>
      <c r="E2996" s="75"/>
      <c r="F2996" s="80"/>
      <c r="G2996" s="102">
        <f t="shared" si="232"/>
        <v>0</v>
      </c>
      <c r="H2996" s="75"/>
      <c r="I2996" s="44"/>
      <c r="J2996" s="45"/>
      <c r="K2996" s="45"/>
      <c r="L2996" s="45"/>
      <c r="M2996" s="45"/>
      <c r="N2996" s="45"/>
      <c r="O2996" s="45"/>
      <c r="P2996" s="45"/>
      <c r="Q2996" s="45"/>
      <c r="R2996" s="45"/>
      <c r="S2996" s="45"/>
      <c r="T2996" s="41">
        <f t="shared" si="236"/>
        <v>0</v>
      </c>
      <c r="U2996" s="48">
        <f t="shared" si="233"/>
        <v>0</v>
      </c>
      <c r="V2996" s="82">
        <f t="shared" si="234"/>
        <v>0</v>
      </c>
      <c r="W2996" s="51"/>
      <c r="X2996" s="49">
        <f t="shared" si="235"/>
        <v>0</v>
      </c>
    </row>
    <row r="2997" spans="2:24">
      <c r="B2997" s="2">
        <v>2989</v>
      </c>
      <c r="C2997" s="44"/>
      <c r="D2997" s="44"/>
      <c r="E2997" s="75"/>
      <c r="F2997" s="80"/>
      <c r="G2997" s="102">
        <f t="shared" si="232"/>
        <v>0</v>
      </c>
      <c r="H2997" s="75"/>
      <c r="I2997" s="44"/>
      <c r="J2997" s="45"/>
      <c r="K2997" s="45"/>
      <c r="L2997" s="45"/>
      <c r="M2997" s="45"/>
      <c r="N2997" s="45"/>
      <c r="O2997" s="45"/>
      <c r="P2997" s="45"/>
      <c r="Q2997" s="45"/>
      <c r="R2997" s="45"/>
      <c r="S2997" s="45"/>
      <c r="T2997" s="41">
        <f t="shared" si="236"/>
        <v>0</v>
      </c>
      <c r="U2997" s="48">
        <f t="shared" si="233"/>
        <v>0</v>
      </c>
      <c r="V2997" s="82">
        <f t="shared" si="234"/>
        <v>0</v>
      </c>
      <c r="W2997" s="51"/>
      <c r="X2997" s="49">
        <f t="shared" si="235"/>
        <v>0</v>
      </c>
    </row>
    <row r="2998" spans="2:24">
      <c r="B2998" s="2">
        <v>2990</v>
      </c>
      <c r="C2998" s="44"/>
      <c r="D2998" s="44"/>
      <c r="E2998" s="75"/>
      <c r="F2998" s="80"/>
      <c r="G2998" s="102">
        <f t="shared" si="232"/>
        <v>0</v>
      </c>
      <c r="H2998" s="75"/>
      <c r="I2998" s="44"/>
      <c r="J2998" s="45"/>
      <c r="K2998" s="45"/>
      <c r="L2998" s="45"/>
      <c r="M2998" s="45"/>
      <c r="N2998" s="45"/>
      <c r="O2998" s="45"/>
      <c r="P2998" s="45"/>
      <c r="Q2998" s="45"/>
      <c r="R2998" s="45"/>
      <c r="S2998" s="45"/>
      <c r="T2998" s="41">
        <f t="shared" si="236"/>
        <v>0</v>
      </c>
      <c r="U2998" s="48">
        <f t="shared" si="233"/>
        <v>0</v>
      </c>
      <c r="V2998" s="82">
        <f t="shared" si="234"/>
        <v>0</v>
      </c>
      <c r="W2998" s="51"/>
      <c r="X2998" s="49">
        <f t="shared" si="235"/>
        <v>0</v>
      </c>
    </row>
    <row r="2999" spans="2:24">
      <c r="B2999" s="2">
        <v>2991</v>
      </c>
      <c r="C2999" s="44"/>
      <c r="D2999" s="44"/>
      <c r="E2999" s="75"/>
      <c r="F2999" s="80"/>
      <c r="G2999" s="102">
        <f t="shared" si="232"/>
        <v>0</v>
      </c>
      <c r="H2999" s="75"/>
      <c r="I2999" s="44"/>
      <c r="J2999" s="45"/>
      <c r="K2999" s="45"/>
      <c r="L2999" s="45"/>
      <c r="M2999" s="45"/>
      <c r="N2999" s="45"/>
      <c r="O2999" s="45"/>
      <c r="P2999" s="45"/>
      <c r="Q2999" s="45"/>
      <c r="R2999" s="45"/>
      <c r="S2999" s="45"/>
      <c r="T2999" s="41">
        <f t="shared" si="236"/>
        <v>0</v>
      </c>
      <c r="U2999" s="48">
        <f t="shared" si="233"/>
        <v>0</v>
      </c>
      <c r="V2999" s="82">
        <f t="shared" si="234"/>
        <v>0</v>
      </c>
      <c r="W2999" s="51"/>
      <c r="X2999" s="49">
        <f t="shared" si="235"/>
        <v>0</v>
      </c>
    </row>
    <row r="3000" spans="2:24">
      <c r="B3000" s="2">
        <v>2992</v>
      </c>
      <c r="C3000" s="44"/>
      <c r="D3000" s="44"/>
      <c r="E3000" s="75"/>
      <c r="F3000" s="80"/>
      <c r="G3000" s="102">
        <f t="shared" si="232"/>
        <v>0</v>
      </c>
      <c r="H3000" s="75"/>
      <c r="I3000" s="44"/>
      <c r="J3000" s="45"/>
      <c r="K3000" s="45"/>
      <c r="L3000" s="45"/>
      <c r="M3000" s="45"/>
      <c r="N3000" s="45"/>
      <c r="O3000" s="45"/>
      <c r="P3000" s="45"/>
      <c r="Q3000" s="45"/>
      <c r="R3000" s="45"/>
      <c r="S3000" s="45"/>
      <c r="T3000" s="41">
        <f t="shared" si="236"/>
        <v>0</v>
      </c>
      <c r="U3000" s="48">
        <f t="shared" si="233"/>
        <v>0</v>
      </c>
      <c r="V3000" s="82">
        <f t="shared" si="234"/>
        <v>0</v>
      </c>
      <c r="W3000" s="51"/>
      <c r="X3000" s="49">
        <f t="shared" si="235"/>
        <v>0</v>
      </c>
    </row>
    <row r="3001" spans="2:24">
      <c r="B3001" s="2">
        <v>2993</v>
      </c>
      <c r="C3001" s="44"/>
      <c r="D3001" s="44"/>
      <c r="E3001" s="75"/>
      <c r="F3001" s="80"/>
      <c r="G3001" s="102">
        <f t="shared" si="232"/>
        <v>0</v>
      </c>
      <c r="H3001" s="75"/>
      <c r="I3001" s="44"/>
      <c r="J3001" s="45"/>
      <c r="K3001" s="45"/>
      <c r="L3001" s="45"/>
      <c r="M3001" s="45"/>
      <c r="N3001" s="45"/>
      <c r="O3001" s="45"/>
      <c r="P3001" s="45"/>
      <c r="Q3001" s="45"/>
      <c r="R3001" s="45"/>
      <c r="S3001" s="45"/>
      <c r="T3001" s="41">
        <f t="shared" si="236"/>
        <v>0</v>
      </c>
      <c r="U3001" s="48">
        <f t="shared" si="233"/>
        <v>0</v>
      </c>
      <c r="V3001" s="82">
        <f t="shared" si="234"/>
        <v>0</v>
      </c>
      <c r="W3001" s="51"/>
      <c r="X3001" s="49">
        <f t="shared" si="235"/>
        <v>0</v>
      </c>
    </row>
    <row r="3002" spans="2:24">
      <c r="B3002" s="2">
        <v>2994</v>
      </c>
      <c r="C3002" s="44"/>
      <c r="D3002" s="44"/>
      <c r="E3002" s="75"/>
      <c r="F3002" s="80"/>
      <c r="G3002" s="102">
        <f t="shared" si="232"/>
        <v>0</v>
      </c>
      <c r="H3002" s="75"/>
      <c r="I3002" s="44"/>
      <c r="J3002" s="45"/>
      <c r="K3002" s="45"/>
      <c r="L3002" s="45"/>
      <c r="M3002" s="45"/>
      <c r="N3002" s="45"/>
      <c r="O3002" s="45"/>
      <c r="P3002" s="45"/>
      <c r="Q3002" s="45"/>
      <c r="R3002" s="45"/>
      <c r="S3002" s="45"/>
      <c r="T3002" s="41">
        <f t="shared" si="236"/>
        <v>0</v>
      </c>
      <c r="U3002" s="48">
        <f t="shared" si="233"/>
        <v>0</v>
      </c>
      <c r="V3002" s="82">
        <f t="shared" si="234"/>
        <v>0</v>
      </c>
      <c r="W3002" s="51"/>
      <c r="X3002" s="49">
        <f t="shared" si="235"/>
        <v>0</v>
      </c>
    </row>
    <row r="3003" spans="2:24">
      <c r="B3003" s="2">
        <v>2995</v>
      </c>
      <c r="C3003" s="44"/>
      <c r="D3003" s="44"/>
      <c r="E3003" s="75"/>
      <c r="F3003" s="80"/>
      <c r="G3003" s="102">
        <f t="shared" si="232"/>
        <v>0</v>
      </c>
      <c r="H3003" s="75"/>
      <c r="I3003" s="44"/>
      <c r="J3003" s="45"/>
      <c r="K3003" s="45"/>
      <c r="L3003" s="45"/>
      <c r="M3003" s="45"/>
      <c r="N3003" s="45"/>
      <c r="O3003" s="45"/>
      <c r="P3003" s="45"/>
      <c r="Q3003" s="45"/>
      <c r="R3003" s="45"/>
      <c r="S3003" s="45"/>
      <c r="T3003" s="41">
        <f t="shared" si="236"/>
        <v>0</v>
      </c>
      <c r="U3003" s="48">
        <f t="shared" si="233"/>
        <v>0</v>
      </c>
      <c r="V3003" s="82">
        <f t="shared" si="234"/>
        <v>0</v>
      </c>
      <c r="W3003" s="51"/>
      <c r="X3003" s="49">
        <f t="shared" si="235"/>
        <v>0</v>
      </c>
    </row>
    <row r="3004" spans="2:24">
      <c r="B3004" s="2">
        <v>2996</v>
      </c>
      <c r="C3004" s="44"/>
      <c r="D3004" s="44"/>
      <c r="E3004" s="75"/>
      <c r="F3004" s="80"/>
      <c r="G3004" s="102">
        <f t="shared" si="232"/>
        <v>0</v>
      </c>
      <c r="H3004" s="75"/>
      <c r="I3004" s="44"/>
      <c r="J3004" s="45"/>
      <c r="K3004" s="45"/>
      <c r="L3004" s="45"/>
      <c r="M3004" s="45"/>
      <c r="N3004" s="45"/>
      <c r="O3004" s="45"/>
      <c r="P3004" s="45"/>
      <c r="Q3004" s="45"/>
      <c r="R3004" s="45"/>
      <c r="S3004" s="45"/>
      <c r="T3004" s="41">
        <f t="shared" si="236"/>
        <v>0</v>
      </c>
      <c r="U3004" s="48">
        <f t="shared" si="233"/>
        <v>0</v>
      </c>
      <c r="V3004" s="82">
        <f t="shared" si="234"/>
        <v>0</v>
      </c>
      <c r="W3004" s="51"/>
      <c r="X3004" s="49">
        <f t="shared" si="235"/>
        <v>0</v>
      </c>
    </row>
    <row r="3005" spans="2:24">
      <c r="B3005" s="2">
        <v>2997</v>
      </c>
      <c r="C3005" s="44"/>
      <c r="D3005" s="44"/>
      <c r="E3005" s="75"/>
      <c r="F3005" s="80"/>
      <c r="G3005" s="102">
        <f t="shared" si="232"/>
        <v>0</v>
      </c>
      <c r="H3005" s="75"/>
      <c r="I3005" s="44"/>
      <c r="J3005" s="45"/>
      <c r="K3005" s="45"/>
      <c r="L3005" s="45"/>
      <c r="M3005" s="45"/>
      <c r="N3005" s="45"/>
      <c r="O3005" s="45"/>
      <c r="P3005" s="45"/>
      <c r="Q3005" s="45"/>
      <c r="R3005" s="45"/>
      <c r="S3005" s="45"/>
      <c r="T3005" s="41">
        <f t="shared" si="236"/>
        <v>0</v>
      </c>
      <c r="U3005" s="48">
        <f t="shared" si="233"/>
        <v>0</v>
      </c>
      <c r="V3005" s="82">
        <f t="shared" si="234"/>
        <v>0</v>
      </c>
      <c r="W3005" s="51"/>
      <c r="X3005" s="49">
        <f t="shared" si="235"/>
        <v>0</v>
      </c>
    </row>
    <row r="3006" spans="2:24">
      <c r="B3006" s="2">
        <v>2998</v>
      </c>
      <c r="C3006" s="44"/>
      <c r="D3006" s="44"/>
      <c r="E3006" s="75"/>
      <c r="F3006" s="80"/>
      <c r="G3006" s="102">
        <f t="shared" si="232"/>
        <v>0</v>
      </c>
      <c r="H3006" s="75"/>
      <c r="I3006" s="44"/>
      <c r="J3006" s="45"/>
      <c r="K3006" s="45"/>
      <c r="L3006" s="45"/>
      <c r="M3006" s="45"/>
      <c r="N3006" s="45"/>
      <c r="O3006" s="45"/>
      <c r="P3006" s="45"/>
      <c r="Q3006" s="45"/>
      <c r="R3006" s="45"/>
      <c r="S3006" s="45"/>
      <c r="T3006" s="41">
        <f t="shared" si="236"/>
        <v>0</v>
      </c>
      <c r="U3006" s="48">
        <f t="shared" si="233"/>
        <v>0</v>
      </c>
      <c r="V3006" s="82">
        <f t="shared" si="234"/>
        <v>0</v>
      </c>
      <c r="W3006" s="51"/>
      <c r="X3006" s="49">
        <f t="shared" si="235"/>
        <v>0</v>
      </c>
    </row>
    <row r="3007" spans="2:24">
      <c r="B3007" s="2">
        <v>2999</v>
      </c>
      <c r="C3007" s="44"/>
      <c r="D3007" s="44"/>
      <c r="E3007" s="75"/>
      <c r="F3007" s="80"/>
      <c r="G3007" s="102">
        <f t="shared" si="232"/>
        <v>0</v>
      </c>
      <c r="H3007" s="75"/>
      <c r="I3007" s="44"/>
      <c r="J3007" s="45"/>
      <c r="K3007" s="45"/>
      <c r="L3007" s="45"/>
      <c r="M3007" s="45"/>
      <c r="N3007" s="45"/>
      <c r="O3007" s="45"/>
      <c r="P3007" s="45"/>
      <c r="Q3007" s="45"/>
      <c r="R3007" s="45"/>
      <c r="S3007" s="45"/>
      <c r="T3007" s="41">
        <f t="shared" si="236"/>
        <v>0</v>
      </c>
      <c r="U3007" s="48">
        <f t="shared" si="233"/>
        <v>0</v>
      </c>
      <c r="V3007" s="82">
        <f t="shared" si="234"/>
        <v>0</v>
      </c>
      <c r="W3007" s="51"/>
      <c r="X3007" s="49">
        <f t="shared" si="235"/>
        <v>0</v>
      </c>
    </row>
    <row r="3008" spans="2:24" ht="19.5" thickBot="1">
      <c r="B3008" s="2">
        <v>3000</v>
      </c>
      <c r="C3008" s="46"/>
      <c r="D3008" s="46"/>
      <c r="E3008" s="76"/>
      <c r="F3008" s="104"/>
      <c r="G3008" s="102">
        <f t="shared" si="232"/>
        <v>0</v>
      </c>
      <c r="H3008" s="76"/>
      <c r="I3008" s="46"/>
      <c r="J3008" s="47"/>
      <c r="K3008" s="47"/>
      <c r="L3008" s="47"/>
      <c r="M3008" s="47"/>
      <c r="N3008" s="47"/>
      <c r="O3008" s="47"/>
      <c r="P3008" s="47"/>
      <c r="Q3008" s="47"/>
      <c r="R3008" s="47"/>
      <c r="S3008" s="47"/>
      <c r="T3008" s="41">
        <f t="shared" si="236"/>
        <v>0</v>
      </c>
      <c r="U3008" s="48">
        <f t="shared" si="233"/>
        <v>0</v>
      </c>
      <c r="V3008" s="82">
        <f t="shared" si="234"/>
        <v>0</v>
      </c>
      <c r="W3008" s="52"/>
      <c r="X3008" s="49">
        <f t="shared" si="235"/>
        <v>0</v>
      </c>
    </row>
    <row r="3009" spans="3:24" ht="19.5" thickTop="1">
      <c r="C3009" s="196" t="s">
        <v>64</v>
      </c>
      <c r="D3009" s="219"/>
      <c r="E3009" s="219"/>
      <c r="F3009" s="219"/>
      <c r="G3009" s="219"/>
      <c r="H3009" s="219"/>
      <c r="I3009" s="197"/>
      <c r="J3009" s="37">
        <f>SUM(J9:J3008)</f>
        <v>2860000</v>
      </c>
      <c r="K3009" s="37">
        <f t="shared" ref="K3009:T3009" si="237">SUM(K9:K3008)</f>
        <v>410000</v>
      </c>
      <c r="L3009" s="37">
        <f t="shared" si="237"/>
        <v>0</v>
      </c>
      <c r="M3009" s="37">
        <f t="shared" si="237"/>
        <v>0</v>
      </c>
      <c r="N3009" s="37">
        <f t="shared" si="237"/>
        <v>160000</v>
      </c>
      <c r="O3009" s="37">
        <f t="shared" si="237"/>
        <v>0</v>
      </c>
      <c r="P3009" s="37">
        <f t="shared" si="237"/>
        <v>0</v>
      </c>
      <c r="Q3009" s="37">
        <f t="shared" si="237"/>
        <v>0</v>
      </c>
      <c r="R3009" s="37">
        <f t="shared" si="237"/>
        <v>0</v>
      </c>
      <c r="S3009" s="37">
        <f t="shared" si="237"/>
        <v>0</v>
      </c>
      <c r="T3009" s="11">
        <f t="shared" si="237"/>
        <v>3430000</v>
      </c>
      <c r="U3009" s="30">
        <f>_xlfn.AGGREGATE(9,6,U9:U3008)</f>
        <v>171500</v>
      </c>
      <c r="V3009" s="77"/>
      <c r="W3009" s="37"/>
      <c r="X3009" s="30">
        <f>_xlfn.AGGREGATE(9,6,X9:X3008)</f>
        <v>134400</v>
      </c>
    </row>
  </sheetData>
  <sheetProtection algorithmName="SHA-512" hashValue="xbaePhI6INIVmIQZkNDF2bFWjhulZ58I1q7jBPq6Z3ERySjg7bqFCtJ2y5UD4QXK1w75yIejkI/9pGhSMyK09g==" saltValue="sHDyaSj0ae7BcgoyP2O4sg==" spinCount="100000" sheet="1" objects="1" scenarios="1" formatColumns="0" formatRows="0" autoFilter="0" pivotTables="0"/>
  <protectedRanges>
    <protectedRange sqref="J8:S8" name="範囲4"/>
    <protectedRange sqref="H9:S3008" name="範囲2"/>
    <protectedRange sqref="C9:F3008" name="範囲1"/>
    <protectedRange sqref="W9:W3008" name="範囲3"/>
  </protectedRanges>
  <mergeCells count="7">
    <mergeCell ref="E7:G7"/>
    <mergeCell ref="I7:U7"/>
    <mergeCell ref="C3009:I3009"/>
    <mergeCell ref="W7:W8"/>
    <mergeCell ref="X7:X8"/>
    <mergeCell ref="C7:C8"/>
    <mergeCell ref="D7:D8"/>
  </mergeCells>
  <phoneticPr fontId="1"/>
  <dataValidations count="1">
    <dataValidation type="time" errorStyle="warning" allowBlank="1" showInputMessage="1" showErrorMessage="1" errorTitle="時刻形式（60進数）で入力してください" error="時刻形式（60進数）で入力してください。又は入力値が大きすぎます。_x000a__x000a_例：8ではなく8:00、7.25ではなく7:15、7.5ではなく7:30、7.75ではなく7:45と入力してください。" sqref="F9:F3008" xr:uid="{00000000-0002-0000-0200-000000000000}">
      <formula1>0</formula1>
      <formula2>0.999305555555556</formula2>
    </dataValidation>
  </dataValidations>
  <pageMargins left="0.27" right="0.16" top="0.23" bottom="0.32" header="0.16" footer="0.13"/>
  <pageSetup paperSize="8" scale="56" fitToHeight="0" orientation="landscape" r:id="rId1"/>
  <headerFooter>
    <oddFooter>&amp;P / &amp;N ページ</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I112"/>
  <sheetViews>
    <sheetView topLeftCell="B1" zoomScale="85" zoomScaleNormal="85" workbookViewId="0">
      <selection activeCell="B1" sqref="B1"/>
    </sheetView>
  </sheetViews>
  <sheetFormatPr defaultColWidth="9" defaultRowHeight="19.5"/>
  <cols>
    <col min="1" max="1" width="0" style="2" hidden="1" customWidth="1"/>
    <col min="2" max="2" width="6.25" style="2" customWidth="1"/>
    <col min="3" max="3" width="5.125" style="2" customWidth="1"/>
    <col min="4" max="4" width="3.375" style="2" customWidth="1"/>
    <col min="5" max="5" width="7.375" style="2" customWidth="1"/>
    <col min="6" max="6" width="4" style="2" customWidth="1"/>
    <col min="7" max="7" width="5.125" style="2" customWidth="1"/>
    <col min="8" max="8" width="3.75" style="2" customWidth="1"/>
    <col min="9" max="9" width="9" style="2"/>
    <col min="10" max="10" width="7.125" style="2" customWidth="1"/>
    <col min="11" max="11" width="16.5" style="2" customWidth="1"/>
    <col min="12" max="12" width="7.125" style="2" customWidth="1"/>
    <col min="13" max="13" width="3.875" style="2" customWidth="1"/>
    <col min="14" max="14" width="7.125" style="2" customWidth="1"/>
    <col min="15" max="15" width="9" style="2"/>
    <col min="16" max="16" width="10" style="2" bestFit="1" customWidth="1"/>
    <col min="17" max="22" width="9" style="2"/>
    <col min="23" max="23" width="3.875" style="155" customWidth="1"/>
    <col min="24" max="24" width="13.125" style="2" customWidth="1"/>
    <col min="25" max="25" width="9" style="2"/>
    <col min="26" max="26" width="9" style="182"/>
    <col min="27" max="16384" width="9" style="2"/>
  </cols>
  <sheetData>
    <row r="1" spans="1:35" s="113" customFormat="1" ht="55.9" customHeight="1">
      <c r="A1" s="112"/>
      <c r="B1" s="112"/>
      <c r="C1" s="132" t="s">
        <v>217</v>
      </c>
      <c r="D1" s="112"/>
      <c r="E1" s="112"/>
      <c r="F1" s="112"/>
      <c r="G1" s="112"/>
      <c r="H1" s="112"/>
      <c r="I1" s="112"/>
      <c r="J1" s="112"/>
      <c r="K1" s="112"/>
      <c r="L1" s="112"/>
      <c r="M1" s="112"/>
      <c r="N1" s="112"/>
      <c r="O1" s="112"/>
      <c r="P1" s="112"/>
      <c r="Q1" s="112"/>
      <c r="R1" s="112"/>
      <c r="S1" s="112"/>
      <c r="T1" s="112"/>
      <c r="U1" s="112"/>
      <c r="V1" s="112"/>
      <c r="W1" s="112"/>
      <c r="X1" s="112"/>
      <c r="Y1" s="112"/>
      <c r="Z1" s="181"/>
      <c r="AA1" s="112"/>
      <c r="AB1" s="112"/>
      <c r="AC1" s="112"/>
      <c r="AD1" s="112"/>
      <c r="AE1" s="112"/>
      <c r="AF1" s="112"/>
      <c r="AG1" s="112"/>
      <c r="AH1" s="112"/>
      <c r="AI1" s="112"/>
    </row>
    <row r="2" spans="1:35" ht="19.899999999999999" customHeight="1">
      <c r="A2" s="84"/>
      <c r="B2" s="84"/>
      <c r="C2" s="84" t="s">
        <v>218</v>
      </c>
      <c r="D2" s="84"/>
      <c r="E2" s="84"/>
      <c r="F2" s="84"/>
      <c r="G2" s="84"/>
      <c r="H2" s="84"/>
      <c r="I2" s="84"/>
      <c r="J2" s="84"/>
      <c r="K2" s="84"/>
      <c r="L2" s="84"/>
      <c r="M2" s="84"/>
      <c r="N2" s="84"/>
      <c r="O2" s="84"/>
      <c r="P2" s="84"/>
      <c r="Q2" s="84"/>
      <c r="R2" s="84"/>
      <c r="S2" s="84"/>
      <c r="T2" s="84"/>
      <c r="U2" s="84"/>
      <c r="V2" s="84"/>
      <c r="W2" s="84"/>
      <c r="X2" s="84"/>
      <c r="Y2" s="84"/>
      <c r="Z2" s="179"/>
      <c r="AA2" s="84"/>
      <c r="AB2" s="84"/>
      <c r="AC2" s="84"/>
      <c r="AD2" s="84"/>
      <c r="AE2" s="84"/>
      <c r="AF2" s="84"/>
      <c r="AG2" s="84"/>
      <c r="AH2" s="84"/>
      <c r="AI2" s="84"/>
    </row>
    <row r="3" spans="1:35" ht="19.899999999999999" customHeight="1">
      <c r="A3" s="84"/>
      <c r="B3" s="84"/>
      <c r="C3" s="84" t="s">
        <v>191</v>
      </c>
      <c r="D3" s="84"/>
      <c r="E3" s="84"/>
      <c r="F3" s="84"/>
      <c r="G3" s="84"/>
      <c r="H3" s="84"/>
      <c r="I3" s="84"/>
      <c r="J3" s="84"/>
      <c r="K3" s="84"/>
      <c r="L3" s="84"/>
      <c r="M3" s="84"/>
      <c r="N3" s="84"/>
      <c r="O3" s="84"/>
      <c r="P3" s="84"/>
      <c r="Q3" s="84"/>
      <c r="R3" s="84"/>
      <c r="S3" s="84"/>
      <c r="T3" s="84"/>
      <c r="U3" s="84"/>
      <c r="V3" s="84"/>
      <c r="W3" s="84"/>
      <c r="X3" s="84"/>
      <c r="Y3" s="84"/>
      <c r="Z3" s="179"/>
      <c r="AA3" s="84"/>
      <c r="AB3" s="84"/>
      <c r="AC3" s="84"/>
      <c r="AD3" s="84"/>
      <c r="AE3" s="84"/>
      <c r="AF3" s="84"/>
      <c r="AG3" s="84"/>
      <c r="AH3" s="84"/>
      <c r="AI3" s="84"/>
    </row>
    <row r="4" spans="1:35" ht="19.899999999999999" customHeight="1">
      <c r="A4" s="84"/>
      <c r="B4" s="84"/>
      <c r="C4" s="84" t="s">
        <v>192</v>
      </c>
      <c r="D4" s="84"/>
      <c r="E4" s="84"/>
      <c r="F4" s="84"/>
      <c r="G4" s="84"/>
      <c r="H4" s="84"/>
      <c r="I4" s="84"/>
      <c r="J4" s="84"/>
      <c r="K4" s="84"/>
      <c r="L4" s="84"/>
      <c r="M4" s="84"/>
      <c r="N4" s="84"/>
      <c r="O4" s="84"/>
      <c r="P4" s="84"/>
      <c r="Q4" s="84"/>
      <c r="R4" s="84"/>
      <c r="S4" s="84"/>
      <c r="T4" s="84"/>
      <c r="U4" s="84"/>
      <c r="V4" s="84"/>
      <c r="W4" s="84"/>
      <c r="X4" s="84"/>
      <c r="Y4" s="84"/>
      <c r="Z4" s="179"/>
      <c r="AA4" s="84"/>
      <c r="AB4" s="84"/>
      <c r="AC4" s="84"/>
      <c r="AD4" s="84"/>
      <c r="AE4" s="84"/>
      <c r="AF4" s="84"/>
      <c r="AG4" s="84"/>
      <c r="AH4" s="84"/>
      <c r="AI4" s="84"/>
    </row>
    <row r="5" spans="1:35" ht="13.9" customHeight="1">
      <c r="A5" s="84"/>
      <c r="B5" s="84"/>
      <c r="C5" s="84"/>
      <c r="D5" s="84"/>
      <c r="E5" s="84"/>
      <c r="F5" s="84"/>
      <c r="G5" s="84"/>
      <c r="H5" s="84"/>
      <c r="I5" s="84"/>
      <c r="J5" s="84"/>
      <c r="K5" s="84"/>
      <c r="L5" s="84"/>
      <c r="M5" s="84"/>
      <c r="N5" s="84"/>
      <c r="O5" s="84"/>
      <c r="P5" s="84"/>
      <c r="Q5" s="84"/>
      <c r="R5" s="84"/>
      <c r="S5" s="84"/>
      <c r="T5" s="84"/>
      <c r="U5" s="84"/>
      <c r="V5" s="84"/>
      <c r="W5" s="84"/>
      <c r="X5" s="84"/>
      <c r="Y5" s="84"/>
      <c r="Z5" s="179"/>
      <c r="AA5" s="84"/>
      <c r="AB5" s="84"/>
      <c r="AC5" s="84"/>
      <c r="AD5" s="84"/>
      <c r="AE5" s="84"/>
      <c r="AF5" s="84"/>
      <c r="AG5" s="84"/>
      <c r="AH5" s="84"/>
      <c r="AI5" s="84"/>
    </row>
    <row r="6" spans="1:35" ht="28.15" customHeight="1">
      <c r="A6" s="84"/>
      <c r="B6" s="84"/>
      <c r="C6" s="84"/>
      <c r="D6" s="84"/>
      <c r="E6" s="84"/>
      <c r="F6" s="84"/>
      <c r="G6" s="84"/>
      <c r="H6" s="84"/>
      <c r="I6" s="84"/>
      <c r="J6" s="84"/>
      <c r="K6" s="84"/>
      <c r="L6" s="84"/>
      <c r="M6" s="84"/>
      <c r="N6" s="84"/>
      <c r="O6" s="84"/>
      <c r="P6" s="84"/>
      <c r="Q6" s="84"/>
      <c r="R6" s="84"/>
      <c r="S6" s="84"/>
      <c r="T6" s="84"/>
      <c r="U6" s="84"/>
      <c r="V6" s="84"/>
      <c r="W6" s="84"/>
      <c r="X6" s="84"/>
      <c r="Y6" s="84"/>
      <c r="Z6" s="179"/>
      <c r="AA6" s="84"/>
      <c r="AB6" s="84"/>
      <c r="AC6" s="84"/>
      <c r="AD6" s="84"/>
      <c r="AE6" s="84"/>
      <c r="AF6" s="84"/>
      <c r="AG6" s="84"/>
      <c r="AH6" s="84"/>
      <c r="AI6" s="84"/>
    </row>
    <row r="7" spans="1:35">
      <c r="A7" s="84"/>
      <c r="B7" s="84"/>
      <c r="C7" s="136"/>
      <c r="D7" s="136"/>
      <c r="E7" s="136"/>
      <c r="F7" s="136"/>
      <c r="G7" s="136"/>
      <c r="H7" s="136"/>
      <c r="I7" s="136"/>
      <c r="J7" s="136"/>
      <c r="K7" s="136"/>
      <c r="L7" s="136"/>
      <c r="M7" s="136"/>
      <c r="N7" s="136"/>
      <c r="O7" s="136"/>
      <c r="P7" s="136"/>
      <c r="Q7" s="136"/>
      <c r="R7" s="136"/>
      <c r="S7" s="136"/>
      <c r="T7" s="136"/>
      <c r="U7" s="84"/>
      <c r="V7" s="84"/>
      <c r="W7" s="162"/>
      <c r="X7" s="84"/>
      <c r="Y7" s="84"/>
      <c r="Z7" s="179"/>
      <c r="AA7" s="84"/>
      <c r="AB7" s="84"/>
      <c r="AC7" s="84"/>
      <c r="AD7" s="84"/>
      <c r="AE7" s="84"/>
      <c r="AF7" s="84"/>
      <c r="AG7" s="84"/>
      <c r="AH7" s="84"/>
      <c r="AI7" s="84"/>
    </row>
    <row r="8" spans="1:35" ht="20.25" thickBot="1">
      <c r="A8" s="84"/>
      <c r="B8" s="84"/>
      <c r="C8" s="136"/>
      <c r="D8" s="156" t="s">
        <v>141</v>
      </c>
      <c r="E8" s="157"/>
      <c r="F8" s="136"/>
      <c r="G8" s="136"/>
      <c r="H8" s="136"/>
      <c r="I8" s="136"/>
      <c r="J8" s="136"/>
      <c r="K8" s="136"/>
      <c r="L8" s="136"/>
      <c r="M8" s="136"/>
      <c r="N8" s="136"/>
      <c r="O8" s="136"/>
      <c r="P8" s="136"/>
      <c r="Q8" s="136"/>
      <c r="R8" s="136"/>
      <c r="S8" s="136"/>
      <c r="T8" s="136"/>
      <c r="U8" s="84"/>
      <c r="V8" s="84"/>
      <c r="W8" s="161" t="s">
        <v>180</v>
      </c>
      <c r="X8" s="84"/>
      <c r="Y8" s="84"/>
      <c r="Z8" s="179"/>
      <c r="AA8" s="84"/>
      <c r="AB8" s="84"/>
      <c r="AC8" s="84"/>
      <c r="AD8" s="84"/>
      <c r="AE8" s="84"/>
      <c r="AF8" s="84"/>
      <c r="AG8" s="84"/>
      <c r="AH8" s="84"/>
      <c r="AI8" s="84"/>
    </row>
    <row r="9" spans="1:35" ht="21" thickTop="1" thickBot="1">
      <c r="A9" s="84"/>
      <c r="B9" s="84"/>
      <c r="C9" s="136"/>
      <c r="D9" s="136"/>
      <c r="E9" s="150" t="s">
        <v>168</v>
      </c>
      <c r="F9" s="136"/>
      <c r="G9" s="136"/>
      <c r="H9" s="136"/>
      <c r="I9" s="136"/>
      <c r="J9" s="136"/>
      <c r="K9" s="136"/>
      <c r="L9" s="136"/>
      <c r="M9" s="136"/>
      <c r="N9" s="136"/>
      <c r="O9" s="136"/>
      <c r="P9" s="136"/>
      <c r="Q9" s="136"/>
      <c r="R9" s="136"/>
      <c r="S9" s="136"/>
      <c r="T9" s="136"/>
      <c r="U9" s="84"/>
      <c r="V9" s="84"/>
      <c r="W9" s="162"/>
      <c r="X9" s="69" t="s">
        <v>188</v>
      </c>
      <c r="Y9" s="84"/>
      <c r="Z9" s="179">
        <f>VLOOKUP(X9,【ﾏｽﾀｰ】質問!$H$2:$I$4,2,0)</f>
        <v>1</v>
      </c>
      <c r="AA9" s="84"/>
      <c r="AB9" s="84"/>
      <c r="AC9" s="84"/>
      <c r="AD9" s="84"/>
      <c r="AE9" s="84"/>
      <c r="AF9" s="84"/>
      <c r="AG9" s="84"/>
      <c r="AH9" s="84"/>
      <c r="AI9" s="84"/>
    </row>
    <row r="10" spans="1:35" ht="20.100000000000001" customHeight="1" thickTop="1">
      <c r="A10" s="84"/>
      <c r="B10" s="84"/>
      <c r="C10" s="136"/>
      <c r="D10" s="136"/>
      <c r="E10" s="150"/>
      <c r="F10" s="136"/>
      <c r="G10" s="136"/>
      <c r="H10" s="136"/>
      <c r="I10" s="136"/>
      <c r="J10" s="136"/>
      <c r="K10" s="136"/>
      <c r="L10" s="136"/>
      <c r="M10" s="136"/>
      <c r="N10" s="136"/>
      <c r="O10" s="136"/>
      <c r="P10" s="136"/>
      <c r="Q10" s="136"/>
      <c r="R10" s="136"/>
      <c r="S10" s="136"/>
      <c r="T10" s="136"/>
      <c r="U10" s="84"/>
      <c r="V10" s="84"/>
      <c r="W10" s="162"/>
      <c r="X10" s="84"/>
      <c r="Y10" s="84"/>
      <c r="Z10" s="179"/>
      <c r="AA10" s="84"/>
      <c r="AB10" s="84"/>
      <c r="AC10" s="84"/>
      <c r="AD10" s="84"/>
      <c r="AE10" s="84"/>
      <c r="AF10" s="84"/>
      <c r="AG10" s="84"/>
      <c r="AH10" s="84"/>
      <c r="AI10" s="84"/>
    </row>
    <row r="11" spans="1:35" s="154" customFormat="1" ht="3.95" customHeight="1">
      <c r="A11" s="84"/>
      <c r="B11" s="84"/>
      <c r="C11" s="84"/>
      <c r="D11" s="84"/>
      <c r="E11" s="163"/>
      <c r="F11" s="84"/>
      <c r="G11" s="84"/>
      <c r="H11" s="84"/>
      <c r="I11" s="84"/>
      <c r="J11" s="84"/>
      <c r="K11" s="84"/>
      <c r="L11" s="84"/>
      <c r="M11" s="84"/>
      <c r="N11" s="84"/>
      <c r="O11" s="84"/>
      <c r="P11" s="84"/>
      <c r="Q11" s="84"/>
      <c r="R11" s="84"/>
      <c r="S11" s="84"/>
      <c r="T11" s="84"/>
      <c r="U11" s="84"/>
      <c r="V11" s="84"/>
      <c r="W11" s="162"/>
      <c r="X11" s="165"/>
      <c r="Y11" s="84"/>
      <c r="Z11" s="179"/>
      <c r="AA11" s="84"/>
      <c r="AB11" s="84"/>
      <c r="AC11" s="84"/>
      <c r="AD11" s="84"/>
      <c r="AE11" s="84"/>
      <c r="AF11" s="84"/>
      <c r="AG11" s="84"/>
      <c r="AH11" s="84"/>
      <c r="AI11" s="84"/>
    </row>
    <row r="12" spans="1:35">
      <c r="A12" s="84"/>
      <c r="B12" s="84"/>
      <c r="C12" s="84"/>
      <c r="D12" s="136"/>
      <c r="E12" s="136"/>
      <c r="F12" s="136"/>
      <c r="G12" s="136"/>
      <c r="H12" s="136"/>
      <c r="I12" s="136"/>
      <c r="J12" s="136"/>
      <c r="K12" s="136"/>
      <c r="L12" s="136"/>
      <c r="M12" s="136"/>
      <c r="N12" s="136"/>
      <c r="O12" s="136"/>
      <c r="P12" s="136"/>
      <c r="Q12" s="136"/>
      <c r="R12" s="136"/>
      <c r="S12" s="136"/>
      <c r="T12" s="136"/>
      <c r="U12" s="84"/>
      <c r="V12" s="84"/>
      <c r="W12" s="162"/>
      <c r="X12" s="84"/>
      <c r="Y12" s="84"/>
      <c r="Z12" s="179"/>
      <c r="AA12" s="84"/>
      <c r="AB12" s="84"/>
      <c r="AC12" s="84"/>
      <c r="AD12" s="84"/>
      <c r="AE12" s="84"/>
      <c r="AF12" s="84"/>
      <c r="AG12" s="84"/>
      <c r="AH12" s="84"/>
      <c r="AI12" s="84"/>
    </row>
    <row r="13" spans="1:35">
      <c r="A13" s="84"/>
      <c r="B13" s="84"/>
      <c r="C13" s="84"/>
      <c r="D13" s="136"/>
      <c r="E13" s="146" t="s">
        <v>144</v>
      </c>
      <c r="F13" s="136" t="s">
        <v>146</v>
      </c>
      <c r="G13" s="136"/>
      <c r="H13" s="136"/>
      <c r="I13" s="136"/>
      <c r="J13" s="136"/>
      <c r="K13" s="136"/>
      <c r="L13" s="136"/>
      <c r="M13" s="136"/>
      <c r="N13" s="136"/>
      <c r="O13" s="136"/>
      <c r="P13" s="136"/>
      <c r="Q13" s="136"/>
      <c r="R13" s="136"/>
      <c r="S13" s="136"/>
      <c r="T13" s="136"/>
      <c r="U13" s="84"/>
      <c r="V13" s="84"/>
      <c r="W13" s="162"/>
      <c r="X13" s="84"/>
      <c r="Y13" s="84"/>
      <c r="Z13" s="179"/>
      <c r="AA13" s="84"/>
      <c r="AB13" s="84"/>
      <c r="AC13" s="84"/>
      <c r="AD13" s="84"/>
      <c r="AE13" s="84"/>
      <c r="AF13" s="84"/>
      <c r="AG13" s="84"/>
      <c r="AH13" s="84"/>
      <c r="AI13" s="84"/>
    </row>
    <row r="14" spans="1:35" ht="11.25" customHeight="1">
      <c r="A14" s="84"/>
      <c r="B14" s="84"/>
      <c r="C14" s="84"/>
      <c r="D14" s="136"/>
      <c r="E14" s="136"/>
      <c r="F14" s="136"/>
      <c r="G14" s="136"/>
      <c r="H14" s="136"/>
      <c r="I14" s="136"/>
      <c r="J14" s="136"/>
      <c r="K14" s="136"/>
      <c r="L14" s="136"/>
      <c r="M14" s="136"/>
      <c r="N14" s="136"/>
      <c r="O14" s="136"/>
      <c r="P14" s="136"/>
      <c r="Q14" s="136"/>
      <c r="R14" s="136"/>
      <c r="S14" s="136"/>
      <c r="T14" s="136"/>
      <c r="U14" s="84"/>
      <c r="V14" s="84"/>
      <c r="W14" s="162"/>
      <c r="X14" s="84"/>
      <c r="Y14" s="84"/>
      <c r="Z14" s="179"/>
      <c r="AA14" s="84"/>
      <c r="AB14" s="84"/>
      <c r="AC14" s="84"/>
      <c r="AD14" s="84"/>
      <c r="AE14" s="84"/>
      <c r="AF14" s="84"/>
      <c r="AG14" s="84"/>
      <c r="AH14" s="84"/>
      <c r="AI14" s="84"/>
    </row>
    <row r="15" spans="1:35">
      <c r="A15" s="84"/>
      <c r="B15" s="84"/>
      <c r="C15" s="84"/>
      <c r="D15" s="136"/>
      <c r="E15" s="136"/>
      <c r="F15" s="222" t="s">
        <v>156</v>
      </c>
      <c r="G15" s="222"/>
      <c r="H15" s="222"/>
      <c r="I15" s="222"/>
      <c r="J15" s="222"/>
      <c r="K15" s="222" t="s">
        <v>157</v>
      </c>
      <c r="L15" s="222"/>
      <c r="M15" s="222"/>
      <c r="N15" s="222"/>
      <c r="O15" s="222"/>
      <c r="P15" s="222"/>
      <c r="Q15" s="222"/>
      <c r="R15" s="136"/>
      <c r="S15" s="136"/>
      <c r="T15" s="136"/>
      <c r="U15" s="84"/>
      <c r="V15" s="84"/>
      <c r="W15" s="162"/>
      <c r="X15" s="84"/>
      <c r="Y15" s="84"/>
      <c r="Z15" s="179"/>
      <c r="AA15" s="84"/>
      <c r="AB15" s="84"/>
      <c r="AC15" s="84"/>
      <c r="AD15" s="84"/>
      <c r="AE15" s="84"/>
      <c r="AF15" s="84"/>
      <c r="AG15" s="84"/>
      <c r="AH15" s="84"/>
      <c r="AI15" s="84"/>
    </row>
    <row r="16" spans="1:35">
      <c r="A16" s="84"/>
      <c r="B16" s="84"/>
      <c r="C16" s="84"/>
      <c r="D16" s="136"/>
      <c r="E16" s="136"/>
      <c r="F16" s="225" t="s">
        <v>148</v>
      </c>
      <c r="G16" s="225"/>
      <c r="H16" s="225"/>
      <c r="I16" s="225"/>
      <c r="J16" s="225"/>
      <c r="K16" s="225" t="s">
        <v>152</v>
      </c>
      <c r="L16" s="225"/>
      <c r="M16" s="225"/>
      <c r="N16" s="225"/>
      <c r="O16" s="225"/>
      <c r="P16" s="225"/>
      <c r="Q16" s="225"/>
      <c r="R16" s="136"/>
      <c r="S16" s="136"/>
      <c r="T16" s="136"/>
      <c r="U16" s="84"/>
      <c r="V16" s="84"/>
      <c r="W16" s="162"/>
      <c r="X16" s="84"/>
      <c r="Y16" s="84"/>
      <c r="Z16" s="179"/>
      <c r="AA16" s="84"/>
      <c r="AB16" s="84"/>
      <c r="AC16" s="84"/>
      <c r="AD16" s="84"/>
      <c r="AE16" s="84"/>
      <c r="AF16" s="84"/>
      <c r="AG16" s="84"/>
      <c r="AH16" s="84"/>
      <c r="AI16" s="84"/>
    </row>
    <row r="17" spans="1:35">
      <c r="A17" s="84"/>
      <c r="B17" s="84"/>
      <c r="C17" s="84"/>
      <c r="D17" s="136"/>
      <c r="E17" s="136"/>
      <c r="F17" s="225" t="s">
        <v>149</v>
      </c>
      <c r="G17" s="225"/>
      <c r="H17" s="225"/>
      <c r="I17" s="225"/>
      <c r="J17" s="225"/>
      <c r="K17" s="225" t="s">
        <v>153</v>
      </c>
      <c r="L17" s="225"/>
      <c r="M17" s="225"/>
      <c r="N17" s="225"/>
      <c r="O17" s="225"/>
      <c r="P17" s="225"/>
      <c r="Q17" s="225"/>
      <c r="R17" s="136"/>
      <c r="S17" s="136"/>
      <c r="T17" s="136"/>
      <c r="U17" s="84"/>
      <c r="V17" s="84"/>
      <c r="W17" s="162"/>
      <c r="X17" s="84"/>
      <c r="Y17" s="84"/>
      <c r="Z17" s="179"/>
      <c r="AA17" s="84"/>
      <c r="AB17" s="84"/>
      <c r="AC17" s="84"/>
      <c r="AD17" s="84"/>
      <c r="AE17" s="84"/>
      <c r="AF17" s="84"/>
      <c r="AG17" s="84"/>
      <c r="AH17" s="84"/>
      <c r="AI17" s="84"/>
    </row>
    <row r="18" spans="1:35">
      <c r="A18" s="84"/>
      <c r="B18" s="84"/>
      <c r="C18" s="84"/>
      <c r="D18" s="136"/>
      <c r="E18" s="136"/>
      <c r="F18" s="225" t="s">
        <v>150</v>
      </c>
      <c r="G18" s="225"/>
      <c r="H18" s="225"/>
      <c r="I18" s="225"/>
      <c r="J18" s="225"/>
      <c r="K18" s="225" t="s">
        <v>154</v>
      </c>
      <c r="L18" s="225"/>
      <c r="M18" s="225"/>
      <c r="N18" s="225"/>
      <c r="O18" s="225"/>
      <c r="P18" s="225"/>
      <c r="Q18" s="225"/>
      <c r="R18" s="136"/>
      <c r="S18" s="136"/>
      <c r="T18" s="136"/>
      <c r="U18" s="84"/>
      <c r="V18" s="84"/>
      <c r="W18" s="162"/>
      <c r="X18" s="84"/>
      <c r="Y18" s="84"/>
      <c r="Z18" s="179"/>
      <c r="AA18" s="84"/>
      <c r="AB18" s="84"/>
      <c r="AC18" s="84"/>
      <c r="AD18" s="84"/>
      <c r="AE18" s="84"/>
      <c r="AF18" s="84"/>
      <c r="AG18" s="84"/>
      <c r="AH18" s="84"/>
      <c r="AI18" s="84"/>
    </row>
    <row r="19" spans="1:35">
      <c r="A19" s="84"/>
      <c r="B19" s="84"/>
      <c r="C19" s="84"/>
      <c r="D19" s="136"/>
      <c r="E19" s="136"/>
      <c r="F19" s="225" t="s">
        <v>151</v>
      </c>
      <c r="G19" s="225"/>
      <c r="H19" s="225"/>
      <c r="I19" s="225"/>
      <c r="J19" s="225"/>
      <c r="K19" s="225" t="s">
        <v>155</v>
      </c>
      <c r="L19" s="225"/>
      <c r="M19" s="225"/>
      <c r="N19" s="225"/>
      <c r="O19" s="225"/>
      <c r="P19" s="225"/>
      <c r="Q19" s="225"/>
      <c r="R19" s="136"/>
      <c r="S19" s="136"/>
      <c r="T19" s="136"/>
      <c r="U19" s="84"/>
      <c r="V19" s="84"/>
      <c r="W19" s="162"/>
      <c r="X19" s="84"/>
      <c r="Y19" s="84"/>
      <c r="Z19" s="179"/>
      <c r="AA19" s="84"/>
      <c r="AB19" s="84"/>
      <c r="AC19" s="84"/>
      <c r="AD19" s="84"/>
      <c r="AE19" s="84"/>
      <c r="AF19" s="84"/>
      <c r="AG19" s="84"/>
      <c r="AH19" s="84"/>
      <c r="AI19" s="84"/>
    </row>
    <row r="20" spans="1:35" ht="8.25" customHeight="1">
      <c r="A20" s="84"/>
      <c r="B20" s="84"/>
      <c r="C20" s="84"/>
      <c r="D20" s="136"/>
      <c r="E20" s="136"/>
      <c r="F20" s="149"/>
      <c r="G20" s="149"/>
      <c r="H20" s="149"/>
      <c r="I20" s="149"/>
      <c r="J20" s="149"/>
      <c r="K20" s="149"/>
      <c r="L20" s="149"/>
      <c r="M20" s="149"/>
      <c r="N20" s="149"/>
      <c r="O20" s="149"/>
      <c r="P20" s="149"/>
      <c r="Q20" s="149"/>
      <c r="R20" s="136"/>
      <c r="S20" s="136"/>
      <c r="T20" s="136"/>
      <c r="U20" s="84"/>
      <c r="V20" s="84"/>
      <c r="W20" s="162"/>
      <c r="X20" s="84"/>
      <c r="Y20" s="84"/>
      <c r="Z20" s="179"/>
      <c r="AA20" s="84"/>
      <c r="AB20" s="84"/>
      <c r="AC20" s="84"/>
      <c r="AD20" s="84"/>
      <c r="AE20" s="84"/>
      <c r="AF20" s="84"/>
      <c r="AG20" s="84"/>
      <c r="AH20" s="84"/>
      <c r="AI20" s="84"/>
    </row>
    <row r="21" spans="1:35">
      <c r="A21" s="84"/>
      <c r="B21" s="84"/>
      <c r="C21" s="84"/>
      <c r="D21" s="136"/>
      <c r="E21" s="136"/>
      <c r="F21" s="149" t="s">
        <v>159</v>
      </c>
      <c r="G21" s="136"/>
      <c r="H21" s="149"/>
      <c r="I21" s="149"/>
      <c r="J21" s="149"/>
      <c r="K21" s="149"/>
      <c r="L21" s="149"/>
      <c r="M21" s="149"/>
      <c r="N21" s="149"/>
      <c r="O21" s="149"/>
      <c r="P21" s="149"/>
      <c r="Q21" s="149"/>
      <c r="R21" s="136"/>
      <c r="S21" s="136"/>
      <c r="T21" s="136"/>
      <c r="U21" s="84"/>
      <c r="V21" s="84"/>
      <c r="W21" s="162"/>
      <c r="X21" s="84"/>
      <c r="Y21" s="84"/>
      <c r="Z21" s="179"/>
      <c r="AA21" s="84"/>
      <c r="AB21" s="84"/>
      <c r="AC21" s="84"/>
      <c r="AD21" s="84"/>
      <c r="AE21" s="84"/>
      <c r="AF21" s="84"/>
      <c r="AG21" s="84"/>
      <c r="AH21" s="84"/>
      <c r="AI21" s="84"/>
    </row>
    <row r="22" spans="1:35">
      <c r="A22" s="84"/>
      <c r="B22" s="84"/>
      <c r="C22" s="84"/>
      <c r="D22" s="136"/>
      <c r="E22" s="136"/>
      <c r="F22" s="149" t="s">
        <v>160</v>
      </c>
      <c r="G22" s="149"/>
      <c r="H22" s="149"/>
      <c r="I22" s="149"/>
      <c r="J22" s="149"/>
      <c r="K22" s="149"/>
      <c r="L22" s="149"/>
      <c r="M22" s="149"/>
      <c r="N22" s="149"/>
      <c r="O22" s="149"/>
      <c r="P22" s="149"/>
      <c r="Q22" s="149"/>
      <c r="R22" s="136"/>
      <c r="S22" s="136"/>
      <c r="T22" s="136"/>
      <c r="U22" s="84"/>
      <c r="V22" s="84"/>
      <c r="W22" s="162"/>
      <c r="X22" s="84"/>
      <c r="Y22" s="84"/>
      <c r="Z22" s="179"/>
      <c r="AA22" s="84"/>
      <c r="AB22" s="84"/>
      <c r="AC22" s="84"/>
      <c r="AD22" s="84"/>
      <c r="AE22" s="84"/>
      <c r="AF22" s="84"/>
      <c r="AG22" s="84"/>
      <c r="AH22" s="84"/>
      <c r="AI22" s="84"/>
    </row>
    <row r="23" spans="1:35" ht="7.5" customHeight="1">
      <c r="A23" s="84"/>
      <c r="B23" s="84"/>
      <c r="C23" s="84"/>
      <c r="D23" s="136"/>
      <c r="E23" s="136"/>
      <c r="F23" s="149"/>
      <c r="G23" s="149"/>
      <c r="H23" s="149"/>
      <c r="I23" s="149"/>
      <c r="J23" s="149"/>
      <c r="K23" s="149"/>
      <c r="L23" s="149"/>
      <c r="M23" s="149"/>
      <c r="N23" s="149"/>
      <c r="O23" s="149"/>
      <c r="P23" s="149"/>
      <c r="Q23" s="149"/>
      <c r="R23" s="136"/>
      <c r="S23" s="136"/>
      <c r="T23" s="136"/>
      <c r="U23" s="84"/>
      <c r="V23" s="84"/>
      <c r="W23" s="162"/>
      <c r="X23" s="84"/>
      <c r="Y23" s="84"/>
      <c r="Z23" s="179"/>
      <c r="AA23" s="84"/>
      <c r="AB23" s="84"/>
      <c r="AC23" s="84"/>
      <c r="AD23" s="84"/>
      <c r="AE23" s="84"/>
      <c r="AF23" s="84"/>
      <c r="AG23" s="84"/>
      <c r="AH23" s="84"/>
      <c r="AI23" s="84"/>
    </row>
    <row r="24" spans="1:35">
      <c r="A24" s="84"/>
      <c r="B24" s="84"/>
      <c r="C24" s="84"/>
      <c r="D24" s="136"/>
      <c r="E24" s="136"/>
      <c r="F24" s="151" t="s">
        <v>161</v>
      </c>
      <c r="G24" s="136" t="s">
        <v>164</v>
      </c>
      <c r="H24" s="149"/>
      <c r="I24" s="149"/>
      <c r="J24" s="149"/>
      <c r="K24" s="149"/>
      <c r="L24" s="149"/>
      <c r="M24" s="149"/>
      <c r="N24" s="149"/>
      <c r="O24" s="149"/>
      <c r="P24" s="149"/>
      <c r="Q24" s="149"/>
      <c r="R24" s="136"/>
      <c r="S24" s="136"/>
      <c r="T24" s="136"/>
      <c r="U24" s="84"/>
      <c r="V24" s="84"/>
      <c r="W24" s="162"/>
      <c r="X24" s="84"/>
      <c r="Y24" s="84"/>
      <c r="Z24" s="179"/>
      <c r="AA24" s="84"/>
      <c r="AB24" s="84"/>
      <c r="AC24" s="84"/>
      <c r="AD24" s="84"/>
      <c r="AE24" s="84"/>
      <c r="AF24" s="84"/>
      <c r="AG24" s="84"/>
      <c r="AH24" s="84"/>
      <c r="AI24" s="84"/>
    </row>
    <row r="25" spans="1:35">
      <c r="A25" s="84"/>
      <c r="B25" s="84"/>
      <c r="C25" s="84"/>
      <c r="D25" s="136"/>
      <c r="E25" s="136"/>
      <c r="F25" s="151"/>
      <c r="G25" s="152" t="s">
        <v>175</v>
      </c>
      <c r="H25" s="149"/>
      <c r="I25" s="149"/>
      <c r="J25" s="149"/>
      <c r="K25" s="149"/>
      <c r="L25" s="149"/>
      <c r="M25" s="149"/>
      <c r="N25" s="149"/>
      <c r="O25" s="149"/>
      <c r="P25" s="149"/>
      <c r="Q25" s="149"/>
      <c r="R25" s="136"/>
      <c r="S25" s="136"/>
      <c r="T25" s="136"/>
      <c r="U25" s="84"/>
      <c r="V25" s="84"/>
      <c r="W25" s="162"/>
      <c r="X25" s="84"/>
      <c r="Y25" s="84"/>
      <c r="Z25" s="179"/>
      <c r="AA25" s="84"/>
      <c r="AB25" s="84"/>
      <c r="AC25" s="84"/>
      <c r="AD25" s="84"/>
      <c r="AE25" s="84"/>
      <c r="AF25" s="84"/>
      <c r="AG25" s="84"/>
      <c r="AH25" s="84"/>
      <c r="AI25" s="84"/>
    </row>
    <row r="26" spans="1:35" ht="11.25" customHeight="1">
      <c r="A26" s="84"/>
      <c r="B26" s="84"/>
      <c r="C26" s="84"/>
      <c r="D26" s="136"/>
      <c r="E26" s="136"/>
      <c r="F26" s="149"/>
      <c r="G26" s="149"/>
      <c r="H26" s="149"/>
      <c r="I26" s="149"/>
      <c r="J26" s="149"/>
      <c r="K26" s="149"/>
      <c r="L26" s="149"/>
      <c r="M26" s="149"/>
      <c r="N26" s="149"/>
      <c r="O26" s="149"/>
      <c r="P26" s="149"/>
      <c r="Q26" s="149"/>
      <c r="R26" s="136"/>
      <c r="S26" s="136"/>
      <c r="T26" s="136"/>
      <c r="U26" s="84"/>
      <c r="V26" s="84"/>
      <c r="W26" s="162"/>
      <c r="X26" s="84"/>
      <c r="Y26" s="84"/>
      <c r="Z26" s="179"/>
      <c r="AA26" s="84"/>
      <c r="AB26" s="84"/>
      <c r="AC26" s="84"/>
      <c r="AD26" s="84"/>
      <c r="AE26" s="84"/>
      <c r="AF26" s="84"/>
      <c r="AG26" s="84"/>
      <c r="AH26" s="84"/>
      <c r="AI26" s="84"/>
    </row>
    <row r="27" spans="1:35">
      <c r="A27" s="84"/>
      <c r="B27" s="84"/>
      <c r="C27" s="84"/>
      <c r="D27" s="136"/>
      <c r="E27" s="136"/>
      <c r="F27" s="151" t="s">
        <v>162</v>
      </c>
      <c r="G27" s="149" t="s">
        <v>163</v>
      </c>
      <c r="H27" s="149"/>
      <c r="I27" s="149"/>
      <c r="J27" s="149"/>
      <c r="K27" s="149"/>
      <c r="L27" s="149"/>
      <c r="M27" s="149"/>
      <c r="N27" s="149"/>
      <c r="O27" s="149"/>
      <c r="P27" s="149"/>
      <c r="Q27" s="149"/>
      <c r="R27" s="136"/>
      <c r="S27" s="136"/>
      <c r="T27" s="136"/>
      <c r="U27" s="84"/>
      <c r="V27" s="84"/>
      <c r="W27" s="162"/>
      <c r="X27" s="84"/>
      <c r="Y27" s="84"/>
      <c r="Z27" s="179"/>
      <c r="AA27" s="84"/>
      <c r="AB27" s="84"/>
      <c r="AC27" s="84"/>
      <c r="AD27" s="84"/>
      <c r="AE27" s="84"/>
      <c r="AF27" s="84"/>
      <c r="AG27" s="84"/>
      <c r="AH27" s="84"/>
      <c r="AI27" s="84"/>
    </row>
    <row r="28" spans="1:35">
      <c r="A28" s="84"/>
      <c r="B28" s="84"/>
      <c r="C28" s="84"/>
      <c r="D28" s="136"/>
      <c r="E28" s="136"/>
      <c r="F28" s="149"/>
      <c r="G28" s="153" t="s">
        <v>158</v>
      </c>
      <c r="H28" s="149"/>
      <c r="I28" s="149"/>
      <c r="J28" s="149"/>
      <c r="K28" s="149"/>
      <c r="L28" s="149"/>
      <c r="M28" s="149"/>
      <c r="N28" s="149"/>
      <c r="O28" s="149"/>
      <c r="P28" s="149"/>
      <c r="Q28" s="149"/>
      <c r="R28" s="136"/>
      <c r="S28" s="136"/>
      <c r="T28" s="136"/>
      <c r="U28" s="84"/>
      <c r="V28" s="84"/>
      <c r="W28" s="162"/>
      <c r="X28" s="84"/>
      <c r="Y28" s="84"/>
      <c r="Z28" s="179"/>
      <c r="AA28" s="84"/>
      <c r="AB28" s="84"/>
      <c r="AC28" s="84"/>
      <c r="AD28" s="84"/>
      <c r="AE28" s="84"/>
      <c r="AF28" s="84"/>
      <c r="AG28" s="84"/>
      <c r="AH28" s="84"/>
      <c r="AI28" s="84"/>
    </row>
    <row r="29" spans="1:35" ht="9" customHeight="1">
      <c r="A29" s="84"/>
      <c r="B29" s="84"/>
      <c r="C29" s="84"/>
      <c r="D29" s="136"/>
      <c r="E29" s="136"/>
      <c r="F29" s="149"/>
      <c r="G29" s="136"/>
      <c r="H29" s="149"/>
      <c r="I29" s="149"/>
      <c r="J29" s="149"/>
      <c r="K29" s="149"/>
      <c r="L29" s="149"/>
      <c r="M29" s="149"/>
      <c r="N29" s="149"/>
      <c r="O29" s="149"/>
      <c r="P29" s="149"/>
      <c r="Q29" s="149"/>
      <c r="R29" s="136"/>
      <c r="S29" s="136"/>
      <c r="T29" s="136"/>
      <c r="U29" s="84"/>
      <c r="V29" s="84"/>
      <c r="W29" s="162"/>
      <c r="X29" s="84"/>
      <c r="Y29" s="84"/>
      <c r="Z29" s="179"/>
      <c r="AA29" s="84"/>
      <c r="AB29" s="84"/>
      <c r="AC29" s="84"/>
      <c r="AD29" s="84"/>
      <c r="AE29" s="84"/>
      <c r="AF29" s="84"/>
      <c r="AG29" s="84"/>
      <c r="AH29" s="84"/>
      <c r="AI29" s="84"/>
    </row>
    <row r="30" spans="1:35">
      <c r="A30" s="84"/>
      <c r="B30" s="84"/>
      <c r="C30" s="84"/>
      <c r="D30" s="136"/>
      <c r="E30" s="136"/>
      <c r="F30" s="149"/>
      <c r="G30" s="136" t="s">
        <v>165</v>
      </c>
      <c r="H30" s="149"/>
      <c r="I30" s="149"/>
      <c r="J30" s="149"/>
      <c r="K30" s="149"/>
      <c r="L30" s="149"/>
      <c r="M30" s="149"/>
      <c r="N30" s="149"/>
      <c r="O30" s="149"/>
      <c r="P30" s="149"/>
      <c r="Q30" s="149"/>
      <c r="R30" s="136"/>
      <c r="S30" s="136"/>
      <c r="T30" s="136"/>
      <c r="U30" s="84"/>
      <c r="V30" s="84"/>
      <c r="W30" s="162"/>
      <c r="X30" s="84"/>
      <c r="Y30" s="84"/>
      <c r="Z30" s="179"/>
      <c r="AA30" s="84"/>
      <c r="AB30" s="84"/>
      <c r="AC30" s="84"/>
      <c r="AD30" s="84"/>
      <c r="AE30" s="84"/>
      <c r="AF30" s="84"/>
      <c r="AG30" s="84"/>
      <c r="AH30" s="84"/>
      <c r="AI30" s="84"/>
    </row>
    <row r="31" spans="1:35">
      <c r="A31" s="84"/>
      <c r="B31" s="84"/>
      <c r="C31" s="84"/>
      <c r="D31" s="136"/>
      <c r="E31" s="136"/>
      <c r="F31" s="149"/>
      <c r="G31" s="153" t="s">
        <v>166</v>
      </c>
      <c r="H31" s="149"/>
      <c r="I31" s="149"/>
      <c r="J31" s="149"/>
      <c r="K31" s="149"/>
      <c r="L31" s="149"/>
      <c r="M31" s="149"/>
      <c r="N31" s="149"/>
      <c r="O31" s="149"/>
      <c r="P31" s="149"/>
      <c r="Q31" s="149"/>
      <c r="R31" s="136"/>
      <c r="S31" s="136"/>
      <c r="T31" s="136"/>
      <c r="U31" s="84"/>
      <c r="V31" s="84"/>
      <c r="W31" s="162"/>
      <c r="X31" s="84"/>
      <c r="Y31" s="84"/>
      <c r="Z31" s="179"/>
      <c r="AA31" s="84"/>
      <c r="AB31" s="84"/>
      <c r="AC31" s="84"/>
      <c r="AD31" s="84"/>
      <c r="AE31" s="84"/>
      <c r="AF31" s="84"/>
      <c r="AG31" s="84"/>
      <c r="AH31" s="84"/>
      <c r="AI31" s="84"/>
    </row>
    <row r="32" spans="1:35">
      <c r="A32" s="84"/>
      <c r="B32" s="84"/>
      <c r="C32" s="84"/>
      <c r="D32" s="136"/>
      <c r="E32" s="136"/>
      <c r="F32" s="149"/>
      <c r="G32" s="153"/>
      <c r="H32" s="149"/>
      <c r="I32" s="149"/>
      <c r="J32" s="149"/>
      <c r="K32" s="149"/>
      <c r="L32" s="149"/>
      <c r="M32" s="149"/>
      <c r="N32" s="149"/>
      <c r="O32" s="149"/>
      <c r="P32" s="149"/>
      <c r="Q32" s="149"/>
      <c r="R32" s="136"/>
      <c r="S32" s="136"/>
      <c r="T32" s="136"/>
      <c r="U32" s="84"/>
      <c r="V32" s="84"/>
      <c r="W32" s="162"/>
      <c r="X32" s="84"/>
      <c r="Y32" s="84"/>
      <c r="Z32" s="179"/>
      <c r="AA32" s="84"/>
      <c r="AB32" s="84"/>
      <c r="AC32" s="84"/>
      <c r="AD32" s="84"/>
      <c r="AE32" s="84"/>
      <c r="AF32" s="84"/>
      <c r="AG32" s="84"/>
      <c r="AH32" s="84"/>
      <c r="AI32" s="84"/>
    </row>
    <row r="33" spans="1:35" s="154" customFormat="1">
      <c r="A33" s="84"/>
      <c r="B33" s="84"/>
      <c r="C33" s="84"/>
      <c r="D33" s="84"/>
      <c r="E33" s="84"/>
      <c r="F33" s="164"/>
      <c r="G33" s="166"/>
      <c r="H33" s="164"/>
      <c r="I33" s="164"/>
      <c r="J33" s="164"/>
      <c r="K33" s="164"/>
      <c r="L33" s="164"/>
      <c r="M33" s="164"/>
      <c r="N33" s="164"/>
      <c r="O33" s="164"/>
      <c r="P33" s="164"/>
      <c r="Q33" s="164"/>
      <c r="R33" s="84"/>
      <c r="S33" s="84"/>
      <c r="T33" s="84"/>
      <c r="U33" s="84"/>
      <c r="V33" s="84"/>
      <c r="W33" s="162"/>
      <c r="X33" s="84"/>
      <c r="Y33" s="84"/>
      <c r="Z33" s="179"/>
      <c r="AA33" s="84"/>
      <c r="AB33" s="84"/>
      <c r="AC33" s="84"/>
      <c r="AD33" s="84"/>
      <c r="AE33" s="84"/>
      <c r="AF33" s="84"/>
      <c r="AG33" s="84"/>
      <c r="AH33" s="84"/>
      <c r="AI33" s="84"/>
    </row>
    <row r="34" spans="1:35">
      <c r="A34" s="84"/>
      <c r="B34" s="84"/>
      <c r="C34" s="84"/>
      <c r="D34" s="84"/>
      <c r="E34" s="84"/>
      <c r="F34" s="164"/>
      <c r="G34" s="166"/>
      <c r="H34" s="164"/>
      <c r="I34" s="164"/>
      <c r="J34" s="164"/>
      <c r="K34" s="164"/>
      <c r="L34" s="164"/>
      <c r="M34" s="164"/>
      <c r="N34" s="164"/>
      <c r="O34" s="164"/>
      <c r="P34" s="164"/>
      <c r="Q34" s="164"/>
      <c r="R34" s="84"/>
      <c r="S34" s="84"/>
      <c r="T34" s="84"/>
      <c r="U34" s="84"/>
      <c r="V34" s="84"/>
      <c r="W34" s="162"/>
      <c r="X34" s="84"/>
      <c r="Y34" s="84"/>
      <c r="Z34" s="179"/>
      <c r="AA34" s="84"/>
      <c r="AB34" s="84"/>
      <c r="AC34" s="84"/>
      <c r="AD34" s="84"/>
      <c r="AE34" s="84"/>
      <c r="AF34" s="84"/>
      <c r="AG34" s="84"/>
      <c r="AH34" s="84"/>
      <c r="AI34" s="84"/>
    </row>
    <row r="35" spans="1:35">
      <c r="A35" s="84"/>
      <c r="B35" s="84"/>
      <c r="C35" s="136"/>
      <c r="D35" s="136"/>
      <c r="E35" s="136"/>
      <c r="F35" s="136"/>
      <c r="G35" s="136"/>
      <c r="H35" s="149"/>
      <c r="I35" s="149"/>
      <c r="J35" s="149"/>
      <c r="K35" s="149"/>
      <c r="L35" s="149"/>
      <c r="M35" s="149"/>
      <c r="N35" s="149"/>
      <c r="O35" s="149"/>
      <c r="P35" s="149"/>
      <c r="Q35" s="149"/>
      <c r="R35" s="136"/>
      <c r="S35" s="136"/>
      <c r="T35" s="136"/>
      <c r="U35" s="84"/>
      <c r="V35" s="84"/>
      <c r="W35" s="162"/>
      <c r="X35" s="84"/>
      <c r="Y35" s="84"/>
      <c r="Z35" s="179"/>
      <c r="AA35" s="84"/>
      <c r="AB35" s="84"/>
      <c r="AC35" s="84"/>
      <c r="AD35" s="84"/>
      <c r="AE35" s="84"/>
      <c r="AF35" s="84"/>
      <c r="AG35" s="84"/>
      <c r="AH35" s="84"/>
      <c r="AI35" s="84"/>
    </row>
    <row r="36" spans="1:35" ht="20.25" thickBot="1">
      <c r="A36" s="84"/>
      <c r="B36" s="84"/>
      <c r="C36" s="136"/>
      <c r="D36" s="156" t="s">
        <v>142</v>
      </c>
      <c r="E36" s="136"/>
      <c r="F36" s="136"/>
      <c r="G36" s="136"/>
      <c r="H36" s="149"/>
      <c r="I36" s="149"/>
      <c r="J36" s="149"/>
      <c r="K36" s="149"/>
      <c r="L36" s="149"/>
      <c r="M36" s="149"/>
      <c r="N36" s="149"/>
      <c r="O36" s="149"/>
      <c r="P36" s="149"/>
      <c r="Q36" s="149"/>
      <c r="R36" s="136"/>
      <c r="S36" s="136"/>
      <c r="T36" s="136"/>
      <c r="U36" s="84"/>
      <c r="V36" s="84"/>
      <c r="W36" s="161" t="s">
        <v>181</v>
      </c>
      <c r="X36" s="84"/>
      <c r="Y36" s="84"/>
      <c r="Z36" s="179"/>
      <c r="AA36" s="84"/>
      <c r="AB36" s="84"/>
      <c r="AC36" s="84"/>
      <c r="AD36" s="84"/>
      <c r="AE36" s="84"/>
      <c r="AF36" s="84"/>
      <c r="AG36" s="84"/>
      <c r="AH36" s="84"/>
      <c r="AI36" s="84"/>
    </row>
    <row r="37" spans="1:35" ht="21" thickTop="1" thickBot="1">
      <c r="A37" s="84"/>
      <c r="B37" s="84"/>
      <c r="C37" s="136"/>
      <c r="D37" s="136"/>
      <c r="E37" s="136" t="s">
        <v>176</v>
      </c>
      <c r="F37" s="136"/>
      <c r="G37" s="136"/>
      <c r="H37" s="149"/>
      <c r="I37" s="149"/>
      <c r="J37" s="149"/>
      <c r="K37" s="149"/>
      <c r="L37" s="149"/>
      <c r="M37" s="149"/>
      <c r="N37" s="149"/>
      <c r="O37" s="149"/>
      <c r="P37" s="149"/>
      <c r="Q37" s="149"/>
      <c r="R37" s="136"/>
      <c r="S37" s="136"/>
      <c r="T37" s="136"/>
      <c r="U37" s="84"/>
      <c r="V37" s="84"/>
      <c r="W37" s="162"/>
      <c r="X37" s="69" t="s">
        <v>187</v>
      </c>
      <c r="Y37" s="84"/>
      <c r="Z37" s="179">
        <f>VLOOKUP(X37,【ﾏｽﾀｰ】質問!$C$2:$D$4,2,0)</f>
        <v>1</v>
      </c>
      <c r="AA37" s="84"/>
      <c r="AB37" s="84"/>
      <c r="AC37" s="84"/>
      <c r="AD37" s="84"/>
      <c r="AE37" s="84"/>
      <c r="AF37" s="84"/>
      <c r="AG37" s="84"/>
      <c r="AH37" s="84"/>
      <c r="AI37" s="84"/>
    </row>
    <row r="38" spans="1:35" ht="20.25" thickTop="1">
      <c r="A38" s="84"/>
      <c r="B38" s="84"/>
      <c r="C38" s="136"/>
      <c r="D38" s="136"/>
      <c r="E38" s="136"/>
      <c r="F38" s="136"/>
      <c r="G38" s="136"/>
      <c r="H38" s="149"/>
      <c r="I38" s="149"/>
      <c r="J38" s="149"/>
      <c r="K38" s="149"/>
      <c r="L38" s="149"/>
      <c r="M38" s="149"/>
      <c r="N38" s="149"/>
      <c r="O38" s="149"/>
      <c r="P38" s="149"/>
      <c r="Q38" s="149"/>
      <c r="R38" s="136"/>
      <c r="S38" s="136"/>
      <c r="T38" s="136"/>
      <c r="U38" s="84"/>
      <c r="V38" s="84"/>
      <c r="W38" s="162"/>
      <c r="X38" s="84"/>
      <c r="Y38" s="84"/>
      <c r="Z38" s="179"/>
      <c r="AA38" s="84"/>
      <c r="AB38" s="84"/>
      <c r="AC38" s="84"/>
      <c r="AD38" s="84"/>
      <c r="AE38" s="84"/>
      <c r="AF38" s="84"/>
      <c r="AG38" s="84"/>
      <c r="AH38" s="84"/>
      <c r="AI38" s="84"/>
    </row>
    <row r="39" spans="1:35" s="154" customFormat="1" ht="3.95" customHeight="1">
      <c r="A39" s="84"/>
      <c r="B39" s="84"/>
      <c r="C39" s="84"/>
      <c r="D39" s="84"/>
      <c r="E39" s="163"/>
      <c r="F39" s="84"/>
      <c r="G39" s="84"/>
      <c r="H39" s="84"/>
      <c r="I39" s="84"/>
      <c r="J39" s="84"/>
      <c r="K39" s="84"/>
      <c r="L39" s="84"/>
      <c r="M39" s="84"/>
      <c r="N39" s="84"/>
      <c r="O39" s="84"/>
      <c r="P39" s="84"/>
      <c r="Q39" s="84"/>
      <c r="R39" s="84"/>
      <c r="S39" s="84"/>
      <c r="T39" s="84"/>
      <c r="U39" s="84"/>
      <c r="V39" s="84"/>
      <c r="W39" s="162"/>
      <c r="X39" s="165"/>
      <c r="Y39" s="84"/>
      <c r="Z39" s="179"/>
      <c r="AA39" s="84"/>
      <c r="AB39" s="84"/>
      <c r="AC39" s="84"/>
      <c r="AD39" s="84"/>
      <c r="AE39" s="84"/>
      <c r="AF39" s="84"/>
      <c r="AG39" s="84"/>
      <c r="AH39" s="84"/>
      <c r="AI39" s="84"/>
    </row>
    <row r="40" spans="1:35">
      <c r="A40" s="84"/>
      <c r="B40" s="84"/>
      <c r="C40" s="84"/>
      <c r="D40" s="136"/>
      <c r="E40" s="136"/>
      <c r="F40" s="136"/>
      <c r="G40" s="136"/>
      <c r="H40" s="149"/>
      <c r="I40" s="149"/>
      <c r="J40" s="149"/>
      <c r="K40" s="149"/>
      <c r="L40" s="149"/>
      <c r="M40" s="149"/>
      <c r="N40" s="149"/>
      <c r="O40" s="149"/>
      <c r="P40" s="149"/>
      <c r="Q40" s="149"/>
      <c r="R40" s="136"/>
      <c r="S40" s="136"/>
      <c r="T40" s="136"/>
      <c r="U40" s="84"/>
      <c r="V40" s="84"/>
      <c r="W40" s="162"/>
      <c r="X40" s="84"/>
      <c r="Y40" s="84"/>
      <c r="Z40" s="179"/>
      <c r="AA40" s="84"/>
      <c r="AB40" s="84"/>
      <c r="AC40" s="84"/>
      <c r="AD40" s="84"/>
      <c r="AE40" s="84"/>
      <c r="AF40" s="84"/>
      <c r="AG40" s="84"/>
      <c r="AH40" s="84"/>
      <c r="AI40" s="84"/>
    </row>
    <row r="41" spans="1:35">
      <c r="A41" s="84"/>
      <c r="B41" s="84"/>
      <c r="C41" s="84"/>
      <c r="D41" s="136"/>
      <c r="E41" s="146" t="s">
        <v>143</v>
      </c>
      <c r="F41" s="136" t="s">
        <v>169</v>
      </c>
      <c r="G41" s="136"/>
      <c r="H41" s="149"/>
      <c r="I41" s="149"/>
      <c r="J41" s="149"/>
      <c r="K41" s="149"/>
      <c r="L41" s="149"/>
      <c r="M41" s="149"/>
      <c r="N41" s="149"/>
      <c r="O41" s="149"/>
      <c r="P41" s="149"/>
      <c r="Q41" s="149"/>
      <c r="R41" s="136"/>
      <c r="S41" s="136"/>
      <c r="T41" s="136"/>
      <c r="U41" s="84"/>
      <c r="V41" s="84"/>
      <c r="W41" s="162"/>
      <c r="X41" s="84"/>
      <c r="Y41" s="84"/>
      <c r="Z41" s="179"/>
      <c r="AA41" s="84"/>
      <c r="AB41" s="84"/>
      <c r="AC41" s="84"/>
      <c r="AD41" s="84"/>
      <c r="AE41" s="84"/>
      <c r="AF41" s="84"/>
      <c r="AG41" s="84"/>
      <c r="AH41" s="84"/>
      <c r="AI41" s="84"/>
    </row>
    <row r="42" spans="1:35">
      <c r="A42" s="84"/>
      <c r="B42" s="84"/>
      <c r="C42" s="84"/>
      <c r="D42" s="136"/>
      <c r="E42" s="136"/>
      <c r="F42" s="136"/>
      <c r="G42" s="136"/>
      <c r="H42" s="149"/>
      <c r="I42" s="149"/>
      <c r="J42" s="149"/>
      <c r="K42" s="149"/>
      <c r="L42" s="149"/>
      <c r="M42" s="149"/>
      <c r="N42" s="149"/>
      <c r="O42" s="149"/>
      <c r="P42" s="149"/>
      <c r="Q42" s="149"/>
      <c r="R42" s="136"/>
      <c r="S42" s="136"/>
      <c r="T42" s="136"/>
      <c r="U42" s="84"/>
      <c r="V42" s="84"/>
      <c r="W42" s="162"/>
      <c r="X42" s="84"/>
      <c r="Y42" s="84"/>
      <c r="Z42" s="179"/>
      <c r="AA42" s="84"/>
      <c r="AB42" s="84"/>
      <c r="AC42" s="84"/>
      <c r="AD42" s="84"/>
      <c r="AE42" s="84"/>
      <c r="AF42" s="84"/>
      <c r="AG42" s="84"/>
      <c r="AH42" s="84"/>
      <c r="AI42" s="84"/>
    </row>
    <row r="43" spans="1:35" s="154" customFormat="1">
      <c r="A43" s="84"/>
      <c r="B43" s="84"/>
      <c r="C43" s="84"/>
      <c r="D43" s="84"/>
      <c r="E43" s="84"/>
      <c r="F43" s="84"/>
      <c r="G43" s="84"/>
      <c r="H43" s="164"/>
      <c r="I43" s="164"/>
      <c r="J43" s="164"/>
      <c r="K43" s="164"/>
      <c r="L43" s="164"/>
      <c r="M43" s="164"/>
      <c r="N43" s="164"/>
      <c r="O43" s="164"/>
      <c r="P43" s="164"/>
      <c r="Q43" s="164"/>
      <c r="R43" s="84"/>
      <c r="S43" s="84"/>
      <c r="T43" s="84"/>
      <c r="U43" s="84"/>
      <c r="V43" s="84"/>
      <c r="W43" s="162"/>
      <c r="X43" s="84"/>
      <c r="Y43" s="84"/>
      <c r="Z43" s="179"/>
      <c r="AA43" s="84"/>
      <c r="AB43" s="84"/>
      <c r="AC43" s="84"/>
      <c r="AD43" s="84"/>
      <c r="AE43" s="84"/>
      <c r="AF43" s="84"/>
      <c r="AG43" s="84"/>
      <c r="AH43" s="84"/>
      <c r="AI43" s="84"/>
    </row>
    <row r="44" spans="1:35">
      <c r="A44" s="84"/>
      <c r="B44" s="84"/>
      <c r="C44" s="84"/>
      <c r="D44" s="84"/>
      <c r="E44" s="84"/>
      <c r="F44" s="84"/>
      <c r="G44" s="84"/>
      <c r="H44" s="84"/>
      <c r="I44" s="84"/>
      <c r="J44" s="84"/>
      <c r="K44" s="84"/>
      <c r="L44" s="84"/>
      <c r="M44" s="84"/>
      <c r="N44" s="84"/>
      <c r="O44" s="84"/>
      <c r="P44" s="84"/>
      <c r="Q44" s="84"/>
      <c r="R44" s="84"/>
      <c r="S44" s="84"/>
      <c r="T44" s="84"/>
      <c r="U44" s="84"/>
      <c r="V44" s="84"/>
      <c r="W44" s="162"/>
      <c r="X44" s="84"/>
      <c r="Y44" s="84"/>
      <c r="Z44" s="179"/>
      <c r="AA44" s="84"/>
      <c r="AB44" s="84"/>
      <c r="AC44" s="84"/>
      <c r="AD44" s="84"/>
      <c r="AE44" s="84"/>
      <c r="AF44" s="84"/>
      <c r="AG44" s="84"/>
      <c r="AH44" s="84"/>
      <c r="AI44" s="84"/>
    </row>
    <row r="45" spans="1:35">
      <c r="A45" s="84"/>
      <c r="B45" s="84"/>
      <c r="C45" s="136"/>
      <c r="D45" s="136"/>
      <c r="E45" s="136"/>
      <c r="F45" s="136"/>
      <c r="G45" s="136"/>
      <c r="H45" s="136"/>
      <c r="I45" s="136"/>
      <c r="J45" s="136"/>
      <c r="K45" s="136"/>
      <c r="L45" s="136"/>
      <c r="M45" s="136"/>
      <c r="N45" s="136"/>
      <c r="O45" s="136"/>
      <c r="P45" s="136"/>
      <c r="Q45" s="136"/>
      <c r="R45" s="136"/>
      <c r="S45" s="136"/>
      <c r="T45" s="136"/>
      <c r="U45" s="84"/>
      <c r="V45" s="84"/>
      <c r="W45" s="162"/>
      <c r="X45" s="84"/>
      <c r="Y45" s="84"/>
      <c r="Z45" s="179"/>
      <c r="AA45" s="84"/>
      <c r="AB45" s="84"/>
      <c r="AC45" s="84"/>
      <c r="AD45" s="84"/>
      <c r="AE45" s="84"/>
      <c r="AF45" s="84"/>
      <c r="AG45" s="84"/>
      <c r="AH45" s="84"/>
      <c r="AI45" s="84"/>
    </row>
    <row r="46" spans="1:35" ht="20.25" thickBot="1">
      <c r="A46" s="84"/>
      <c r="B46" s="84"/>
      <c r="C46" s="136"/>
      <c r="D46" s="156" t="s">
        <v>167</v>
      </c>
      <c r="E46" s="136"/>
      <c r="F46" s="136"/>
      <c r="G46" s="136"/>
      <c r="H46" s="136"/>
      <c r="I46" s="136"/>
      <c r="J46" s="136"/>
      <c r="K46" s="136"/>
      <c r="L46" s="136"/>
      <c r="M46" s="136"/>
      <c r="N46" s="136"/>
      <c r="O46" s="136"/>
      <c r="P46" s="136"/>
      <c r="Q46" s="136"/>
      <c r="R46" s="136"/>
      <c r="S46" s="136"/>
      <c r="T46" s="136"/>
      <c r="U46" s="84"/>
      <c r="V46" s="84"/>
      <c r="W46" s="161" t="s">
        <v>185</v>
      </c>
      <c r="X46" s="84"/>
      <c r="Y46" s="84"/>
      <c r="Z46" s="179"/>
      <c r="AA46" s="84"/>
      <c r="AB46" s="84"/>
      <c r="AC46" s="84"/>
      <c r="AD46" s="84"/>
      <c r="AE46" s="84"/>
      <c r="AF46" s="84"/>
      <c r="AG46" s="84"/>
      <c r="AH46" s="84"/>
      <c r="AI46" s="84"/>
    </row>
    <row r="47" spans="1:35" ht="21" thickTop="1" thickBot="1">
      <c r="A47" s="84"/>
      <c r="B47" s="84"/>
      <c r="C47" s="136"/>
      <c r="D47" s="136"/>
      <c r="E47" s="136" t="s">
        <v>170</v>
      </c>
      <c r="F47" s="136"/>
      <c r="G47" s="136"/>
      <c r="H47" s="136"/>
      <c r="I47" s="136"/>
      <c r="J47" s="136"/>
      <c r="K47" s="136"/>
      <c r="L47" s="136"/>
      <c r="M47" s="136"/>
      <c r="N47" s="136"/>
      <c r="O47" s="136"/>
      <c r="P47" s="136"/>
      <c r="Q47" s="136"/>
      <c r="R47" s="136"/>
      <c r="S47" s="136"/>
      <c r="T47" s="136"/>
      <c r="U47" s="84"/>
      <c r="V47" s="84"/>
      <c r="W47" s="162"/>
      <c r="X47" s="69" t="s">
        <v>187</v>
      </c>
      <c r="Y47" s="84"/>
      <c r="Z47" s="179">
        <f>VLOOKUP(X47,【ﾏｽﾀｰ】質問!$C$2:$D$4,2,0)</f>
        <v>1</v>
      </c>
      <c r="AA47" s="84"/>
      <c r="AB47" s="84"/>
      <c r="AC47" s="84"/>
      <c r="AD47" s="84"/>
      <c r="AE47" s="84"/>
      <c r="AF47" s="84"/>
      <c r="AG47" s="84"/>
      <c r="AH47" s="84"/>
      <c r="AI47" s="84"/>
    </row>
    <row r="48" spans="1:35" ht="20.25" thickTop="1">
      <c r="A48" s="84"/>
      <c r="B48" s="84"/>
      <c r="C48" s="136"/>
      <c r="D48" s="136"/>
      <c r="E48" s="136"/>
      <c r="F48" s="136"/>
      <c r="G48" s="136"/>
      <c r="H48" s="149"/>
      <c r="I48" s="149"/>
      <c r="J48" s="149"/>
      <c r="K48" s="149"/>
      <c r="L48" s="149"/>
      <c r="M48" s="149"/>
      <c r="N48" s="149"/>
      <c r="O48" s="149"/>
      <c r="P48" s="149"/>
      <c r="Q48" s="149"/>
      <c r="R48" s="136"/>
      <c r="S48" s="136"/>
      <c r="T48" s="136"/>
      <c r="U48" s="84"/>
      <c r="V48" s="84"/>
      <c r="W48" s="162"/>
      <c r="X48" s="84"/>
      <c r="Y48" s="84"/>
      <c r="Z48" s="179"/>
      <c r="AA48" s="84"/>
      <c r="AB48" s="84"/>
      <c r="AC48" s="84"/>
      <c r="AD48" s="84"/>
      <c r="AE48" s="84"/>
      <c r="AF48" s="84"/>
      <c r="AG48" s="84"/>
      <c r="AH48" s="84"/>
      <c r="AI48" s="84"/>
    </row>
    <row r="49" spans="1:35" s="154" customFormat="1" ht="3.95" customHeight="1">
      <c r="A49" s="84"/>
      <c r="B49" s="84"/>
      <c r="C49" s="84"/>
      <c r="D49" s="84"/>
      <c r="E49" s="163"/>
      <c r="F49" s="84"/>
      <c r="G49" s="84"/>
      <c r="H49" s="84"/>
      <c r="I49" s="84"/>
      <c r="J49" s="84"/>
      <c r="K49" s="84"/>
      <c r="L49" s="84"/>
      <c r="M49" s="84"/>
      <c r="N49" s="84"/>
      <c r="O49" s="84"/>
      <c r="P49" s="84"/>
      <c r="Q49" s="84"/>
      <c r="R49" s="84"/>
      <c r="S49" s="84"/>
      <c r="T49" s="84"/>
      <c r="U49" s="84"/>
      <c r="V49" s="84"/>
      <c r="W49" s="162"/>
      <c r="X49" s="165"/>
      <c r="Y49" s="84"/>
      <c r="Z49" s="179"/>
      <c r="AA49" s="84"/>
      <c r="AB49" s="84"/>
      <c r="AC49" s="84"/>
      <c r="AD49" s="84"/>
      <c r="AE49" s="84"/>
      <c r="AF49" s="84"/>
      <c r="AG49" s="84"/>
      <c r="AH49" s="84"/>
      <c r="AI49" s="84"/>
    </row>
    <row r="50" spans="1:35">
      <c r="A50" s="84"/>
      <c r="B50" s="84"/>
      <c r="C50" s="84"/>
      <c r="D50" s="136"/>
      <c r="E50" s="136"/>
      <c r="F50" s="136"/>
      <c r="G50" s="136"/>
      <c r="H50" s="149"/>
      <c r="I50" s="149"/>
      <c r="J50" s="149"/>
      <c r="K50" s="149"/>
      <c r="L50" s="149"/>
      <c r="M50" s="149"/>
      <c r="N50" s="149"/>
      <c r="O50" s="149"/>
      <c r="P50" s="149"/>
      <c r="Q50" s="149"/>
      <c r="R50" s="136"/>
      <c r="S50" s="136"/>
      <c r="T50" s="136"/>
      <c r="U50" s="84"/>
      <c r="V50" s="84"/>
      <c r="W50" s="162"/>
      <c r="X50" s="84"/>
      <c r="Y50" s="84"/>
      <c r="Z50" s="179"/>
      <c r="AA50" s="84"/>
      <c r="AB50" s="84"/>
      <c r="AC50" s="84"/>
      <c r="AD50" s="84"/>
      <c r="AE50" s="84"/>
      <c r="AF50" s="84"/>
      <c r="AG50" s="84"/>
      <c r="AH50" s="84"/>
      <c r="AI50" s="84"/>
    </row>
    <row r="51" spans="1:35">
      <c r="A51" s="84"/>
      <c r="B51" s="84"/>
      <c r="C51" s="84"/>
      <c r="D51" s="136"/>
      <c r="E51" s="146" t="s">
        <v>145</v>
      </c>
      <c r="F51" s="136" t="s">
        <v>171</v>
      </c>
      <c r="G51" s="136"/>
      <c r="H51" s="136"/>
      <c r="I51" s="136"/>
      <c r="J51" s="136"/>
      <c r="K51" s="136"/>
      <c r="L51" s="136"/>
      <c r="M51" s="136"/>
      <c r="N51" s="136"/>
      <c r="O51" s="136"/>
      <c r="P51" s="136"/>
      <c r="Q51" s="136"/>
      <c r="R51" s="136"/>
      <c r="S51" s="136"/>
      <c r="T51" s="136"/>
      <c r="U51" s="84"/>
      <c r="V51" s="84"/>
      <c r="W51" s="162"/>
      <c r="X51" s="84"/>
      <c r="Y51" s="84"/>
      <c r="Z51" s="179"/>
      <c r="AA51" s="84"/>
      <c r="AB51" s="84"/>
      <c r="AC51" s="84"/>
      <c r="AD51" s="84"/>
      <c r="AE51" s="84"/>
      <c r="AF51" s="84"/>
      <c r="AG51" s="84"/>
      <c r="AH51" s="84"/>
      <c r="AI51" s="84"/>
    </row>
    <row r="52" spans="1:35">
      <c r="A52" s="84"/>
      <c r="B52" s="84"/>
      <c r="C52" s="84"/>
      <c r="D52" s="136"/>
      <c r="E52" s="136"/>
      <c r="F52" s="147" t="s">
        <v>138</v>
      </c>
      <c r="G52" s="223" t="s">
        <v>172</v>
      </c>
      <c r="H52" s="224"/>
      <c r="I52" s="224"/>
      <c r="J52" s="224"/>
      <c r="K52" s="224"/>
      <c r="L52" s="224"/>
      <c r="M52" s="224"/>
      <c r="N52" s="224"/>
      <c r="O52" s="224"/>
      <c r="P52" s="224"/>
      <c r="Q52" s="224"/>
      <c r="R52" s="224"/>
      <c r="S52" s="224"/>
      <c r="T52" s="224"/>
      <c r="U52" s="168"/>
      <c r="V52" s="168"/>
      <c r="W52" s="162"/>
      <c r="X52" s="84"/>
      <c r="Y52" s="84"/>
      <c r="Z52" s="179"/>
      <c r="AA52" s="84"/>
      <c r="AB52" s="84"/>
      <c r="AC52" s="84"/>
      <c r="AD52" s="84"/>
      <c r="AE52" s="84"/>
      <c r="AF52" s="84"/>
      <c r="AG52" s="84"/>
      <c r="AH52" s="84"/>
      <c r="AI52" s="84"/>
    </row>
    <row r="53" spans="1:35">
      <c r="A53" s="84"/>
      <c r="B53" s="84"/>
      <c r="C53" s="84"/>
      <c r="D53" s="136"/>
      <c r="E53" s="136"/>
      <c r="F53" s="147" t="s">
        <v>139</v>
      </c>
      <c r="G53" s="223" t="s">
        <v>182</v>
      </c>
      <c r="H53" s="224"/>
      <c r="I53" s="224"/>
      <c r="J53" s="224"/>
      <c r="K53" s="224"/>
      <c r="L53" s="224"/>
      <c r="M53" s="224"/>
      <c r="N53" s="224"/>
      <c r="O53" s="224"/>
      <c r="P53" s="224"/>
      <c r="Q53" s="224"/>
      <c r="R53" s="224"/>
      <c r="S53" s="224"/>
      <c r="T53" s="224"/>
      <c r="U53" s="168"/>
      <c r="V53" s="168"/>
      <c r="W53" s="162"/>
      <c r="X53" s="84"/>
      <c r="Y53" s="84"/>
      <c r="Z53" s="179"/>
      <c r="AA53" s="84"/>
      <c r="AB53" s="84"/>
      <c r="AC53" s="84"/>
      <c r="AD53" s="84"/>
      <c r="AE53" s="84"/>
      <c r="AF53" s="84"/>
      <c r="AG53" s="84"/>
      <c r="AH53" s="84"/>
      <c r="AI53" s="84"/>
    </row>
    <row r="54" spans="1:35">
      <c r="A54" s="84"/>
      <c r="B54" s="84"/>
      <c r="C54" s="84"/>
      <c r="D54" s="136"/>
      <c r="E54" s="136"/>
      <c r="F54" s="147"/>
      <c r="G54" s="223" t="s">
        <v>183</v>
      </c>
      <c r="H54" s="224"/>
      <c r="I54" s="224"/>
      <c r="J54" s="224"/>
      <c r="K54" s="224"/>
      <c r="L54" s="224"/>
      <c r="M54" s="224"/>
      <c r="N54" s="224"/>
      <c r="O54" s="224"/>
      <c r="P54" s="224"/>
      <c r="Q54" s="224"/>
      <c r="R54" s="224"/>
      <c r="S54" s="224"/>
      <c r="T54" s="224"/>
      <c r="U54" s="168"/>
      <c r="V54" s="168"/>
      <c r="W54" s="162"/>
      <c r="X54" s="84"/>
      <c r="Y54" s="84"/>
      <c r="Z54" s="179"/>
      <c r="AA54" s="84"/>
      <c r="AB54" s="84"/>
      <c r="AC54" s="84"/>
      <c r="AD54" s="84"/>
      <c r="AE54" s="84"/>
      <c r="AF54" s="84"/>
      <c r="AG54" s="84"/>
      <c r="AH54" s="84"/>
      <c r="AI54" s="84"/>
    </row>
    <row r="55" spans="1:35">
      <c r="A55" s="84"/>
      <c r="B55" s="84"/>
      <c r="C55" s="84"/>
      <c r="D55" s="136"/>
      <c r="E55" s="136"/>
      <c r="F55" s="147" t="s">
        <v>140</v>
      </c>
      <c r="G55" s="223" t="s">
        <v>173</v>
      </c>
      <c r="H55" s="224"/>
      <c r="I55" s="224"/>
      <c r="J55" s="224"/>
      <c r="K55" s="224"/>
      <c r="L55" s="224"/>
      <c r="M55" s="224"/>
      <c r="N55" s="224"/>
      <c r="O55" s="224"/>
      <c r="P55" s="224"/>
      <c r="Q55" s="224"/>
      <c r="R55" s="224"/>
      <c r="S55" s="224"/>
      <c r="T55" s="224"/>
      <c r="U55" s="168"/>
      <c r="V55" s="168"/>
      <c r="W55" s="162"/>
      <c r="X55" s="84"/>
      <c r="Y55" s="84"/>
      <c r="Z55" s="179"/>
      <c r="AA55" s="84"/>
      <c r="AB55" s="84"/>
      <c r="AC55" s="84"/>
      <c r="AD55" s="84"/>
      <c r="AE55" s="84"/>
      <c r="AF55" s="84"/>
      <c r="AG55" s="84"/>
      <c r="AH55" s="84"/>
      <c r="AI55" s="84"/>
    </row>
    <row r="56" spans="1:35">
      <c r="A56" s="84"/>
      <c r="B56" s="84"/>
      <c r="C56" s="84"/>
      <c r="D56" s="136"/>
      <c r="E56" s="136"/>
      <c r="F56" s="147"/>
      <c r="G56" s="158"/>
      <c r="H56" s="159"/>
      <c r="I56" s="159"/>
      <c r="J56" s="159"/>
      <c r="K56" s="159"/>
      <c r="L56" s="159"/>
      <c r="M56" s="159"/>
      <c r="N56" s="159"/>
      <c r="O56" s="159"/>
      <c r="P56" s="159"/>
      <c r="Q56" s="159"/>
      <c r="R56" s="159"/>
      <c r="S56" s="159"/>
      <c r="T56" s="159"/>
      <c r="U56" s="168"/>
      <c r="V56" s="168"/>
      <c r="W56" s="162"/>
      <c r="X56" s="84"/>
      <c r="Y56" s="84"/>
      <c r="Z56" s="179"/>
      <c r="AA56" s="84"/>
      <c r="AB56" s="84"/>
      <c r="AC56" s="84"/>
      <c r="AD56" s="84"/>
      <c r="AE56" s="84"/>
      <c r="AF56" s="84"/>
      <c r="AG56" s="84"/>
      <c r="AH56" s="84"/>
      <c r="AI56" s="84"/>
    </row>
    <row r="57" spans="1:35" s="154" customFormat="1">
      <c r="A57" s="84"/>
      <c r="B57" s="84"/>
      <c r="C57" s="84"/>
      <c r="D57" s="84"/>
      <c r="E57" s="84"/>
      <c r="F57" s="115"/>
      <c r="G57" s="98"/>
      <c r="H57" s="168"/>
      <c r="I57" s="168"/>
      <c r="J57" s="168"/>
      <c r="K57" s="168"/>
      <c r="L57" s="168"/>
      <c r="M57" s="168"/>
      <c r="N57" s="168"/>
      <c r="O57" s="168"/>
      <c r="P57" s="168"/>
      <c r="Q57" s="168"/>
      <c r="R57" s="168"/>
      <c r="S57" s="168"/>
      <c r="T57" s="168"/>
      <c r="U57" s="168"/>
      <c r="V57" s="168"/>
      <c r="W57" s="162"/>
      <c r="X57" s="84"/>
      <c r="Y57" s="84"/>
      <c r="Z57" s="179"/>
      <c r="AA57" s="84"/>
      <c r="AB57" s="84"/>
      <c r="AC57" s="84"/>
      <c r="AD57" s="84"/>
      <c r="AE57" s="84"/>
      <c r="AF57" s="84"/>
      <c r="AG57" s="84"/>
      <c r="AH57" s="84"/>
      <c r="AI57" s="84"/>
    </row>
    <row r="58" spans="1:35" s="154" customFormat="1">
      <c r="A58" s="84"/>
      <c r="B58" s="84"/>
      <c r="C58" s="84"/>
      <c r="D58" s="84"/>
      <c r="E58" s="84"/>
      <c r="F58" s="84"/>
      <c r="G58" s="84"/>
      <c r="H58" s="84"/>
      <c r="I58" s="84"/>
      <c r="J58" s="84"/>
      <c r="K58" s="84"/>
      <c r="L58" s="84"/>
      <c r="M58" s="84"/>
      <c r="N58" s="84"/>
      <c r="O58" s="84"/>
      <c r="P58" s="84"/>
      <c r="Q58" s="84"/>
      <c r="R58" s="84"/>
      <c r="S58" s="84"/>
      <c r="T58" s="84"/>
      <c r="U58" s="84"/>
      <c r="V58" s="84"/>
      <c r="W58" s="162"/>
      <c r="X58" s="84"/>
      <c r="Y58" s="84"/>
      <c r="Z58" s="179"/>
      <c r="AA58" s="84"/>
      <c r="AB58" s="84"/>
      <c r="AC58" s="84"/>
      <c r="AD58" s="84"/>
      <c r="AE58" s="84"/>
      <c r="AF58" s="84"/>
      <c r="AG58" s="84"/>
      <c r="AH58" s="84"/>
      <c r="AI58" s="84"/>
    </row>
    <row r="59" spans="1:35">
      <c r="A59" s="84"/>
      <c r="B59" s="84"/>
      <c r="C59" s="136"/>
      <c r="D59" s="136"/>
      <c r="E59" s="136"/>
      <c r="F59" s="136"/>
      <c r="G59" s="136"/>
      <c r="H59" s="136"/>
      <c r="I59" s="136"/>
      <c r="J59" s="136"/>
      <c r="K59" s="136"/>
      <c r="L59" s="136"/>
      <c r="M59" s="136"/>
      <c r="N59" s="136"/>
      <c r="O59" s="136"/>
      <c r="P59" s="136"/>
      <c r="Q59" s="136"/>
      <c r="R59" s="136"/>
      <c r="S59" s="136"/>
      <c r="T59" s="136"/>
      <c r="U59" s="84"/>
      <c r="V59" s="84"/>
      <c r="W59" s="162"/>
      <c r="X59" s="84"/>
      <c r="Y59" s="84"/>
      <c r="Z59" s="179"/>
      <c r="AA59" s="84"/>
      <c r="AB59" s="84"/>
      <c r="AC59" s="84"/>
      <c r="AD59" s="84"/>
      <c r="AE59" s="84"/>
      <c r="AF59" s="84"/>
      <c r="AG59" s="84"/>
      <c r="AH59" s="84"/>
      <c r="AI59" s="84"/>
    </row>
    <row r="60" spans="1:35" ht="20.25" thickBot="1">
      <c r="A60" s="84"/>
      <c r="B60" s="84"/>
      <c r="C60" s="136"/>
      <c r="D60" s="156" t="s">
        <v>179</v>
      </c>
      <c r="E60" s="136"/>
      <c r="F60" s="136"/>
      <c r="G60" s="136"/>
      <c r="H60" s="136"/>
      <c r="I60" s="136"/>
      <c r="J60" s="136"/>
      <c r="K60" s="136"/>
      <c r="L60" s="136"/>
      <c r="M60" s="136"/>
      <c r="N60" s="136"/>
      <c r="O60" s="136"/>
      <c r="P60" s="136"/>
      <c r="Q60" s="136"/>
      <c r="R60" s="136"/>
      <c r="S60" s="136"/>
      <c r="T60" s="136"/>
      <c r="U60" s="84"/>
      <c r="V60" s="84"/>
      <c r="W60" s="161" t="s">
        <v>186</v>
      </c>
      <c r="X60" s="84"/>
      <c r="Y60" s="84"/>
      <c r="Z60" s="179"/>
      <c r="AA60" s="84"/>
      <c r="AB60" s="84"/>
      <c r="AC60" s="84"/>
      <c r="AD60" s="84"/>
      <c r="AE60" s="84"/>
      <c r="AF60" s="84"/>
      <c r="AG60" s="84"/>
      <c r="AH60" s="84"/>
      <c r="AI60" s="84"/>
    </row>
    <row r="61" spans="1:35" ht="21" thickTop="1" thickBot="1">
      <c r="A61" s="84"/>
      <c r="B61" s="84"/>
      <c r="C61" s="136"/>
      <c r="D61" s="136"/>
      <c r="E61" s="148" t="s">
        <v>174</v>
      </c>
      <c r="F61" s="148"/>
      <c r="G61" s="136"/>
      <c r="H61" s="136"/>
      <c r="I61" s="136"/>
      <c r="J61" s="136"/>
      <c r="K61" s="136"/>
      <c r="L61" s="136"/>
      <c r="M61" s="136"/>
      <c r="N61" s="136"/>
      <c r="O61" s="136"/>
      <c r="P61" s="136"/>
      <c r="Q61" s="136"/>
      <c r="R61" s="136"/>
      <c r="S61" s="136"/>
      <c r="T61" s="136"/>
      <c r="U61" s="84"/>
      <c r="V61" s="84"/>
      <c r="W61" s="162"/>
      <c r="X61" s="69" t="s">
        <v>187</v>
      </c>
      <c r="Y61" s="84"/>
      <c r="Z61" s="179">
        <f>VLOOKUP(X61,【ﾏｽﾀｰ】質問!$C$2:$D$4,2,0)</f>
        <v>1</v>
      </c>
      <c r="AA61" s="84"/>
      <c r="AB61" s="84"/>
      <c r="AC61" s="84"/>
      <c r="AD61" s="84"/>
      <c r="AE61" s="84"/>
      <c r="AF61" s="84"/>
      <c r="AG61" s="84"/>
      <c r="AH61" s="84"/>
      <c r="AI61" s="84"/>
    </row>
    <row r="62" spans="1:35" ht="20.25" thickTop="1">
      <c r="A62" s="84"/>
      <c r="B62" s="84"/>
      <c r="C62" s="136"/>
      <c r="D62" s="136"/>
      <c r="E62" s="136"/>
      <c r="F62" s="136"/>
      <c r="G62" s="136"/>
      <c r="H62" s="149"/>
      <c r="I62" s="149"/>
      <c r="J62" s="149"/>
      <c r="K62" s="149"/>
      <c r="L62" s="149"/>
      <c r="M62" s="149"/>
      <c r="N62" s="149"/>
      <c r="O62" s="149"/>
      <c r="P62" s="149"/>
      <c r="Q62" s="149"/>
      <c r="R62" s="136"/>
      <c r="S62" s="136"/>
      <c r="T62" s="136"/>
      <c r="U62" s="84"/>
      <c r="V62" s="84"/>
      <c r="W62" s="162"/>
      <c r="X62" s="84"/>
      <c r="Y62" s="84"/>
      <c r="Z62" s="179"/>
      <c r="AA62" s="84"/>
      <c r="AB62" s="84"/>
      <c r="AC62" s="84"/>
      <c r="AD62" s="84"/>
      <c r="AE62" s="84"/>
      <c r="AF62" s="84"/>
      <c r="AG62" s="84"/>
      <c r="AH62" s="84"/>
      <c r="AI62" s="84"/>
    </row>
    <row r="63" spans="1:35" s="154" customFormat="1" ht="3.95" customHeight="1">
      <c r="A63" s="84"/>
      <c r="B63" s="84"/>
      <c r="C63" s="84"/>
      <c r="D63" s="84"/>
      <c r="E63" s="163"/>
      <c r="F63" s="84"/>
      <c r="G63" s="84"/>
      <c r="H63" s="84"/>
      <c r="I63" s="84"/>
      <c r="J63" s="84"/>
      <c r="K63" s="84"/>
      <c r="L63" s="84"/>
      <c r="M63" s="84"/>
      <c r="N63" s="84"/>
      <c r="O63" s="84"/>
      <c r="P63" s="84"/>
      <c r="Q63" s="84"/>
      <c r="R63" s="84"/>
      <c r="S63" s="84"/>
      <c r="T63" s="84"/>
      <c r="U63" s="84"/>
      <c r="V63" s="84"/>
      <c r="W63" s="162"/>
      <c r="X63" s="165"/>
      <c r="Y63" s="84"/>
      <c r="Z63" s="179"/>
      <c r="AA63" s="84"/>
      <c r="AB63" s="84"/>
      <c r="AC63" s="84"/>
      <c r="AD63" s="84"/>
      <c r="AE63" s="84"/>
      <c r="AF63" s="84"/>
      <c r="AG63" s="84"/>
      <c r="AH63" s="84"/>
      <c r="AI63" s="84"/>
    </row>
    <row r="64" spans="1:35">
      <c r="A64" s="84"/>
      <c r="B64" s="84"/>
      <c r="C64" s="84"/>
      <c r="D64" s="136"/>
      <c r="E64" s="136"/>
      <c r="F64" s="136"/>
      <c r="G64" s="136"/>
      <c r="H64" s="149"/>
      <c r="I64" s="149"/>
      <c r="J64" s="149"/>
      <c r="K64" s="149"/>
      <c r="L64" s="149"/>
      <c r="M64" s="149"/>
      <c r="N64" s="149"/>
      <c r="O64" s="149"/>
      <c r="P64" s="149"/>
      <c r="Q64" s="149"/>
      <c r="R64" s="136"/>
      <c r="S64" s="136"/>
      <c r="T64" s="136"/>
      <c r="U64" s="84"/>
      <c r="V64" s="84"/>
      <c r="W64" s="162"/>
      <c r="X64" s="84"/>
      <c r="Y64" s="84"/>
      <c r="Z64" s="179"/>
      <c r="AA64" s="84"/>
      <c r="AB64" s="84"/>
      <c r="AC64" s="84"/>
      <c r="AD64" s="84"/>
      <c r="AE64" s="84"/>
      <c r="AF64" s="84"/>
      <c r="AG64" s="84"/>
      <c r="AH64" s="84"/>
      <c r="AI64" s="84"/>
    </row>
    <row r="65" spans="1:35">
      <c r="A65" s="84"/>
      <c r="B65" s="84"/>
      <c r="C65" s="84"/>
      <c r="D65" s="136"/>
      <c r="E65" s="146" t="s">
        <v>147</v>
      </c>
      <c r="F65" s="223" t="s">
        <v>177</v>
      </c>
      <c r="G65" s="224"/>
      <c r="H65" s="224"/>
      <c r="I65" s="224"/>
      <c r="J65" s="224"/>
      <c r="K65" s="224"/>
      <c r="L65" s="224"/>
      <c r="M65" s="224"/>
      <c r="N65" s="224"/>
      <c r="O65" s="224"/>
      <c r="P65" s="224"/>
      <c r="Q65" s="224"/>
      <c r="R65" s="224"/>
      <c r="S65" s="224"/>
      <c r="T65" s="224"/>
      <c r="U65" s="168"/>
      <c r="V65" s="168"/>
      <c r="W65" s="162"/>
      <c r="X65" s="84"/>
      <c r="Y65" s="84"/>
      <c r="Z65" s="179"/>
      <c r="AA65" s="84"/>
      <c r="AB65" s="84"/>
      <c r="AC65" s="84"/>
      <c r="AD65" s="84"/>
      <c r="AE65" s="84"/>
      <c r="AF65" s="84"/>
      <c r="AG65" s="84"/>
      <c r="AH65" s="84"/>
      <c r="AI65" s="84"/>
    </row>
    <row r="66" spans="1:35">
      <c r="A66" s="84"/>
      <c r="B66" s="84"/>
      <c r="C66" s="84"/>
      <c r="D66" s="136"/>
      <c r="E66" s="136"/>
      <c r="F66" s="223" t="s">
        <v>184</v>
      </c>
      <c r="G66" s="224"/>
      <c r="H66" s="224"/>
      <c r="I66" s="224"/>
      <c r="J66" s="224"/>
      <c r="K66" s="224"/>
      <c r="L66" s="224"/>
      <c r="M66" s="224"/>
      <c r="N66" s="224"/>
      <c r="O66" s="224"/>
      <c r="P66" s="224"/>
      <c r="Q66" s="224"/>
      <c r="R66" s="224"/>
      <c r="S66" s="224"/>
      <c r="T66" s="224"/>
      <c r="U66" s="168"/>
      <c r="V66" s="168"/>
      <c r="W66" s="162"/>
      <c r="X66" s="84"/>
      <c r="Y66" s="84"/>
      <c r="Z66" s="179"/>
      <c r="AA66" s="84"/>
      <c r="AB66" s="84"/>
      <c r="AC66" s="84"/>
      <c r="AD66" s="84"/>
      <c r="AE66" s="84"/>
      <c r="AF66" s="84"/>
      <c r="AG66" s="84"/>
      <c r="AH66" s="84"/>
      <c r="AI66" s="84"/>
    </row>
    <row r="67" spans="1:35">
      <c r="A67" s="84"/>
      <c r="B67" s="84"/>
      <c r="C67" s="84"/>
      <c r="D67" s="136"/>
      <c r="E67" s="136"/>
      <c r="F67" s="223" t="s">
        <v>178</v>
      </c>
      <c r="G67" s="223"/>
      <c r="H67" s="223"/>
      <c r="I67" s="223"/>
      <c r="J67" s="223"/>
      <c r="K67" s="223"/>
      <c r="L67" s="223"/>
      <c r="M67" s="223"/>
      <c r="N67" s="223"/>
      <c r="O67" s="223"/>
      <c r="P67" s="223"/>
      <c r="Q67" s="223"/>
      <c r="R67" s="223"/>
      <c r="S67" s="223"/>
      <c r="T67" s="223"/>
      <c r="U67" s="98"/>
      <c r="V67" s="98"/>
      <c r="W67" s="162"/>
      <c r="X67" s="84"/>
      <c r="Y67" s="84"/>
      <c r="Z67" s="179"/>
      <c r="AA67" s="84"/>
      <c r="AB67" s="84"/>
      <c r="AC67" s="84"/>
      <c r="AD67" s="84"/>
      <c r="AE67" s="84"/>
      <c r="AF67" s="84"/>
      <c r="AG67" s="84"/>
      <c r="AH67" s="84"/>
      <c r="AI67" s="84"/>
    </row>
    <row r="68" spans="1:35">
      <c r="A68" s="84"/>
      <c r="B68" s="84"/>
      <c r="C68" s="84"/>
      <c r="D68" s="136"/>
      <c r="E68" s="136"/>
      <c r="F68" s="136"/>
      <c r="G68" s="136"/>
      <c r="H68" s="136"/>
      <c r="I68" s="136"/>
      <c r="J68" s="136"/>
      <c r="K68" s="136"/>
      <c r="L68" s="136"/>
      <c r="M68" s="136"/>
      <c r="N68" s="136"/>
      <c r="O68" s="136"/>
      <c r="P68" s="136"/>
      <c r="Q68" s="136"/>
      <c r="R68" s="136"/>
      <c r="S68" s="136"/>
      <c r="T68" s="136"/>
      <c r="U68" s="84"/>
      <c r="V68" s="84"/>
      <c r="W68" s="162"/>
      <c r="X68" s="84"/>
      <c r="Y68" s="84"/>
      <c r="Z68" s="179"/>
      <c r="AA68" s="84"/>
      <c r="AB68" s="84"/>
      <c r="AC68" s="84"/>
      <c r="AD68" s="84"/>
      <c r="AE68" s="84"/>
      <c r="AF68" s="84"/>
      <c r="AG68" s="84"/>
      <c r="AH68" s="84"/>
      <c r="AI68" s="84"/>
    </row>
    <row r="69" spans="1:35">
      <c r="B69" s="84"/>
      <c r="C69" s="84"/>
      <c r="D69" s="84"/>
      <c r="E69" s="84"/>
      <c r="F69" s="84"/>
      <c r="G69" s="84"/>
      <c r="H69" s="84"/>
      <c r="I69" s="84"/>
      <c r="J69" s="84"/>
      <c r="K69" s="84"/>
      <c r="L69" s="84"/>
      <c r="M69" s="84"/>
      <c r="N69" s="84"/>
      <c r="O69" s="84"/>
      <c r="P69" s="84"/>
      <c r="Q69" s="84"/>
      <c r="R69" s="84"/>
      <c r="S69" s="84"/>
      <c r="T69" s="84"/>
      <c r="U69" s="84"/>
      <c r="V69" s="84"/>
      <c r="W69" s="162"/>
      <c r="X69" s="84"/>
      <c r="Y69" s="84"/>
      <c r="Z69" s="179"/>
      <c r="AA69" s="84"/>
      <c r="AB69" s="84"/>
      <c r="AC69" s="84"/>
      <c r="AD69" s="84"/>
      <c r="AE69" s="84"/>
      <c r="AF69" s="84"/>
      <c r="AG69" s="84"/>
      <c r="AH69" s="84"/>
      <c r="AI69" s="84"/>
    </row>
    <row r="70" spans="1:35">
      <c r="B70" s="84"/>
      <c r="C70" s="84"/>
      <c r="D70" s="84"/>
      <c r="E70" s="84"/>
      <c r="F70" s="84"/>
      <c r="G70" s="84"/>
      <c r="H70" s="84"/>
      <c r="I70" s="84"/>
      <c r="J70" s="84"/>
      <c r="K70" s="84"/>
      <c r="L70" s="84"/>
      <c r="M70" s="84"/>
      <c r="N70" s="84"/>
      <c r="O70" s="84"/>
      <c r="P70" s="84"/>
      <c r="Q70" s="84"/>
      <c r="R70" s="84"/>
      <c r="S70" s="84"/>
      <c r="T70" s="84"/>
      <c r="U70" s="84"/>
      <c r="V70" s="84"/>
      <c r="W70" s="162"/>
      <c r="X70" s="84"/>
      <c r="Y70" s="84"/>
      <c r="Z70" s="179"/>
      <c r="AA70" s="84"/>
      <c r="AB70" s="84"/>
      <c r="AC70" s="84"/>
      <c r="AD70" s="84"/>
      <c r="AE70" s="84"/>
      <c r="AF70" s="84"/>
      <c r="AG70" s="84"/>
      <c r="AH70" s="84"/>
      <c r="AI70" s="84"/>
    </row>
    <row r="71" spans="1:35">
      <c r="B71" s="84"/>
      <c r="C71" s="84"/>
      <c r="D71" s="84"/>
      <c r="E71" s="84"/>
      <c r="F71" s="84"/>
      <c r="G71" s="84"/>
      <c r="H71" s="84"/>
      <c r="I71" s="84"/>
      <c r="J71" s="84"/>
      <c r="K71" s="84"/>
      <c r="L71" s="84"/>
      <c r="M71" s="84"/>
      <c r="N71" s="84"/>
      <c r="O71" s="84"/>
      <c r="P71" s="84"/>
      <c r="Q71" s="84"/>
      <c r="R71" s="84"/>
      <c r="S71" s="84"/>
      <c r="T71" s="84"/>
      <c r="U71" s="84"/>
      <c r="V71" s="84"/>
      <c r="W71" s="162"/>
      <c r="X71" s="84"/>
      <c r="Y71" s="84"/>
      <c r="Z71" s="179"/>
      <c r="AA71" s="84"/>
      <c r="AB71" s="84"/>
      <c r="AC71" s="84"/>
      <c r="AD71" s="84"/>
      <c r="AE71" s="84"/>
      <c r="AF71" s="84"/>
      <c r="AG71" s="84"/>
      <c r="AH71" s="84"/>
      <c r="AI71" s="84"/>
    </row>
    <row r="72" spans="1:35">
      <c r="B72" s="84"/>
      <c r="C72" s="84"/>
      <c r="D72" s="84"/>
      <c r="E72" s="84"/>
      <c r="F72" s="84"/>
      <c r="G72" s="84"/>
      <c r="H72" s="84"/>
      <c r="I72" s="84"/>
      <c r="J72" s="84"/>
      <c r="K72" s="84"/>
      <c r="L72" s="84"/>
      <c r="M72" s="84"/>
      <c r="N72" s="84"/>
      <c r="O72" s="84"/>
      <c r="P72" s="84"/>
      <c r="Q72" s="84"/>
      <c r="R72" s="84"/>
      <c r="S72" s="84"/>
      <c r="T72" s="84"/>
      <c r="U72" s="84"/>
      <c r="V72" s="84"/>
      <c r="W72" s="162"/>
      <c r="X72" s="84"/>
      <c r="Y72" s="84"/>
      <c r="Z72" s="179"/>
      <c r="AA72" s="84"/>
      <c r="AB72" s="84"/>
      <c r="AC72" s="84"/>
      <c r="AD72" s="84"/>
      <c r="AE72" s="84"/>
      <c r="AF72" s="84"/>
      <c r="AG72" s="84"/>
      <c r="AH72" s="84"/>
      <c r="AI72" s="84"/>
    </row>
    <row r="73" spans="1:35" ht="20.25" thickBot="1">
      <c r="B73" s="84"/>
      <c r="C73" s="84"/>
      <c r="D73" s="84"/>
      <c r="E73" s="84"/>
      <c r="F73" s="84"/>
      <c r="G73" s="84"/>
      <c r="H73" s="84"/>
      <c r="I73" s="84"/>
      <c r="J73" s="84"/>
      <c r="K73" s="84"/>
      <c r="L73" s="84"/>
      <c r="M73" s="84"/>
      <c r="N73" s="84"/>
      <c r="O73" s="84"/>
      <c r="P73" s="84"/>
      <c r="Q73" s="84"/>
      <c r="R73" s="84"/>
      <c r="S73" s="84"/>
      <c r="T73" s="84"/>
      <c r="U73" s="84"/>
      <c r="V73" s="84"/>
      <c r="W73" s="162"/>
      <c r="X73" s="84"/>
      <c r="Y73" s="84"/>
      <c r="Z73" s="179"/>
      <c r="AA73" s="84"/>
      <c r="AB73" s="84"/>
      <c r="AC73" s="84"/>
      <c r="AD73" s="84"/>
      <c r="AE73" s="84"/>
      <c r="AF73" s="84"/>
      <c r="AG73" s="84"/>
      <c r="AH73" s="84"/>
      <c r="AI73" s="84"/>
    </row>
    <row r="74" spans="1:35" ht="26.25" thickTop="1" thickBot="1">
      <c r="B74" s="84"/>
      <c r="C74" s="84"/>
      <c r="D74" s="84"/>
      <c r="E74" s="84"/>
      <c r="F74" s="84"/>
      <c r="G74" s="84"/>
      <c r="H74" s="84"/>
      <c r="I74" s="84"/>
      <c r="J74" s="84"/>
      <c r="K74" s="232" t="s">
        <v>190</v>
      </c>
      <c r="L74" s="232"/>
      <c r="M74" s="232"/>
      <c r="N74" s="232"/>
      <c r="O74" s="84"/>
      <c r="P74" s="84"/>
      <c r="Q74" s="84"/>
      <c r="R74" s="84"/>
      <c r="S74" s="84"/>
      <c r="T74" s="84"/>
      <c r="U74" s="84"/>
      <c r="V74" s="84"/>
      <c r="W74" s="162"/>
      <c r="X74" s="84"/>
      <c r="Y74" s="84"/>
      <c r="Z74" s="179"/>
      <c r="AA74" s="84"/>
      <c r="AB74" s="84"/>
      <c r="AC74" s="84"/>
      <c r="AD74" s="84"/>
      <c r="AE74" s="84"/>
      <c r="AF74" s="84"/>
      <c r="AG74" s="84"/>
      <c r="AH74" s="84"/>
      <c r="AI74" s="84"/>
    </row>
    <row r="75" spans="1:35" ht="15.95" customHeight="1" thickTop="1" thickBot="1">
      <c r="B75" s="84"/>
      <c r="C75" s="84"/>
      <c r="D75" s="84"/>
      <c r="E75" s="84"/>
      <c r="F75" s="84"/>
      <c r="G75" s="84"/>
      <c r="H75" s="84"/>
      <c r="I75" s="177">
        <f>IF($Z$9=1,IF(AND($Z$37=1,$Z$47=1,$Z$61=1),10,8),"")</f>
        <v>10</v>
      </c>
      <c r="J75" s="84"/>
      <c r="K75" s="233" t="s">
        <v>188</v>
      </c>
      <c r="L75" s="234">
        <f>I75</f>
        <v>10</v>
      </c>
      <c r="M75" s="226" t="str">
        <f>IF(L75="","","/")</f>
        <v>/</v>
      </c>
      <c r="N75" s="229">
        <f>IF(L75="","",10)</f>
        <v>10</v>
      </c>
      <c r="O75" s="84"/>
      <c r="P75" s="179">
        <f>IF(L75="",0,L75)</f>
        <v>10</v>
      </c>
      <c r="Q75" s="179">
        <f>IF(N75="",0,N75)</f>
        <v>10</v>
      </c>
      <c r="R75" s="180">
        <f>(P75+P78)/(Q75+Q78)</f>
        <v>1</v>
      </c>
      <c r="S75" s="179"/>
      <c r="T75" s="84"/>
      <c r="U75" s="84"/>
      <c r="V75" s="84"/>
      <c r="W75" s="162"/>
      <c r="X75" s="84"/>
      <c r="Y75" s="84"/>
      <c r="Z75" s="179"/>
      <c r="AA75" s="84"/>
      <c r="AB75" s="84"/>
      <c r="AC75" s="84"/>
      <c r="AD75" s="84"/>
      <c r="AE75" s="84"/>
      <c r="AF75" s="84"/>
      <c r="AG75" s="84"/>
      <c r="AH75" s="84"/>
      <c r="AI75" s="84"/>
    </row>
    <row r="76" spans="1:35" ht="15.95" customHeight="1" thickTop="1" thickBot="1">
      <c r="B76" s="84"/>
      <c r="C76" s="84"/>
      <c r="D76" s="84"/>
      <c r="E76" s="84"/>
      <c r="F76" s="84"/>
      <c r="G76" s="84"/>
      <c r="H76" s="84"/>
      <c r="I76" s="178" t="str">
        <f>IF($Z$9=2,IF(AND($Z$37=1,$Z$47=1,$Z$61=1),3,2),"")</f>
        <v/>
      </c>
      <c r="J76" s="84"/>
      <c r="K76" s="233"/>
      <c r="L76" s="235"/>
      <c r="M76" s="227"/>
      <c r="N76" s="230"/>
      <c r="O76" s="84"/>
      <c r="P76" s="179"/>
      <c r="Q76" s="179"/>
      <c r="R76" s="179"/>
      <c r="S76" s="179"/>
      <c r="T76" s="84"/>
      <c r="U76" s="84"/>
      <c r="V76" s="84"/>
      <c r="W76" s="162"/>
      <c r="X76" s="84"/>
      <c r="Y76" s="84"/>
      <c r="Z76" s="179"/>
      <c r="AA76" s="84"/>
      <c r="AB76" s="84"/>
      <c r="AC76" s="84"/>
      <c r="AD76" s="84"/>
      <c r="AE76" s="84"/>
      <c r="AF76" s="84"/>
      <c r="AG76" s="84"/>
      <c r="AH76" s="84"/>
      <c r="AI76" s="84"/>
    </row>
    <row r="77" spans="1:35" ht="15.95" customHeight="1" thickTop="1" thickBot="1">
      <c r="B77" s="84"/>
      <c r="C77" s="84"/>
      <c r="D77" s="84"/>
      <c r="E77" s="84"/>
      <c r="F77" s="84"/>
      <c r="G77" s="84"/>
      <c r="H77" s="84"/>
      <c r="I77" s="167"/>
      <c r="J77" s="84"/>
      <c r="K77" s="233"/>
      <c r="L77" s="236"/>
      <c r="M77" s="228"/>
      <c r="N77" s="231"/>
      <c r="O77" s="84"/>
      <c r="P77" s="179"/>
      <c r="Q77" s="179"/>
      <c r="R77" s="179"/>
      <c r="S77" s="179"/>
      <c r="T77" s="84"/>
      <c r="U77" s="84"/>
      <c r="V77" s="84"/>
      <c r="W77" s="162"/>
      <c r="X77" s="84"/>
      <c r="Y77" s="84"/>
      <c r="Z77" s="179"/>
      <c r="AA77" s="84"/>
      <c r="AB77" s="84"/>
      <c r="AC77" s="84"/>
      <c r="AD77" s="84"/>
      <c r="AE77" s="84"/>
      <c r="AF77" s="84"/>
      <c r="AG77" s="84"/>
      <c r="AH77" s="84"/>
      <c r="AI77" s="84"/>
    </row>
    <row r="78" spans="1:35" ht="15.95" customHeight="1" thickTop="1" thickBot="1">
      <c r="B78" s="84"/>
      <c r="C78" s="84"/>
      <c r="D78" s="84"/>
      <c r="E78" s="84"/>
      <c r="F78" s="84"/>
      <c r="G78" s="84"/>
      <c r="H78" s="84"/>
      <c r="I78" s="84"/>
      <c r="J78" s="84"/>
      <c r="K78" s="233" t="s">
        <v>189</v>
      </c>
      <c r="L78" s="234" t="str">
        <f>I76</f>
        <v/>
      </c>
      <c r="M78" s="226" t="str">
        <f>IF(L78="","","/")</f>
        <v/>
      </c>
      <c r="N78" s="229" t="str">
        <f>IF(L78=3,4,IF(L78=2,3,""))</f>
        <v/>
      </c>
      <c r="O78" s="84"/>
      <c r="P78" s="179">
        <f>IF(L78="",0,L78)</f>
        <v>0</v>
      </c>
      <c r="Q78" s="179">
        <f>IF(N78="",0,N78)</f>
        <v>0</v>
      </c>
      <c r="R78" s="179"/>
      <c r="S78" s="179"/>
      <c r="T78" s="84"/>
      <c r="U78" s="84"/>
      <c r="V78" s="84"/>
      <c r="W78" s="162"/>
      <c r="X78" s="84"/>
      <c r="Y78" s="84"/>
      <c r="Z78" s="179"/>
      <c r="AA78" s="84"/>
      <c r="AB78" s="84"/>
      <c r="AC78" s="84"/>
      <c r="AD78" s="84"/>
      <c r="AE78" s="84"/>
      <c r="AF78" s="84"/>
      <c r="AG78" s="84"/>
      <c r="AH78" s="84"/>
      <c r="AI78" s="84"/>
    </row>
    <row r="79" spans="1:35" ht="15.95" customHeight="1" thickTop="1" thickBot="1">
      <c r="B79" s="84"/>
      <c r="C79" s="84"/>
      <c r="D79" s="84"/>
      <c r="E79" s="84"/>
      <c r="F79" s="84"/>
      <c r="G79" s="84"/>
      <c r="H79" s="84"/>
      <c r="I79" s="84"/>
      <c r="J79" s="84"/>
      <c r="K79" s="233"/>
      <c r="L79" s="235"/>
      <c r="M79" s="227"/>
      <c r="N79" s="230"/>
      <c r="O79" s="84"/>
      <c r="P79" s="84"/>
      <c r="Q79" s="84"/>
      <c r="R79" s="84"/>
      <c r="S79" s="84"/>
      <c r="T79" s="84"/>
      <c r="U79" s="84"/>
      <c r="V79" s="84"/>
      <c r="W79" s="162"/>
      <c r="X79" s="84"/>
      <c r="Y79" s="84"/>
      <c r="Z79" s="179"/>
      <c r="AA79" s="84"/>
      <c r="AB79" s="84"/>
      <c r="AC79" s="84"/>
      <c r="AD79" s="84"/>
      <c r="AE79" s="84"/>
      <c r="AF79" s="84"/>
      <c r="AG79" s="84"/>
      <c r="AH79" s="84"/>
      <c r="AI79" s="84"/>
    </row>
    <row r="80" spans="1:35" ht="15.95" customHeight="1" thickTop="1" thickBot="1">
      <c r="B80" s="84"/>
      <c r="C80" s="84"/>
      <c r="D80" s="84"/>
      <c r="E80" s="84"/>
      <c r="F80" s="84"/>
      <c r="G80" s="84"/>
      <c r="H80" s="84"/>
      <c r="I80" s="84"/>
      <c r="J80" s="84"/>
      <c r="K80" s="233"/>
      <c r="L80" s="236"/>
      <c r="M80" s="228"/>
      <c r="N80" s="231"/>
      <c r="O80" s="84"/>
      <c r="P80" s="84"/>
      <c r="Q80" s="84"/>
      <c r="R80" s="84"/>
      <c r="S80" s="84"/>
      <c r="T80" s="84"/>
      <c r="U80" s="84"/>
      <c r="V80" s="84"/>
      <c r="W80" s="162"/>
      <c r="X80" s="84"/>
      <c r="Y80" s="84"/>
      <c r="Z80" s="179"/>
      <c r="AA80" s="84"/>
      <c r="AB80" s="84"/>
      <c r="AC80" s="84"/>
      <c r="AD80" s="84"/>
      <c r="AE80" s="84"/>
      <c r="AF80" s="84"/>
      <c r="AG80" s="84"/>
      <c r="AH80" s="84"/>
      <c r="AI80" s="84"/>
    </row>
    <row r="81" spans="2:35" ht="20.25" thickTop="1">
      <c r="B81" s="84"/>
      <c r="C81" s="84"/>
      <c r="D81" s="84"/>
      <c r="E81" s="84"/>
      <c r="F81" s="84"/>
      <c r="G81" s="84"/>
      <c r="H81" s="84"/>
      <c r="I81" s="84"/>
      <c r="J81" s="84"/>
      <c r="K81" s="84"/>
      <c r="L81" s="84"/>
      <c r="M81" s="84"/>
      <c r="N81" s="84"/>
      <c r="O81" s="84"/>
      <c r="P81" s="84"/>
      <c r="Q81" s="84"/>
      <c r="R81" s="84"/>
      <c r="S81" s="84"/>
      <c r="T81" s="84"/>
      <c r="U81" s="84"/>
      <c r="V81" s="84"/>
      <c r="W81" s="162"/>
      <c r="X81" s="84"/>
      <c r="Y81" s="84"/>
      <c r="Z81" s="179"/>
      <c r="AA81" s="84"/>
      <c r="AB81" s="84"/>
      <c r="AC81" s="84"/>
      <c r="AD81" s="84"/>
      <c r="AE81" s="84"/>
      <c r="AF81" s="84"/>
      <c r="AG81" s="84"/>
      <c r="AH81" s="84"/>
      <c r="AI81" s="84"/>
    </row>
    <row r="82" spans="2:35">
      <c r="B82" s="84"/>
      <c r="C82" s="84"/>
      <c r="D82" s="84"/>
      <c r="E82" s="84"/>
      <c r="F82" s="84"/>
      <c r="G82" s="84"/>
      <c r="H82" s="84"/>
      <c r="I82" s="84"/>
      <c r="J82" s="84"/>
      <c r="K82" s="84"/>
      <c r="L82" s="84"/>
      <c r="M82" s="84"/>
      <c r="N82" s="84"/>
      <c r="O82" s="84"/>
      <c r="P82" s="84"/>
      <c r="Q82" s="84"/>
      <c r="R82" s="84"/>
      <c r="S82" s="84"/>
      <c r="T82" s="84"/>
      <c r="U82" s="84"/>
      <c r="V82" s="84"/>
      <c r="W82" s="162"/>
      <c r="X82" s="84"/>
      <c r="Y82" s="84"/>
      <c r="Z82" s="179"/>
      <c r="AA82" s="84"/>
      <c r="AB82" s="84"/>
      <c r="AC82" s="84"/>
      <c r="AD82" s="84"/>
      <c r="AE82" s="84"/>
      <c r="AF82" s="84"/>
      <c r="AG82" s="84"/>
      <c r="AH82" s="84"/>
      <c r="AI82" s="84"/>
    </row>
    <row r="83" spans="2:35">
      <c r="B83" s="84"/>
      <c r="C83" s="84"/>
      <c r="D83" s="84"/>
      <c r="E83" s="84"/>
      <c r="F83" s="84"/>
      <c r="G83" s="84"/>
      <c r="H83" s="84"/>
      <c r="I83" s="84"/>
      <c r="J83" s="84"/>
      <c r="K83" s="84"/>
      <c r="L83" s="84"/>
      <c r="M83" s="84"/>
      <c r="N83" s="84"/>
      <c r="O83" s="84"/>
      <c r="P83" s="84"/>
      <c r="Q83" s="84"/>
      <c r="R83" s="84"/>
      <c r="S83" s="84"/>
      <c r="T83" s="84"/>
      <c r="U83" s="84"/>
      <c r="V83" s="84"/>
      <c r="W83" s="162"/>
      <c r="X83" s="84"/>
      <c r="Y83" s="84"/>
      <c r="Z83" s="179"/>
      <c r="AA83" s="84"/>
      <c r="AB83" s="84"/>
      <c r="AC83" s="84"/>
      <c r="AD83" s="84"/>
      <c r="AE83" s="84"/>
      <c r="AF83" s="84"/>
      <c r="AG83" s="84"/>
      <c r="AH83" s="84"/>
      <c r="AI83" s="84"/>
    </row>
    <row r="84" spans="2:35">
      <c r="B84" s="84"/>
      <c r="C84" s="84"/>
      <c r="D84" s="84"/>
      <c r="E84" s="84"/>
      <c r="F84" s="84"/>
      <c r="G84" s="84"/>
      <c r="H84" s="84"/>
      <c r="I84" s="84"/>
      <c r="J84" s="84"/>
      <c r="K84" s="84"/>
      <c r="L84" s="84"/>
      <c r="M84" s="84"/>
      <c r="N84" s="84"/>
      <c r="O84" s="84"/>
      <c r="P84" s="84"/>
      <c r="Q84" s="84"/>
      <c r="R84" s="84"/>
      <c r="S84" s="84"/>
      <c r="T84" s="84"/>
      <c r="U84" s="84"/>
      <c r="V84" s="84"/>
      <c r="W84" s="162"/>
      <c r="X84" s="84"/>
      <c r="Y84" s="84"/>
      <c r="Z84" s="179"/>
      <c r="AA84" s="84"/>
      <c r="AB84" s="84"/>
      <c r="AC84" s="84"/>
      <c r="AD84" s="84"/>
      <c r="AE84" s="84"/>
      <c r="AF84" s="84"/>
      <c r="AG84" s="84"/>
      <c r="AH84" s="84"/>
      <c r="AI84" s="84"/>
    </row>
    <row r="85" spans="2:35">
      <c r="B85" s="84"/>
      <c r="C85" s="84"/>
      <c r="D85" s="84"/>
      <c r="E85" s="84"/>
      <c r="F85" s="84"/>
      <c r="G85" s="84"/>
      <c r="H85" s="84"/>
      <c r="I85" s="84"/>
      <c r="J85" s="84"/>
      <c r="K85" s="84"/>
      <c r="L85" s="84"/>
      <c r="M85" s="84"/>
      <c r="N85" s="84"/>
      <c r="O85" s="84"/>
      <c r="P85" s="84"/>
      <c r="Q85" s="84"/>
      <c r="R85" s="84"/>
      <c r="S85" s="84"/>
      <c r="T85" s="84"/>
      <c r="U85" s="84"/>
      <c r="V85" s="84"/>
      <c r="W85" s="162"/>
      <c r="X85" s="84"/>
      <c r="Y85" s="84"/>
      <c r="Z85" s="179"/>
      <c r="AA85" s="84"/>
      <c r="AB85" s="84"/>
      <c r="AC85" s="84"/>
      <c r="AD85" s="84"/>
      <c r="AE85" s="84"/>
      <c r="AF85" s="84"/>
      <c r="AG85" s="84"/>
      <c r="AH85" s="84"/>
      <c r="AI85" s="84"/>
    </row>
    <row r="86" spans="2:35">
      <c r="B86" s="84"/>
      <c r="C86" s="84"/>
      <c r="D86" s="84"/>
      <c r="E86" s="84"/>
      <c r="F86" s="84"/>
      <c r="G86" s="84"/>
      <c r="H86" s="84"/>
      <c r="I86" s="84"/>
      <c r="J86" s="84"/>
      <c r="K86" s="84"/>
      <c r="L86" s="84"/>
      <c r="M86" s="84"/>
      <c r="N86" s="84"/>
      <c r="O86" s="84"/>
      <c r="P86" s="84"/>
      <c r="Q86" s="84"/>
      <c r="R86" s="84"/>
      <c r="S86" s="84"/>
      <c r="T86" s="84"/>
      <c r="U86" s="84"/>
      <c r="V86" s="84"/>
      <c r="W86" s="162"/>
      <c r="X86" s="84"/>
      <c r="Y86" s="84"/>
      <c r="Z86" s="179"/>
      <c r="AA86" s="84"/>
      <c r="AB86" s="84"/>
      <c r="AC86" s="84"/>
      <c r="AD86" s="84"/>
      <c r="AE86" s="84"/>
      <c r="AF86" s="84"/>
      <c r="AG86" s="84"/>
      <c r="AH86" s="84"/>
      <c r="AI86" s="84"/>
    </row>
    <row r="87" spans="2:35">
      <c r="B87" s="84"/>
      <c r="C87" s="84"/>
      <c r="D87" s="84"/>
      <c r="E87" s="84"/>
      <c r="F87" s="84"/>
      <c r="G87" s="84"/>
      <c r="H87" s="84"/>
      <c r="I87" s="84"/>
      <c r="J87" s="84"/>
      <c r="K87" s="84"/>
      <c r="L87" s="84"/>
      <c r="M87" s="84"/>
      <c r="N87" s="84"/>
      <c r="O87" s="84"/>
      <c r="P87" s="84"/>
      <c r="Q87" s="84"/>
      <c r="R87" s="84"/>
      <c r="S87" s="84"/>
      <c r="T87" s="84"/>
      <c r="U87" s="84"/>
      <c r="V87" s="84"/>
      <c r="W87" s="162"/>
      <c r="X87" s="84"/>
      <c r="Y87" s="84"/>
      <c r="Z87" s="179"/>
      <c r="AA87" s="84"/>
      <c r="AB87" s="84"/>
      <c r="AC87" s="84"/>
      <c r="AD87" s="84"/>
      <c r="AE87" s="84"/>
      <c r="AF87" s="84"/>
      <c r="AG87" s="84"/>
      <c r="AH87" s="84"/>
      <c r="AI87" s="84"/>
    </row>
    <row r="88" spans="2:35">
      <c r="B88" s="84"/>
      <c r="C88" s="84"/>
      <c r="D88" s="84"/>
      <c r="E88" s="84"/>
      <c r="F88" s="84"/>
      <c r="G88" s="84"/>
      <c r="H88" s="84"/>
      <c r="I88" s="84"/>
      <c r="J88" s="84"/>
      <c r="K88" s="84"/>
      <c r="L88" s="84"/>
      <c r="M88" s="84"/>
      <c r="N88" s="84"/>
      <c r="O88" s="84"/>
      <c r="P88" s="84"/>
      <c r="Q88" s="84"/>
      <c r="R88" s="84"/>
      <c r="S88" s="84"/>
      <c r="T88" s="84"/>
      <c r="U88" s="84"/>
      <c r="V88" s="84"/>
      <c r="W88" s="162"/>
      <c r="X88" s="84"/>
      <c r="Y88" s="84"/>
      <c r="Z88" s="179"/>
      <c r="AA88" s="84"/>
      <c r="AB88" s="84"/>
      <c r="AC88" s="84"/>
      <c r="AD88" s="84"/>
      <c r="AE88" s="84"/>
      <c r="AF88" s="84"/>
      <c r="AG88" s="84"/>
      <c r="AH88" s="84"/>
      <c r="AI88" s="84"/>
    </row>
    <row r="89" spans="2:35">
      <c r="B89" s="84"/>
      <c r="C89" s="84"/>
      <c r="D89" s="84"/>
      <c r="E89" s="84"/>
      <c r="F89" s="84"/>
      <c r="G89" s="84"/>
      <c r="H89" s="84"/>
      <c r="I89" s="84"/>
      <c r="J89" s="84"/>
      <c r="K89" s="84"/>
      <c r="L89" s="84"/>
      <c r="M89" s="84"/>
      <c r="N89" s="84"/>
      <c r="O89" s="84"/>
      <c r="P89" s="84"/>
      <c r="Q89" s="84"/>
      <c r="R89" s="84"/>
      <c r="S89" s="84"/>
      <c r="T89" s="84"/>
      <c r="U89" s="84"/>
      <c r="V89" s="84"/>
      <c r="W89" s="162"/>
      <c r="X89" s="84"/>
      <c r="Y89" s="84"/>
      <c r="Z89" s="179"/>
      <c r="AA89" s="84"/>
      <c r="AB89" s="84"/>
      <c r="AC89" s="84"/>
      <c r="AD89" s="84"/>
      <c r="AE89" s="84"/>
      <c r="AF89" s="84"/>
      <c r="AG89" s="84"/>
      <c r="AH89" s="84"/>
      <c r="AI89" s="84"/>
    </row>
    <row r="90" spans="2:35">
      <c r="B90" s="84"/>
      <c r="C90" s="84"/>
      <c r="D90" s="84"/>
      <c r="E90" s="84"/>
      <c r="F90" s="84"/>
      <c r="G90" s="84"/>
      <c r="H90" s="84"/>
      <c r="I90" s="84"/>
      <c r="J90" s="84"/>
      <c r="K90" s="84"/>
      <c r="L90" s="84"/>
      <c r="M90" s="84"/>
      <c r="N90" s="84"/>
      <c r="O90" s="84"/>
      <c r="P90" s="84"/>
      <c r="Q90" s="84"/>
      <c r="R90" s="84"/>
      <c r="S90" s="84"/>
      <c r="T90" s="84"/>
      <c r="U90" s="84"/>
      <c r="V90" s="84"/>
      <c r="W90" s="162"/>
      <c r="X90" s="84"/>
      <c r="Y90" s="84"/>
      <c r="Z90" s="179"/>
      <c r="AA90" s="84"/>
      <c r="AB90" s="84"/>
      <c r="AC90" s="84"/>
      <c r="AD90" s="84"/>
      <c r="AE90" s="84"/>
      <c r="AF90" s="84"/>
      <c r="AG90" s="84"/>
      <c r="AH90" s="84"/>
      <c r="AI90" s="84"/>
    </row>
    <row r="91" spans="2:35">
      <c r="B91" s="84"/>
      <c r="C91" s="84"/>
      <c r="D91" s="84"/>
      <c r="E91" s="84"/>
      <c r="F91" s="84"/>
      <c r="G91" s="84"/>
      <c r="H91" s="84"/>
      <c r="I91" s="84"/>
      <c r="J91" s="84"/>
      <c r="K91" s="84"/>
      <c r="L91" s="84"/>
      <c r="M91" s="84"/>
      <c r="N91" s="84"/>
      <c r="O91" s="84"/>
      <c r="P91" s="84"/>
      <c r="Q91" s="84"/>
      <c r="R91" s="84"/>
      <c r="S91" s="84"/>
      <c r="T91" s="84"/>
      <c r="U91" s="84"/>
      <c r="V91" s="84"/>
      <c r="W91" s="162"/>
      <c r="X91" s="84"/>
      <c r="Y91" s="84"/>
      <c r="Z91" s="179"/>
      <c r="AA91" s="84"/>
      <c r="AB91" s="84"/>
      <c r="AC91" s="84"/>
      <c r="AD91" s="84"/>
      <c r="AE91" s="84"/>
      <c r="AF91" s="84"/>
      <c r="AG91" s="84"/>
      <c r="AH91" s="84"/>
      <c r="AI91" s="84"/>
    </row>
    <row r="92" spans="2:35">
      <c r="B92" s="84"/>
      <c r="C92" s="84"/>
      <c r="D92" s="84"/>
      <c r="E92" s="84"/>
      <c r="F92" s="84"/>
      <c r="G92" s="84"/>
      <c r="H92" s="84"/>
      <c r="I92" s="84"/>
      <c r="J92" s="84"/>
      <c r="K92" s="84"/>
      <c r="L92" s="84"/>
      <c r="M92" s="84"/>
      <c r="N92" s="84"/>
      <c r="O92" s="84"/>
      <c r="P92" s="84"/>
      <c r="Q92" s="84"/>
      <c r="R92" s="84"/>
      <c r="S92" s="84"/>
      <c r="T92" s="84"/>
      <c r="U92" s="84"/>
      <c r="V92" s="84"/>
      <c r="W92" s="162"/>
      <c r="X92" s="84"/>
      <c r="Y92" s="84"/>
      <c r="Z92" s="179"/>
      <c r="AA92" s="84"/>
      <c r="AB92" s="84"/>
      <c r="AC92" s="84"/>
      <c r="AD92" s="84"/>
      <c r="AE92" s="84"/>
      <c r="AF92" s="84"/>
      <c r="AG92" s="84"/>
      <c r="AH92" s="84"/>
      <c r="AI92" s="84"/>
    </row>
    <row r="93" spans="2:35">
      <c r="B93" s="84"/>
      <c r="C93" s="84"/>
      <c r="D93" s="84"/>
      <c r="E93" s="84"/>
      <c r="F93" s="84"/>
      <c r="G93" s="84"/>
      <c r="H93" s="84"/>
      <c r="I93" s="84"/>
      <c r="J93" s="84"/>
      <c r="K93" s="84"/>
      <c r="L93" s="84"/>
      <c r="M93" s="84"/>
      <c r="N93" s="84"/>
      <c r="O93" s="84"/>
      <c r="P93" s="84"/>
      <c r="Q93" s="84"/>
      <c r="R93" s="84"/>
      <c r="S93" s="84"/>
      <c r="T93" s="84"/>
      <c r="U93" s="84"/>
      <c r="V93" s="84"/>
      <c r="W93" s="162"/>
      <c r="X93" s="84"/>
      <c r="Y93" s="84"/>
      <c r="Z93" s="179"/>
      <c r="AA93" s="84"/>
      <c r="AB93" s="84"/>
      <c r="AC93" s="84"/>
      <c r="AD93" s="84"/>
      <c r="AE93" s="84"/>
      <c r="AF93" s="84"/>
      <c r="AG93" s="84"/>
      <c r="AH93" s="84"/>
      <c r="AI93" s="84"/>
    </row>
    <row r="94" spans="2:35">
      <c r="B94" s="84"/>
      <c r="C94" s="84"/>
      <c r="D94" s="84"/>
      <c r="E94" s="84"/>
      <c r="F94" s="84"/>
      <c r="G94" s="84"/>
      <c r="H94" s="84"/>
      <c r="I94" s="84"/>
      <c r="J94" s="84"/>
      <c r="K94" s="84"/>
      <c r="L94" s="84"/>
      <c r="M94" s="84"/>
      <c r="N94" s="84"/>
      <c r="O94" s="84"/>
      <c r="P94" s="84"/>
      <c r="Q94" s="84"/>
      <c r="R94" s="84"/>
      <c r="S94" s="84"/>
      <c r="T94" s="84"/>
      <c r="U94" s="84"/>
      <c r="V94" s="84"/>
      <c r="W94" s="162"/>
      <c r="X94" s="84"/>
      <c r="Y94" s="84"/>
      <c r="Z94" s="179"/>
      <c r="AA94" s="84"/>
      <c r="AB94" s="84"/>
      <c r="AC94" s="84"/>
      <c r="AD94" s="84"/>
      <c r="AE94" s="84"/>
      <c r="AF94" s="84"/>
      <c r="AG94" s="84"/>
      <c r="AH94" s="84"/>
      <c r="AI94" s="84"/>
    </row>
    <row r="95" spans="2:35">
      <c r="B95" s="84"/>
      <c r="C95" s="84"/>
      <c r="D95" s="84"/>
      <c r="E95" s="84"/>
      <c r="F95" s="84"/>
      <c r="G95" s="84"/>
      <c r="H95" s="84"/>
      <c r="I95" s="84"/>
      <c r="J95" s="84"/>
      <c r="K95" s="84"/>
      <c r="L95" s="84"/>
      <c r="M95" s="84"/>
      <c r="N95" s="84"/>
      <c r="O95" s="84"/>
      <c r="P95" s="84"/>
      <c r="Q95" s="84"/>
      <c r="R95" s="84"/>
      <c r="S95" s="84"/>
      <c r="T95" s="84"/>
      <c r="U95" s="84"/>
      <c r="V95" s="84"/>
      <c r="W95" s="162"/>
      <c r="X95" s="84"/>
      <c r="Y95" s="84"/>
      <c r="Z95" s="179"/>
      <c r="AA95" s="84"/>
      <c r="AB95" s="84"/>
      <c r="AC95" s="84"/>
      <c r="AD95" s="84"/>
      <c r="AE95" s="84"/>
      <c r="AF95" s="84"/>
      <c r="AG95" s="84"/>
      <c r="AH95" s="84"/>
      <c r="AI95" s="84"/>
    </row>
    <row r="96" spans="2:35">
      <c r="B96" s="84"/>
      <c r="C96" s="84"/>
      <c r="D96" s="84"/>
      <c r="E96" s="84"/>
      <c r="F96" s="84"/>
      <c r="G96" s="84"/>
      <c r="H96" s="84"/>
      <c r="I96" s="84"/>
      <c r="J96" s="84"/>
      <c r="K96" s="84"/>
      <c r="L96" s="84"/>
      <c r="M96" s="84"/>
      <c r="N96" s="84"/>
      <c r="O96" s="84"/>
      <c r="P96" s="84"/>
      <c r="Q96" s="84"/>
      <c r="R96" s="84"/>
      <c r="S96" s="84"/>
      <c r="T96" s="84"/>
      <c r="U96" s="84"/>
      <c r="V96" s="84"/>
      <c r="W96" s="162"/>
      <c r="X96" s="84"/>
      <c r="Y96" s="84"/>
      <c r="Z96" s="179"/>
      <c r="AA96" s="84"/>
      <c r="AB96" s="84"/>
      <c r="AC96" s="84"/>
      <c r="AD96" s="84"/>
      <c r="AE96" s="84"/>
      <c r="AF96" s="84"/>
      <c r="AG96" s="84"/>
      <c r="AH96" s="84"/>
      <c r="AI96" s="84"/>
    </row>
    <row r="97" spans="2:35">
      <c r="B97" s="84"/>
      <c r="C97" s="84"/>
      <c r="D97" s="84"/>
      <c r="E97" s="84"/>
      <c r="F97" s="84"/>
      <c r="G97" s="84"/>
      <c r="H97" s="84"/>
      <c r="I97" s="84"/>
      <c r="J97" s="84"/>
      <c r="K97" s="84"/>
      <c r="L97" s="84"/>
      <c r="M97" s="84"/>
      <c r="N97" s="84"/>
      <c r="O97" s="84"/>
      <c r="P97" s="84"/>
      <c r="Q97" s="84"/>
      <c r="R97" s="84"/>
      <c r="S97" s="84"/>
      <c r="T97" s="84"/>
      <c r="U97" s="84"/>
      <c r="V97" s="84"/>
      <c r="W97" s="162"/>
      <c r="X97" s="84"/>
      <c r="Y97" s="84"/>
      <c r="Z97" s="179"/>
      <c r="AA97" s="84"/>
      <c r="AB97" s="84"/>
      <c r="AC97" s="84"/>
      <c r="AD97" s="84"/>
      <c r="AE97" s="84"/>
      <c r="AF97" s="84"/>
      <c r="AG97" s="84"/>
      <c r="AH97" s="84"/>
      <c r="AI97" s="84"/>
    </row>
    <row r="98" spans="2:35">
      <c r="B98" s="84"/>
      <c r="C98" s="84"/>
      <c r="D98" s="84"/>
      <c r="E98" s="84"/>
      <c r="F98" s="84"/>
      <c r="G98" s="84"/>
      <c r="H98" s="84"/>
      <c r="I98" s="84"/>
      <c r="J98" s="84"/>
      <c r="K98" s="84"/>
      <c r="L98" s="84"/>
      <c r="M98" s="84"/>
      <c r="N98" s="84"/>
      <c r="O98" s="84"/>
      <c r="P98" s="84"/>
      <c r="Q98" s="84"/>
      <c r="R98" s="84"/>
      <c r="S98" s="84"/>
      <c r="T98" s="84"/>
      <c r="U98" s="84"/>
      <c r="V98" s="84"/>
      <c r="W98" s="162"/>
      <c r="X98" s="84"/>
      <c r="Y98" s="84"/>
      <c r="Z98" s="179"/>
      <c r="AA98" s="84"/>
      <c r="AB98" s="84"/>
      <c r="AC98" s="84"/>
      <c r="AD98" s="84"/>
      <c r="AE98" s="84"/>
      <c r="AF98" s="84"/>
      <c r="AG98" s="84"/>
      <c r="AH98" s="84"/>
      <c r="AI98" s="84"/>
    </row>
    <row r="99" spans="2:35">
      <c r="B99" s="84"/>
      <c r="C99" s="84"/>
      <c r="D99" s="84"/>
      <c r="E99" s="84"/>
      <c r="F99" s="84"/>
      <c r="G99" s="84"/>
      <c r="H99" s="84"/>
      <c r="I99" s="84"/>
      <c r="J99" s="84"/>
      <c r="K99" s="84"/>
      <c r="L99" s="84"/>
      <c r="M99" s="84"/>
      <c r="N99" s="84"/>
      <c r="O99" s="84"/>
      <c r="P99" s="84"/>
      <c r="Q99" s="84"/>
      <c r="R99" s="84"/>
      <c r="S99" s="84"/>
      <c r="T99" s="84"/>
      <c r="U99" s="84"/>
      <c r="V99" s="84"/>
      <c r="W99" s="162"/>
      <c r="X99" s="84"/>
      <c r="Y99" s="84"/>
      <c r="Z99" s="179"/>
      <c r="AA99" s="84"/>
      <c r="AB99" s="84"/>
      <c r="AC99" s="84"/>
      <c r="AD99" s="84"/>
      <c r="AE99" s="84"/>
      <c r="AF99" s="84"/>
      <c r="AG99" s="84"/>
      <c r="AH99" s="84"/>
      <c r="AI99" s="84"/>
    </row>
    <row r="100" spans="2:35">
      <c r="B100" s="84"/>
      <c r="C100" s="84"/>
      <c r="D100" s="84"/>
      <c r="E100" s="84"/>
      <c r="F100" s="84"/>
      <c r="G100" s="84"/>
      <c r="H100" s="84"/>
      <c r="I100" s="84"/>
      <c r="J100" s="84"/>
      <c r="K100" s="84"/>
      <c r="L100" s="84"/>
      <c r="M100" s="84"/>
      <c r="N100" s="84"/>
      <c r="O100" s="84"/>
      <c r="P100" s="84"/>
      <c r="Q100" s="84"/>
      <c r="R100" s="84"/>
      <c r="S100" s="84"/>
      <c r="T100" s="84"/>
      <c r="U100" s="84"/>
      <c r="V100" s="84"/>
      <c r="W100" s="162"/>
      <c r="X100" s="84"/>
      <c r="Y100" s="84"/>
      <c r="Z100" s="179"/>
      <c r="AA100" s="84"/>
      <c r="AB100" s="84"/>
      <c r="AC100" s="84"/>
      <c r="AD100" s="84"/>
      <c r="AE100" s="84"/>
      <c r="AF100" s="84"/>
      <c r="AG100" s="84"/>
      <c r="AH100" s="84"/>
      <c r="AI100" s="84"/>
    </row>
    <row r="101" spans="2:35">
      <c r="B101" s="84"/>
      <c r="C101" s="84"/>
      <c r="D101" s="84"/>
      <c r="E101" s="84"/>
      <c r="F101" s="84"/>
      <c r="G101" s="84"/>
      <c r="H101" s="84"/>
      <c r="I101" s="84"/>
      <c r="J101" s="84"/>
      <c r="K101" s="84"/>
      <c r="L101" s="84"/>
      <c r="M101" s="84"/>
      <c r="N101" s="84"/>
      <c r="O101" s="84"/>
      <c r="P101" s="84"/>
      <c r="Q101" s="84"/>
      <c r="R101" s="84"/>
      <c r="S101" s="84"/>
      <c r="T101" s="84"/>
      <c r="U101" s="84"/>
      <c r="V101" s="84"/>
      <c r="W101" s="162"/>
      <c r="X101" s="84"/>
      <c r="Y101" s="84"/>
      <c r="Z101" s="179"/>
      <c r="AA101" s="84"/>
      <c r="AB101" s="84"/>
      <c r="AC101" s="84"/>
      <c r="AD101" s="84"/>
      <c r="AE101" s="84"/>
      <c r="AF101" s="84"/>
      <c r="AG101" s="84"/>
      <c r="AH101" s="84"/>
      <c r="AI101" s="84"/>
    </row>
    <row r="102" spans="2:35">
      <c r="B102" s="84"/>
      <c r="C102" s="84"/>
      <c r="D102" s="84"/>
      <c r="E102" s="84"/>
      <c r="F102" s="84"/>
      <c r="G102" s="84"/>
      <c r="H102" s="84"/>
      <c r="I102" s="84"/>
      <c r="J102" s="84"/>
      <c r="K102" s="84"/>
      <c r="L102" s="84"/>
      <c r="M102" s="84"/>
      <c r="N102" s="84"/>
      <c r="O102" s="84"/>
      <c r="P102" s="84"/>
      <c r="Q102" s="84"/>
      <c r="R102" s="84"/>
      <c r="S102" s="84"/>
      <c r="T102" s="84"/>
      <c r="U102" s="84"/>
      <c r="V102" s="84"/>
      <c r="W102" s="162"/>
      <c r="X102" s="84"/>
      <c r="Y102" s="84"/>
      <c r="Z102" s="179"/>
      <c r="AA102" s="84"/>
      <c r="AB102" s="84"/>
      <c r="AC102" s="84"/>
      <c r="AD102" s="84"/>
      <c r="AE102" s="84"/>
      <c r="AF102" s="84"/>
      <c r="AG102" s="84"/>
      <c r="AH102" s="84"/>
      <c r="AI102" s="84"/>
    </row>
    <row r="103" spans="2:35">
      <c r="B103" s="84"/>
      <c r="C103" s="84"/>
      <c r="D103" s="84"/>
      <c r="E103" s="84"/>
      <c r="F103" s="84"/>
      <c r="G103" s="84"/>
      <c r="H103" s="84"/>
      <c r="I103" s="84"/>
      <c r="J103" s="84"/>
      <c r="K103" s="84"/>
      <c r="L103" s="84"/>
      <c r="M103" s="84"/>
      <c r="N103" s="84"/>
      <c r="O103" s="84"/>
      <c r="P103" s="84"/>
      <c r="Q103" s="84"/>
      <c r="R103" s="84"/>
      <c r="S103" s="84"/>
      <c r="T103" s="84"/>
      <c r="U103" s="84"/>
      <c r="V103" s="84"/>
      <c r="W103" s="162"/>
      <c r="X103" s="84"/>
      <c r="Y103" s="84"/>
      <c r="Z103" s="179"/>
      <c r="AA103" s="84"/>
      <c r="AB103" s="84"/>
      <c r="AC103" s="84"/>
      <c r="AD103" s="84"/>
      <c r="AE103" s="84"/>
      <c r="AF103" s="84"/>
      <c r="AG103" s="84"/>
      <c r="AH103" s="84"/>
      <c r="AI103" s="84"/>
    </row>
    <row r="104" spans="2:35">
      <c r="B104" s="84"/>
      <c r="C104" s="84"/>
      <c r="D104" s="84"/>
      <c r="E104" s="84"/>
      <c r="F104" s="84"/>
      <c r="G104" s="84"/>
      <c r="H104" s="84"/>
      <c r="I104" s="84"/>
      <c r="J104" s="84"/>
      <c r="K104" s="84"/>
      <c r="L104" s="84"/>
      <c r="M104" s="84"/>
      <c r="N104" s="84"/>
      <c r="O104" s="84"/>
      <c r="P104" s="84"/>
      <c r="Q104" s="84"/>
      <c r="R104" s="84"/>
      <c r="S104" s="84"/>
      <c r="T104" s="84"/>
      <c r="U104" s="84"/>
      <c r="V104" s="84"/>
      <c r="W104" s="162"/>
      <c r="X104" s="84"/>
      <c r="Y104" s="84"/>
      <c r="Z104" s="179"/>
      <c r="AA104" s="84"/>
      <c r="AB104" s="84"/>
      <c r="AC104" s="84"/>
      <c r="AD104" s="84"/>
      <c r="AE104" s="84"/>
      <c r="AF104" s="84"/>
      <c r="AG104" s="84"/>
      <c r="AH104" s="84"/>
      <c r="AI104" s="84"/>
    </row>
    <row r="105" spans="2:35">
      <c r="B105" s="84"/>
      <c r="C105" s="84"/>
      <c r="D105" s="84"/>
      <c r="E105" s="84"/>
      <c r="F105" s="84"/>
      <c r="G105" s="84"/>
      <c r="H105" s="84"/>
      <c r="I105" s="84"/>
      <c r="J105" s="84"/>
      <c r="K105" s="84"/>
      <c r="L105" s="84"/>
      <c r="M105" s="84"/>
      <c r="N105" s="84"/>
      <c r="O105" s="84"/>
      <c r="P105" s="84"/>
      <c r="Q105" s="84"/>
      <c r="R105" s="84"/>
      <c r="S105" s="84"/>
      <c r="T105" s="84"/>
      <c r="U105" s="84"/>
      <c r="V105" s="84"/>
      <c r="W105" s="162"/>
      <c r="X105" s="84"/>
      <c r="Y105" s="84"/>
      <c r="Z105" s="179"/>
      <c r="AA105" s="84"/>
      <c r="AB105" s="84"/>
      <c r="AC105" s="84"/>
      <c r="AD105" s="84"/>
      <c r="AE105" s="84"/>
      <c r="AF105" s="84"/>
      <c r="AG105" s="84"/>
      <c r="AH105" s="84"/>
      <c r="AI105" s="84"/>
    </row>
    <row r="106" spans="2:35">
      <c r="B106" s="84"/>
      <c r="C106" s="84"/>
      <c r="D106" s="84"/>
      <c r="E106" s="84"/>
      <c r="F106" s="84"/>
      <c r="G106" s="84"/>
      <c r="H106" s="84"/>
      <c r="I106" s="84"/>
      <c r="J106" s="84"/>
      <c r="K106" s="84"/>
      <c r="L106" s="84"/>
      <c r="M106" s="84"/>
      <c r="N106" s="84"/>
      <c r="O106" s="84"/>
      <c r="P106" s="84"/>
      <c r="Q106" s="84"/>
      <c r="R106" s="84"/>
      <c r="S106" s="84"/>
      <c r="T106" s="84"/>
      <c r="U106" s="84"/>
      <c r="V106" s="84"/>
      <c r="W106" s="162"/>
      <c r="X106" s="84"/>
      <c r="Y106" s="84"/>
      <c r="Z106" s="179"/>
      <c r="AA106" s="84"/>
      <c r="AB106" s="84"/>
      <c r="AC106" s="84"/>
      <c r="AD106" s="84"/>
      <c r="AE106" s="84"/>
      <c r="AF106" s="84"/>
      <c r="AG106" s="84"/>
      <c r="AH106" s="84"/>
      <c r="AI106" s="84"/>
    </row>
    <row r="107" spans="2:35">
      <c r="B107" s="84"/>
      <c r="C107" s="84"/>
      <c r="D107" s="84"/>
      <c r="E107" s="84"/>
      <c r="F107" s="84"/>
      <c r="G107" s="84"/>
      <c r="H107" s="84"/>
      <c r="I107" s="84"/>
      <c r="J107" s="84"/>
      <c r="K107" s="84"/>
      <c r="L107" s="84"/>
      <c r="M107" s="84"/>
      <c r="N107" s="84"/>
      <c r="O107" s="84"/>
      <c r="P107" s="84"/>
      <c r="Q107" s="84"/>
      <c r="R107" s="84"/>
      <c r="S107" s="84"/>
      <c r="T107" s="84"/>
      <c r="U107" s="84"/>
      <c r="V107" s="84"/>
      <c r="W107" s="162"/>
      <c r="X107" s="84"/>
      <c r="Y107" s="84"/>
      <c r="Z107" s="179"/>
      <c r="AA107" s="84"/>
      <c r="AB107" s="84"/>
      <c r="AC107" s="84"/>
      <c r="AD107" s="84"/>
      <c r="AE107" s="84"/>
      <c r="AF107" s="84"/>
      <c r="AG107" s="84"/>
      <c r="AH107" s="84"/>
      <c r="AI107" s="84"/>
    </row>
    <row r="108" spans="2:35">
      <c r="B108" s="84"/>
      <c r="C108" s="84"/>
      <c r="D108" s="84"/>
      <c r="E108" s="84"/>
      <c r="F108" s="84"/>
      <c r="G108" s="84"/>
      <c r="H108" s="84"/>
      <c r="I108" s="84"/>
      <c r="J108" s="84"/>
      <c r="K108" s="84"/>
      <c r="L108" s="84"/>
      <c r="M108" s="84"/>
      <c r="N108" s="84"/>
      <c r="O108" s="84"/>
      <c r="P108" s="84"/>
      <c r="Q108" s="84"/>
      <c r="R108" s="84"/>
      <c r="S108" s="84"/>
      <c r="T108" s="84"/>
      <c r="U108" s="84"/>
      <c r="V108" s="84"/>
      <c r="W108" s="162"/>
      <c r="X108" s="84"/>
      <c r="Y108" s="84"/>
      <c r="Z108" s="179"/>
      <c r="AA108" s="84"/>
      <c r="AB108" s="84"/>
      <c r="AC108" s="84"/>
      <c r="AD108" s="84"/>
      <c r="AE108" s="84"/>
      <c r="AF108" s="84"/>
      <c r="AG108" s="84"/>
      <c r="AH108" s="84"/>
      <c r="AI108" s="84"/>
    </row>
    <row r="109" spans="2:35">
      <c r="B109" s="84"/>
      <c r="C109" s="84"/>
      <c r="D109" s="84"/>
      <c r="E109" s="84"/>
      <c r="F109" s="84"/>
      <c r="G109" s="84"/>
      <c r="H109" s="84"/>
      <c r="I109" s="84"/>
      <c r="J109" s="84"/>
      <c r="K109" s="84"/>
      <c r="L109" s="84"/>
      <c r="M109" s="84"/>
      <c r="N109" s="84"/>
      <c r="O109" s="84"/>
      <c r="P109" s="84"/>
      <c r="Q109" s="84"/>
      <c r="R109" s="84"/>
      <c r="S109" s="84"/>
      <c r="T109" s="84"/>
      <c r="U109" s="84"/>
      <c r="V109" s="84"/>
      <c r="W109" s="162"/>
      <c r="X109" s="84"/>
      <c r="Y109" s="84"/>
      <c r="Z109" s="179"/>
      <c r="AA109" s="84"/>
      <c r="AB109" s="84"/>
      <c r="AC109" s="84"/>
      <c r="AD109" s="84"/>
      <c r="AE109" s="84"/>
      <c r="AF109" s="84"/>
      <c r="AG109" s="84"/>
      <c r="AH109" s="84"/>
      <c r="AI109" s="84"/>
    </row>
    <row r="110" spans="2:35">
      <c r="B110" s="84"/>
      <c r="C110" s="84"/>
      <c r="D110" s="84"/>
      <c r="E110" s="84"/>
      <c r="F110" s="84"/>
      <c r="G110" s="84"/>
      <c r="H110" s="84"/>
      <c r="I110" s="84"/>
      <c r="J110" s="84"/>
      <c r="K110" s="84"/>
      <c r="L110" s="84"/>
      <c r="M110" s="84"/>
      <c r="N110" s="84"/>
      <c r="O110" s="84"/>
      <c r="P110" s="84"/>
      <c r="Q110" s="84"/>
      <c r="R110" s="84"/>
      <c r="S110" s="84"/>
      <c r="T110" s="84"/>
      <c r="U110" s="84"/>
      <c r="V110" s="84"/>
      <c r="W110" s="162"/>
      <c r="X110" s="84"/>
      <c r="Y110" s="84"/>
      <c r="Z110" s="179"/>
      <c r="AA110" s="84"/>
      <c r="AB110" s="84"/>
      <c r="AC110" s="84"/>
      <c r="AD110" s="84"/>
      <c r="AE110" s="84"/>
      <c r="AF110" s="84"/>
      <c r="AG110" s="84"/>
      <c r="AH110" s="84"/>
      <c r="AI110" s="84"/>
    </row>
    <row r="111" spans="2:35">
      <c r="B111" s="84"/>
      <c r="C111" s="84"/>
      <c r="D111" s="84"/>
      <c r="E111" s="84"/>
      <c r="F111" s="84"/>
      <c r="G111" s="84"/>
      <c r="H111" s="84"/>
      <c r="I111" s="84"/>
      <c r="J111" s="84"/>
      <c r="K111" s="84"/>
      <c r="L111" s="84"/>
      <c r="M111" s="84"/>
      <c r="N111" s="84"/>
      <c r="O111" s="84"/>
      <c r="P111" s="84"/>
      <c r="Q111" s="84"/>
      <c r="R111" s="84"/>
      <c r="S111" s="84"/>
      <c r="T111" s="84"/>
      <c r="U111" s="84"/>
      <c r="V111" s="84"/>
      <c r="W111" s="162"/>
      <c r="X111" s="84"/>
      <c r="Y111" s="84"/>
      <c r="Z111" s="179"/>
      <c r="AA111" s="84"/>
      <c r="AB111" s="84"/>
      <c r="AC111" s="84"/>
      <c r="AD111" s="84"/>
      <c r="AE111" s="84"/>
      <c r="AF111" s="84"/>
      <c r="AG111" s="84"/>
      <c r="AH111" s="84"/>
      <c r="AI111" s="84"/>
    </row>
    <row r="112" spans="2:35">
      <c r="B112" s="84"/>
      <c r="C112" s="84"/>
      <c r="D112" s="84"/>
      <c r="E112" s="84"/>
      <c r="F112" s="84"/>
      <c r="G112" s="84"/>
      <c r="H112" s="84"/>
      <c r="I112" s="84"/>
      <c r="J112" s="84"/>
      <c r="K112" s="84"/>
      <c r="L112" s="84"/>
      <c r="M112" s="84"/>
      <c r="N112" s="84"/>
      <c r="O112" s="84"/>
      <c r="P112" s="84"/>
      <c r="Q112" s="84"/>
      <c r="R112" s="84"/>
      <c r="S112" s="84"/>
      <c r="T112" s="84"/>
      <c r="U112" s="84"/>
      <c r="V112" s="84"/>
      <c r="W112" s="162"/>
      <c r="X112" s="84"/>
      <c r="Y112" s="84"/>
      <c r="Z112" s="179"/>
      <c r="AA112" s="84"/>
      <c r="AB112" s="84"/>
      <c r="AC112" s="84"/>
      <c r="AD112" s="84"/>
      <c r="AE112" s="84"/>
      <c r="AF112" s="84"/>
      <c r="AG112" s="84"/>
      <c r="AH112" s="84"/>
      <c r="AI112" s="84"/>
    </row>
  </sheetData>
  <sheetProtection algorithmName="SHA-512" hashValue="5wQixo4BFG9PL6RdZttQ7J8OL0QdHagOwdjXNyo2yjj8jbT6EpHVlZTEsjgd6+rir9AzNO8UnlJf6sFHKVdqrg==" saltValue="4aoYSXsrsx9DX+aSDRdgqg==" spinCount="100000" sheet="1" objects="1" scenarios="1"/>
  <protectedRanges>
    <protectedRange sqref="X9 X37 X47 X61" name="範囲1"/>
  </protectedRanges>
  <mergeCells count="26">
    <mergeCell ref="K19:Q19"/>
    <mergeCell ref="M75:M77"/>
    <mergeCell ref="N75:N77"/>
    <mergeCell ref="M78:M80"/>
    <mergeCell ref="K74:N74"/>
    <mergeCell ref="K75:K77"/>
    <mergeCell ref="K78:K80"/>
    <mergeCell ref="L78:L80"/>
    <mergeCell ref="N78:N80"/>
    <mergeCell ref="L75:L77"/>
    <mergeCell ref="F15:J15"/>
    <mergeCell ref="K15:Q15"/>
    <mergeCell ref="F67:T67"/>
    <mergeCell ref="F66:T66"/>
    <mergeCell ref="F65:T65"/>
    <mergeCell ref="G55:T55"/>
    <mergeCell ref="G54:T54"/>
    <mergeCell ref="G53:T53"/>
    <mergeCell ref="G52:T52"/>
    <mergeCell ref="F16:J16"/>
    <mergeCell ref="F17:J17"/>
    <mergeCell ref="F18:J18"/>
    <mergeCell ref="F19:J19"/>
    <mergeCell ref="K16:Q16"/>
    <mergeCell ref="K17:Q17"/>
    <mergeCell ref="K18:Q18"/>
  </mergeCells>
  <phoneticPr fontId="1"/>
  <hyperlinks>
    <hyperlink ref="G28" r:id="rId1" xr:uid="{00000000-0004-0000-0300-000000000000}"/>
    <hyperlink ref="G25" r:id="rId2" xr:uid="{00000000-0004-0000-0300-000001000000}"/>
    <hyperlink ref="G31" r:id="rId3" xr:uid="{00000000-0004-0000-0300-000002000000}"/>
  </hyperlinks>
  <pageMargins left="0.7" right="0.7" top="0.75" bottom="0.75" header="0.3" footer="0.3"/>
  <pageSetup paperSize="9" orientation="portrait" r:id="rId4"/>
  <drawing r:id="rId5"/>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0000000}">
          <x14:formula1>
            <xm:f>【ﾏｽﾀｰ】質問!$C$2:$C$4</xm:f>
          </x14:formula1>
          <xm:sqref>X47 X37 X61</xm:sqref>
        </x14:dataValidation>
        <x14:dataValidation type="list" allowBlank="1" showInputMessage="1" showErrorMessage="1" xr:uid="{00000000-0002-0000-0300-000001000000}">
          <x14:formula1>
            <xm:f>【ﾏｽﾀｰ】質問!$H$2:$H$4</xm:f>
          </x14:formula1>
          <xm:sqref>X9 X11 X39 X49 X63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U3021"/>
  <sheetViews>
    <sheetView topLeftCell="C1" zoomScale="85" zoomScaleNormal="85" workbookViewId="0">
      <selection activeCell="C1" sqref="C1"/>
    </sheetView>
  </sheetViews>
  <sheetFormatPr defaultColWidth="8.625" defaultRowHeight="18.75"/>
  <cols>
    <col min="1" max="2" width="3.75" style="2" hidden="1" customWidth="1"/>
    <col min="3" max="3" width="6.25" style="2" bestFit="1" customWidth="1"/>
    <col min="4" max="4" width="16.375" style="2" customWidth="1"/>
    <col min="5" max="5" width="28.75" style="2" customWidth="1"/>
    <col min="6" max="6" width="20.75" style="2" bestFit="1" customWidth="1"/>
    <col min="7" max="7" width="11.875" style="2" bestFit="1" customWidth="1"/>
    <col min="8" max="8" width="12.75" style="2" customWidth="1"/>
    <col min="9" max="9" width="9.625" style="2" customWidth="1"/>
    <col min="10" max="10" width="16.375" style="2" bestFit="1" customWidth="1"/>
    <col min="11" max="11" width="21.25" style="2" customWidth="1"/>
    <col min="12" max="12" width="24.875" style="2" customWidth="1"/>
    <col min="13" max="16384" width="8.625" style="2"/>
  </cols>
  <sheetData>
    <row r="1" spans="3:21" s="112" customFormat="1" ht="55.9" customHeight="1" thickBot="1">
      <c r="D1" s="132" t="s">
        <v>206</v>
      </c>
    </row>
    <row r="2" spans="3:21" s="84" customFormat="1" ht="20.25" thickTop="1" thickBot="1">
      <c r="D2" s="98" t="s">
        <v>95</v>
      </c>
      <c r="E2" s="31"/>
      <c r="F2" s="84" t="s">
        <v>135</v>
      </c>
    </row>
    <row r="3" spans="3:21" s="84" customFormat="1" ht="28.15" customHeight="1" thickTop="1" thickBot="1">
      <c r="D3" s="112" t="s">
        <v>136</v>
      </c>
    </row>
    <row r="4" spans="3:21" s="84" customFormat="1" ht="20.25" thickTop="1" thickBot="1">
      <c r="C4" s="98"/>
      <c r="D4" s="237" t="s">
        <v>85</v>
      </c>
      <c r="E4" s="238"/>
      <c r="F4" s="31">
        <v>2018</v>
      </c>
      <c r="G4" s="133" t="s">
        <v>54</v>
      </c>
    </row>
    <row r="5" spans="3:21" s="84" customFormat="1" ht="20.25" thickTop="1" thickBot="1">
      <c r="C5" s="98"/>
      <c r="D5" s="237" t="s">
        <v>86</v>
      </c>
      <c r="E5" s="238"/>
      <c r="F5" s="31">
        <v>10</v>
      </c>
      <c r="G5" s="133" t="s">
        <v>55</v>
      </c>
    </row>
    <row r="6" spans="3:21" s="84" customFormat="1" ht="20.25" thickTop="1" thickBot="1">
      <c r="C6" s="98"/>
      <c r="D6" s="237" t="s">
        <v>87</v>
      </c>
      <c r="E6" s="238"/>
      <c r="F6" s="32">
        <v>65275</v>
      </c>
      <c r="G6" s="133" t="s">
        <v>56</v>
      </c>
    </row>
    <row r="7" spans="3:21" s="84" customFormat="1" ht="20.25" thickTop="1" thickBot="1">
      <c r="C7" s="98"/>
      <c r="D7" s="237" t="str">
        <f>CONCATENATE("④",F4,"年度の年間所定労働日数")</f>
        <v>④2018年度の年間所定労働日数</v>
      </c>
      <c r="E7" s="238"/>
      <c r="F7" s="31">
        <v>240</v>
      </c>
      <c r="G7" s="133" t="s">
        <v>57</v>
      </c>
    </row>
    <row r="8" spans="3:21" s="84" customFormat="1" ht="20.25" thickTop="1" thickBot="1">
      <c r="C8" s="98"/>
      <c r="D8" s="237" t="str">
        <f>CONCATENATE("⑤",F4,"年度の暦日数")</f>
        <v>⑤2018年度の暦日数</v>
      </c>
      <c r="E8" s="237"/>
      <c r="F8" s="139">
        <f>IF(OR(F4=2019,F4=2023,F4=2027),366,365)</f>
        <v>365</v>
      </c>
      <c r="G8" s="133" t="s">
        <v>57</v>
      </c>
    </row>
    <row r="9" spans="3:21" s="84" customFormat="1" ht="58.9" customHeight="1" thickTop="1" thickBot="1">
      <c r="C9" s="130"/>
      <c r="D9" s="244" t="s">
        <v>99</v>
      </c>
      <c r="E9" s="245"/>
      <c r="F9" s="31">
        <v>1</v>
      </c>
      <c r="G9" s="133"/>
      <c r="H9" s="239" t="s">
        <v>111</v>
      </c>
      <c r="I9" s="240"/>
      <c r="J9" s="240"/>
      <c r="K9" s="240"/>
      <c r="L9" s="240"/>
      <c r="M9" s="240"/>
      <c r="N9" s="240"/>
      <c r="O9" s="240"/>
      <c r="P9" s="240"/>
      <c r="Q9" s="240"/>
      <c r="R9" s="240"/>
      <c r="S9" s="240"/>
      <c r="T9" s="240"/>
      <c r="U9" s="240"/>
    </row>
    <row r="10" spans="3:21" s="84" customFormat="1" ht="19.5" thickTop="1">
      <c r="C10" s="130"/>
      <c r="D10" s="244" t="s">
        <v>88</v>
      </c>
      <c r="E10" s="244"/>
      <c r="F10" s="140">
        <f>IF(F9=1,F7,IF(F9=2,F8,""))</f>
        <v>240</v>
      </c>
      <c r="G10" s="133" t="s">
        <v>57</v>
      </c>
    </row>
    <row r="11" spans="3:21" s="84" customFormat="1">
      <c r="C11" s="98"/>
      <c r="D11" s="237" t="s">
        <v>89</v>
      </c>
      <c r="E11" s="237"/>
      <c r="F11" s="143">
        <f>F6*1000/F10/F5</f>
        <v>27197.916666666668</v>
      </c>
      <c r="G11" s="133" t="s">
        <v>58</v>
      </c>
    </row>
    <row r="12" spans="3:21" s="84" customFormat="1">
      <c r="C12" s="98"/>
      <c r="D12" s="237" t="s">
        <v>90</v>
      </c>
      <c r="E12" s="237"/>
      <c r="F12" s="142">
        <f>ROUNDDOWN(IF(F9=1,最適賃金支払い率!E109,IF(F9=2,MIN('2.休業手当の算出（休業手当を支給する場合に入力）'!D10),"")),2)</f>
        <v>0.8</v>
      </c>
      <c r="G12" s="133"/>
      <c r="H12" s="84" t="str">
        <f>IF(F9=1,最適賃金支払い率!F109,"")&amp;IF(F9=1,最適賃金支払い率!G109,"")</f>
        <v>*最適な率は【単純平均】です=(100%+80%+60%)÷3パターン　※小数点以下切捨て</v>
      </c>
    </row>
    <row r="13" spans="3:21" s="84" customFormat="1">
      <c r="C13" s="98"/>
      <c r="D13" s="237" t="s">
        <v>228</v>
      </c>
      <c r="E13" s="237"/>
      <c r="F13" s="141">
        <f>ROUNDUP(F11*F12,0)</f>
        <v>21759</v>
      </c>
      <c r="G13" s="133" t="s">
        <v>58</v>
      </c>
    </row>
    <row r="14" spans="3:21" s="84" customFormat="1">
      <c r="C14" s="98"/>
      <c r="D14" s="237" t="s">
        <v>91</v>
      </c>
      <c r="E14" s="238"/>
      <c r="F14" s="160">
        <f>'4.助成率の算出'!R75</f>
        <v>1</v>
      </c>
      <c r="G14" s="133"/>
      <c r="H14" s="84" t="s">
        <v>193</v>
      </c>
    </row>
    <row r="15" spans="3:21" s="84" customFormat="1" ht="19.5" thickBot="1">
      <c r="C15" s="98"/>
      <c r="D15" s="237" t="s">
        <v>92</v>
      </c>
      <c r="E15" s="237"/>
      <c r="F15" s="144">
        <f>F13*F14</f>
        <v>21759</v>
      </c>
      <c r="G15" s="133"/>
    </row>
    <row r="16" spans="3:21" s="84" customFormat="1" ht="20.25" thickTop="1" thickBot="1">
      <c r="C16" s="98"/>
      <c r="D16" s="237" t="s">
        <v>93</v>
      </c>
      <c r="E16" s="238"/>
      <c r="F16" s="33">
        <v>15000</v>
      </c>
      <c r="G16" s="133" t="s">
        <v>58</v>
      </c>
      <c r="H16" s="84" t="s">
        <v>194</v>
      </c>
    </row>
    <row r="17" spans="3:12" s="84" customFormat="1" ht="19.5" thickTop="1">
      <c r="C17" s="98"/>
      <c r="D17" s="237" t="s">
        <v>94</v>
      </c>
      <c r="E17" s="237"/>
      <c r="F17" s="145">
        <f>IF(F15&gt;=F16,F16,F15)</f>
        <v>15000</v>
      </c>
      <c r="G17" s="133" t="s">
        <v>58</v>
      </c>
    </row>
    <row r="18" spans="3:12" s="84" customFormat="1" ht="40.15" customHeight="1" thickBot="1"/>
    <row r="19" spans="3:12" s="84" customFormat="1" hidden="1"/>
    <row r="20" spans="3:12" ht="39" customHeight="1" thickTop="1" thickBot="1">
      <c r="D20" s="9" t="s">
        <v>2</v>
      </c>
      <c r="E20" s="9" t="s">
        <v>3</v>
      </c>
      <c r="F20" s="9" t="s">
        <v>63</v>
      </c>
      <c r="G20" s="9" t="s">
        <v>59</v>
      </c>
      <c r="H20" s="9" t="s">
        <v>61</v>
      </c>
      <c r="I20" s="36" t="s">
        <v>60</v>
      </c>
      <c r="J20" s="169" t="s">
        <v>232</v>
      </c>
      <c r="K20" s="172" t="s">
        <v>62</v>
      </c>
      <c r="L20" s="170" t="s">
        <v>100</v>
      </c>
    </row>
    <row r="21" spans="3:12" ht="19.5" thickTop="1">
      <c r="C21" s="2">
        <v>1</v>
      </c>
      <c r="D21" s="6">
        <f>IF($F$9=1,'3.賃金日割の算出（休業手当を支給しない場合に入力）'!C9,IF($F$9=2,'2.休業手当の算出（休業手当を支給する場合に入力）'!C15,""))</f>
        <v>1</v>
      </c>
      <c r="E21" s="6" t="str">
        <f>IF($F$9=1,'3.賃金日割の算出（休業手当を支給しない場合に入力）'!D9,IF($F$9=2,'2.休業手当の算出（休業手当を支給する場合に入力）'!D15,""))</f>
        <v>鈴木　一郎</v>
      </c>
      <c r="F21" s="13">
        <f>IF($F$9=1,'3.賃金日割の算出（休業手当を支給しない場合に入力）'!X9,IF($F$9=2,'2.休業手当の算出（休業手当を支給する場合に入力）'!AB15,""))</f>
        <v>21600</v>
      </c>
      <c r="G21" s="10">
        <f>IF(E21=0,0,$F$17)</f>
        <v>15000</v>
      </c>
      <c r="H21" s="34">
        <f>G21-F21</f>
        <v>-6600</v>
      </c>
      <c r="I21" s="38">
        <v>20</v>
      </c>
      <c r="J21" s="35">
        <f>ROUNDUP(F21*I21,0)</f>
        <v>432000</v>
      </c>
      <c r="K21" s="171">
        <f>G21*I21</f>
        <v>300000</v>
      </c>
      <c r="L21" s="10">
        <f>K21-J21</f>
        <v>-132000</v>
      </c>
    </row>
    <row r="22" spans="3:12">
      <c r="C22" s="2">
        <v>2</v>
      </c>
      <c r="D22" s="6">
        <f>IF($F$9=1,'3.賃金日割の算出（休業手当を支給しない場合に入力）'!C10,IF($F$9=2,'2.休業手当の算出（休業手当を支給する場合に入力）'!C16,""))</f>
        <v>2</v>
      </c>
      <c r="E22" s="6" t="str">
        <f>IF($F$9=1,'3.賃金日割の算出（休業手当を支給しない場合に入力）'!D10,IF($F$9=2,'2.休業手当の算出（休業手当を支給する場合に入力）'!D16,""))</f>
        <v>鈴木　二郎</v>
      </c>
      <c r="F22" s="13">
        <f>IF($F$9=1,'3.賃金日割の算出（休業手当を支給しない場合に入力）'!X10,IF($F$9=2,'2.休業手当の算出（休業手当を支給する場合に入力）'!AB16,""))</f>
        <v>17100</v>
      </c>
      <c r="G22" s="10">
        <f t="shared" ref="G22:G85" si="0">IF(E22=0,0,$F$17)</f>
        <v>15000</v>
      </c>
      <c r="H22" s="34">
        <f t="shared" ref="H22:H85" si="1">G22-F22</f>
        <v>-2100</v>
      </c>
      <c r="I22" s="39">
        <v>20</v>
      </c>
      <c r="J22" s="35">
        <f t="shared" ref="J22:J85" si="2">ROUNDUP(F22*I22,0)</f>
        <v>342000</v>
      </c>
      <c r="K22" s="10">
        <f t="shared" ref="K22:K85" si="3">G22*I22</f>
        <v>300000</v>
      </c>
      <c r="L22" s="10">
        <f t="shared" ref="L22:L85" si="4">K22-J22</f>
        <v>-42000</v>
      </c>
    </row>
    <row r="23" spans="3:12">
      <c r="C23" s="2">
        <v>3</v>
      </c>
      <c r="D23" s="6">
        <f>IF($F$9=1,'3.賃金日割の算出（休業手当を支給しない場合に入力）'!C11,IF($F$9=2,'2.休業手当の算出（休業手当を支給する場合に入力）'!C17,""))</f>
        <v>3</v>
      </c>
      <c r="E23" s="6" t="str">
        <f>IF($F$9=1,'3.賃金日割の算出（休業手当を支給しない場合に入力）'!D11,IF($F$9=2,'2.休業手当の算出（休業手当を支給する場合に入力）'!D17,""))</f>
        <v>鈴木　三郎</v>
      </c>
      <c r="F23" s="13">
        <f>IF($F$9=1,'3.賃金日割の算出（休業手当を支給しない場合に入力）'!X11,IF($F$9=2,'2.休業手当の算出（休業手当を支給する場合に入力）'!AB17,""))</f>
        <v>14100</v>
      </c>
      <c r="G23" s="10">
        <f t="shared" si="0"/>
        <v>15000</v>
      </c>
      <c r="H23" s="34">
        <f t="shared" si="1"/>
        <v>900</v>
      </c>
      <c r="I23" s="39">
        <v>20</v>
      </c>
      <c r="J23" s="35">
        <f t="shared" si="2"/>
        <v>282000</v>
      </c>
      <c r="K23" s="10">
        <f t="shared" si="3"/>
        <v>300000</v>
      </c>
      <c r="L23" s="10">
        <f t="shared" si="4"/>
        <v>18000</v>
      </c>
    </row>
    <row r="24" spans="3:12">
      <c r="C24" s="2">
        <v>4</v>
      </c>
      <c r="D24" s="6">
        <f>IF($F$9=1,'3.賃金日割の算出（休業手当を支給しない場合に入力）'!C12,IF($F$9=2,'2.休業手当の算出（休業手当を支給する場合に入力）'!C18,""))</f>
        <v>4</v>
      </c>
      <c r="E24" s="6" t="str">
        <f>IF($F$9=1,'3.賃金日割の算出（休業手当を支給しない場合に入力）'!D12,IF($F$9=2,'2.休業手当の算出（休業手当を支給する場合に入力）'!D18,""))</f>
        <v>鈴木　四郎</v>
      </c>
      <c r="F24" s="13">
        <f>IF($F$9=1,'3.賃金日割の算出（休業手当を支給しない場合に入力）'!X12,IF($F$9=2,'2.休業手当の算出（休業手当を支給する場合に入力）'!AB18,""))</f>
        <v>12000</v>
      </c>
      <c r="G24" s="10">
        <f t="shared" si="0"/>
        <v>15000</v>
      </c>
      <c r="H24" s="34">
        <f t="shared" si="1"/>
        <v>3000</v>
      </c>
      <c r="I24" s="39">
        <v>20</v>
      </c>
      <c r="J24" s="35">
        <f t="shared" si="2"/>
        <v>240000</v>
      </c>
      <c r="K24" s="10">
        <f t="shared" si="3"/>
        <v>300000</v>
      </c>
      <c r="L24" s="10">
        <f t="shared" si="4"/>
        <v>60000</v>
      </c>
    </row>
    <row r="25" spans="3:12">
      <c r="C25" s="2">
        <v>5</v>
      </c>
      <c r="D25" s="6">
        <f>IF($F$9=1,'3.賃金日割の算出（休業手当を支給しない場合に入力）'!C13,IF($F$9=2,'2.休業手当の算出（休業手当を支給する場合に入力）'!C19,""))</f>
        <v>5</v>
      </c>
      <c r="E25" s="6" t="str">
        <f>IF($F$9=1,'3.賃金日割の算出（休業手当を支給しない場合に入力）'!D13,IF($F$9=2,'2.休業手当の算出（休業手当を支給する場合に入力）'!D19,""))</f>
        <v>鈴木　五郎</v>
      </c>
      <c r="F25" s="13">
        <f>IF($F$9=1,'3.賃金日割の算出（休業手当を支給しない場合に入力）'!X13,IF($F$9=2,'2.休業手当の算出（休業手当を支給する場合に入力）'!AB19,""))</f>
        <v>10800</v>
      </c>
      <c r="G25" s="10">
        <f t="shared" si="0"/>
        <v>15000</v>
      </c>
      <c r="H25" s="34">
        <f t="shared" si="1"/>
        <v>4200</v>
      </c>
      <c r="I25" s="39">
        <v>20</v>
      </c>
      <c r="J25" s="35">
        <f t="shared" si="2"/>
        <v>216000</v>
      </c>
      <c r="K25" s="10">
        <f t="shared" si="3"/>
        <v>300000</v>
      </c>
      <c r="L25" s="10">
        <f t="shared" si="4"/>
        <v>84000</v>
      </c>
    </row>
    <row r="26" spans="3:12">
      <c r="C26" s="2">
        <v>6</v>
      </c>
      <c r="D26" s="6">
        <f>IF($F$9=1,'3.賃金日割の算出（休業手当を支給しない場合に入力）'!C14,IF($F$9=2,'2.休業手当の算出（休業手当を支給する場合に入力）'!C20,""))</f>
        <v>6</v>
      </c>
      <c r="E26" s="6" t="str">
        <f>IF($F$9=1,'3.賃金日割の算出（休業手当を支給しない場合に入力）'!D14,IF($F$9=2,'2.休業手当の算出（休業手当を支給する場合に入力）'!D20,""))</f>
        <v>鈴木　六郎</v>
      </c>
      <c r="F26" s="13">
        <f>IF($F$9=1,'3.賃金日割の算出（休業手当を支給しない場合に入力）'!X14,IF($F$9=2,'2.休業手当の算出（休業手当を支給する場合に入力）'!AB20,""))</f>
        <v>13200</v>
      </c>
      <c r="G26" s="10">
        <f t="shared" si="0"/>
        <v>15000</v>
      </c>
      <c r="H26" s="34">
        <f t="shared" si="1"/>
        <v>1800</v>
      </c>
      <c r="I26" s="39">
        <v>20</v>
      </c>
      <c r="J26" s="35">
        <f t="shared" si="2"/>
        <v>264000</v>
      </c>
      <c r="K26" s="10">
        <f t="shared" si="3"/>
        <v>300000</v>
      </c>
      <c r="L26" s="10">
        <f t="shared" si="4"/>
        <v>36000</v>
      </c>
    </row>
    <row r="27" spans="3:12">
      <c r="C27" s="2">
        <v>7</v>
      </c>
      <c r="D27" s="6">
        <f>IF($F$9=1,'3.賃金日割の算出（休業手当を支給しない場合に入力）'!C15,IF($F$9=2,'2.休業手当の算出（休業手当を支給する場合に入力）'!C21,""))</f>
        <v>7</v>
      </c>
      <c r="E27" s="6" t="str">
        <f>IF($F$9=1,'3.賃金日割の算出（休業手当を支給しない場合に入力）'!D15,IF($F$9=2,'2.休業手当の算出（休業手当を支給する場合に入力）'!D21,""))</f>
        <v>鈴木　七郎</v>
      </c>
      <c r="F27" s="13">
        <f>IF($F$9=1,'3.賃金日割の算出（休業手当を支給しない場合に入力）'!X15,IF($F$9=2,'2.休業手当の算出（休業手当を支給する場合に入力）'!AB21,""))</f>
        <v>12000</v>
      </c>
      <c r="G27" s="10">
        <f t="shared" si="0"/>
        <v>15000</v>
      </c>
      <c r="H27" s="34">
        <f t="shared" si="1"/>
        <v>3000</v>
      </c>
      <c r="I27" s="39">
        <v>20</v>
      </c>
      <c r="J27" s="35">
        <f t="shared" si="2"/>
        <v>240000</v>
      </c>
      <c r="K27" s="10">
        <f t="shared" si="3"/>
        <v>300000</v>
      </c>
      <c r="L27" s="10">
        <f t="shared" si="4"/>
        <v>60000</v>
      </c>
    </row>
    <row r="28" spans="3:12">
      <c r="C28" s="2">
        <v>8</v>
      </c>
      <c r="D28" s="6">
        <f>IF($F$9=1,'3.賃金日割の算出（休業手当を支給しない場合に入力）'!C16,IF($F$9=2,'2.休業手当の算出（休業手当を支給する場合に入力）'!C22,""))</f>
        <v>8</v>
      </c>
      <c r="E28" s="6" t="str">
        <f>IF($F$9=1,'3.賃金日割の算出（休業手当を支給しない場合に入力）'!D16,IF($F$9=2,'2.休業手当の算出（休業手当を支給する場合に入力）'!D22,""))</f>
        <v>鈴木　八郎</v>
      </c>
      <c r="F28" s="13">
        <f>IF($F$9=1,'3.賃金日割の算出（休業手当を支給しない場合に入力）'!X16,IF($F$9=2,'2.休業手当の算出（休業手当を支給する場合に入力）'!AB22,""))</f>
        <v>14000</v>
      </c>
      <c r="G28" s="10">
        <f t="shared" si="0"/>
        <v>15000</v>
      </c>
      <c r="H28" s="34">
        <f t="shared" si="1"/>
        <v>1000</v>
      </c>
      <c r="I28" s="39">
        <v>20</v>
      </c>
      <c r="J28" s="35">
        <f t="shared" si="2"/>
        <v>280000</v>
      </c>
      <c r="K28" s="10">
        <f t="shared" si="3"/>
        <v>300000</v>
      </c>
      <c r="L28" s="10">
        <f t="shared" si="4"/>
        <v>20000</v>
      </c>
    </row>
    <row r="29" spans="3:12">
      <c r="C29" s="2">
        <v>9</v>
      </c>
      <c r="D29" s="6">
        <f>IF($F$9=1,'3.賃金日割の算出（休業手当を支給しない場合に入力）'!C17,IF($F$9=2,'2.休業手当の算出（休業手当を支給する場合に入力）'!C23,""))</f>
        <v>9</v>
      </c>
      <c r="E29" s="6" t="str">
        <f>IF($F$9=1,'3.賃金日割の算出（休業手当を支給しない場合に入力）'!D17,IF($F$9=2,'2.休業手当の算出（休業手当を支給する場合に入力）'!D23,""))</f>
        <v>鈴木　九郎</v>
      </c>
      <c r="F29" s="13">
        <f>IF($F$9=1,'3.賃金日割の算出（休業手当を支給しない場合に入力）'!X17,IF($F$9=2,'2.休業手当の算出（休業手当を支給する場合に入力）'!AB23,""))</f>
        <v>10000</v>
      </c>
      <c r="G29" s="10">
        <f t="shared" si="0"/>
        <v>15000</v>
      </c>
      <c r="H29" s="34">
        <f t="shared" si="1"/>
        <v>5000</v>
      </c>
      <c r="I29" s="39">
        <v>20</v>
      </c>
      <c r="J29" s="35">
        <f t="shared" si="2"/>
        <v>200000</v>
      </c>
      <c r="K29" s="10">
        <f t="shared" si="3"/>
        <v>300000</v>
      </c>
      <c r="L29" s="10">
        <f t="shared" si="4"/>
        <v>100000</v>
      </c>
    </row>
    <row r="30" spans="3:12">
      <c r="C30" s="2">
        <v>10</v>
      </c>
      <c r="D30" s="6">
        <f>IF($F$9=1,'3.賃金日割の算出（休業手当を支給しない場合に入力）'!C18,IF($F$9=2,'2.休業手当の算出（休業手当を支給する場合に入力）'!C24,""))</f>
        <v>10</v>
      </c>
      <c r="E30" s="6" t="str">
        <f>IF($F$9=1,'3.賃金日割の算出（休業手当を支給しない場合に入力）'!D18,IF($F$9=2,'2.休業手当の算出（休業手当を支給する場合に入力）'!D24,""))</f>
        <v>鈴木　十郎</v>
      </c>
      <c r="F30" s="13">
        <f>IF($F$9=1,'3.賃金日割の算出（休業手当を支給しない場合に入力）'!X18,IF($F$9=2,'2.休業手当の算出（休業手当を支給する場合に入力）'!AB24,""))</f>
        <v>9600</v>
      </c>
      <c r="G30" s="10">
        <f t="shared" si="0"/>
        <v>15000</v>
      </c>
      <c r="H30" s="34">
        <f t="shared" si="1"/>
        <v>5400</v>
      </c>
      <c r="I30" s="39">
        <v>20</v>
      </c>
      <c r="J30" s="35">
        <f t="shared" si="2"/>
        <v>192000</v>
      </c>
      <c r="K30" s="10">
        <f t="shared" si="3"/>
        <v>300000</v>
      </c>
      <c r="L30" s="10">
        <f t="shared" si="4"/>
        <v>108000</v>
      </c>
    </row>
    <row r="31" spans="3:12">
      <c r="C31" s="2">
        <v>11</v>
      </c>
      <c r="D31" s="6">
        <f>IF($F$9=1,'3.賃金日割の算出（休業手当を支給しない場合に入力）'!C19,IF($F$9=2,'2.休業手当の算出（休業手当を支給する場合に入力）'!C25,""))</f>
        <v>0</v>
      </c>
      <c r="E31" s="6">
        <f>IF($F$9=1,'3.賃金日割の算出（休業手当を支給しない場合に入力）'!D19,IF($F$9=2,'2.休業手当の算出（休業手当を支給する場合に入力）'!D25,""))</f>
        <v>0</v>
      </c>
      <c r="F31" s="13">
        <f>IF($F$9=1,'3.賃金日割の算出（休業手当を支給しない場合に入力）'!X19,IF($F$9=2,'2.休業手当の算出（休業手当を支給する場合に入力）'!AB25,""))</f>
        <v>0</v>
      </c>
      <c r="G31" s="10">
        <f t="shared" si="0"/>
        <v>0</v>
      </c>
      <c r="H31" s="34">
        <f t="shared" si="1"/>
        <v>0</v>
      </c>
      <c r="I31" s="39"/>
      <c r="J31" s="35">
        <f t="shared" si="2"/>
        <v>0</v>
      </c>
      <c r="K31" s="10">
        <f t="shared" si="3"/>
        <v>0</v>
      </c>
      <c r="L31" s="10">
        <f t="shared" si="4"/>
        <v>0</v>
      </c>
    </row>
    <row r="32" spans="3:12">
      <c r="C32" s="2">
        <v>12</v>
      </c>
      <c r="D32" s="6">
        <f>IF($F$9=1,'3.賃金日割の算出（休業手当を支給しない場合に入力）'!C20,IF($F$9=2,'2.休業手当の算出（休業手当を支給する場合に入力）'!C26,""))</f>
        <v>0</v>
      </c>
      <c r="E32" s="6">
        <f>IF($F$9=1,'3.賃金日割の算出（休業手当を支給しない場合に入力）'!D20,IF($F$9=2,'2.休業手当の算出（休業手当を支給する場合に入力）'!D26,""))</f>
        <v>0</v>
      </c>
      <c r="F32" s="13">
        <f>IF($F$9=1,'3.賃金日割の算出（休業手当を支給しない場合に入力）'!X20,IF($F$9=2,'2.休業手当の算出（休業手当を支給する場合に入力）'!AB26,""))</f>
        <v>0</v>
      </c>
      <c r="G32" s="10">
        <f t="shared" si="0"/>
        <v>0</v>
      </c>
      <c r="H32" s="34">
        <f t="shared" si="1"/>
        <v>0</v>
      </c>
      <c r="I32" s="39"/>
      <c r="J32" s="35">
        <f t="shared" si="2"/>
        <v>0</v>
      </c>
      <c r="K32" s="10">
        <f t="shared" si="3"/>
        <v>0</v>
      </c>
      <c r="L32" s="10">
        <f t="shared" si="4"/>
        <v>0</v>
      </c>
    </row>
    <row r="33" spans="3:12">
      <c r="C33" s="2">
        <v>13</v>
      </c>
      <c r="D33" s="6">
        <f>IF($F$9=1,'3.賃金日割の算出（休業手当を支給しない場合に入力）'!C21,IF($F$9=2,'2.休業手当の算出（休業手当を支給する場合に入力）'!C27,""))</f>
        <v>0</v>
      </c>
      <c r="E33" s="6">
        <f>IF($F$9=1,'3.賃金日割の算出（休業手当を支給しない場合に入力）'!D21,IF($F$9=2,'2.休業手当の算出（休業手当を支給する場合に入力）'!D27,""))</f>
        <v>0</v>
      </c>
      <c r="F33" s="13">
        <f>IF($F$9=1,'3.賃金日割の算出（休業手当を支給しない場合に入力）'!X21,IF($F$9=2,'2.休業手当の算出（休業手当を支給する場合に入力）'!AB27,""))</f>
        <v>0</v>
      </c>
      <c r="G33" s="10">
        <f t="shared" si="0"/>
        <v>0</v>
      </c>
      <c r="H33" s="34">
        <f t="shared" si="1"/>
        <v>0</v>
      </c>
      <c r="I33" s="39"/>
      <c r="J33" s="35">
        <f t="shared" si="2"/>
        <v>0</v>
      </c>
      <c r="K33" s="10">
        <f t="shared" si="3"/>
        <v>0</v>
      </c>
      <c r="L33" s="10">
        <f t="shared" si="4"/>
        <v>0</v>
      </c>
    </row>
    <row r="34" spans="3:12">
      <c r="C34" s="2">
        <v>14</v>
      </c>
      <c r="D34" s="6">
        <f>IF($F$9=1,'3.賃金日割の算出（休業手当を支給しない場合に入力）'!C22,IF($F$9=2,'2.休業手当の算出（休業手当を支給する場合に入力）'!C28,""))</f>
        <v>0</v>
      </c>
      <c r="E34" s="6">
        <f>IF($F$9=1,'3.賃金日割の算出（休業手当を支給しない場合に入力）'!D22,IF($F$9=2,'2.休業手当の算出（休業手当を支給する場合に入力）'!D28,""))</f>
        <v>0</v>
      </c>
      <c r="F34" s="13">
        <f>IF($F$9=1,'3.賃金日割の算出（休業手当を支給しない場合に入力）'!X22,IF($F$9=2,'2.休業手当の算出（休業手当を支給する場合に入力）'!AB28,""))</f>
        <v>0</v>
      </c>
      <c r="G34" s="10">
        <f t="shared" si="0"/>
        <v>0</v>
      </c>
      <c r="H34" s="34">
        <f t="shared" si="1"/>
        <v>0</v>
      </c>
      <c r="I34" s="39"/>
      <c r="J34" s="35">
        <f t="shared" si="2"/>
        <v>0</v>
      </c>
      <c r="K34" s="10">
        <f t="shared" si="3"/>
        <v>0</v>
      </c>
      <c r="L34" s="10">
        <f t="shared" si="4"/>
        <v>0</v>
      </c>
    </row>
    <row r="35" spans="3:12">
      <c r="C35" s="2">
        <v>15</v>
      </c>
      <c r="D35" s="6">
        <f>IF($F$9=1,'3.賃金日割の算出（休業手当を支給しない場合に入力）'!C23,IF($F$9=2,'2.休業手当の算出（休業手当を支給する場合に入力）'!C29,""))</f>
        <v>0</v>
      </c>
      <c r="E35" s="6">
        <f>IF($F$9=1,'3.賃金日割の算出（休業手当を支給しない場合に入力）'!D23,IF($F$9=2,'2.休業手当の算出（休業手当を支給する場合に入力）'!D29,""))</f>
        <v>0</v>
      </c>
      <c r="F35" s="13">
        <f>IF($F$9=1,'3.賃金日割の算出（休業手当を支給しない場合に入力）'!X23,IF($F$9=2,'2.休業手当の算出（休業手当を支給する場合に入力）'!AB29,""))</f>
        <v>0</v>
      </c>
      <c r="G35" s="10">
        <f t="shared" si="0"/>
        <v>0</v>
      </c>
      <c r="H35" s="34">
        <f t="shared" si="1"/>
        <v>0</v>
      </c>
      <c r="I35" s="39"/>
      <c r="J35" s="35">
        <f t="shared" si="2"/>
        <v>0</v>
      </c>
      <c r="K35" s="10">
        <f t="shared" si="3"/>
        <v>0</v>
      </c>
      <c r="L35" s="10">
        <f t="shared" si="4"/>
        <v>0</v>
      </c>
    </row>
    <row r="36" spans="3:12">
      <c r="C36" s="2">
        <v>16</v>
      </c>
      <c r="D36" s="6">
        <f>IF($F$9=1,'3.賃金日割の算出（休業手当を支給しない場合に入力）'!C24,IF($F$9=2,'2.休業手当の算出（休業手当を支給する場合に入力）'!C30,""))</f>
        <v>0</v>
      </c>
      <c r="E36" s="6">
        <f>IF($F$9=1,'3.賃金日割の算出（休業手当を支給しない場合に入力）'!D24,IF($F$9=2,'2.休業手当の算出（休業手当を支給する場合に入力）'!D30,""))</f>
        <v>0</v>
      </c>
      <c r="F36" s="13">
        <f>IF($F$9=1,'3.賃金日割の算出（休業手当を支給しない場合に入力）'!X24,IF($F$9=2,'2.休業手当の算出（休業手当を支給する場合に入力）'!AB30,""))</f>
        <v>0</v>
      </c>
      <c r="G36" s="10">
        <f t="shared" si="0"/>
        <v>0</v>
      </c>
      <c r="H36" s="34">
        <f t="shared" si="1"/>
        <v>0</v>
      </c>
      <c r="I36" s="39"/>
      <c r="J36" s="35">
        <f t="shared" si="2"/>
        <v>0</v>
      </c>
      <c r="K36" s="10">
        <f t="shared" si="3"/>
        <v>0</v>
      </c>
      <c r="L36" s="10">
        <f t="shared" si="4"/>
        <v>0</v>
      </c>
    </row>
    <row r="37" spans="3:12">
      <c r="C37" s="2">
        <v>17</v>
      </c>
      <c r="D37" s="6">
        <f>IF($F$9=1,'3.賃金日割の算出（休業手当を支給しない場合に入力）'!C25,IF($F$9=2,'2.休業手当の算出（休業手当を支給する場合に入力）'!C31,""))</f>
        <v>0</v>
      </c>
      <c r="E37" s="6">
        <f>IF($F$9=1,'3.賃金日割の算出（休業手当を支給しない場合に入力）'!D25,IF($F$9=2,'2.休業手当の算出（休業手当を支給する場合に入力）'!D31,""))</f>
        <v>0</v>
      </c>
      <c r="F37" s="13">
        <f>IF($F$9=1,'3.賃金日割の算出（休業手当を支給しない場合に入力）'!X25,IF($F$9=2,'2.休業手当の算出（休業手当を支給する場合に入力）'!AB31,""))</f>
        <v>0</v>
      </c>
      <c r="G37" s="10">
        <f t="shared" si="0"/>
        <v>0</v>
      </c>
      <c r="H37" s="34">
        <f t="shared" si="1"/>
        <v>0</v>
      </c>
      <c r="I37" s="39"/>
      <c r="J37" s="35">
        <f t="shared" si="2"/>
        <v>0</v>
      </c>
      <c r="K37" s="10">
        <f t="shared" si="3"/>
        <v>0</v>
      </c>
      <c r="L37" s="10">
        <f t="shared" si="4"/>
        <v>0</v>
      </c>
    </row>
    <row r="38" spans="3:12">
      <c r="C38" s="2">
        <v>18</v>
      </c>
      <c r="D38" s="6">
        <f>IF($F$9=1,'3.賃金日割の算出（休業手当を支給しない場合に入力）'!C26,IF($F$9=2,'2.休業手当の算出（休業手当を支給する場合に入力）'!C32,""))</f>
        <v>0</v>
      </c>
      <c r="E38" s="6">
        <f>IF($F$9=1,'3.賃金日割の算出（休業手当を支給しない場合に入力）'!D26,IF($F$9=2,'2.休業手当の算出（休業手当を支給する場合に入力）'!D32,""))</f>
        <v>0</v>
      </c>
      <c r="F38" s="13">
        <f>IF($F$9=1,'3.賃金日割の算出（休業手当を支給しない場合に入力）'!X26,IF($F$9=2,'2.休業手当の算出（休業手当を支給する場合に入力）'!AB32,""))</f>
        <v>0</v>
      </c>
      <c r="G38" s="10">
        <f t="shared" si="0"/>
        <v>0</v>
      </c>
      <c r="H38" s="34">
        <f t="shared" si="1"/>
        <v>0</v>
      </c>
      <c r="I38" s="39"/>
      <c r="J38" s="35">
        <f t="shared" si="2"/>
        <v>0</v>
      </c>
      <c r="K38" s="10">
        <f t="shared" si="3"/>
        <v>0</v>
      </c>
      <c r="L38" s="10">
        <f t="shared" si="4"/>
        <v>0</v>
      </c>
    </row>
    <row r="39" spans="3:12">
      <c r="C39" s="2">
        <v>19</v>
      </c>
      <c r="D39" s="6">
        <f>IF($F$9=1,'3.賃金日割の算出（休業手当を支給しない場合に入力）'!C27,IF($F$9=2,'2.休業手当の算出（休業手当を支給する場合に入力）'!C33,""))</f>
        <v>0</v>
      </c>
      <c r="E39" s="6">
        <f>IF($F$9=1,'3.賃金日割の算出（休業手当を支給しない場合に入力）'!D27,IF($F$9=2,'2.休業手当の算出（休業手当を支給する場合に入力）'!D33,""))</f>
        <v>0</v>
      </c>
      <c r="F39" s="13">
        <f>IF($F$9=1,'3.賃金日割の算出（休業手当を支給しない場合に入力）'!X27,IF($F$9=2,'2.休業手当の算出（休業手当を支給する場合に入力）'!AB33,""))</f>
        <v>0</v>
      </c>
      <c r="G39" s="10">
        <f t="shared" si="0"/>
        <v>0</v>
      </c>
      <c r="H39" s="34">
        <f t="shared" si="1"/>
        <v>0</v>
      </c>
      <c r="I39" s="39"/>
      <c r="J39" s="35">
        <f t="shared" si="2"/>
        <v>0</v>
      </c>
      <c r="K39" s="10">
        <f t="shared" si="3"/>
        <v>0</v>
      </c>
      <c r="L39" s="10">
        <f t="shared" si="4"/>
        <v>0</v>
      </c>
    </row>
    <row r="40" spans="3:12">
      <c r="C40" s="2">
        <v>20</v>
      </c>
      <c r="D40" s="6">
        <f>IF($F$9=1,'3.賃金日割の算出（休業手当を支給しない場合に入力）'!C28,IF($F$9=2,'2.休業手当の算出（休業手当を支給する場合に入力）'!C34,""))</f>
        <v>0</v>
      </c>
      <c r="E40" s="6">
        <f>IF($F$9=1,'3.賃金日割の算出（休業手当を支給しない場合に入力）'!D28,IF($F$9=2,'2.休業手当の算出（休業手当を支給する場合に入力）'!D34,""))</f>
        <v>0</v>
      </c>
      <c r="F40" s="13">
        <f>IF($F$9=1,'3.賃金日割の算出（休業手当を支給しない場合に入力）'!X28,IF($F$9=2,'2.休業手当の算出（休業手当を支給する場合に入力）'!AB34,""))</f>
        <v>0</v>
      </c>
      <c r="G40" s="10">
        <f t="shared" si="0"/>
        <v>0</v>
      </c>
      <c r="H40" s="34">
        <f t="shared" si="1"/>
        <v>0</v>
      </c>
      <c r="I40" s="39"/>
      <c r="J40" s="35">
        <f t="shared" si="2"/>
        <v>0</v>
      </c>
      <c r="K40" s="10">
        <f t="shared" si="3"/>
        <v>0</v>
      </c>
      <c r="L40" s="10">
        <f t="shared" si="4"/>
        <v>0</v>
      </c>
    </row>
    <row r="41" spans="3:12">
      <c r="C41" s="2">
        <v>21</v>
      </c>
      <c r="D41" s="6">
        <f>IF($F$9=1,'3.賃金日割の算出（休業手当を支給しない場合に入力）'!C29,IF($F$9=2,'2.休業手当の算出（休業手当を支給する場合に入力）'!C35,""))</f>
        <v>0</v>
      </c>
      <c r="E41" s="6">
        <f>IF($F$9=1,'3.賃金日割の算出（休業手当を支給しない場合に入力）'!D29,IF($F$9=2,'2.休業手当の算出（休業手当を支給する場合に入力）'!D35,""))</f>
        <v>0</v>
      </c>
      <c r="F41" s="13">
        <f>IF($F$9=1,'3.賃金日割の算出（休業手当を支給しない場合に入力）'!X29,IF($F$9=2,'2.休業手当の算出（休業手当を支給する場合に入力）'!AB35,""))</f>
        <v>0</v>
      </c>
      <c r="G41" s="10">
        <f t="shared" si="0"/>
        <v>0</v>
      </c>
      <c r="H41" s="34">
        <f t="shared" si="1"/>
        <v>0</v>
      </c>
      <c r="I41" s="39"/>
      <c r="J41" s="35">
        <f t="shared" si="2"/>
        <v>0</v>
      </c>
      <c r="K41" s="10">
        <f t="shared" si="3"/>
        <v>0</v>
      </c>
      <c r="L41" s="10">
        <f t="shared" si="4"/>
        <v>0</v>
      </c>
    </row>
    <row r="42" spans="3:12">
      <c r="C42" s="2">
        <v>22</v>
      </c>
      <c r="D42" s="6">
        <f>IF($F$9=1,'3.賃金日割の算出（休業手当を支給しない場合に入力）'!C30,IF($F$9=2,'2.休業手当の算出（休業手当を支給する場合に入力）'!C36,""))</f>
        <v>0</v>
      </c>
      <c r="E42" s="6">
        <f>IF($F$9=1,'3.賃金日割の算出（休業手当を支給しない場合に入力）'!D30,IF($F$9=2,'2.休業手当の算出（休業手当を支給する場合に入力）'!D36,""))</f>
        <v>0</v>
      </c>
      <c r="F42" s="13">
        <f>IF($F$9=1,'3.賃金日割の算出（休業手当を支給しない場合に入力）'!X30,IF($F$9=2,'2.休業手当の算出（休業手当を支給する場合に入力）'!AB36,""))</f>
        <v>0</v>
      </c>
      <c r="G42" s="10">
        <f t="shared" si="0"/>
        <v>0</v>
      </c>
      <c r="H42" s="34">
        <f t="shared" si="1"/>
        <v>0</v>
      </c>
      <c r="I42" s="39"/>
      <c r="J42" s="35">
        <f t="shared" si="2"/>
        <v>0</v>
      </c>
      <c r="K42" s="10">
        <f t="shared" si="3"/>
        <v>0</v>
      </c>
      <c r="L42" s="10">
        <f t="shared" si="4"/>
        <v>0</v>
      </c>
    </row>
    <row r="43" spans="3:12">
      <c r="C43" s="2">
        <v>23</v>
      </c>
      <c r="D43" s="6">
        <f>IF($F$9=1,'3.賃金日割の算出（休業手当を支給しない場合に入力）'!C31,IF($F$9=2,'2.休業手当の算出（休業手当を支給する場合に入力）'!C37,""))</f>
        <v>0</v>
      </c>
      <c r="E43" s="6">
        <f>IF($F$9=1,'3.賃金日割の算出（休業手当を支給しない場合に入力）'!D31,IF($F$9=2,'2.休業手当の算出（休業手当を支給する場合に入力）'!D37,""))</f>
        <v>0</v>
      </c>
      <c r="F43" s="13">
        <f>IF($F$9=1,'3.賃金日割の算出（休業手当を支給しない場合に入力）'!X31,IF($F$9=2,'2.休業手当の算出（休業手当を支給する場合に入力）'!AB37,""))</f>
        <v>0</v>
      </c>
      <c r="G43" s="10">
        <f t="shared" si="0"/>
        <v>0</v>
      </c>
      <c r="H43" s="34">
        <f t="shared" si="1"/>
        <v>0</v>
      </c>
      <c r="I43" s="39"/>
      <c r="J43" s="35">
        <f t="shared" si="2"/>
        <v>0</v>
      </c>
      <c r="K43" s="10">
        <f t="shared" si="3"/>
        <v>0</v>
      </c>
      <c r="L43" s="10">
        <f t="shared" si="4"/>
        <v>0</v>
      </c>
    </row>
    <row r="44" spans="3:12">
      <c r="C44" s="2">
        <v>24</v>
      </c>
      <c r="D44" s="6">
        <f>IF($F$9=1,'3.賃金日割の算出（休業手当を支給しない場合に入力）'!C32,IF($F$9=2,'2.休業手当の算出（休業手当を支給する場合に入力）'!C38,""))</f>
        <v>0</v>
      </c>
      <c r="E44" s="6">
        <f>IF($F$9=1,'3.賃金日割の算出（休業手当を支給しない場合に入力）'!D32,IF($F$9=2,'2.休業手当の算出（休業手当を支給する場合に入力）'!D38,""))</f>
        <v>0</v>
      </c>
      <c r="F44" s="13">
        <f>IF($F$9=1,'3.賃金日割の算出（休業手当を支給しない場合に入力）'!X32,IF($F$9=2,'2.休業手当の算出（休業手当を支給する場合に入力）'!AB38,""))</f>
        <v>0</v>
      </c>
      <c r="G44" s="10">
        <f t="shared" si="0"/>
        <v>0</v>
      </c>
      <c r="H44" s="34">
        <f t="shared" si="1"/>
        <v>0</v>
      </c>
      <c r="I44" s="39"/>
      <c r="J44" s="35">
        <f t="shared" si="2"/>
        <v>0</v>
      </c>
      <c r="K44" s="10">
        <f t="shared" si="3"/>
        <v>0</v>
      </c>
      <c r="L44" s="10">
        <f t="shared" si="4"/>
        <v>0</v>
      </c>
    </row>
    <row r="45" spans="3:12">
      <c r="C45" s="2">
        <v>25</v>
      </c>
      <c r="D45" s="6">
        <f>IF($F$9=1,'3.賃金日割の算出（休業手当を支給しない場合に入力）'!C33,IF($F$9=2,'2.休業手当の算出（休業手当を支給する場合に入力）'!C39,""))</f>
        <v>0</v>
      </c>
      <c r="E45" s="6">
        <f>IF($F$9=1,'3.賃金日割の算出（休業手当を支給しない場合に入力）'!D33,IF($F$9=2,'2.休業手当の算出（休業手当を支給する場合に入力）'!D39,""))</f>
        <v>0</v>
      </c>
      <c r="F45" s="13">
        <f>IF($F$9=1,'3.賃金日割の算出（休業手当を支給しない場合に入力）'!X33,IF($F$9=2,'2.休業手当の算出（休業手当を支給する場合に入力）'!AB39,""))</f>
        <v>0</v>
      </c>
      <c r="G45" s="10">
        <f t="shared" si="0"/>
        <v>0</v>
      </c>
      <c r="H45" s="34">
        <f t="shared" si="1"/>
        <v>0</v>
      </c>
      <c r="I45" s="39"/>
      <c r="J45" s="35">
        <f t="shared" si="2"/>
        <v>0</v>
      </c>
      <c r="K45" s="10">
        <f t="shared" si="3"/>
        <v>0</v>
      </c>
      <c r="L45" s="10">
        <f t="shared" si="4"/>
        <v>0</v>
      </c>
    </row>
    <row r="46" spans="3:12">
      <c r="C46" s="2">
        <v>26</v>
      </c>
      <c r="D46" s="6">
        <f>IF($F$9=1,'3.賃金日割の算出（休業手当を支給しない場合に入力）'!C34,IF($F$9=2,'2.休業手当の算出（休業手当を支給する場合に入力）'!C40,""))</f>
        <v>0</v>
      </c>
      <c r="E46" s="6">
        <f>IF($F$9=1,'3.賃金日割の算出（休業手当を支給しない場合に入力）'!D34,IF($F$9=2,'2.休業手当の算出（休業手当を支給する場合に入力）'!D40,""))</f>
        <v>0</v>
      </c>
      <c r="F46" s="13">
        <f>IF($F$9=1,'3.賃金日割の算出（休業手当を支給しない場合に入力）'!X34,IF($F$9=2,'2.休業手当の算出（休業手当を支給する場合に入力）'!AB40,""))</f>
        <v>0</v>
      </c>
      <c r="G46" s="10">
        <f t="shared" si="0"/>
        <v>0</v>
      </c>
      <c r="H46" s="34">
        <f t="shared" si="1"/>
        <v>0</v>
      </c>
      <c r="I46" s="39"/>
      <c r="J46" s="35">
        <f t="shared" si="2"/>
        <v>0</v>
      </c>
      <c r="K46" s="10">
        <f t="shared" si="3"/>
        <v>0</v>
      </c>
      <c r="L46" s="10">
        <f t="shared" si="4"/>
        <v>0</v>
      </c>
    </row>
    <row r="47" spans="3:12">
      <c r="C47" s="2">
        <v>27</v>
      </c>
      <c r="D47" s="6">
        <f>IF($F$9=1,'3.賃金日割の算出（休業手当を支給しない場合に入力）'!C35,IF($F$9=2,'2.休業手当の算出（休業手当を支給する場合に入力）'!C41,""))</f>
        <v>0</v>
      </c>
      <c r="E47" s="6">
        <f>IF($F$9=1,'3.賃金日割の算出（休業手当を支給しない場合に入力）'!D35,IF($F$9=2,'2.休業手当の算出（休業手当を支給する場合に入力）'!D41,""))</f>
        <v>0</v>
      </c>
      <c r="F47" s="13">
        <f>IF($F$9=1,'3.賃金日割の算出（休業手当を支給しない場合に入力）'!X35,IF($F$9=2,'2.休業手当の算出（休業手当を支給する場合に入力）'!AB41,""))</f>
        <v>0</v>
      </c>
      <c r="G47" s="10">
        <f t="shared" si="0"/>
        <v>0</v>
      </c>
      <c r="H47" s="34">
        <f t="shared" si="1"/>
        <v>0</v>
      </c>
      <c r="I47" s="39"/>
      <c r="J47" s="35">
        <f t="shared" si="2"/>
        <v>0</v>
      </c>
      <c r="K47" s="10">
        <f t="shared" si="3"/>
        <v>0</v>
      </c>
      <c r="L47" s="10">
        <f t="shared" si="4"/>
        <v>0</v>
      </c>
    </row>
    <row r="48" spans="3:12">
      <c r="C48" s="2">
        <v>28</v>
      </c>
      <c r="D48" s="6">
        <f>IF($F$9=1,'3.賃金日割の算出（休業手当を支給しない場合に入力）'!C36,IF($F$9=2,'2.休業手当の算出（休業手当を支給する場合に入力）'!C42,""))</f>
        <v>0</v>
      </c>
      <c r="E48" s="6">
        <f>IF($F$9=1,'3.賃金日割の算出（休業手当を支給しない場合に入力）'!D36,IF($F$9=2,'2.休業手当の算出（休業手当を支給する場合に入力）'!D42,""))</f>
        <v>0</v>
      </c>
      <c r="F48" s="13">
        <f>IF($F$9=1,'3.賃金日割の算出（休業手当を支給しない場合に入力）'!X36,IF($F$9=2,'2.休業手当の算出（休業手当を支給する場合に入力）'!AB42,""))</f>
        <v>0</v>
      </c>
      <c r="G48" s="10">
        <f t="shared" si="0"/>
        <v>0</v>
      </c>
      <c r="H48" s="34">
        <f t="shared" si="1"/>
        <v>0</v>
      </c>
      <c r="I48" s="39"/>
      <c r="J48" s="35">
        <f t="shared" si="2"/>
        <v>0</v>
      </c>
      <c r="K48" s="10">
        <f t="shared" si="3"/>
        <v>0</v>
      </c>
      <c r="L48" s="10">
        <f t="shared" si="4"/>
        <v>0</v>
      </c>
    </row>
    <row r="49" spans="3:12">
      <c r="C49" s="2">
        <v>29</v>
      </c>
      <c r="D49" s="6">
        <f>IF($F$9=1,'3.賃金日割の算出（休業手当を支給しない場合に入力）'!C37,IF($F$9=2,'2.休業手当の算出（休業手当を支給する場合に入力）'!C43,""))</f>
        <v>0</v>
      </c>
      <c r="E49" s="6">
        <f>IF($F$9=1,'3.賃金日割の算出（休業手当を支給しない場合に入力）'!D37,IF($F$9=2,'2.休業手当の算出（休業手当を支給する場合に入力）'!D43,""))</f>
        <v>0</v>
      </c>
      <c r="F49" s="13">
        <f>IF($F$9=1,'3.賃金日割の算出（休業手当を支給しない場合に入力）'!X37,IF($F$9=2,'2.休業手当の算出（休業手当を支給する場合に入力）'!AB43,""))</f>
        <v>0</v>
      </c>
      <c r="G49" s="10">
        <f t="shared" si="0"/>
        <v>0</v>
      </c>
      <c r="H49" s="34">
        <f t="shared" si="1"/>
        <v>0</v>
      </c>
      <c r="I49" s="39"/>
      <c r="J49" s="35">
        <f t="shared" si="2"/>
        <v>0</v>
      </c>
      <c r="K49" s="10">
        <f t="shared" si="3"/>
        <v>0</v>
      </c>
      <c r="L49" s="10">
        <f t="shared" si="4"/>
        <v>0</v>
      </c>
    </row>
    <row r="50" spans="3:12">
      <c r="C50" s="2">
        <v>30</v>
      </c>
      <c r="D50" s="6">
        <f>IF($F$9=1,'3.賃金日割の算出（休業手当を支給しない場合に入力）'!C38,IF($F$9=2,'2.休業手当の算出（休業手当を支給する場合に入力）'!C44,""))</f>
        <v>0</v>
      </c>
      <c r="E50" s="6">
        <f>IF($F$9=1,'3.賃金日割の算出（休業手当を支給しない場合に入力）'!D38,IF($F$9=2,'2.休業手当の算出（休業手当を支給する場合に入力）'!D44,""))</f>
        <v>0</v>
      </c>
      <c r="F50" s="13">
        <f>IF($F$9=1,'3.賃金日割の算出（休業手当を支給しない場合に入力）'!X38,IF($F$9=2,'2.休業手当の算出（休業手当を支給する場合に入力）'!AB44,""))</f>
        <v>0</v>
      </c>
      <c r="G50" s="10">
        <f t="shared" si="0"/>
        <v>0</v>
      </c>
      <c r="H50" s="34">
        <f t="shared" si="1"/>
        <v>0</v>
      </c>
      <c r="I50" s="39"/>
      <c r="J50" s="35">
        <f t="shared" si="2"/>
        <v>0</v>
      </c>
      <c r="K50" s="10">
        <f t="shared" si="3"/>
        <v>0</v>
      </c>
      <c r="L50" s="10">
        <f t="shared" si="4"/>
        <v>0</v>
      </c>
    </row>
    <row r="51" spans="3:12">
      <c r="C51" s="2">
        <v>31</v>
      </c>
      <c r="D51" s="6">
        <f>IF($F$9=1,'3.賃金日割の算出（休業手当を支給しない場合に入力）'!C39,IF($F$9=2,'2.休業手当の算出（休業手当を支給する場合に入力）'!C45,""))</f>
        <v>0</v>
      </c>
      <c r="E51" s="6">
        <f>IF($F$9=1,'3.賃金日割の算出（休業手当を支給しない場合に入力）'!D39,IF($F$9=2,'2.休業手当の算出（休業手当を支給する場合に入力）'!D45,""))</f>
        <v>0</v>
      </c>
      <c r="F51" s="13">
        <f>IF($F$9=1,'3.賃金日割の算出（休業手当を支給しない場合に入力）'!X39,IF($F$9=2,'2.休業手当の算出（休業手当を支給する場合に入力）'!AB45,""))</f>
        <v>0</v>
      </c>
      <c r="G51" s="10">
        <f t="shared" si="0"/>
        <v>0</v>
      </c>
      <c r="H51" s="34">
        <f t="shared" si="1"/>
        <v>0</v>
      </c>
      <c r="I51" s="39"/>
      <c r="J51" s="35">
        <f t="shared" si="2"/>
        <v>0</v>
      </c>
      <c r="K51" s="10">
        <f t="shared" si="3"/>
        <v>0</v>
      </c>
      <c r="L51" s="10">
        <f t="shared" si="4"/>
        <v>0</v>
      </c>
    </row>
    <row r="52" spans="3:12">
      <c r="C52" s="2">
        <v>32</v>
      </c>
      <c r="D52" s="6">
        <f>IF($F$9=1,'3.賃金日割の算出（休業手当を支給しない場合に入力）'!C40,IF($F$9=2,'2.休業手当の算出（休業手当を支給する場合に入力）'!C46,""))</f>
        <v>0</v>
      </c>
      <c r="E52" s="6">
        <f>IF($F$9=1,'3.賃金日割の算出（休業手当を支給しない場合に入力）'!D40,IF($F$9=2,'2.休業手当の算出（休業手当を支給する場合に入力）'!D46,""))</f>
        <v>0</v>
      </c>
      <c r="F52" s="13">
        <f>IF($F$9=1,'3.賃金日割の算出（休業手当を支給しない場合に入力）'!X40,IF($F$9=2,'2.休業手当の算出（休業手当を支給する場合に入力）'!AB46,""))</f>
        <v>0</v>
      </c>
      <c r="G52" s="10">
        <f t="shared" si="0"/>
        <v>0</v>
      </c>
      <c r="H52" s="34">
        <f t="shared" si="1"/>
        <v>0</v>
      </c>
      <c r="I52" s="39"/>
      <c r="J52" s="35">
        <f t="shared" si="2"/>
        <v>0</v>
      </c>
      <c r="K52" s="10">
        <f t="shared" si="3"/>
        <v>0</v>
      </c>
      <c r="L52" s="10">
        <f t="shared" si="4"/>
        <v>0</v>
      </c>
    </row>
    <row r="53" spans="3:12">
      <c r="C53" s="2">
        <v>33</v>
      </c>
      <c r="D53" s="6">
        <f>IF($F$9=1,'3.賃金日割の算出（休業手当を支給しない場合に入力）'!C41,IF($F$9=2,'2.休業手当の算出（休業手当を支給する場合に入力）'!C47,""))</f>
        <v>0</v>
      </c>
      <c r="E53" s="6">
        <f>IF($F$9=1,'3.賃金日割の算出（休業手当を支給しない場合に入力）'!D41,IF($F$9=2,'2.休業手当の算出（休業手当を支給する場合に入力）'!D47,""))</f>
        <v>0</v>
      </c>
      <c r="F53" s="13">
        <f>IF($F$9=1,'3.賃金日割の算出（休業手当を支給しない場合に入力）'!X41,IF($F$9=2,'2.休業手当の算出（休業手当を支給する場合に入力）'!AB47,""))</f>
        <v>0</v>
      </c>
      <c r="G53" s="10">
        <f t="shared" si="0"/>
        <v>0</v>
      </c>
      <c r="H53" s="34">
        <f t="shared" si="1"/>
        <v>0</v>
      </c>
      <c r="I53" s="39"/>
      <c r="J53" s="35">
        <f t="shared" si="2"/>
        <v>0</v>
      </c>
      <c r="K53" s="10">
        <f t="shared" si="3"/>
        <v>0</v>
      </c>
      <c r="L53" s="10">
        <f t="shared" si="4"/>
        <v>0</v>
      </c>
    </row>
    <row r="54" spans="3:12">
      <c r="C54" s="2">
        <v>34</v>
      </c>
      <c r="D54" s="6">
        <f>IF($F$9=1,'3.賃金日割の算出（休業手当を支給しない場合に入力）'!C42,IF($F$9=2,'2.休業手当の算出（休業手当を支給する場合に入力）'!C48,""))</f>
        <v>0</v>
      </c>
      <c r="E54" s="6">
        <f>IF($F$9=1,'3.賃金日割の算出（休業手当を支給しない場合に入力）'!D42,IF($F$9=2,'2.休業手当の算出（休業手当を支給する場合に入力）'!D48,""))</f>
        <v>0</v>
      </c>
      <c r="F54" s="13">
        <f>IF($F$9=1,'3.賃金日割の算出（休業手当を支給しない場合に入力）'!X42,IF($F$9=2,'2.休業手当の算出（休業手当を支給する場合に入力）'!AB48,""))</f>
        <v>0</v>
      </c>
      <c r="G54" s="10">
        <f t="shared" si="0"/>
        <v>0</v>
      </c>
      <c r="H54" s="34">
        <f t="shared" si="1"/>
        <v>0</v>
      </c>
      <c r="I54" s="39"/>
      <c r="J54" s="35">
        <f t="shared" si="2"/>
        <v>0</v>
      </c>
      <c r="K54" s="10">
        <f t="shared" si="3"/>
        <v>0</v>
      </c>
      <c r="L54" s="10">
        <f t="shared" si="4"/>
        <v>0</v>
      </c>
    </row>
    <row r="55" spans="3:12">
      <c r="C55" s="2">
        <v>35</v>
      </c>
      <c r="D55" s="6">
        <f>IF($F$9=1,'3.賃金日割の算出（休業手当を支給しない場合に入力）'!C43,IF($F$9=2,'2.休業手当の算出（休業手当を支給する場合に入力）'!C49,""))</f>
        <v>0</v>
      </c>
      <c r="E55" s="6">
        <f>IF($F$9=1,'3.賃金日割の算出（休業手当を支給しない場合に入力）'!D43,IF($F$9=2,'2.休業手当の算出（休業手当を支給する場合に入力）'!D49,""))</f>
        <v>0</v>
      </c>
      <c r="F55" s="13">
        <f>IF($F$9=1,'3.賃金日割の算出（休業手当を支給しない場合に入力）'!X43,IF($F$9=2,'2.休業手当の算出（休業手当を支給する場合に入力）'!AB49,""))</f>
        <v>0</v>
      </c>
      <c r="G55" s="10">
        <f t="shared" si="0"/>
        <v>0</v>
      </c>
      <c r="H55" s="34">
        <f t="shared" si="1"/>
        <v>0</v>
      </c>
      <c r="I55" s="39"/>
      <c r="J55" s="35">
        <f t="shared" si="2"/>
        <v>0</v>
      </c>
      <c r="K55" s="10">
        <f t="shared" si="3"/>
        <v>0</v>
      </c>
      <c r="L55" s="10">
        <f t="shared" si="4"/>
        <v>0</v>
      </c>
    </row>
    <row r="56" spans="3:12">
      <c r="C56" s="2">
        <v>36</v>
      </c>
      <c r="D56" s="6">
        <f>IF($F$9=1,'3.賃金日割の算出（休業手当を支給しない場合に入力）'!C44,IF($F$9=2,'2.休業手当の算出（休業手当を支給する場合に入力）'!C50,""))</f>
        <v>0</v>
      </c>
      <c r="E56" s="6">
        <f>IF($F$9=1,'3.賃金日割の算出（休業手当を支給しない場合に入力）'!D44,IF($F$9=2,'2.休業手当の算出（休業手当を支給する場合に入力）'!D50,""))</f>
        <v>0</v>
      </c>
      <c r="F56" s="13">
        <f>IF($F$9=1,'3.賃金日割の算出（休業手当を支給しない場合に入力）'!X44,IF($F$9=2,'2.休業手当の算出（休業手当を支給する場合に入力）'!AB50,""))</f>
        <v>0</v>
      </c>
      <c r="G56" s="10">
        <f t="shared" si="0"/>
        <v>0</v>
      </c>
      <c r="H56" s="34">
        <f t="shared" si="1"/>
        <v>0</v>
      </c>
      <c r="I56" s="39"/>
      <c r="J56" s="35">
        <f t="shared" si="2"/>
        <v>0</v>
      </c>
      <c r="K56" s="10">
        <f t="shared" si="3"/>
        <v>0</v>
      </c>
      <c r="L56" s="10">
        <f t="shared" si="4"/>
        <v>0</v>
      </c>
    </row>
    <row r="57" spans="3:12">
      <c r="C57" s="2">
        <v>37</v>
      </c>
      <c r="D57" s="6">
        <f>IF($F$9=1,'3.賃金日割の算出（休業手当を支給しない場合に入力）'!C45,IF($F$9=2,'2.休業手当の算出（休業手当を支給する場合に入力）'!C51,""))</f>
        <v>0</v>
      </c>
      <c r="E57" s="6">
        <f>IF($F$9=1,'3.賃金日割の算出（休業手当を支給しない場合に入力）'!D45,IF($F$9=2,'2.休業手当の算出（休業手当を支給する場合に入力）'!D51,""))</f>
        <v>0</v>
      </c>
      <c r="F57" s="13">
        <f>IF($F$9=1,'3.賃金日割の算出（休業手当を支給しない場合に入力）'!X45,IF($F$9=2,'2.休業手当の算出（休業手当を支給する場合に入力）'!AB51,""))</f>
        <v>0</v>
      </c>
      <c r="G57" s="10">
        <f t="shared" si="0"/>
        <v>0</v>
      </c>
      <c r="H57" s="34">
        <f t="shared" si="1"/>
        <v>0</v>
      </c>
      <c r="I57" s="39"/>
      <c r="J57" s="35">
        <f t="shared" si="2"/>
        <v>0</v>
      </c>
      <c r="K57" s="10">
        <f t="shared" si="3"/>
        <v>0</v>
      </c>
      <c r="L57" s="10">
        <f t="shared" si="4"/>
        <v>0</v>
      </c>
    </row>
    <row r="58" spans="3:12">
      <c r="C58" s="2">
        <v>38</v>
      </c>
      <c r="D58" s="6">
        <f>IF($F$9=1,'3.賃金日割の算出（休業手当を支給しない場合に入力）'!C46,IF($F$9=2,'2.休業手当の算出（休業手当を支給する場合に入力）'!C52,""))</f>
        <v>0</v>
      </c>
      <c r="E58" s="6">
        <f>IF($F$9=1,'3.賃金日割の算出（休業手当を支給しない場合に入力）'!D46,IF($F$9=2,'2.休業手当の算出（休業手当を支給する場合に入力）'!D52,""))</f>
        <v>0</v>
      </c>
      <c r="F58" s="13">
        <f>IF($F$9=1,'3.賃金日割の算出（休業手当を支給しない場合に入力）'!X46,IF($F$9=2,'2.休業手当の算出（休業手当を支給する場合に入力）'!AB52,""))</f>
        <v>0</v>
      </c>
      <c r="G58" s="10">
        <f t="shared" si="0"/>
        <v>0</v>
      </c>
      <c r="H58" s="34">
        <f t="shared" si="1"/>
        <v>0</v>
      </c>
      <c r="I58" s="39"/>
      <c r="J58" s="35">
        <f t="shared" si="2"/>
        <v>0</v>
      </c>
      <c r="K58" s="10">
        <f t="shared" si="3"/>
        <v>0</v>
      </c>
      <c r="L58" s="10">
        <f t="shared" si="4"/>
        <v>0</v>
      </c>
    </row>
    <row r="59" spans="3:12">
      <c r="C59" s="2">
        <v>39</v>
      </c>
      <c r="D59" s="6">
        <f>IF($F$9=1,'3.賃金日割の算出（休業手当を支給しない場合に入力）'!C47,IF($F$9=2,'2.休業手当の算出（休業手当を支給する場合に入力）'!C53,""))</f>
        <v>0</v>
      </c>
      <c r="E59" s="6">
        <f>IF($F$9=1,'3.賃金日割の算出（休業手当を支給しない場合に入力）'!D47,IF($F$9=2,'2.休業手当の算出（休業手当を支給する場合に入力）'!D53,""))</f>
        <v>0</v>
      </c>
      <c r="F59" s="13">
        <f>IF($F$9=1,'3.賃金日割の算出（休業手当を支給しない場合に入力）'!X47,IF($F$9=2,'2.休業手当の算出（休業手当を支給する場合に入力）'!AB53,""))</f>
        <v>0</v>
      </c>
      <c r="G59" s="10">
        <f t="shared" si="0"/>
        <v>0</v>
      </c>
      <c r="H59" s="34">
        <f t="shared" si="1"/>
        <v>0</v>
      </c>
      <c r="I59" s="39"/>
      <c r="J59" s="35">
        <f t="shared" si="2"/>
        <v>0</v>
      </c>
      <c r="K59" s="10">
        <f t="shared" si="3"/>
        <v>0</v>
      </c>
      <c r="L59" s="10">
        <f t="shared" si="4"/>
        <v>0</v>
      </c>
    </row>
    <row r="60" spans="3:12">
      <c r="C60" s="2">
        <v>40</v>
      </c>
      <c r="D60" s="6">
        <f>IF($F$9=1,'3.賃金日割の算出（休業手当を支給しない場合に入力）'!C48,IF($F$9=2,'2.休業手当の算出（休業手当を支給する場合に入力）'!C54,""))</f>
        <v>0</v>
      </c>
      <c r="E60" s="6">
        <f>IF($F$9=1,'3.賃金日割の算出（休業手当を支給しない場合に入力）'!D48,IF($F$9=2,'2.休業手当の算出（休業手当を支給する場合に入力）'!D54,""))</f>
        <v>0</v>
      </c>
      <c r="F60" s="13">
        <f>IF($F$9=1,'3.賃金日割の算出（休業手当を支給しない場合に入力）'!X48,IF($F$9=2,'2.休業手当の算出（休業手当を支給する場合に入力）'!AB54,""))</f>
        <v>0</v>
      </c>
      <c r="G60" s="10">
        <f t="shared" si="0"/>
        <v>0</v>
      </c>
      <c r="H60" s="34">
        <f t="shared" si="1"/>
        <v>0</v>
      </c>
      <c r="I60" s="39"/>
      <c r="J60" s="35">
        <f t="shared" si="2"/>
        <v>0</v>
      </c>
      <c r="K60" s="10">
        <f t="shared" si="3"/>
        <v>0</v>
      </c>
      <c r="L60" s="10">
        <f t="shared" si="4"/>
        <v>0</v>
      </c>
    </row>
    <row r="61" spans="3:12">
      <c r="C61" s="2">
        <v>41</v>
      </c>
      <c r="D61" s="6">
        <f>IF($F$9=1,'3.賃金日割の算出（休業手当を支給しない場合に入力）'!C49,IF($F$9=2,'2.休業手当の算出（休業手当を支給する場合に入力）'!C55,""))</f>
        <v>0</v>
      </c>
      <c r="E61" s="6">
        <f>IF($F$9=1,'3.賃金日割の算出（休業手当を支給しない場合に入力）'!D49,IF($F$9=2,'2.休業手当の算出（休業手当を支給する場合に入力）'!D55,""))</f>
        <v>0</v>
      </c>
      <c r="F61" s="13">
        <f>IF($F$9=1,'3.賃金日割の算出（休業手当を支給しない場合に入力）'!X49,IF($F$9=2,'2.休業手当の算出（休業手当を支給する場合に入力）'!AB55,""))</f>
        <v>0</v>
      </c>
      <c r="G61" s="10">
        <f t="shared" si="0"/>
        <v>0</v>
      </c>
      <c r="H61" s="34">
        <f t="shared" si="1"/>
        <v>0</v>
      </c>
      <c r="I61" s="39"/>
      <c r="J61" s="35">
        <f t="shared" si="2"/>
        <v>0</v>
      </c>
      <c r="K61" s="10">
        <f t="shared" si="3"/>
        <v>0</v>
      </c>
      <c r="L61" s="10">
        <f t="shared" si="4"/>
        <v>0</v>
      </c>
    </row>
    <row r="62" spans="3:12">
      <c r="C62" s="2">
        <v>42</v>
      </c>
      <c r="D62" s="6">
        <f>IF($F$9=1,'3.賃金日割の算出（休業手当を支給しない場合に入力）'!C50,IF($F$9=2,'2.休業手当の算出（休業手当を支給する場合に入力）'!C56,""))</f>
        <v>0</v>
      </c>
      <c r="E62" s="6">
        <f>IF($F$9=1,'3.賃金日割の算出（休業手当を支給しない場合に入力）'!D50,IF($F$9=2,'2.休業手当の算出（休業手当を支給する場合に入力）'!D56,""))</f>
        <v>0</v>
      </c>
      <c r="F62" s="13">
        <f>IF($F$9=1,'3.賃金日割の算出（休業手当を支給しない場合に入力）'!X50,IF($F$9=2,'2.休業手当の算出（休業手当を支給する場合に入力）'!AB56,""))</f>
        <v>0</v>
      </c>
      <c r="G62" s="10">
        <f t="shared" si="0"/>
        <v>0</v>
      </c>
      <c r="H62" s="34">
        <f t="shared" si="1"/>
        <v>0</v>
      </c>
      <c r="I62" s="39"/>
      <c r="J62" s="35">
        <f t="shared" si="2"/>
        <v>0</v>
      </c>
      <c r="K62" s="10">
        <f t="shared" si="3"/>
        <v>0</v>
      </c>
      <c r="L62" s="10">
        <f t="shared" si="4"/>
        <v>0</v>
      </c>
    </row>
    <row r="63" spans="3:12">
      <c r="C63" s="2">
        <v>43</v>
      </c>
      <c r="D63" s="6">
        <f>IF($F$9=1,'3.賃金日割の算出（休業手当を支給しない場合に入力）'!C51,IF($F$9=2,'2.休業手当の算出（休業手当を支給する場合に入力）'!C57,""))</f>
        <v>0</v>
      </c>
      <c r="E63" s="6">
        <f>IF($F$9=1,'3.賃金日割の算出（休業手当を支給しない場合に入力）'!D51,IF($F$9=2,'2.休業手当の算出（休業手当を支給する場合に入力）'!D57,""))</f>
        <v>0</v>
      </c>
      <c r="F63" s="13">
        <f>IF($F$9=1,'3.賃金日割の算出（休業手当を支給しない場合に入力）'!X51,IF($F$9=2,'2.休業手当の算出（休業手当を支給する場合に入力）'!AB57,""))</f>
        <v>0</v>
      </c>
      <c r="G63" s="10">
        <f t="shared" si="0"/>
        <v>0</v>
      </c>
      <c r="H63" s="34">
        <f t="shared" si="1"/>
        <v>0</v>
      </c>
      <c r="I63" s="39"/>
      <c r="J63" s="35">
        <f t="shared" si="2"/>
        <v>0</v>
      </c>
      <c r="K63" s="10">
        <f t="shared" si="3"/>
        <v>0</v>
      </c>
      <c r="L63" s="10">
        <f t="shared" si="4"/>
        <v>0</v>
      </c>
    </row>
    <row r="64" spans="3:12">
      <c r="C64" s="2">
        <v>44</v>
      </c>
      <c r="D64" s="6">
        <f>IF($F$9=1,'3.賃金日割の算出（休業手当を支給しない場合に入力）'!C52,IF($F$9=2,'2.休業手当の算出（休業手当を支給する場合に入力）'!C58,""))</f>
        <v>0</v>
      </c>
      <c r="E64" s="6">
        <f>IF($F$9=1,'3.賃金日割の算出（休業手当を支給しない場合に入力）'!D52,IF($F$9=2,'2.休業手当の算出（休業手当を支給する場合に入力）'!D58,""))</f>
        <v>0</v>
      </c>
      <c r="F64" s="13">
        <f>IF($F$9=1,'3.賃金日割の算出（休業手当を支給しない場合に入力）'!X52,IF($F$9=2,'2.休業手当の算出（休業手当を支給する場合に入力）'!AB58,""))</f>
        <v>0</v>
      </c>
      <c r="G64" s="10">
        <f t="shared" si="0"/>
        <v>0</v>
      </c>
      <c r="H64" s="34">
        <f t="shared" si="1"/>
        <v>0</v>
      </c>
      <c r="I64" s="39"/>
      <c r="J64" s="35">
        <f t="shared" si="2"/>
        <v>0</v>
      </c>
      <c r="K64" s="10">
        <f t="shared" si="3"/>
        <v>0</v>
      </c>
      <c r="L64" s="10">
        <f t="shared" si="4"/>
        <v>0</v>
      </c>
    </row>
    <row r="65" spans="3:12">
      <c r="C65" s="2">
        <v>45</v>
      </c>
      <c r="D65" s="6">
        <f>IF($F$9=1,'3.賃金日割の算出（休業手当を支給しない場合に入力）'!C53,IF($F$9=2,'2.休業手当の算出（休業手当を支給する場合に入力）'!C59,""))</f>
        <v>0</v>
      </c>
      <c r="E65" s="6">
        <f>IF($F$9=1,'3.賃金日割の算出（休業手当を支給しない場合に入力）'!D53,IF($F$9=2,'2.休業手当の算出（休業手当を支給する場合に入力）'!D59,""))</f>
        <v>0</v>
      </c>
      <c r="F65" s="13">
        <f>IF($F$9=1,'3.賃金日割の算出（休業手当を支給しない場合に入力）'!X53,IF($F$9=2,'2.休業手当の算出（休業手当を支給する場合に入力）'!AB59,""))</f>
        <v>0</v>
      </c>
      <c r="G65" s="10">
        <f t="shared" si="0"/>
        <v>0</v>
      </c>
      <c r="H65" s="34">
        <f t="shared" si="1"/>
        <v>0</v>
      </c>
      <c r="I65" s="39"/>
      <c r="J65" s="35">
        <f t="shared" si="2"/>
        <v>0</v>
      </c>
      <c r="K65" s="10">
        <f t="shared" si="3"/>
        <v>0</v>
      </c>
      <c r="L65" s="10">
        <f t="shared" si="4"/>
        <v>0</v>
      </c>
    </row>
    <row r="66" spans="3:12">
      <c r="C66" s="2">
        <v>46</v>
      </c>
      <c r="D66" s="6">
        <f>IF($F$9=1,'3.賃金日割の算出（休業手当を支給しない場合に入力）'!C54,IF($F$9=2,'2.休業手当の算出（休業手当を支給する場合に入力）'!C60,""))</f>
        <v>0</v>
      </c>
      <c r="E66" s="6">
        <f>IF($F$9=1,'3.賃金日割の算出（休業手当を支給しない場合に入力）'!D54,IF($F$9=2,'2.休業手当の算出（休業手当を支給する場合に入力）'!D60,""))</f>
        <v>0</v>
      </c>
      <c r="F66" s="13">
        <f>IF($F$9=1,'3.賃金日割の算出（休業手当を支給しない場合に入力）'!X54,IF($F$9=2,'2.休業手当の算出（休業手当を支給する場合に入力）'!AB60,""))</f>
        <v>0</v>
      </c>
      <c r="G66" s="10">
        <f t="shared" si="0"/>
        <v>0</v>
      </c>
      <c r="H66" s="34">
        <f t="shared" si="1"/>
        <v>0</v>
      </c>
      <c r="I66" s="39"/>
      <c r="J66" s="35">
        <f t="shared" si="2"/>
        <v>0</v>
      </c>
      <c r="K66" s="10">
        <f t="shared" si="3"/>
        <v>0</v>
      </c>
      <c r="L66" s="10">
        <f t="shared" si="4"/>
        <v>0</v>
      </c>
    </row>
    <row r="67" spans="3:12">
      <c r="C67" s="2">
        <v>47</v>
      </c>
      <c r="D67" s="6">
        <f>IF($F$9=1,'3.賃金日割の算出（休業手当を支給しない場合に入力）'!C55,IF($F$9=2,'2.休業手当の算出（休業手当を支給する場合に入力）'!C61,""))</f>
        <v>0</v>
      </c>
      <c r="E67" s="6">
        <f>IF($F$9=1,'3.賃金日割の算出（休業手当を支給しない場合に入力）'!D55,IF($F$9=2,'2.休業手当の算出（休業手当を支給する場合に入力）'!D61,""))</f>
        <v>0</v>
      </c>
      <c r="F67" s="13">
        <f>IF($F$9=1,'3.賃金日割の算出（休業手当を支給しない場合に入力）'!X55,IF($F$9=2,'2.休業手当の算出（休業手当を支給する場合に入力）'!AB61,""))</f>
        <v>0</v>
      </c>
      <c r="G67" s="10">
        <f t="shared" si="0"/>
        <v>0</v>
      </c>
      <c r="H67" s="34">
        <f t="shared" si="1"/>
        <v>0</v>
      </c>
      <c r="I67" s="39"/>
      <c r="J67" s="35">
        <f t="shared" si="2"/>
        <v>0</v>
      </c>
      <c r="K67" s="10">
        <f t="shared" si="3"/>
        <v>0</v>
      </c>
      <c r="L67" s="10">
        <f t="shared" si="4"/>
        <v>0</v>
      </c>
    </row>
    <row r="68" spans="3:12">
      <c r="C68" s="2">
        <v>48</v>
      </c>
      <c r="D68" s="6">
        <f>IF($F$9=1,'3.賃金日割の算出（休業手当を支給しない場合に入力）'!C56,IF($F$9=2,'2.休業手当の算出（休業手当を支給する場合に入力）'!C62,""))</f>
        <v>0</v>
      </c>
      <c r="E68" s="6">
        <f>IF($F$9=1,'3.賃金日割の算出（休業手当を支給しない場合に入力）'!D56,IF($F$9=2,'2.休業手当の算出（休業手当を支給する場合に入力）'!D62,""))</f>
        <v>0</v>
      </c>
      <c r="F68" s="13">
        <f>IF($F$9=1,'3.賃金日割の算出（休業手当を支給しない場合に入力）'!X56,IF($F$9=2,'2.休業手当の算出（休業手当を支給する場合に入力）'!AB62,""))</f>
        <v>0</v>
      </c>
      <c r="G68" s="10">
        <f t="shared" si="0"/>
        <v>0</v>
      </c>
      <c r="H68" s="34">
        <f t="shared" si="1"/>
        <v>0</v>
      </c>
      <c r="I68" s="39"/>
      <c r="J68" s="35">
        <f t="shared" si="2"/>
        <v>0</v>
      </c>
      <c r="K68" s="10">
        <f t="shared" si="3"/>
        <v>0</v>
      </c>
      <c r="L68" s="10">
        <f t="shared" si="4"/>
        <v>0</v>
      </c>
    </row>
    <row r="69" spans="3:12">
      <c r="C69" s="2">
        <v>49</v>
      </c>
      <c r="D69" s="6">
        <f>IF($F$9=1,'3.賃金日割の算出（休業手当を支給しない場合に入力）'!C57,IF($F$9=2,'2.休業手当の算出（休業手当を支給する場合に入力）'!C63,""))</f>
        <v>0</v>
      </c>
      <c r="E69" s="6">
        <f>IF($F$9=1,'3.賃金日割の算出（休業手当を支給しない場合に入力）'!D57,IF($F$9=2,'2.休業手当の算出（休業手当を支給する場合に入力）'!D63,""))</f>
        <v>0</v>
      </c>
      <c r="F69" s="13">
        <f>IF($F$9=1,'3.賃金日割の算出（休業手当を支給しない場合に入力）'!X57,IF($F$9=2,'2.休業手当の算出（休業手当を支給する場合に入力）'!AB63,""))</f>
        <v>0</v>
      </c>
      <c r="G69" s="10">
        <f t="shared" si="0"/>
        <v>0</v>
      </c>
      <c r="H69" s="34">
        <f t="shared" si="1"/>
        <v>0</v>
      </c>
      <c r="I69" s="39"/>
      <c r="J69" s="35">
        <f t="shared" si="2"/>
        <v>0</v>
      </c>
      <c r="K69" s="10">
        <f t="shared" si="3"/>
        <v>0</v>
      </c>
      <c r="L69" s="10">
        <f t="shared" si="4"/>
        <v>0</v>
      </c>
    </row>
    <row r="70" spans="3:12">
      <c r="C70" s="2">
        <v>50</v>
      </c>
      <c r="D70" s="6">
        <f>IF($F$9=1,'3.賃金日割の算出（休業手当を支給しない場合に入力）'!C58,IF($F$9=2,'2.休業手当の算出（休業手当を支給する場合に入力）'!C64,""))</f>
        <v>0</v>
      </c>
      <c r="E70" s="6">
        <f>IF($F$9=1,'3.賃金日割の算出（休業手当を支給しない場合に入力）'!D58,IF($F$9=2,'2.休業手当の算出（休業手当を支給する場合に入力）'!D64,""))</f>
        <v>0</v>
      </c>
      <c r="F70" s="13">
        <f>IF($F$9=1,'3.賃金日割の算出（休業手当を支給しない場合に入力）'!X58,IF($F$9=2,'2.休業手当の算出（休業手当を支給する場合に入力）'!AB64,""))</f>
        <v>0</v>
      </c>
      <c r="G70" s="10">
        <f t="shared" si="0"/>
        <v>0</v>
      </c>
      <c r="H70" s="34">
        <f t="shared" si="1"/>
        <v>0</v>
      </c>
      <c r="I70" s="39"/>
      <c r="J70" s="35">
        <f t="shared" si="2"/>
        <v>0</v>
      </c>
      <c r="K70" s="10">
        <f t="shared" si="3"/>
        <v>0</v>
      </c>
      <c r="L70" s="10">
        <f t="shared" si="4"/>
        <v>0</v>
      </c>
    </row>
    <row r="71" spans="3:12">
      <c r="C71" s="2">
        <v>51</v>
      </c>
      <c r="D71" s="6">
        <f>IF($F$9=1,'3.賃金日割の算出（休業手当を支給しない場合に入力）'!C59,IF($F$9=2,'2.休業手当の算出（休業手当を支給する場合に入力）'!C65,""))</f>
        <v>0</v>
      </c>
      <c r="E71" s="6">
        <f>IF($F$9=1,'3.賃金日割の算出（休業手当を支給しない場合に入力）'!D59,IF($F$9=2,'2.休業手当の算出（休業手当を支給する場合に入力）'!D65,""))</f>
        <v>0</v>
      </c>
      <c r="F71" s="13">
        <f>IF($F$9=1,'3.賃金日割の算出（休業手当を支給しない場合に入力）'!X59,IF($F$9=2,'2.休業手当の算出（休業手当を支給する場合に入力）'!AB65,""))</f>
        <v>0</v>
      </c>
      <c r="G71" s="10">
        <f t="shared" si="0"/>
        <v>0</v>
      </c>
      <c r="H71" s="34">
        <f t="shared" si="1"/>
        <v>0</v>
      </c>
      <c r="I71" s="39"/>
      <c r="J71" s="35">
        <f t="shared" si="2"/>
        <v>0</v>
      </c>
      <c r="K71" s="10">
        <f t="shared" si="3"/>
        <v>0</v>
      </c>
      <c r="L71" s="10">
        <f t="shared" si="4"/>
        <v>0</v>
      </c>
    </row>
    <row r="72" spans="3:12">
      <c r="C72" s="2">
        <v>52</v>
      </c>
      <c r="D72" s="6">
        <f>IF($F$9=1,'3.賃金日割の算出（休業手当を支給しない場合に入力）'!C60,IF($F$9=2,'2.休業手当の算出（休業手当を支給する場合に入力）'!C66,""))</f>
        <v>0</v>
      </c>
      <c r="E72" s="6">
        <f>IF($F$9=1,'3.賃金日割の算出（休業手当を支給しない場合に入力）'!D60,IF($F$9=2,'2.休業手当の算出（休業手当を支給する場合に入力）'!D66,""))</f>
        <v>0</v>
      </c>
      <c r="F72" s="13">
        <f>IF($F$9=1,'3.賃金日割の算出（休業手当を支給しない場合に入力）'!X60,IF($F$9=2,'2.休業手当の算出（休業手当を支給する場合に入力）'!AB66,""))</f>
        <v>0</v>
      </c>
      <c r="G72" s="10">
        <f t="shared" si="0"/>
        <v>0</v>
      </c>
      <c r="H72" s="34">
        <f t="shared" si="1"/>
        <v>0</v>
      </c>
      <c r="I72" s="39"/>
      <c r="J72" s="35">
        <f t="shared" si="2"/>
        <v>0</v>
      </c>
      <c r="K72" s="10">
        <f t="shared" si="3"/>
        <v>0</v>
      </c>
      <c r="L72" s="10">
        <f t="shared" si="4"/>
        <v>0</v>
      </c>
    </row>
    <row r="73" spans="3:12">
      <c r="C73" s="2">
        <v>53</v>
      </c>
      <c r="D73" s="6">
        <f>IF($F$9=1,'3.賃金日割の算出（休業手当を支給しない場合に入力）'!C61,IF($F$9=2,'2.休業手当の算出（休業手当を支給する場合に入力）'!C67,""))</f>
        <v>0</v>
      </c>
      <c r="E73" s="6">
        <f>IF($F$9=1,'3.賃金日割の算出（休業手当を支給しない場合に入力）'!D61,IF($F$9=2,'2.休業手当の算出（休業手当を支給する場合に入力）'!D67,""))</f>
        <v>0</v>
      </c>
      <c r="F73" s="13">
        <f>IF($F$9=1,'3.賃金日割の算出（休業手当を支給しない場合に入力）'!X61,IF($F$9=2,'2.休業手当の算出（休業手当を支給する場合に入力）'!AB67,""))</f>
        <v>0</v>
      </c>
      <c r="G73" s="10">
        <f t="shared" si="0"/>
        <v>0</v>
      </c>
      <c r="H73" s="34">
        <f t="shared" si="1"/>
        <v>0</v>
      </c>
      <c r="I73" s="39"/>
      <c r="J73" s="35">
        <f t="shared" si="2"/>
        <v>0</v>
      </c>
      <c r="K73" s="10">
        <f t="shared" si="3"/>
        <v>0</v>
      </c>
      <c r="L73" s="10">
        <f t="shared" si="4"/>
        <v>0</v>
      </c>
    </row>
    <row r="74" spans="3:12">
      <c r="C74" s="2">
        <v>54</v>
      </c>
      <c r="D74" s="6">
        <f>IF($F$9=1,'3.賃金日割の算出（休業手当を支給しない場合に入力）'!C62,IF($F$9=2,'2.休業手当の算出（休業手当を支給する場合に入力）'!C68,""))</f>
        <v>0</v>
      </c>
      <c r="E74" s="6">
        <f>IF($F$9=1,'3.賃金日割の算出（休業手当を支給しない場合に入力）'!D62,IF($F$9=2,'2.休業手当の算出（休業手当を支給する場合に入力）'!D68,""))</f>
        <v>0</v>
      </c>
      <c r="F74" s="13">
        <f>IF($F$9=1,'3.賃金日割の算出（休業手当を支給しない場合に入力）'!X62,IF($F$9=2,'2.休業手当の算出（休業手当を支給する場合に入力）'!AB68,""))</f>
        <v>0</v>
      </c>
      <c r="G74" s="10">
        <f t="shared" si="0"/>
        <v>0</v>
      </c>
      <c r="H74" s="34">
        <f t="shared" si="1"/>
        <v>0</v>
      </c>
      <c r="I74" s="39"/>
      <c r="J74" s="35">
        <f t="shared" si="2"/>
        <v>0</v>
      </c>
      <c r="K74" s="10">
        <f t="shared" si="3"/>
        <v>0</v>
      </c>
      <c r="L74" s="10">
        <f t="shared" si="4"/>
        <v>0</v>
      </c>
    </row>
    <row r="75" spans="3:12">
      <c r="C75" s="2">
        <v>55</v>
      </c>
      <c r="D75" s="6">
        <f>IF($F$9=1,'3.賃金日割の算出（休業手当を支給しない場合に入力）'!C63,IF($F$9=2,'2.休業手当の算出（休業手当を支給する場合に入力）'!C69,""))</f>
        <v>0</v>
      </c>
      <c r="E75" s="6">
        <f>IF($F$9=1,'3.賃金日割の算出（休業手当を支給しない場合に入力）'!D63,IF($F$9=2,'2.休業手当の算出（休業手当を支給する場合に入力）'!D69,""))</f>
        <v>0</v>
      </c>
      <c r="F75" s="13">
        <f>IF($F$9=1,'3.賃金日割の算出（休業手当を支給しない場合に入力）'!X63,IF($F$9=2,'2.休業手当の算出（休業手当を支給する場合に入力）'!AB69,""))</f>
        <v>0</v>
      </c>
      <c r="G75" s="10">
        <f t="shared" si="0"/>
        <v>0</v>
      </c>
      <c r="H75" s="34">
        <f t="shared" si="1"/>
        <v>0</v>
      </c>
      <c r="I75" s="39"/>
      <c r="J75" s="35">
        <f t="shared" si="2"/>
        <v>0</v>
      </c>
      <c r="K75" s="10">
        <f t="shared" si="3"/>
        <v>0</v>
      </c>
      <c r="L75" s="10">
        <f t="shared" si="4"/>
        <v>0</v>
      </c>
    </row>
    <row r="76" spans="3:12">
      <c r="C76" s="2">
        <v>56</v>
      </c>
      <c r="D76" s="6">
        <f>IF($F$9=1,'3.賃金日割の算出（休業手当を支給しない場合に入力）'!C64,IF($F$9=2,'2.休業手当の算出（休業手当を支給する場合に入力）'!C70,""))</f>
        <v>0</v>
      </c>
      <c r="E76" s="6">
        <f>IF($F$9=1,'3.賃金日割の算出（休業手当を支給しない場合に入力）'!D64,IF($F$9=2,'2.休業手当の算出（休業手当を支給する場合に入力）'!D70,""))</f>
        <v>0</v>
      </c>
      <c r="F76" s="13">
        <f>IF($F$9=1,'3.賃金日割の算出（休業手当を支給しない場合に入力）'!X64,IF($F$9=2,'2.休業手当の算出（休業手当を支給する場合に入力）'!AB70,""))</f>
        <v>0</v>
      </c>
      <c r="G76" s="10">
        <f t="shared" si="0"/>
        <v>0</v>
      </c>
      <c r="H76" s="34">
        <f t="shared" si="1"/>
        <v>0</v>
      </c>
      <c r="I76" s="39"/>
      <c r="J76" s="35">
        <f t="shared" si="2"/>
        <v>0</v>
      </c>
      <c r="K76" s="10">
        <f t="shared" si="3"/>
        <v>0</v>
      </c>
      <c r="L76" s="10">
        <f t="shared" si="4"/>
        <v>0</v>
      </c>
    </row>
    <row r="77" spans="3:12">
      <c r="C77" s="2">
        <v>57</v>
      </c>
      <c r="D77" s="6">
        <f>IF($F$9=1,'3.賃金日割の算出（休業手当を支給しない場合に入力）'!C65,IF($F$9=2,'2.休業手当の算出（休業手当を支給する場合に入力）'!C71,""))</f>
        <v>0</v>
      </c>
      <c r="E77" s="6">
        <f>IF($F$9=1,'3.賃金日割の算出（休業手当を支給しない場合に入力）'!D65,IF($F$9=2,'2.休業手当の算出（休業手当を支給する場合に入力）'!D71,""))</f>
        <v>0</v>
      </c>
      <c r="F77" s="13">
        <f>IF($F$9=1,'3.賃金日割の算出（休業手当を支給しない場合に入力）'!X65,IF($F$9=2,'2.休業手当の算出（休業手当を支給する場合に入力）'!AB71,""))</f>
        <v>0</v>
      </c>
      <c r="G77" s="10">
        <f t="shared" si="0"/>
        <v>0</v>
      </c>
      <c r="H77" s="34">
        <f t="shared" si="1"/>
        <v>0</v>
      </c>
      <c r="I77" s="39"/>
      <c r="J77" s="35">
        <f t="shared" si="2"/>
        <v>0</v>
      </c>
      <c r="K77" s="10">
        <f t="shared" si="3"/>
        <v>0</v>
      </c>
      <c r="L77" s="10">
        <f t="shared" si="4"/>
        <v>0</v>
      </c>
    </row>
    <row r="78" spans="3:12">
      <c r="C78" s="2">
        <v>58</v>
      </c>
      <c r="D78" s="6">
        <f>IF($F$9=1,'3.賃金日割の算出（休業手当を支給しない場合に入力）'!C66,IF($F$9=2,'2.休業手当の算出（休業手当を支給する場合に入力）'!C72,""))</f>
        <v>0</v>
      </c>
      <c r="E78" s="6">
        <f>IF($F$9=1,'3.賃金日割の算出（休業手当を支給しない場合に入力）'!D66,IF($F$9=2,'2.休業手当の算出（休業手当を支給する場合に入力）'!D72,""))</f>
        <v>0</v>
      </c>
      <c r="F78" s="13">
        <f>IF($F$9=1,'3.賃金日割の算出（休業手当を支給しない場合に入力）'!X66,IF($F$9=2,'2.休業手当の算出（休業手当を支給する場合に入力）'!AB72,""))</f>
        <v>0</v>
      </c>
      <c r="G78" s="10">
        <f t="shared" si="0"/>
        <v>0</v>
      </c>
      <c r="H78" s="34">
        <f t="shared" si="1"/>
        <v>0</v>
      </c>
      <c r="I78" s="39"/>
      <c r="J78" s="35">
        <f t="shared" si="2"/>
        <v>0</v>
      </c>
      <c r="K78" s="10">
        <f t="shared" si="3"/>
        <v>0</v>
      </c>
      <c r="L78" s="10">
        <f t="shared" si="4"/>
        <v>0</v>
      </c>
    </row>
    <row r="79" spans="3:12">
      <c r="C79" s="2">
        <v>59</v>
      </c>
      <c r="D79" s="6">
        <f>IF($F$9=1,'3.賃金日割の算出（休業手当を支給しない場合に入力）'!C67,IF($F$9=2,'2.休業手当の算出（休業手当を支給する場合に入力）'!C73,""))</f>
        <v>0</v>
      </c>
      <c r="E79" s="6">
        <f>IF($F$9=1,'3.賃金日割の算出（休業手当を支給しない場合に入力）'!D67,IF($F$9=2,'2.休業手当の算出（休業手当を支給する場合に入力）'!D73,""))</f>
        <v>0</v>
      </c>
      <c r="F79" s="13">
        <f>IF($F$9=1,'3.賃金日割の算出（休業手当を支給しない場合に入力）'!X67,IF($F$9=2,'2.休業手当の算出（休業手当を支給する場合に入力）'!AB73,""))</f>
        <v>0</v>
      </c>
      <c r="G79" s="10">
        <f t="shared" si="0"/>
        <v>0</v>
      </c>
      <c r="H79" s="34">
        <f t="shared" si="1"/>
        <v>0</v>
      </c>
      <c r="I79" s="39"/>
      <c r="J79" s="35">
        <f t="shared" si="2"/>
        <v>0</v>
      </c>
      <c r="K79" s="10">
        <f t="shared" si="3"/>
        <v>0</v>
      </c>
      <c r="L79" s="10">
        <f t="shared" si="4"/>
        <v>0</v>
      </c>
    </row>
    <row r="80" spans="3:12">
      <c r="C80" s="2">
        <v>60</v>
      </c>
      <c r="D80" s="6">
        <f>IF($F$9=1,'3.賃金日割の算出（休業手当を支給しない場合に入力）'!C68,IF($F$9=2,'2.休業手当の算出（休業手当を支給する場合に入力）'!C74,""))</f>
        <v>0</v>
      </c>
      <c r="E80" s="6">
        <f>IF($F$9=1,'3.賃金日割の算出（休業手当を支給しない場合に入力）'!D68,IF($F$9=2,'2.休業手当の算出（休業手当を支給する場合に入力）'!D74,""))</f>
        <v>0</v>
      </c>
      <c r="F80" s="13">
        <f>IF($F$9=1,'3.賃金日割の算出（休業手当を支給しない場合に入力）'!X68,IF($F$9=2,'2.休業手当の算出（休業手当を支給する場合に入力）'!AB74,""))</f>
        <v>0</v>
      </c>
      <c r="G80" s="10">
        <f t="shared" si="0"/>
        <v>0</v>
      </c>
      <c r="H80" s="34">
        <f t="shared" si="1"/>
        <v>0</v>
      </c>
      <c r="I80" s="39"/>
      <c r="J80" s="35">
        <f t="shared" si="2"/>
        <v>0</v>
      </c>
      <c r="K80" s="10">
        <f t="shared" si="3"/>
        <v>0</v>
      </c>
      <c r="L80" s="10">
        <f t="shared" si="4"/>
        <v>0</v>
      </c>
    </row>
    <row r="81" spans="3:12">
      <c r="C81" s="2">
        <v>61</v>
      </c>
      <c r="D81" s="6">
        <f>IF($F$9=1,'3.賃金日割の算出（休業手当を支給しない場合に入力）'!C69,IF($F$9=2,'2.休業手当の算出（休業手当を支給する場合に入力）'!C75,""))</f>
        <v>0</v>
      </c>
      <c r="E81" s="6">
        <f>IF($F$9=1,'3.賃金日割の算出（休業手当を支給しない場合に入力）'!D69,IF($F$9=2,'2.休業手当の算出（休業手当を支給する場合に入力）'!D75,""))</f>
        <v>0</v>
      </c>
      <c r="F81" s="13">
        <f>IF($F$9=1,'3.賃金日割の算出（休業手当を支給しない場合に入力）'!X69,IF($F$9=2,'2.休業手当の算出（休業手当を支給する場合に入力）'!AB75,""))</f>
        <v>0</v>
      </c>
      <c r="G81" s="10">
        <f t="shared" si="0"/>
        <v>0</v>
      </c>
      <c r="H81" s="34">
        <f t="shared" si="1"/>
        <v>0</v>
      </c>
      <c r="I81" s="39"/>
      <c r="J81" s="35">
        <f t="shared" si="2"/>
        <v>0</v>
      </c>
      <c r="K81" s="10">
        <f t="shared" si="3"/>
        <v>0</v>
      </c>
      <c r="L81" s="10">
        <f t="shared" si="4"/>
        <v>0</v>
      </c>
    </row>
    <row r="82" spans="3:12">
      <c r="C82" s="2">
        <v>62</v>
      </c>
      <c r="D82" s="6">
        <f>IF($F$9=1,'3.賃金日割の算出（休業手当を支給しない場合に入力）'!C70,IF($F$9=2,'2.休業手当の算出（休業手当を支給する場合に入力）'!C76,""))</f>
        <v>0</v>
      </c>
      <c r="E82" s="6">
        <f>IF($F$9=1,'3.賃金日割の算出（休業手当を支給しない場合に入力）'!D70,IF($F$9=2,'2.休業手当の算出（休業手当を支給する場合に入力）'!D76,""))</f>
        <v>0</v>
      </c>
      <c r="F82" s="13">
        <f>IF($F$9=1,'3.賃金日割の算出（休業手当を支給しない場合に入力）'!X70,IF($F$9=2,'2.休業手当の算出（休業手当を支給する場合に入力）'!AB76,""))</f>
        <v>0</v>
      </c>
      <c r="G82" s="10">
        <f t="shared" si="0"/>
        <v>0</v>
      </c>
      <c r="H82" s="34">
        <f t="shared" si="1"/>
        <v>0</v>
      </c>
      <c r="I82" s="39"/>
      <c r="J82" s="35">
        <f t="shared" si="2"/>
        <v>0</v>
      </c>
      <c r="K82" s="10">
        <f t="shared" si="3"/>
        <v>0</v>
      </c>
      <c r="L82" s="10">
        <f t="shared" si="4"/>
        <v>0</v>
      </c>
    </row>
    <row r="83" spans="3:12">
      <c r="C83" s="2">
        <v>63</v>
      </c>
      <c r="D83" s="6">
        <f>IF($F$9=1,'3.賃金日割の算出（休業手当を支給しない場合に入力）'!C71,IF($F$9=2,'2.休業手当の算出（休業手当を支給する場合に入力）'!C77,""))</f>
        <v>0</v>
      </c>
      <c r="E83" s="6">
        <f>IF($F$9=1,'3.賃金日割の算出（休業手当を支給しない場合に入力）'!D71,IF($F$9=2,'2.休業手当の算出（休業手当を支給する場合に入力）'!D77,""))</f>
        <v>0</v>
      </c>
      <c r="F83" s="13">
        <f>IF($F$9=1,'3.賃金日割の算出（休業手当を支給しない場合に入力）'!X71,IF($F$9=2,'2.休業手当の算出（休業手当を支給する場合に入力）'!AB77,""))</f>
        <v>0</v>
      </c>
      <c r="G83" s="10">
        <f t="shared" si="0"/>
        <v>0</v>
      </c>
      <c r="H83" s="34">
        <f t="shared" si="1"/>
        <v>0</v>
      </c>
      <c r="I83" s="39"/>
      <c r="J83" s="35">
        <f t="shared" si="2"/>
        <v>0</v>
      </c>
      <c r="K83" s="10">
        <f t="shared" si="3"/>
        <v>0</v>
      </c>
      <c r="L83" s="10">
        <f t="shared" si="4"/>
        <v>0</v>
      </c>
    </row>
    <row r="84" spans="3:12">
      <c r="C84" s="2">
        <v>64</v>
      </c>
      <c r="D84" s="6">
        <f>IF($F$9=1,'3.賃金日割の算出（休業手当を支給しない場合に入力）'!C72,IF($F$9=2,'2.休業手当の算出（休業手当を支給する場合に入力）'!C78,""))</f>
        <v>0</v>
      </c>
      <c r="E84" s="6">
        <f>IF($F$9=1,'3.賃金日割の算出（休業手当を支給しない場合に入力）'!D72,IF($F$9=2,'2.休業手当の算出（休業手当を支給する場合に入力）'!D78,""))</f>
        <v>0</v>
      </c>
      <c r="F84" s="13">
        <f>IF($F$9=1,'3.賃金日割の算出（休業手当を支給しない場合に入力）'!X72,IF($F$9=2,'2.休業手当の算出（休業手当を支給する場合に入力）'!AB78,""))</f>
        <v>0</v>
      </c>
      <c r="G84" s="10">
        <f t="shared" si="0"/>
        <v>0</v>
      </c>
      <c r="H84" s="34">
        <f t="shared" si="1"/>
        <v>0</v>
      </c>
      <c r="I84" s="39"/>
      <c r="J84" s="35">
        <f t="shared" si="2"/>
        <v>0</v>
      </c>
      <c r="K84" s="10">
        <f t="shared" si="3"/>
        <v>0</v>
      </c>
      <c r="L84" s="10">
        <f t="shared" si="4"/>
        <v>0</v>
      </c>
    </row>
    <row r="85" spans="3:12">
      <c r="C85" s="2">
        <v>65</v>
      </c>
      <c r="D85" s="6">
        <f>IF($F$9=1,'3.賃金日割の算出（休業手当を支給しない場合に入力）'!C73,IF($F$9=2,'2.休業手当の算出（休業手当を支給する場合に入力）'!C79,""))</f>
        <v>0</v>
      </c>
      <c r="E85" s="6">
        <f>IF($F$9=1,'3.賃金日割の算出（休業手当を支給しない場合に入力）'!D73,IF($F$9=2,'2.休業手当の算出（休業手当を支給する場合に入力）'!D79,""))</f>
        <v>0</v>
      </c>
      <c r="F85" s="13">
        <f>IF($F$9=1,'3.賃金日割の算出（休業手当を支給しない場合に入力）'!X73,IF($F$9=2,'2.休業手当の算出（休業手当を支給する場合に入力）'!AB79,""))</f>
        <v>0</v>
      </c>
      <c r="G85" s="10">
        <f t="shared" si="0"/>
        <v>0</v>
      </c>
      <c r="H85" s="34">
        <f t="shared" si="1"/>
        <v>0</v>
      </c>
      <c r="I85" s="39"/>
      <c r="J85" s="35">
        <f t="shared" si="2"/>
        <v>0</v>
      </c>
      <c r="K85" s="10">
        <f t="shared" si="3"/>
        <v>0</v>
      </c>
      <c r="L85" s="10">
        <f t="shared" si="4"/>
        <v>0</v>
      </c>
    </row>
    <row r="86" spans="3:12">
      <c r="C86" s="2">
        <v>66</v>
      </c>
      <c r="D86" s="6">
        <f>IF($F$9=1,'3.賃金日割の算出（休業手当を支給しない場合に入力）'!C74,IF($F$9=2,'2.休業手当の算出（休業手当を支給する場合に入力）'!C80,""))</f>
        <v>0</v>
      </c>
      <c r="E86" s="6">
        <f>IF($F$9=1,'3.賃金日割の算出（休業手当を支給しない場合に入力）'!D74,IF($F$9=2,'2.休業手当の算出（休業手当を支給する場合に入力）'!D80,""))</f>
        <v>0</v>
      </c>
      <c r="F86" s="13">
        <f>IF($F$9=1,'3.賃金日割の算出（休業手当を支給しない場合に入力）'!X74,IF($F$9=2,'2.休業手当の算出（休業手当を支給する場合に入力）'!AB80,""))</f>
        <v>0</v>
      </c>
      <c r="G86" s="10">
        <f t="shared" ref="G86:G149" si="5">IF(E86=0,0,$F$17)</f>
        <v>0</v>
      </c>
      <c r="H86" s="34">
        <f t="shared" ref="H86:H149" si="6">G86-F86</f>
        <v>0</v>
      </c>
      <c r="I86" s="39"/>
      <c r="J86" s="35">
        <f t="shared" ref="J86:J149" si="7">ROUNDUP(F86*I86,0)</f>
        <v>0</v>
      </c>
      <c r="K86" s="10">
        <f t="shared" ref="K86:K149" si="8">G86*I86</f>
        <v>0</v>
      </c>
      <c r="L86" s="10">
        <f t="shared" ref="L86:L149" si="9">K86-J86</f>
        <v>0</v>
      </c>
    </row>
    <row r="87" spans="3:12">
      <c r="C87" s="2">
        <v>67</v>
      </c>
      <c r="D87" s="6">
        <f>IF($F$9=1,'3.賃金日割の算出（休業手当を支給しない場合に入力）'!C75,IF($F$9=2,'2.休業手当の算出（休業手当を支給する場合に入力）'!C81,""))</f>
        <v>0</v>
      </c>
      <c r="E87" s="6">
        <f>IF($F$9=1,'3.賃金日割の算出（休業手当を支給しない場合に入力）'!D75,IF($F$9=2,'2.休業手当の算出（休業手当を支給する場合に入力）'!D81,""))</f>
        <v>0</v>
      </c>
      <c r="F87" s="13">
        <f>IF($F$9=1,'3.賃金日割の算出（休業手当を支給しない場合に入力）'!X75,IF($F$9=2,'2.休業手当の算出（休業手当を支給する場合に入力）'!AB81,""))</f>
        <v>0</v>
      </c>
      <c r="G87" s="10">
        <f t="shared" si="5"/>
        <v>0</v>
      </c>
      <c r="H87" s="34">
        <f t="shared" si="6"/>
        <v>0</v>
      </c>
      <c r="I87" s="39"/>
      <c r="J87" s="35">
        <f t="shared" si="7"/>
        <v>0</v>
      </c>
      <c r="K87" s="10">
        <f t="shared" si="8"/>
        <v>0</v>
      </c>
      <c r="L87" s="10">
        <f t="shared" si="9"/>
        <v>0</v>
      </c>
    </row>
    <row r="88" spans="3:12">
      <c r="C88" s="2">
        <v>68</v>
      </c>
      <c r="D88" s="6">
        <f>IF($F$9=1,'3.賃金日割の算出（休業手当を支給しない場合に入力）'!C76,IF($F$9=2,'2.休業手当の算出（休業手当を支給する場合に入力）'!C82,""))</f>
        <v>0</v>
      </c>
      <c r="E88" s="6">
        <f>IF($F$9=1,'3.賃金日割の算出（休業手当を支給しない場合に入力）'!D76,IF($F$9=2,'2.休業手当の算出（休業手当を支給する場合に入力）'!D82,""))</f>
        <v>0</v>
      </c>
      <c r="F88" s="13">
        <f>IF($F$9=1,'3.賃金日割の算出（休業手当を支給しない場合に入力）'!X76,IF($F$9=2,'2.休業手当の算出（休業手当を支給する場合に入力）'!AB82,""))</f>
        <v>0</v>
      </c>
      <c r="G88" s="10">
        <f t="shared" si="5"/>
        <v>0</v>
      </c>
      <c r="H88" s="34">
        <f t="shared" si="6"/>
        <v>0</v>
      </c>
      <c r="I88" s="39"/>
      <c r="J88" s="35">
        <f t="shared" si="7"/>
        <v>0</v>
      </c>
      <c r="K88" s="10">
        <f t="shared" si="8"/>
        <v>0</v>
      </c>
      <c r="L88" s="10">
        <f t="shared" si="9"/>
        <v>0</v>
      </c>
    </row>
    <row r="89" spans="3:12">
      <c r="C89" s="2">
        <v>69</v>
      </c>
      <c r="D89" s="6">
        <f>IF($F$9=1,'3.賃金日割の算出（休業手当を支給しない場合に入力）'!C77,IF($F$9=2,'2.休業手当の算出（休業手当を支給する場合に入力）'!C83,""))</f>
        <v>0</v>
      </c>
      <c r="E89" s="6">
        <f>IF($F$9=1,'3.賃金日割の算出（休業手当を支給しない場合に入力）'!D77,IF($F$9=2,'2.休業手当の算出（休業手当を支給する場合に入力）'!D83,""))</f>
        <v>0</v>
      </c>
      <c r="F89" s="13">
        <f>IF($F$9=1,'3.賃金日割の算出（休業手当を支給しない場合に入力）'!X77,IF($F$9=2,'2.休業手当の算出（休業手当を支給する場合に入力）'!AB83,""))</f>
        <v>0</v>
      </c>
      <c r="G89" s="10">
        <f t="shared" si="5"/>
        <v>0</v>
      </c>
      <c r="H89" s="34">
        <f t="shared" si="6"/>
        <v>0</v>
      </c>
      <c r="I89" s="39"/>
      <c r="J89" s="35">
        <f t="shared" si="7"/>
        <v>0</v>
      </c>
      <c r="K89" s="10">
        <f t="shared" si="8"/>
        <v>0</v>
      </c>
      <c r="L89" s="10">
        <f t="shared" si="9"/>
        <v>0</v>
      </c>
    </row>
    <row r="90" spans="3:12">
      <c r="C90" s="2">
        <v>70</v>
      </c>
      <c r="D90" s="6">
        <f>IF($F$9=1,'3.賃金日割の算出（休業手当を支給しない場合に入力）'!C78,IF($F$9=2,'2.休業手当の算出（休業手当を支給する場合に入力）'!C84,""))</f>
        <v>0</v>
      </c>
      <c r="E90" s="6">
        <f>IF($F$9=1,'3.賃金日割の算出（休業手当を支給しない場合に入力）'!D78,IF($F$9=2,'2.休業手当の算出（休業手当を支給する場合に入力）'!D84,""))</f>
        <v>0</v>
      </c>
      <c r="F90" s="13">
        <f>IF($F$9=1,'3.賃金日割の算出（休業手当を支給しない場合に入力）'!X78,IF($F$9=2,'2.休業手当の算出（休業手当を支給する場合に入力）'!AB84,""))</f>
        <v>0</v>
      </c>
      <c r="G90" s="10">
        <f t="shared" si="5"/>
        <v>0</v>
      </c>
      <c r="H90" s="34">
        <f t="shared" si="6"/>
        <v>0</v>
      </c>
      <c r="I90" s="39"/>
      <c r="J90" s="35">
        <f t="shared" si="7"/>
        <v>0</v>
      </c>
      <c r="K90" s="10">
        <f t="shared" si="8"/>
        <v>0</v>
      </c>
      <c r="L90" s="10">
        <f t="shared" si="9"/>
        <v>0</v>
      </c>
    </row>
    <row r="91" spans="3:12">
      <c r="C91" s="2">
        <v>71</v>
      </c>
      <c r="D91" s="6">
        <f>IF($F$9=1,'3.賃金日割の算出（休業手当を支給しない場合に入力）'!C79,IF($F$9=2,'2.休業手当の算出（休業手当を支給する場合に入力）'!C85,""))</f>
        <v>0</v>
      </c>
      <c r="E91" s="6">
        <f>IF($F$9=1,'3.賃金日割の算出（休業手当を支給しない場合に入力）'!D79,IF($F$9=2,'2.休業手当の算出（休業手当を支給する場合に入力）'!D85,""))</f>
        <v>0</v>
      </c>
      <c r="F91" s="13">
        <f>IF($F$9=1,'3.賃金日割の算出（休業手当を支給しない場合に入力）'!X79,IF($F$9=2,'2.休業手当の算出（休業手当を支給する場合に入力）'!AB85,""))</f>
        <v>0</v>
      </c>
      <c r="G91" s="10">
        <f t="shared" si="5"/>
        <v>0</v>
      </c>
      <c r="H91" s="34">
        <f t="shared" si="6"/>
        <v>0</v>
      </c>
      <c r="I91" s="39"/>
      <c r="J91" s="35">
        <f t="shared" si="7"/>
        <v>0</v>
      </c>
      <c r="K91" s="10">
        <f t="shared" si="8"/>
        <v>0</v>
      </c>
      <c r="L91" s="10">
        <f t="shared" si="9"/>
        <v>0</v>
      </c>
    </row>
    <row r="92" spans="3:12">
      <c r="C92" s="2">
        <v>72</v>
      </c>
      <c r="D92" s="6">
        <f>IF($F$9=1,'3.賃金日割の算出（休業手当を支給しない場合に入力）'!C80,IF($F$9=2,'2.休業手当の算出（休業手当を支給する場合に入力）'!C86,""))</f>
        <v>0</v>
      </c>
      <c r="E92" s="6">
        <f>IF($F$9=1,'3.賃金日割の算出（休業手当を支給しない場合に入力）'!D80,IF($F$9=2,'2.休業手当の算出（休業手当を支給する場合に入力）'!D86,""))</f>
        <v>0</v>
      </c>
      <c r="F92" s="13">
        <f>IF($F$9=1,'3.賃金日割の算出（休業手当を支給しない場合に入力）'!X80,IF($F$9=2,'2.休業手当の算出（休業手当を支給する場合に入力）'!AB86,""))</f>
        <v>0</v>
      </c>
      <c r="G92" s="10">
        <f t="shared" si="5"/>
        <v>0</v>
      </c>
      <c r="H92" s="34">
        <f t="shared" si="6"/>
        <v>0</v>
      </c>
      <c r="I92" s="39"/>
      <c r="J92" s="35">
        <f t="shared" si="7"/>
        <v>0</v>
      </c>
      <c r="K92" s="10">
        <f t="shared" si="8"/>
        <v>0</v>
      </c>
      <c r="L92" s="10">
        <f t="shared" si="9"/>
        <v>0</v>
      </c>
    </row>
    <row r="93" spans="3:12">
      <c r="C93" s="2">
        <v>73</v>
      </c>
      <c r="D93" s="6">
        <f>IF($F$9=1,'3.賃金日割の算出（休業手当を支給しない場合に入力）'!C81,IF($F$9=2,'2.休業手当の算出（休業手当を支給する場合に入力）'!C87,""))</f>
        <v>0</v>
      </c>
      <c r="E93" s="6">
        <f>IF($F$9=1,'3.賃金日割の算出（休業手当を支給しない場合に入力）'!D81,IF($F$9=2,'2.休業手当の算出（休業手当を支給する場合に入力）'!D87,""))</f>
        <v>0</v>
      </c>
      <c r="F93" s="13">
        <f>IF($F$9=1,'3.賃金日割の算出（休業手当を支給しない場合に入力）'!X81,IF($F$9=2,'2.休業手当の算出（休業手当を支給する場合に入力）'!AB87,""))</f>
        <v>0</v>
      </c>
      <c r="G93" s="10">
        <f t="shared" si="5"/>
        <v>0</v>
      </c>
      <c r="H93" s="34">
        <f t="shared" si="6"/>
        <v>0</v>
      </c>
      <c r="I93" s="39"/>
      <c r="J93" s="35">
        <f t="shared" si="7"/>
        <v>0</v>
      </c>
      <c r="K93" s="10">
        <f t="shared" si="8"/>
        <v>0</v>
      </c>
      <c r="L93" s="10">
        <f t="shared" si="9"/>
        <v>0</v>
      </c>
    </row>
    <row r="94" spans="3:12">
      <c r="C94" s="2">
        <v>74</v>
      </c>
      <c r="D94" s="6">
        <f>IF($F$9=1,'3.賃金日割の算出（休業手当を支給しない場合に入力）'!C82,IF($F$9=2,'2.休業手当の算出（休業手当を支給する場合に入力）'!C88,""))</f>
        <v>0</v>
      </c>
      <c r="E94" s="6">
        <f>IF($F$9=1,'3.賃金日割の算出（休業手当を支給しない場合に入力）'!D82,IF($F$9=2,'2.休業手当の算出（休業手当を支給する場合に入力）'!D88,""))</f>
        <v>0</v>
      </c>
      <c r="F94" s="13">
        <f>IF($F$9=1,'3.賃金日割の算出（休業手当を支給しない場合に入力）'!X82,IF($F$9=2,'2.休業手当の算出（休業手当を支給する場合に入力）'!AB88,""))</f>
        <v>0</v>
      </c>
      <c r="G94" s="10">
        <f t="shared" si="5"/>
        <v>0</v>
      </c>
      <c r="H94" s="34">
        <f t="shared" si="6"/>
        <v>0</v>
      </c>
      <c r="I94" s="39"/>
      <c r="J94" s="35">
        <f t="shared" si="7"/>
        <v>0</v>
      </c>
      <c r="K94" s="10">
        <f t="shared" si="8"/>
        <v>0</v>
      </c>
      <c r="L94" s="10">
        <f t="shared" si="9"/>
        <v>0</v>
      </c>
    </row>
    <row r="95" spans="3:12">
      <c r="C95" s="2">
        <v>75</v>
      </c>
      <c r="D95" s="6">
        <f>IF($F$9=1,'3.賃金日割の算出（休業手当を支給しない場合に入力）'!C83,IF($F$9=2,'2.休業手当の算出（休業手当を支給する場合に入力）'!C89,""))</f>
        <v>0</v>
      </c>
      <c r="E95" s="6">
        <f>IF($F$9=1,'3.賃金日割の算出（休業手当を支給しない場合に入力）'!D83,IF($F$9=2,'2.休業手当の算出（休業手当を支給する場合に入力）'!D89,""))</f>
        <v>0</v>
      </c>
      <c r="F95" s="13">
        <f>IF($F$9=1,'3.賃金日割の算出（休業手当を支給しない場合に入力）'!X83,IF($F$9=2,'2.休業手当の算出（休業手当を支給する場合に入力）'!AB89,""))</f>
        <v>0</v>
      </c>
      <c r="G95" s="10">
        <f t="shared" si="5"/>
        <v>0</v>
      </c>
      <c r="H95" s="34">
        <f t="shared" si="6"/>
        <v>0</v>
      </c>
      <c r="I95" s="39"/>
      <c r="J95" s="35">
        <f t="shared" si="7"/>
        <v>0</v>
      </c>
      <c r="K95" s="10">
        <f t="shared" si="8"/>
        <v>0</v>
      </c>
      <c r="L95" s="10">
        <f t="shared" si="9"/>
        <v>0</v>
      </c>
    </row>
    <row r="96" spans="3:12">
      <c r="C96" s="2">
        <v>76</v>
      </c>
      <c r="D96" s="6">
        <f>IF($F$9=1,'3.賃金日割の算出（休業手当を支給しない場合に入力）'!C84,IF($F$9=2,'2.休業手当の算出（休業手当を支給する場合に入力）'!C90,""))</f>
        <v>0</v>
      </c>
      <c r="E96" s="6">
        <f>IF($F$9=1,'3.賃金日割の算出（休業手当を支給しない場合に入力）'!D84,IF($F$9=2,'2.休業手当の算出（休業手当を支給する場合に入力）'!D90,""))</f>
        <v>0</v>
      </c>
      <c r="F96" s="13">
        <f>IF($F$9=1,'3.賃金日割の算出（休業手当を支給しない場合に入力）'!X84,IF($F$9=2,'2.休業手当の算出（休業手当を支給する場合に入力）'!AB90,""))</f>
        <v>0</v>
      </c>
      <c r="G96" s="10">
        <f t="shared" si="5"/>
        <v>0</v>
      </c>
      <c r="H96" s="34">
        <f t="shared" si="6"/>
        <v>0</v>
      </c>
      <c r="I96" s="39"/>
      <c r="J96" s="35">
        <f t="shared" si="7"/>
        <v>0</v>
      </c>
      <c r="K96" s="10">
        <f t="shared" si="8"/>
        <v>0</v>
      </c>
      <c r="L96" s="10">
        <f t="shared" si="9"/>
        <v>0</v>
      </c>
    </row>
    <row r="97" spans="3:12">
      <c r="C97" s="2">
        <v>77</v>
      </c>
      <c r="D97" s="6">
        <f>IF($F$9=1,'3.賃金日割の算出（休業手当を支給しない場合に入力）'!C85,IF($F$9=2,'2.休業手当の算出（休業手当を支給する場合に入力）'!C91,""))</f>
        <v>0</v>
      </c>
      <c r="E97" s="6">
        <f>IF($F$9=1,'3.賃金日割の算出（休業手当を支給しない場合に入力）'!D85,IF($F$9=2,'2.休業手当の算出（休業手当を支給する場合に入力）'!D91,""))</f>
        <v>0</v>
      </c>
      <c r="F97" s="13">
        <f>IF($F$9=1,'3.賃金日割の算出（休業手当を支給しない場合に入力）'!X85,IF($F$9=2,'2.休業手当の算出（休業手当を支給する場合に入力）'!AB91,""))</f>
        <v>0</v>
      </c>
      <c r="G97" s="10">
        <f t="shared" si="5"/>
        <v>0</v>
      </c>
      <c r="H97" s="34">
        <f t="shared" si="6"/>
        <v>0</v>
      </c>
      <c r="I97" s="39"/>
      <c r="J97" s="35">
        <f t="shared" si="7"/>
        <v>0</v>
      </c>
      <c r="K97" s="10">
        <f t="shared" si="8"/>
        <v>0</v>
      </c>
      <c r="L97" s="10">
        <f t="shared" si="9"/>
        <v>0</v>
      </c>
    </row>
    <row r="98" spans="3:12">
      <c r="C98" s="2">
        <v>78</v>
      </c>
      <c r="D98" s="6">
        <f>IF($F$9=1,'3.賃金日割の算出（休業手当を支給しない場合に入力）'!C86,IF($F$9=2,'2.休業手当の算出（休業手当を支給する場合に入力）'!C92,""))</f>
        <v>0</v>
      </c>
      <c r="E98" s="6">
        <f>IF($F$9=1,'3.賃金日割の算出（休業手当を支給しない場合に入力）'!D86,IF($F$9=2,'2.休業手当の算出（休業手当を支給する場合に入力）'!D92,""))</f>
        <v>0</v>
      </c>
      <c r="F98" s="13">
        <f>IF($F$9=1,'3.賃金日割の算出（休業手当を支給しない場合に入力）'!X86,IF($F$9=2,'2.休業手当の算出（休業手当を支給する場合に入力）'!AB92,""))</f>
        <v>0</v>
      </c>
      <c r="G98" s="10">
        <f t="shared" si="5"/>
        <v>0</v>
      </c>
      <c r="H98" s="34">
        <f t="shared" si="6"/>
        <v>0</v>
      </c>
      <c r="I98" s="39"/>
      <c r="J98" s="35">
        <f t="shared" si="7"/>
        <v>0</v>
      </c>
      <c r="K98" s="10">
        <f t="shared" si="8"/>
        <v>0</v>
      </c>
      <c r="L98" s="10">
        <f t="shared" si="9"/>
        <v>0</v>
      </c>
    </row>
    <row r="99" spans="3:12">
      <c r="C99" s="2">
        <v>79</v>
      </c>
      <c r="D99" s="6">
        <f>IF($F$9=1,'3.賃金日割の算出（休業手当を支給しない場合に入力）'!C87,IF($F$9=2,'2.休業手当の算出（休業手当を支給する場合に入力）'!C93,""))</f>
        <v>0</v>
      </c>
      <c r="E99" s="6">
        <f>IF($F$9=1,'3.賃金日割の算出（休業手当を支給しない場合に入力）'!D87,IF($F$9=2,'2.休業手当の算出（休業手当を支給する場合に入力）'!D93,""))</f>
        <v>0</v>
      </c>
      <c r="F99" s="13">
        <f>IF($F$9=1,'3.賃金日割の算出（休業手当を支給しない場合に入力）'!X87,IF($F$9=2,'2.休業手当の算出（休業手当を支給する場合に入力）'!AB93,""))</f>
        <v>0</v>
      </c>
      <c r="G99" s="10">
        <f t="shared" si="5"/>
        <v>0</v>
      </c>
      <c r="H99" s="34">
        <f t="shared" si="6"/>
        <v>0</v>
      </c>
      <c r="I99" s="39"/>
      <c r="J99" s="35">
        <f t="shared" si="7"/>
        <v>0</v>
      </c>
      <c r="K99" s="10">
        <f t="shared" si="8"/>
        <v>0</v>
      </c>
      <c r="L99" s="10">
        <f t="shared" si="9"/>
        <v>0</v>
      </c>
    </row>
    <row r="100" spans="3:12">
      <c r="C100" s="2">
        <v>80</v>
      </c>
      <c r="D100" s="6">
        <f>IF($F$9=1,'3.賃金日割の算出（休業手当を支給しない場合に入力）'!C88,IF($F$9=2,'2.休業手当の算出（休業手当を支給する場合に入力）'!C94,""))</f>
        <v>0</v>
      </c>
      <c r="E100" s="6">
        <f>IF($F$9=1,'3.賃金日割の算出（休業手当を支給しない場合に入力）'!D88,IF($F$9=2,'2.休業手当の算出（休業手当を支給する場合に入力）'!D94,""))</f>
        <v>0</v>
      </c>
      <c r="F100" s="13">
        <f>IF($F$9=1,'3.賃金日割の算出（休業手当を支給しない場合に入力）'!X88,IF($F$9=2,'2.休業手当の算出（休業手当を支給する場合に入力）'!AB94,""))</f>
        <v>0</v>
      </c>
      <c r="G100" s="10">
        <f t="shared" si="5"/>
        <v>0</v>
      </c>
      <c r="H100" s="34">
        <f t="shared" si="6"/>
        <v>0</v>
      </c>
      <c r="I100" s="39"/>
      <c r="J100" s="35">
        <f t="shared" si="7"/>
        <v>0</v>
      </c>
      <c r="K100" s="10">
        <f t="shared" si="8"/>
        <v>0</v>
      </c>
      <c r="L100" s="10">
        <f t="shared" si="9"/>
        <v>0</v>
      </c>
    </row>
    <row r="101" spans="3:12">
      <c r="C101" s="2">
        <v>81</v>
      </c>
      <c r="D101" s="6">
        <f>IF($F$9=1,'3.賃金日割の算出（休業手当を支給しない場合に入力）'!C89,IF($F$9=2,'2.休業手当の算出（休業手当を支給する場合に入力）'!C95,""))</f>
        <v>0</v>
      </c>
      <c r="E101" s="6">
        <f>IF($F$9=1,'3.賃金日割の算出（休業手当を支給しない場合に入力）'!D89,IF($F$9=2,'2.休業手当の算出（休業手当を支給する場合に入力）'!D95,""))</f>
        <v>0</v>
      </c>
      <c r="F101" s="13">
        <f>IF($F$9=1,'3.賃金日割の算出（休業手当を支給しない場合に入力）'!X89,IF($F$9=2,'2.休業手当の算出（休業手当を支給する場合に入力）'!AB95,""))</f>
        <v>0</v>
      </c>
      <c r="G101" s="10">
        <f t="shared" si="5"/>
        <v>0</v>
      </c>
      <c r="H101" s="34">
        <f t="shared" si="6"/>
        <v>0</v>
      </c>
      <c r="I101" s="39"/>
      <c r="J101" s="35">
        <f t="shared" si="7"/>
        <v>0</v>
      </c>
      <c r="K101" s="10">
        <f t="shared" si="8"/>
        <v>0</v>
      </c>
      <c r="L101" s="10">
        <f t="shared" si="9"/>
        <v>0</v>
      </c>
    </row>
    <row r="102" spans="3:12">
      <c r="C102" s="2">
        <v>82</v>
      </c>
      <c r="D102" s="6">
        <f>IF($F$9=1,'3.賃金日割の算出（休業手当を支給しない場合に入力）'!C90,IF($F$9=2,'2.休業手当の算出（休業手当を支給する場合に入力）'!C96,""))</f>
        <v>0</v>
      </c>
      <c r="E102" s="6">
        <f>IF($F$9=1,'3.賃金日割の算出（休業手当を支給しない場合に入力）'!D90,IF($F$9=2,'2.休業手当の算出（休業手当を支給する場合に入力）'!D96,""))</f>
        <v>0</v>
      </c>
      <c r="F102" s="13">
        <f>IF($F$9=1,'3.賃金日割の算出（休業手当を支給しない場合に入力）'!X90,IF($F$9=2,'2.休業手当の算出（休業手当を支給する場合に入力）'!AB96,""))</f>
        <v>0</v>
      </c>
      <c r="G102" s="10">
        <f t="shared" si="5"/>
        <v>0</v>
      </c>
      <c r="H102" s="34">
        <f t="shared" si="6"/>
        <v>0</v>
      </c>
      <c r="I102" s="39"/>
      <c r="J102" s="35">
        <f t="shared" si="7"/>
        <v>0</v>
      </c>
      <c r="K102" s="10">
        <f t="shared" si="8"/>
        <v>0</v>
      </c>
      <c r="L102" s="10">
        <f t="shared" si="9"/>
        <v>0</v>
      </c>
    </row>
    <row r="103" spans="3:12">
      <c r="C103" s="2">
        <v>83</v>
      </c>
      <c r="D103" s="6">
        <f>IF($F$9=1,'3.賃金日割の算出（休業手当を支給しない場合に入力）'!C91,IF($F$9=2,'2.休業手当の算出（休業手当を支給する場合に入力）'!C97,""))</f>
        <v>0</v>
      </c>
      <c r="E103" s="6">
        <f>IF($F$9=1,'3.賃金日割の算出（休業手当を支給しない場合に入力）'!D91,IF($F$9=2,'2.休業手当の算出（休業手当を支給する場合に入力）'!D97,""))</f>
        <v>0</v>
      </c>
      <c r="F103" s="13">
        <f>IF($F$9=1,'3.賃金日割の算出（休業手当を支給しない場合に入力）'!X91,IF($F$9=2,'2.休業手当の算出（休業手当を支給する場合に入力）'!AB97,""))</f>
        <v>0</v>
      </c>
      <c r="G103" s="10">
        <f t="shared" si="5"/>
        <v>0</v>
      </c>
      <c r="H103" s="34">
        <f t="shared" si="6"/>
        <v>0</v>
      </c>
      <c r="I103" s="39"/>
      <c r="J103" s="35">
        <f t="shared" si="7"/>
        <v>0</v>
      </c>
      <c r="K103" s="10">
        <f t="shared" si="8"/>
        <v>0</v>
      </c>
      <c r="L103" s="10">
        <f t="shared" si="9"/>
        <v>0</v>
      </c>
    </row>
    <row r="104" spans="3:12">
      <c r="C104" s="2">
        <v>84</v>
      </c>
      <c r="D104" s="6">
        <f>IF($F$9=1,'3.賃金日割の算出（休業手当を支給しない場合に入力）'!C92,IF($F$9=2,'2.休業手当の算出（休業手当を支給する場合に入力）'!C98,""))</f>
        <v>0</v>
      </c>
      <c r="E104" s="6">
        <f>IF($F$9=1,'3.賃金日割の算出（休業手当を支給しない場合に入力）'!D92,IF($F$9=2,'2.休業手当の算出（休業手当を支給する場合に入力）'!D98,""))</f>
        <v>0</v>
      </c>
      <c r="F104" s="13">
        <f>IF($F$9=1,'3.賃金日割の算出（休業手当を支給しない場合に入力）'!X92,IF($F$9=2,'2.休業手当の算出（休業手当を支給する場合に入力）'!AB98,""))</f>
        <v>0</v>
      </c>
      <c r="G104" s="10">
        <f t="shared" si="5"/>
        <v>0</v>
      </c>
      <c r="H104" s="34">
        <f t="shared" si="6"/>
        <v>0</v>
      </c>
      <c r="I104" s="39"/>
      <c r="J104" s="35">
        <f t="shared" si="7"/>
        <v>0</v>
      </c>
      <c r="K104" s="10">
        <f t="shared" si="8"/>
        <v>0</v>
      </c>
      <c r="L104" s="10">
        <f t="shared" si="9"/>
        <v>0</v>
      </c>
    </row>
    <row r="105" spans="3:12">
      <c r="C105" s="2">
        <v>85</v>
      </c>
      <c r="D105" s="6">
        <f>IF($F$9=1,'3.賃金日割の算出（休業手当を支給しない場合に入力）'!C93,IF($F$9=2,'2.休業手当の算出（休業手当を支給する場合に入力）'!C99,""))</f>
        <v>0</v>
      </c>
      <c r="E105" s="6">
        <f>IF($F$9=1,'3.賃金日割の算出（休業手当を支給しない場合に入力）'!D93,IF($F$9=2,'2.休業手当の算出（休業手当を支給する場合に入力）'!D99,""))</f>
        <v>0</v>
      </c>
      <c r="F105" s="13">
        <f>IF($F$9=1,'3.賃金日割の算出（休業手当を支給しない場合に入力）'!X93,IF($F$9=2,'2.休業手当の算出（休業手当を支給する場合に入力）'!AB99,""))</f>
        <v>0</v>
      </c>
      <c r="G105" s="10">
        <f t="shared" si="5"/>
        <v>0</v>
      </c>
      <c r="H105" s="34">
        <f t="shared" si="6"/>
        <v>0</v>
      </c>
      <c r="I105" s="39"/>
      <c r="J105" s="35">
        <f t="shared" si="7"/>
        <v>0</v>
      </c>
      <c r="K105" s="10">
        <f t="shared" si="8"/>
        <v>0</v>
      </c>
      <c r="L105" s="10">
        <f t="shared" si="9"/>
        <v>0</v>
      </c>
    </row>
    <row r="106" spans="3:12">
      <c r="C106" s="2">
        <v>86</v>
      </c>
      <c r="D106" s="6">
        <f>IF($F$9=1,'3.賃金日割の算出（休業手当を支給しない場合に入力）'!C94,IF($F$9=2,'2.休業手当の算出（休業手当を支給する場合に入力）'!C100,""))</f>
        <v>0</v>
      </c>
      <c r="E106" s="6">
        <f>IF($F$9=1,'3.賃金日割の算出（休業手当を支給しない場合に入力）'!D94,IF($F$9=2,'2.休業手当の算出（休業手当を支給する場合に入力）'!D100,""))</f>
        <v>0</v>
      </c>
      <c r="F106" s="13">
        <f>IF($F$9=1,'3.賃金日割の算出（休業手当を支給しない場合に入力）'!X94,IF($F$9=2,'2.休業手当の算出（休業手当を支給する場合に入力）'!AB100,""))</f>
        <v>0</v>
      </c>
      <c r="G106" s="10">
        <f t="shared" si="5"/>
        <v>0</v>
      </c>
      <c r="H106" s="34">
        <f t="shared" si="6"/>
        <v>0</v>
      </c>
      <c r="I106" s="39"/>
      <c r="J106" s="35">
        <f t="shared" si="7"/>
        <v>0</v>
      </c>
      <c r="K106" s="10">
        <f t="shared" si="8"/>
        <v>0</v>
      </c>
      <c r="L106" s="10">
        <f t="shared" si="9"/>
        <v>0</v>
      </c>
    </row>
    <row r="107" spans="3:12">
      <c r="C107" s="2">
        <v>87</v>
      </c>
      <c r="D107" s="6">
        <f>IF($F$9=1,'3.賃金日割の算出（休業手当を支給しない場合に入力）'!C95,IF($F$9=2,'2.休業手当の算出（休業手当を支給する場合に入力）'!C101,""))</f>
        <v>0</v>
      </c>
      <c r="E107" s="6">
        <f>IF($F$9=1,'3.賃金日割の算出（休業手当を支給しない場合に入力）'!D95,IF($F$9=2,'2.休業手当の算出（休業手当を支給する場合に入力）'!D101,""))</f>
        <v>0</v>
      </c>
      <c r="F107" s="13">
        <f>IF($F$9=1,'3.賃金日割の算出（休業手当を支給しない場合に入力）'!X95,IF($F$9=2,'2.休業手当の算出（休業手当を支給する場合に入力）'!AB101,""))</f>
        <v>0</v>
      </c>
      <c r="G107" s="10">
        <f t="shared" si="5"/>
        <v>0</v>
      </c>
      <c r="H107" s="34">
        <f t="shared" si="6"/>
        <v>0</v>
      </c>
      <c r="I107" s="39"/>
      <c r="J107" s="35">
        <f t="shared" si="7"/>
        <v>0</v>
      </c>
      <c r="K107" s="10">
        <f t="shared" si="8"/>
        <v>0</v>
      </c>
      <c r="L107" s="10">
        <f t="shared" si="9"/>
        <v>0</v>
      </c>
    </row>
    <row r="108" spans="3:12">
      <c r="C108" s="2">
        <v>88</v>
      </c>
      <c r="D108" s="6">
        <f>IF($F$9=1,'3.賃金日割の算出（休業手当を支給しない場合に入力）'!C96,IF($F$9=2,'2.休業手当の算出（休業手当を支給する場合に入力）'!C102,""))</f>
        <v>0</v>
      </c>
      <c r="E108" s="6">
        <f>IF($F$9=1,'3.賃金日割の算出（休業手当を支給しない場合に入力）'!D96,IF($F$9=2,'2.休業手当の算出（休業手当を支給する場合に入力）'!D102,""))</f>
        <v>0</v>
      </c>
      <c r="F108" s="13">
        <f>IF($F$9=1,'3.賃金日割の算出（休業手当を支給しない場合に入力）'!X96,IF($F$9=2,'2.休業手当の算出（休業手当を支給する場合に入力）'!AB102,""))</f>
        <v>0</v>
      </c>
      <c r="G108" s="10">
        <f t="shared" si="5"/>
        <v>0</v>
      </c>
      <c r="H108" s="34">
        <f t="shared" si="6"/>
        <v>0</v>
      </c>
      <c r="I108" s="39"/>
      <c r="J108" s="35">
        <f t="shared" si="7"/>
        <v>0</v>
      </c>
      <c r="K108" s="10">
        <f t="shared" si="8"/>
        <v>0</v>
      </c>
      <c r="L108" s="10">
        <f t="shared" si="9"/>
        <v>0</v>
      </c>
    </row>
    <row r="109" spans="3:12">
      <c r="C109" s="2">
        <v>89</v>
      </c>
      <c r="D109" s="6">
        <f>IF($F$9=1,'3.賃金日割の算出（休業手当を支給しない場合に入力）'!C97,IF($F$9=2,'2.休業手当の算出（休業手当を支給する場合に入力）'!C103,""))</f>
        <v>0</v>
      </c>
      <c r="E109" s="6">
        <f>IF($F$9=1,'3.賃金日割の算出（休業手当を支給しない場合に入力）'!D97,IF($F$9=2,'2.休業手当の算出（休業手当を支給する場合に入力）'!D103,""))</f>
        <v>0</v>
      </c>
      <c r="F109" s="13">
        <f>IF($F$9=1,'3.賃金日割の算出（休業手当を支給しない場合に入力）'!X97,IF($F$9=2,'2.休業手当の算出（休業手当を支給する場合に入力）'!AB103,""))</f>
        <v>0</v>
      </c>
      <c r="G109" s="10">
        <f t="shared" si="5"/>
        <v>0</v>
      </c>
      <c r="H109" s="34">
        <f t="shared" si="6"/>
        <v>0</v>
      </c>
      <c r="I109" s="39"/>
      <c r="J109" s="35">
        <f t="shared" si="7"/>
        <v>0</v>
      </c>
      <c r="K109" s="10">
        <f t="shared" si="8"/>
        <v>0</v>
      </c>
      <c r="L109" s="10">
        <f t="shared" si="9"/>
        <v>0</v>
      </c>
    </row>
    <row r="110" spans="3:12">
      <c r="C110" s="2">
        <v>90</v>
      </c>
      <c r="D110" s="6">
        <f>IF($F$9=1,'3.賃金日割の算出（休業手当を支給しない場合に入力）'!C98,IF($F$9=2,'2.休業手当の算出（休業手当を支給する場合に入力）'!C104,""))</f>
        <v>0</v>
      </c>
      <c r="E110" s="6">
        <f>IF($F$9=1,'3.賃金日割の算出（休業手当を支給しない場合に入力）'!D98,IF($F$9=2,'2.休業手当の算出（休業手当を支給する場合に入力）'!D104,""))</f>
        <v>0</v>
      </c>
      <c r="F110" s="13">
        <f>IF($F$9=1,'3.賃金日割の算出（休業手当を支給しない場合に入力）'!X98,IF($F$9=2,'2.休業手当の算出（休業手当を支給する場合に入力）'!AB104,""))</f>
        <v>0</v>
      </c>
      <c r="G110" s="10">
        <f t="shared" si="5"/>
        <v>0</v>
      </c>
      <c r="H110" s="34">
        <f t="shared" si="6"/>
        <v>0</v>
      </c>
      <c r="I110" s="39"/>
      <c r="J110" s="35">
        <f t="shared" si="7"/>
        <v>0</v>
      </c>
      <c r="K110" s="10">
        <f t="shared" si="8"/>
        <v>0</v>
      </c>
      <c r="L110" s="10">
        <f t="shared" si="9"/>
        <v>0</v>
      </c>
    </row>
    <row r="111" spans="3:12">
      <c r="C111" s="2">
        <v>91</v>
      </c>
      <c r="D111" s="6">
        <f>IF($F$9=1,'3.賃金日割の算出（休業手当を支給しない場合に入力）'!C99,IF($F$9=2,'2.休業手当の算出（休業手当を支給する場合に入力）'!C105,""))</f>
        <v>0</v>
      </c>
      <c r="E111" s="6">
        <f>IF($F$9=1,'3.賃金日割の算出（休業手当を支給しない場合に入力）'!D99,IF($F$9=2,'2.休業手当の算出（休業手当を支給する場合に入力）'!D105,""))</f>
        <v>0</v>
      </c>
      <c r="F111" s="13">
        <f>IF($F$9=1,'3.賃金日割の算出（休業手当を支給しない場合に入力）'!X99,IF($F$9=2,'2.休業手当の算出（休業手当を支給する場合に入力）'!AB105,""))</f>
        <v>0</v>
      </c>
      <c r="G111" s="10">
        <f t="shared" si="5"/>
        <v>0</v>
      </c>
      <c r="H111" s="34">
        <f t="shared" si="6"/>
        <v>0</v>
      </c>
      <c r="I111" s="39"/>
      <c r="J111" s="35">
        <f t="shared" si="7"/>
        <v>0</v>
      </c>
      <c r="K111" s="10">
        <f t="shared" si="8"/>
        <v>0</v>
      </c>
      <c r="L111" s="10">
        <f t="shared" si="9"/>
        <v>0</v>
      </c>
    </row>
    <row r="112" spans="3:12">
      <c r="C112" s="2">
        <v>92</v>
      </c>
      <c r="D112" s="6">
        <f>IF($F$9=1,'3.賃金日割の算出（休業手当を支給しない場合に入力）'!C100,IF($F$9=2,'2.休業手当の算出（休業手当を支給する場合に入力）'!C106,""))</f>
        <v>0</v>
      </c>
      <c r="E112" s="6">
        <f>IF($F$9=1,'3.賃金日割の算出（休業手当を支給しない場合に入力）'!D100,IF($F$9=2,'2.休業手当の算出（休業手当を支給する場合に入力）'!D106,""))</f>
        <v>0</v>
      </c>
      <c r="F112" s="13">
        <f>IF($F$9=1,'3.賃金日割の算出（休業手当を支給しない場合に入力）'!X100,IF($F$9=2,'2.休業手当の算出（休業手当を支給する場合に入力）'!AB106,""))</f>
        <v>0</v>
      </c>
      <c r="G112" s="10">
        <f t="shared" si="5"/>
        <v>0</v>
      </c>
      <c r="H112" s="34">
        <f t="shared" si="6"/>
        <v>0</v>
      </c>
      <c r="I112" s="39"/>
      <c r="J112" s="35">
        <f t="shared" si="7"/>
        <v>0</v>
      </c>
      <c r="K112" s="10">
        <f t="shared" si="8"/>
        <v>0</v>
      </c>
      <c r="L112" s="10">
        <f t="shared" si="9"/>
        <v>0</v>
      </c>
    </row>
    <row r="113" spans="3:12">
      <c r="C113" s="2">
        <v>93</v>
      </c>
      <c r="D113" s="6">
        <f>IF($F$9=1,'3.賃金日割の算出（休業手当を支給しない場合に入力）'!C101,IF($F$9=2,'2.休業手当の算出（休業手当を支給する場合に入力）'!C107,""))</f>
        <v>0</v>
      </c>
      <c r="E113" s="6">
        <f>IF($F$9=1,'3.賃金日割の算出（休業手当を支給しない場合に入力）'!D101,IF($F$9=2,'2.休業手当の算出（休業手当を支給する場合に入力）'!D107,""))</f>
        <v>0</v>
      </c>
      <c r="F113" s="13">
        <f>IF($F$9=1,'3.賃金日割の算出（休業手当を支給しない場合に入力）'!X101,IF($F$9=2,'2.休業手当の算出（休業手当を支給する場合に入力）'!AB107,""))</f>
        <v>0</v>
      </c>
      <c r="G113" s="10">
        <f t="shared" si="5"/>
        <v>0</v>
      </c>
      <c r="H113" s="34">
        <f t="shared" si="6"/>
        <v>0</v>
      </c>
      <c r="I113" s="39"/>
      <c r="J113" s="35">
        <f t="shared" si="7"/>
        <v>0</v>
      </c>
      <c r="K113" s="10">
        <f t="shared" si="8"/>
        <v>0</v>
      </c>
      <c r="L113" s="10">
        <f t="shared" si="9"/>
        <v>0</v>
      </c>
    </row>
    <row r="114" spans="3:12">
      <c r="C114" s="2">
        <v>94</v>
      </c>
      <c r="D114" s="6">
        <f>IF($F$9=1,'3.賃金日割の算出（休業手当を支給しない場合に入力）'!C102,IF($F$9=2,'2.休業手当の算出（休業手当を支給する場合に入力）'!C108,""))</f>
        <v>0</v>
      </c>
      <c r="E114" s="6">
        <f>IF($F$9=1,'3.賃金日割の算出（休業手当を支給しない場合に入力）'!D102,IF($F$9=2,'2.休業手当の算出（休業手当を支給する場合に入力）'!D108,""))</f>
        <v>0</v>
      </c>
      <c r="F114" s="13">
        <f>IF($F$9=1,'3.賃金日割の算出（休業手当を支給しない場合に入力）'!X102,IF($F$9=2,'2.休業手当の算出（休業手当を支給する場合に入力）'!AB108,""))</f>
        <v>0</v>
      </c>
      <c r="G114" s="10">
        <f t="shared" si="5"/>
        <v>0</v>
      </c>
      <c r="H114" s="34">
        <f t="shared" si="6"/>
        <v>0</v>
      </c>
      <c r="I114" s="39"/>
      <c r="J114" s="35">
        <f t="shared" si="7"/>
        <v>0</v>
      </c>
      <c r="K114" s="10">
        <f t="shared" si="8"/>
        <v>0</v>
      </c>
      <c r="L114" s="10">
        <f t="shared" si="9"/>
        <v>0</v>
      </c>
    </row>
    <row r="115" spans="3:12">
      <c r="C115" s="2">
        <v>95</v>
      </c>
      <c r="D115" s="6">
        <f>IF($F$9=1,'3.賃金日割の算出（休業手当を支給しない場合に入力）'!C103,IF($F$9=2,'2.休業手当の算出（休業手当を支給する場合に入力）'!C109,""))</f>
        <v>0</v>
      </c>
      <c r="E115" s="6">
        <f>IF($F$9=1,'3.賃金日割の算出（休業手当を支給しない場合に入力）'!D103,IF($F$9=2,'2.休業手当の算出（休業手当を支給する場合に入力）'!D109,""))</f>
        <v>0</v>
      </c>
      <c r="F115" s="13">
        <f>IF($F$9=1,'3.賃金日割の算出（休業手当を支給しない場合に入力）'!X103,IF($F$9=2,'2.休業手当の算出（休業手当を支給する場合に入力）'!AB109,""))</f>
        <v>0</v>
      </c>
      <c r="G115" s="10">
        <f t="shared" si="5"/>
        <v>0</v>
      </c>
      <c r="H115" s="34">
        <f t="shared" si="6"/>
        <v>0</v>
      </c>
      <c r="I115" s="39"/>
      <c r="J115" s="35">
        <f t="shared" si="7"/>
        <v>0</v>
      </c>
      <c r="K115" s="10">
        <f t="shared" si="8"/>
        <v>0</v>
      </c>
      <c r="L115" s="10">
        <f t="shared" si="9"/>
        <v>0</v>
      </c>
    </row>
    <row r="116" spans="3:12">
      <c r="C116" s="2">
        <v>96</v>
      </c>
      <c r="D116" s="6">
        <f>IF($F$9=1,'3.賃金日割の算出（休業手当を支給しない場合に入力）'!C104,IF($F$9=2,'2.休業手当の算出（休業手当を支給する場合に入力）'!C110,""))</f>
        <v>0</v>
      </c>
      <c r="E116" s="6">
        <f>IF($F$9=1,'3.賃金日割の算出（休業手当を支給しない場合に入力）'!D104,IF($F$9=2,'2.休業手当の算出（休業手当を支給する場合に入力）'!D110,""))</f>
        <v>0</v>
      </c>
      <c r="F116" s="13">
        <f>IF($F$9=1,'3.賃金日割の算出（休業手当を支給しない場合に入力）'!X104,IF($F$9=2,'2.休業手当の算出（休業手当を支給する場合に入力）'!AB110,""))</f>
        <v>0</v>
      </c>
      <c r="G116" s="10">
        <f t="shared" si="5"/>
        <v>0</v>
      </c>
      <c r="H116" s="34">
        <f t="shared" si="6"/>
        <v>0</v>
      </c>
      <c r="I116" s="39"/>
      <c r="J116" s="35">
        <f t="shared" si="7"/>
        <v>0</v>
      </c>
      <c r="K116" s="10">
        <f t="shared" si="8"/>
        <v>0</v>
      </c>
      <c r="L116" s="10">
        <f t="shared" si="9"/>
        <v>0</v>
      </c>
    </row>
    <row r="117" spans="3:12">
      <c r="C117" s="2">
        <v>97</v>
      </c>
      <c r="D117" s="6">
        <f>IF($F$9=1,'3.賃金日割の算出（休業手当を支給しない場合に入力）'!C105,IF($F$9=2,'2.休業手当の算出（休業手当を支給する場合に入力）'!C111,""))</f>
        <v>0</v>
      </c>
      <c r="E117" s="6">
        <f>IF($F$9=1,'3.賃金日割の算出（休業手当を支給しない場合に入力）'!D105,IF($F$9=2,'2.休業手当の算出（休業手当を支給する場合に入力）'!D111,""))</f>
        <v>0</v>
      </c>
      <c r="F117" s="13">
        <f>IF($F$9=1,'3.賃金日割の算出（休業手当を支給しない場合に入力）'!X105,IF($F$9=2,'2.休業手当の算出（休業手当を支給する場合に入力）'!AB111,""))</f>
        <v>0</v>
      </c>
      <c r="G117" s="10">
        <f t="shared" si="5"/>
        <v>0</v>
      </c>
      <c r="H117" s="34">
        <f t="shared" si="6"/>
        <v>0</v>
      </c>
      <c r="I117" s="39"/>
      <c r="J117" s="35">
        <f t="shared" si="7"/>
        <v>0</v>
      </c>
      <c r="K117" s="10">
        <f t="shared" si="8"/>
        <v>0</v>
      </c>
      <c r="L117" s="10">
        <f t="shared" si="9"/>
        <v>0</v>
      </c>
    </row>
    <row r="118" spans="3:12">
      <c r="C118" s="2">
        <v>98</v>
      </c>
      <c r="D118" s="6">
        <f>IF($F$9=1,'3.賃金日割の算出（休業手当を支給しない場合に入力）'!C106,IF($F$9=2,'2.休業手当の算出（休業手当を支給する場合に入力）'!C112,""))</f>
        <v>0</v>
      </c>
      <c r="E118" s="6">
        <f>IF($F$9=1,'3.賃金日割の算出（休業手当を支給しない場合に入力）'!D106,IF($F$9=2,'2.休業手当の算出（休業手当を支給する場合に入力）'!D112,""))</f>
        <v>0</v>
      </c>
      <c r="F118" s="13">
        <f>IF($F$9=1,'3.賃金日割の算出（休業手当を支給しない場合に入力）'!X106,IF($F$9=2,'2.休業手当の算出（休業手当を支給する場合に入力）'!AB112,""))</f>
        <v>0</v>
      </c>
      <c r="G118" s="10">
        <f t="shared" si="5"/>
        <v>0</v>
      </c>
      <c r="H118" s="34">
        <f t="shared" si="6"/>
        <v>0</v>
      </c>
      <c r="I118" s="39"/>
      <c r="J118" s="35">
        <f t="shared" si="7"/>
        <v>0</v>
      </c>
      <c r="K118" s="10">
        <f t="shared" si="8"/>
        <v>0</v>
      </c>
      <c r="L118" s="10">
        <f t="shared" si="9"/>
        <v>0</v>
      </c>
    </row>
    <row r="119" spans="3:12">
      <c r="C119" s="2">
        <v>99</v>
      </c>
      <c r="D119" s="6">
        <f>IF($F$9=1,'3.賃金日割の算出（休業手当を支給しない場合に入力）'!C107,IF($F$9=2,'2.休業手当の算出（休業手当を支給する場合に入力）'!C113,""))</f>
        <v>0</v>
      </c>
      <c r="E119" s="6">
        <f>IF($F$9=1,'3.賃金日割の算出（休業手当を支給しない場合に入力）'!D107,IF($F$9=2,'2.休業手当の算出（休業手当を支給する場合に入力）'!D113,""))</f>
        <v>0</v>
      </c>
      <c r="F119" s="13">
        <f>IF($F$9=1,'3.賃金日割の算出（休業手当を支給しない場合に入力）'!X107,IF($F$9=2,'2.休業手当の算出（休業手当を支給する場合に入力）'!AB113,""))</f>
        <v>0</v>
      </c>
      <c r="G119" s="10">
        <f t="shared" si="5"/>
        <v>0</v>
      </c>
      <c r="H119" s="34">
        <f t="shared" si="6"/>
        <v>0</v>
      </c>
      <c r="I119" s="39"/>
      <c r="J119" s="35">
        <f t="shared" si="7"/>
        <v>0</v>
      </c>
      <c r="K119" s="10">
        <f t="shared" si="8"/>
        <v>0</v>
      </c>
      <c r="L119" s="10">
        <f t="shared" si="9"/>
        <v>0</v>
      </c>
    </row>
    <row r="120" spans="3:12">
      <c r="C120" s="2">
        <v>100</v>
      </c>
      <c r="D120" s="6">
        <f>IF($F$9=1,'3.賃金日割の算出（休業手当を支給しない場合に入力）'!C108,IF($F$9=2,'2.休業手当の算出（休業手当を支給する場合に入力）'!C114,""))</f>
        <v>0</v>
      </c>
      <c r="E120" s="6">
        <f>IF($F$9=1,'3.賃金日割の算出（休業手当を支給しない場合に入力）'!D108,IF($F$9=2,'2.休業手当の算出（休業手当を支給する場合に入力）'!D114,""))</f>
        <v>0</v>
      </c>
      <c r="F120" s="13">
        <f>IF($F$9=1,'3.賃金日割の算出（休業手当を支給しない場合に入力）'!X108,IF($F$9=2,'2.休業手当の算出（休業手当を支給する場合に入力）'!AB114,""))</f>
        <v>0</v>
      </c>
      <c r="G120" s="10">
        <f t="shared" si="5"/>
        <v>0</v>
      </c>
      <c r="H120" s="34">
        <f t="shared" si="6"/>
        <v>0</v>
      </c>
      <c r="I120" s="39"/>
      <c r="J120" s="35">
        <f t="shared" si="7"/>
        <v>0</v>
      </c>
      <c r="K120" s="10">
        <f t="shared" si="8"/>
        <v>0</v>
      </c>
      <c r="L120" s="10">
        <f t="shared" si="9"/>
        <v>0</v>
      </c>
    </row>
    <row r="121" spans="3:12">
      <c r="C121" s="2">
        <v>101</v>
      </c>
      <c r="D121" s="6">
        <f>IF($F$9=1,'3.賃金日割の算出（休業手当を支給しない場合に入力）'!C109,IF($F$9=2,'2.休業手当の算出（休業手当を支給する場合に入力）'!C115,""))</f>
        <v>0</v>
      </c>
      <c r="E121" s="6">
        <f>IF($F$9=1,'3.賃金日割の算出（休業手当を支給しない場合に入力）'!D109,IF($F$9=2,'2.休業手当の算出（休業手当を支給する場合に入力）'!D115,""))</f>
        <v>0</v>
      </c>
      <c r="F121" s="13">
        <f>IF($F$9=1,'3.賃金日割の算出（休業手当を支給しない場合に入力）'!X109,IF($F$9=2,'2.休業手当の算出（休業手当を支給する場合に入力）'!AB115,""))</f>
        <v>0</v>
      </c>
      <c r="G121" s="10">
        <f t="shared" si="5"/>
        <v>0</v>
      </c>
      <c r="H121" s="34">
        <f t="shared" si="6"/>
        <v>0</v>
      </c>
      <c r="I121" s="39"/>
      <c r="J121" s="35">
        <f t="shared" si="7"/>
        <v>0</v>
      </c>
      <c r="K121" s="10">
        <f t="shared" si="8"/>
        <v>0</v>
      </c>
      <c r="L121" s="10">
        <f t="shared" si="9"/>
        <v>0</v>
      </c>
    </row>
    <row r="122" spans="3:12">
      <c r="C122" s="2">
        <v>102</v>
      </c>
      <c r="D122" s="6">
        <f>IF($F$9=1,'3.賃金日割の算出（休業手当を支給しない場合に入力）'!C110,IF($F$9=2,'2.休業手当の算出（休業手当を支給する場合に入力）'!C116,""))</f>
        <v>0</v>
      </c>
      <c r="E122" s="6">
        <f>IF($F$9=1,'3.賃金日割の算出（休業手当を支給しない場合に入力）'!D110,IF($F$9=2,'2.休業手当の算出（休業手当を支給する場合に入力）'!D116,""))</f>
        <v>0</v>
      </c>
      <c r="F122" s="13">
        <f>IF($F$9=1,'3.賃金日割の算出（休業手当を支給しない場合に入力）'!X110,IF($F$9=2,'2.休業手当の算出（休業手当を支給する場合に入力）'!AB116,""))</f>
        <v>0</v>
      </c>
      <c r="G122" s="10">
        <f t="shared" si="5"/>
        <v>0</v>
      </c>
      <c r="H122" s="34">
        <f t="shared" si="6"/>
        <v>0</v>
      </c>
      <c r="I122" s="39"/>
      <c r="J122" s="35">
        <f t="shared" si="7"/>
        <v>0</v>
      </c>
      <c r="K122" s="10">
        <f t="shared" si="8"/>
        <v>0</v>
      </c>
      <c r="L122" s="10">
        <f t="shared" si="9"/>
        <v>0</v>
      </c>
    </row>
    <row r="123" spans="3:12">
      <c r="C123" s="2">
        <v>103</v>
      </c>
      <c r="D123" s="6">
        <f>IF($F$9=1,'3.賃金日割の算出（休業手当を支給しない場合に入力）'!C111,IF($F$9=2,'2.休業手当の算出（休業手当を支給する場合に入力）'!C117,""))</f>
        <v>0</v>
      </c>
      <c r="E123" s="6">
        <f>IF($F$9=1,'3.賃金日割の算出（休業手当を支給しない場合に入力）'!D111,IF($F$9=2,'2.休業手当の算出（休業手当を支給する場合に入力）'!D117,""))</f>
        <v>0</v>
      </c>
      <c r="F123" s="13">
        <f>IF($F$9=1,'3.賃金日割の算出（休業手当を支給しない場合に入力）'!X111,IF($F$9=2,'2.休業手当の算出（休業手当を支給する場合に入力）'!AB117,""))</f>
        <v>0</v>
      </c>
      <c r="G123" s="10">
        <f t="shared" si="5"/>
        <v>0</v>
      </c>
      <c r="H123" s="34">
        <f t="shared" si="6"/>
        <v>0</v>
      </c>
      <c r="I123" s="39"/>
      <c r="J123" s="35">
        <f t="shared" si="7"/>
        <v>0</v>
      </c>
      <c r="K123" s="10">
        <f t="shared" si="8"/>
        <v>0</v>
      </c>
      <c r="L123" s="10">
        <f t="shared" si="9"/>
        <v>0</v>
      </c>
    </row>
    <row r="124" spans="3:12">
      <c r="C124" s="2">
        <v>104</v>
      </c>
      <c r="D124" s="6">
        <f>IF($F$9=1,'3.賃金日割の算出（休業手当を支給しない場合に入力）'!C112,IF($F$9=2,'2.休業手当の算出（休業手当を支給する場合に入力）'!C118,""))</f>
        <v>0</v>
      </c>
      <c r="E124" s="6">
        <f>IF($F$9=1,'3.賃金日割の算出（休業手当を支給しない場合に入力）'!D112,IF($F$9=2,'2.休業手当の算出（休業手当を支給する場合に入力）'!D118,""))</f>
        <v>0</v>
      </c>
      <c r="F124" s="13">
        <f>IF($F$9=1,'3.賃金日割の算出（休業手当を支給しない場合に入力）'!X112,IF($F$9=2,'2.休業手当の算出（休業手当を支給する場合に入力）'!AB118,""))</f>
        <v>0</v>
      </c>
      <c r="G124" s="10">
        <f t="shared" si="5"/>
        <v>0</v>
      </c>
      <c r="H124" s="34">
        <f t="shared" si="6"/>
        <v>0</v>
      </c>
      <c r="I124" s="39"/>
      <c r="J124" s="35">
        <f t="shared" si="7"/>
        <v>0</v>
      </c>
      <c r="K124" s="10">
        <f t="shared" si="8"/>
        <v>0</v>
      </c>
      <c r="L124" s="10">
        <f t="shared" si="9"/>
        <v>0</v>
      </c>
    </row>
    <row r="125" spans="3:12">
      <c r="C125" s="2">
        <v>105</v>
      </c>
      <c r="D125" s="6">
        <f>IF($F$9=1,'3.賃金日割の算出（休業手当を支給しない場合に入力）'!C113,IF($F$9=2,'2.休業手当の算出（休業手当を支給する場合に入力）'!C119,""))</f>
        <v>0</v>
      </c>
      <c r="E125" s="6">
        <f>IF($F$9=1,'3.賃金日割の算出（休業手当を支給しない場合に入力）'!D113,IF($F$9=2,'2.休業手当の算出（休業手当を支給する場合に入力）'!D119,""))</f>
        <v>0</v>
      </c>
      <c r="F125" s="13">
        <f>IF($F$9=1,'3.賃金日割の算出（休業手当を支給しない場合に入力）'!X113,IF($F$9=2,'2.休業手当の算出（休業手当を支給する場合に入力）'!AB119,""))</f>
        <v>0</v>
      </c>
      <c r="G125" s="10">
        <f t="shared" si="5"/>
        <v>0</v>
      </c>
      <c r="H125" s="34">
        <f t="shared" si="6"/>
        <v>0</v>
      </c>
      <c r="I125" s="39"/>
      <c r="J125" s="35">
        <f t="shared" si="7"/>
        <v>0</v>
      </c>
      <c r="K125" s="10">
        <f t="shared" si="8"/>
        <v>0</v>
      </c>
      <c r="L125" s="10">
        <f t="shared" si="9"/>
        <v>0</v>
      </c>
    </row>
    <row r="126" spans="3:12">
      <c r="C126" s="2">
        <v>106</v>
      </c>
      <c r="D126" s="6">
        <f>IF($F$9=1,'3.賃金日割の算出（休業手当を支給しない場合に入力）'!C114,IF($F$9=2,'2.休業手当の算出（休業手当を支給する場合に入力）'!C120,""))</f>
        <v>0</v>
      </c>
      <c r="E126" s="6">
        <f>IF($F$9=1,'3.賃金日割の算出（休業手当を支給しない場合に入力）'!D114,IF($F$9=2,'2.休業手当の算出（休業手当を支給する場合に入力）'!D120,""))</f>
        <v>0</v>
      </c>
      <c r="F126" s="13">
        <f>IF($F$9=1,'3.賃金日割の算出（休業手当を支給しない場合に入力）'!X114,IF($F$9=2,'2.休業手当の算出（休業手当を支給する場合に入力）'!AB120,""))</f>
        <v>0</v>
      </c>
      <c r="G126" s="10">
        <f t="shared" si="5"/>
        <v>0</v>
      </c>
      <c r="H126" s="34">
        <f t="shared" si="6"/>
        <v>0</v>
      </c>
      <c r="I126" s="39"/>
      <c r="J126" s="35">
        <f t="shared" si="7"/>
        <v>0</v>
      </c>
      <c r="K126" s="10">
        <f t="shared" si="8"/>
        <v>0</v>
      </c>
      <c r="L126" s="10">
        <f t="shared" si="9"/>
        <v>0</v>
      </c>
    </row>
    <row r="127" spans="3:12">
      <c r="C127" s="2">
        <v>107</v>
      </c>
      <c r="D127" s="6">
        <f>IF($F$9=1,'3.賃金日割の算出（休業手当を支給しない場合に入力）'!C115,IF($F$9=2,'2.休業手当の算出（休業手当を支給する場合に入力）'!C121,""))</f>
        <v>0</v>
      </c>
      <c r="E127" s="6">
        <f>IF($F$9=1,'3.賃金日割の算出（休業手当を支給しない場合に入力）'!D115,IF($F$9=2,'2.休業手当の算出（休業手当を支給する場合に入力）'!D121,""))</f>
        <v>0</v>
      </c>
      <c r="F127" s="13">
        <f>IF($F$9=1,'3.賃金日割の算出（休業手当を支給しない場合に入力）'!X115,IF($F$9=2,'2.休業手当の算出（休業手当を支給する場合に入力）'!AB121,""))</f>
        <v>0</v>
      </c>
      <c r="G127" s="10">
        <f t="shared" si="5"/>
        <v>0</v>
      </c>
      <c r="H127" s="34">
        <f t="shared" si="6"/>
        <v>0</v>
      </c>
      <c r="I127" s="39"/>
      <c r="J127" s="35">
        <f t="shared" si="7"/>
        <v>0</v>
      </c>
      <c r="K127" s="10">
        <f t="shared" si="8"/>
        <v>0</v>
      </c>
      <c r="L127" s="10">
        <f t="shared" si="9"/>
        <v>0</v>
      </c>
    </row>
    <row r="128" spans="3:12">
      <c r="C128" s="2">
        <v>108</v>
      </c>
      <c r="D128" s="6">
        <f>IF($F$9=1,'3.賃金日割の算出（休業手当を支給しない場合に入力）'!C116,IF($F$9=2,'2.休業手当の算出（休業手当を支給する場合に入力）'!C122,""))</f>
        <v>0</v>
      </c>
      <c r="E128" s="6">
        <f>IF($F$9=1,'3.賃金日割の算出（休業手当を支給しない場合に入力）'!D116,IF($F$9=2,'2.休業手当の算出（休業手当を支給する場合に入力）'!D122,""))</f>
        <v>0</v>
      </c>
      <c r="F128" s="13">
        <f>IF($F$9=1,'3.賃金日割の算出（休業手当を支給しない場合に入力）'!X116,IF($F$9=2,'2.休業手当の算出（休業手当を支給する場合に入力）'!AB122,""))</f>
        <v>0</v>
      </c>
      <c r="G128" s="10">
        <f t="shared" si="5"/>
        <v>0</v>
      </c>
      <c r="H128" s="34">
        <f t="shared" si="6"/>
        <v>0</v>
      </c>
      <c r="I128" s="39"/>
      <c r="J128" s="35">
        <f t="shared" si="7"/>
        <v>0</v>
      </c>
      <c r="K128" s="10">
        <f t="shared" si="8"/>
        <v>0</v>
      </c>
      <c r="L128" s="10">
        <f t="shared" si="9"/>
        <v>0</v>
      </c>
    </row>
    <row r="129" spans="3:12">
      <c r="C129" s="2">
        <v>109</v>
      </c>
      <c r="D129" s="6">
        <f>IF($F$9=1,'3.賃金日割の算出（休業手当を支給しない場合に入力）'!C117,IF($F$9=2,'2.休業手当の算出（休業手当を支給する場合に入力）'!C123,""))</f>
        <v>0</v>
      </c>
      <c r="E129" s="6">
        <f>IF($F$9=1,'3.賃金日割の算出（休業手当を支給しない場合に入力）'!D117,IF($F$9=2,'2.休業手当の算出（休業手当を支給する場合に入力）'!D123,""))</f>
        <v>0</v>
      </c>
      <c r="F129" s="13">
        <f>IF($F$9=1,'3.賃金日割の算出（休業手当を支給しない場合に入力）'!X117,IF($F$9=2,'2.休業手当の算出（休業手当を支給する場合に入力）'!AB123,""))</f>
        <v>0</v>
      </c>
      <c r="G129" s="10">
        <f t="shared" si="5"/>
        <v>0</v>
      </c>
      <c r="H129" s="34">
        <f t="shared" si="6"/>
        <v>0</v>
      </c>
      <c r="I129" s="39"/>
      <c r="J129" s="35">
        <f t="shared" si="7"/>
        <v>0</v>
      </c>
      <c r="K129" s="10">
        <f t="shared" si="8"/>
        <v>0</v>
      </c>
      <c r="L129" s="10">
        <f t="shared" si="9"/>
        <v>0</v>
      </c>
    </row>
    <row r="130" spans="3:12">
      <c r="C130" s="2">
        <v>110</v>
      </c>
      <c r="D130" s="6">
        <f>IF($F$9=1,'3.賃金日割の算出（休業手当を支給しない場合に入力）'!C118,IF($F$9=2,'2.休業手当の算出（休業手当を支給する場合に入力）'!C124,""))</f>
        <v>0</v>
      </c>
      <c r="E130" s="6">
        <f>IF($F$9=1,'3.賃金日割の算出（休業手当を支給しない場合に入力）'!D118,IF($F$9=2,'2.休業手当の算出（休業手当を支給する場合に入力）'!D124,""))</f>
        <v>0</v>
      </c>
      <c r="F130" s="13">
        <f>IF($F$9=1,'3.賃金日割の算出（休業手当を支給しない場合に入力）'!X118,IF($F$9=2,'2.休業手当の算出（休業手当を支給する場合に入力）'!AB124,""))</f>
        <v>0</v>
      </c>
      <c r="G130" s="10">
        <f t="shared" si="5"/>
        <v>0</v>
      </c>
      <c r="H130" s="34">
        <f t="shared" si="6"/>
        <v>0</v>
      </c>
      <c r="I130" s="39"/>
      <c r="J130" s="35">
        <f t="shared" si="7"/>
        <v>0</v>
      </c>
      <c r="K130" s="10">
        <f t="shared" si="8"/>
        <v>0</v>
      </c>
      <c r="L130" s="10">
        <f t="shared" si="9"/>
        <v>0</v>
      </c>
    </row>
    <row r="131" spans="3:12">
      <c r="C131" s="2">
        <v>111</v>
      </c>
      <c r="D131" s="6">
        <f>IF($F$9=1,'3.賃金日割の算出（休業手当を支給しない場合に入力）'!C119,IF($F$9=2,'2.休業手当の算出（休業手当を支給する場合に入力）'!C125,""))</f>
        <v>0</v>
      </c>
      <c r="E131" s="6">
        <f>IF($F$9=1,'3.賃金日割の算出（休業手当を支給しない場合に入力）'!D119,IF($F$9=2,'2.休業手当の算出（休業手当を支給する場合に入力）'!D125,""))</f>
        <v>0</v>
      </c>
      <c r="F131" s="13">
        <f>IF($F$9=1,'3.賃金日割の算出（休業手当を支給しない場合に入力）'!X119,IF($F$9=2,'2.休業手当の算出（休業手当を支給する場合に入力）'!AB125,""))</f>
        <v>0</v>
      </c>
      <c r="G131" s="10">
        <f t="shared" si="5"/>
        <v>0</v>
      </c>
      <c r="H131" s="34">
        <f t="shared" si="6"/>
        <v>0</v>
      </c>
      <c r="I131" s="39"/>
      <c r="J131" s="35">
        <f t="shared" si="7"/>
        <v>0</v>
      </c>
      <c r="K131" s="10">
        <f t="shared" si="8"/>
        <v>0</v>
      </c>
      <c r="L131" s="10">
        <f t="shared" si="9"/>
        <v>0</v>
      </c>
    </row>
    <row r="132" spans="3:12">
      <c r="C132" s="2">
        <v>112</v>
      </c>
      <c r="D132" s="6">
        <f>IF($F$9=1,'3.賃金日割の算出（休業手当を支給しない場合に入力）'!C120,IF($F$9=2,'2.休業手当の算出（休業手当を支給する場合に入力）'!C126,""))</f>
        <v>0</v>
      </c>
      <c r="E132" s="6">
        <f>IF($F$9=1,'3.賃金日割の算出（休業手当を支給しない場合に入力）'!D120,IF($F$9=2,'2.休業手当の算出（休業手当を支給する場合に入力）'!D126,""))</f>
        <v>0</v>
      </c>
      <c r="F132" s="13">
        <f>IF($F$9=1,'3.賃金日割の算出（休業手当を支給しない場合に入力）'!X120,IF($F$9=2,'2.休業手当の算出（休業手当を支給する場合に入力）'!AB126,""))</f>
        <v>0</v>
      </c>
      <c r="G132" s="10">
        <f t="shared" si="5"/>
        <v>0</v>
      </c>
      <c r="H132" s="34">
        <f t="shared" si="6"/>
        <v>0</v>
      </c>
      <c r="I132" s="39"/>
      <c r="J132" s="35">
        <f t="shared" si="7"/>
        <v>0</v>
      </c>
      <c r="K132" s="10">
        <f t="shared" si="8"/>
        <v>0</v>
      </c>
      <c r="L132" s="10">
        <f t="shared" si="9"/>
        <v>0</v>
      </c>
    </row>
    <row r="133" spans="3:12">
      <c r="C133" s="2">
        <v>113</v>
      </c>
      <c r="D133" s="6">
        <f>IF($F$9=1,'3.賃金日割の算出（休業手当を支給しない場合に入力）'!C121,IF($F$9=2,'2.休業手当の算出（休業手当を支給する場合に入力）'!C127,""))</f>
        <v>0</v>
      </c>
      <c r="E133" s="6">
        <f>IF($F$9=1,'3.賃金日割の算出（休業手当を支給しない場合に入力）'!D121,IF($F$9=2,'2.休業手当の算出（休業手当を支給する場合に入力）'!D127,""))</f>
        <v>0</v>
      </c>
      <c r="F133" s="13">
        <f>IF($F$9=1,'3.賃金日割の算出（休業手当を支給しない場合に入力）'!X121,IF($F$9=2,'2.休業手当の算出（休業手当を支給する場合に入力）'!AB127,""))</f>
        <v>0</v>
      </c>
      <c r="G133" s="10">
        <f t="shared" si="5"/>
        <v>0</v>
      </c>
      <c r="H133" s="34">
        <f t="shared" si="6"/>
        <v>0</v>
      </c>
      <c r="I133" s="39"/>
      <c r="J133" s="35">
        <f t="shared" si="7"/>
        <v>0</v>
      </c>
      <c r="K133" s="10">
        <f t="shared" si="8"/>
        <v>0</v>
      </c>
      <c r="L133" s="10">
        <f t="shared" si="9"/>
        <v>0</v>
      </c>
    </row>
    <row r="134" spans="3:12">
      <c r="C134" s="2">
        <v>114</v>
      </c>
      <c r="D134" s="6">
        <f>IF($F$9=1,'3.賃金日割の算出（休業手当を支給しない場合に入力）'!C122,IF($F$9=2,'2.休業手当の算出（休業手当を支給する場合に入力）'!C128,""))</f>
        <v>0</v>
      </c>
      <c r="E134" s="6">
        <f>IF($F$9=1,'3.賃金日割の算出（休業手当を支給しない場合に入力）'!D122,IF($F$9=2,'2.休業手当の算出（休業手当を支給する場合に入力）'!D128,""))</f>
        <v>0</v>
      </c>
      <c r="F134" s="13">
        <f>IF($F$9=1,'3.賃金日割の算出（休業手当を支給しない場合に入力）'!X122,IF($F$9=2,'2.休業手当の算出（休業手当を支給する場合に入力）'!AB128,""))</f>
        <v>0</v>
      </c>
      <c r="G134" s="10">
        <f t="shared" si="5"/>
        <v>0</v>
      </c>
      <c r="H134" s="34">
        <f t="shared" si="6"/>
        <v>0</v>
      </c>
      <c r="I134" s="39"/>
      <c r="J134" s="35">
        <f t="shared" si="7"/>
        <v>0</v>
      </c>
      <c r="K134" s="10">
        <f t="shared" si="8"/>
        <v>0</v>
      </c>
      <c r="L134" s="10">
        <f t="shared" si="9"/>
        <v>0</v>
      </c>
    </row>
    <row r="135" spans="3:12">
      <c r="C135" s="2">
        <v>115</v>
      </c>
      <c r="D135" s="6">
        <f>IF($F$9=1,'3.賃金日割の算出（休業手当を支給しない場合に入力）'!C123,IF($F$9=2,'2.休業手当の算出（休業手当を支給する場合に入力）'!C129,""))</f>
        <v>0</v>
      </c>
      <c r="E135" s="6">
        <f>IF($F$9=1,'3.賃金日割の算出（休業手当を支給しない場合に入力）'!D123,IF($F$9=2,'2.休業手当の算出（休業手当を支給する場合に入力）'!D129,""))</f>
        <v>0</v>
      </c>
      <c r="F135" s="13">
        <f>IF($F$9=1,'3.賃金日割の算出（休業手当を支給しない場合に入力）'!X123,IF($F$9=2,'2.休業手当の算出（休業手当を支給する場合に入力）'!AB129,""))</f>
        <v>0</v>
      </c>
      <c r="G135" s="10">
        <f t="shared" si="5"/>
        <v>0</v>
      </c>
      <c r="H135" s="34">
        <f t="shared" si="6"/>
        <v>0</v>
      </c>
      <c r="I135" s="39"/>
      <c r="J135" s="35">
        <f t="shared" si="7"/>
        <v>0</v>
      </c>
      <c r="K135" s="10">
        <f t="shared" si="8"/>
        <v>0</v>
      </c>
      <c r="L135" s="10">
        <f t="shared" si="9"/>
        <v>0</v>
      </c>
    </row>
    <row r="136" spans="3:12">
      <c r="C136" s="2">
        <v>116</v>
      </c>
      <c r="D136" s="6">
        <f>IF($F$9=1,'3.賃金日割の算出（休業手当を支給しない場合に入力）'!C124,IF($F$9=2,'2.休業手当の算出（休業手当を支給する場合に入力）'!C130,""))</f>
        <v>0</v>
      </c>
      <c r="E136" s="6">
        <f>IF($F$9=1,'3.賃金日割の算出（休業手当を支給しない場合に入力）'!D124,IF($F$9=2,'2.休業手当の算出（休業手当を支給する場合に入力）'!D130,""))</f>
        <v>0</v>
      </c>
      <c r="F136" s="13">
        <f>IF($F$9=1,'3.賃金日割の算出（休業手当を支給しない場合に入力）'!X124,IF($F$9=2,'2.休業手当の算出（休業手当を支給する場合に入力）'!AB130,""))</f>
        <v>0</v>
      </c>
      <c r="G136" s="10">
        <f t="shared" si="5"/>
        <v>0</v>
      </c>
      <c r="H136" s="34">
        <f t="shared" si="6"/>
        <v>0</v>
      </c>
      <c r="I136" s="39"/>
      <c r="J136" s="35">
        <f t="shared" si="7"/>
        <v>0</v>
      </c>
      <c r="K136" s="10">
        <f t="shared" si="8"/>
        <v>0</v>
      </c>
      <c r="L136" s="10">
        <f t="shared" si="9"/>
        <v>0</v>
      </c>
    </row>
    <row r="137" spans="3:12">
      <c r="C137" s="2">
        <v>117</v>
      </c>
      <c r="D137" s="6">
        <f>IF($F$9=1,'3.賃金日割の算出（休業手当を支給しない場合に入力）'!C125,IF($F$9=2,'2.休業手当の算出（休業手当を支給する場合に入力）'!C131,""))</f>
        <v>0</v>
      </c>
      <c r="E137" s="6">
        <f>IF($F$9=1,'3.賃金日割の算出（休業手当を支給しない場合に入力）'!D125,IF($F$9=2,'2.休業手当の算出（休業手当を支給する場合に入力）'!D131,""))</f>
        <v>0</v>
      </c>
      <c r="F137" s="13">
        <f>IF($F$9=1,'3.賃金日割の算出（休業手当を支給しない場合に入力）'!X125,IF($F$9=2,'2.休業手当の算出（休業手当を支給する場合に入力）'!AB131,""))</f>
        <v>0</v>
      </c>
      <c r="G137" s="10">
        <f t="shared" si="5"/>
        <v>0</v>
      </c>
      <c r="H137" s="34">
        <f t="shared" si="6"/>
        <v>0</v>
      </c>
      <c r="I137" s="39"/>
      <c r="J137" s="35">
        <f t="shared" si="7"/>
        <v>0</v>
      </c>
      <c r="K137" s="10">
        <f t="shared" si="8"/>
        <v>0</v>
      </c>
      <c r="L137" s="10">
        <f t="shared" si="9"/>
        <v>0</v>
      </c>
    </row>
    <row r="138" spans="3:12">
      <c r="C138" s="2">
        <v>118</v>
      </c>
      <c r="D138" s="6">
        <f>IF($F$9=1,'3.賃金日割の算出（休業手当を支給しない場合に入力）'!C126,IF($F$9=2,'2.休業手当の算出（休業手当を支給する場合に入力）'!C132,""))</f>
        <v>0</v>
      </c>
      <c r="E138" s="6">
        <f>IF($F$9=1,'3.賃金日割の算出（休業手当を支給しない場合に入力）'!D126,IF($F$9=2,'2.休業手当の算出（休業手当を支給する場合に入力）'!D132,""))</f>
        <v>0</v>
      </c>
      <c r="F138" s="13">
        <f>IF($F$9=1,'3.賃金日割の算出（休業手当を支給しない場合に入力）'!X126,IF($F$9=2,'2.休業手当の算出（休業手当を支給する場合に入力）'!AB132,""))</f>
        <v>0</v>
      </c>
      <c r="G138" s="10">
        <f t="shared" si="5"/>
        <v>0</v>
      </c>
      <c r="H138" s="34">
        <f t="shared" si="6"/>
        <v>0</v>
      </c>
      <c r="I138" s="39"/>
      <c r="J138" s="35">
        <f t="shared" si="7"/>
        <v>0</v>
      </c>
      <c r="K138" s="10">
        <f t="shared" si="8"/>
        <v>0</v>
      </c>
      <c r="L138" s="10">
        <f t="shared" si="9"/>
        <v>0</v>
      </c>
    </row>
    <row r="139" spans="3:12">
      <c r="C139" s="2">
        <v>119</v>
      </c>
      <c r="D139" s="6">
        <f>IF($F$9=1,'3.賃金日割の算出（休業手当を支給しない場合に入力）'!C127,IF($F$9=2,'2.休業手当の算出（休業手当を支給する場合に入力）'!C133,""))</f>
        <v>0</v>
      </c>
      <c r="E139" s="6">
        <f>IF($F$9=1,'3.賃金日割の算出（休業手当を支給しない場合に入力）'!D127,IF($F$9=2,'2.休業手当の算出（休業手当を支給する場合に入力）'!D133,""))</f>
        <v>0</v>
      </c>
      <c r="F139" s="13">
        <f>IF($F$9=1,'3.賃金日割の算出（休業手当を支給しない場合に入力）'!X127,IF($F$9=2,'2.休業手当の算出（休業手当を支給する場合に入力）'!AB133,""))</f>
        <v>0</v>
      </c>
      <c r="G139" s="10">
        <f t="shared" si="5"/>
        <v>0</v>
      </c>
      <c r="H139" s="34">
        <f t="shared" si="6"/>
        <v>0</v>
      </c>
      <c r="I139" s="39"/>
      <c r="J139" s="35">
        <f t="shared" si="7"/>
        <v>0</v>
      </c>
      <c r="K139" s="10">
        <f t="shared" si="8"/>
        <v>0</v>
      </c>
      <c r="L139" s="10">
        <f t="shared" si="9"/>
        <v>0</v>
      </c>
    </row>
    <row r="140" spans="3:12">
      <c r="C140" s="2">
        <v>120</v>
      </c>
      <c r="D140" s="6">
        <f>IF($F$9=1,'3.賃金日割の算出（休業手当を支給しない場合に入力）'!C128,IF($F$9=2,'2.休業手当の算出（休業手当を支給する場合に入力）'!C134,""))</f>
        <v>0</v>
      </c>
      <c r="E140" s="6">
        <f>IF($F$9=1,'3.賃金日割の算出（休業手当を支給しない場合に入力）'!D128,IF($F$9=2,'2.休業手当の算出（休業手当を支給する場合に入力）'!D134,""))</f>
        <v>0</v>
      </c>
      <c r="F140" s="13">
        <f>IF($F$9=1,'3.賃金日割の算出（休業手当を支給しない場合に入力）'!X128,IF($F$9=2,'2.休業手当の算出（休業手当を支給する場合に入力）'!AB134,""))</f>
        <v>0</v>
      </c>
      <c r="G140" s="10">
        <f t="shared" si="5"/>
        <v>0</v>
      </c>
      <c r="H140" s="34">
        <f t="shared" si="6"/>
        <v>0</v>
      </c>
      <c r="I140" s="39"/>
      <c r="J140" s="35">
        <f t="shared" si="7"/>
        <v>0</v>
      </c>
      <c r="K140" s="10">
        <f t="shared" si="8"/>
        <v>0</v>
      </c>
      <c r="L140" s="10">
        <f t="shared" si="9"/>
        <v>0</v>
      </c>
    </row>
    <row r="141" spans="3:12">
      <c r="C141" s="2">
        <v>121</v>
      </c>
      <c r="D141" s="6">
        <f>IF($F$9=1,'3.賃金日割の算出（休業手当を支給しない場合に入力）'!C129,IF($F$9=2,'2.休業手当の算出（休業手当を支給する場合に入力）'!C135,""))</f>
        <v>0</v>
      </c>
      <c r="E141" s="6">
        <f>IF($F$9=1,'3.賃金日割の算出（休業手当を支給しない場合に入力）'!D129,IF($F$9=2,'2.休業手当の算出（休業手当を支給する場合に入力）'!D135,""))</f>
        <v>0</v>
      </c>
      <c r="F141" s="13">
        <f>IF($F$9=1,'3.賃金日割の算出（休業手当を支給しない場合に入力）'!X129,IF($F$9=2,'2.休業手当の算出（休業手当を支給する場合に入力）'!AB135,""))</f>
        <v>0</v>
      </c>
      <c r="G141" s="10">
        <f t="shared" si="5"/>
        <v>0</v>
      </c>
      <c r="H141" s="34">
        <f t="shared" si="6"/>
        <v>0</v>
      </c>
      <c r="I141" s="39"/>
      <c r="J141" s="35">
        <f t="shared" si="7"/>
        <v>0</v>
      </c>
      <c r="K141" s="10">
        <f t="shared" si="8"/>
        <v>0</v>
      </c>
      <c r="L141" s="10">
        <f t="shared" si="9"/>
        <v>0</v>
      </c>
    </row>
    <row r="142" spans="3:12">
      <c r="C142" s="2">
        <v>122</v>
      </c>
      <c r="D142" s="6">
        <f>IF($F$9=1,'3.賃金日割の算出（休業手当を支給しない場合に入力）'!C130,IF($F$9=2,'2.休業手当の算出（休業手当を支給する場合に入力）'!C136,""))</f>
        <v>0</v>
      </c>
      <c r="E142" s="6">
        <f>IF($F$9=1,'3.賃金日割の算出（休業手当を支給しない場合に入力）'!D130,IF($F$9=2,'2.休業手当の算出（休業手当を支給する場合に入力）'!D136,""))</f>
        <v>0</v>
      </c>
      <c r="F142" s="13">
        <f>IF($F$9=1,'3.賃金日割の算出（休業手当を支給しない場合に入力）'!X130,IF($F$9=2,'2.休業手当の算出（休業手当を支給する場合に入力）'!AB136,""))</f>
        <v>0</v>
      </c>
      <c r="G142" s="10">
        <f t="shared" si="5"/>
        <v>0</v>
      </c>
      <c r="H142" s="34">
        <f t="shared" si="6"/>
        <v>0</v>
      </c>
      <c r="I142" s="39"/>
      <c r="J142" s="35">
        <f t="shared" si="7"/>
        <v>0</v>
      </c>
      <c r="K142" s="10">
        <f t="shared" si="8"/>
        <v>0</v>
      </c>
      <c r="L142" s="10">
        <f t="shared" si="9"/>
        <v>0</v>
      </c>
    </row>
    <row r="143" spans="3:12">
      <c r="C143" s="2">
        <v>123</v>
      </c>
      <c r="D143" s="6">
        <f>IF($F$9=1,'3.賃金日割の算出（休業手当を支給しない場合に入力）'!C131,IF($F$9=2,'2.休業手当の算出（休業手当を支給する場合に入力）'!C137,""))</f>
        <v>0</v>
      </c>
      <c r="E143" s="6">
        <f>IF($F$9=1,'3.賃金日割の算出（休業手当を支給しない場合に入力）'!D131,IF($F$9=2,'2.休業手当の算出（休業手当を支給する場合に入力）'!D137,""))</f>
        <v>0</v>
      </c>
      <c r="F143" s="13">
        <f>IF($F$9=1,'3.賃金日割の算出（休業手当を支給しない場合に入力）'!X131,IF($F$9=2,'2.休業手当の算出（休業手当を支給する場合に入力）'!AB137,""))</f>
        <v>0</v>
      </c>
      <c r="G143" s="10">
        <f t="shared" si="5"/>
        <v>0</v>
      </c>
      <c r="H143" s="34">
        <f t="shared" si="6"/>
        <v>0</v>
      </c>
      <c r="I143" s="39"/>
      <c r="J143" s="35">
        <f t="shared" si="7"/>
        <v>0</v>
      </c>
      <c r="K143" s="10">
        <f t="shared" si="8"/>
        <v>0</v>
      </c>
      <c r="L143" s="10">
        <f t="shared" si="9"/>
        <v>0</v>
      </c>
    </row>
    <row r="144" spans="3:12">
      <c r="C144" s="2">
        <v>124</v>
      </c>
      <c r="D144" s="6">
        <f>IF($F$9=1,'3.賃金日割の算出（休業手当を支給しない場合に入力）'!C132,IF($F$9=2,'2.休業手当の算出（休業手当を支給する場合に入力）'!C138,""))</f>
        <v>0</v>
      </c>
      <c r="E144" s="6">
        <f>IF($F$9=1,'3.賃金日割の算出（休業手当を支給しない場合に入力）'!D132,IF($F$9=2,'2.休業手当の算出（休業手当を支給する場合に入力）'!D138,""))</f>
        <v>0</v>
      </c>
      <c r="F144" s="13">
        <f>IF($F$9=1,'3.賃金日割の算出（休業手当を支給しない場合に入力）'!X132,IF($F$9=2,'2.休業手当の算出（休業手当を支給する場合に入力）'!AB138,""))</f>
        <v>0</v>
      </c>
      <c r="G144" s="10">
        <f t="shared" si="5"/>
        <v>0</v>
      </c>
      <c r="H144" s="34">
        <f t="shared" si="6"/>
        <v>0</v>
      </c>
      <c r="I144" s="39"/>
      <c r="J144" s="35">
        <f t="shared" si="7"/>
        <v>0</v>
      </c>
      <c r="K144" s="10">
        <f t="shared" si="8"/>
        <v>0</v>
      </c>
      <c r="L144" s="10">
        <f t="shared" si="9"/>
        <v>0</v>
      </c>
    </row>
    <row r="145" spans="3:12">
      <c r="C145" s="2">
        <v>125</v>
      </c>
      <c r="D145" s="6">
        <f>IF($F$9=1,'3.賃金日割の算出（休業手当を支給しない場合に入力）'!C133,IF($F$9=2,'2.休業手当の算出（休業手当を支給する場合に入力）'!C139,""))</f>
        <v>0</v>
      </c>
      <c r="E145" s="6">
        <f>IF($F$9=1,'3.賃金日割の算出（休業手当を支給しない場合に入力）'!D133,IF($F$9=2,'2.休業手当の算出（休業手当を支給する場合に入力）'!D139,""))</f>
        <v>0</v>
      </c>
      <c r="F145" s="13">
        <f>IF($F$9=1,'3.賃金日割の算出（休業手当を支給しない場合に入力）'!X133,IF($F$9=2,'2.休業手当の算出（休業手当を支給する場合に入力）'!AB139,""))</f>
        <v>0</v>
      </c>
      <c r="G145" s="10">
        <f t="shared" si="5"/>
        <v>0</v>
      </c>
      <c r="H145" s="34">
        <f t="shared" si="6"/>
        <v>0</v>
      </c>
      <c r="I145" s="39"/>
      <c r="J145" s="35">
        <f t="shared" si="7"/>
        <v>0</v>
      </c>
      <c r="K145" s="10">
        <f t="shared" si="8"/>
        <v>0</v>
      </c>
      <c r="L145" s="10">
        <f t="shared" si="9"/>
        <v>0</v>
      </c>
    </row>
    <row r="146" spans="3:12">
      <c r="C146" s="2">
        <v>126</v>
      </c>
      <c r="D146" s="6">
        <f>IF($F$9=1,'3.賃金日割の算出（休業手当を支給しない場合に入力）'!C134,IF($F$9=2,'2.休業手当の算出（休業手当を支給する場合に入力）'!C140,""))</f>
        <v>0</v>
      </c>
      <c r="E146" s="6">
        <f>IF($F$9=1,'3.賃金日割の算出（休業手当を支給しない場合に入力）'!D134,IF($F$9=2,'2.休業手当の算出（休業手当を支給する場合に入力）'!D140,""))</f>
        <v>0</v>
      </c>
      <c r="F146" s="13">
        <f>IF($F$9=1,'3.賃金日割の算出（休業手当を支給しない場合に入力）'!X134,IF($F$9=2,'2.休業手当の算出（休業手当を支給する場合に入力）'!AB140,""))</f>
        <v>0</v>
      </c>
      <c r="G146" s="10">
        <f t="shared" si="5"/>
        <v>0</v>
      </c>
      <c r="H146" s="34">
        <f t="shared" si="6"/>
        <v>0</v>
      </c>
      <c r="I146" s="39"/>
      <c r="J146" s="35">
        <f t="shared" si="7"/>
        <v>0</v>
      </c>
      <c r="K146" s="10">
        <f t="shared" si="8"/>
        <v>0</v>
      </c>
      <c r="L146" s="10">
        <f t="shared" si="9"/>
        <v>0</v>
      </c>
    </row>
    <row r="147" spans="3:12">
      <c r="C147" s="2">
        <v>127</v>
      </c>
      <c r="D147" s="6">
        <f>IF($F$9=1,'3.賃金日割の算出（休業手当を支給しない場合に入力）'!C135,IF($F$9=2,'2.休業手当の算出（休業手当を支給する場合に入力）'!C141,""))</f>
        <v>0</v>
      </c>
      <c r="E147" s="6">
        <f>IF($F$9=1,'3.賃金日割の算出（休業手当を支給しない場合に入力）'!D135,IF($F$9=2,'2.休業手当の算出（休業手当を支給する場合に入力）'!D141,""))</f>
        <v>0</v>
      </c>
      <c r="F147" s="13">
        <f>IF($F$9=1,'3.賃金日割の算出（休業手当を支給しない場合に入力）'!X135,IF($F$9=2,'2.休業手当の算出（休業手当を支給する場合に入力）'!AB141,""))</f>
        <v>0</v>
      </c>
      <c r="G147" s="10">
        <f t="shared" si="5"/>
        <v>0</v>
      </c>
      <c r="H147" s="34">
        <f t="shared" si="6"/>
        <v>0</v>
      </c>
      <c r="I147" s="39"/>
      <c r="J147" s="35">
        <f t="shared" si="7"/>
        <v>0</v>
      </c>
      <c r="K147" s="10">
        <f t="shared" si="8"/>
        <v>0</v>
      </c>
      <c r="L147" s="10">
        <f t="shared" si="9"/>
        <v>0</v>
      </c>
    </row>
    <row r="148" spans="3:12">
      <c r="C148" s="2">
        <v>128</v>
      </c>
      <c r="D148" s="6">
        <f>IF($F$9=1,'3.賃金日割の算出（休業手当を支給しない場合に入力）'!C136,IF($F$9=2,'2.休業手当の算出（休業手当を支給する場合に入力）'!C142,""))</f>
        <v>0</v>
      </c>
      <c r="E148" s="6">
        <f>IF($F$9=1,'3.賃金日割の算出（休業手当を支給しない場合に入力）'!D136,IF($F$9=2,'2.休業手当の算出（休業手当を支給する場合に入力）'!D142,""))</f>
        <v>0</v>
      </c>
      <c r="F148" s="13">
        <f>IF($F$9=1,'3.賃金日割の算出（休業手当を支給しない場合に入力）'!X136,IF($F$9=2,'2.休業手当の算出（休業手当を支給する場合に入力）'!AB142,""))</f>
        <v>0</v>
      </c>
      <c r="G148" s="10">
        <f t="shared" si="5"/>
        <v>0</v>
      </c>
      <c r="H148" s="34">
        <f t="shared" si="6"/>
        <v>0</v>
      </c>
      <c r="I148" s="39"/>
      <c r="J148" s="35">
        <f t="shared" si="7"/>
        <v>0</v>
      </c>
      <c r="K148" s="10">
        <f t="shared" si="8"/>
        <v>0</v>
      </c>
      <c r="L148" s="10">
        <f t="shared" si="9"/>
        <v>0</v>
      </c>
    </row>
    <row r="149" spans="3:12">
      <c r="C149" s="2">
        <v>129</v>
      </c>
      <c r="D149" s="6">
        <f>IF($F$9=1,'3.賃金日割の算出（休業手当を支給しない場合に入力）'!C137,IF($F$9=2,'2.休業手当の算出（休業手当を支給する場合に入力）'!C143,""))</f>
        <v>0</v>
      </c>
      <c r="E149" s="6">
        <f>IF($F$9=1,'3.賃金日割の算出（休業手当を支給しない場合に入力）'!D137,IF($F$9=2,'2.休業手当の算出（休業手当を支給する場合に入力）'!D143,""))</f>
        <v>0</v>
      </c>
      <c r="F149" s="13">
        <f>IF($F$9=1,'3.賃金日割の算出（休業手当を支給しない場合に入力）'!X137,IF($F$9=2,'2.休業手当の算出（休業手当を支給する場合に入力）'!AB143,""))</f>
        <v>0</v>
      </c>
      <c r="G149" s="10">
        <f t="shared" si="5"/>
        <v>0</v>
      </c>
      <c r="H149" s="34">
        <f t="shared" si="6"/>
        <v>0</v>
      </c>
      <c r="I149" s="39"/>
      <c r="J149" s="35">
        <f t="shared" si="7"/>
        <v>0</v>
      </c>
      <c r="K149" s="10">
        <f t="shared" si="8"/>
        <v>0</v>
      </c>
      <c r="L149" s="10">
        <f t="shared" si="9"/>
        <v>0</v>
      </c>
    </row>
    <row r="150" spans="3:12">
      <c r="C150" s="2">
        <v>130</v>
      </c>
      <c r="D150" s="6">
        <f>IF($F$9=1,'3.賃金日割の算出（休業手当を支給しない場合に入力）'!C138,IF($F$9=2,'2.休業手当の算出（休業手当を支給する場合に入力）'!C144,""))</f>
        <v>0</v>
      </c>
      <c r="E150" s="6">
        <f>IF($F$9=1,'3.賃金日割の算出（休業手当を支給しない場合に入力）'!D138,IF($F$9=2,'2.休業手当の算出（休業手当を支給する場合に入力）'!D144,""))</f>
        <v>0</v>
      </c>
      <c r="F150" s="13">
        <f>IF($F$9=1,'3.賃金日割の算出（休業手当を支給しない場合に入力）'!X138,IF($F$9=2,'2.休業手当の算出（休業手当を支給する場合に入力）'!AB144,""))</f>
        <v>0</v>
      </c>
      <c r="G150" s="10">
        <f t="shared" ref="G150:G213" si="10">IF(E150=0,0,$F$17)</f>
        <v>0</v>
      </c>
      <c r="H150" s="34">
        <f t="shared" ref="H150:H213" si="11">G150-F150</f>
        <v>0</v>
      </c>
      <c r="I150" s="39"/>
      <c r="J150" s="35">
        <f t="shared" ref="J150:J213" si="12">ROUNDUP(F150*I150,0)</f>
        <v>0</v>
      </c>
      <c r="K150" s="10">
        <f t="shared" ref="K150:K213" si="13">G150*I150</f>
        <v>0</v>
      </c>
      <c r="L150" s="10">
        <f t="shared" ref="L150:L213" si="14">K150-J150</f>
        <v>0</v>
      </c>
    </row>
    <row r="151" spans="3:12">
      <c r="C151" s="2">
        <v>131</v>
      </c>
      <c r="D151" s="6">
        <f>IF($F$9=1,'3.賃金日割の算出（休業手当を支給しない場合に入力）'!C139,IF($F$9=2,'2.休業手当の算出（休業手当を支給する場合に入力）'!C145,""))</f>
        <v>0</v>
      </c>
      <c r="E151" s="6">
        <f>IF($F$9=1,'3.賃金日割の算出（休業手当を支給しない場合に入力）'!D139,IF($F$9=2,'2.休業手当の算出（休業手当を支給する場合に入力）'!D145,""))</f>
        <v>0</v>
      </c>
      <c r="F151" s="13">
        <f>IF($F$9=1,'3.賃金日割の算出（休業手当を支給しない場合に入力）'!X139,IF($F$9=2,'2.休業手当の算出（休業手当を支給する場合に入力）'!AB145,""))</f>
        <v>0</v>
      </c>
      <c r="G151" s="10">
        <f t="shared" si="10"/>
        <v>0</v>
      </c>
      <c r="H151" s="34">
        <f t="shared" si="11"/>
        <v>0</v>
      </c>
      <c r="I151" s="39"/>
      <c r="J151" s="35">
        <f t="shared" si="12"/>
        <v>0</v>
      </c>
      <c r="K151" s="10">
        <f t="shared" si="13"/>
        <v>0</v>
      </c>
      <c r="L151" s="10">
        <f t="shared" si="14"/>
        <v>0</v>
      </c>
    </row>
    <row r="152" spans="3:12">
      <c r="C152" s="2">
        <v>132</v>
      </c>
      <c r="D152" s="6">
        <f>IF($F$9=1,'3.賃金日割の算出（休業手当を支給しない場合に入力）'!C140,IF($F$9=2,'2.休業手当の算出（休業手当を支給する場合に入力）'!C146,""))</f>
        <v>0</v>
      </c>
      <c r="E152" s="6">
        <f>IF($F$9=1,'3.賃金日割の算出（休業手当を支給しない場合に入力）'!D140,IF($F$9=2,'2.休業手当の算出（休業手当を支給する場合に入力）'!D146,""))</f>
        <v>0</v>
      </c>
      <c r="F152" s="13">
        <f>IF($F$9=1,'3.賃金日割の算出（休業手当を支給しない場合に入力）'!X140,IF($F$9=2,'2.休業手当の算出（休業手当を支給する場合に入力）'!AB146,""))</f>
        <v>0</v>
      </c>
      <c r="G152" s="10">
        <f t="shared" si="10"/>
        <v>0</v>
      </c>
      <c r="H152" s="34">
        <f t="shared" si="11"/>
        <v>0</v>
      </c>
      <c r="I152" s="39"/>
      <c r="J152" s="35">
        <f t="shared" si="12"/>
        <v>0</v>
      </c>
      <c r="K152" s="10">
        <f t="shared" si="13"/>
        <v>0</v>
      </c>
      <c r="L152" s="10">
        <f t="shared" si="14"/>
        <v>0</v>
      </c>
    </row>
    <row r="153" spans="3:12">
      <c r="C153" s="2">
        <v>133</v>
      </c>
      <c r="D153" s="6">
        <f>IF($F$9=1,'3.賃金日割の算出（休業手当を支給しない場合に入力）'!C141,IF($F$9=2,'2.休業手当の算出（休業手当を支給する場合に入力）'!C147,""))</f>
        <v>0</v>
      </c>
      <c r="E153" s="6">
        <f>IF($F$9=1,'3.賃金日割の算出（休業手当を支給しない場合に入力）'!D141,IF($F$9=2,'2.休業手当の算出（休業手当を支給する場合に入力）'!D147,""))</f>
        <v>0</v>
      </c>
      <c r="F153" s="13">
        <f>IF($F$9=1,'3.賃金日割の算出（休業手当を支給しない場合に入力）'!X141,IF($F$9=2,'2.休業手当の算出（休業手当を支給する場合に入力）'!AB147,""))</f>
        <v>0</v>
      </c>
      <c r="G153" s="10">
        <f t="shared" si="10"/>
        <v>0</v>
      </c>
      <c r="H153" s="34">
        <f t="shared" si="11"/>
        <v>0</v>
      </c>
      <c r="I153" s="39"/>
      <c r="J153" s="35">
        <f t="shared" si="12"/>
        <v>0</v>
      </c>
      <c r="K153" s="10">
        <f t="shared" si="13"/>
        <v>0</v>
      </c>
      <c r="L153" s="10">
        <f t="shared" si="14"/>
        <v>0</v>
      </c>
    </row>
    <row r="154" spans="3:12">
      <c r="C154" s="2">
        <v>134</v>
      </c>
      <c r="D154" s="6">
        <f>IF($F$9=1,'3.賃金日割の算出（休業手当を支給しない場合に入力）'!C142,IF($F$9=2,'2.休業手当の算出（休業手当を支給する場合に入力）'!C148,""))</f>
        <v>0</v>
      </c>
      <c r="E154" s="6">
        <f>IF($F$9=1,'3.賃金日割の算出（休業手当を支給しない場合に入力）'!D142,IF($F$9=2,'2.休業手当の算出（休業手当を支給する場合に入力）'!D148,""))</f>
        <v>0</v>
      </c>
      <c r="F154" s="13">
        <f>IF($F$9=1,'3.賃金日割の算出（休業手当を支給しない場合に入力）'!X142,IF($F$9=2,'2.休業手当の算出（休業手当を支給する場合に入力）'!AB148,""))</f>
        <v>0</v>
      </c>
      <c r="G154" s="10">
        <f t="shared" si="10"/>
        <v>0</v>
      </c>
      <c r="H154" s="34">
        <f t="shared" si="11"/>
        <v>0</v>
      </c>
      <c r="I154" s="39"/>
      <c r="J154" s="35">
        <f t="shared" si="12"/>
        <v>0</v>
      </c>
      <c r="K154" s="10">
        <f t="shared" si="13"/>
        <v>0</v>
      </c>
      <c r="L154" s="10">
        <f t="shared" si="14"/>
        <v>0</v>
      </c>
    </row>
    <row r="155" spans="3:12">
      <c r="C155" s="2">
        <v>135</v>
      </c>
      <c r="D155" s="6">
        <f>IF($F$9=1,'3.賃金日割の算出（休業手当を支給しない場合に入力）'!C143,IF($F$9=2,'2.休業手当の算出（休業手当を支給する場合に入力）'!C149,""))</f>
        <v>0</v>
      </c>
      <c r="E155" s="6">
        <f>IF($F$9=1,'3.賃金日割の算出（休業手当を支給しない場合に入力）'!D143,IF($F$9=2,'2.休業手当の算出（休業手当を支給する場合に入力）'!D149,""))</f>
        <v>0</v>
      </c>
      <c r="F155" s="13">
        <f>IF($F$9=1,'3.賃金日割の算出（休業手当を支給しない場合に入力）'!X143,IF($F$9=2,'2.休業手当の算出（休業手当を支給する場合に入力）'!AB149,""))</f>
        <v>0</v>
      </c>
      <c r="G155" s="10">
        <f t="shared" si="10"/>
        <v>0</v>
      </c>
      <c r="H155" s="34">
        <f t="shared" si="11"/>
        <v>0</v>
      </c>
      <c r="I155" s="39"/>
      <c r="J155" s="35">
        <f t="shared" si="12"/>
        <v>0</v>
      </c>
      <c r="K155" s="10">
        <f t="shared" si="13"/>
        <v>0</v>
      </c>
      <c r="L155" s="10">
        <f t="shared" si="14"/>
        <v>0</v>
      </c>
    </row>
    <row r="156" spans="3:12">
      <c r="C156" s="2">
        <v>136</v>
      </c>
      <c r="D156" s="6">
        <f>IF($F$9=1,'3.賃金日割の算出（休業手当を支給しない場合に入力）'!C144,IF($F$9=2,'2.休業手当の算出（休業手当を支給する場合に入力）'!C150,""))</f>
        <v>0</v>
      </c>
      <c r="E156" s="6">
        <f>IF($F$9=1,'3.賃金日割の算出（休業手当を支給しない場合に入力）'!D144,IF($F$9=2,'2.休業手当の算出（休業手当を支給する場合に入力）'!D150,""))</f>
        <v>0</v>
      </c>
      <c r="F156" s="13">
        <f>IF($F$9=1,'3.賃金日割の算出（休業手当を支給しない場合に入力）'!X144,IF($F$9=2,'2.休業手当の算出（休業手当を支給する場合に入力）'!AB150,""))</f>
        <v>0</v>
      </c>
      <c r="G156" s="10">
        <f t="shared" si="10"/>
        <v>0</v>
      </c>
      <c r="H156" s="34">
        <f t="shared" si="11"/>
        <v>0</v>
      </c>
      <c r="I156" s="39"/>
      <c r="J156" s="35">
        <f t="shared" si="12"/>
        <v>0</v>
      </c>
      <c r="K156" s="10">
        <f t="shared" si="13"/>
        <v>0</v>
      </c>
      <c r="L156" s="10">
        <f t="shared" si="14"/>
        <v>0</v>
      </c>
    </row>
    <row r="157" spans="3:12">
      <c r="C157" s="2">
        <v>137</v>
      </c>
      <c r="D157" s="6">
        <f>IF($F$9=1,'3.賃金日割の算出（休業手当を支給しない場合に入力）'!C145,IF($F$9=2,'2.休業手当の算出（休業手当を支給する場合に入力）'!C151,""))</f>
        <v>0</v>
      </c>
      <c r="E157" s="6">
        <f>IF($F$9=1,'3.賃金日割の算出（休業手当を支給しない場合に入力）'!D145,IF($F$9=2,'2.休業手当の算出（休業手当を支給する場合に入力）'!D151,""))</f>
        <v>0</v>
      </c>
      <c r="F157" s="13">
        <f>IF($F$9=1,'3.賃金日割の算出（休業手当を支給しない場合に入力）'!X145,IF($F$9=2,'2.休業手当の算出（休業手当を支給する場合に入力）'!AB151,""))</f>
        <v>0</v>
      </c>
      <c r="G157" s="10">
        <f t="shared" si="10"/>
        <v>0</v>
      </c>
      <c r="H157" s="34">
        <f t="shared" si="11"/>
        <v>0</v>
      </c>
      <c r="I157" s="39"/>
      <c r="J157" s="35">
        <f t="shared" si="12"/>
        <v>0</v>
      </c>
      <c r="K157" s="10">
        <f t="shared" si="13"/>
        <v>0</v>
      </c>
      <c r="L157" s="10">
        <f t="shared" si="14"/>
        <v>0</v>
      </c>
    </row>
    <row r="158" spans="3:12">
      <c r="C158" s="2">
        <v>138</v>
      </c>
      <c r="D158" s="6">
        <f>IF($F$9=1,'3.賃金日割の算出（休業手当を支給しない場合に入力）'!C146,IF($F$9=2,'2.休業手当の算出（休業手当を支給する場合に入力）'!C152,""))</f>
        <v>0</v>
      </c>
      <c r="E158" s="6">
        <f>IF($F$9=1,'3.賃金日割の算出（休業手当を支給しない場合に入力）'!D146,IF($F$9=2,'2.休業手当の算出（休業手当を支給する場合に入力）'!D152,""))</f>
        <v>0</v>
      </c>
      <c r="F158" s="13">
        <f>IF($F$9=1,'3.賃金日割の算出（休業手当を支給しない場合に入力）'!X146,IF($F$9=2,'2.休業手当の算出（休業手当を支給する場合に入力）'!AB152,""))</f>
        <v>0</v>
      </c>
      <c r="G158" s="10">
        <f t="shared" si="10"/>
        <v>0</v>
      </c>
      <c r="H158" s="34">
        <f t="shared" si="11"/>
        <v>0</v>
      </c>
      <c r="I158" s="39"/>
      <c r="J158" s="35">
        <f t="shared" si="12"/>
        <v>0</v>
      </c>
      <c r="K158" s="10">
        <f t="shared" si="13"/>
        <v>0</v>
      </c>
      <c r="L158" s="10">
        <f t="shared" si="14"/>
        <v>0</v>
      </c>
    </row>
    <row r="159" spans="3:12">
      <c r="C159" s="2">
        <v>139</v>
      </c>
      <c r="D159" s="6">
        <f>IF($F$9=1,'3.賃金日割の算出（休業手当を支給しない場合に入力）'!C147,IF($F$9=2,'2.休業手当の算出（休業手当を支給する場合に入力）'!C153,""))</f>
        <v>0</v>
      </c>
      <c r="E159" s="6">
        <f>IF($F$9=1,'3.賃金日割の算出（休業手当を支給しない場合に入力）'!D147,IF($F$9=2,'2.休業手当の算出（休業手当を支給する場合に入力）'!D153,""))</f>
        <v>0</v>
      </c>
      <c r="F159" s="13">
        <f>IF($F$9=1,'3.賃金日割の算出（休業手当を支給しない場合に入力）'!X147,IF($F$9=2,'2.休業手当の算出（休業手当を支給する場合に入力）'!AB153,""))</f>
        <v>0</v>
      </c>
      <c r="G159" s="10">
        <f t="shared" si="10"/>
        <v>0</v>
      </c>
      <c r="H159" s="34">
        <f t="shared" si="11"/>
        <v>0</v>
      </c>
      <c r="I159" s="39"/>
      <c r="J159" s="35">
        <f t="shared" si="12"/>
        <v>0</v>
      </c>
      <c r="K159" s="10">
        <f t="shared" si="13"/>
        <v>0</v>
      </c>
      <c r="L159" s="10">
        <f t="shared" si="14"/>
        <v>0</v>
      </c>
    </row>
    <row r="160" spans="3:12">
      <c r="C160" s="2">
        <v>140</v>
      </c>
      <c r="D160" s="6">
        <f>IF($F$9=1,'3.賃金日割の算出（休業手当を支給しない場合に入力）'!C148,IF($F$9=2,'2.休業手当の算出（休業手当を支給する場合に入力）'!C154,""))</f>
        <v>0</v>
      </c>
      <c r="E160" s="6">
        <f>IF($F$9=1,'3.賃金日割の算出（休業手当を支給しない場合に入力）'!D148,IF($F$9=2,'2.休業手当の算出（休業手当を支給する場合に入力）'!D154,""))</f>
        <v>0</v>
      </c>
      <c r="F160" s="13">
        <f>IF($F$9=1,'3.賃金日割の算出（休業手当を支給しない場合に入力）'!X148,IF($F$9=2,'2.休業手当の算出（休業手当を支給する場合に入力）'!AB154,""))</f>
        <v>0</v>
      </c>
      <c r="G160" s="10">
        <f t="shared" si="10"/>
        <v>0</v>
      </c>
      <c r="H160" s="34">
        <f t="shared" si="11"/>
        <v>0</v>
      </c>
      <c r="I160" s="39"/>
      <c r="J160" s="35">
        <f t="shared" si="12"/>
        <v>0</v>
      </c>
      <c r="K160" s="10">
        <f t="shared" si="13"/>
        <v>0</v>
      </c>
      <c r="L160" s="10">
        <f t="shared" si="14"/>
        <v>0</v>
      </c>
    </row>
    <row r="161" spans="3:12">
      <c r="C161" s="2">
        <v>141</v>
      </c>
      <c r="D161" s="6">
        <f>IF($F$9=1,'3.賃金日割の算出（休業手当を支給しない場合に入力）'!C149,IF($F$9=2,'2.休業手当の算出（休業手当を支給する場合に入力）'!C155,""))</f>
        <v>0</v>
      </c>
      <c r="E161" s="6">
        <f>IF($F$9=1,'3.賃金日割の算出（休業手当を支給しない場合に入力）'!D149,IF($F$9=2,'2.休業手当の算出（休業手当を支給する場合に入力）'!D155,""))</f>
        <v>0</v>
      </c>
      <c r="F161" s="13">
        <f>IF($F$9=1,'3.賃金日割の算出（休業手当を支給しない場合に入力）'!X149,IF($F$9=2,'2.休業手当の算出（休業手当を支給する場合に入力）'!AB155,""))</f>
        <v>0</v>
      </c>
      <c r="G161" s="10">
        <f t="shared" si="10"/>
        <v>0</v>
      </c>
      <c r="H161" s="34">
        <f t="shared" si="11"/>
        <v>0</v>
      </c>
      <c r="I161" s="39"/>
      <c r="J161" s="35">
        <f t="shared" si="12"/>
        <v>0</v>
      </c>
      <c r="K161" s="10">
        <f t="shared" si="13"/>
        <v>0</v>
      </c>
      <c r="L161" s="10">
        <f t="shared" si="14"/>
        <v>0</v>
      </c>
    </row>
    <row r="162" spans="3:12">
      <c r="C162" s="2">
        <v>142</v>
      </c>
      <c r="D162" s="6">
        <f>IF($F$9=1,'3.賃金日割の算出（休業手当を支給しない場合に入力）'!C150,IF($F$9=2,'2.休業手当の算出（休業手当を支給する場合に入力）'!C156,""))</f>
        <v>0</v>
      </c>
      <c r="E162" s="6">
        <f>IF($F$9=1,'3.賃金日割の算出（休業手当を支給しない場合に入力）'!D150,IF($F$9=2,'2.休業手当の算出（休業手当を支給する場合に入力）'!D156,""))</f>
        <v>0</v>
      </c>
      <c r="F162" s="13">
        <f>IF($F$9=1,'3.賃金日割の算出（休業手当を支給しない場合に入力）'!X150,IF($F$9=2,'2.休業手当の算出（休業手当を支給する場合に入力）'!AB156,""))</f>
        <v>0</v>
      </c>
      <c r="G162" s="10">
        <f t="shared" si="10"/>
        <v>0</v>
      </c>
      <c r="H162" s="34">
        <f t="shared" si="11"/>
        <v>0</v>
      </c>
      <c r="I162" s="39"/>
      <c r="J162" s="35">
        <f t="shared" si="12"/>
        <v>0</v>
      </c>
      <c r="K162" s="10">
        <f t="shared" si="13"/>
        <v>0</v>
      </c>
      <c r="L162" s="10">
        <f t="shared" si="14"/>
        <v>0</v>
      </c>
    </row>
    <row r="163" spans="3:12">
      <c r="C163" s="2">
        <v>143</v>
      </c>
      <c r="D163" s="6">
        <f>IF($F$9=1,'3.賃金日割の算出（休業手当を支給しない場合に入力）'!C151,IF($F$9=2,'2.休業手当の算出（休業手当を支給する場合に入力）'!C157,""))</f>
        <v>0</v>
      </c>
      <c r="E163" s="6">
        <f>IF($F$9=1,'3.賃金日割の算出（休業手当を支給しない場合に入力）'!D151,IF($F$9=2,'2.休業手当の算出（休業手当を支給する場合に入力）'!D157,""))</f>
        <v>0</v>
      </c>
      <c r="F163" s="13">
        <f>IF($F$9=1,'3.賃金日割の算出（休業手当を支給しない場合に入力）'!X151,IF($F$9=2,'2.休業手当の算出（休業手当を支給する場合に入力）'!AB157,""))</f>
        <v>0</v>
      </c>
      <c r="G163" s="10">
        <f t="shared" si="10"/>
        <v>0</v>
      </c>
      <c r="H163" s="34">
        <f t="shared" si="11"/>
        <v>0</v>
      </c>
      <c r="I163" s="39"/>
      <c r="J163" s="35">
        <f t="shared" si="12"/>
        <v>0</v>
      </c>
      <c r="K163" s="10">
        <f t="shared" si="13"/>
        <v>0</v>
      </c>
      <c r="L163" s="10">
        <f t="shared" si="14"/>
        <v>0</v>
      </c>
    </row>
    <row r="164" spans="3:12">
      <c r="C164" s="2">
        <v>144</v>
      </c>
      <c r="D164" s="6">
        <f>IF($F$9=1,'3.賃金日割の算出（休業手当を支給しない場合に入力）'!C152,IF($F$9=2,'2.休業手当の算出（休業手当を支給する場合に入力）'!C158,""))</f>
        <v>0</v>
      </c>
      <c r="E164" s="6">
        <f>IF($F$9=1,'3.賃金日割の算出（休業手当を支給しない場合に入力）'!D152,IF($F$9=2,'2.休業手当の算出（休業手当を支給する場合に入力）'!D158,""))</f>
        <v>0</v>
      </c>
      <c r="F164" s="13">
        <f>IF($F$9=1,'3.賃金日割の算出（休業手当を支給しない場合に入力）'!X152,IF($F$9=2,'2.休業手当の算出（休業手当を支給する場合に入力）'!AB158,""))</f>
        <v>0</v>
      </c>
      <c r="G164" s="10">
        <f t="shared" si="10"/>
        <v>0</v>
      </c>
      <c r="H164" s="34">
        <f t="shared" si="11"/>
        <v>0</v>
      </c>
      <c r="I164" s="39"/>
      <c r="J164" s="35">
        <f t="shared" si="12"/>
        <v>0</v>
      </c>
      <c r="K164" s="10">
        <f t="shared" si="13"/>
        <v>0</v>
      </c>
      <c r="L164" s="10">
        <f t="shared" si="14"/>
        <v>0</v>
      </c>
    </row>
    <row r="165" spans="3:12">
      <c r="C165" s="2">
        <v>145</v>
      </c>
      <c r="D165" s="6">
        <f>IF($F$9=1,'3.賃金日割の算出（休業手当を支給しない場合に入力）'!C153,IF($F$9=2,'2.休業手当の算出（休業手当を支給する場合に入力）'!C159,""))</f>
        <v>0</v>
      </c>
      <c r="E165" s="6">
        <f>IF($F$9=1,'3.賃金日割の算出（休業手当を支給しない場合に入力）'!D153,IF($F$9=2,'2.休業手当の算出（休業手当を支給する場合に入力）'!D159,""))</f>
        <v>0</v>
      </c>
      <c r="F165" s="13">
        <f>IF($F$9=1,'3.賃金日割の算出（休業手当を支給しない場合に入力）'!X153,IF($F$9=2,'2.休業手当の算出（休業手当を支給する場合に入力）'!AB159,""))</f>
        <v>0</v>
      </c>
      <c r="G165" s="10">
        <f t="shared" si="10"/>
        <v>0</v>
      </c>
      <c r="H165" s="34">
        <f t="shared" si="11"/>
        <v>0</v>
      </c>
      <c r="I165" s="39"/>
      <c r="J165" s="35">
        <f t="shared" si="12"/>
        <v>0</v>
      </c>
      <c r="K165" s="10">
        <f t="shared" si="13"/>
        <v>0</v>
      </c>
      <c r="L165" s="10">
        <f t="shared" si="14"/>
        <v>0</v>
      </c>
    </row>
    <row r="166" spans="3:12">
      <c r="C166" s="2">
        <v>146</v>
      </c>
      <c r="D166" s="6">
        <f>IF($F$9=1,'3.賃金日割の算出（休業手当を支給しない場合に入力）'!C154,IF($F$9=2,'2.休業手当の算出（休業手当を支給する場合に入力）'!C160,""))</f>
        <v>0</v>
      </c>
      <c r="E166" s="6">
        <f>IF($F$9=1,'3.賃金日割の算出（休業手当を支給しない場合に入力）'!D154,IF($F$9=2,'2.休業手当の算出（休業手当を支給する場合に入力）'!D160,""))</f>
        <v>0</v>
      </c>
      <c r="F166" s="13">
        <f>IF($F$9=1,'3.賃金日割の算出（休業手当を支給しない場合に入力）'!X154,IF($F$9=2,'2.休業手当の算出（休業手当を支給する場合に入力）'!AB160,""))</f>
        <v>0</v>
      </c>
      <c r="G166" s="10">
        <f t="shared" si="10"/>
        <v>0</v>
      </c>
      <c r="H166" s="34">
        <f t="shared" si="11"/>
        <v>0</v>
      </c>
      <c r="I166" s="39"/>
      <c r="J166" s="35">
        <f t="shared" si="12"/>
        <v>0</v>
      </c>
      <c r="K166" s="10">
        <f t="shared" si="13"/>
        <v>0</v>
      </c>
      <c r="L166" s="10">
        <f t="shared" si="14"/>
        <v>0</v>
      </c>
    </row>
    <row r="167" spans="3:12">
      <c r="C167" s="2">
        <v>147</v>
      </c>
      <c r="D167" s="6">
        <f>IF($F$9=1,'3.賃金日割の算出（休業手当を支給しない場合に入力）'!C155,IF($F$9=2,'2.休業手当の算出（休業手当を支給する場合に入力）'!C161,""))</f>
        <v>0</v>
      </c>
      <c r="E167" s="6">
        <f>IF($F$9=1,'3.賃金日割の算出（休業手当を支給しない場合に入力）'!D155,IF($F$9=2,'2.休業手当の算出（休業手当を支給する場合に入力）'!D161,""))</f>
        <v>0</v>
      </c>
      <c r="F167" s="13">
        <f>IF($F$9=1,'3.賃金日割の算出（休業手当を支給しない場合に入力）'!X155,IF($F$9=2,'2.休業手当の算出（休業手当を支給する場合に入力）'!AB161,""))</f>
        <v>0</v>
      </c>
      <c r="G167" s="10">
        <f t="shared" si="10"/>
        <v>0</v>
      </c>
      <c r="H167" s="34">
        <f t="shared" si="11"/>
        <v>0</v>
      </c>
      <c r="I167" s="39"/>
      <c r="J167" s="35">
        <f t="shared" si="12"/>
        <v>0</v>
      </c>
      <c r="K167" s="10">
        <f t="shared" si="13"/>
        <v>0</v>
      </c>
      <c r="L167" s="10">
        <f t="shared" si="14"/>
        <v>0</v>
      </c>
    </row>
    <row r="168" spans="3:12">
      <c r="C168" s="2">
        <v>148</v>
      </c>
      <c r="D168" s="6">
        <f>IF($F$9=1,'3.賃金日割の算出（休業手当を支給しない場合に入力）'!C156,IF($F$9=2,'2.休業手当の算出（休業手当を支給する場合に入力）'!C162,""))</f>
        <v>0</v>
      </c>
      <c r="E168" s="6">
        <f>IF($F$9=1,'3.賃金日割の算出（休業手当を支給しない場合に入力）'!D156,IF($F$9=2,'2.休業手当の算出（休業手当を支給する場合に入力）'!D162,""))</f>
        <v>0</v>
      </c>
      <c r="F168" s="13">
        <f>IF($F$9=1,'3.賃金日割の算出（休業手当を支給しない場合に入力）'!X156,IF($F$9=2,'2.休業手当の算出（休業手当を支給する場合に入力）'!AB162,""))</f>
        <v>0</v>
      </c>
      <c r="G168" s="10">
        <f t="shared" si="10"/>
        <v>0</v>
      </c>
      <c r="H168" s="34">
        <f t="shared" si="11"/>
        <v>0</v>
      </c>
      <c r="I168" s="39"/>
      <c r="J168" s="35">
        <f t="shared" si="12"/>
        <v>0</v>
      </c>
      <c r="K168" s="10">
        <f t="shared" si="13"/>
        <v>0</v>
      </c>
      <c r="L168" s="10">
        <f t="shared" si="14"/>
        <v>0</v>
      </c>
    </row>
    <row r="169" spans="3:12">
      <c r="C169" s="2">
        <v>149</v>
      </c>
      <c r="D169" s="6">
        <f>IF($F$9=1,'3.賃金日割の算出（休業手当を支給しない場合に入力）'!C157,IF($F$9=2,'2.休業手当の算出（休業手当を支給する場合に入力）'!C163,""))</f>
        <v>0</v>
      </c>
      <c r="E169" s="6">
        <f>IF($F$9=1,'3.賃金日割の算出（休業手当を支給しない場合に入力）'!D157,IF($F$9=2,'2.休業手当の算出（休業手当を支給する場合に入力）'!D163,""))</f>
        <v>0</v>
      </c>
      <c r="F169" s="13">
        <f>IF($F$9=1,'3.賃金日割の算出（休業手当を支給しない場合に入力）'!X157,IF($F$9=2,'2.休業手当の算出（休業手当を支給する場合に入力）'!AB163,""))</f>
        <v>0</v>
      </c>
      <c r="G169" s="10">
        <f t="shared" si="10"/>
        <v>0</v>
      </c>
      <c r="H169" s="34">
        <f t="shared" si="11"/>
        <v>0</v>
      </c>
      <c r="I169" s="39"/>
      <c r="J169" s="35">
        <f t="shared" si="12"/>
        <v>0</v>
      </c>
      <c r="K169" s="10">
        <f t="shared" si="13"/>
        <v>0</v>
      </c>
      <c r="L169" s="10">
        <f t="shared" si="14"/>
        <v>0</v>
      </c>
    </row>
    <row r="170" spans="3:12">
      <c r="C170" s="2">
        <v>150</v>
      </c>
      <c r="D170" s="6">
        <f>IF($F$9=1,'3.賃金日割の算出（休業手当を支給しない場合に入力）'!C158,IF($F$9=2,'2.休業手当の算出（休業手当を支給する場合に入力）'!C164,""))</f>
        <v>0</v>
      </c>
      <c r="E170" s="6">
        <f>IF($F$9=1,'3.賃金日割の算出（休業手当を支給しない場合に入力）'!D158,IF($F$9=2,'2.休業手当の算出（休業手当を支給する場合に入力）'!D164,""))</f>
        <v>0</v>
      </c>
      <c r="F170" s="13">
        <f>IF($F$9=1,'3.賃金日割の算出（休業手当を支給しない場合に入力）'!X158,IF($F$9=2,'2.休業手当の算出（休業手当を支給する場合に入力）'!AB164,""))</f>
        <v>0</v>
      </c>
      <c r="G170" s="10">
        <f t="shared" si="10"/>
        <v>0</v>
      </c>
      <c r="H170" s="34">
        <f t="shared" si="11"/>
        <v>0</v>
      </c>
      <c r="I170" s="39"/>
      <c r="J170" s="35">
        <f t="shared" si="12"/>
        <v>0</v>
      </c>
      <c r="K170" s="10">
        <f t="shared" si="13"/>
        <v>0</v>
      </c>
      <c r="L170" s="10">
        <f t="shared" si="14"/>
        <v>0</v>
      </c>
    </row>
    <row r="171" spans="3:12">
      <c r="C171" s="2">
        <v>151</v>
      </c>
      <c r="D171" s="6">
        <f>IF($F$9=1,'3.賃金日割の算出（休業手当を支給しない場合に入力）'!C159,IF($F$9=2,'2.休業手当の算出（休業手当を支給する場合に入力）'!C165,""))</f>
        <v>0</v>
      </c>
      <c r="E171" s="6">
        <f>IF($F$9=1,'3.賃金日割の算出（休業手当を支給しない場合に入力）'!D159,IF($F$9=2,'2.休業手当の算出（休業手当を支給する場合に入力）'!D165,""))</f>
        <v>0</v>
      </c>
      <c r="F171" s="13">
        <f>IF($F$9=1,'3.賃金日割の算出（休業手当を支給しない場合に入力）'!X159,IF($F$9=2,'2.休業手当の算出（休業手当を支給する場合に入力）'!AB165,""))</f>
        <v>0</v>
      </c>
      <c r="G171" s="10">
        <f t="shared" si="10"/>
        <v>0</v>
      </c>
      <c r="H171" s="34">
        <f t="shared" si="11"/>
        <v>0</v>
      </c>
      <c r="I171" s="39"/>
      <c r="J171" s="35">
        <f t="shared" si="12"/>
        <v>0</v>
      </c>
      <c r="K171" s="10">
        <f t="shared" si="13"/>
        <v>0</v>
      </c>
      <c r="L171" s="10">
        <f t="shared" si="14"/>
        <v>0</v>
      </c>
    </row>
    <row r="172" spans="3:12">
      <c r="C172" s="2">
        <v>152</v>
      </c>
      <c r="D172" s="6">
        <f>IF($F$9=1,'3.賃金日割の算出（休業手当を支給しない場合に入力）'!C160,IF($F$9=2,'2.休業手当の算出（休業手当を支給する場合に入力）'!C166,""))</f>
        <v>0</v>
      </c>
      <c r="E172" s="6">
        <f>IF($F$9=1,'3.賃金日割の算出（休業手当を支給しない場合に入力）'!D160,IF($F$9=2,'2.休業手当の算出（休業手当を支給する場合に入力）'!D166,""))</f>
        <v>0</v>
      </c>
      <c r="F172" s="13">
        <f>IF($F$9=1,'3.賃金日割の算出（休業手当を支給しない場合に入力）'!X160,IF($F$9=2,'2.休業手当の算出（休業手当を支給する場合に入力）'!AB166,""))</f>
        <v>0</v>
      </c>
      <c r="G172" s="10">
        <f t="shared" si="10"/>
        <v>0</v>
      </c>
      <c r="H172" s="34">
        <f t="shared" si="11"/>
        <v>0</v>
      </c>
      <c r="I172" s="39"/>
      <c r="J172" s="35">
        <f t="shared" si="12"/>
        <v>0</v>
      </c>
      <c r="K172" s="10">
        <f t="shared" si="13"/>
        <v>0</v>
      </c>
      <c r="L172" s="10">
        <f t="shared" si="14"/>
        <v>0</v>
      </c>
    </row>
    <row r="173" spans="3:12">
      <c r="C173" s="2">
        <v>153</v>
      </c>
      <c r="D173" s="6">
        <f>IF($F$9=1,'3.賃金日割の算出（休業手当を支給しない場合に入力）'!C161,IF($F$9=2,'2.休業手当の算出（休業手当を支給する場合に入力）'!C167,""))</f>
        <v>0</v>
      </c>
      <c r="E173" s="6">
        <f>IF($F$9=1,'3.賃金日割の算出（休業手当を支給しない場合に入力）'!D161,IF($F$9=2,'2.休業手当の算出（休業手当を支給する場合に入力）'!D167,""))</f>
        <v>0</v>
      </c>
      <c r="F173" s="13">
        <f>IF($F$9=1,'3.賃金日割の算出（休業手当を支給しない場合に入力）'!X161,IF($F$9=2,'2.休業手当の算出（休業手当を支給する場合に入力）'!AB167,""))</f>
        <v>0</v>
      </c>
      <c r="G173" s="10">
        <f t="shared" si="10"/>
        <v>0</v>
      </c>
      <c r="H173" s="34">
        <f t="shared" si="11"/>
        <v>0</v>
      </c>
      <c r="I173" s="39"/>
      <c r="J173" s="35">
        <f t="shared" si="12"/>
        <v>0</v>
      </c>
      <c r="K173" s="10">
        <f t="shared" si="13"/>
        <v>0</v>
      </c>
      <c r="L173" s="10">
        <f t="shared" si="14"/>
        <v>0</v>
      </c>
    </row>
    <row r="174" spans="3:12">
      <c r="C174" s="2">
        <v>154</v>
      </c>
      <c r="D174" s="6">
        <f>IF($F$9=1,'3.賃金日割の算出（休業手当を支給しない場合に入力）'!C162,IF($F$9=2,'2.休業手当の算出（休業手当を支給する場合に入力）'!C168,""))</f>
        <v>0</v>
      </c>
      <c r="E174" s="6">
        <f>IF($F$9=1,'3.賃金日割の算出（休業手当を支給しない場合に入力）'!D162,IF($F$9=2,'2.休業手当の算出（休業手当を支給する場合に入力）'!D168,""))</f>
        <v>0</v>
      </c>
      <c r="F174" s="13">
        <f>IF($F$9=1,'3.賃金日割の算出（休業手当を支給しない場合に入力）'!X162,IF($F$9=2,'2.休業手当の算出（休業手当を支給する場合に入力）'!AB168,""))</f>
        <v>0</v>
      </c>
      <c r="G174" s="10">
        <f t="shared" si="10"/>
        <v>0</v>
      </c>
      <c r="H174" s="34">
        <f t="shared" si="11"/>
        <v>0</v>
      </c>
      <c r="I174" s="39"/>
      <c r="J174" s="35">
        <f t="shared" si="12"/>
        <v>0</v>
      </c>
      <c r="K174" s="10">
        <f t="shared" si="13"/>
        <v>0</v>
      </c>
      <c r="L174" s="10">
        <f t="shared" si="14"/>
        <v>0</v>
      </c>
    </row>
    <row r="175" spans="3:12">
      <c r="C175" s="2">
        <v>155</v>
      </c>
      <c r="D175" s="6">
        <f>IF($F$9=1,'3.賃金日割の算出（休業手当を支給しない場合に入力）'!C163,IF($F$9=2,'2.休業手当の算出（休業手当を支給する場合に入力）'!C169,""))</f>
        <v>0</v>
      </c>
      <c r="E175" s="6">
        <f>IF($F$9=1,'3.賃金日割の算出（休業手当を支給しない場合に入力）'!D163,IF($F$9=2,'2.休業手当の算出（休業手当を支給する場合に入力）'!D169,""))</f>
        <v>0</v>
      </c>
      <c r="F175" s="13">
        <f>IF($F$9=1,'3.賃金日割の算出（休業手当を支給しない場合に入力）'!X163,IF($F$9=2,'2.休業手当の算出（休業手当を支給する場合に入力）'!AB169,""))</f>
        <v>0</v>
      </c>
      <c r="G175" s="10">
        <f t="shared" si="10"/>
        <v>0</v>
      </c>
      <c r="H175" s="34">
        <f t="shared" si="11"/>
        <v>0</v>
      </c>
      <c r="I175" s="39"/>
      <c r="J175" s="35">
        <f t="shared" si="12"/>
        <v>0</v>
      </c>
      <c r="K175" s="10">
        <f t="shared" si="13"/>
        <v>0</v>
      </c>
      <c r="L175" s="10">
        <f t="shared" si="14"/>
        <v>0</v>
      </c>
    </row>
    <row r="176" spans="3:12">
      <c r="C176" s="2">
        <v>156</v>
      </c>
      <c r="D176" s="6">
        <f>IF($F$9=1,'3.賃金日割の算出（休業手当を支給しない場合に入力）'!C164,IF($F$9=2,'2.休業手当の算出（休業手当を支給する場合に入力）'!C170,""))</f>
        <v>0</v>
      </c>
      <c r="E176" s="6">
        <f>IF($F$9=1,'3.賃金日割の算出（休業手当を支給しない場合に入力）'!D164,IF($F$9=2,'2.休業手当の算出（休業手当を支給する場合に入力）'!D170,""))</f>
        <v>0</v>
      </c>
      <c r="F176" s="13">
        <f>IF($F$9=1,'3.賃金日割の算出（休業手当を支給しない場合に入力）'!X164,IF($F$9=2,'2.休業手当の算出（休業手当を支給する場合に入力）'!AB170,""))</f>
        <v>0</v>
      </c>
      <c r="G176" s="10">
        <f t="shared" si="10"/>
        <v>0</v>
      </c>
      <c r="H176" s="34">
        <f t="shared" si="11"/>
        <v>0</v>
      </c>
      <c r="I176" s="39"/>
      <c r="J176" s="35">
        <f t="shared" si="12"/>
        <v>0</v>
      </c>
      <c r="K176" s="10">
        <f t="shared" si="13"/>
        <v>0</v>
      </c>
      <c r="L176" s="10">
        <f t="shared" si="14"/>
        <v>0</v>
      </c>
    </row>
    <row r="177" spans="3:12">
      <c r="C177" s="2">
        <v>157</v>
      </c>
      <c r="D177" s="6">
        <f>IF($F$9=1,'3.賃金日割の算出（休業手当を支給しない場合に入力）'!C165,IF($F$9=2,'2.休業手当の算出（休業手当を支給する場合に入力）'!C171,""))</f>
        <v>0</v>
      </c>
      <c r="E177" s="6">
        <f>IF($F$9=1,'3.賃金日割の算出（休業手当を支給しない場合に入力）'!D165,IF($F$9=2,'2.休業手当の算出（休業手当を支給する場合に入力）'!D171,""))</f>
        <v>0</v>
      </c>
      <c r="F177" s="13">
        <f>IF($F$9=1,'3.賃金日割の算出（休業手当を支給しない場合に入力）'!X165,IF($F$9=2,'2.休業手当の算出（休業手当を支給する場合に入力）'!AB171,""))</f>
        <v>0</v>
      </c>
      <c r="G177" s="10">
        <f t="shared" si="10"/>
        <v>0</v>
      </c>
      <c r="H177" s="34">
        <f t="shared" si="11"/>
        <v>0</v>
      </c>
      <c r="I177" s="39"/>
      <c r="J177" s="35">
        <f t="shared" si="12"/>
        <v>0</v>
      </c>
      <c r="K177" s="10">
        <f t="shared" si="13"/>
        <v>0</v>
      </c>
      <c r="L177" s="10">
        <f t="shared" si="14"/>
        <v>0</v>
      </c>
    </row>
    <row r="178" spans="3:12">
      <c r="C178" s="2">
        <v>158</v>
      </c>
      <c r="D178" s="6">
        <f>IF($F$9=1,'3.賃金日割の算出（休業手当を支給しない場合に入力）'!C166,IF($F$9=2,'2.休業手当の算出（休業手当を支給する場合に入力）'!C172,""))</f>
        <v>0</v>
      </c>
      <c r="E178" s="6">
        <f>IF($F$9=1,'3.賃金日割の算出（休業手当を支給しない場合に入力）'!D166,IF($F$9=2,'2.休業手当の算出（休業手当を支給する場合に入力）'!D172,""))</f>
        <v>0</v>
      </c>
      <c r="F178" s="13">
        <f>IF($F$9=1,'3.賃金日割の算出（休業手当を支給しない場合に入力）'!X166,IF($F$9=2,'2.休業手当の算出（休業手当を支給する場合に入力）'!AB172,""))</f>
        <v>0</v>
      </c>
      <c r="G178" s="10">
        <f t="shared" si="10"/>
        <v>0</v>
      </c>
      <c r="H178" s="34">
        <f t="shared" si="11"/>
        <v>0</v>
      </c>
      <c r="I178" s="39"/>
      <c r="J178" s="35">
        <f t="shared" si="12"/>
        <v>0</v>
      </c>
      <c r="K178" s="10">
        <f t="shared" si="13"/>
        <v>0</v>
      </c>
      <c r="L178" s="10">
        <f t="shared" si="14"/>
        <v>0</v>
      </c>
    </row>
    <row r="179" spans="3:12">
      <c r="C179" s="2">
        <v>159</v>
      </c>
      <c r="D179" s="6">
        <f>IF($F$9=1,'3.賃金日割の算出（休業手当を支給しない場合に入力）'!C167,IF($F$9=2,'2.休業手当の算出（休業手当を支給する場合に入力）'!C173,""))</f>
        <v>0</v>
      </c>
      <c r="E179" s="6">
        <f>IF($F$9=1,'3.賃金日割の算出（休業手当を支給しない場合に入力）'!D167,IF($F$9=2,'2.休業手当の算出（休業手当を支給する場合に入力）'!D173,""))</f>
        <v>0</v>
      </c>
      <c r="F179" s="13">
        <f>IF($F$9=1,'3.賃金日割の算出（休業手当を支給しない場合に入力）'!X167,IF($F$9=2,'2.休業手当の算出（休業手当を支給する場合に入力）'!AB173,""))</f>
        <v>0</v>
      </c>
      <c r="G179" s="10">
        <f t="shared" si="10"/>
        <v>0</v>
      </c>
      <c r="H179" s="34">
        <f t="shared" si="11"/>
        <v>0</v>
      </c>
      <c r="I179" s="39"/>
      <c r="J179" s="35">
        <f t="shared" si="12"/>
        <v>0</v>
      </c>
      <c r="K179" s="10">
        <f t="shared" si="13"/>
        <v>0</v>
      </c>
      <c r="L179" s="10">
        <f t="shared" si="14"/>
        <v>0</v>
      </c>
    </row>
    <row r="180" spans="3:12">
      <c r="C180" s="2">
        <v>160</v>
      </c>
      <c r="D180" s="6">
        <f>IF($F$9=1,'3.賃金日割の算出（休業手当を支給しない場合に入力）'!C168,IF($F$9=2,'2.休業手当の算出（休業手当を支給する場合に入力）'!C174,""))</f>
        <v>0</v>
      </c>
      <c r="E180" s="6">
        <f>IF($F$9=1,'3.賃金日割の算出（休業手当を支給しない場合に入力）'!D168,IF($F$9=2,'2.休業手当の算出（休業手当を支給する場合に入力）'!D174,""))</f>
        <v>0</v>
      </c>
      <c r="F180" s="13">
        <f>IF($F$9=1,'3.賃金日割の算出（休業手当を支給しない場合に入力）'!X168,IF($F$9=2,'2.休業手当の算出（休業手当を支給する場合に入力）'!AB174,""))</f>
        <v>0</v>
      </c>
      <c r="G180" s="10">
        <f t="shared" si="10"/>
        <v>0</v>
      </c>
      <c r="H180" s="34">
        <f t="shared" si="11"/>
        <v>0</v>
      </c>
      <c r="I180" s="39"/>
      <c r="J180" s="35">
        <f t="shared" si="12"/>
        <v>0</v>
      </c>
      <c r="K180" s="10">
        <f t="shared" si="13"/>
        <v>0</v>
      </c>
      <c r="L180" s="10">
        <f t="shared" si="14"/>
        <v>0</v>
      </c>
    </row>
    <row r="181" spans="3:12">
      <c r="C181" s="2">
        <v>161</v>
      </c>
      <c r="D181" s="6">
        <f>IF($F$9=1,'3.賃金日割の算出（休業手当を支給しない場合に入力）'!C169,IF($F$9=2,'2.休業手当の算出（休業手当を支給する場合に入力）'!C175,""))</f>
        <v>0</v>
      </c>
      <c r="E181" s="6">
        <f>IF($F$9=1,'3.賃金日割の算出（休業手当を支給しない場合に入力）'!D169,IF($F$9=2,'2.休業手当の算出（休業手当を支給する場合に入力）'!D175,""))</f>
        <v>0</v>
      </c>
      <c r="F181" s="13">
        <f>IF($F$9=1,'3.賃金日割の算出（休業手当を支給しない場合に入力）'!X169,IF($F$9=2,'2.休業手当の算出（休業手当を支給する場合に入力）'!AB175,""))</f>
        <v>0</v>
      </c>
      <c r="G181" s="10">
        <f t="shared" si="10"/>
        <v>0</v>
      </c>
      <c r="H181" s="34">
        <f t="shared" si="11"/>
        <v>0</v>
      </c>
      <c r="I181" s="39"/>
      <c r="J181" s="35">
        <f t="shared" si="12"/>
        <v>0</v>
      </c>
      <c r="K181" s="10">
        <f t="shared" si="13"/>
        <v>0</v>
      </c>
      <c r="L181" s="10">
        <f t="shared" si="14"/>
        <v>0</v>
      </c>
    </row>
    <row r="182" spans="3:12">
      <c r="C182" s="2">
        <v>162</v>
      </c>
      <c r="D182" s="6">
        <f>IF($F$9=1,'3.賃金日割の算出（休業手当を支給しない場合に入力）'!C170,IF($F$9=2,'2.休業手当の算出（休業手当を支給する場合に入力）'!C176,""))</f>
        <v>0</v>
      </c>
      <c r="E182" s="6">
        <f>IF($F$9=1,'3.賃金日割の算出（休業手当を支給しない場合に入力）'!D170,IF($F$9=2,'2.休業手当の算出（休業手当を支給する場合に入力）'!D176,""))</f>
        <v>0</v>
      </c>
      <c r="F182" s="13">
        <f>IF($F$9=1,'3.賃金日割の算出（休業手当を支給しない場合に入力）'!X170,IF($F$9=2,'2.休業手当の算出（休業手当を支給する場合に入力）'!AB176,""))</f>
        <v>0</v>
      </c>
      <c r="G182" s="10">
        <f t="shared" si="10"/>
        <v>0</v>
      </c>
      <c r="H182" s="34">
        <f t="shared" si="11"/>
        <v>0</v>
      </c>
      <c r="I182" s="39"/>
      <c r="J182" s="35">
        <f t="shared" si="12"/>
        <v>0</v>
      </c>
      <c r="K182" s="10">
        <f t="shared" si="13"/>
        <v>0</v>
      </c>
      <c r="L182" s="10">
        <f t="shared" si="14"/>
        <v>0</v>
      </c>
    </row>
    <row r="183" spans="3:12">
      <c r="C183" s="2">
        <v>163</v>
      </c>
      <c r="D183" s="6">
        <f>IF($F$9=1,'3.賃金日割の算出（休業手当を支給しない場合に入力）'!C171,IF($F$9=2,'2.休業手当の算出（休業手当を支給する場合に入力）'!C177,""))</f>
        <v>0</v>
      </c>
      <c r="E183" s="6">
        <f>IF($F$9=1,'3.賃金日割の算出（休業手当を支給しない場合に入力）'!D171,IF($F$9=2,'2.休業手当の算出（休業手当を支給する場合に入力）'!D177,""))</f>
        <v>0</v>
      </c>
      <c r="F183" s="13">
        <f>IF($F$9=1,'3.賃金日割の算出（休業手当を支給しない場合に入力）'!X171,IF($F$9=2,'2.休業手当の算出（休業手当を支給する場合に入力）'!AB177,""))</f>
        <v>0</v>
      </c>
      <c r="G183" s="10">
        <f t="shared" si="10"/>
        <v>0</v>
      </c>
      <c r="H183" s="34">
        <f t="shared" si="11"/>
        <v>0</v>
      </c>
      <c r="I183" s="39"/>
      <c r="J183" s="35">
        <f t="shared" si="12"/>
        <v>0</v>
      </c>
      <c r="K183" s="10">
        <f t="shared" si="13"/>
        <v>0</v>
      </c>
      <c r="L183" s="10">
        <f t="shared" si="14"/>
        <v>0</v>
      </c>
    </row>
    <row r="184" spans="3:12">
      <c r="C184" s="2">
        <v>164</v>
      </c>
      <c r="D184" s="6">
        <f>IF($F$9=1,'3.賃金日割の算出（休業手当を支給しない場合に入力）'!C172,IF($F$9=2,'2.休業手当の算出（休業手当を支給する場合に入力）'!C178,""))</f>
        <v>0</v>
      </c>
      <c r="E184" s="6">
        <f>IF($F$9=1,'3.賃金日割の算出（休業手当を支給しない場合に入力）'!D172,IF($F$9=2,'2.休業手当の算出（休業手当を支給する場合に入力）'!D178,""))</f>
        <v>0</v>
      </c>
      <c r="F184" s="13">
        <f>IF($F$9=1,'3.賃金日割の算出（休業手当を支給しない場合に入力）'!X172,IF($F$9=2,'2.休業手当の算出（休業手当を支給する場合に入力）'!AB178,""))</f>
        <v>0</v>
      </c>
      <c r="G184" s="10">
        <f t="shared" si="10"/>
        <v>0</v>
      </c>
      <c r="H184" s="34">
        <f t="shared" si="11"/>
        <v>0</v>
      </c>
      <c r="I184" s="39"/>
      <c r="J184" s="35">
        <f t="shared" si="12"/>
        <v>0</v>
      </c>
      <c r="K184" s="10">
        <f t="shared" si="13"/>
        <v>0</v>
      </c>
      <c r="L184" s="10">
        <f t="shared" si="14"/>
        <v>0</v>
      </c>
    </row>
    <row r="185" spans="3:12">
      <c r="C185" s="2">
        <v>165</v>
      </c>
      <c r="D185" s="6">
        <f>IF($F$9=1,'3.賃金日割の算出（休業手当を支給しない場合に入力）'!C173,IF($F$9=2,'2.休業手当の算出（休業手当を支給する場合に入力）'!C179,""))</f>
        <v>0</v>
      </c>
      <c r="E185" s="6">
        <f>IF($F$9=1,'3.賃金日割の算出（休業手当を支給しない場合に入力）'!D173,IF($F$9=2,'2.休業手当の算出（休業手当を支給する場合に入力）'!D179,""))</f>
        <v>0</v>
      </c>
      <c r="F185" s="13">
        <f>IF($F$9=1,'3.賃金日割の算出（休業手当を支給しない場合に入力）'!X173,IF($F$9=2,'2.休業手当の算出（休業手当を支給する場合に入力）'!AB179,""))</f>
        <v>0</v>
      </c>
      <c r="G185" s="10">
        <f t="shared" si="10"/>
        <v>0</v>
      </c>
      <c r="H185" s="34">
        <f t="shared" si="11"/>
        <v>0</v>
      </c>
      <c r="I185" s="39"/>
      <c r="J185" s="35">
        <f t="shared" si="12"/>
        <v>0</v>
      </c>
      <c r="K185" s="10">
        <f t="shared" si="13"/>
        <v>0</v>
      </c>
      <c r="L185" s="10">
        <f t="shared" si="14"/>
        <v>0</v>
      </c>
    </row>
    <row r="186" spans="3:12">
      <c r="C186" s="2">
        <v>166</v>
      </c>
      <c r="D186" s="6">
        <f>IF($F$9=1,'3.賃金日割の算出（休業手当を支給しない場合に入力）'!C174,IF($F$9=2,'2.休業手当の算出（休業手当を支給する場合に入力）'!C180,""))</f>
        <v>0</v>
      </c>
      <c r="E186" s="6">
        <f>IF($F$9=1,'3.賃金日割の算出（休業手当を支給しない場合に入力）'!D174,IF($F$9=2,'2.休業手当の算出（休業手当を支給する場合に入力）'!D180,""))</f>
        <v>0</v>
      </c>
      <c r="F186" s="13">
        <f>IF($F$9=1,'3.賃金日割の算出（休業手当を支給しない場合に入力）'!X174,IF($F$9=2,'2.休業手当の算出（休業手当を支給する場合に入力）'!AB180,""))</f>
        <v>0</v>
      </c>
      <c r="G186" s="10">
        <f t="shared" si="10"/>
        <v>0</v>
      </c>
      <c r="H186" s="34">
        <f t="shared" si="11"/>
        <v>0</v>
      </c>
      <c r="I186" s="39"/>
      <c r="J186" s="35">
        <f t="shared" si="12"/>
        <v>0</v>
      </c>
      <c r="K186" s="10">
        <f t="shared" si="13"/>
        <v>0</v>
      </c>
      <c r="L186" s="10">
        <f t="shared" si="14"/>
        <v>0</v>
      </c>
    </row>
    <row r="187" spans="3:12">
      <c r="C187" s="2">
        <v>167</v>
      </c>
      <c r="D187" s="6">
        <f>IF($F$9=1,'3.賃金日割の算出（休業手当を支給しない場合に入力）'!C175,IF($F$9=2,'2.休業手当の算出（休業手当を支給する場合に入力）'!C181,""))</f>
        <v>0</v>
      </c>
      <c r="E187" s="6">
        <f>IF($F$9=1,'3.賃金日割の算出（休業手当を支給しない場合に入力）'!D175,IF($F$9=2,'2.休業手当の算出（休業手当を支給する場合に入力）'!D181,""))</f>
        <v>0</v>
      </c>
      <c r="F187" s="13">
        <f>IF($F$9=1,'3.賃金日割の算出（休業手当を支給しない場合に入力）'!X175,IF($F$9=2,'2.休業手当の算出（休業手当を支給する場合に入力）'!AB181,""))</f>
        <v>0</v>
      </c>
      <c r="G187" s="10">
        <f t="shared" si="10"/>
        <v>0</v>
      </c>
      <c r="H187" s="34">
        <f t="shared" si="11"/>
        <v>0</v>
      </c>
      <c r="I187" s="39"/>
      <c r="J187" s="35">
        <f t="shared" si="12"/>
        <v>0</v>
      </c>
      <c r="K187" s="10">
        <f t="shared" si="13"/>
        <v>0</v>
      </c>
      <c r="L187" s="10">
        <f t="shared" si="14"/>
        <v>0</v>
      </c>
    </row>
    <row r="188" spans="3:12">
      <c r="C188" s="2">
        <v>168</v>
      </c>
      <c r="D188" s="6">
        <f>IF($F$9=1,'3.賃金日割の算出（休業手当を支給しない場合に入力）'!C176,IF($F$9=2,'2.休業手当の算出（休業手当を支給する場合に入力）'!C182,""))</f>
        <v>0</v>
      </c>
      <c r="E188" s="6">
        <f>IF($F$9=1,'3.賃金日割の算出（休業手当を支給しない場合に入力）'!D176,IF($F$9=2,'2.休業手当の算出（休業手当を支給する場合に入力）'!D182,""))</f>
        <v>0</v>
      </c>
      <c r="F188" s="13">
        <f>IF($F$9=1,'3.賃金日割の算出（休業手当を支給しない場合に入力）'!X176,IF($F$9=2,'2.休業手当の算出（休業手当を支給する場合に入力）'!AB182,""))</f>
        <v>0</v>
      </c>
      <c r="G188" s="10">
        <f t="shared" si="10"/>
        <v>0</v>
      </c>
      <c r="H188" s="34">
        <f t="shared" si="11"/>
        <v>0</v>
      </c>
      <c r="I188" s="39"/>
      <c r="J188" s="35">
        <f t="shared" si="12"/>
        <v>0</v>
      </c>
      <c r="K188" s="10">
        <f t="shared" si="13"/>
        <v>0</v>
      </c>
      <c r="L188" s="10">
        <f t="shared" si="14"/>
        <v>0</v>
      </c>
    </row>
    <row r="189" spans="3:12">
      <c r="C189" s="2">
        <v>169</v>
      </c>
      <c r="D189" s="6">
        <f>IF($F$9=1,'3.賃金日割の算出（休業手当を支給しない場合に入力）'!C177,IF($F$9=2,'2.休業手当の算出（休業手当を支給する場合に入力）'!C183,""))</f>
        <v>0</v>
      </c>
      <c r="E189" s="6">
        <f>IF($F$9=1,'3.賃金日割の算出（休業手当を支給しない場合に入力）'!D177,IF($F$9=2,'2.休業手当の算出（休業手当を支給する場合に入力）'!D183,""))</f>
        <v>0</v>
      </c>
      <c r="F189" s="13">
        <f>IF($F$9=1,'3.賃金日割の算出（休業手当を支給しない場合に入力）'!X177,IF($F$9=2,'2.休業手当の算出（休業手当を支給する場合に入力）'!AB183,""))</f>
        <v>0</v>
      </c>
      <c r="G189" s="10">
        <f t="shared" si="10"/>
        <v>0</v>
      </c>
      <c r="H189" s="34">
        <f t="shared" si="11"/>
        <v>0</v>
      </c>
      <c r="I189" s="39"/>
      <c r="J189" s="35">
        <f t="shared" si="12"/>
        <v>0</v>
      </c>
      <c r="K189" s="10">
        <f t="shared" si="13"/>
        <v>0</v>
      </c>
      <c r="L189" s="10">
        <f t="shared" si="14"/>
        <v>0</v>
      </c>
    </row>
    <row r="190" spans="3:12">
      <c r="C190" s="2">
        <v>170</v>
      </c>
      <c r="D190" s="6">
        <f>IF($F$9=1,'3.賃金日割の算出（休業手当を支給しない場合に入力）'!C178,IF($F$9=2,'2.休業手当の算出（休業手当を支給する場合に入力）'!C184,""))</f>
        <v>0</v>
      </c>
      <c r="E190" s="6">
        <f>IF($F$9=1,'3.賃金日割の算出（休業手当を支給しない場合に入力）'!D178,IF($F$9=2,'2.休業手当の算出（休業手当を支給する場合に入力）'!D184,""))</f>
        <v>0</v>
      </c>
      <c r="F190" s="13">
        <f>IF($F$9=1,'3.賃金日割の算出（休業手当を支給しない場合に入力）'!X178,IF($F$9=2,'2.休業手当の算出（休業手当を支給する場合に入力）'!AB184,""))</f>
        <v>0</v>
      </c>
      <c r="G190" s="10">
        <f t="shared" si="10"/>
        <v>0</v>
      </c>
      <c r="H190" s="34">
        <f t="shared" si="11"/>
        <v>0</v>
      </c>
      <c r="I190" s="39"/>
      <c r="J190" s="35">
        <f t="shared" si="12"/>
        <v>0</v>
      </c>
      <c r="K190" s="10">
        <f t="shared" si="13"/>
        <v>0</v>
      </c>
      <c r="L190" s="10">
        <f t="shared" si="14"/>
        <v>0</v>
      </c>
    </row>
    <row r="191" spans="3:12">
      <c r="C191" s="2">
        <v>171</v>
      </c>
      <c r="D191" s="6">
        <f>IF($F$9=1,'3.賃金日割の算出（休業手当を支給しない場合に入力）'!C179,IF($F$9=2,'2.休業手当の算出（休業手当を支給する場合に入力）'!C185,""))</f>
        <v>0</v>
      </c>
      <c r="E191" s="6">
        <f>IF($F$9=1,'3.賃金日割の算出（休業手当を支給しない場合に入力）'!D179,IF($F$9=2,'2.休業手当の算出（休業手当を支給する場合に入力）'!D185,""))</f>
        <v>0</v>
      </c>
      <c r="F191" s="13">
        <f>IF($F$9=1,'3.賃金日割の算出（休業手当を支給しない場合に入力）'!X179,IF($F$9=2,'2.休業手当の算出（休業手当を支給する場合に入力）'!AB185,""))</f>
        <v>0</v>
      </c>
      <c r="G191" s="10">
        <f t="shared" si="10"/>
        <v>0</v>
      </c>
      <c r="H191" s="34">
        <f t="shared" si="11"/>
        <v>0</v>
      </c>
      <c r="I191" s="39"/>
      <c r="J191" s="35">
        <f t="shared" si="12"/>
        <v>0</v>
      </c>
      <c r="K191" s="10">
        <f t="shared" si="13"/>
        <v>0</v>
      </c>
      <c r="L191" s="10">
        <f t="shared" si="14"/>
        <v>0</v>
      </c>
    </row>
    <row r="192" spans="3:12">
      <c r="C192" s="2">
        <v>172</v>
      </c>
      <c r="D192" s="6">
        <f>IF($F$9=1,'3.賃金日割の算出（休業手当を支給しない場合に入力）'!C180,IF($F$9=2,'2.休業手当の算出（休業手当を支給する場合に入力）'!C186,""))</f>
        <v>0</v>
      </c>
      <c r="E192" s="6">
        <f>IF($F$9=1,'3.賃金日割の算出（休業手当を支給しない場合に入力）'!D180,IF($F$9=2,'2.休業手当の算出（休業手当を支給する場合に入力）'!D186,""))</f>
        <v>0</v>
      </c>
      <c r="F192" s="13">
        <f>IF($F$9=1,'3.賃金日割の算出（休業手当を支給しない場合に入力）'!X180,IF($F$9=2,'2.休業手当の算出（休業手当を支給する場合に入力）'!AB186,""))</f>
        <v>0</v>
      </c>
      <c r="G192" s="10">
        <f t="shared" si="10"/>
        <v>0</v>
      </c>
      <c r="H192" s="34">
        <f t="shared" si="11"/>
        <v>0</v>
      </c>
      <c r="I192" s="39"/>
      <c r="J192" s="35">
        <f t="shared" si="12"/>
        <v>0</v>
      </c>
      <c r="K192" s="10">
        <f t="shared" si="13"/>
        <v>0</v>
      </c>
      <c r="L192" s="10">
        <f t="shared" si="14"/>
        <v>0</v>
      </c>
    </row>
    <row r="193" spans="3:12">
      <c r="C193" s="2">
        <v>173</v>
      </c>
      <c r="D193" s="6">
        <f>IF($F$9=1,'3.賃金日割の算出（休業手当を支給しない場合に入力）'!C181,IF($F$9=2,'2.休業手当の算出（休業手当を支給する場合に入力）'!C187,""))</f>
        <v>0</v>
      </c>
      <c r="E193" s="6">
        <f>IF($F$9=1,'3.賃金日割の算出（休業手当を支給しない場合に入力）'!D181,IF($F$9=2,'2.休業手当の算出（休業手当を支給する場合に入力）'!D187,""))</f>
        <v>0</v>
      </c>
      <c r="F193" s="13">
        <f>IF($F$9=1,'3.賃金日割の算出（休業手当を支給しない場合に入力）'!X181,IF($F$9=2,'2.休業手当の算出（休業手当を支給する場合に入力）'!AB187,""))</f>
        <v>0</v>
      </c>
      <c r="G193" s="10">
        <f t="shared" si="10"/>
        <v>0</v>
      </c>
      <c r="H193" s="34">
        <f t="shared" si="11"/>
        <v>0</v>
      </c>
      <c r="I193" s="39"/>
      <c r="J193" s="35">
        <f t="shared" si="12"/>
        <v>0</v>
      </c>
      <c r="K193" s="10">
        <f t="shared" si="13"/>
        <v>0</v>
      </c>
      <c r="L193" s="10">
        <f t="shared" si="14"/>
        <v>0</v>
      </c>
    </row>
    <row r="194" spans="3:12">
      <c r="C194" s="2">
        <v>174</v>
      </c>
      <c r="D194" s="6">
        <f>IF($F$9=1,'3.賃金日割の算出（休業手当を支給しない場合に入力）'!C182,IF($F$9=2,'2.休業手当の算出（休業手当を支給する場合に入力）'!C188,""))</f>
        <v>0</v>
      </c>
      <c r="E194" s="6">
        <f>IF($F$9=1,'3.賃金日割の算出（休業手当を支給しない場合に入力）'!D182,IF($F$9=2,'2.休業手当の算出（休業手当を支給する場合に入力）'!D188,""))</f>
        <v>0</v>
      </c>
      <c r="F194" s="13">
        <f>IF($F$9=1,'3.賃金日割の算出（休業手当を支給しない場合に入力）'!X182,IF($F$9=2,'2.休業手当の算出（休業手当を支給する場合に入力）'!AB188,""))</f>
        <v>0</v>
      </c>
      <c r="G194" s="10">
        <f t="shared" si="10"/>
        <v>0</v>
      </c>
      <c r="H194" s="34">
        <f t="shared" si="11"/>
        <v>0</v>
      </c>
      <c r="I194" s="39"/>
      <c r="J194" s="35">
        <f t="shared" si="12"/>
        <v>0</v>
      </c>
      <c r="K194" s="10">
        <f t="shared" si="13"/>
        <v>0</v>
      </c>
      <c r="L194" s="10">
        <f t="shared" si="14"/>
        <v>0</v>
      </c>
    </row>
    <row r="195" spans="3:12">
      <c r="C195" s="2">
        <v>175</v>
      </c>
      <c r="D195" s="6">
        <f>IF($F$9=1,'3.賃金日割の算出（休業手当を支給しない場合に入力）'!C183,IF($F$9=2,'2.休業手当の算出（休業手当を支給する場合に入力）'!C189,""))</f>
        <v>0</v>
      </c>
      <c r="E195" s="6">
        <f>IF($F$9=1,'3.賃金日割の算出（休業手当を支給しない場合に入力）'!D183,IF($F$9=2,'2.休業手当の算出（休業手当を支給する場合に入力）'!D189,""))</f>
        <v>0</v>
      </c>
      <c r="F195" s="13">
        <f>IF($F$9=1,'3.賃金日割の算出（休業手当を支給しない場合に入力）'!X183,IF($F$9=2,'2.休業手当の算出（休業手当を支給する場合に入力）'!AB189,""))</f>
        <v>0</v>
      </c>
      <c r="G195" s="10">
        <f t="shared" si="10"/>
        <v>0</v>
      </c>
      <c r="H195" s="34">
        <f t="shared" si="11"/>
        <v>0</v>
      </c>
      <c r="I195" s="39"/>
      <c r="J195" s="35">
        <f t="shared" si="12"/>
        <v>0</v>
      </c>
      <c r="K195" s="10">
        <f t="shared" si="13"/>
        <v>0</v>
      </c>
      <c r="L195" s="10">
        <f t="shared" si="14"/>
        <v>0</v>
      </c>
    </row>
    <row r="196" spans="3:12">
      <c r="C196" s="2">
        <v>176</v>
      </c>
      <c r="D196" s="6">
        <f>IF($F$9=1,'3.賃金日割の算出（休業手当を支給しない場合に入力）'!C184,IF($F$9=2,'2.休業手当の算出（休業手当を支給する場合に入力）'!C190,""))</f>
        <v>0</v>
      </c>
      <c r="E196" s="6">
        <f>IF($F$9=1,'3.賃金日割の算出（休業手当を支給しない場合に入力）'!D184,IF($F$9=2,'2.休業手当の算出（休業手当を支給する場合に入力）'!D190,""))</f>
        <v>0</v>
      </c>
      <c r="F196" s="13">
        <f>IF($F$9=1,'3.賃金日割の算出（休業手当を支給しない場合に入力）'!X184,IF($F$9=2,'2.休業手当の算出（休業手当を支給する場合に入力）'!AB190,""))</f>
        <v>0</v>
      </c>
      <c r="G196" s="10">
        <f t="shared" si="10"/>
        <v>0</v>
      </c>
      <c r="H196" s="34">
        <f t="shared" si="11"/>
        <v>0</v>
      </c>
      <c r="I196" s="39"/>
      <c r="J196" s="35">
        <f t="shared" si="12"/>
        <v>0</v>
      </c>
      <c r="K196" s="10">
        <f t="shared" si="13"/>
        <v>0</v>
      </c>
      <c r="L196" s="10">
        <f t="shared" si="14"/>
        <v>0</v>
      </c>
    </row>
    <row r="197" spans="3:12">
      <c r="C197" s="2">
        <v>177</v>
      </c>
      <c r="D197" s="6">
        <f>IF($F$9=1,'3.賃金日割の算出（休業手当を支給しない場合に入力）'!C185,IF($F$9=2,'2.休業手当の算出（休業手当を支給する場合に入力）'!C191,""))</f>
        <v>0</v>
      </c>
      <c r="E197" s="6">
        <f>IF($F$9=1,'3.賃金日割の算出（休業手当を支給しない場合に入力）'!D185,IF($F$9=2,'2.休業手当の算出（休業手当を支給する場合に入力）'!D191,""))</f>
        <v>0</v>
      </c>
      <c r="F197" s="13">
        <f>IF($F$9=1,'3.賃金日割の算出（休業手当を支給しない場合に入力）'!X185,IF($F$9=2,'2.休業手当の算出（休業手当を支給する場合に入力）'!AB191,""))</f>
        <v>0</v>
      </c>
      <c r="G197" s="10">
        <f t="shared" si="10"/>
        <v>0</v>
      </c>
      <c r="H197" s="34">
        <f t="shared" si="11"/>
        <v>0</v>
      </c>
      <c r="I197" s="39"/>
      <c r="J197" s="35">
        <f t="shared" si="12"/>
        <v>0</v>
      </c>
      <c r="K197" s="10">
        <f t="shared" si="13"/>
        <v>0</v>
      </c>
      <c r="L197" s="10">
        <f t="shared" si="14"/>
        <v>0</v>
      </c>
    </row>
    <row r="198" spans="3:12">
      <c r="C198" s="2">
        <v>178</v>
      </c>
      <c r="D198" s="6">
        <f>IF($F$9=1,'3.賃金日割の算出（休業手当を支給しない場合に入力）'!C186,IF($F$9=2,'2.休業手当の算出（休業手当を支給する場合に入力）'!C192,""))</f>
        <v>0</v>
      </c>
      <c r="E198" s="6">
        <f>IF($F$9=1,'3.賃金日割の算出（休業手当を支給しない場合に入力）'!D186,IF($F$9=2,'2.休業手当の算出（休業手当を支給する場合に入力）'!D192,""))</f>
        <v>0</v>
      </c>
      <c r="F198" s="13">
        <f>IF($F$9=1,'3.賃金日割の算出（休業手当を支給しない場合に入力）'!X186,IF($F$9=2,'2.休業手当の算出（休業手当を支給する場合に入力）'!AB192,""))</f>
        <v>0</v>
      </c>
      <c r="G198" s="10">
        <f t="shared" si="10"/>
        <v>0</v>
      </c>
      <c r="H198" s="34">
        <f t="shared" si="11"/>
        <v>0</v>
      </c>
      <c r="I198" s="39"/>
      <c r="J198" s="35">
        <f t="shared" si="12"/>
        <v>0</v>
      </c>
      <c r="K198" s="10">
        <f t="shared" si="13"/>
        <v>0</v>
      </c>
      <c r="L198" s="10">
        <f t="shared" si="14"/>
        <v>0</v>
      </c>
    </row>
    <row r="199" spans="3:12">
      <c r="C199" s="2">
        <v>179</v>
      </c>
      <c r="D199" s="6">
        <f>IF($F$9=1,'3.賃金日割の算出（休業手当を支給しない場合に入力）'!C187,IF($F$9=2,'2.休業手当の算出（休業手当を支給する場合に入力）'!C193,""))</f>
        <v>0</v>
      </c>
      <c r="E199" s="6">
        <f>IF($F$9=1,'3.賃金日割の算出（休業手当を支給しない場合に入力）'!D187,IF($F$9=2,'2.休業手当の算出（休業手当を支給する場合に入力）'!D193,""))</f>
        <v>0</v>
      </c>
      <c r="F199" s="13">
        <f>IF($F$9=1,'3.賃金日割の算出（休業手当を支給しない場合に入力）'!X187,IF($F$9=2,'2.休業手当の算出（休業手当を支給する場合に入力）'!AB193,""))</f>
        <v>0</v>
      </c>
      <c r="G199" s="10">
        <f t="shared" si="10"/>
        <v>0</v>
      </c>
      <c r="H199" s="34">
        <f t="shared" si="11"/>
        <v>0</v>
      </c>
      <c r="I199" s="39"/>
      <c r="J199" s="35">
        <f t="shared" si="12"/>
        <v>0</v>
      </c>
      <c r="K199" s="10">
        <f t="shared" si="13"/>
        <v>0</v>
      </c>
      <c r="L199" s="10">
        <f t="shared" si="14"/>
        <v>0</v>
      </c>
    </row>
    <row r="200" spans="3:12">
      <c r="C200" s="2">
        <v>180</v>
      </c>
      <c r="D200" s="6">
        <f>IF($F$9=1,'3.賃金日割の算出（休業手当を支給しない場合に入力）'!C188,IF($F$9=2,'2.休業手当の算出（休業手当を支給する場合に入力）'!C194,""))</f>
        <v>0</v>
      </c>
      <c r="E200" s="6">
        <f>IF($F$9=1,'3.賃金日割の算出（休業手当を支給しない場合に入力）'!D188,IF($F$9=2,'2.休業手当の算出（休業手当を支給する場合に入力）'!D194,""))</f>
        <v>0</v>
      </c>
      <c r="F200" s="13">
        <f>IF($F$9=1,'3.賃金日割の算出（休業手当を支給しない場合に入力）'!X188,IF($F$9=2,'2.休業手当の算出（休業手当を支給する場合に入力）'!AB194,""))</f>
        <v>0</v>
      </c>
      <c r="G200" s="10">
        <f t="shared" si="10"/>
        <v>0</v>
      </c>
      <c r="H200" s="34">
        <f t="shared" si="11"/>
        <v>0</v>
      </c>
      <c r="I200" s="39"/>
      <c r="J200" s="35">
        <f t="shared" si="12"/>
        <v>0</v>
      </c>
      <c r="K200" s="10">
        <f t="shared" si="13"/>
        <v>0</v>
      </c>
      <c r="L200" s="10">
        <f t="shared" si="14"/>
        <v>0</v>
      </c>
    </row>
    <row r="201" spans="3:12">
      <c r="C201" s="2">
        <v>181</v>
      </c>
      <c r="D201" s="6">
        <f>IF($F$9=1,'3.賃金日割の算出（休業手当を支給しない場合に入力）'!C189,IF($F$9=2,'2.休業手当の算出（休業手当を支給する場合に入力）'!C195,""))</f>
        <v>0</v>
      </c>
      <c r="E201" s="6">
        <f>IF($F$9=1,'3.賃金日割の算出（休業手当を支給しない場合に入力）'!D189,IF($F$9=2,'2.休業手当の算出（休業手当を支給する場合に入力）'!D195,""))</f>
        <v>0</v>
      </c>
      <c r="F201" s="13">
        <f>IF($F$9=1,'3.賃金日割の算出（休業手当を支給しない場合に入力）'!X189,IF($F$9=2,'2.休業手当の算出（休業手当を支給する場合に入力）'!AB195,""))</f>
        <v>0</v>
      </c>
      <c r="G201" s="10">
        <f t="shared" si="10"/>
        <v>0</v>
      </c>
      <c r="H201" s="34">
        <f t="shared" si="11"/>
        <v>0</v>
      </c>
      <c r="I201" s="39"/>
      <c r="J201" s="35">
        <f t="shared" si="12"/>
        <v>0</v>
      </c>
      <c r="K201" s="10">
        <f t="shared" si="13"/>
        <v>0</v>
      </c>
      <c r="L201" s="10">
        <f t="shared" si="14"/>
        <v>0</v>
      </c>
    </row>
    <row r="202" spans="3:12">
      <c r="C202" s="2">
        <v>182</v>
      </c>
      <c r="D202" s="6">
        <f>IF($F$9=1,'3.賃金日割の算出（休業手当を支給しない場合に入力）'!C190,IF($F$9=2,'2.休業手当の算出（休業手当を支給する場合に入力）'!C196,""))</f>
        <v>0</v>
      </c>
      <c r="E202" s="6">
        <f>IF($F$9=1,'3.賃金日割の算出（休業手当を支給しない場合に入力）'!D190,IF($F$9=2,'2.休業手当の算出（休業手当を支給する場合に入力）'!D196,""))</f>
        <v>0</v>
      </c>
      <c r="F202" s="13">
        <f>IF($F$9=1,'3.賃金日割の算出（休業手当を支給しない場合に入力）'!X190,IF($F$9=2,'2.休業手当の算出（休業手当を支給する場合に入力）'!AB196,""))</f>
        <v>0</v>
      </c>
      <c r="G202" s="10">
        <f t="shared" si="10"/>
        <v>0</v>
      </c>
      <c r="H202" s="34">
        <f t="shared" si="11"/>
        <v>0</v>
      </c>
      <c r="I202" s="39"/>
      <c r="J202" s="35">
        <f t="shared" si="12"/>
        <v>0</v>
      </c>
      <c r="K202" s="10">
        <f t="shared" si="13"/>
        <v>0</v>
      </c>
      <c r="L202" s="10">
        <f t="shared" si="14"/>
        <v>0</v>
      </c>
    </row>
    <row r="203" spans="3:12">
      <c r="C203" s="2">
        <v>183</v>
      </c>
      <c r="D203" s="6">
        <f>IF($F$9=1,'3.賃金日割の算出（休業手当を支給しない場合に入力）'!C191,IF($F$9=2,'2.休業手当の算出（休業手当を支給する場合に入力）'!C197,""))</f>
        <v>0</v>
      </c>
      <c r="E203" s="6">
        <f>IF($F$9=1,'3.賃金日割の算出（休業手当を支給しない場合に入力）'!D191,IF($F$9=2,'2.休業手当の算出（休業手当を支給する場合に入力）'!D197,""))</f>
        <v>0</v>
      </c>
      <c r="F203" s="13">
        <f>IF($F$9=1,'3.賃金日割の算出（休業手当を支給しない場合に入力）'!X191,IF($F$9=2,'2.休業手当の算出（休業手当を支給する場合に入力）'!AB197,""))</f>
        <v>0</v>
      </c>
      <c r="G203" s="10">
        <f t="shared" si="10"/>
        <v>0</v>
      </c>
      <c r="H203" s="34">
        <f t="shared" si="11"/>
        <v>0</v>
      </c>
      <c r="I203" s="39"/>
      <c r="J203" s="35">
        <f t="shared" si="12"/>
        <v>0</v>
      </c>
      <c r="K203" s="10">
        <f t="shared" si="13"/>
        <v>0</v>
      </c>
      <c r="L203" s="10">
        <f t="shared" si="14"/>
        <v>0</v>
      </c>
    </row>
    <row r="204" spans="3:12">
      <c r="C204" s="2">
        <v>184</v>
      </c>
      <c r="D204" s="6">
        <f>IF($F$9=1,'3.賃金日割の算出（休業手当を支給しない場合に入力）'!C192,IF($F$9=2,'2.休業手当の算出（休業手当を支給する場合に入力）'!C198,""))</f>
        <v>0</v>
      </c>
      <c r="E204" s="6">
        <f>IF($F$9=1,'3.賃金日割の算出（休業手当を支給しない場合に入力）'!D192,IF($F$9=2,'2.休業手当の算出（休業手当を支給する場合に入力）'!D198,""))</f>
        <v>0</v>
      </c>
      <c r="F204" s="13">
        <f>IF($F$9=1,'3.賃金日割の算出（休業手当を支給しない場合に入力）'!X192,IF($F$9=2,'2.休業手当の算出（休業手当を支給する場合に入力）'!AB198,""))</f>
        <v>0</v>
      </c>
      <c r="G204" s="10">
        <f t="shared" si="10"/>
        <v>0</v>
      </c>
      <c r="H204" s="34">
        <f t="shared" si="11"/>
        <v>0</v>
      </c>
      <c r="I204" s="39"/>
      <c r="J204" s="35">
        <f t="shared" si="12"/>
        <v>0</v>
      </c>
      <c r="K204" s="10">
        <f t="shared" si="13"/>
        <v>0</v>
      </c>
      <c r="L204" s="10">
        <f t="shared" si="14"/>
        <v>0</v>
      </c>
    </row>
    <row r="205" spans="3:12">
      <c r="C205" s="2">
        <v>185</v>
      </c>
      <c r="D205" s="6">
        <f>IF($F$9=1,'3.賃金日割の算出（休業手当を支給しない場合に入力）'!C193,IF($F$9=2,'2.休業手当の算出（休業手当を支給する場合に入力）'!C199,""))</f>
        <v>0</v>
      </c>
      <c r="E205" s="6">
        <f>IF($F$9=1,'3.賃金日割の算出（休業手当を支給しない場合に入力）'!D193,IF($F$9=2,'2.休業手当の算出（休業手当を支給する場合に入力）'!D199,""))</f>
        <v>0</v>
      </c>
      <c r="F205" s="13">
        <f>IF($F$9=1,'3.賃金日割の算出（休業手当を支給しない場合に入力）'!X193,IF($F$9=2,'2.休業手当の算出（休業手当を支給する場合に入力）'!AB199,""))</f>
        <v>0</v>
      </c>
      <c r="G205" s="10">
        <f t="shared" si="10"/>
        <v>0</v>
      </c>
      <c r="H205" s="34">
        <f t="shared" si="11"/>
        <v>0</v>
      </c>
      <c r="I205" s="39"/>
      <c r="J205" s="35">
        <f t="shared" si="12"/>
        <v>0</v>
      </c>
      <c r="K205" s="10">
        <f t="shared" si="13"/>
        <v>0</v>
      </c>
      <c r="L205" s="10">
        <f t="shared" si="14"/>
        <v>0</v>
      </c>
    </row>
    <row r="206" spans="3:12">
      <c r="C206" s="2">
        <v>186</v>
      </c>
      <c r="D206" s="6">
        <f>IF($F$9=1,'3.賃金日割の算出（休業手当を支給しない場合に入力）'!C194,IF($F$9=2,'2.休業手当の算出（休業手当を支給する場合に入力）'!C200,""))</f>
        <v>0</v>
      </c>
      <c r="E206" s="6">
        <f>IF($F$9=1,'3.賃金日割の算出（休業手当を支給しない場合に入力）'!D194,IF($F$9=2,'2.休業手当の算出（休業手当を支給する場合に入力）'!D200,""))</f>
        <v>0</v>
      </c>
      <c r="F206" s="13">
        <f>IF($F$9=1,'3.賃金日割の算出（休業手当を支給しない場合に入力）'!X194,IF($F$9=2,'2.休業手当の算出（休業手当を支給する場合に入力）'!AB200,""))</f>
        <v>0</v>
      </c>
      <c r="G206" s="10">
        <f t="shared" si="10"/>
        <v>0</v>
      </c>
      <c r="H206" s="34">
        <f t="shared" si="11"/>
        <v>0</v>
      </c>
      <c r="I206" s="39"/>
      <c r="J206" s="35">
        <f t="shared" si="12"/>
        <v>0</v>
      </c>
      <c r="K206" s="10">
        <f t="shared" si="13"/>
        <v>0</v>
      </c>
      <c r="L206" s="10">
        <f t="shared" si="14"/>
        <v>0</v>
      </c>
    </row>
    <row r="207" spans="3:12">
      <c r="C207" s="2">
        <v>187</v>
      </c>
      <c r="D207" s="6">
        <f>IF($F$9=1,'3.賃金日割の算出（休業手当を支給しない場合に入力）'!C195,IF($F$9=2,'2.休業手当の算出（休業手当を支給する場合に入力）'!C201,""))</f>
        <v>0</v>
      </c>
      <c r="E207" s="6">
        <f>IF($F$9=1,'3.賃金日割の算出（休業手当を支給しない場合に入力）'!D195,IF($F$9=2,'2.休業手当の算出（休業手当を支給する場合に入力）'!D201,""))</f>
        <v>0</v>
      </c>
      <c r="F207" s="13">
        <f>IF($F$9=1,'3.賃金日割の算出（休業手当を支給しない場合に入力）'!X195,IF($F$9=2,'2.休業手当の算出（休業手当を支給する場合に入力）'!AB201,""))</f>
        <v>0</v>
      </c>
      <c r="G207" s="10">
        <f t="shared" si="10"/>
        <v>0</v>
      </c>
      <c r="H207" s="34">
        <f t="shared" si="11"/>
        <v>0</v>
      </c>
      <c r="I207" s="39"/>
      <c r="J207" s="35">
        <f t="shared" si="12"/>
        <v>0</v>
      </c>
      <c r="K207" s="10">
        <f t="shared" si="13"/>
        <v>0</v>
      </c>
      <c r="L207" s="10">
        <f t="shared" si="14"/>
        <v>0</v>
      </c>
    </row>
    <row r="208" spans="3:12">
      <c r="C208" s="2">
        <v>188</v>
      </c>
      <c r="D208" s="6">
        <f>IF($F$9=1,'3.賃金日割の算出（休業手当を支給しない場合に入力）'!C196,IF($F$9=2,'2.休業手当の算出（休業手当を支給する場合に入力）'!C202,""))</f>
        <v>0</v>
      </c>
      <c r="E208" s="6">
        <f>IF($F$9=1,'3.賃金日割の算出（休業手当を支給しない場合に入力）'!D196,IF($F$9=2,'2.休業手当の算出（休業手当を支給する場合に入力）'!D202,""))</f>
        <v>0</v>
      </c>
      <c r="F208" s="13">
        <f>IF($F$9=1,'3.賃金日割の算出（休業手当を支給しない場合に入力）'!X196,IF($F$9=2,'2.休業手当の算出（休業手当を支給する場合に入力）'!AB202,""))</f>
        <v>0</v>
      </c>
      <c r="G208" s="10">
        <f t="shared" si="10"/>
        <v>0</v>
      </c>
      <c r="H208" s="34">
        <f t="shared" si="11"/>
        <v>0</v>
      </c>
      <c r="I208" s="39"/>
      <c r="J208" s="35">
        <f t="shared" si="12"/>
        <v>0</v>
      </c>
      <c r="K208" s="10">
        <f t="shared" si="13"/>
        <v>0</v>
      </c>
      <c r="L208" s="10">
        <f t="shared" si="14"/>
        <v>0</v>
      </c>
    </row>
    <row r="209" spans="3:12">
      <c r="C209" s="2">
        <v>189</v>
      </c>
      <c r="D209" s="6">
        <f>IF($F$9=1,'3.賃金日割の算出（休業手当を支給しない場合に入力）'!C197,IF($F$9=2,'2.休業手当の算出（休業手当を支給する場合に入力）'!C203,""))</f>
        <v>0</v>
      </c>
      <c r="E209" s="6">
        <f>IF($F$9=1,'3.賃金日割の算出（休業手当を支給しない場合に入力）'!D197,IF($F$9=2,'2.休業手当の算出（休業手当を支給する場合に入力）'!D203,""))</f>
        <v>0</v>
      </c>
      <c r="F209" s="13">
        <f>IF($F$9=1,'3.賃金日割の算出（休業手当を支給しない場合に入力）'!X197,IF($F$9=2,'2.休業手当の算出（休業手当を支給する場合に入力）'!AB203,""))</f>
        <v>0</v>
      </c>
      <c r="G209" s="10">
        <f t="shared" si="10"/>
        <v>0</v>
      </c>
      <c r="H209" s="34">
        <f t="shared" si="11"/>
        <v>0</v>
      </c>
      <c r="I209" s="39"/>
      <c r="J209" s="35">
        <f t="shared" si="12"/>
        <v>0</v>
      </c>
      <c r="K209" s="10">
        <f t="shared" si="13"/>
        <v>0</v>
      </c>
      <c r="L209" s="10">
        <f t="shared" si="14"/>
        <v>0</v>
      </c>
    </row>
    <row r="210" spans="3:12">
      <c r="C210" s="2">
        <v>190</v>
      </c>
      <c r="D210" s="6">
        <f>IF($F$9=1,'3.賃金日割の算出（休業手当を支給しない場合に入力）'!C198,IF($F$9=2,'2.休業手当の算出（休業手当を支給する場合に入力）'!C204,""))</f>
        <v>0</v>
      </c>
      <c r="E210" s="6">
        <f>IF($F$9=1,'3.賃金日割の算出（休業手当を支給しない場合に入力）'!D198,IF($F$9=2,'2.休業手当の算出（休業手当を支給する場合に入力）'!D204,""))</f>
        <v>0</v>
      </c>
      <c r="F210" s="13">
        <f>IF($F$9=1,'3.賃金日割の算出（休業手当を支給しない場合に入力）'!X198,IF($F$9=2,'2.休業手当の算出（休業手当を支給する場合に入力）'!AB204,""))</f>
        <v>0</v>
      </c>
      <c r="G210" s="10">
        <f t="shared" si="10"/>
        <v>0</v>
      </c>
      <c r="H210" s="34">
        <f t="shared" si="11"/>
        <v>0</v>
      </c>
      <c r="I210" s="39"/>
      <c r="J210" s="35">
        <f t="shared" si="12"/>
        <v>0</v>
      </c>
      <c r="K210" s="10">
        <f t="shared" si="13"/>
        <v>0</v>
      </c>
      <c r="L210" s="10">
        <f t="shared" si="14"/>
        <v>0</v>
      </c>
    </row>
    <row r="211" spans="3:12">
      <c r="C211" s="2">
        <v>191</v>
      </c>
      <c r="D211" s="6">
        <f>IF($F$9=1,'3.賃金日割の算出（休業手当を支給しない場合に入力）'!C199,IF($F$9=2,'2.休業手当の算出（休業手当を支給する場合に入力）'!C205,""))</f>
        <v>0</v>
      </c>
      <c r="E211" s="6">
        <f>IF($F$9=1,'3.賃金日割の算出（休業手当を支給しない場合に入力）'!D199,IF($F$9=2,'2.休業手当の算出（休業手当を支給する場合に入力）'!D205,""))</f>
        <v>0</v>
      </c>
      <c r="F211" s="13">
        <f>IF($F$9=1,'3.賃金日割の算出（休業手当を支給しない場合に入力）'!X199,IF($F$9=2,'2.休業手当の算出（休業手当を支給する場合に入力）'!AB205,""))</f>
        <v>0</v>
      </c>
      <c r="G211" s="10">
        <f t="shared" si="10"/>
        <v>0</v>
      </c>
      <c r="H211" s="34">
        <f t="shared" si="11"/>
        <v>0</v>
      </c>
      <c r="I211" s="39"/>
      <c r="J211" s="35">
        <f t="shared" si="12"/>
        <v>0</v>
      </c>
      <c r="K211" s="10">
        <f t="shared" si="13"/>
        <v>0</v>
      </c>
      <c r="L211" s="10">
        <f t="shared" si="14"/>
        <v>0</v>
      </c>
    </row>
    <row r="212" spans="3:12">
      <c r="C212" s="2">
        <v>192</v>
      </c>
      <c r="D212" s="6">
        <f>IF($F$9=1,'3.賃金日割の算出（休業手当を支給しない場合に入力）'!C200,IF($F$9=2,'2.休業手当の算出（休業手当を支給する場合に入力）'!C206,""))</f>
        <v>0</v>
      </c>
      <c r="E212" s="6">
        <f>IF($F$9=1,'3.賃金日割の算出（休業手当を支給しない場合に入力）'!D200,IF($F$9=2,'2.休業手当の算出（休業手当を支給する場合に入力）'!D206,""))</f>
        <v>0</v>
      </c>
      <c r="F212" s="13">
        <f>IF($F$9=1,'3.賃金日割の算出（休業手当を支給しない場合に入力）'!X200,IF($F$9=2,'2.休業手当の算出（休業手当を支給する場合に入力）'!AB206,""))</f>
        <v>0</v>
      </c>
      <c r="G212" s="10">
        <f t="shared" si="10"/>
        <v>0</v>
      </c>
      <c r="H212" s="34">
        <f t="shared" si="11"/>
        <v>0</v>
      </c>
      <c r="I212" s="39"/>
      <c r="J212" s="35">
        <f t="shared" si="12"/>
        <v>0</v>
      </c>
      <c r="K212" s="10">
        <f t="shared" si="13"/>
        <v>0</v>
      </c>
      <c r="L212" s="10">
        <f t="shared" si="14"/>
        <v>0</v>
      </c>
    </row>
    <row r="213" spans="3:12">
      <c r="C213" s="2">
        <v>193</v>
      </c>
      <c r="D213" s="6">
        <f>IF($F$9=1,'3.賃金日割の算出（休業手当を支給しない場合に入力）'!C201,IF($F$9=2,'2.休業手当の算出（休業手当を支給する場合に入力）'!C207,""))</f>
        <v>0</v>
      </c>
      <c r="E213" s="6">
        <f>IF($F$9=1,'3.賃金日割の算出（休業手当を支給しない場合に入力）'!D201,IF($F$9=2,'2.休業手当の算出（休業手当を支給する場合に入力）'!D207,""))</f>
        <v>0</v>
      </c>
      <c r="F213" s="13">
        <f>IF($F$9=1,'3.賃金日割の算出（休業手当を支給しない場合に入力）'!X201,IF($F$9=2,'2.休業手当の算出（休業手当を支給する場合に入力）'!AB207,""))</f>
        <v>0</v>
      </c>
      <c r="G213" s="10">
        <f t="shared" si="10"/>
        <v>0</v>
      </c>
      <c r="H213" s="34">
        <f t="shared" si="11"/>
        <v>0</v>
      </c>
      <c r="I213" s="39"/>
      <c r="J213" s="35">
        <f t="shared" si="12"/>
        <v>0</v>
      </c>
      <c r="K213" s="10">
        <f t="shared" si="13"/>
        <v>0</v>
      </c>
      <c r="L213" s="10">
        <f t="shared" si="14"/>
        <v>0</v>
      </c>
    </row>
    <row r="214" spans="3:12">
      <c r="C214" s="2">
        <v>194</v>
      </c>
      <c r="D214" s="6">
        <f>IF($F$9=1,'3.賃金日割の算出（休業手当を支給しない場合に入力）'!C202,IF($F$9=2,'2.休業手当の算出（休業手当を支給する場合に入力）'!C208,""))</f>
        <v>0</v>
      </c>
      <c r="E214" s="6">
        <f>IF($F$9=1,'3.賃金日割の算出（休業手当を支給しない場合に入力）'!D202,IF($F$9=2,'2.休業手当の算出（休業手当を支給する場合に入力）'!D208,""))</f>
        <v>0</v>
      </c>
      <c r="F214" s="13">
        <f>IF($F$9=1,'3.賃金日割の算出（休業手当を支給しない場合に入力）'!X202,IF($F$9=2,'2.休業手当の算出（休業手当を支給する場合に入力）'!AB208,""))</f>
        <v>0</v>
      </c>
      <c r="G214" s="10">
        <f t="shared" ref="G214:G277" si="15">IF(E214=0,0,$F$17)</f>
        <v>0</v>
      </c>
      <c r="H214" s="34">
        <f t="shared" ref="H214:H277" si="16">G214-F214</f>
        <v>0</v>
      </c>
      <c r="I214" s="39"/>
      <c r="J214" s="35">
        <f t="shared" ref="J214:J277" si="17">ROUNDUP(F214*I214,0)</f>
        <v>0</v>
      </c>
      <c r="K214" s="10">
        <f t="shared" ref="K214:K277" si="18">G214*I214</f>
        <v>0</v>
      </c>
      <c r="L214" s="10">
        <f t="shared" ref="L214:L277" si="19">K214-J214</f>
        <v>0</v>
      </c>
    </row>
    <row r="215" spans="3:12">
      <c r="C215" s="2">
        <v>195</v>
      </c>
      <c r="D215" s="6">
        <f>IF($F$9=1,'3.賃金日割の算出（休業手当を支給しない場合に入力）'!C203,IF($F$9=2,'2.休業手当の算出（休業手当を支給する場合に入力）'!C209,""))</f>
        <v>0</v>
      </c>
      <c r="E215" s="6">
        <f>IF($F$9=1,'3.賃金日割の算出（休業手当を支給しない場合に入力）'!D203,IF($F$9=2,'2.休業手当の算出（休業手当を支給する場合に入力）'!D209,""))</f>
        <v>0</v>
      </c>
      <c r="F215" s="13">
        <f>IF($F$9=1,'3.賃金日割の算出（休業手当を支給しない場合に入力）'!X203,IF($F$9=2,'2.休業手当の算出（休業手当を支給する場合に入力）'!AB209,""))</f>
        <v>0</v>
      </c>
      <c r="G215" s="10">
        <f t="shared" si="15"/>
        <v>0</v>
      </c>
      <c r="H215" s="34">
        <f t="shared" si="16"/>
        <v>0</v>
      </c>
      <c r="I215" s="39"/>
      <c r="J215" s="35">
        <f t="shared" si="17"/>
        <v>0</v>
      </c>
      <c r="K215" s="10">
        <f t="shared" si="18"/>
        <v>0</v>
      </c>
      <c r="L215" s="10">
        <f t="shared" si="19"/>
        <v>0</v>
      </c>
    </row>
    <row r="216" spans="3:12">
      <c r="C216" s="2">
        <v>196</v>
      </c>
      <c r="D216" s="6">
        <f>IF($F$9=1,'3.賃金日割の算出（休業手当を支給しない場合に入力）'!C204,IF($F$9=2,'2.休業手当の算出（休業手当を支給する場合に入力）'!C210,""))</f>
        <v>0</v>
      </c>
      <c r="E216" s="6">
        <f>IF($F$9=1,'3.賃金日割の算出（休業手当を支給しない場合に入力）'!D204,IF($F$9=2,'2.休業手当の算出（休業手当を支給する場合に入力）'!D210,""))</f>
        <v>0</v>
      </c>
      <c r="F216" s="13">
        <f>IF($F$9=1,'3.賃金日割の算出（休業手当を支給しない場合に入力）'!X204,IF($F$9=2,'2.休業手当の算出（休業手当を支給する場合に入力）'!AB210,""))</f>
        <v>0</v>
      </c>
      <c r="G216" s="10">
        <f t="shared" si="15"/>
        <v>0</v>
      </c>
      <c r="H216" s="34">
        <f t="shared" si="16"/>
        <v>0</v>
      </c>
      <c r="I216" s="39"/>
      <c r="J216" s="35">
        <f t="shared" si="17"/>
        <v>0</v>
      </c>
      <c r="K216" s="10">
        <f t="shared" si="18"/>
        <v>0</v>
      </c>
      <c r="L216" s="10">
        <f t="shared" si="19"/>
        <v>0</v>
      </c>
    </row>
    <row r="217" spans="3:12">
      <c r="C217" s="2">
        <v>197</v>
      </c>
      <c r="D217" s="6">
        <f>IF($F$9=1,'3.賃金日割の算出（休業手当を支給しない場合に入力）'!C205,IF($F$9=2,'2.休業手当の算出（休業手当を支給する場合に入力）'!C211,""))</f>
        <v>0</v>
      </c>
      <c r="E217" s="6">
        <f>IF($F$9=1,'3.賃金日割の算出（休業手当を支給しない場合に入力）'!D205,IF($F$9=2,'2.休業手当の算出（休業手当を支給する場合に入力）'!D211,""))</f>
        <v>0</v>
      </c>
      <c r="F217" s="13">
        <f>IF($F$9=1,'3.賃金日割の算出（休業手当を支給しない場合に入力）'!X205,IF($F$9=2,'2.休業手当の算出（休業手当を支給する場合に入力）'!AB211,""))</f>
        <v>0</v>
      </c>
      <c r="G217" s="10">
        <f t="shared" si="15"/>
        <v>0</v>
      </c>
      <c r="H217" s="34">
        <f t="shared" si="16"/>
        <v>0</v>
      </c>
      <c r="I217" s="39"/>
      <c r="J217" s="35">
        <f t="shared" si="17"/>
        <v>0</v>
      </c>
      <c r="K217" s="10">
        <f t="shared" si="18"/>
        <v>0</v>
      </c>
      <c r="L217" s="10">
        <f t="shared" si="19"/>
        <v>0</v>
      </c>
    </row>
    <row r="218" spans="3:12">
      <c r="C218" s="2">
        <v>198</v>
      </c>
      <c r="D218" s="6">
        <f>IF($F$9=1,'3.賃金日割の算出（休業手当を支給しない場合に入力）'!C206,IF($F$9=2,'2.休業手当の算出（休業手当を支給する場合に入力）'!C212,""))</f>
        <v>0</v>
      </c>
      <c r="E218" s="6">
        <f>IF($F$9=1,'3.賃金日割の算出（休業手当を支給しない場合に入力）'!D206,IF($F$9=2,'2.休業手当の算出（休業手当を支給する場合に入力）'!D212,""))</f>
        <v>0</v>
      </c>
      <c r="F218" s="13">
        <f>IF($F$9=1,'3.賃金日割の算出（休業手当を支給しない場合に入力）'!X206,IF($F$9=2,'2.休業手当の算出（休業手当を支給する場合に入力）'!AB212,""))</f>
        <v>0</v>
      </c>
      <c r="G218" s="10">
        <f t="shared" si="15"/>
        <v>0</v>
      </c>
      <c r="H218" s="34">
        <f t="shared" si="16"/>
        <v>0</v>
      </c>
      <c r="I218" s="39"/>
      <c r="J218" s="35">
        <f t="shared" si="17"/>
        <v>0</v>
      </c>
      <c r="K218" s="10">
        <f t="shared" si="18"/>
        <v>0</v>
      </c>
      <c r="L218" s="10">
        <f t="shared" si="19"/>
        <v>0</v>
      </c>
    </row>
    <row r="219" spans="3:12">
      <c r="C219" s="2">
        <v>199</v>
      </c>
      <c r="D219" s="6">
        <f>IF($F$9=1,'3.賃金日割の算出（休業手当を支給しない場合に入力）'!C207,IF($F$9=2,'2.休業手当の算出（休業手当を支給する場合に入力）'!C213,""))</f>
        <v>0</v>
      </c>
      <c r="E219" s="6">
        <f>IF($F$9=1,'3.賃金日割の算出（休業手当を支給しない場合に入力）'!D207,IF($F$9=2,'2.休業手当の算出（休業手当を支給する場合に入力）'!D213,""))</f>
        <v>0</v>
      </c>
      <c r="F219" s="13">
        <f>IF($F$9=1,'3.賃金日割の算出（休業手当を支給しない場合に入力）'!X207,IF($F$9=2,'2.休業手当の算出（休業手当を支給する場合に入力）'!AB213,""))</f>
        <v>0</v>
      </c>
      <c r="G219" s="10">
        <f t="shared" si="15"/>
        <v>0</v>
      </c>
      <c r="H219" s="34">
        <f t="shared" si="16"/>
        <v>0</v>
      </c>
      <c r="I219" s="39"/>
      <c r="J219" s="35">
        <f t="shared" si="17"/>
        <v>0</v>
      </c>
      <c r="K219" s="10">
        <f t="shared" si="18"/>
        <v>0</v>
      </c>
      <c r="L219" s="10">
        <f t="shared" si="19"/>
        <v>0</v>
      </c>
    </row>
    <row r="220" spans="3:12">
      <c r="C220" s="2">
        <v>200</v>
      </c>
      <c r="D220" s="6">
        <f>IF($F$9=1,'3.賃金日割の算出（休業手当を支給しない場合に入力）'!C208,IF($F$9=2,'2.休業手当の算出（休業手当を支給する場合に入力）'!C214,""))</f>
        <v>0</v>
      </c>
      <c r="E220" s="6">
        <f>IF($F$9=1,'3.賃金日割の算出（休業手当を支給しない場合に入力）'!D208,IF($F$9=2,'2.休業手当の算出（休業手当を支給する場合に入力）'!D214,""))</f>
        <v>0</v>
      </c>
      <c r="F220" s="13">
        <f>IF($F$9=1,'3.賃金日割の算出（休業手当を支給しない場合に入力）'!X208,IF($F$9=2,'2.休業手当の算出（休業手当を支給する場合に入力）'!AB214,""))</f>
        <v>0</v>
      </c>
      <c r="G220" s="10">
        <f t="shared" si="15"/>
        <v>0</v>
      </c>
      <c r="H220" s="34">
        <f t="shared" si="16"/>
        <v>0</v>
      </c>
      <c r="I220" s="39"/>
      <c r="J220" s="35">
        <f t="shared" si="17"/>
        <v>0</v>
      </c>
      <c r="K220" s="10">
        <f t="shared" si="18"/>
        <v>0</v>
      </c>
      <c r="L220" s="10">
        <f t="shared" si="19"/>
        <v>0</v>
      </c>
    </row>
    <row r="221" spans="3:12">
      <c r="C221" s="2">
        <v>201</v>
      </c>
      <c r="D221" s="6">
        <f>IF($F$9=1,'3.賃金日割の算出（休業手当を支給しない場合に入力）'!C209,IF($F$9=2,'2.休業手当の算出（休業手当を支給する場合に入力）'!C215,""))</f>
        <v>0</v>
      </c>
      <c r="E221" s="6">
        <f>IF($F$9=1,'3.賃金日割の算出（休業手当を支給しない場合に入力）'!D209,IF($F$9=2,'2.休業手当の算出（休業手当を支給する場合に入力）'!D215,""))</f>
        <v>0</v>
      </c>
      <c r="F221" s="13">
        <f>IF($F$9=1,'3.賃金日割の算出（休業手当を支給しない場合に入力）'!X209,IF($F$9=2,'2.休業手当の算出（休業手当を支給する場合に入力）'!AB215,""))</f>
        <v>0</v>
      </c>
      <c r="G221" s="10">
        <f t="shared" si="15"/>
        <v>0</v>
      </c>
      <c r="H221" s="34">
        <f t="shared" si="16"/>
        <v>0</v>
      </c>
      <c r="I221" s="39"/>
      <c r="J221" s="35">
        <f t="shared" si="17"/>
        <v>0</v>
      </c>
      <c r="K221" s="10">
        <f t="shared" si="18"/>
        <v>0</v>
      </c>
      <c r="L221" s="10">
        <f t="shared" si="19"/>
        <v>0</v>
      </c>
    </row>
    <row r="222" spans="3:12">
      <c r="C222" s="2">
        <v>202</v>
      </c>
      <c r="D222" s="6">
        <f>IF($F$9=1,'3.賃金日割の算出（休業手当を支給しない場合に入力）'!C210,IF($F$9=2,'2.休業手当の算出（休業手当を支給する場合に入力）'!C216,""))</f>
        <v>0</v>
      </c>
      <c r="E222" s="6">
        <f>IF($F$9=1,'3.賃金日割の算出（休業手当を支給しない場合に入力）'!D210,IF($F$9=2,'2.休業手当の算出（休業手当を支給する場合に入力）'!D216,""))</f>
        <v>0</v>
      </c>
      <c r="F222" s="13">
        <f>IF($F$9=1,'3.賃金日割の算出（休業手当を支給しない場合に入力）'!X210,IF($F$9=2,'2.休業手当の算出（休業手当を支給する場合に入力）'!AB216,""))</f>
        <v>0</v>
      </c>
      <c r="G222" s="10">
        <f t="shared" si="15"/>
        <v>0</v>
      </c>
      <c r="H222" s="34">
        <f t="shared" si="16"/>
        <v>0</v>
      </c>
      <c r="I222" s="39"/>
      <c r="J222" s="35">
        <f t="shared" si="17"/>
        <v>0</v>
      </c>
      <c r="K222" s="10">
        <f t="shared" si="18"/>
        <v>0</v>
      </c>
      <c r="L222" s="10">
        <f t="shared" si="19"/>
        <v>0</v>
      </c>
    </row>
    <row r="223" spans="3:12">
      <c r="C223" s="2">
        <v>203</v>
      </c>
      <c r="D223" s="6">
        <f>IF($F$9=1,'3.賃金日割の算出（休業手当を支給しない場合に入力）'!C211,IF($F$9=2,'2.休業手当の算出（休業手当を支給する場合に入力）'!C217,""))</f>
        <v>0</v>
      </c>
      <c r="E223" s="6">
        <f>IF($F$9=1,'3.賃金日割の算出（休業手当を支給しない場合に入力）'!D211,IF($F$9=2,'2.休業手当の算出（休業手当を支給する場合に入力）'!D217,""))</f>
        <v>0</v>
      </c>
      <c r="F223" s="13">
        <f>IF($F$9=1,'3.賃金日割の算出（休業手当を支給しない場合に入力）'!X211,IF($F$9=2,'2.休業手当の算出（休業手当を支給する場合に入力）'!AB217,""))</f>
        <v>0</v>
      </c>
      <c r="G223" s="10">
        <f t="shared" si="15"/>
        <v>0</v>
      </c>
      <c r="H223" s="34">
        <f t="shared" si="16"/>
        <v>0</v>
      </c>
      <c r="I223" s="39"/>
      <c r="J223" s="35">
        <f t="shared" si="17"/>
        <v>0</v>
      </c>
      <c r="K223" s="10">
        <f t="shared" si="18"/>
        <v>0</v>
      </c>
      <c r="L223" s="10">
        <f t="shared" si="19"/>
        <v>0</v>
      </c>
    </row>
    <row r="224" spans="3:12">
      <c r="C224" s="2">
        <v>204</v>
      </c>
      <c r="D224" s="6">
        <f>IF($F$9=1,'3.賃金日割の算出（休業手当を支給しない場合に入力）'!C212,IF($F$9=2,'2.休業手当の算出（休業手当を支給する場合に入力）'!C218,""))</f>
        <v>0</v>
      </c>
      <c r="E224" s="6">
        <f>IF($F$9=1,'3.賃金日割の算出（休業手当を支給しない場合に入力）'!D212,IF($F$9=2,'2.休業手当の算出（休業手当を支給する場合に入力）'!D218,""))</f>
        <v>0</v>
      </c>
      <c r="F224" s="13">
        <f>IF($F$9=1,'3.賃金日割の算出（休業手当を支給しない場合に入力）'!X212,IF($F$9=2,'2.休業手当の算出（休業手当を支給する場合に入力）'!AB218,""))</f>
        <v>0</v>
      </c>
      <c r="G224" s="10">
        <f t="shared" si="15"/>
        <v>0</v>
      </c>
      <c r="H224" s="34">
        <f t="shared" si="16"/>
        <v>0</v>
      </c>
      <c r="I224" s="39"/>
      <c r="J224" s="35">
        <f t="shared" si="17"/>
        <v>0</v>
      </c>
      <c r="K224" s="10">
        <f t="shared" si="18"/>
        <v>0</v>
      </c>
      <c r="L224" s="10">
        <f t="shared" si="19"/>
        <v>0</v>
      </c>
    </row>
    <row r="225" spans="3:12">
      <c r="C225" s="2">
        <v>205</v>
      </c>
      <c r="D225" s="6">
        <f>IF($F$9=1,'3.賃金日割の算出（休業手当を支給しない場合に入力）'!C213,IF($F$9=2,'2.休業手当の算出（休業手当を支給する場合に入力）'!C219,""))</f>
        <v>0</v>
      </c>
      <c r="E225" s="6">
        <f>IF($F$9=1,'3.賃金日割の算出（休業手当を支給しない場合に入力）'!D213,IF($F$9=2,'2.休業手当の算出（休業手当を支給する場合に入力）'!D219,""))</f>
        <v>0</v>
      </c>
      <c r="F225" s="13">
        <f>IF($F$9=1,'3.賃金日割の算出（休業手当を支給しない場合に入力）'!X213,IF($F$9=2,'2.休業手当の算出（休業手当を支給する場合に入力）'!AB219,""))</f>
        <v>0</v>
      </c>
      <c r="G225" s="10">
        <f t="shared" si="15"/>
        <v>0</v>
      </c>
      <c r="H225" s="34">
        <f t="shared" si="16"/>
        <v>0</v>
      </c>
      <c r="I225" s="39"/>
      <c r="J225" s="35">
        <f t="shared" si="17"/>
        <v>0</v>
      </c>
      <c r="K225" s="10">
        <f t="shared" si="18"/>
        <v>0</v>
      </c>
      <c r="L225" s="10">
        <f t="shared" si="19"/>
        <v>0</v>
      </c>
    </row>
    <row r="226" spans="3:12">
      <c r="C226" s="2">
        <v>206</v>
      </c>
      <c r="D226" s="6">
        <f>IF($F$9=1,'3.賃金日割の算出（休業手当を支給しない場合に入力）'!C214,IF($F$9=2,'2.休業手当の算出（休業手当を支給する場合に入力）'!C220,""))</f>
        <v>0</v>
      </c>
      <c r="E226" s="6">
        <f>IF($F$9=1,'3.賃金日割の算出（休業手当を支給しない場合に入力）'!D214,IF($F$9=2,'2.休業手当の算出（休業手当を支給する場合に入力）'!D220,""))</f>
        <v>0</v>
      </c>
      <c r="F226" s="13">
        <f>IF($F$9=1,'3.賃金日割の算出（休業手当を支給しない場合に入力）'!X214,IF($F$9=2,'2.休業手当の算出（休業手当を支給する場合に入力）'!AB220,""))</f>
        <v>0</v>
      </c>
      <c r="G226" s="10">
        <f t="shared" si="15"/>
        <v>0</v>
      </c>
      <c r="H226" s="34">
        <f t="shared" si="16"/>
        <v>0</v>
      </c>
      <c r="I226" s="39"/>
      <c r="J226" s="35">
        <f t="shared" si="17"/>
        <v>0</v>
      </c>
      <c r="K226" s="10">
        <f t="shared" si="18"/>
        <v>0</v>
      </c>
      <c r="L226" s="10">
        <f t="shared" si="19"/>
        <v>0</v>
      </c>
    </row>
    <row r="227" spans="3:12">
      <c r="C227" s="2">
        <v>207</v>
      </c>
      <c r="D227" s="6">
        <f>IF($F$9=1,'3.賃金日割の算出（休業手当を支給しない場合に入力）'!C215,IF($F$9=2,'2.休業手当の算出（休業手当を支給する場合に入力）'!C221,""))</f>
        <v>0</v>
      </c>
      <c r="E227" s="6">
        <f>IF($F$9=1,'3.賃金日割の算出（休業手当を支給しない場合に入力）'!D215,IF($F$9=2,'2.休業手当の算出（休業手当を支給する場合に入力）'!D221,""))</f>
        <v>0</v>
      </c>
      <c r="F227" s="13">
        <f>IF($F$9=1,'3.賃金日割の算出（休業手当を支給しない場合に入力）'!X215,IF($F$9=2,'2.休業手当の算出（休業手当を支給する場合に入力）'!AB221,""))</f>
        <v>0</v>
      </c>
      <c r="G227" s="10">
        <f t="shared" si="15"/>
        <v>0</v>
      </c>
      <c r="H227" s="34">
        <f t="shared" si="16"/>
        <v>0</v>
      </c>
      <c r="I227" s="39"/>
      <c r="J227" s="35">
        <f t="shared" si="17"/>
        <v>0</v>
      </c>
      <c r="K227" s="10">
        <f t="shared" si="18"/>
        <v>0</v>
      </c>
      <c r="L227" s="10">
        <f t="shared" si="19"/>
        <v>0</v>
      </c>
    </row>
    <row r="228" spans="3:12">
      <c r="C228" s="2">
        <v>208</v>
      </c>
      <c r="D228" s="6">
        <f>IF($F$9=1,'3.賃金日割の算出（休業手当を支給しない場合に入力）'!C216,IF($F$9=2,'2.休業手当の算出（休業手当を支給する場合に入力）'!C222,""))</f>
        <v>0</v>
      </c>
      <c r="E228" s="6">
        <f>IF($F$9=1,'3.賃金日割の算出（休業手当を支給しない場合に入力）'!D216,IF($F$9=2,'2.休業手当の算出（休業手当を支給する場合に入力）'!D222,""))</f>
        <v>0</v>
      </c>
      <c r="F228" s="13">
        <f>IF($F$9=1,'3.賃金日割の算出（休業手当を支給しない場合に入力）'!X216,IF($F$9=2,'2.休業手当の算出（休業手当を支給する場合に入力）'!AB222,""))</f>
        <v>0</v>
      </c>
      <c r="G228" s="10">
        <f t="shared" si="15"/>
        <v>0</v>
      </c>
      <c r="H228" s="34">
        <f t="shared" si="16"/>
        <v>0</v>
      </c>
      <c r="I228" s="39"/>
      <c r="J228" s="35">
        <f t="shared" si="17"/>
        <v>0</v>
      </c>
      <c r="K228" s="10">
        <f t="shared" si="18"/>
        <v>0</v>
      </c>
      <c r="L228" s="10">
        <f t="shared" si="19"/>
        <v>0</v>
      </c>
    </row>
    <row r="229" spans="3:12">
      <c r="C229" s="2">
        <v>209</v>
      </c>
      <c r="D229" s="6">
        <f>IF($F$9=1,'3.賃金日割の算出（休業手当を支給しない場合に入力）'!C217,IF($F$9=2,'2.休業手当の算出（休業手当を支給する場合に入力）'!C223,""))</f>
        <v>0</v>
      </c>
      <c r="E229" s="6">
        <f>IF($F$9=1,'3.賃金日割の算出（休業手当を支給しない場合に入力）'!D217,IF($F$9=2,'2.休業手当の算出（休業手当を支給する場合に入力）'!D223,""))</f>
        <v>0</v>
      </c>
      <c r="F229" s="13">
        <f>IF($F$9=1,'3.賃金日割の算出（休業手当を支給しない場合に入力）'!X217,IF($F$9=2,'2.休業手当の算出（休業手当を支給する場合に入力）'!AB223,""))</f>
        <v>0</v>
      </c>
      <c r="G229" s="10">
        <f t="shared" si="15"/>
        <v>0</v>
      </c>
      <c r="H229" s="34">
        <f t="shared" si="16"/>
        <v>0</v>
      </c>
      <c r="I229" s="39"/>
      <c r="J229" s="35">
        <f t="shared" si="17"/>
        <v>0</v>
      </c>
      <c r="K229" s="10">
        <f t="shared" si="18"/>
        <v>0</v>
      </c>
      <c r="L229" s="10">
        <f t="shared" si="19"/>
        <v>0</v>
      </c>
    </row>
    <row r="230" spans="3:12">
      <c r="C230" s="2">
        <v>210</v>
      </c>
      <c r="D230" s="6">
        <f>IF($F$9=1,'3.賃金日割の算出（休業手当を支給しない場合に入力）'!C218,IF($F$9=2,'2.休業手当の算出（休業手当を支給する場合に入力）'!C224,""))</f>
        <v>0</v>
      </c>
      <c r="E230" s="6">
        <f>IF($F$9=1,'3.賃金日割の算出（休業手当を支給しない場合に入力）'!D218,IF($F$9=2,'2.休業手当の算出（休業手当を支給する場合に入力）'!D224,""))</f>
        <v>0</v>
      </c>
      <c r="F230" s="13">
        <f>IF($F$9=1,'3.賃金日割の算出（休業手当を支給しない場合に入力）'!X218,IF($F$9=2,'2.休業手当の算出（休業手当を支給する場合に入力）'!AB224,""))</f>
        <v>0</v>
      </c>
      <c r="G230" s="10">
        <f t="shared" si="15"/>
        <v>0</v>
      </c>
      <c r="H230" s="34">
        <f t="shared" si="16"/>
        <v>0</v>
      </c>
      <c r="I230" s="39"/>
      <c r="J230" s="35">
        <f t="shared" si="17"/>
        <v>0</v>
      </c>
      <c r="K230" s="10">
        <f t="shared" si="18"/>
        <v>0</v>
      </c>
      <c r="L230" s="10">
        <f t="shared" si="19"/>
        <v>0</v>
      </c>
    </row>
    <row r="231" spans="3:12">
      <c r="C231" s="2">
        <v>211</v>
      </c>
      <c r="D231" s="6">
        <f>IF($F$9=1,'3.賃金日割の算出（休業手当を支給しない場合に入力）'!C219,IF($F$9=2,'2.休業手当の算出（休業手当を支給する場合に入力）'!C225,""))</f>
        <v>0</v>
      </c>
      <c r="E231" s="6">
        <f>IF($F$9=1,'3.賃金日割の算出（休業手当を支給しない場合に入力）'!D219,IF($F$9=2,'2.休業手当の算出（休業手当を支給する場合に入力）'!D225,""))</f>
        <v>0</v>
      </c>
      <c r="F231" s="13">
        <f>IF($F$9=1,'3.賃金日割の算出（休業手当を支給しない場合に入力）'!X219,IF($F$9=2,'2.休業手当の算出（休業手当を支給する場合に入力）'!AB225,""))</f>
        <v>0</v>
      </c>
      <c r="G231" s="10">
        <f t="shared" si="15"/>
        <v>0</v>
      </c>
      <c r="H231" s="34">
        <f t="shared" si="16"/>
        <v>0</v>
      </c>
      <c r="I231" s="39"/>
      <c r="J231" s="35">
        <f t="shared" si="17"/>
        <v>0</v>
      </c>
      <c r="K231" s="10">
        <f t="shared" si="18"/>
        <v>0</v>
      </c>
      <c r="L231" s="10">
        <f t="shared" si="19"/>
        <v>0</v>
      </c>
    </row>
    <row r="232" spans="3:12">
      <c r="C232" s="2">
        <v>212</v>
      </c>
      <c r="D232" s="6">
        <f>IF($F$9=1,'3.賃金日割の算出（休業手当を支給しない場合に入力）'!C220,IF($F$9=2,'2.休業手当の算出（休業手当を支給する場合に入力）'!C226,""))</f>
        <v>0</v>
      </c>
      <c r="E232" s="6">
        <f>IF($F$9=1,'3.賃金日割の算出（休業手当を支給しない場合に入力）'!D220,IF($F$9=2,'2.休業手当の算出（休業手当を支給する場合に入力）'!D226,""))</f>
        <v>0</v>
      </c>
      <c r="F232" s="13">
        <f>IF($F$9=1,'3.賃金日割の算出（休業手当を支給しない場合に入力）'!X220,IF($F$9=2,'2.休業手当の算出（休業手当を支給する場合に入力）'!AB226,""))</f>
        <v>0</v>
      </c>
      <c r="G232" s="10">
        <f t="shared" si="15"/>
        <v>0</v>
      </c>
      <c r="H232" s="34">
        <f t="shared" si="16"/>
        <v>0</v>
      </c>
      <c r="I232" s="39"/>
      <c r="J232" s="35">
        <f t="shared" si="17"/>
        <v>0</v>
      </c>
      <c r="K232" s="10">
        <f t="shared" si="18"/>
        <v>0</v>
      </c>
      <c r="L232" s="10">
        <f t="shared" si="19"/>
        <v>0</v>
      </c>
    </row>
    <row r="233" spans="3:12">
      <c r="C233" s="2">
        <v>213</v>
      </c>
      <c r="D233" s="6">
        <f>IF($F$9=1,'3.賃金日割の算出（休業手当を支給しない場合に入力）'!C221,IF($F$9=2,'2.休業手当の算出（休業手当を支給する場合に入力）'!C227,""))</f>
        <v>0</v>
      </c>
      <c r="E233" s="6">
        <f>IF($F$9=1,'3.賃金日割の算出（休業手当を支給しない場合に入力）'!D221,IF($F$9=2,'2.休業手当の算出（休業手当を支給する場合に入力）'!D227,""))</f>
        <v>0</v>
      </c>
      <c r="F233" s="13">
        <f>IF($F$9=1,'3.賃金日割の算出（休業手当を支給しない場合に入力）'!X221,IF($F$9=2,'2.休業手当の算出（休業手当を支給する場合に入力）'!AB227,""))</f>
        <v>0</v>
      </c>
      <c r="G233" s="10">
        <f t="shared" si="15"/>
        <v>0</v>
      </c>
      <c r="H233" s="34">
        <f t="shared" si="16"/>
        <v>0</v>
      </c>
      <c r="I233" s="39"/>
      <c r="J233" s="35">
        <f t="shared" si="17"/>
        <v>0</v>
      </c>
      <c r="K233" s="10">
        <f t="shared" si="18"/>
        <v>0</v>
      </c>
      <c r="L233" s="10">
        <f t="shared" si="19"/>
        <v>0</v>
      </c>
    </row>
    <row r="234" spans="3:12">
      <c r="C234" s="2">
        <v>214</v>
      </c>
      <c r="D234" s="6">
        <f>IF($F$9=1,'3.賃金日割の算出（休業手当を支給しない場合に入力）'!C222,IF($F$9=2,'2.休業手当の算出（休業手当を支給する場合に入力）'!C228,""))</f>
        <v>0</v>
      </c>
      <c r="E234" s="6">
        <f>IF($F$9=1,'3.賃金日割の算出（休業手当を支給しない場合に入力）'!D222,IF($F$9=2,'2.休業手当の算出（休業手当を支給する場合に入力）'!D228,""))</f>
        <v>0</v>
      </c>
      <c r="F234" s="13">
        <f>IF($F$9=1,'3.賃金日割の算出（休業手当を支給しない場合に入力）'!X222,IF($F$9=2,'2.休業手当の算出（休業手当を支給する場合に入力）'!AB228,""))</f>
        <v>0</v>
      </c>
      <c r="G234" s="10">
        <f t="shared" si="15"/>
        <v>0</v>
      </c>
      <c r="H234" s="34">
        <f t="shared" si="16"/>
        <v>0</v>
      </c>
      <c r="I234" s="39"/>
      <c r="J234" s="35">
        <f t="shared" si="17"/>
        <v>0</v>
      </c>
      <c r="K234" s="10">
        <f t="shared" si="18"/>
        <v>0</v>
      </c>
      <c r="L234" s="10">
        <f t="shared" si="19"/>
        <v>0</v>
      </c>
    </row>
    <row r="235" spans="3:12">
      <c r="C235" s="2">
        <v>215</v>
      </c>
      <c r="D235" s="6">
        <f>IF($F$9=1,'3.賃金日割の算出（休業手当を支給しない場合に入力）'!C223,IF($F$9=2,'2.休業手当の算出（休業手当を支給する場合に入力）'!C229,""))</f>
        <v>0</v>
      </c>
      <c r="E235" s="6">
        <f>IF($F$9=1,'3.賃金日割の算出（休業手当を支給しない場合に入力）'!D223,IF($F$9=2,'2.休業手当の算出（休業手当を支給する場合に入力）'!D229,""))</f>
        <v>0</v>
      </c>
      <c r="F235" s="13">
        <f>IF($F$9=1,'3.賃金日割の算出（休業手当を支給しない場合に入力）'!X223,IF($F$9=2,'2.休業手当の算出（休業手当を支給する場合に入力）'!AB229,""))</f>
        <v>0</v>
      </c>
      <c r="G235" s="10">
        <f t="shared" si="15"/>
        <v>0</v>
      </c>
      <c r="H235" s="34">
        <f t="shared" si="16"/>
        <v>0</v>
      </c>
      <c r="I235" s="39"/>
      <c r="J235" s="35">
        <f t="shared" si="17"/>
        <v>0</v>
      </c>
      <c r="K235" s="10">
        <f t="shared" si="18"/>
        <v>0</v>
      </c>
      <c r="L235" s="10">
        <f t="shared" si="19"/>
        <v>0</v>
      </c>
    </row>
    <row r="236" spans="3:12">
      <c r="C236" s="2">
        <v>216</v>
      </c>
      <c r="D236" s="6">
        <f>IF($F$9=1,'3.賃金日割の算出（休業手当を支給しない場合に入力）'!C224,IF($F$9=2,'2.休業手当の算出（休業手当を支給する場合に入力）'!C230,""))</f>
        <v>0</v>
      </c>
      <c r="E236" s="6">
        <f>IF($F$9=1,'3.賃金日割の算出（休業手当を支給しない場合に入力）'!D224,IF($F$9=2,'2.休業手当の算出（休業手当を支給する場合に入力）'!D230,""))</f>
        <v>0</v>
      </c>
      <c r="F236" s="13">
        <f>IF($F$9=1,'3.賃金日割の算出（休業手当を支給しない場合に入力）'!X224,IF($F$9=2,'2.休業手当の算出（休業手当を支給する場合に入力）'!AB230,""))</f>
        <v>0</v>
      </c>
      <c r="G236" s="10">
        <f t="shared" si="15"/>
        <v>0</v>
      </c>
      <c r="H236" s="34">
        <f t="shared" si="16"/>
        <v>0</v>
      </c>
      <c r="I236" s="39"/>
      <c r="J236" s="35">
        <f t="shared" si="17"/>
        <v>0</v>
      </c>
      <c r="K236" s="10">
        <f t="shared" si="18"/>
        <v>0</v>
      </c>
      <c r="L236" s="10">
        <f t="shared" si="19"/>
        <v>0</v>
      </c>
    </row>
    <row r="237" spans="3:12">
      <c r="C237" s="2">
        <v>217</v>
      </c>
      <c r="D237" s="6">
        <f>IF($F$9=1,'3.賃金日割の算出（休業手当を支給しない場合に入力）'!C225,IF($F$9=2,'2.休業手当の算出（休業手当を支給する場合に入力）'!C231,""))</f>
        <v>0</v>
      </c>
      <c r="E237" s="6">
        <f>IF($F$9=1,'3.賃金日割の算出（休業手当を支給しない場合に入力）'!D225,IF($F$9=2,'2.休業手当の算出（休業手当を支給する場合に入力）'!D231,""))</f>
        <v>0</v>
      </c>
      <c r="F237" s="13">
        <f>IF($F$9=1,'3.賃金日割の算出（休業手当を支給しない場合に入力）'!X225,IF($F$9=2,'2.休業手当の算出（休業手当を支給する場合に入力）'!AB231,""))</f>
        <v>0</v>
      </c>
      <c r="G237" s="10">
        <f t="shared" si="15"/>
        <v>0</v>
      </c>
      <c r="H237" s="34">
        <f t="shared" si="16"/>
        <v>0</v>
      </c>
      <c r="I237" s="39"/>
      <c r="J237" s="35">
        <f t="shared" si="17"/>
        <v>0</v>
      </c>
      <c r="K237" s="10">
        <f t="shared" si="18"/>
        <v>0</v>
      </c>
      <c r="L237" s="10">
        <f t="shared" si="19"/>
        <v>0</v>
      </c>
    </row>
    <row r="238" spans="3:12">
      <c r="C238" s="2">
        <v>218</v>
      </c>
      <c r="D238" s="6">
        <f>IF($F$9=1,'3.賃金日割の算出（休業手当を支給しない場合に入力）'!C226,IF($F$9=2,'2.休業手当の算出（休業手当を支給する場合に入力）'!C232,""))</f>
        <v>0</v>
      </c>
      <c r="E238" s="6">
        <f>IF($F$9=1,'3.賃金日割の算出（休業手当を支給しない場合に入力）'!D226,IF($F$9=2,'2.休業手当の算出（休業手当を支給する場合に入力）'!D232,""))</f>
        <v>0</v>
      </c>
      <c r="F238" s="13">
        <f>IF($F$9=1,'3.賃金日割の算出（休業手当を支給しない場合に入力）'!X226,IF($F$9=2,'2.休業手当の算出（休業手当を支給する場合に入力）'!AB232,""))</f>
        <v>0</v>
      </c>
      <c r="G238" s="10">
        <f t="shared" si="15"/>
        <v>0</v>
      </c>
      <c r="H238" s="34">
        <f t="shared" si="16"/>
        <v>0</v>
      </c>
      <c r="I238" s="39"/>
      <c r="J238" s="35">
        <f t="shared" si="17"/>
        <v>0</v>
      </c>
      <c r="K238" s="10">
        <f t="shared" si="18"/>
        <v>0</v>
      </c>
      <c r="L238" s="10">
        <f t="shared" si="19"/>
        <v>0</v>
      </c>
    </row>
    <row r="239" spans="3:12">
      <c r="C239" s="2">
        <v>219</v>
      </c>
      <c r="D239" s="6">
        <f>IF($F$9=1,'3.賃金日割の算出（休業手当を支給しない場合に入力）'!C227,IF($F$9=2,'2.休業手当の算出（休業手当を支給する場合に入力）'!C233,""))</f>
        <v>0</v>
      </c>
      <c r="E239" s="6">
        <f>IF($F$9=1,'3.賃金日割の算出（休業手当を支給しない場合に入力）'!D227,IF($F$9=2,'2.休業手当の算出（休業手当を支給する場合に入力）'!D233,""))</f>
        <v>0</v>
      </c>
      <c r="F239" s="13">
        <f>IF($F$9=1,'3.賃金日割の算出（休業手当を支給しない場合に入力）'!X227,IF($F$9=2,'2.休業手当の算出（休業手当を支給する場合に入力）'!AB233,""))</f>
        <v>0</v>
      </c>
      <c r="G239" s="10">
        <f t="shared" si="15"/>
        <v>0</v>
      </c>
      <c r="H239" s="34">
        <f t="shared" si="16"/>
        <v>0</v>
      </c>
      <c r="I239" s="39"/>
      <c r="J239" s="35">
        <f t="shared" si="17"/>
        <v>0</v>
      </c>
      <c r="K239" s="10">
        <f t="shared" si="18"/>
        <v>0</v>
      </c>
      <c r="L239" s="10">
        <f t="shared" si="19"/>
        <v>0</v>
      </c>
    </row>
    <row r="240" spans="3:12">
      <c r="C240" s="2">
        <v>220</v>
      </c>
      <c r="D240" s="6">
        <f>IF($F$9=1,'3.賃金日割の算出（休業手当を支給しない場合に入力）'!C228,IF($F$9=2,'2.休業手当の算出（休業手当を支給する場合に入力）'!C234,""))</f>
        <v>0</v>
      </c>
      <c r="E240" s="6">
        <f>IF($F$9=1,'3.賃金日割の算出（休業手当を支給しない場合に入力）'!D228,IF($F$9=2,'2.休業手当の算出（休業手当を支給する場合に入力）'!D234,""))</f>
        <v>0</v>
      </c>
      <c r="F240" s="13">
        <f>IF($F$9=1,'3.賃金日割の算出（休業手当を支給しない場合に入力）'!X228,IF($F$9=2,'2.休業手当の算出（休業手当を支給する場合に入力）'!AB234,""))</f>
        <v>0</v>
      </c>
      <c r="G240" s="10">
        <f t="shared" si="15"/>
        <v>0</v>
      </c>
      <c r="H240" s="34">
        <f t="shared" si="16"/>
        <v>0</v>
      </c>
      <c r="I240" s="39"/>
      <c r="J240" s="35">
        <f t="shared" si="17"/>
        <v>0</v>
      </c>
      <c r="K240" s="10">
        <f t="shared" si="18"/>
        <v>0</v>
      </c>
      <c r="L240" s="10">
        <f t="shared" si="19"/>
        <v>0</v>
      </c>
    </row>
    <row r="241" spans="3:12">
      <c r="C241" s="2">
        <v>221</v>
      </c>
      <c r="D241" s="6">
        <f>IF($F$9=1,'3.賃金日割の算出（休業手当を支給しない場合に入力）'!C229,IF($F$9=2,'2.休業手当の算出（休業手当を支給する場合に入力）'!C235,""))</f>
        <v>0</v>
      </c>
      <c r="E241" s="6">
        <f>IF($F$9=1,'3.賃金日割の算出（休業手当を支給しない場合に入力）'!D229,IF($F$9=2,'2.休業手当の算出（休業手当を支給する場合に入力）'!D235,""))</f>
        <v>0</v>
      </c>
      <c r="F241" s="13">
        <f>IF($F$9=1,'3.賃金日割の算出（休業手当を支給しない場合に入力）'!X229,IF($F$9=2,'2.休業手当の算出（休業手当を支給する場合に入力）'!AB235,""))</f>
        <v>0</v>
      </c>
      <c r="G241" s="10">
        <f t="shared" si="15"/>
        <v>0</v>
      </c>
      <c r="H241" s="34">
        <f t="shared" si="16"/>
        <v>0</v>
      </c>
      <c r="I241" s="39"/>
      <c r="J241" s="35">
        <f t="shared" si="17"/>
        <v>0</v>
      </c>
      <c r="K241" s="10">
        <f t="shared" si="18"/>
        <v>0</v>
      </c>
      <c r="L241" s="10">
        <f t="shared" si="19"/>
        <v>0</v>
      </c>
    </row>
    <row r="242" spans="3:12">
      <c r="C242" s="2">
        <v>222</v>
      </c>
      <c r="D242" s="6">
        <f>IF($F$9=1,'3.賃金日割の算出（休業手当を支給しない場合に入力）'!C230,IF($F$9=2,'2.休業手当の算出（休業手当を支給する場合に入力）'!C236,""))</f>
        <v>0</v>
      </c>
      <c r="E242" s="6">
        <f>IF($F$9=1,'3.賃金日割の算出（休業手当を支給しない場合に入力）'!D230,IF($F$9=2,'2.休業手当の算出（休業手当を支給する場合に入力）'!D236,""))</f>
        <v>0</v>
      </c>
      <c r="F242" s="13">
        <f>IF($F$9=1,'3.賃金日割の算出（休業手当を支給しない場合に入力）'!X230,IF($F$9=2,'2.休業手当の算出（休業手当を支給する場合に入力）'!AB236,""))</f>
        <v>0</v>
      </c>
      <c r="G242" s="10">
        <f t="shared" si="15"/>
        <v>0</v>
      </c>
      <c r="H242" s="34">
        <f t="shared" si="16"/>
        <v>0</v>
      </c>
      <c r="I242" s="39"/>
      <c r="J242" s="35">
        <f t="shared" si="17"/>
        <v>0</v>
      </c>
      <c r="K242" s="10">
        <f t="shared" si="18"/>
        <v>0</v>
      </c>
      <c r="L242" s="10">
        <f t="shared" si="19"/>
        <v>0</v>
      </c>
    </row>
    <row r="243" spans="3:12">
      <c r="C243" s="2">
        <v>223</v>
      </c>
      <c r="D243" s="6">
        <f>IF($F$9=1,'3.賃金日割の算出（休業手当を支給しない場合に入力）'!C231,IF($F$9=2,'2.休業手当の算出（休業手当を支給する場合に入力）'!C237,""))</f>
        <v>0</v>
      </c>
      <c r="E243" s="6">
        <f>IF($F$9=1,'3.賃金日割の算出（休業手当を支給しない場合に入力）'!D231,IF($F$9=2,'2.休業手当の算出（休業手当を支給する場合に入力）'!D237,""))</f>
        <v>0</v>
      </c>
      <c r="F243" s="13">
        <f>IF($F$9=1,'3.賃金日割の算出（休業手当を支給しない場合に入力）'!X231,IF($F$9=2,'2.休業手当の算出（休業手当を支給する場合に入力）'!AB237,""))</f>
        <v>0</v>
      </c>
      <c r="G243" s="10">
        <f t="shared" si="15"/>
        <v>0</v>
      </c>
      <c r="H243" s="34">
        <f t="shared" si="16"/>
        <v>0</v>
      </c>
      <c r="I243" s="39"/>
      <c r="J243" s="35">
        <f t="shared" si="17"/>
        <v>0</v>
      </c>
      <c r="K243" s="10">
        <f t="shared" si="18"/>
        <v>0</v>
      </c>
      <c r="L243" s="10">
        <f t="shared" si="19"/>
        <v>0</v>
      </c>
    </row>
    <row r="244" spans="3:12">
      <c r="C244" s="2">
        <v>224</v>
      </c>
      <c r="D244" s="6">
        <f>IF($F$9=1,'3.賃金日割の算出（休業手当を支給しない場合に入力）'!C232,IF($F$9=2,'2.休業手当の算出（休業手当を支給する場合に入力）'!C238,""))</f>
        <v>0</v>
      </c>
      <c r="E244" s="6">
        <f>IF($F$9=1,'3.賃金日割の算出（休業手当を支給しない場合に入力）'!D232,IF($F$9=2,'2.休業手当の算出（休業手当を支給する場合に入力）'!D238,""))</f>
        <v>0</v>
      </c>
      <c r="F244" s="13">
        <f>IF($F$9=1,'3.賃金日割の算出（休業手当を支給しない場合に入力）'!X232,IF($F$9=2,'2.休業手当の算出（休業手当を支給する場合に入力）'!AB238,""))</f>
        <v>0</v>
      </c>
      <c r="G244" s="10">
        <f t="shared" si="15"/>
        <v>0</v>
      </c>
      <c r="H244" s="34">
        <f t="shared" si="16"/>
        <v>0</v>
      </c>
      <c r="I244" s="39"/>
      <c r="J244" s="35">
        <f t="shared" si="17"/>
        <v>0</v>
      </c>
      <c r="K244" s="10">
        <f t="shared" si="18"/>
        <v>0</v>
      </c>
      <c r="L244" s="10">
        <f t="shared" si="19"/>
        <v>0</v>
      </c>
    </row>
    <row r="245" spans="3:12">
      <c r="C245" s="2">
        <v>225</v>
      </c>
      <c r="D245" s="6">
        <f>IF($F$9=1,'3.賃金日割の算出（休業手当を支給しない場合に入力）'!C233,IF($F$9=2,'2.休業手当の算出（休業手当を支給する場合に入力）'!C239,""))</f>
        <v>0</v>
      </c>
      <c r="E245" s="6">
        <f>IF($F$9=1,'3.賃金日割の算出（休業手当を支給しない場合に入力）'!D233,IF($F$9=2,'2.休業手当の算出（休業手当を支給する場合に入力）'!D239,""))</f>
        <v>0</v>
      </c>
      <c r="F245" s="13">
        <f>IF($F$9=1,'3.賃金日割の算出（休業手当を支給しない場合に入力）'!X233,IF($F$9=2,'2.休業手当の算出（休業手当を支給する場合に入力）'!AB239,""))</f>
        <v>0</v>
      </c>
      <c r="G245" s="10">
        <f t="shared" si="15"/>
        <v>0</v>
      </c>
      <c r="H245" s="34">
        <f t="shared" si="16"/>
        <v>0</v>
      </c>
      <c r="I245" s="39"/>
      <c r="J245" s="35">
        <f t="shared" si="17"/>
        <v>0</v>
      </c>
      <c r="K245" s="10">
        <f t="shared" si="18"/>
        <v>0</v>
      </c>
      <c r="L245" s="10">
        <f t="shared" si="19"/>
        <v>0</v>
      </c>
    </row>
    <row r="246" spans="3:12">
      <c r="C246" s="2">
        <v>226</v>
      </c>
      <c r="D246" s="6">
        <f>IF($F$9=1,'3.賃金日割の算出（休業手当を支給しない場合に入力）'!C234,IF($F$9=2,'2.休業手当の算出（休業手当を支給する場合に入力）'!C240,""))</f>
        <v>0</v>
      </c>
      <c r="E246" s="6">
        <f>IF($F$9=1,'3.賃金日割の算出（休業手当を支給しない場合に入力）'!D234,IF($F$9=2,'2.休業手当の算出（休業手当を支給する場合に入力）'!D240,""))</f>
        <v>0</v>
      </c>
      <c r="F246" s="13">
        <f>IF($F$9=1,'3.賃金日割の算出（休業手当を支給しない場合に入力）'!X234,IF($F$9=2,'2.休業手当の算出（休業手当を支給する場合に入力）'!AB240,""))</f>
        <v>0</v>
      </c>
      <c r="G246" s="10">
        <f t="shared" si="15"/>
        <v>0</v>
      </c>
      <c r="H246" s="34">
        <f t="shared" si="16"/>
        <v>0</v>
      </c>
      <c r="I246" s="39"/>
      <c r="J246" s="35">
        <f t="shared" si="17"/>
        <v>0</v>
      </c>
      <c r="K246" s="10">
        <f t="shared" si="18"/>
        <v>0</v>
      </c>
      <c r="L246" s="10">
        <f t="shared" si="19"/>
        <v>0</v>
      </c>
    </row>
    <row r="247" spans="3:12">
      <c r="C247" s="2">
        <v>227</v>
      </c>
      <c r="D247" s="6">
        <f>IF($F$9=1,'3.賃金日割の算出（休業手当を支給しない場合に入力）'!C235,IF($F$9=2,'2.休業手当の算出（休業手当を支給する場合に入力）'!C241,""))</f>
        <v>0</v>
      </c>
      <c r="E247" s="6">
        <f>IF($F$9=1,'3.賃金日割の算出（休業手当を支給しない場合に入力）'!D235,IF($F$9=2,'2.休業手当の算出（休業手当を支給する場合に入力）'!D241,""))</f>
        <v>0</v>
      </c>
      <c r="F247" s="13">
        <f>IF($F$9=1,'3.賃金日割の算出（休業手当を支給しない場合に入力）'!X235,IF($F$9=2,'2.休業手当の算出（休業手当を支給する場合に入力）'!AB241,""))</f>
        <v>0</v>
      </c>
      <c r="G247" s="10">
        <f t="shared" si="15"/>
        <v>0</v>
      </c>
      <c r="H247" s="34">
        <f t="shared" si="16"/>
        <v>0</v>
      </c>
      <c r="I247" s="39"/>
      <c r="J247" s="35">
        <f t="shared" si="17"/>
        <v>0</v>
      </c>
      <c r="K247" s="10">
        <f t="shared" si="18"/>
        <v>0</v>
      </c>
      <c r="L247" s="10">
        <f t="shared" si="19"/>
        <v>0</v>
      </c>
    </row>
    <row r="248" spans="3:12">
      <c r="C248" s="2">
        <v>228</v>
      </c>
      <c r="D248" s="6">
        <f>IF($F$9=1,'3.賃金日割の算出（休業手当を支給しない場合に入力）'!C236,IF($F$9=2,'2.休業手当の算出（休業手当を支給する場合に入力）'!C242,""))</f>
        <v>0</v>
      </c>
      <c r="E248" s="6">
        <f>IF($F$9=1,'3.賃金日割の算出（休業手当を支給しない場合に入力）'!D236,IF($F$9=2,'2.休業手当の算出（休業手当を支給する場合に入力）'!D242,""))</f>
        <v>0</v>
      </c>
      <c r="F248" s="13">
        <f>IF($F$9=1,'3.賃金日割の算出（休業手当を支給しない場合に入力）'!X236,IF($F$9=2,'2.休業手当の算出（休業手当を支給する場合に入力）'!AB242,""))</f>
        <v>0</v>
      </c>
      <c r="G248" s="10">
        <f t="shared" si="15"/>
        <v>0</v>
      </c>
      <c r="H248" s="34">
        <f t="shared" si="16"/>
        <v>0</v>
      </c>
      <c r="I248" s="39"/>
      <c r="J248" s="35">
        <f t="shared" si="17"/>
        <v>0</v>
      </c>
      <c r="K248" s="10">
        <f t="shared" si="18"/>
        <v>0</v>
      </c>
      <c r="L248" s="10">
        <f t="shared" si="19"/>
        <v>0</v>
      </c>
    </row>
    <row r="249" spans="3:12">
      <c r="C249" s="2">
        <v>229</v>
      </c>
      <c r="D249" s="6">
        <f>IF($F$9=1,'3.賃金日割の算出（休業手当を支給しない場合に入力）'!C237,IF($F$9=2,'2.休業手当の算出（休業手当を支給する場合に入力）'!C243,""))</f>
        <v>0</v>
      </c>
      <c r="E249" s="6">
        <f>IF($F$9=1,'3.賃金日割の算出（休業手当を支給しない場合に入力）'!D237,IF($F$9=2,'2.休業手当の算出（休業手当を支給する場合に入力）'!D243,""))</f>
        <v>0</v>
      </c>
      <c r="F249" s="13">
        <f>IF($F$9=1,'3.賃金日割の算出（休業手当を支給しない場合に入力）'!X237,IF($F$9=2,'2.休業手当の算出（休業手当を支給する場合に入力）'!AB243,""))</f>
        <v>0</v>
      </c>
      <c r="G249" s="10">
        <f t="shared" si="15"/>
        <v>0</v>
      </c>
      <c r="H249" s="34">
        <f t="shared" si="16"/>
        <v>0</v>
      </c>
      <c r="I249" s="39"/>
      <c r="J249" s="35">
        <f t="shared" si="17"/>
        <v>0</v>
      </c>
      <c r="K249" s="10">
        <f t="shared" si="18"/>
        <v>0</v>
      </c>
      <c r="L249" s="10">
        <f t="shared" si="19"/>
        <v>0</v>
      </c>
    </row>
    <row r="250" spans="3:12">
      <c r="C250" s="2">
        <v>230</v>
      </c>
      <c r="D250" s="6">
        <f>IF($F$9=1,'3.賃金日割の算出（休業手当を支給しない場合に入力）'!C238,IF($F$9=2,'2.休業手当の算出（休業手当を支給する場合に入力）'!C244,""))</f>
        <v>0</v>
      </c>
      <c r="E250" s="6">
        <f>IF($F$9=1,'3.賃金日割の算出（休業手当を支給しない場合に入力）'!D238,IF($F$9=2,'2.休業手当の算出（休業手当を支給する場合に入力）'!D244,""))</f>
        <v>0</v>
      </c>
      <c r="F250" s="13">
        <f>IF($F$9=1,'3.賃金日割の算出（休業手当を支給しない場合に入力）'!X238,IF($F$9=2,'2.休業手当の算出（休業手当を支給する場合に入力）'!AB244,""))</f>
        <v>0</v>
      </c>
      <c r="G250" s="10">
        <f t="shared" si="15"/>
        <v>0</v>
      </c>
      <c r="H250" s="34">
        <f t="shared" si="16"/>
        <v>0</v>
      </c>
      <c r="I250" s="39"/>
      <c r="J250" s="35">
        <f t="shared" si="17"/>
        <v>0</v>
      </c>
      <c r="K250" s="10">
        <f t="shared" si="18"/>
        <v>0</v>
      </c>
      <c r="L250" s="10">
        <f t="shared" si="19"/>
        <v>0</v>
      </c>
    </row>
    <row r="251" spans="3:12">
      <c r="C251" s="2">
        <v>231</v>
      </c>
      <c r="D251" s="6">
        <f>IF($F$9=1,'3.賃金日割の算出（休業手当を支給しない場合に入力）'!C239,IF($F$9=2,'2.休業手当の算出（休業手当を支給する場合に入力）'!C245,""))</f>
        <v>0</v>
      </c>
      <c r="E251" s="6">
        <f>IF($F$9=1,'3.賃金日割の算出（休業手当を支給しない場合に入力）'!D239,IF($F$9=2,'2.休業手当の算出（休業手当を支給する場合に入力）'!D245,""))</f>
        <v>0</v>
      </c>
      <c r="F251" s="13">
        <f>IF($F$9=1,'3.賃金日割の算出（休業手当を支給しない場合に入力）'!X239,IF($F$9=2,'2.休業手当の算出（休業手当を支給する場合に入力）'!AB245,""))</f>
        <v>0</v>
      </c>
      <c r="G251" s="10">
        <f t="shared" si="15"/>
        <v>0</v>
      </c>
      <c r="H251" s="34">
        <f t="shared" si="16"/>
        <v>0</v>
      </c>
      <c r="I251" s="39"/>
      <c r="J251" s="35">
        <f t="shared" si="17"/>
        <v>0</v>
      </c>
      <c r="K251" s="10">
        <f t="shared" si="18"/>
        <v>0</v>
      </c>
      <c r="L251" s="10">
        <f t="shared" si="19"/>
        <v>0</v>
      </c>
    </row>
    <row r="252" spans="3:12">
      <c r="C252" s="2">
        <v>232</v>
      </c>
      <c r="D252" s="6">
        <f>IF($F$9=1,'3.賃金日割の算出（休業手当を支給しない場合に入力）'!C240,IF($F$9=2,'2.休業手当の算出（休業手当を支給する場合に入力）'!C246,""))</f>
        <v>0</v>
      </c>
      <c r="E252" s="6">
        <f>IF($F$9=1,'3.賃金日割の算出（休業手当を支給しない場合に入力）'!D240,IF($F$9=2,'2.休業手当の算出（休業手当を支給する場合に入力）'!D246,""))</f>
        <v>0</v>
      </c>
      <c r="F252" s="13">
        <f>IF($F$9=1,'3.賃金日割の算出（休業手当を支給しない場合に入力）'!X240,IF($F$9=2,'2.休業手当の算出（休業手当を支給する場合に入力）'!AB246,""))</f>
        <v>0</v>
      </c>
      <c r="G252" s="10">
        <f t="shared" si="15"/>
        <v>0</v>
      </c>
      <c r="H252" s="34">
        <f t="shared" si="16"/>
        <v>0</v>
      </c>
      <c r="I252" s="39"/>
      <c r="J252" s="35">
        <f t="shared" si="17"/>
        <v>0</v>
      </c>
      <c r="K252" s="10">
        <f t="shared" si="18"/>
        <v>0</v>
      </c>
      <c r="L252" s="10">
        <f t="shared" si="19"/>
        <v>0</v>
      </c>
    </row>
    <row r="253" spans="3:12">
      <c r="C253" s="2">
        <v>233</v>
      </c>
      <c r="D253" s="6">
        <f>IF($F$9=1,'3.賃金日割の算出（休業手当を支給しない場合に入力）'!C241,IF($F$9=2,'2.休業手当の算出（休業手当を支給する場合に入力）'!C247,""))</f>
        <v>0</v>
      </c>
      <c r="E253" s="6">
        <f>IF($F$9=1,'3.賃金日割の算出（休業手当を支給しない場合に入力）'!D241,IF($F$9=2,'2.休業手当の算出（休業手当を支給する場合に入力）'!D247,""))</f>
        <v>0</v>
      </c>
      <c r="F253" s="13">
        <f>IF($F$9=1,'3.賃金日割の算出（休業手当を支給しない場合に入力）'!X241,IF($F$9=2,'2.休業手当の算出（休業手当を支給する場合に入力）'!AB247,""))</f>
        <v>0</v>
      </c>
      <c r="G253" s="10">
        <f t="shared" si="15"/>
        <v>0</v>
      </c>
      <c r="H253" s="34">
        <f t="shared" si="16"/>
        <v>0</v>
      </c>
      <c r="I253" s="39"/>
      <c r="J253" s="35">
        <f t="shared" si="17"/>
        <v>0</v>
      </c>
      <c r="K253" s="10">
        <f t="shared" si="18"/>
        <v>0</v>
      </c>
      <c r="L253" s="10">
        <f t="shared" si="19"/>
        <v>0</v>
      </c>
    </row>
    <row r="254" spans="3:12">
      <c r="C254" s="2">
        <v>234</v>
      </c>
      <c r="D254" s="6">
        <f>IF($F$9=1,'3.賃金日割の算出（休業手当を支給しない場合に入力）'!C242,IF($F$9=2,'2.休業手当の算出（休業手当を支給する場合に入力）'!C248,""))</f>
        <v>0</v>
      </c>
      <c r="E254" s="6">
        <f>IF($F$9=1,'3.賃金日割の算出（休業手当を支給しない場合に入力）'!D242,IF($F$9=2,'2.休業手当の算出（休業手当を支給する場合に入力）'!D248,""))</f>
        <v>0</v>
      </c>
      <c r="F254" s="13">
        <f>IF($F$9=1,'3.賃金日割の算出（休業手当を支給しない場合に入力）'!X242,IF($F$9=2,'2.休業手当の算出（休業手当を支給する場合に入力）'!AB248,""))</f>
        <v>0</v>
      </c>
      <c r="G254" s="10">
        <f t="shared" si="15"/>
        <v>0</v>
      </c>
      <c r="H254" s="34">
        <f t="shared" si="16"/>
        <v>0</v>
      </c>
      <c r="I254" s="39"/>
      <c r="J254" s="35">
        <f t="shared" si="17"/>
        <v>0</v>
      </c>
      <c r="K254" s="10">
        <f t="shared" si="18"/>
        <v>0</v>
      </c>
      <c r="L254" s="10">
        <f t="shared" si="19"/>
        <v>0</v>
      </c>
    </row>
    <row r="255" spans="3:12">
      <c r="C255" s="2">
        <v>235</v>
      </c>
      <c r="D255" s="6">
        <f>IF($F$9=1,'3.賃金日割の算出（休業手当を支給しない場合に入力）'!C243,IF($F$9=2,'2.休業手当の算出（休業手当を支給する場合に入力）'!C249,""))</f>
        <v>0</v>
      </c>
      <c r="E255" s="6">
        <f>IF($F$9=1,'3.賃金日割の算出（休業手当を支給しない場合に入力）'!D243,IF($F$9=2,'2.休業手当の算出（休業手当を支給する場合に入力）'!D249,""))</f>
        <v>0</v>
      </c>
      <c r="F255" s="13">
        <f>IF($F$9=1,'3.賃金日割の算出（休業手当を支給しない場合に入力）'!X243,IF($F$9=2,'2.休業手当の算出（休業手当を支給する場合に入力）'!AB249,""))</f>
        <v>0</v>
      </c>
      <c r="G255" s="10">
        <f t="shared" si="15"/>
        <v>0</v>
      </c>
      <c r="H255" s="34">
        <f t="shared" si="16"/>
        <v>0</v>
      </c>
      <c r="I255" s="39"/>
      <c r="J255" s="35">
        <f t="shared" si="17"/>
        <v>0</v>
      </c>
      <c r="K255" s="10">
        <f t="shared" si="18"/>
        <v>0</v>
      </c>
      <c r="L255" s="10">
        <f t="shared" si="19"/>
        <v>0</v>
      </c>
    </row>
    <row r="256" spans="3:12">
      <c r="C256" s="2">
        <v>236</v>
      </c>
      <c r="D256" s="6">
        <f>IF($F$9=1,'3.賃金日割の算出（休業手当を支給しない場合に入力）'!C244,IF($F$9=2,'2.休業手当の算出（休業手当を支給する場合に入力）'!C250,""))</f>
        <v>0</v>
      </c>
      <c r="E256" s="6">
        <f>IF($F$9=1,'3.賃金日割の算出（休業手当を支給しない場合に入力）'!D244,IF($F$9=2,'2.休業手当の算出（休業手当を支給する場合に入力）'!D250,""))</f>
        <v>0</v>
      </c>
      <c r="F256" s="13">
        <f>IF($F$9=1,'3.賃金日割の算出（休業手当を支給しない場合に入力）'!X244,IF($F$9=2,'2.休業手当の算出（休業手当を支給する場合に入力）'!AB250,""))</f>
        <v>0</v>
      </c>
      <c r="G256" s="10">
        <f t="shared" si="15"/>
        <v>0</v>
      </c>
      <c r="H256" s="34">
        <f t="shared" si="16"/>
        <v>0</v>
      </c>
      <c r="I256" s="39"/>
      <c r="J256" s="35">
        <f t="shared" si="17"/>
        <v>0</v>
      </c>
      <c r="K256" s="10">
        <f t="shared" si="18"/>
        <v>0</v>
      </c>
      <c r="L256" s="10">
        <f t="shared" si="19"/>
        <v>0</v>
      </c>
    </row>
    <row r="257" spans="3:12">
      <c r="C257" s="2">
        <v>237</v>
      </c>
      <c r="D257" s="6">
        <f>IF($F$9=1,'3.賃金日割の算出（休業手当を支給しない場合に入力）'!C245,IF($F$9=2,'2.休業手当の算出（休業手当を支給する場合に入力）'!C251,""))</f>
        <v>0</v>
      </c>
      <c r="E257" s="6">
        <f>IF($F$9=1,'3.賃金日割の算出（休業手当を支給しない場合に入力）'!D245,IF($F$9=2,'2.休業手当の算出（休業手当を支給する場合に入力）'!D251,""))</f>
        <v>0</v>
      </c>
      <c r="F257" s="13">
        <f>IF($F$9=1,'3.賃金日割の算出（休業手当を支給しない場合に入力）'!X245,IF($F$9=2,'2.休業手当の算出（休業手当を支給する場合に入力）'!AB251,""))</f>
        <v>0</v>
      </c>
      <c r="G257" s="10">
        <f t="shared" si="15"/>
        <v>0</v>
      </c>
      <c r="H257" s="34">
        <f t="shared" si="16"/>
        <v>0</v>
      </c>
      <c r="I257" s="39"/>
      <c r="J257" s="35">
        <f t="shared" si="17"/>
        <v>0</v>
      </c>
      <c r="K257" s="10">
        <f t="shared" si="18"/>
        <v>0</v>
      </c>
      <c r="L257" s="10">
        <f t="shared" si="19"/>
        <v>0</v>
      </c>
    </row>
    <row r="258" spans="3:12">
      <c r="C258" s="2">
        <v>238</v>
      </c>
      <c r="D258" s="6">
        <f>IF($F$9=1,'3.賃金日割の算出（休業手当を支給しない場合に入力）'!C246,IF($F$9=2,'2.休業手当の算出（休業手当を支給する場合に入力）'!C252,""))</f>
        <v>0</v>
      </c>
      <c r="E258" s="6">
        <f>IF($F$9=1,'3.賃金日割の算出（休業手当を支給しない場合に入力）'!D246,IF($F$9=2,'2.休業手当の算出（休業手当を支給する場合に入力）'!D252,""))</f>
        <v>0</v>
      </c>
      <c r="F258" s="13">
        <f>IF($F$9=1,'3.賃金日割の算出（休業手当を支給しない場合に入力）'!X246,IF($F$9=2,'2.休業手当の算出（休業手当を支給する場合に入力）'!AB252,""))</f>
        <v>0</v>
      </c>
      <c r="G258" s="10">
        <f t="shared" si="15"/>
        <v>0</v>
      </c>
      <c r="H258" s="34">
        <f t="shared" si="16"/>
        <v>0</v>
      </c>
      <c r="I258" s="39"/>
      <c r="J258" s="35">
        <f t="shared" si="17"/>
        <v>0</v>
      </c>
      <c r="K258" s="10">
        <f t="shared" si="18"/>
        <v>0</v>
      </c>
      <c r="L258" s="10">
        <f t="shared" si="19"/>
        <v>0</v>
      </c>
    </row>
    <row r="259" spans="3:12">
      <c r="C259" s="2">
        <v>239</v>
      </c>
      <c r="D259" s="6">
        <f>IF($F$9=1,'3.賃金日割の算出（休業手当を支給しない場合に入力）'!C247,IF($F$9=2,'2.休業手当の算出（休業手当を支給する場合に入力）'!C253,""))</f>
        <v>0</v>
      </c>
      <c r="E259" s="6">
        <f>IF($F$9=1,'3.賃金日割の算出（休業手当を支給しない場合に入力）'!D247,IF($F$9=2,'2.休業手当の算出（休業手当を支給する場合に入力）'!D253,""))</f>
        <v>0</v>
      </c>
      <c r="F259" s="13">
        <f>IF($F$9=1,'3.賃金日割の算出（休業手当を支給しない場合に入力）'!X247,IF($F$9=2,'2.休業手当の算出（休業手当を支給する場合に入力）'!AB253,""))</f>
        <v>0</v>
      </c>
      <c r="G259" s="10">
        <f t="shared" si="15"/>
        <v>0</v>
      </c>
      <c r="H259" s="34">
        <f t="shared" si="16"/>
        <v>0</v>
      </c>
      <c r="I259" s="39"/>
      <c r="J259" s="35">
        <f t="shared" si="17"/>
        <v>0</v>
      </c>
      <c r="K259" s="10">
        <f t="shared" si="18"/>
        <v>0</v>
      </c>
      <c r="L259" s="10">
        <f t="shared" si="19"/>
        <v>0</v>
      </c>
    </row>
    <row r="260" spans="3:12">
      <c r="C260" s="2">
        <v>240</v>
      </c>
      <c r="D260" s="6">
        <f>IF($F$9=1,'3.賃金日割の算出（休業手当を支給しない場合に入力）'!C248,IF($F$9=2,'2.休業手当の算出（休業手当を支給する場合に入力）'!C254,""))</f>
        <v>0</v>
      </c>
      <c r="E260" s="6">
        <f>IF($F$9=1,'3.賃金日割の算出（休業手当を支給しない場合に入力）'!D248,IF($F$9=2,'2.休業手当の算出（休業手当を支給する場合に入力）'!D254,""))</f>
        <v>0</v>
      </c>
      <c r="F260" s="13">
        <f>IF($F$9=1,'3.賃金日割の算出（休業手当を支給しない場合に入力）'!X248,IF($F$9=2,'2.休業手当の算出（休業手当を支給する場合に入力）'!AB254,""))</f>
        <v>0</v>
      </c>
      <c r="G260" s="10">
        <f t="shared" si="15"/>
        <v>0</v>
      </c>
      <c r="H260" s="34">
        <f t="shared" si="16"/>
        <v>0</v>
      </c>
      <c r="I260" s="39"/>
      <c r="J260" s="35">
        <f t="shared" si="17"/>
        <v>0</v>
      </c>
      <c r="K260" s="10">
        <f t="shared" si="18"/>
        <v>0</v>
      </c>
      <c r="L260" s="10">
        <f t="shared" si="19"/>
        <v>0</v>
      </c>
    </row>
    <row r="261" spans="3:12">
      <c r="C261" s="2">
        <v>241</v>
      </c>
      <c r="D261" s="6">
        <f>IF($F$9=1,'3.賃金日割の算出（休業手当を支給しない場合に入力）'!C249,IF($F$9=2,'2.休業手当の算出（休業手当を支給する場合に入力）'!C255,""))</f>
        <v>0</v>
      </c>
      <c r="E261" s="6">
        <f>IF($F$9=1,'3.賃金日割の算出（休業手当を支給しない場合に入力）'!D249,IF($F$9=2,'2.休業手当の算出（休業手当を支給する場合に入力）'!D255,""))</f>
        <v>0</v>
      </c>
      <c r="F261" s="13">
        <f>IF($F$9=1,'3.賃金日割の算出（休業手当を支給しない場合に入力）'!X249,IF($F$9=2,'2.休業手当の算出（休業手当を支給する場合に入力）'!AB255,""))</f>
        <v>0</v>
      </c>
      <c r="G261" s="10">
        <f t="shared" si="15"/>
        <v>0</v>
      </c>
      <c r="H261" s="34">
        <f t="shared" si="16"/>
        <v>0</v>
      </c>
      <c r="I261" s="39"/>
      <c r="J261" s="35">
        <f t="shared" si="17"/>
        <v>0</v>
      </c>
      <c r="K261" s="10">
        <f t="shared" si="18"/>
        <v>0</v>
      </c>
      <c r="L261" s="10">
        <f t="shared" si="19"/>
        <v>0</v>
      </c>
    </row>
    <row r="262" spans="3:12">
      <c r="C262" s="2">
        <v>242</v>
      </c>
      <c r="D262" s="6">
        <f>IF($F$9=1,'3.賃金日割の算出（休業手当を支給しない場合に入力）'!C250,IF($F$9=2,'2.休業手当の算出（休業手当を支給する場合に入力）'!C256,""))</f>
        <v>0</v>
      </c>
      <c r="E262" s="6">
        <f>IF($F$9=1,'3.賃金日割の算出（休業手当を支給しない場合に入力）'!D250,IF($F$9=2,'2.休業手当の算出（休業手当を支給する場合に入力）'!D256,""))</f>
        <v>0</v>
      </c>
      <c r="F262" s="13">
        <f>IF($F$9=1,'3.賃金日割の算出（休業手当を支給しない場合に入力）'!X250,IF($F$9=2,'2.休業手当の算出（休業手当を支給する場合に入力）'!AB256,""))</f>
        <v>0</v>
      </c>
      <c r="G262" s="10">
        <f t="shared" si="15"/>
        <v>0</v>
      </c>
      <c r="H262" s="34">
        <f t="shared" si="16"/>
        <v>0</v>
      </c>
      <c r="I262" s="39"/>
      <c r="J262" s="35">
        <f t="shared" si="17"/>
        <v>0</v>
      </c>
      <c r="K262" s="10">
        <f t="shared" si="18"/>
        <v>0</v>
      </c>
      <c r="L262" s="10">
        <f t="shared" si="19"/>
        <v>0</v>
      </c>
    </row>
    <row r="263" spans="3:12">
      <c r="C263" s="2">
        <v>243</v>
      </c>
      <c r="D263" s="6">
        <f>IF($F$9=1,'3.賃金日割の算出（休業手当を支給しない場合に入力）'!C251,IF($F$9=2,'2.休業手当の算出（休業手当を支給する場合に入力）'!C257,""))</f>
        <v>0</v>
      </c>
      <c r="E263" s="6">
        <f>IF($F$9=1,'3.賃金日割の算出（休業手当を支給しない場合に入力）'!D251,IF($F$9=2,'2.休業手当の算出（休業手当を支給する場合に入力）'!D257,""))</f>
        <v>0</v>
      </c>
      <c r="F263" s="13">
        <f>IF($F$9=1,'3.賃金日割の算出（休業手当を支給しない場合に入力）'!X251,IF($F$9=2,'2.休業手当の算出（休業手当を支給する場合に入力）'!AB257,""))</f>
        <v>0</v>
      </c>
      <c r="G263" s="10">
        <f t="shared" si="15"/>
        <v>0</v>
      </c>
      <c r="H263" s="34">
        <f t="shared" si="16"/>
        <v>0</v>
      </c>
      <c r="I263" s="39"/>
      <c r="J263" s="35">
        <f t="shared" si="17"/>
        <v>0</v>
      </c>
      <c r="K263" s="10">
        <f t="shared" si="18"/>
        <v>0</v>
      </c>
      <c r="L263" s="10">
        <f t="shared" si="19"/>
        <v>0</v>
      </c>
    </row>
    <row r="264" spans="3:12">
      <c r="C264" s="2">
        <v>244</v>
      </c>
      <c r="D264" s="6">
        <f>IF($F$9=1,'3.賃金日割の算出（休業手当を支給しない場合に入力）'!C252,IF($F$9=2,'2.休業手当の算出（休業手当を支給する場合に入力）'!C258,""))</f>
        <v>0</v>
      </c>
      <c r="E264" s="6">
        <f>IF($F$9=1,'3.賃金日割の算出（休業手当を支給しない場合に入力）'!D252,IF($F$9=2,'2.休業手当の算出（休業手当を支給する場合に入力）'!D258,""))</f>
        <v>0</v>
      </c>
      <c r="F264" s="13">
        <f>IF($F$9=1,'3.賃金日割の算出（休業手当を支給しない場合に入力）'!X252,IF($F$9=2,'2.休業手当の算出（休業手当を支給する場合に入力）'!AB258,""))</f>
        <v>0</v>
      </c>
      <c r="G264" s="10">
        <f t="shared" si="15"/>
        <v>0</v>
      </c>
      <c r="H264" s="34">
        <f t="shared" si="16"/>
        <v>0</v>
      </c>
      <c r="I264" s="39"/>
      <c r="J264" s="35">
        <f t="shared" si="17"/>
        <v>0</v>
      </c>
      <c r="K264" s="10">
        <f t="shared" si="18"/>
        <v>0</v>
      </c>
      <c r="L264" s="10">
        <f t="shared" si="19"/>
        <v>0</v>
      </c>
    </row>
    <row r="265" spans="3:12">
      <c r="C265" s="2">
        <v>245</v>
      </c>
      <c r="D265" s="6">
        <f>IF($F$9=1,'3.賃金日割の算出（休業手当を支給しない場合に入力）'!C253,IF($F$9=2,'2.休業手当の算出（休業手当を支給する場合に入力）'!C259,""))</f>
        <v>0</v>
      </c>
      <c r="E265" s="6">
        <f>IF($F$9=1,'3.賃金日割の算出（休業手当を支給しない場合に入力）'!D253,IF($F$9=2,'2.休業手当の算出（休業手当を支給する場合に入力）'!D259,""))</f>
        <v>0</v>
      </c>
      <c r="F265" s="13">
        <f>IF($F$9=1,'3.賃金日割の算出（休業手当を支給しない場合に入力）'!X253,IF($F$9=2,'2.休業手当の算出（休業手当を支給する場合に入力）'!AB259,""))</f>
        <v>0</v>
      </c>
      <c r="G265" s="10">
        <f t="shared" si="15"/>
        <v>0</v>
      </c>
      <c r="H265" s="34">
        <f t="shared" si="16"/>
        <v>0</v>
      </c>
      <c r="I265" s="39"/>
      <c r="J265" s="35">
        <f t="shared" si="17"/>
        <v>0</v>
      </c>
      <c r="K265" s="10">
        <f t="shared" si="18"/>
        <v>0</v>
      </c>
      <c r="L265" s="10">
        <f t="shared" si="19"/>
        <v>0</v>
      </c>
    </row>
    <row r="266" spans="3:12">
      <c r="C266" s="2">
        <v>246</v>
      </c>
      <c r="D266" s="6">
        <f>IF($F$9=1,'3.賃金日割の算出（休業手当を支給しない場合に入力）'!C254,IF($F$9=2,'2.休業手当の算出（休業手当を支給する場合に入力）'!C260,""))</f>
        <v>0</v>
      </c>
      <c r="E266" s="6">
        <f>IF($F$9=1,'3.賃金日割の算出（休業手当を支給しない場合に入力）'!D254,IF($F$9=2,'2.休業手当の算出（休業手当を支給する場合に入力）'!D260,""))</f>
        <v>0</v>
      </c>
      <c r="F266" s="13">
        <f>IF($F$9=1,'3.賃金日割の算出（休業手当を支給しない場合に入力）'!X254,IF($F$9=2,'2.休業手当の算出（休業手当を支給する場合に入力）'!AB260,""))</f>
        <v>0</v>
      </c>
      <c r="G266" s="10">
        <f t="shared" si="15"/>
        <v>0</v>
      </c>
      <c r="H266" s="34">
        <f t="shared" si="16"/>
        <v>0</v>
      </c>
      <c r="I266" s="39"/>
      <c r="J266" s="35">
        <f t="shared" si="17"/>
        <v>0</v>
      </c>
      <c r="K266" s="10">
        <f t="shared" si="18"/>
        <v>0</v>
      </c>
      <c r="L266" s="10">
        <f t="shared" si="19"/>
        <v>0</v>
      </c>
    </row>
    <row r="267" spans="3:12">
      <c r="C267" s="2">
        <v>247</v>
      </c>
      <c r="D267" s="6">
        <f>IF($F$9=1,'3.賃金日割の算出（休業手当を支給しない場合に入力）'!C255,IF($F$9=2,'2.休業手当の算出（休業手当を支給する場合に入力）'!C261,""))</f>
        <v>0</v>
      </c>
      <c r="E267" s="6">
        <f>IF($F$9=1,'3.賃金日割の算出（休業手当を支給しない場合に入力）'!D255,IF($F$9=2,'2.休業手当の算出（休業手当を支給する場合に入力）'!D261,""))</f>
        <v>0</v>
      </c>
      <c r="F267" s="13">
        <f>IF($F$9=1,'3.賃金日割の算出（休業手当を支給しない場合に入力）'!X255,IF($F$9=2,'2.休業手当の算出（休業手当を支給する場合に入力）'!AB261,""))</f>
        <v>0</v>
      </c>
      <c r="G267" s="10">
        <f t="shared" si="15"/>
        <v>0</v>
      </c>
      <c r="H267" s="34">
        <f t="shared" si="16"/>
        <v>0</v>
      </c>
      <c r="I267" s="39"/>
      <c r="J267" s="35">
        <f t="shared" si="17"/>
        <v>0</v>
      </c>
      <c r="K267" s="10">
        <f t="shared" si="18"/>
        <v>0</v>
      </c>
      <c r="L267" s="10">
        <f t="shared" si="19"/>
        <v>0</v>
      </c>
    </row>
    <row r="268" spans="3:12">
      <c r="C268" s="2">
        <v>248</v>
      </c>
      <c r="D268" s="6">
        <f>IF($F$9=1,'3.賃金日割の算出（休業手当を支給しない場合に入力）'!C256,IF($F$9=2,'2.休業手当の算出（休業手当を支給する場合に入力）'!C262,""))</f>
        <v>0</v>
      </c>
      <c r="E268" s="6">
        <f>IF($F$9=1,'3.賃金日割の算出（休業手当を支給しない場合に入力）'!D256,IF($F$9=2,'2.休業手当の算出（休業手当を支給する場合に入力）'!D262,""))</f>
        <v>0</v>
      </c>
      <c r="F268" s="13">
        <f>IF($F$9=1,'3.賃金日割の算出（休業手当を支給しない場合に入力）'!X256,IF($F$9=2,'2.休業手当の算出（休業手当を支給する場合に入力）'!AB262,""))</f>
        <v>0</v>
      </c>
      <c r="G268" s="10">
        <f t="shared" si="15"/>
        <v>0</v>
      </c>
      <c r="H268" s="34">
        <f t="shared" si="16"/>
        <v>0</v>
      </c>
      <c r="I268" s="39"/>
      <c r="J268" s="35">
        <f t="shared" si="17"/>
        <v>0</v>
      </c>
      <c r="K268" s="10">
        <f t="shared" si="18"/>
        <v>0</v>
      </c>
      <c r="L268" s="10">
        <f t="shared" si="19"/>
        <v>0</v>
      </c>
    </row>
    <row r="269" spans="3:12">
      <c r="C269" s="2">
        <v>249</v>
      </c>
      <c r="D269" s="6">
        <f>IF($F$9=1,'3.賃金日割の算出（休業手当を支給しない場合に入力）'!C257,IF($F$9=2,'2.休業手当の算出（休業手当を支給する場合に入力）'!C263,""))</f>
        <v>0</v>
      </c>
      <c r="E269" s="6">
        <f>IF($F$9=1,'3.賃金日割の算出（休業手当を支給しない場合に入力）'!D257,IF($F$9=2,'2.休業手当の算出（休業手当を支給する場合に入力）'!D263,""))</f>
        <v>0</v>
      </c>
      <c r="F269" s="13">
        <f>IF($F$9=1,'3.賃金日割の算出（休業手当を支給しない場合に入力）'!X257,IF($F$9=2,'2.休業手当の算出（休業手当を支給する場合に入力）'!AB263,""))</f>
        <v>0</v>
      </c>
      <c r="G269" s="10">
        <f t="shared" si="15"/>
        <v>0</v>
      </c>
      <c r="H269" s="34">
        <f t="shared" si="16"/>
        <v>0</v>
      </c>
      <c r="I269" s="39"/>
      <c r="J269" s="35">
        <f t="shared" si="17"/>
        <v>0</v>
      </c>
      <c r="K269" s="10">
        <f t="shared" si="18"/>
        <v>0</v>
      </c>
      <c r="L269" s="10">
        <f t="shared" si="19"/>
        <v>0</v>
      </c>
    </row>
    <row r="270" spans="3:12">
      <c r="C270" s="2">
        <v>250</v>
      </c>
      <c r="D270" s="6">
        <f>IF($F$9=1,'3.賃金日割の算出（休業手当を支給しない場合に入力）'!C258,IF($F$9=2,'2.休業手当の算出（休業手当を支給する場合に入力）'!C264,""))</f>
        <v>0</v>
      </c>
      <c r="E270" s="6">
        <f>IF($F$9=1,'3.賃金日割の算出（休業手当を支給しない場合に入力）'!D258,IF($F$9=2,'2.休業手当の算出（休業手当を支給する場合に入力）'!D264,""))</f>
        <v>0</v>
      </c>
      <c r="F270" s="13">
        <f>IF($F$9=1,'3.賃金日割の算出（休業手当を支給しない場合に入力）'!X258,IF($F$9=2,'2.休業手当の算出（休業手当を支給する場合に入力）'!AB264,""))</f>
        <v>0</v>
      </c>
      <c r="G270" s="10">
        <f t="shared" si="15"/>
        <v>0</v>
      </c>
      <c r="H270" s="34">
        <f t="shared" si="16"/>
        <v>0</v>
      </c>
      <c r="I270" s="39"/>
      <c r="J270" s="35">
        <f t="shared" si="17"/>
        <v>0</v>
      </c>
      <c r="K270" s="10">
        <f t="shared" si="18"/>
        <v>0</v>
      </c>
      <c r="L270" s="10">
        <f t="shared" si="19"/>
        <v>0</v>
      </c>
    </row>
    <row r="271" spans="3:12">
      <c r="C271" s="2">
        <v>251</v>
      </c>
      <c r="D271" s="6">
        <f>IF($F$9=1,'3.賃金日割の算出（休業手当を支給しない場合に入力）'!C259,IF($F$9=2,'2.休業手当の算出（休業手当を支給する場合に入力）'!C265,""))</f>
        <v>0</v>
      </c>
      <c r="E271" s="6">
        <f>IF($F$9=1,'3.賃金日割の算出（休業手当を支給しない場合に入力）'!D259,IF($F$9=2,'2.休業手当の算出（休業手当を支給する場合に入力）'!D265,""))</f>
        <v>0</v>
      </c>
      <c r="F271" s="13">
        <f>IF($F$9=1,'3.賃金日割の算出（休業手当を支給しない場合に入力）'!X259,IF($F$9=2,'2.休業手当の算出（休業手当を支給する場合に入力）'!AB265,""))</f>
        <v>0</v>
      </c>
      <c r="G271" s="10">
        <f t="shared" si="15"/>
        <v>0</v>
      </c>
      <c r="H271" s="34">
        <f t="shared" si="16"/>
        <v>0</v>
      </c>
      <c r="I271" s="39"/>
      <c r="J271" s="35">
        <f t="shared" si="17"/>
        <v>0</v>
      </c>
      <c r="K271" s="10">
        <f t="shared" si="18"/>
        <v>0</v>
      </c>
      <c r="L271" s="10">
        <f t="shared" si="19"/>
        <v>0</v>
      </c>
    </row>
    <row r="272" spans="3:12">
      <c r="C272" s="2">
        <v>252</v>
      </c>
      <c r="D272" s="6">
        <f>IF($F$9=1,'3.賃金日割の算出（休業手当を支給しない場合に入力）'!C260,IF($F$9=2,'2.休業手当の算出（休業手当を支給する場合に入力）'!C266,""))</f>
        <v>0</v>
      </c>
      <c r="E272" s="6">
        <f>IF($F$9=1,'3.賃金日割の算出（休業手当を支給しない場合に入力）'!D260,IF($F$9=2,'2.休業手当の算出（休業手当を支給する場合に入力）'!D266,""))</f>
        <v>0</v>
      </c>
      <c r="F272" s="13">
        <f>IF($F$9=1,'3.賃金日割の算出（休業手当を支給しない場合に入力）'!X260,IF($F$9=2,'2.休業手当の算出（休業手当を支給する場合に入力）'!AB266,""))</f>
        <v>0</v>
      </c>
      <c r="G272" s="10">
        <f t="shared" si="15"/>
        <v>0</v>
      </c>
      <c r="H272" s="34">
        <f t="shared" si="16"/>
        <v>0</v>
      </c>
      <c r="I272" s="39"/>
      <c r="J272" s="35">
        <f t="shared" si="17"/>
        <v>0</v>
      </c>
      <c r="K272" s="10">
        <f t="shared" si="18"/>
        <v>0</v>
      </c>
      <c r="L272" s="10">
        <f t="shared" si="19"/>
        <v>0</v>
      </c>
    </row>
    <row r="273" spans="3:12">
      <c r="C273" s="2">
        <v>253</v>
      </c>
      <c r="D273" s="6">
        <f>IF($F$9=1,'3.賃金日割の算出（休業手当を支給しない場合に入力）'!C261,IF($F$9=2,'2.休業手当の算出（休業手当を支給する場合に入力）'!C267,""))</f>
        <v>0</v>
      </c>
      <c r="E273" s="6">
        <f>IF($F$9=1,'3.賃金日割の算出（休業手当を支給しない場合に入力）'!D261,IF($F$9=2,'2.休業手当の算出（休業手当を支給する場合に入力）'!D267,""))</f>
        <v>0</v>
      </c>
      <c r="F273" s="13">
        <f>IF($F$9=1,'3.賃金日割の算出（休業手当を支給しない場合に入力）'!X261,IF($F$9=2,'2.休業手当の算出（休業手当を支給する場合に入力）'!AB267,""))</f>
        <v>0</v>
      </c>
      <c r="G273" s="10">
        <f t="shared" si="15"/>
        <v>0</v>
      </c>
      <c r="H273" s="34">
        <f t="shared" si="16"/>
        <v>0</v>
      </c>
      <c r="I273" s="39"/>
      <c r="J273" s="35">
        <f t="shared" si="17"/>
        <v>0</v>
      </c>
      <c r="K273" s="10">
        <f t="shared" si="18"/>
        <v>0</v>
      </c>
      <c r="L273" s="10">
        <f t="shared" si="19"/>
        <v>0</v>
      </c>
    </row>
    <row r="274" spans="3:12">
      <c r="C274" s="2">
        <v>254</v>
      </c>
      <c r="D274" s="6">
        <f>IF($F$9=1,'3.賃金日割の算出（休業手当を支給しない場合に入力）'!C262,IF($F$9=2,'2.休業手当の算出（休業手当を支給する場合に入力）'!C268,""))</f>
        <v>0</v>
      </c>
      <c r="E274" s="6">
        <f>IF($F$9=1,'3.賃金日割の算出（休業手当を支給しない場合に入力）'!D262,IF($F$9=2,'2.休業手当の算出（休業手当を支給する場合に入力）'!D268,""))</f>
        <v>0</v>
      </c>
      <c r="F274" s="13">
        <f>IF($F$9=1,'3.賃金日割の算出（休業手当を支給しない場合に入力）'!X262,IF($F$9=2,'2.休業手当の算出（休業手当を支給する場合に入力）'!AB268,""))</f>
        <v>0</v>
      </c>
      <c r="G274" s="10">
        <f t="shared" si="15"/>
        <v>0</v>
      </c>
      <c r="H274" s="34">
        <f t="shared" si="16"/>
        <v>0</v>
      </c>
      <c r="I274" s="39"/>
      <c r="J274" s="35">
        <f t="shared" si="17"/>
        <v>0</v>
      </c>
      <c r="K274" s="10">
        <f t="shared" si="18"/>
        <v>0</v>
      </c>
      <c r="L274" s="10">
        <f t="shared" si="19"/>
        <v>0</v>
      </c>
    </row>
    <row r="275" spans="3:12">
      <c r="C275" s="2">
        <v>255</v>
      </c>
      <c r="D275" s="6">
        <f>IF($F$9=1,'3.賃金日割の算出（休業手当を支給しない場合に入力）'!C263,IF($F$9=2,'2.休業手当の算出（休業手当を支給する場合に入力）'!C269,""))</f>
        <v>0</v>
      </c>
      <c r="E275" s="6">
        <f>IF($F$9=1,'3.賃金日割の算出（休業手当を支給しない場合に入力）'!D263,IF($F$9=2,'2.休業手当の算出（休業手当を支給する場合に入力）'!D269,""))</f>
        <v>0</v>
      </c>
      <c r="F275" s="13">
        <f>IF($F$9=1,'3.賃金日割の算出（休業手当を支給しない場合に入力）'!X263,IF($F$9=2,'2.休業手当の算出（休業手当を支給する場合に入力）'!AB269,""))</f>
        <v>0</v>
      </c>
      <c r="G275" s="10">
        <f t="shared" si="15"/>
        <v>0</v>
      </c>
      <c r="H275" s="34">
        <f t="shared" si="16"/>
        <v>0</v>
      </c>
      <c r="I275" s="39"/>
      <c r="J275" s="35">
        <f t="shared" si="17"/>
        <v>0</v>
      </c>
      <c r="K275" s="10">
        <f t="shared" si="18"/>
        <v>0</v>
      </c>
      <c r="L275" s="10">
        <f t="shared" si="19"/>
        <v>0</v>
      </c>
    </row>
    <row r="276" spans="3:12">
      <c r="C276" s="2">
        <v>256</v>
      </c>
      <c r="D276" s="6">
        <f>IF($F$9=1,'3.賃金日割の算出（休業手当を支給しない場合に入力）'!C264,IF($F$9=2,'2.休業手当の算出（休業手当を支給する場合に入力）'!C270,""))</f>
        <v>0</v>
      </c>
      <c r="E276" s="6">
        <f>IF($F$9=1,'3.賃金日割の算出（休業手当を支給しない場合に入力）'!D264,IF($F$9=2,'2.休業手当の算出（休業手当を支給する場合に入力）'!D270,""))</f>
        <v>0</v>
      </c>
      <c r="F276" s="13">
        <f>IF($F$9=1,'3.賃金日割の算出（休業手当を支給しない場合に入力）'!X264,IF($F$9=2,'2.休業手当の算出（休業手当を支給する場合に入力）'!AB270,""))</f>
        <v>0</v>
      </c>
      <c r="G276" s="10">
        <f t="shared" si="15"/>
        <v>0</v>
      </c>
      <c r="H276" s="34">
        <f t="shared" si="16"/>
        <v>0</v>
      </c>
      <c r="I276" s="39"/>
      <c r="J276" s="35">
        <f t="shared" si="17"/>
        <v>0</v>
      </c>
      <c r="K276" s="10">
        <f t="shared" si="18"/>
        <v>0</v>
      </c>
      <c r="L276" s="10">
        <f t="shared" si="19"/>
        <v>0</v>
      </c>
    </row>
    <row r="277" spans="3:12">
      <c r="C277" s="2">
        <v>257</v>
      </c>
      <c r="D277" s="6">
        <f>IF($F$9=1,'3.賃金日割の算出（休業手当を支給しない場合に入力）'!C265,IF($F$9=2,'2.休業手当の算出（休業手当を支給する場合に入力）'!C271,""))</f>
        <v>0</v>
      </c>
      <c r="E277" s="6">
        <f>IF($F$9=1,'3.賃金日割の算出（休業手当を支給しない場合に入力）'!D265,IF($F$9=2,'2.休業手当の算出（休業手当を支給する場合に入力）'!D271,""))</f>
        <v>0</v>
      </c>
      <c r="F277" s="13">
        <f>IF($F$9=1,'3.賃金日割の算出（休業手当を支給しない場合に入力）'!X265,IF($F$9=2,'2.休業手当の算出（休業手当を支給する場合に入力）'!AB271,""))</f>
        <v>0</v>
      </c>
      <c r="G277" s="10">
        <f t="shared" si="15"/>
        <v>0</v>
      </c>
      <c r="H277" s="34">
        <f t="shared" si="16"/>
        <v>0</v>
      </c>
      <c r="I277" s="39"/>
      <c r="J277" s="35">
        <f t="shared" si="17"/>
        <v>0</v>
      </c>
      <c r="K277" s="10">
        <f t="shared" si="18"/>
        <v>0</v>
      </c>
      <c r="L277" s="10">
        <f t="shared" si="19"/>
        <v>0</v>
      </c>
    </row>
    <row r="278" spans="3:12">
      <c r="C278" s="2">
        <v>258</v>
      </c>
      <c r="D278" s="6">
        <f>IF($F$9=1,'3.賃金日割の算出（休業手当を支給しない場合に入力）'!C266,IF($F$9=2,'2.休業手当の算出（休業手当を支給する場合に入力）'!C272,""))</f>
        <v>0</v>
      </c>
      <c r="E278" s="6">
        <f>IF($F$9=1,'3.賃金日割の算出（休業手当を支給しない場合に入力）'!D266,IF($F$9=2,'2.休業手当の算出（休業手当を支給する場合に入力）'!D272,""))</f>
        <v>0</v>
      </c>
      <c r="F278" s="13">
        <f>IF($F$9=1,'3.賃金日割の算出（休業手当を支給しない場合に入力）'!X266,IF($F$9=2,'2.休業手当の算出（休業手当を支給する場合に入力）'!AB272,""))</f>
        <v>0</v>
      </c>
      <c r="G278" s="10">
        <f t="shared" ref="G278:G341" si="20">IF(E278=0,0,$F$17)</f>
        <v>0</v>
      </c>
      <c r="H278" s="34">
        <f t="shared" ref="H278:H341" si="21">G278-F278</f>
        <v>0</v>
      </c>
      <c r="I278" s="39"/>
      <c r="J278" s="35">
        <f t="shared" ref="J278:J341" si="22">ROUNDUP(F278*I278,0)</f>
        <v>0</v>
      </c>
      <c r="K278" s="10">
        <f t="shared" ref="K278:K341" si="23">G278*I278</f>
        <v>0</v>
      </c>
      <c r="L278" s="10">
        <f t="shared" ref="L278:L341" si="24">K278-J278</f>
        <v>0</v>
      </c>
    </row>
    <row r="279" spans="3:12">
      <c r="C279" s="2">
        <v>259</v>
      </c>
      <c r="D279" s="6">
        <f>IF($F$9=1,'3.賃金日割の算出（休業手当を支給しない場合に入力）'!C267,IF($F$9=2,'2.休業手当の算出（休業手当を支給する場合に入力）'!C273,""))</f>
        <v>0</v>
      </c>
      <c r="E279" s="6">
        <f>IF($F$9=1,'3.賃金日割の算出（休業手当を支給しない場合に入力）'!D267,IF($F$9=2,'2.休業手当の算出（休業手当を支給する場合に入力）'!D273,""))</f>
        <v>0</v>
      </c>
      <c r="F279" s="13">
        <f>IF($F$9=1,'3.賃金日割の算出（休業手当を支給しない場合に入力）'!X267,IF($F$9=2,'2.休業手当の算出（休業手当を支給する場合に入力）'!AB273,""))</f>
        <v>0</v>
      </c>
      <c r="G279" s="10">
        <f t="shared" si="20"/>
        <v>0</v>
      </c>
      <c r="H279" s="34">
        <f t="shared" si="21"/>
        <v>0</v>
      </c>
      <c r="I279" s="39"/>
      <c r="J279" s="35">
        <f t="shared" si="22"/>
        <v>0</v>
      </c>
      <c r="K279" s="10">
        <f t="shared" si="23"/>
        <v>0</v>
      </c>
      <c r="L279" s="10">
        <f t="shared" si="24"/>
        <v>0</v>
      </c>
    </row>
    <row r="280" spans="3:12">
      <c r="C280" s="2">
        <v>260</v>
      </c>
      <c r="D280" s="6">
        <f>IF($F$9=1,'3.賃金日割の算出（休業手当を支給しない場合に入力）'!C268,IF($F$9=2,'2.休業手当の算出（休業手当を支給する場合に入力）'!C274,""))</f>
        <v>0</v>
      </c>
      <c r="E280" s="6">
        <f>IF($F$9=1,'3.賃金日割の算出（休業手当を支給しない場合に入力）'!D268,IF($F$9=2,'2.休業手当の算出（休業手当を支給する場合に入力）'!D274,""))</f>
        <v>0</v>
      </c>
      <c r="F280" s="13">
        <f>IF($F$9=1,'3.賃金日割の算出（休業手当を支給しない場合に入力）'!X268,IF($F$9=2,'2.休業手当の算出（休業手当を支給する場合に入力）'!AB274,""))</f>
        <v>0</v>
      </c>
      <c r="G280" s="10">
        <f t="shared" si="20"/>
        <v>0</v>
      </c>
      <c r="H280" s="34">
        <f t="shared" si="21"/>
        <v>0</v>
      </c>
      <c r="I280" s="39"/>
      <c r="J280" s="35">
        <f t="shared" si="22"/>
        <v>0</v>
      </c>
      <c r="K280" s="10">
        <f t="shared" si="23"/>
        <v>0</v>
      </c>
      <c r="L280" s="10">
        <f t="shared" si="24"/>
        <v>0</v>
      </c>
    </row>
    <row r="281" spans="3:12">
      <c r="C281" s="2">
        <v>261</v>
      </c>
      <c r="D281" s="6">
        <f>IF($F$9=1,'3.賃金日割の算出（休業手当を支給しない場合に入力）'!C269,IF($F$9=2,'2.休業手当の算出（休業手当を支給する場合に入力）'!C275,""))</f>
        <v>0</v>
      </c>
      <c r="E281" s="6">
        <f>IF($F$9=1,'3.賃金日割の算出（休業手当を支給しない場合に入力）'!D269,IF($F$9=2,'2.休業手当の算出（休業手当を支給する場合に入力）'!D275,""))</f>
        <v>0</v>
      </c>
      <c r="F281" s="13">
        <f>IF($F$9=1,'3.賃金日割の算出（休業手当を支給しない場合に入力）'!X269,IF($F$9=2,'2.休業手当の算出（休業手当を支給する場合に入力）'!AB275,""))</f>
        <v>0</v>
      </c>
      <c r="G281" s="10">
        <f t="shared" si="20"/>
        <v>0</v>
      </c>
      <c r="H281" s="34">
        <f t="shared" si="21"/>
        <v>0</v>
      </c>
      <c r="I281" s="39"/>
      <c r="J281" s="35">
        <f t="shared" si="22"/>
        <v>0</v>
      </c>
      <c r="K281" s="10">
        <f t="shared" si="23"/>
        <v>0</v>
      </c>
      <c r="L281" s="10">
        <f t="shared" si="24"/>
        <v>0</v>
      </c>
    </row>
    <row r="282" spans="3:12">
      <c r="C282" s="2">
        <v>262</v>
      </c>
      <c r="D282" s="6">
        <f>IF($F$9=1,'3.賃金日割の算出（休業手当を支給しない場合に入力）'!C270,IF($F$9=2,'2.休業手当の算出（休業手当を支給する場合に入力）'!C276,""))</f>
        <v>0</v>
      </c>
      <c r="E282" s="6">
        <f>IF($F$9=1,'3.賃金日割の算出（休業手当を支給しない場合に入力）'!D270,IF($F$9=2,'2.休業手当の算出（休業手当を支給する場合に入力）'!D276,""))</f>
        <v>0</v>
      </c>
      <c r="F282" s="13">
        <f>IF($F$9=1,'3.賃金日割の算出（休業手当を支給しない場合に入力）'!X270,IF($F$9=2,'2.休業手当の算出（休業手当を支給する場合に入力）'!AB276,""))</f>
        <v>0</v>
      </c>
      <c r="G282" s="10">
        <f t="shared" si="20"/>
        <v>0</v>
      </c>
      <c r="H282" s="34">
        <f t="shared" si="21"/>
        <v>0</v>
      </c>
      <c r="I282" s="39"/>
      <c r="J282" s="35">
        <f t="shared" si="22"/>
        <v>0</v>
      </c>
      <c r="K282" s="10">
        <f t="shared" si="23"/>
        <v>0</v>
      </c>
      <c r="L282" s="10">
        <f t="shared" si="24"/>
        <v>0</v>
      </c>
    </row>
    <row r="283" spans="3:12">
      <c r="C283" s="2">
        <v>263</v>
      </c>
      <c r="D283" s="6">
        <f>IF($F$9=1,'3.賃金日割の算出（休業手当を支給しない場合に入力）'!C271,IF($F$9=2,'2.休業手当の算出（休業手当を支給する場合に入力）'!C277,""))</f>
        <v>0</v>
      </c>
      <c r="E283" s="6">
        <f>IF($F$9=1,'3.賃金日割の算出（休業手当を支給しない場合に入力）'!D271,IF($F$9=2,'2.休業手当の算出（休業手当を支給する場合に入力）'!D277,""))</f>
        <v>0</v>
      </c>
      <c r="F283" s="13">
        <f>IF($F$9=1,'3.賃金日割の算出（休業手当を支給しない場合に入力）'!X271,IF($F$9=2,'2.休業手当の算出（休業手当を支給する場合に入力）'!AB277,""))</f>
        <v>0</v>
      </c>
      <c r="G283" s="10">
        <f t="shared" si="20"/>
        <v>0</v>
      </c>
      <c r="H283" s="34">
        <f t="shared" si="21"/>
        <v>0</v>
      </c>
      <c r="I283" s="39"/>
      <c r="J283" s="35">
        <f t="shared" si="22"/>
        <v>0</v>
      </c>
      <c r="K283" s="10">
        <f t="shared" si="23"/>
        <v>0</v>
      </c>
      <c r="L283" s="10">
        <f t="shared" si="24"/>
        <v>0</v>
      </c>
    </row>
    <row r="284" spans="3:12">
      <c r="C284" s="2">
        <v>264</v>
      </c>
      <c r="D284" s="6">
        <f>IF($F$9=1,'3.賃金日割の算出（休業手当を支給しない場合に入力）'!C272,IF($F$9=2,'2.休業手当の算出（休業手当を支給する場合に入力）'!C278,""))</f>
        <v>0</v>
      </c>
      <c r="E284" s="6">
        <f>IF($F$9=1,'3.賃金日割の算出（休業手当を支給しない場合に入力）'!D272,IF($F$9=2,'2.休業手当の算出（休業手当を支給する場合に入力）'!D278,""))</f>
        <v>0</v>
      </c>
      <c r="F284" s="13">
        <f>IF($F$9=1,'3.賃金日割の算出（休業手当を支給しない場合に入力）'!X272,IF($F$9=2,'2.休業手当の算出（休業手当を支給する場合に入力）'!AB278,""))</f>
        <v>0</v>
      </c>
      <c r="G284" s="10">
        <f t="shared" si="20"/>
        <v>0</v>
      </c>
      <c r="H284" s="34">
        <f t="shared" si="21"/>
        <v>0</v>
      </c>
      <c r="I284" s="39"/>
      <c r="J284" s="35">
        <f t="shared" si="22"/>
        <v>0</v>
      </c>
      <c r="K284" s="10">
        <f t="shared" si="23"/>
        <v>0</v>
      </c>
      <c r="L284" s="10">
        <f t="shared" si="24"/>
        <v>0</v>
      </c>
    </row>
    <row r="285" spans="3:12">
      <c r="C285" s="2">
        <v>265</v>
      </c>
      <c r="D285" s="6">
        <f>IF($F$9=1,'3.賃金日割の算出（休業手当を支給しない場合に入力）'!C273,IF($F$9=2,'2.休業手当の算出（休業手当を支給する場合に入力）'!C279,""))</f>
        <v>0</v>
      </c>
      <c r="E285" s="6">
        <f>IF($F$9=1,'3.賃金日割の算出（休業手当を支給しない場合に入力）'!D273,IF($F$9=2,'2.休業手当の算出（休業手当を支給する場合に入力）'!D279,""))</f>
        <v>0</v>
      </c>
      <c r="F285" s="13">
        <f>IF($F$9=1,'3.賃金日割の算出（休業手当を支給しない場合に入力）'!X273,IF($F$9=2,'2.休業手当の算出（休業手当を支給する場合に入力）'!AB279,""))</f>
        <v>0</v>
      </c>
      <c r="G285" s="10">
        <f t="shared" si="20"/>
        <v>0</v>
      </c>
      <c r="H285" s="34">
        <f t="shared" si="21"/>
        <v>0</v>
      </c>
      <c r="I285" s="39"/>
      <c r="J285" s="35">
        <f t="shared" si="22"/>
        <v>0</v>
      </c>
      <c r="K285" s="10">
        <f t="shared" si="23"/>
        <v>0</v>
      </c>
      <c r="L285" s="10">
        <f t="shared" si="24"/>
        <v>0</v>
      </c>
    </row>
    <row r="286" spans="3:12">
      <c r="C286" s="2">
        <v>266</v>
      </c>
      <c r="D286" s="6">
        <f>IF($F$9=1,'3.賃金日割の算出（休業手当を支給しない場合に入力）'!C274,IF($F$9=2,'2.休業手当の算出（休業手当を支給する場合に入力）'!C280,""))</f>
        <v>0</v>
      </c>
      <c r="E286" s="6">
        <f>IF($F$9=1,'3.賃金日割の算出（休業手当を支給しない場合に入力）'!D274,IF($F$9=2,'2.休業手当の算出（休業手当を支給する場合に入力）'!D280,""))</f>
        <v>0</v>
      </c>
      <c r="F286" s="13">
        <f>IF($F$9=1,'3.賃金日割の算出（休業手当を支給しない場合に入力）'!X274,IF($F$9=2,'2.休業手当の算出（休業手当を支給する場合に入力）'!AB280,""))</f>
        <v>0</v>
      </c>
      <c r="G286" s="10">
        <f t="shared" si="20"/>
        <v>0</v>
      </c>
      <c r="H286" s="34">
        <f t="shared" si="21"/>
        <v>0</v>
      </c>
      <c r="I286" s="39"/>
      <c r="J286" s="35">
        <f t="shared" si="22"/>
        <v>0</v>
      </c>
      <c r="K286" s="10">
        <f t="shared" si="23"/>
        <v>0</v>
      </c>
      <c r="L286" s="10">
        <f t="shared" si="24"/>
        <v>0</v>
      </c>
    </row>
    <row r="287" spans="3:12">
      <c r="C287" s="2">
        <v>267</v>
      </c>
      <c r="D287" s="6">
        <f>IF($F$9=1,'3.賃金日割の算出（休業手当を支給しない場合に入力）'!C275,IF($F$9=2,'2.休業手当の算出（休業手当を支給する場合に入力）'!C281,""))</f>
        <v>0</v>
      </c>
      <c r="E287" s="6">
        <f>IF($F$9=1,'3.賃金日割の算出（休業手当を支給しない場合に入力）'!D275,IF($F$9=2,'2.休業手当の算出（休業手当を支給する場合に入力）'!D281,""))</f>
        <v>0</v>
      </c>
      <c r="F287" s="13">
        <f>IF($F$9=1,'3.賃金日割の算出（休業手当を支給しない場合に入力）'!X275,IF($F$9=2,'2.休業手当の算出（休業手当を支給する場合に入力）'!AB281,""))</f>
        <v>0</v>
      </c>
      <c r="G287" s="10">
        <f t="shared" si="20"/>
        <v>0</v>
      </c>
      <c r="H287" s="34">
        <f t="shared" si="21"/>
        <v>0</v>
      </c>
      <c r="I287" s="39"/>
      <c r="J287" s="35">
        <f t="shared" si="22"/>
        <v>0</v>
      </c>
      <c r="K287" s="10">
        <f t="shared" si="23"/>
        <v>0</v>
      </c>
      <c r="L287" s="10">
        <f t="shared" si="24"/>
        <v>0</v>
      </c>
    </row>
    <row r="288" spans="3:12">
      <c r="C288" s="2">
        <v>268</v>
      </c>
      <c r="D288" s="6">
        <f>IF($F$9=1,'3.賃金日割の算出（休業手当を支給しない場合に入力）'!C276,IF($F$9=2,'2.休業手当の算出（休業手当を支給する場合に入力）'!C282,""))</f>
        <v>0</v>
      </c>
      <c r="E288" s="6">
        <f>IF($F$9=1,'3.賃金日割の算出（休業手当を支給しない場合に入力）'!D276,IF($F$9=2,'2.休業手当の算出（休業手当を支給する場合に入力）'!D282,""))</f>
        <v>0</v>
      </c>
      <c r="F288" s="13">
        <f>IF($F$9=1,'3.賃金日割の算出（休業手当を支給しない場合に入力）'!X276,IF($F$9=2,'2.休業手当の算出（休業手当を支給する場合に入力）'!AB282,""))</f>
        <v>0</v>
      </c>
      <c r="G288" s="10">
        <f t="shared" si="20"/>
        <v>0</v>
      </c>
      <c r="H288" s="34">
        <f t="shared" si="21"/>
        <v>0</v>
      </c>
      <c r="I288" s="39"/>
      <c r="J288" s="35">
        <f t="shared" si="22"/>
        <v>0</v>
      </c>
      <c r="K288" s="10">
        <f t="shared" si="23"/>
        <v>0</v>
      </c>
      <c r="L288" s="10">
        <f t="shared" si="24"/>
        <v>0</v>
      </c>
    </row>
    <row r="289" spans="3:12">
      <c r="C289" s="2">
        <v>269</v>
      </c>
      <c r="D289" s="6">
        <f>IF($F$9=1,'3.賃金日割の算出（休業手当を支給しない場合に入力）'!C277,IF($F$9=2,'2.休業手当の算出（休業手当を支給する場合に入力）'!C283,""))</f>
        <v>0</v>
      </c>
      <c r="E289" s="6">
        <f>IF($F$9=1,'3.賃金日割の算出（休業手当を支給しない場合に入力）'!D277,IF($F$9=2,'2.休業手当の算出（休業手当を支給する場合に入力）'!D283,""))</f>
        <v>0</v>
      </c>
      <c r="F289" s="13">
        <f>IF($F$9=1,'3.賃金日割の算出（休業手当を支給しない場合に入力）'!X277,IF($F$9=2,'2.休業手当の算出（休業手当を支給する場合に入力）'!AB283,""))</f>
        <v>0</v>
      </c>
      <c r="G289" s="10">
        <f t="shared" si="20"/>
        <v>0</v>
      </c>
      <c r="H289" s="34">
        <f t="shared" si="21"/>
        <v>0</v>
      </c>
      <c r="I289" s="39"/>
      <c r="J289" s="35">
        <f t="shared" si="22"/>
        <v>0</v>
      </c>
      <c r="K289" s="10">
        <f t="shared" si="23"/>
        <v>0</v>
      </c>
      <c r="L289" s="10">
        <f t="shared" si="24"/>
        <v>0</v>
      </c>
    </row>
    <row r="290" spans="3:12">
      <c r="C290" s="2">
        <v>270</v>
      </c>
      <c r="D290" s="6">
        <f>IF($F$9=1,'3.賃金日割の算出（休業手当を支給しない場合に入力）'!C278,IF($F$9=2,'2.休業手当の算出（休業手当を支給する場合に入力）'!C284,""))</f>
        <v>0</v>
      </c>
      <c r="E290" s="6">
        <f>IF($F$9=1,'3.賃金日割の算出（休業手当を支給しない場合に入力）'!D278,IF($F$9=2,'2.休業手当の算出（休業手当を支給する場合に入力）'!D284,""))</f>
        <v>0</v>
      </c>
      <c r="F290" s="13">
        <f>IF($F$9=1,'3.賃金日割の算出（休業手当を支給しない場合に入力）'!X278,IF($F$9=2,'2.休業手当の算出（休業手当を支給する場合に入力）'!AB284,""))</f>
        <v>0</v>
      </c>
      <c r="G290" s="10">
        <f t="shared" si="20"/>
        <v>0</v>
      </c>
      <c r="H290" s="34">
        <f t="shared" si="21"/>
        <v>0</v>
      </c>
      <c r="I290" s="39"/>
      <c r="J290" s="35">
        <f t="shared" si="22"/>
        <v>0</v>
      </c>
      <c r="K290" s="10">
        <f t="shared" si="23"/>
        <v>0</v>
      </c>
      <c r="L290" s="10">
        <f t="shared" si="24"/>
        <v>0</v>
      </c>
    </row>
    <row r="291" spans="3:12">
      <c r="C291" s="2">
        <v>271</v>
      </c>
      <c r="D291" s="6">
        <f>IF($F$9=1,'3.賃金日割の算出（休業手当を支給しない場合に入力）'!C279,IF($F$9=2,'2.休業手当の算出（休業手当を支給する場合に入力）'!C285,""))</f>
        <v>0</v>
      </c>
      <c r="E291" s="6">
        <f>IF($F$9=1,'3.賃金日割の算出（休業手当を支給しない場合に入力）'!D279,IF($F$9=2,'2.休業手当の算出（休業手当を支給する場合に入力）'!D285,""))</f>
        <v>0</v>
      </c>
      <c r="F291" s="13">
        <f>IF($F$9=1,'3.賃金日割の算出（休業手当を支給しない場合に入力）'!X279,IF($F$9=2,'2.休業手当の算出（休業手当を支給する場合に入力）'!AB285,""))</f>
        <v>0</v>
      </c>
      <c r="G291" s="10">
        <f t="shared" si="20"/>
        <v>0</v>
      </c>
      <c r="H291" s="34">
        <f t="shared" si="21"/>
        <v>0</v>
      </c>
      <c r="I291" s="39"/>
      <c r="J291" s="35">
        <f t="shared" si="22"/>
        <v>0</v>
      </c>
      <c r="K291" s="10">
        <f t="shared" si="23"/>
        <v>0</v>
      </c>
      <c r="L291" s="10">
        <f t="shared" si="24"/>
        <v>0</v>
      </c>
    </row>
    <row r="292" spans="3:12">
      <c r="C292" s="2">
        <v>272</v>
      </c>
      <c r="D292" s="6">
        <f>IF($F$9=1,'3.賃金日割の算出（休業手当を支給しない場合に入力）'!C280,IF($F$9=2,'2.休業手当の算出（休業手当を支給する場合に入力）'!C286,""))</f>
        <v>0</v>
      </c>
      <c r="E292" s="6">
        <f>IF($F$9=1,'3.賃金日割の算出（休業手当を支給しない場合に入力）'!D280,IF($F$9=2,'2.休業手当の算出（休業手当を支給する場合に入力）'!D286,""))</f>
        <v>0</v>
      </c>
      <c r="F292" s="13">
        <f>IF($F$9=1,'3.賃金日割の算出（休業手当を支給しない場合に入力）'!X280,IF($F$9=2,'2.休業手当の算出（休業手当を支給する場合に入力）'!AB286,""))</f>
        <v>0</v>
      </c>
      <c r="G292" s="10">
        <f t="shared" si="20"/>
        <v>0</v>
      </c>
      <c r="H292" s="34">
        <f t="shared" si="21"/>
        <v>0</v>
      </c>
      <c r="I292" s="39"/>
      <c r="J292" s="35">
        <f t="shared" si="22"/>
        <v>0</v>
      </c>
      <c r="K292" s="10">
        <f t="shared" si="23"/>
        <v>0</v>
      </c>
      <c r="L292" s="10">
        <f t="shared" si="24"/>
        <v>0</v>
      </c>
    </row>
    <row r="293" spans="3:12">
      <c r="C293" s="2">
        <v>273</v>
      </c>
      <c r="D293" s="6">
        <f>IF($F$9=1,'3.賃金日割の算出（休業手当を支給しない場合に入力）'!C281,IF($F$9=2,'2.休業手当の算出（休業手当を支給する場合に入力）'!C287,""))</f>
        <v>0</v>
      </c>
      <c r="E293" s="6">
        <f>IF($F$9=1,'3.賃金日割の算出（休業手当を支給しない場合に入力）'!D281,IF($F$9=2,'2.休業手当の算出（休業手当を支給する場合に入力）'!D287,""))</f>
        <v>0</v>
      </c>
      <c r="F293" s="13">
        <f>IF($F$9=1,'3.賃金日割の算出（休業手当を支給しない場合に入力）'!X281,IF($F$9=2,'2.休業手当の算出（休業手当を支給する場合に入力）'!AB287,""))</f>
        <v>0</v>
      </c>
      <c r="G293" s="10">
        <f t="shared" si="20"/>
        <v>0</v>
      </c>
      <c r="H293" s="34">
        <f t="shared" si="21"/>
        <v>0</v>
      </c>
      <c r="I293" s="39"/>
      <c r="J293" s="35">
        <f t="shared" si="22"/>
        <v>0</v>
      </c>
      <c r="K293" s="10">
        <f t="shared" si="23"/>
        <v>0</v>
      </c>
      <c r="L293" s="10">
        <f t="shared" si="24"/>
        <v>0</v>
      </c>
    </row>
    <row r="294" spans="3:12">
      <c r="C294" s="2">
        <v>274</v>
      </c>
      <c r="D294" s="6">
        <f>IF($F$9=1,'3.賃金日割の算出（休業手当を支給しない場合に入力）'!C282,IF($F$9=2,'2.休業手当の算出（休業手当を支給する場合に入力）'!C288,""))</f>
        <v>0</v>
      </c>
      <c r="E294" s="6">
        <f>IF($F$9=1,'3.賃金日割の算出（休業手当を支給しない場合に入力）'!D282,IF($F$9=2,'2.休業手当の算出（休業手当を支給する場合に入力）'!D288,""))</f>
        <v>0</v>
      </c>
      <c r="F294" s="13">
        <f>IF($F$9=1,'3.賃金日割の算出（休業手当を支給しない場合に入力）'!X282,IF($F$9=2,'2.休業手当の算出（休業手当を支給する場合に入力）'!AB288,""))</f>
        <v>0</v>
      </c>
      <c r="G294" s="10">
        <f t="shared" si="20"/>
        <v>0</v>
      </c>
      <c r="H294" s="34">
        <f t="shared" si="21"/>
        <v>0</v>
      </c>
      <c r="I294" s="39"/>
      <c r="J294" s="35">
        <f t="shared" si="22"/>
        <v>0</v>
      </c>
      <c r="K294" s="10">
        <f t="shared" si="23"/>
        <v>0</v>
      </c>
      <c r="L294" s="10">
        <f t="shared" si="24"/>
        <v>0</v>
      </c>
    </row>
    <row r="295" spans="3:12">
      <c r="C295" s="2">
        <v>275</v>
      </c>
      <c r="D295" s="6">
        <f>IF($F$9=1,'3.賃金日割の算出（休業手当を支給しない場合に入力）'!C283,IF($F$9=2,'2.休業手当の算出（休業手当を支給する場合に入力）'!C289,""))</f>
        <v>0</v>
      </c>
      <c r="E295" s="6">
        <f>IF($F$9=1,'3.賃金日割の算出（休業手当を支給しない場合に入力）'!D283,IF($F$9=2,'2.休業手当の算出（休業手当を支給する場合に入力）'!D289,""))</f>
        <v>0</v>
      </c>
      <c r="F295" s="13">
        <f>IF($F$9=1,'3.賃金日割の算出（休業手当を支給しない場合に入力）'!X283,IF($F$9=2,'2.休業手当の算出（休業手当を支給する場合に入力）'!AB289,""))</f>
        <v>0</v>
      </c>
      <c r="G295" s="10">
        <f t="shared" si="20"/>
        <v>0</v>
      </c>
      <c r="H295" s="34">
        <f t="shared" si="21"/>
        <v>0</v>
      </c>
      <c r="I295" s="39"/>
      <c r="J295" s="35">
        <f t="shared" si="22"/>
        <v>0</v>
      </c>
      <c r="K295" s="10">
        <f t="shared" si="23"/>
        <v>0</v>
      </c>
      <c r="L295" s="10">
        <f t="shared" si="24"/>
        <v>0</v>
      </c>
    </row>
    <row r="296" spans="3:12">
      <c r="C296" s="2">
        <v>276</v>
      </c>
      <c r="D296" s="6">
        <f>IF($F$9=1,'3.賃金日割の算出（休業手当を支給しない場合に入力）'!C284,IF($F$9=2,'2.休業手当の算出（休業手当を支給する場合に入力）'!C290,""))</f>
        <v>0</v>
      </c>
      <c r="E296" s="6">
        <f>IF($F$9=1,'3.賃金日割の算出（休業手当を支給しない場合に入力）'!D284,IF($F$9=2,'2.休業手当の算出（休業手当を支給する場合に入力）'!D290,""))</f>
        <v>0</v>
      </c>
      <c r="F296" s="13">
        <f>IF($F$9=1,'3.賃金日割の算出（休業手当を支給しない場合に入力）'!X284,IF($F$9=2,'2.休業手当の算出（休業手当を支給する場合に入力）'!AB290,""))</f>
        <v>0</v>
      </c>
      <c r="G296" s="10">
        <f t="shared" si="20"/>
        <v>0</v>
      </c>
      <c r="H296" s="34">
        <f t="shared" si="21"/>
        <v>0</v>
      </c>
      <c r="I296" s="39"/>
      <c r="J296" s="35">
        <f t="shared" si="22"/>
        <v>0</v>
      </c>
      <c r="K296" s="10">
        <f t="shared" si="23"/>
        <v>0</v>
      </c>
      <c r="L296" s="10">
        <f t="shared" si="24"/>
        <v>0</v>
      </c>
    </row>
    <row r="297" spans="3:12">
      <c r="C297" s="2">
        <v>277</v>
      </c>
      <c r="D297" s="6">
        <f>IF($F$9=1,'3.賃金日割の算出（休業手当を支給しない場合に入力）'!C285,IF($F$9=2,'2.休業手当の算出（休業手当を支給する場合に入力）'!C291,""))</f>
        <v>0</v>
      </c>
      <c r="E297" s="6">
        <f>IF($F$9=1,'3.賃金日割の算出（休業手当を支給しない場合に入力）'!D285,IF($F$9=2,'2.休業手当の算出（休業手当を支給する場合に入力）'!D291,""))</f>
        <v>0</v>
      </c>
      <c r="F297" s="13">
        <f>IF($F$9=1,'3.賃金日割の算出（休業手当を支給しない場合に入力）'!X285,IF($F$9=2,'2.休業手当の算出（休業手当を支給する場合に入力）'!AB291,""))</f>
        <v>0</v>
      </c>
      <c r="G297" s="10">
        <f t="shared" si="20"/>
        <v>0</v>
      </c>
      <c r="H297" s="34">
        <f t="shared" si="21"/>
        <v>0</v>
      </c>
      <c r="I297" s="39"/>
      <c r="J297" s="35">
        <f t="shared" si="22"/>
        <v>0</v>
      </c>
      <c r="K297" s="10">
        <f t="shared" si="23"/>
        <v>0</v>
      </c>
      <c r="L297" s="10">
        <f t="shared" si="24"/>
        <v>0</v>
      </c>
    </row>
    <row r="298" spans="3:12">
      <c r="C298" s="2">
        <v>278</v>
      </c>
      <c r="D298" s="6">
        <f>IF($F$9=1,'3.賃金日割の算出（休業手当を支給しない場合に入力）'!C286,IF($F$9=2,'2.休業手当の算出（休業手当を支給する場合に入力）'!C292,""))</f>
        <v>0</v>
      </c>
      <c r="E298" s="6">
        <f>IF($F$9=1,'3.賃金日割の算出（休業手当を支給しない場合に入力）'!D286,IF($F$9=2,'2.休業手当の算出（休業手当を支給する場合に入力）'!D292,""))</f>
        <v>0</v>
      </c>
      <c r="F298" s="13">
        <f>IF($F$9=1,'3.賃金日割の算出（休業手当を支給しない場合に入力）'!X286,IF($F$9=2,'2.休業手当の算出（休業手当を支給する場合に入力）'!AB292,""))</f>
        <v>0</v>
      </c>
      <c r="G298" s="10">
        <f t="shared" si="20"/>
        <v>0</v>
      </c>
      <c r="H298" s="34">
        <f t="shared" si="21"/>
        <v>0</v>
      </c>
      <c r="I298" s="39"/>
      <c r="J298" s="35">
        <f t="shared" si="22"/>
        <v>0</v>
      </c>
      <c r="K298" s="10">
        <f t="shared" si="23"/>
        <v>0</v>
      </c>
      <c r="L298" s="10">
        <f t="shared" si="24"/>
        <v>0</v>
      </c>
    </row>
    <row r="299" spans="3:12">
      <c r="C299" s="2">
        <v>279</v>
      </c>
      <c r="D299" s="6">
        <f>IF($F$9=1,'3.賃金日割の算出（休業手当を支給しない場合に入力）'!C287,IF($F$9=2,'2.休業手当の算出（休業手当を支給する場合に入力）'!C293,""))</f>
        <v>0</v>
      </c>
      <c r="E299" s="6">
        <f>IF($F$9=1,'3.賃金日割の算出（休業手当を支給しない場合に入力）'!D287,IF($F$9=2,'2.休業手当の算出（休業手当を支給する場合に入力）'!D293,""))</f>
        <v>0</v>
      </c>
      <c r="F299" s="13">
        <f>IF($F$9=1,'3.賃金日割の算出（休業手当を支給しない場合に入力）'!X287,IF($F$9=2,'2.休業手当の算出（休業手当を支給する場合に入力）'!AB293,""))</f>
        <v>0</v>
      </c>
      <c r="G299" s="10">
        <f t="shared" si="20"/>
        <v>0</v>
      </c>
      <c r="H299" s="34">
        <f t="shared" si="21"/>
        <v>0</v>
      </c>
      <c r="I299" s="39"/>
      <c r="J299" s="35">
        <f t="shared" si="22"/>
        <v>0</v>
      </c>
      <c r="K299" s="10">
        <f t="shared" si="23"/>
        <v>0</v>
      </c>
      <c r="L299" s="10">
        <f t="shared" si="24"/>
        <v>0</v>
      </c>
    </row>
    <row r="300" spans="3:12">
      <c r="C300" s="2">
        <v>280</v>
      </c>
      <c r="D300" s="6">
        <f>IF($F$9=1,'3.賃金日割の算出（休業手当を支給しない場合に入力）'!C288,IF($F$9=2,'2.休業手当の算出（休業手当を支給する場合に入力）'!C294,""))</f>
        <v>0</v>
      </c>
      <c r="E300" s="6">
        <f>IF($F$9=1,'3.賃金日割の算出（休業手当を支給しない場合に入力）'!D288,IF($F$9=2,'2.休業手当の算出（休業手当を支給する場合に入力）'!D294,""))</f>
        <v>0</v>
      </c>
      <c r="F300" s="13">
        <f>IF($F$9=1,'3.賃金日割の算出（休業手当を支給しない場合に入力）'!X288,IF($F$9=2,'2.休業手当の算出（休業手当を支給する場合に入力）'!AB294,""))</f>
        <v>0</v>
      </c>
      <c r="G300" s="10">
        <f t="shared" si="20"/>
        <v>0</v>
      </c>
      <c r="H300" s="34">
        <f t="shared" si="21"/>
        <v>0</v>
      </c>
      <c r="I300" s="39"/>
      <c r="J300" s="35">
        <f t="shared" si="22"/>
        <v>0</v>
      </c>
      <c r="K300" s="10">
        <f t="shared" si="23"/>
        <v>0</v>
      </c>
      <c r="L300" s="10">
        <f t="shared" si="24"/>
        <v>0</v>
      </c>
    </row>
    <row r="301" spans="3:12">
      <c r="C301" s="2">
        <v>281</v>
      </c>
      <c r="D301" s="6">
        <f>IF($F$9=1,'3.賃金日割の算出（休業手当を支給しない場合に入力）'!C289,IF($F$9=2,'2.休業手当の算出（休業手当を支給する場合に入力）'!C295,""))</f>
        <v>0</v>
      </c>
      <c r="E301" s="6">
        <f>IF($F$9=1,'3.賃金日割の算出（休業手当を支給しない場合に入力）'!D289,IF($F$9=2,'2.休業手当の算出（休業手当を支給する場合に入力）'!D295,""))</f>
        <v>0</v>
      </c>
      <c r="F301" s="13">
        <f>IF($F$9=1,'3.賃金日割の算出（休業手当を支給しない場合に入力）'!X289,IF($F$9=2,'2.休業手当の算出（休業手当を支給する場合に入力）'!AB295,""))</f>
        <v>0</v>
      </c>
      <c r="G301" s="10">
        <f t="shared" si="20"/>
        <v>0</v>
      </c>
      <c r="H301" s="34">
        <f t="shared" si="21"/>
        <v>0</v>
      </c>
      <c r="I301" s="39"/>
      <c r="J301" s="35">
        <f t="shared" si="22"/>
        <v>0</v>
      </c>
      <c r="K301" s="10">
        <f t="shared" si="23"/>
        <v>0</v>
      </c>
      <c r="L301" s="10">
        <f t="shared" si="24"/>
        <v>0</v>
      </c>
    </row>
    <row r="302" spans="3:12">
      <c r="C302" s="2">
        <v>282</v>
      </c>
      <c r="D302" s="6">
        <f>IF($F$9=1,'3.賃金日割の算出（休業手当を支給しない場合に入力）'!C290,IF($F$9=2,'2.休業手当の算出（休業手当を支給する場合に入力）'!C296,""))</f>
        <v>0</v>
      </c>
      <c r="E302" s="6">
        <f>IF($F$9=1,'3.賃金日割の算出（休業手当を支給しない場合に入力）'!D290,IF($F$9=2,'2.休業手当の算出（休業手当を支給する場合に入力）'!D296,""))</f>
        <v>0</v>
      </c>
      <c r="F302" s="13">
        <f>IF($F$9=1,'3.賃金日割の算出（休業手当を支給しない場合に入力）'!X290,IF($F$9=2,'2.休業手当の算出（休業手当を支給する場合に入力）'!AB296,""))</f>
        <v>0</v>
      </c>
      <c r="G302" s="10">
        <f t="shared" si="20"/>
        <v>0</v>
      </c>
      <c r="H302" s="34">
        <f t="shared" si="21"/>
        <v>0</v>
      </c>
      <c r="I302" s="39"/>
      <c r="J302" s="35">
        <f t="shared" si="22"/>
        <v>0</v>
      </c>
      <c r="K302" s="10">
        <f t="shared" si="23"/>
        <v>0</v>
      </c>
      <c r="L302" s="10">
        <f t="shared" si="24"/>
        <v>0</v>
      </c>
    </row>
    <row r="303" spans="3:12">
      <c r="C303" s="2">
        <v>283</v>
      </c>
      <c r="D303" s="6">
        <f>IF($F$9=1,'3.賃金日割の算出（休業手当を支給しない場合に入力）'!C291,IF($F$9=2,'2.休業手当の算出（休業手当を支給する場合に入力）'!C297,""))</f>
        <v>0</v>
      </c>
      <c r="E303" s="6">
        <f>IF($F$9=1,'3.賃金日割の算出（休業手当を支給しない場合に入力）'!D291,IF($F$9=2,'2.休業手当の算出（休業手当を支給する場合に入力）'!D297,""))</f>
        <v>0</v>
      </c>
      <c r="F303" s="13">
        <f>IF($F$9=1,'3.賃金日割の算出（休業手当を支給しない場合に入力）'!X291,IF($F$9=2,'2.休業手当の算出（休業手当を支給する場合に入力）'!AB297,""))</f>
        <v>0</v>
      </c>
      <c r="G303" s="10">
        <f t="shared" si="20"/>
        <v>0</v>
      </c>
      <c r="H303" s="34">
        <f t="shared" si="21"/>
        <v>0</v>
      </c>
      <c r="I303" s="39"/>
      <c r="J303" s="35">
        <f t="shared" si="22"/>
        <v>0</v>
      </c>
      <c r="K303" s="10">
        <f t="shared" si="23"/>
        <v>0</v>
      </c>
      <c r="L303" s="10">
        <f t="shared" si="24"/>
        <v>0</v>
      </c>
    </row>
    <row r="304" spans="3:12">
      <c r="C304" s="2">
        <v>284</v>
      </c>
      <c r="D304" s="6">
        <f>IF($F$9=1,'3.賃金日割の算出（休業手当を支給しない場合に入力）'!C292,IF($F$9=2,'2.休業手当の算出（休業手当を支給する場合に入力）'!C298,""))</f>
        <v>0</v>
      </c>
      <c r="E304" s="6">
        <f>IF($F$9=1,'3.賃金日割の算出（休業手当を支給しない場合に入力）'!D292,IF($F$9=2,'2.休業手当の算出（休業手当を支給する場合に入力）'!D298,""))</f>
        <v>0</v>
      </c>
      <c r="F304" s="13">
        <f>IF($F$9=1,'3.賃金日割の算出（休業手当を支給しない場合に入力）'!X292,IF($F$9=2,'2.休業手当の算出（休業手当を支給する場合に入力）'!AB298,""))</f>
        <v>0</v>
      </c>
      <c r="G304" s="10">
        <f t="shared" si="20"/>
        <v>0</v>
      </c>
      <c r="H304" s="34">
        <f t="shared" si="21"/>
        <v>0</v>
      </c>
      <c r="I304" s="39"/>
      <c r="J304" s="35">
        <f t="shared" si="22"/>
        <v>0</v>
      </c>
      <c r="K304" s="10">
        <f t="shared" si="23"/>
        <v>0</v>
      </c>
      <c r="L304" s="10">
        <f t="shared" si="24"/>
        <v>0</v>
      </c>
    </row>
    <row r="305" spans="3:12">
      <c r="C305" s="2">
        <v>285</v>
      </c>
      <c r="D305" s="6">
        <f>IF($F$9=1,'3.賃金日割の算出（休業手当を支給しない場合に入力）'!C293,IF($F$9=2,'2.休業手当の算出（休業手当を支給する場合に入力）'!C299,""))</f>
        <v>0</v>
      </c>
      <c r="E305" s="6">
        <f>IF($F$9=1,'3.賃金日割の算出（休業手当を支給しない場合に入力）'!D293,IF($F$9=2,'2.休業手当の算出（休業手当を支給する場合に入力）'!D299,""))</f>
        <v>0</v>
      </c>
      <c r="F305" s="13">
        <f>IF($F$9=1,'3.賃金日割の算出（休業手当を支給しない場合に入力）'!X293,IF($F$9=2,'2.休業手当の算出（休業手当を支給する場合に入力）'!AB299,""))</f>
        <v>0</v>
      </c>
      <c r="G305" s="10">
        <f t="shared" si="20"/>
        <v>0</v>
      </c>
      <c r="H305" s="34">
        <f t="shared" si="21"/>
        <v>0</v>
      </c>
      <c r="I305" s="39"/>
      <c r="J305" s="35">
        <f t="shared" si="22"/>
        <v>0</v>
      </c>
      <c r="K305" s="10">
        <f t="shared" si="23"/>
        <v>0</v>
      </c>
      <c r="L305" s="10">
        <f t="shared" si="24"/>
        <v>0</v>
      </c>
    </row>
    <row r="306" spans="3:12">
      <c r="C306" s="2">
        <v>286</v>
      </c>
      <c r="D306" s="6">
        <f>IF($F$9=1,'3.賃金日割の算出（休業手当を支給しない場合に入力）'!C294,IF($F$9=2,'2.休業手当の算出（休業手当を支給する場合に入力）'!C300,""))</f>
        <v>0</v>
      </c>
      <c r="E306" s="6">
        <f>IF($F$9=1,'3.賃金日割の算出（休業手当を支給しない場合に入力）'!D294,IF($F$9=2,'2.休業手当の算出（休業手当を支給する場合に入力）'!D300,""))</f>
        <v>0</v>
      </c>
      <c r="F306" s="13">
        <f>IF($F$9=1,'3.賃金日割の算出（休業手当を支給しない場合に入力）'!X294,IF($F$9=2,'2.休業手当の算出（休業手当を支給する場合に入力）'!AB300,""))</f>
        <v>0</v>
      </c>
      <c r="G306" s="10">
        <f t="shared" si="20"/>
        <v>0</v>
      </c>
      <c r="H306" s="34">
        <f t="shared" si="21"/>
        <v>0</v>
      </c>
      <c r="I306" s="39"/>
      <c r="J306" s="35">
        <f t="shared" si="22"/>
        <v>0</v>
      </c>
      <c r="K306" s="10">
        <f t="shared" si="23"/>
        <v>0</v>
      </c>
      <c r="L306" s="10">
        <f t="shared" si="24"/>
        <v>0</v>
      </c>
    </row>
    <row r="307" spans="3:12">
      <c r="C307" s="2">
        <v>287</v>
      </c>
      <c r="D307" s="6">
        <f>IF($F$9=1,'3.賃金日割の算出（休業手当を支給しない場合に入力）'!C295,IF($F$9=2,'2.休業手当の算出（休業手当を支給する場合に入力）'!C301,""))</f>
        <v>0</v>
      </c>
      <c r="E307" s="6">
        <f>IF($F$9=1,'3.賃金日割の算出（休業手当を支給しない場合に入力）'!D295,IF($F$9=2,'2.休業手当の算出（休業手当を支給する場合に入力）'!D301,""))</f>
        <v>0</v>
      </c>
      <c r="F307" s="13">
        <f>IF($F$9=1,'3.賃金日割の算出（休業手当を支給しない場合に入力）'!X295,IF($F$9=2,'2.休業手当の算出（休業手当を支給する場合に入力）'!AB301,""))</f>
        <v>0</v>
      </c>
      <c r="G307" s="10">
        <f t="shared" si="20"/>
        <v>0</v>
      </c>
      <c r="H307" s="34">
        <f t="shared" si="21"/>
        <v>0</v>
      </c>
      <c r="I307" s="39"/>
      <c r="J307" s="35">
        <f t="shared" si="22"/>
        <v>0</v>
      </c>
      <c r="K307" s="10">
        <f t="shared" si="23"/>
        <v>0</v>
      </c>
      <c r="L307" s="10">
        <f t="shared" si="24"/>
        <v>0</v>
      </c>
    </row>
    <row r="308" spans="3:12">
      <c r="C308" s="2">
        <v>288</v>
      </c>
      <c r="D308" s="6">
        <f>IF($F$9=1,'3.賃金日割の算出（休業手当を支給しない場合に入力）'!C296,IF($F$9=2,'2.休業手当の算出（休業手当を支給する場合に入力）'!C302,""))</f>
        <v>0</v>
      </c>
      <c r="E308" s="6">
        <f>IF($F$9=1,'3.賃金日割の算出（休業手当を支給しない場合に入力）'!D296,IF($F$9=2,'2.休業手当の算出（休業手当を支給する場合に入力）'!D302,""))</f>
        <v>0</v>
      </c>
      <c r="F308" s="13">
        <f>IF($F$9=1,'3.賃金日割の算出（休業手当を支給しない場合に入力）'!X296,IF($F$9=2,'2.休業手当の算出（休業手当を支給する場合に入力）'!AB302,""))</f>
        <v>0</v>
      </c>
      <c r="G308" s="10">
        <f t="shared" si="20"/>
        <v>0</v>
      </c>
      <c r="H308" s="34">
        <f t="shared" si="21"/>
        <v>0</v>
      </c>
      <c r="I308" s="39"/>
      <c r="J308" s="35">
        <f t="shared" si="22"/>
        <v>0</v>
      </c>
      <c r="K308" s="10">
        <f t="shared" si="23"/>
        <v>0</v>
      </c>
      <c r="L308" s="10">
        <f t="shared" si="24"/>
        <v>0</v>
      </c>
    </row>
    <row r="309" spans="3:12">
      <c r="C309" s="2">
        <v>289</v>
      </c>
      <c r="D309" s="6">
        <f>IF($F$9=1,'3.賃金日割の算出（休業手当を支給しない場合に入力）'!C297,IF($F$9=2,'2.休業手当の算出（休業手当を支給する場合に入力）'!C303,""))</f>
        <v>0</v>
      </c>
      <c r="E309" s="6">
        <f>IF($F$9=1,'3.賃金日割の算出（休業手当を支給しない場合に入力）'!D297,IF($F$9=2,'2.休業手当の算出（休業手当を支給する場合に入力）'!D303,""))</f>
        <v>0</v>
      </c>
      <c r="F309" s="13">
        <f>IF($F$9=1,'3.賃金日割の算出（休業手当を支給しない場合に入力）'!X297,IF($F$9=2,'2.休業手当の算出（休業手当を支給する場合に入力）'!AB303,""))</f>
        <v>0</v>
      </c>
      <c r="G309" s="10">
        <f t="shared" si="20"/>
        <v>0</v>
      </c>
      <c r="H309" s="34">
        <f t="shared" si="21"/>
        <v>0</v>
      </c>
      <c r="I309" s="39"/>
      <c r="J309" s="35">
        <f t="shared" si="22"/>
        <v>0</v>
      </c>
      <c r="K309" s="10">
        <f t="shared" si="23"/>
        <v>0</v>
      </c>
      <c r="L309" s="10">
        <f t="shared" si="24"/>
        <v>0</v>
      </c>
    </row>
    <row r="310" spans="3:12">
      <c r="C310" s="2">
        <v>290</v>
      </c>
      <c r="D310" s="6">
        <f>IF($F$9=1,'3.賃金日割の算出（休業手当を支給しない場合に入力）'!C298,IF($F$9=2,'2.休業手当の算出（休業手当を支給する場合に入力）'!C304,""))</f>
        <v>0</v>
      </c>
      <c r="E310" s="6">
        <f>IF($F$9=1,'3.賃金日割の算出（休業手当を支給しない場合に入力）'!D298,IF($F$9=2,'2.休業手当の算出（休業手当を支給する場合に入力）'!D304,""))</f>
        <v>0</v>
      </c>
      <c r="F310" s="13">
        <f>IF($F$9=1,'3.賃金日割の算出（休業手当を支給しない場合に入力）'!X298,IF($F$9=2,'2.休業手当の算出（休業手当を支給する場合に入力）'!AB304,""))</f>
        <v>0</v>
      </c>
      <c r="G310" s="10">
        <f t="shared" si="20"/>
        <v>0</v>
      </c>
      <c r="H310" s="34">
        <f t="shared" si="21"/>
        <v>0</v>
      </c>
      <c r="I310" s="39"/>
      <c r="J310" s="35">
        <f t="shared" si="22"/>
        <v>0</v>
      </c>
      <c r="K310" s="10">
        <f t="shared" si="23"/>
        <v>0</v>
      </c>
      <c r="L310" s="10">
        <f t="shared" si="24"/>
        <v>0</v>
      </c>
    </row>
    <row r="311" spans="3:12">
      <c r="C311" s="2">
        <v>291</v>
      </c>
      <c r="D311" s="6">
        <f>IF($F$9=1,'3.賃金日割の算出（休業手当を支給しない場合に入力）'!C299,IF($F$9=2,'2.休業手当の算出（休業手当を支給する場合に入力）'!C305,""))</f>
        <v>0</v>
      </c>
      <c r="E311" s="6">
        <f>IF($F$9=1,'3.賃金日割の算出（休業手当を支給しない場合に入力）'!D299,IF($F$9=2,'2.休業手当の算出（休業手当を支給する場合に入力）'!D305,""))</f>
        <v>0</v>
      </c>
      <c r="F311" s="13">
        <f>IF($F$9=1,'3.賃金日割の算出（休業手当を支給しない場合に入力）'!X299,IF($F$9=2,'2.休業手当の算出（休業手当を支給する場合に入力）'!AB305,""))</f>
        <v>0</v>
      </c>
      <c r="G311" s="10">
        <f t="shared" si="20"/>
        <v>0</v>
      </c>
      <c r="H311" s="34">
        <f t="shared" si="21"/>
        <v>0</v>
      </c>
      <c r="I311" s="39"/>
      <c r="J311" s="35">
        <f t="shared" si="22"/>
        <v>0</v>
      </c>
      <c r="K311" s="10">
        <f t="shared" si="23"/>
        <v>0</v>
      </c>
      <c r="L311" s="10">
        <f t="shared" si="24"/>
        <v>0</v>
      </c>
    </row>
    <row r="312" spans="3:12">
      <c r="C312" s="2">
        <v>292</v>
      </c>
      <c r="D312" s="6">
        <f>IF($F$9=1,'3.賃金日割の算出（休業手当を支給しない場合に入力）'!C300,IF($F$9=2,'2.休業手当の算出（休業手当を支給する場合に入力）'!C306,""))</f>
        <v>0</v>
      </c>
      <c r="E312" s="6">
        <f>IF($F$9=1,'3.賃金日割の算出（休業手当を支給しない場合に入力）'!D300,IF($F$9=2,'2.休業手当の算出（休業手当を支給する場合に入力）'!D306,""))</f>
        <v>0</v>
      </c>
      <c r="F312" s="13">
        <f>IF($F$9=1,'3.賃金日割の算出（休業手当を支給しない場合に入力）'!X300,IF($F$9=2,'2.休業手当の算出（休業手当を支給する場合に入力）'!AB306,""))</f>
        <v>0</v>
      </c>
      <c r="G312" s="10">
        <f t="shared" si="20"/>
        <v>0</v>
      </c>
      <c r="H312" s="34">
        <f t="shared" si="21"/>
        <v>0</v>
      </c>
      <c r="I312" s="39"/>
      <c r="J312" s="35">
        <f t="shared" si="22"/>
        <v>0</v>
      </c>
      <c r="K312" s="10">
        <f t="shared" si="23"/>
        <v>0</v>
      </c>
      <c r="L312" s="10">
        <f t="shared" si="24"/>
        <v>0</v>
      </c>
    </row>
    <row r="313" spans="3:12">
      <c r="C313" s="2">
        <v>293</v>
      </c>
      <c r="D313" s="6">
        <f>IF($F$9=1,'3.賃金日割の算出（休業手当を支給しない場合に入力）'!C301,IF($F$9=2,'2.休業手当の算出（休業手当を支給する場合に入力）'!C307,""))</f>
        <v>0</v>
      </c>
      <c r="E313" s="6">
        <f>IF($F$9=1,'3.賃金日割の算出（休業手当を支給しない場合に入力）'!D301,IF($F$9=2,'2.休業手当の算出（休業手当を支給する場合に入力）'!D307,""))</f>
        <v>0</v>
      </c>
      <c r="F313" s="13">
        <f>IF($F$9=1,'3.賃金日割の算出（休業手当を支給しない場合に入力）'!X301,IF($F$9=2,'2.休業手当の算出（休業手当を支給する場合に入力）'!AB307,""))</f>
        <v>0</v>
      </c>
      <c r="G313" s="10">
        <f t="shared" si="20"/>
        <v>0</v>
      </c>
      <c r="H313" s="34">
        <f t="shared" si="21"/>
        <v>0</v>
      </c>
      <c r="I313" s="39"/>
      <c r="J313" s="35">
        <f t="shared" si="22"/>
        <v>0</v>
      </c>
      <c r="K313" s="10">
        <f t="shared" si="23"/>
        <v>0</v>
      </c>
      <c r="L313" s="10">
        <f t="shared" si="24"/>
        <v>0</v>
      </c>
    </row>
    <row r="314" spans="3:12">
      <c r="C314" s="2">
        <v>294</v>
      </c>
      <c r="D314" s="6">
        <f>IF($F$9=1,'3.賃金日割の算出（休業手当を支給しない場合に入力）'!C302,IF($F$9=2,'2.休業手当の算出（休業手当を支給する場合に入力）'!C308,""))</f>
        <v>0</v>
      </c>
      <c r="E314" s="6">
        <f>IF($F$9=1,'3.賃金日割の算出（休業手当を支給しない場合に入力）'!D302,IF($F$9=2,'2.休業手当の算出（休業手当を支給する場合に入力）'!D308,""))</f>
        <v>0</v>
      </c>
      <c r="F314" s="13">
        <f>IF($F$9=1,'3.賃金日割の算出（休業手当を支給しない場合に入力）'!X302,IF($F$9=2,'2.休業手当の算出（休業手当を支給する場合に入力）'!AB308,""))</f>
        <v>0</v>
      </c>
      <c r="G314" s="10">
        <f t="shared" si="20"/>
        <v>0</v>
      </c>
      <c r="H314" s="34">
        <f t="shared" si="21"/>
        <v>0</v>
      </c>
      <c r="I314" s="39"/>
      <c r="J314" s="35">
        <f t="shared" si="22"/>
        <v>0</v>
      </c>
      <c r="K314" s="10">
        <f t="shared" si="23"/>
        <v>0</v>
      </c>
      <c r="L314" s="10">
        <f t="shared" si="24"/>
        <v>0</v>
      </c>
    </row>
    <row r="315" spans="3:12">
      <c r="C315" s="2">
        <v>295</v>
      </c>
      <c r="D315" s="6">
        <f>IF($F$9=1,'3.賃金日割の算出（休業手当を支給しない場合に入力）'!C303,IF($F$9=2,'2.休業手当の算出（休業手当を支給する場合に入力）'!C309,""))</f>
        <v>0</v>
      </c>
      <c r="E315" s="6">
        <f>IF($F$9=1,'3.賃金日割の算出（休業手当を支給しない場合に入力）'!D303,IF($F$9=2,'2.休業手当の算出（休業手当を支給する場合に入力）'!D309,""))</f>
        <v>0</v>
      </c>
      <c r="F315" s="13">
        <f>IF($F$9=1,'3.賃金日割の算出（休業手当を支給しない場合に入力）'!X303,IF($F$9=2,'2.休業手当の算出（休業手当を支給する場合に入力）'!AB309,""))</f>
        <v>0</v>
      </c>
      <c r="G315" s="10">
        <f t="shared" si="20"/>
        <v>0</v>
      </c>
      <c r="H315" s="34">
        <f t="shared" si="21"/>
        <v>0</v>
      </c>
      <c r="I315" s="39"/>
      <c r="J315" s="35">
        <f t="shared" si="22"/>
        <v>0</v>
      </c>
      <c r="K315" s="10">
        <f t="shared" si="23"/>
        <v>0</v>
      </c>
      <c r="L315" s="10">
        <f t="shared" si="24"/>
        <v>0</v>
      </c>
    </row>
    <row r="316" spans="3:12">
      <c r="C316" s="2">
        <v>296</v>
      </c>
      <c r="D316" s="6">
        <f>IF($F$9=1,'3.賃金日割の算出（休業手当を支給しない場合に入力）'!C304,IF($F$9=2,'2.休業手当の算出（休業手当を支給する場合に入力）'!C310,""))</f>
        <v>0</v>
      </c>
      <c r="E316" s="6">
        <f>IF($F$9=1,'3.賃金日割の算出（休業手当を支給しない場合に入力）'!D304,IF($F$9=2,'2.休業手当の算出（休業手当を支給する場合に入力）'!D310,""))</f>
        <v>0</v>
      </c>
      <c r="F316" s="13">
        <f>IF($F$9=1,'3.賃金日割の算出（休業手当を支給しない場合に入力）'!X304,IF($F$9=2,'2.休業手当の算出（休業手当を支給する場合に入力）'!AB310,""))</f>
        <v>0</v>
      </c>
      <c r="G316" s="10">
        <f t="shared" si="20"/>
        <v>0</v>
      </c>
      <c r="H316" s="34">
        <f t="shared" si="21"/>
        <v>0</v>
      </c>
      <c r="I316" s="39"/>
      <c r="J316" s="35">
        <f t="shared" si="22"/>
        <v>0</v>
      </c>
      <c r="K316" s="10">
        <f t="shared" si="23"/>
        <v>0</v>
      </c>
      <c r="L316" s="10">
        <f t="shared" si="24"/>
        <v>0</v>
      </c>
    </row>
    <row r="317" spans="3:12">
      <c r="C317" s="2">
        <v>297</v>
      </c>
      <c r="D317" s="6">
        <f>IF($F$9=1,'3.賃金日割の算出（休業手当を支給しない場合に入力）'!C305,IF($F$9=2,'2.休業手当の算出（休業手当を支給する場合に入力）'!C311,""))</f>
        <v>0</v>
      </c>
      <c r="E317" s="6">
        <f>IF($F$9=1,'3.賃金日割の算出（休業手当を支給しない場合に入力）'!D305,IF($F$9=2,'2.休業手当の算出（休業手当を支給する場合に入力）'!D311,""))</f>
        <v>0</v>
      </c>
      <c r="F317" s="13">
        <f>IF($F$9=1,'3.賃金日割の算出（休業手当を支給しない場合に入力）'!X305,IF($F$9=2,'2.休業手当の算出（休業手当を支給する場合に入力）'!AB311,""))</f>
        <v>0</v>
      </c>
      <c r="G317" s="10">
        <f t="shared" si="20"/>
        <v>0</v>
      </c>
      <c r="H317" s="34">
        <f t="shared" si="21"/>
        <v>0</v>
      </c>
      <c r="I317" s="39"/>
      <c r="J317" s="35">
        <f t="shared" si="22"/>
        <v>0</v>
      </c>
      <c r="K317" s="10">
        <f t="shared" si="23"/>
        <v>0</v>
      </c>
      <c r="L317" s="10">
        <f t="shared" si="24"/>
        <v>0</v>
      </c>
    </row>
    <row r="318" spans="3:12">
      <c r="C318" s="2">
        <v>298</v>
      </c>
      <c r="D318" s="6">
        <f>IF($F$9=1,'3.賃金日割の算出（休業手当を支給しない場合に入力）'!C306,IF($F$9=2,'2.休業手当の算出（休業手当を支給する場合に入力）'!C312,""))</f>
        <v>0</v>
      </c>
      <c r="E318" s="6">
        <f>IF($F$9=1,'3.賃金日割の算出（休業手当を支給しない場合に入力）'!D306,IF($F$9=2,'2.休業手当の算出（休業手当を支給する場合に入力）'!D312,""))</f>
        <v>0</v>
      </c>
      <c r="F318" s="13">
        <f>IF($F$9=1,'3.賃金日割の算出（休業手当を支給しない場合に入力）'!X306,IF($F$9=2,'2.休業手当の算出（休業手当を支給する場合に入力）'!AB312,""))</f>
        <v>0</v>
      </c>
      <c r="G318" s="10">
        <f t="shared" si="20"/>
        <v>0</v>
      </c>
      <c r="H318" s="34">
        <f t="shared" si="21"/>
        <v>0</v>
      </c>
      <c r="I318" s="39"/>
      <c r="J318" s="35">
        <f t="shared" si="22"/>
        <v>0</v>
      </c>
      <c r="K318" s="10">
        <f t="shared" si="23"/>
        <v>0</v>
      </c>
      <c r="L318" s="10">
        <f t="shared" si="24"/>
        <v>0</v>
      </c>
    </row>
    <row r="319" spans="3:12">
      <c r="C319" s="2">
        <v>299</v>
      </c>
      <c r="D319" s="6">
        <f>IF($F$9=1,'3.賃金日割の算出（休業手当を支給しない場合に入力）'!C307,IF($F$9=2,'2.休業手当の算出（休業手当を支給する場合に入力）'!C313,""))</f>
        <v>0</v>
      </c>
      <c r="E319" s="6">
        <f>IF($F$9=1,'3.賃金日割の算出（休業手当を支給しない場合に入力）'!D307,IF($F$9=2,'2.休業手当の算出（休業手当を支給する場合に入力）'!D313,""))</f>
        <v>0</v>
      </c>
      <c r="F319" s="13">
        <f>IF($F$9=1,'3.賃金日割の算出（休業手当を支給しない場合に入力）'!X307,IF($F$9=2,'2.休業手当の算出（休業手当を支給する場合に入力）'!AB313,""))</f>
        <v>0</v>
      </c>
      <c r="G319" s="10">
        <f t="shared" si="20"/>
        <v>0</v>
      </c>
      <c r="H319" s="34">
        <f t="shared" si="21"/>
        <v>0</v>
      </c>
      <c r="I319" s="39"/>
      <c r="J319" s="35">
        <f t="shared" si="22"/>
        <v>0</v>
      </c>
      <c r="K319" s="10">
        <f t="shared" si="23"/>
        <v>0</v>
      </c>
      <c r="L319" s="10">
        <f t="shared" si="24"/>
        <v>0</v>
      </c>
    </row>
    <row r="320" spans="3:12">
      <c r="C320" s="2">
        <v>300</v>
      </c>
      <c r="D320" s="6">
        <f>IF($F$9=1,'3.賃金日割の算出（休業手当を支給しない場合に入力）'!C308,IF($F$9=2,'2.休業手当の算出（休業手当を支給する場合に入力）'!C314,""))</f>
        <v>0</v>
      </c>
      <c r="E320" s="6">
        <f>IF($F$9=1,'3.賃金日割の算出（休業手当を支給しない場合に入力）'!D308,IF($F$9=2,'2.休業手当の算出（休業手当を支給する場合に入力）'!D314,""))</f>
        <v>0</v>
      </c>
      <c r="F320" s="13">
        <f>IF($F$9=1,'3.賃金日割の算出（休業手当を支給しない場合に入力）'!X308,IF($F$9=2,'2.休業手当の算出（休業手当を支給する場合に入力）'!AB314,""))</f>
        <v>0</v>
      </c>
      <c r="G320" s="10">
        <f t="shared" si="20"/>
        <v>0</v>
      </c>
      <c r="H320" s="34">
        <f t="shared" si="21"/>
        <v>0</v>
      </c>
      <c r="I320" s="39"/>
      <c r="J320" s="35">
        <f t="shared" si="22"/>
        <v>0</v>
      </c>
      <c r="K320" s="10">
        <f t="shared" si="23"/>
        <v>0</v>
      </c>
      <c r="L320" s="10">
        <f t="shared" si="24"/>
        <v>0</v>
      </c>
    </row>
    <row r="321" spans="3:12">
      <c r="C321" s="2">
        <v>301</v>
      </c>
      <c r="D321" s="6">
        <f>IF($F$9=1,'3.賃金日割の算出（休業手当を支給しない場合に入力）'!C309,IF($F$9=2,'2.休業手当の算出（休業手当を支給する場合に入力）'!C315,""))</f>
        <v>0</v>
      </c>
      <c r="E321" s="6">
        <f>IF($F$9=1,'3.賃金日割の算出（休業手当を支給しない場合に入力）'!D309,IF($F$9=2,'2.休業手当の算出（休業手当を支給する場合に入力）'!D315,""))</f>
        <v>0</v>
      </c>
      <c r="F321" s="13">
        <f>IF($F$9=1,'3.賃金日割の算出（休業手当を支給しない場合に入力）'!X309,IF($F$9=2,'2.休業手当の算出（休業手当を支給する場合に入力）'!AB315,""))</f>
        <v>0</v>
      </c>
      <c r="G321" s="10">
        <f t="shared" si="20"/>
        <v>0</v>
      </c>
      <c r="H321" s="34">
        <f t="shared" si="21"/>
        <v>0</v>
      </c>
      <c r="I321" s="39"/>
      <c r="J321" s="35">
        <f t="shared" si="22"/>
        <v>0</v>
      </c>
      <c r="K321" s="10">
        <f t="shared" si="23"/>
        <v>0</v>
      </c>
      <c r="L321" s="10">
        <f t="shared" si="24"/>
        <v>0</v>
      </c>
    </row>
    <row r="322" spans="3:12">
      <c r="C322" s="2">
        <v>302</v>
      </c>
      <c r="D322" s="6">
        <f>IF($F$9=1,'3.賃金日割の算出（休業手当を支給しない場合に入力）'!C310,IF($F$9=2,'2.休業手当の算出（休業手当を支給する場合に入力）'!C316,""))</f>
        <v>0</v>
      </c>
      <c r="E322" s="6">
        <f>IF($F$9=1,'3.賃金日割の算出（休業手当を支給しない場合に入力）'!D310,IF($F$9=2,'2.休業手当の算出（休業手当を支給する場合に入力）'!D316,""))</f>
        <v>0</v>
      </c>
      <c r="F322" s="13">
        <f>IF($F$9=1,'3.賃金日割の算出（休業手当を支給しない場合に入力）'!X310,IF($F$9=2,'2.休業手当の算出（休業手当を支給する場合に入力）'!AB316,""))</f>
        <v>0</v>
      </c>
      <c r="G322" s="10">
        <f t="shared" si="20"/>
        <v>0</v>
      </c>
      <c r="H322" s="34">
        <f t="shared" si="21"/>
        <v>0</v>
      </c>
      <c r="I322" s="39"/>
      <c r="J322" s="35">
        <f t="shared" si="22"/>
        <v>0</v>
      </c>
      <c r="K322" s="10">
        <f t="shared" si="23"/>
        <v>0</v>
      </c>
      <c r="L322" s="10">
        <f t="shared" si="24"/>
        <v>0</v>
      </c>
    </row>
    <row r="323" spans="3:12">
      <c r="C323" s="2">
        <v>303</v>
      </c>
      <c r="D323" s="6">
        <f>IF($F$9=1,'3.賃金日割の算出（休業手当を支給しない場合に入力）'!C311,IF($F$9=2,'2.休業手当の算出（休業手当を支給する場合に入力）'!C317,""))</f>
        <v>0</v>
      </c>
      <c r="E323" s="6">
        <f>IF($F$9=1,'3.賃金日割の算出（休業手当を支給しない場合に入力）'!D311,IF($F$9=2,'2.休業手当の算出（休業手当を支給する場合に入力）'!D317,""))</f>
        <v>0</v>
      </c>
      <c r="F323" s="13">
        <f>IF($F$9=1,'3.賃金日割の算出（休業手当を支給しない場合に入力）'!X311,IF($F$9=2,'2.休業手当の算出（休業手当を支給する場合に入力）'!AB317,""))</f>
        <v>0</v>
      </c>
      <c r="G323" s="10">
        <f t="shared" si="20"/>
        <v>0</v>
      </c>
      <c r="H323" s="34">
        <f t="shared" si="21"/>
        <v>0</v>
      </c>
      <c r="I323" s="39"/>
      <c r="J323" s="35">
        <f t="shared" si="22"/>
        <v>0</v>
      </c>
      <c r="K323" s="10">
        <f t="shared" si="23"/>
        <v>0</v>
      </c>
      <c r="L323" s="10">
        <f t="shared" si="24"/>
        <v>0</v>
      </c>
    </row>
    <row r="324" spans="3:12">
      <c r="C324" s="2">
        <v>304</v>
      </c>
      <c r="D324" s="6">
        <f>IF($F$9=1,'3.賃金日割の算出（休業手当を支給しない場合に入力）'!C312,IF($F$9=2,'2.休業手当の算出（休業手当を支給する場合に入力）'!C318,""))</f>
        <v>0</v>
      </c>
      <c r="E324" s="6">
        <f>IF($F$9=1,'3.賃金日割の算出（休業手当を支給しない場合に入力）'!D312,IF($F$9=2,'2.休業手当の算出（休業手当を支給する場合に入力）'!D318,""))</f>
        <v>0</v>
      </c>
      <c r="F324" s="13">
        <f>IF($F$9=1,'3.賃金日割の算出（休業手当を支給しない場合に入力）'!X312,IF($F$9=2,'2.休業手当の算出（休業手当を支給する場合に入力）'!AB318,""))</f>
        <v>0</v>
      </c>
      <c r="G324" s="10">
        <f t="shared" si="20"/>
        <v>0</v>
      </c>
      <c r="H324" s="34">
        <f t="shared" si="21"/>
        <v>0</v>
      </c>
      <c r="I324" s="39"/>
      <c r="J324" s="35">
        <f t="shared" si="22"/>
        <v>0</v>
      </c>
      <c r="K324" s="10">
        <f t="shared" si="23"/>
        <v>0</v>
      </c>
      <c r="L324" s="10">
        <f t="shared" si="24"/>
        <v>0</v>
      </c>
    </row>
    <row r="325" spans="3:12">
      <c r="C325" s="2">
        <v>305</v>
      </c>
      <c r="D325" s="6">
        <f>IF($F$9=1,'3.賃金日割の算出（休業手当を支給しない場合に入力）'!C313,IF($F$9=2,'2.休業手当の算出（休業手当を支給する場合に入力）'!C319,""))</f>
        <v>0</v>
      </c>
      <c r="E325" s="6">
        <f>IF($F$9=1,'3.賃金日割の算出（休業手当を支給しない場合に入力）'!D313,IF($F$9=2,'2.休業手当の算出（休業手当を支給する場合に入力）'!D319,""))</f>
        <v>0</v>
      </c>
      <c r="F325" s="13">
        <f>IF($F$9=1,'3.賃金日割の算出（休業手当を支給しない場合に入力）'!X313,IF($F$9=2,'2.休業手当の算出（休業手当を支給する場合に入力）'!AB319,""))</f>
        <v>0</v>
      </c>
      <c r="G325" s="10">
        <f t="shared" si="20"/>
        <v>0</v>
      </c>
      <c r="H325" s="34">
        <f t="shared" si="21"/>
        <v>0</v>
      </c>
      <c r="I325" s="39"/>
      <c r="J325" s="35">
        <f t="shared" si="22"/>
        <v>0</v>
      </c>
      <c r="K325" s="10">
        <f t="shared" si="23"/>
        <v>0</v>
      </c>
      <c r="L325" s="10">
        <f t="shared" si="24"/>
        <v>0</v>
      </c>
    </row>
    <row r="326" spans="3:12">
      <c r="C326" s="2">
        <v>306</v>
      </c>
      <c r="D326" s="6">
        <f>IF($F$9=1,'3.賃金日割の算出（休業手当を支給しない場合に入力）'!C314,IF($F$9=2,'2.休業手当の算出（休業手当を支給する場合に入力）'!C320,""))</f>
        <v>0</v>
      </c>
      <c r="E326" s="6">
        <f>IF($F$9=1,'3.賃金日割の算出（休業手当を支給しない場合に入力）'!D314,IF($F$9=2,'2.休業手当の算出（休業手当を支給する場合に入力）'!D320,""))</f>
        <v>0</v>
      </c>
      <c r="F326" s="13">
        <f>IF($F$9=1,'3.賃金日割の算出（休業手当を支給しない場合に入力）'!X314,IF($F$9=2,'2.休業手当の算出（休業手当を支給する場合に入力）'!AB320,""))</f>
        <v>0</v>
      </c>
      <c r="G326" s="10">
        <f t="shared" si="20"/>
        <v>0</v>
      </c>
      <c r="H326" s="34">
        <f t="shared" si="21"/>
        <v>0</v>
      </c>
      <c r="I326" s="39"/>
      <c r="J326" s="35">
        <f t="shared" si="22"/>
        <v>0</v>
      </c>
      <c r="K326" s="10">
        <f t="shared" si="23"/>
        <v>0</v>
      </c>
      <c r="L326" s="10">
        <f t="shared" si="24"/>
        <v>0</v>
      </c>
    </row>
    <row r="327" spans="3:12">
      <c r="C327" s="2">
        <v>307</v>
      </c>
      <c r="D327" s="6">
        <f>IF($F$9=1,'3.賃金日割の算出（休業手当を支給しない場合に入力）'!C315,IF($F$9=2,'2.休業手当の算出（休業手当を支給する場合に入力）'!C321,""))</f>
        <v>0</v>
      </c>
      <c r="E327" s="6">
        <f>IF($F$9=1,'3.賃金日割の算出（休業手当を支給しない場合に入力）'!D315,IF($F$9=2,'2.休業手当の算出（休業手当を支給する場合に入力）'!D321,""))</f>
        <v>0</v>
      </c>
      <c r="F327" s="13">
        <f>IF($F$9=1,'3.賃金日割の算出（休業手当を支給しない場合に入力）'!X315,IF($F$9=2,'2.休業手当の算出（休業手当を支給する場合に入力）'!AB321,""))</f>
        <v>0</v>
      </c>
      <c r="G327" s="10">
        <f t="shared" si="20"/>
        <v>0</v>
      </c>
      <c r="H327" s="34">
        <f t="shared" si="21"/>
        <v>0</v>
      </c>
      <c r="I327" s="39"/>
      <c r="J327" s="35">
        <f t="shared" si="22"/>
        <v>0</v>
      </c>
      <c r="K327" s="10">
        <f t="shared" si="23"/>
        <v>0</v>
      </c>
      <c r="L327" s="10">
        <f t="shared" si="24"/>
        <v>0</v>
      </c>
    </row>
    <row r="328" spans="3:12">
      <c r="C328" s="2">
        <v>308</v>
      </c>
      <c r="D328" s="6">
        <f>IF($F$9=1,'3.賃金日割の算出（休業手当を支給しない場合に入力）'!C316,IF($F$9=2,'2.休業手当の算出（休業手当を支給する場合に入力）'!C322,""))</f>
        <v>0</v>
      </c>
      <c r="E328" s="6">
        <f>IF($F$9=1,'3.賃金日割の算出（休業手当を支給しない場合に入力）'!D316,IF($F$9=2,'2.休業手当の算出（休業手当を支給する場合に入力）'!D322,""))</f>
        <v>0</v>
      </c>
      <c r="F328" s="13">
        <f>IF($F$9=1,'3.賃金日割の算出（休業手当を支給しない場合に入力）'!X316,IF($F$9=2,'2.休業手当の算出（休業手当を支給する場合に入力）'!AB322,""))</f>
        <v>0</v>
      </c>
      <c r="G328" s="10">
        <f t="shared" si="20"/>
        <v>0</v>
      </c>
      <c r="H328" s="34">
        <f t="shared" si="21"/>
        <v>0</v>
      </c>
      <c r="I328" s="39"/>
      <c r="J328" s="35">
        <f t="shared" si="22"/>
        <v>0</v>
      </c>
      <c r="K328" s="10">
        <f t="shared" si="23"/>
        <v>0</v>
      </c>
      <c r="L328" s="10">
        <f t="shared" si="24"/>
        <v>0</v>
      </c>
    </row>
    <row r="329" spans="3:12">
      <c r="C329" s="2">
        <v>309</v>
      </c>
      <c r="D329" s="6">
        <f>IF($F$9=1,'3.賃金日割の算出（休業手当を支給しない場合に入力）'!C317,IF($F$9=2,'2.休業手当の算出（休業手当を支給する場合に入力）'!C323,""))</f>
        <v>0</v>
      </c>
      <c r="E329" s="6">
        <f>IF($F$9=1,'3.賃金日割の算出（休業手当を支給しない場合に入力）'!D317,IF($F$9=2,'2.休業手当の算出（休業手当を支給する場合に入力）'!D323,""))</f>
        <v>0</v>
      </c>
      <c r="F329" s="13">
        <f>IF($F$9=1,'3.賃金日割の算出（休業手当を支給しない場合に入力）'!X317,IF($F$9=2,'2.休業手当の算出（休業手当を支給する場合に入力）'!AB323,""))</f>
        <v>0</v>
      </c>
      <c r="G329" s="10">
        <f t="shared" si="20"/>
        <v>0</v>
      </c>
      <c r="H329" s="34">
        <f t="shared" si="21"/>
        <v>0</v>
      </c>
      <c r="I329" s="39"/>
      <c r="J329" s="35">
        <f t="shared" si="22"/>
        <v>0</v>
      </c>
      <c r="K329" s="10">
        <f t="shared" si="23"/>
        <v>0</v>
      </c>
      <c r="L329" s="10">
        <f t="shared" si="24"/>
        <v>0</v>
      </c>
    </row>
    <row r="330" spans="3:12">
      <c r="C330" s="2">
        <v>310</v>
      </c>
      <c r="D330" s="6">
        <f>IF($F$9=1,'3.賃金日割の算出（休業手当を支給しない場合に入力）'!C318,IF($F$9=2,'2.休業手当の算出（休業手当を支給する場合に入力）'!C324,""))</f>
        <v>0</v>
      </c>
      <c r="E330" s="6">
        <f>IF($F$9=1,'3.賃金日割の算出（休業手当を支給しない場合に入力）'!D318,IF($F$9=2,'2.休業手当の算出（休業手当を支給する場合に入力）'!D324,""))</f>
        <v>0</v>
      </c>
      <c r="F330" s="13">
        <f>IF($F$9=1,'3.賃金日割の算出（休業手当を支給しない場合に入力）'!X318,IF($F$9=2,'2.休業手当の算出（休業手当を支給する場合に入力）'!AB324,""))</f>
        <v>0</v>
      </c>
      <c r="G330" s="10">
        <f t="shared" si="20"/>
        <v>0</v>
      </c>
      <c r="H330" s="34">
        <f t="shared" si="21"/>
        <v>0</v>
      </c>
      <c r="I330" s="39"/>
      <c r="J330" s="35">
        <f t="shared" si="22"/>
        <v>0</v>
      </c>
      <c r="K330" s="10">
        <f t="shared" si="23"/>
        <v>0</v>
      </c>
      <c r="L330" s="10">
        <f t="shared" si="24"/>
        <v>0</v>
      </c>
    </row>
    <row r="331" spans="3:12">
      <c r="C331" s="2">
        <v>311</v>
      </c>
      <c r="D331" s="6">
        <f>IF($F$9=1,'3.賃金日割の算出（休業手当を支給しない場合に入力）'!C319,IF($F$9=2,'2.休業手当の算出（休業手当を支給する場合に入力）'!C325,""))</f>
        <v>0</v>
      </c>
      <c r="E331" s="6">
        <f>IF($F$9=1,'3.賃金日割の算出（休業手当を支給しない場合に入力）'!D319,IF($F$9=2,'2.休業手当の算出（休業手当を支給する場合に入力）'!D325,""))</f>
        <v>0</v>
      </c>
      <c r="F331" s="13">
        <f>IF($F$9=1,'3.賃金日割の算出（休業手当を支給しない場合に入力）'!X319,IF($F$9=2,'2.休業手当の算出（休業手当を支給する場合に入力）'!AB325,""))</f>
        <v>0</v>
      </c>
      <c r="G331" s="10">
        <f t="shared" si="20"/>
        <v>0</v>
      </c>
      <c r="H331" s="34">
        <f t="shared" si="21"/>
        <v>0</v>
      </c>
      <c r="I331" s="39"/>
      <c r="J331" s="35">
        <f t="shared" si="22"/>
        <v>0</v>
      </c>
      <c r="K331" s="10">
        <f t="shared" si="23"/>
        <v>0</v>
      </c>
      <c r="L331" s="10">
        <f t="shared" si="24"/>
        <v>0</v>
      </c>
    </row>
    <row r="332" spans="3:12">
      <c r="C332" s="2">
        <v>312</v>
      </c>
      <c r="D332" s="6">
        <f>IF($F$9=1,'3.賃金日割の算出（休業手当を支給しない場合に入力）'!C320,IF($F$9=2,'2.休業手当の算出（休業手当を支給する場合に入力）'!C326,""))</f>
        <v>0</v>
      </c>
      <c r="E332" s="6">
        <f>IF($F$9=1,'3.賃金日割の算出（休業手当を支給しない場合に入力）'!D320,IF($F$9=2,'2.休業手当の算出（休業手当を支給する場合に入力）'!D326,""))</f>
        <v>0</v>
      </c>
      <c r="F332" s="13">
        <f>IF($F$9=1,'3.賃金日割の算出（休業手当を支給しない場合に入力）'!X320,IF($F$9=2,'2.休業手当の算出（休業手当を支給する場合に入力）'!AB326,""))</f>
        <v>0</v>
      </c>
      <c r="G332" s="10">
        <f t="shared" si="20"/>
        <v>0</v>
      </c>
      <c r="H332" s="34">
        <f t="shared" si="21"/>
        <v>0</v>
      </c>
      <c r="I332" s="39"/>
      <c r="J332" s="35">
        <f t="shared" si="22"/>
        <v>0</v>
      </c>
      <c r="K332" s="10">
        <f t="shared" si="23"/>
        <v>0</v>
      </c>
      <c r="L332" s="10">
        <f t="shared" si="24"/>
        <v>0</v>
      </c>
    </row>
    <row r="333" spans="3:12">
      <c r="C333" s="2">
        <v>313</v>
      </c>
      <c r="D333" s="6">
        <f>IF($F$9=1,'3.賃金日割の算出（休業手当を支給しない場合に入力）'!C321,IF($F$9=2,'2.休業手当の算出（休業手当を支給する場合に入力）'!C327,""))</f>
        <v>0</v>
      </c>
      <c r="E333" s="6">
        <f>IF($F$9=1,'3.賃金日割の算出（休業手当を支給しない場合に入力）'!D321,IF($F$9=2,'2.休業手当の算出（休業手当を支給する場合に入力）'!D327,""))</f>
        <v>0</v>
      </c>
      <c r="F333" s="13">
        <f>IF($F$9=1,'3.賃金日割の算出（休業手当を支給しない場合に入力）'!X321,IF($F$9=2,'2.休業手当の算出（休業手当を支給する場合に入力）'!AB327,""))</f>
        <v>0</v>
      </c>
      <c r="G333" s="10">
        <f t="shared" si="20"/>
        <v>0</v>
      </c>
      <c r="H333" s="34">
        <f t="shared" si="21"/>
        <v>0</v>
      </c>
      <c r="I333" s="39"/>
      <c r="J333" s="35">
        <f t="shared" si="22"/>
        <v>0</v>
      </c>
      <c r="K333" s="10">
        <f t="shared" si="23"/>
        <v>0</v>
      </c>
      <c r="L333" s="10">
        <f t="shared" si="24"/>
        <v>0</v>
      </c>
    </row>
    <row r="334" spans="3:12">
      <c r="C334" s="2">
        <v>314</v>
      </c>
      <c r="D334" s="6">
        <f>IF($F$9=1,'3.賃金日割の算出（休業手当を支給しない場合に入力）'!C322,IF($F$9=2,'2.休業手当の算出（休業手当を支給する場合に入力）'!C328,""))</f>
        <v>0</v>
      </c>
      <c r="E334" s="6">
        <f>IF($F$9=1,'3.賃金日割の算出（休業手当を支給しない場合に入力）'!D322,IF($F$9=2,'2.休業手当の算出（休業手当を支給する場合に入力）'!D328,""))</f>
        <v>0</v>
      </c>
      <c r="F334" s="13">
        <f>IF($F$9=1,'3.賃金日割の算出（休業手当を支給しない場合に入力）'!X322,IF($F$9=2,'2.休業手当の算出（休業手当を支給する場合に入力）'!AB328,""))</f>
        <v>0</v>
      </c>
      <c r="G334" s="10">
        <f t="shared" si="20"/>
        <v>0</v>
      </c>
      <c r="H334" s="34">
        <f t="shared" si="21"/>
        <v>0</v>
      </c>
      <c r="I334" s="39"/>
      <c r="J334" s="35">
        <f t="shared" si="22"/>
        <v>0</v>
      </c>
      <c r="K334" s="10">
        <f t="shared" si="23"/>
        <v>0</v>
      </c>
      <c r="L334" s="10">
        <f t="shared" si="24"/>
        <v>0</v>
      </c>
    </row>
    <row r="335" spans="3:12">
      <c r="C335" s="2">
        <v>315</v>
      </c>
      <c r="D335" s="6">
        <f>IF($F$9=1,'3.賃金日割の算出（休業手当を支給しない場合に入力）'!C323,IF($F$9=2,'2.休業手当の算出（休業手当を支給する場合に入力）'!C329,""))</f>
        <v>0</v>
      </c>
      <c r="E335" s="6">
        <f>IF($F$9=1,'3.賃金日割の算出（休業手当を支給しない場合に入力）'!D323,IF($F$9=2,'2.休業手当の算出（休業手当を支給する場合に入力）'!D329,""))</f>
        <v>0</v>
      </c>
      <c r="F335" s="13">
        <f>IF($F$9=1,'3.賃金日割の算出（休業手当を支給しない場合に入力）'!X323,IF($F$9=2,'2.休業手当の算出（休業手当を支給する場合に入力）'!AB329,""))</f>
        <v>0</v>
      </c>
      <c r="G335" s="10">
        <f t="shared" si="20"/>
        <v>0</v>
      </c>
      <c r="H335" s="34">
        <f t="shared" si="21"/>
        <v>0</v>
      </c>
      <c r="I335" s="39"/>
      <c r="J335" s="35">
        <f t="shared" si="22"/>
        <v>0</v>
      </c>
      <c r="K335" s="10">
        <f t="shared" si="23"/>
        <v>0</v>
      </c>
      <c r="L335" s="10">
        <f t="shared" si="24"/>
        <v>0</v>
      </c>
    </row>
    <row r="336" spans="3:12">
      <c r="C336" s="2">
        <v>316</v>
      </c>
      <c r="D336" s="6">
        <f>IF($F$9=1,'3.賃金日割の算出（休業手当を支給しない場合に入力）'!C324,IF($F$9=2,'2.休業手当の算出（休業手当を支給する場合に入力）'!C330,""))</f>
        <v>0</v>
      </c>
      <c r="E336" s="6">
        <f>IF($F$9=1,'3.賃金日割の算出（休業手当を支給しない場合に入力）'!D324,IF($F$9=2,'2.休業手当の算出（休業手当を支給する場合に入力）'!D330,""))</f>
        <v>0</v>
      </c>
      <c r="F336" s="13">
        <f>IF($F$9=1,'3.賃金日割の算出（休業手当を支給しない場合に入力）'!X324,IF($F$9=2,'2.休業手当の算出（休業手当を支給する場合に入力）'!AB330,""))</f>
        <v>0</v>
      </c>
      <c r="G336" s="10">
        <f t="shared" si="20"/>
        <v>0</v>
      </c>
      <c r="H336" s="34">
        <f t="shared" si="21"/>
        <v>0</v>
      </c>
      <c r="I336" s="39"/>
      <c r="J336" s="35">
        <f t="shared" si="22"/>
        <v>0</v>
      </c>
      <c r="K336" s="10">
        <f t="shared" si="23"/>
        <v>0</v>
      </c>
      <c r="L336" s="10">
        <f t="shared" si="24"/>
        <v>0</v>
      </c>
    </row>
    <row r="337" spans="3:12">
      <c r="C337" s="2">
        <v>317</v>
      </c>
      <c r="D337" s="6">
        <f>IF($F$9=1,'3.賃金日割の算出（休業手当を支給しない場合に入力）'!C325,IF($F$9=2,'2.休業手当の算出（休業手当を支給する場合に入力）'!C331,""))</f>
        <v>0</v>
      </c>
      <c r="E337" s="6">
        <f>IF($F$9=1,'3.賃金日割の算出（休業手当を支給しない場合に入力）'!D325,IF($F$9=2,'2.休業手当の算出（休業手当を支給する場合に入力）'!D331,""))</f>
        <v>0</v>
      </c>
      <c r="F337" s="13">
        <f>IF($F$9=1,'3.賃金日割の算出（休業手当を支給しない場合に入力）'!X325,IF($F$9=2,'2.休業手当の算出（休業手当を支給する場合に入力）'!AB331,""))</f>
        <v>0</v>
      </c>
      <c r="G337" s="10">
        <f t="shared" si="20"/>
        <v>0</v>
      </c>
      <c r="H337" s="34">
        <f t="shared" si="21"/>
        <v>0</v>
      </c>
      <c r="I337" s="39"/>
      <c r="J337" s="35">
        <f t="shared" si="22"/>
        <v>0</v>
      </c>
      <c r="K337" s="10">
        <f t="shared" si="23"/>
        <v>0</v>
      </c>
      <c r="L337" s="10">
        <f t="shared" si="24"/>
        <v>0</v>
      </c>
    </row>
    <row r="338" spans="3:12">
      <c r="C338" s="2">
        <v>318</v>
      </c>
      <c r="D338" s="6">
        <f>IF($F$9=1,'3.賃金日割の算出（休業手当を支給しない場合に入力）'!C326,IF($F$9=2,'2.休業手当の算出（休業手当を支給する場合に入力）'!C332,""))</f>
        <v>0</v>
      </c>
      <c r="E338" s="6">
        <f>IF($F$9=1,'3.賃金日割の算出（休業手当を支給しない場合に入力）'!D326,IF($F$9=2,'2.休業手当の算出（休業手当を支給する場合に入力）'!D332,""))</f>
        <v>0</v>
      </c>
      <c r="F338" s="13">
        <f>IF($F$9=1,'3.賃金日割の算出（休業手当を支給しない場合に入力）'!X326,IF($F$9=2,'2.休業手当の算出（休業手当を支給する場合に入力）'!AB332,""))</f>
        <v>0</v>
      </c>
      <c r="G338" s="10">
        <f t="shared" si="20"/>
        <v>0</v>
      </c>
      <c r="H338" s="34">
        <f t="shared" si="21"/>
        <v>0</v>
      </c>
      <c r="I338" s="39"/>
      <c r="J338" s="35">
        <f t="shared" si="22"/>
        <v>0</v>
      </c>
      <c r="K338" s="10">
        <f t="shared" si="23"/>
        <v>0</v>
      </c>
      <c r="L338" s="10">
        <f t="shared" si="24"/>
        <v>0</v>
      </c>
    </row>
    <row r="339" spans="3:12">
      <c r="C339" s="2">
        <v>319</v>
      </c>
      <c r="D339" s="6">
        <f>IF($F$9=1,'3.賃金日割の算出（休業手当を支給しない場合に入力）'!C327,IF($F$9=2,'2.休業手当の算出（休業手当を支給する場合に入力）'!C333,""))</f>
        <v>0</v>
      </c>
      <c r="E339" s="6">
        <f>IF($F$9=1,'3.賃金日割の算出（休業手当を支給しない場合に入力）'!D327,IF($F$9=2,'2.休業手当の算出（休業手当を支給する場合に入力）'!D333,""))</f>
        <v>0</v>
      </c>
      <c r="F339" s="13">
        <f>IF($F$9=1,'3.賃金日割の算出（休業手当を支給しない場合に入力）'!X327,IF($F$9=2,'2.休業手当の算出（休業手当を支給する場合に入力）'!AB333,""))</f>
        <v>0</v>
      </c>
      <c r="G339" s="10">
        <f t="shared" si="20"/>
        <v>0</v>
      </c>
      <c r="H339" s="34">
        <f t="shared" si="21"/>
        <v>0</v>
      </c>
      <c r="I339" s="39"/>
      <c r="J339" s="35">
        <f t="shared" si="22"/>
        <v>0</v>
      </c>
      <c r="K339" s="10">
        <f t="shared" si="23"/>
        <v>0</v>
      </c>
      <c r="L339" s="10">
        <f t="shared" si="24"/>
        <v>0</v>
      </c>
    </row>
    <row r="340" spans="3:12">
      <c r="C340" s="2">
        <v>320</v>
      </c>
      <c r="D340" s="6">
        <f>IF($F$9=1,'3.賃金日割の算出（休業手当を支給しない場合に入力）'!C328,IF($F$9=2,'2.休業手当の算出（休業手当を支給する場合に入力）'!C334,""))</f>
        <v>0</v>
      </c>
      <c r="E340" s="6">
        <f>IF($F$9=1,'3.賃金日割の算出（休業手当を支給しない場合に入力）'!D328,IF($F$9=2,'2.休業手当の算出（休業手当を支給する場合に入力）'!D334,""))</f>
        <v>0</v>
      </c>
      <c r="F340" s="13">
        <f>IF($F$9=1,'3.賃金日割の算出（休業手当を支給しない場合に入力）'!X328,IF($F$9=2,'2.休業手当の算出（休業手当を支給する場合に入力）'!AB334,""))</f>
        <v>0</v>
      </c>
      <c r="G340" s="10">
        <f t="shared" si="20"/>
        <v>0</v>
      </c>
      <c r="H340" s="34">
        <f t="shared" si="21"/>
        <v>0</v>
      </c>
      <c r="I340" s="39"/>
      <c r="J340" s="35">
        <f t="shared" si="22"/>
        <v>0</v>
      </c>
      <c r="K340" s="10">
        <f t="shared" si="23"/>
        <v>0</v>
      </c>
      <c r="L340" s="10">
        <f t="shared" si="24"/>
        <v>0</v>
      </c>
    </row>
    <row r="341" spans="3:12">
      <c r="C341" s="2">
        <v>321</v>
      </c>
      <c r="D341" s="6">
        <f>IF($F$9=1,'3.賃金日割の算出（休業手当を支給しない場合に入力）'!C329,IF($F$9=2,'2.休業手当の算出（休業手当を支給する場合に入力）'!C335,""))</f>
        <v>0</v>
      </c>
      <c r="E341" s="6">
        <f>IF($F$9=1,'3.賃金日割の算出（休業手当を支給しない場合に入力）'!D329,IF($F$9=2,'2.休業手当の算出（休業手当を支給する場合に入力）'!D335,""))</f>
        <v>0</v>
      </c>
      <c r="F341" s="13">
        <f>IF($F$9=1,'3.賃金日割の算出（休業手当を支給しない場合に入力）'!X329,IF($F$9=2,'2.休業手当の算出（休業手当を支給する場合に入力）'!AB335,""))</f>
        <v>0</v>
      </c>
      <c r="G341" s="10">
        <f t="shared" si="20"/>
        <v>0</v>
      </c>
      <c r="H341" s="34">
        <f t="shared" si="21"/>
        <v>0</v>
      </c>
      <c r="I341" s="39"/>
      <c r="J341" s="35">
        <f t="shared" si="22"/>
        <v>0</v>
      </c>
      <c r="K341" s="10">
        <f t="shared" si="23"/>
        <v>0</v>
      </c>
      <c r="L341" s="10">
        <f t="shared" si="24"/>
        <v>0</v>
      </c>
    </row>
    <row r="342" spans="3:12">
      <c r="C342" s="2">
        <v>322</v>
      </c>
      <c r="D342" s="6">
        <f>IF($F$9=1,'3.賃金日割の算出（休業手当を支給しない場合に入力）'!C330,IF($F$9=2,'2.休業手当の算出（休業手当を支給する場合に入力）'!C336,""))</f>
        <v>0</v>
      </c>
      <c r="E342" s="6">
        <f>IF($F$9=1,'3.賃金日割の算出（休業手当を支給しない場合に入力）'!D330,IF($F$9=2,'2.休業手当の算出（休業手当を支給する場合に入力）'!D336,""))</f>
        <v>0</v>
      </c>
      <c r="F342" s="13">
        <f>IF($F$9=1,'3.賃金日割の算出（休業手当を支給しない場合に入力）'!X330,IF($F$9=2,'2.休業手当の算出（休業手当を支給する場合に入力）'!AB336,""))</f>
        <v>0</v>
      </c>
      <c r="G342" s="10">
        <f t="shared" ref="G342:G405" si="25">IF(E342=0,0,$F$17)</f>
        <v>0</v>
      </c>
      <c r="H342" s="34">
        <f t="shared" ref="H342:H405" si="26">G342-F342</f>
        <v>0</v>
      </c>
      <c r="I342" s="39"/>
      <c r="J342" s="35">
        <f t="shared" ref="J342:J405" si="27">ROUNDUP(F342*I342,0)</f>
        <v>0</v>
      </c>
      <c r="K342" s="10">
        <f t="shared" ref="K342:K405" si="28">G342*I342</f>
        <v>0</v>
      </c>
      <c r="L342" s="10">
        <f t="shared" ref="L342:L405" si="29">K342-J342</f>
        <v>0</v>
      </c>
    </row>
    <row r="343" spans="3:12">
      <c r="C343" s="2">
        <v>323</v>
      </c>
      <c r="D343" s="6">
        <f>IF($F$9=1,'3.賃金日割の算出（休業手当を支給しない場合に入力）'!C331,IF($F$9=2,'2.休業手当の算出（休業手当を支給する場合に入力）'!C337,""))</f>
        <v>0</v>
      </c>
      <c r="E343" s="6">
        <f>IF($F$9=1,'3.賃金日割の算出（休業手当を支給しない場合に入力）'!D331,IF($F$9=2,'2.休業手当の算出（休業手当を支給する場合に入力）'!D337,""))</f>
        <v>0</v>
      </c>
      <c r="F343" s="13">
        <f>IF($F$9=1,'3.賃金日割の算出（休業手当を支給しない場合に入力）'!X331,IF($F$9=2,'2.休業手当の算出（休業手当を支給する場合に入力）'!AB337,""))</f>
        <v>0</v>
      </c>
      <c r="G343" s="10">
        <f t="shared" si="25"/>
        <v>0</v>
      </c>
      <c r="H343" s="34">
        <f t="shared" si="26"/>
        <v>0</v>
      </c>
      <c r="I343" s="39"/>
      <c r="J343" s="35">
        <f t="shared" si="27"/>
        <v>0</v>
      </c>
      <c r="K343" s="10">
        <f t="shared" si="28"/>
        <v>0</v>
      </c>
      <c r="L343" s="10">
        <f t="shared" si="29"/>
        <v>0</v>
      </c>
    </row>
    <row r="344" spans="3:12">
      <c r="C344" s="2">
        <v>324</v>
      </c>
      <c r="D344" s="6">
        <f>IF($F$9=1,'3.賃金日割の算出（休業手当を支給しない場合に入力）'!C332,IF($F$9=2,'2.休業手当の算出（休業手当を支給する場合に入力）'!C338,""))</f>
        <v>0</v>
      </c>
      <c r="E344" s="6">
        <f>IF($F$9=1,'3.賃金日割の算出（休業手当を支給しない場合に入力）'!D332,IF($F$9=2,'2.休業手当の算出（休業手当を支給する場合に入力）'!D338,""))</f>
        <v>0</v>
      </c>
      <c r="F344" s="13">
        <f>IF($F$9=1,'3.賃金日割の算出（休業手当を支給しない場合に入力）'!X332,IF($F$9=2,'2.休業手当の算出（休業手当を支給する場合に入力）'!AB338,""))</f>
        <v>0</v>
      </c>
      <c r="G344" s="10">
        <f t="shared" si="25"/>
        <v>0</v>
      </c>
      <c r="H344" s="34">
        <f t="shared" si="26"/>
        <v>0</v>
      </c>
      <c r="I344" s="39"/>
      <c r="J344" s="35">
        <f t="shared" si="27"/>
        <v>0</v>
      </c>
      <c r="K344" s="10">
        <f t="shared" si="28"/>
        <v>0</v>
      </c>
      <c r="L344" s="10">
        <f t="shared" si="29"/>
        <v>0</v>
      </c>
    </row>
    <row r="345" spans="3:12">
      <c r="C345" s="2">
        <v>325</v>
      </c>
      <c r="D345" s="6">
        <f>IF($F$9=1,'3.賃金日割の算出（休業手当を支給しない場合に入力）'!C333,IF($F$9=2,'2.休業手当の算出（休業手当を支給する場合に入力）'!C339,""))</f>
        <v>0</v>
      </c>
      <c r="E345" s="6">
        <f>IF($F$9=1,'3.賃金日割の算出（休業手当を支給しない場合に入力）'!D333,IF($F$9=2,'2.休業手当の算出（休業手当を支給する場合に入力）'!D339,""))</f>
        <v>0</v>
      </c>
      <c r="F345" s="13">
        <f>IF($F$9=1,'3.賃金日割の算出（休業手当を支給しない場合に入力）'!X333,IF($F$9=2,'2.休業手当の算出（休業手当を支給する場合に入力）'!AB339,""))</f>
        <v>0</v>
      </c>
      <c r="G345" s="10">
        <f t="shared" si="25"/>
        <v>0</v>
      </c>
      <c r="H345" s="34">
        <f t="shared" si="26"/>
        <v>0</v>
      </c>
      <c r="I345" s="39"/>
      <c r="J345" s="35">
        <f t="shared" si="27"/>
        <v>0</v>
      </c>
      <c r="K345" s="10">
        <f t="shared" si="28"/>
        <v>0</v>
      </c>
      <c r="L345" s="10">
        <f t="shared" si="29"/>
        <v>0</v>
      </c>
    </row>
    <row r="346" spans="3:12">
      <c r="C346" s="2">
        <v>326</v>
      </c>
      <c r="D346" s="6">
        <f>IF($F$9=1,'3.賃金日割の算出（休業手当を支給しない場合に入力）'!C334,IF($F$9=2,'2.休業手当の算出（休業手当を支給する場合に入力）'!C340,""))</f>
        <v>0</v>
      </c>
      <c r="E346" s="6">
        <f>IF($F$9=1,'3.賃金日割の算出（休業手当を支給しない場合に入力）'!D334,IF($F$9=2,'2.休業手当の算出（休業手当を支給する場合に入力）'!D340,""))</f>
        <v>0</v>
      </c>
      <c r="F346" s="13">
        <f>IF($F$9=1,'3.賃金日割の算出（休業手当を支給しない場合に入力）'!X334,IF($F$9=2,'2.休業手当の算出（休業手当を支給する場合に入力）'!AB340,""))</f>
        <v>0</v>
      </c>
      <c r="G346" s="10">
        <f t="shared" si="25"/>
        <v>0</v>
      </c>
      <c r="H346" s="34">
        <f t="shared" si="26"/>
        <v>0</v>
      </c>
      <c r="I346" s="39"/>
      <c r="J346" s="35">
        <f t="shared" si="27"/>
        <v>0</v>
      </c>
      <c r="K346" s="10">
        <f t="shared" si="28"/>
        <v>0</v>
      </c>
      <c r="L346" s="10">
        <f t="shared" si="29"/>
        <v>0</v>
      </c>
    </row>
    <row r="347" spans="3:12">
      <c r="C347" s="2">
        <v>327</v>
      </c>
      <c r="D347" s="6">
        <f>IF($F$9=1,'3.賃金日割の算出（休業手当を支給しない場合に入力）'!C335,IF($F$9=2,'2.休業手当の算出（休業手当を支給する場合に入力）'!C341,""))</f>
        <v>0</v>
      </c>
      <c r="E347" s="6">
        <f>IF($F$9=1,'3.賃金日割の算出（休業手当を支給しない場合に入力）'!D335,IF($F$9=2,'2.休業手当の算出（休業手当を支給する場合に入力）'!D341,""))</f>
        <v>0</v>
      </c>
      <c r="F347" s="13">
        <f>IF($F$9=1,'3.賃金日割の算出（休業手当を支給しない場合に入力）'!X335,IF($F$9=2,'2.休業手当の算出（休業手当を支給する場合に入力）'!AB341,""))</f>
        <v>0</v>
      </c>
      <c r="G347" s="10">
        <f t="shared" si="25"/>
        <v>0</v>
      </c>
      <c r="H347" s="34">
        <f t="shared" si="26"/>
        <v>0</v>
      </c>
      <c r="I347" s="39"/>
      <c r="J347" s="35">
        <f t="shared" si="27"/>
        <v>0</v>
      </c>
      <c r="K347" s="10">
        <f t="shared" si="28"/>
        <v>0</v>
      </c>
      <c r="L347" s="10">
        <f t="shared" si="29"/>
        <v>0</v>
      </c>
    </row>
    <row r="348" spans="3:12">
      <c r="C348" s="2">
        <v>328</v>
      </c>
      <c r="D348" s="6">
        <f>IF($F$9=1,'3.賃金日割の算出（休業手当を支給しない場合に入力）'!C336,IF($F$9=2,'2.休業手当の算出（休業手当を支給する場合に入力）'!C342,""))</f>
        <v>0</v>
      </c>
      <c r="E348" s="6">
        <f>IF($F$9=1,'3.賃金日割の算出（休業手当を支給しない場合に入力）'!D336,IF($F$9=2,'2.休業手当の算出（休業手当を支給する場合に入力）'!D342,""))</f>
        <v>0</v>
      </c>
      <c r="F348" s="13">
        <f>IF($F$9=1,'3.賃金日割の算出（休業手当を支給しない場合に入力）'!X336,IF($F$9=2,'2.休業手当の算出（休業手当を支給する場合に入力）'!AB342,""))</f>
        <v>0</v>
      </c>
      <c r="G348" s="10">
        <f t="shared" si="25"/>
        <v>0</v>
      </c>
      <c r="H348" s="34">
        <f t="shared" si="26"/>
        <v>0</v>
      </c>
      <c r="I348" s="39"/>
      <c r="J348" s="35">
        <f t="shared" si="27"/>
        <v>0</v>
      </c>
      <c r="K348" s="10">
        <f t="shared" si="28"/>
        <v>0</v>
      </c>
      <c r="L348" s="10">
        <f t="shared" si="29"/>
        <v>0</v>
      </c>
    </row>
    <row r="349" spans="3:12">
      <c r="C349" s="2">
        <v>329</v>
      </c>
      <c r="D349" s="6">
        <f>IF($F$9=1,'3.賃金日割の算出（休業手当を支給しない場合に入力）'!C337,IF($F$9=2,'2.休業手当の算出（休業手当を支給する場合に入力）'!C343,""))</f>
        <v>0</v>
      </c>
      <c r="E349" s="6">
        <f>IF($F$9=1,'3.賃金日割の算出（休業手当を支給しない場合に入力）'!D337,IF($F$9=2,'2.休業手当の算出（休業手当を支給する場合に入力）'!D343,""))</f>
        <v>0</v>
      </c>
      <c r="F349" s="13">
        <f>IF($F$9=1,'3.賃金日割の算出（休業手当を支給しない場合に入力）'!X337,IF($F$9=2,'2.休業手当の算出（休業手当を支給する場合に入力）'!AB343,""))</f>
        <v>0</v>
      </c>
      <c r="G349" s="10">
        <f t="shared" si="25"/>
        <v>0</v>
      </c>
      <c r="H349" s="34">
        <f t="shared" si="26"/>
        <v>0</v>
      </c>
      <c r="I349" s="39"/>
      <c r="J349" s="35">
        <f t="shared" si="27"/>
        <v>0</v>
      </c>
      <c r="K349" s="10">
        <f t="shared" si="28"/>
        <v>0</v>
      </c>
      <c r="L349" s="10">
        <f t="shared" si="29"/>
        <v>0</v>
      </c>
    </row>
    <row r="350" spans="3:12">
      <c r="C350" s="2">
        <v>330</v>
      </c>
      <c r="D350" s="6">
        <f>IF($F$9=1,'3.賃金日割の算出（休業手当を支給しない場合に入力）'!C338,IF($F$9=2,'2.休業手当の算出（休業手当を支給する場合に入力）'!C344,""))</f>
        <v>0</v>
      </c>
      <c r="E350" s="6">
        <f>IF($F$9=1,'3.賃金日割の算出（休業手当を支給しない場合に入力）'!D338,IF($F$9=2,'2.休業手当の算出（休業手当を支給する場合に入力）'!D344,""))</f>
        <v>0</v>
      </c>
      <c r="F350" s="13">
        <f>IF($F$9=1,'3.賃金日割の算出（休業手当を支給しない場合に入力）'!X338,IF($F$9=2,'2.休業手当の算出（休業手当を支給する場合に入力）'!AB344,""))</f>
        <v>0</v>
      </c>
      <c r="G350" s="10">
        <f t="shared" si="25"/>
        <v>0</v>
      </c>
      <c r="H350" s="34">
        <f t="shared" si="26"/>
        <v>0</v>
      </c>
      <c r="I350" s="39"/>
      <c r="J350" s="35">
        <f t="shared" si="27"/>
        <v>0</v>
      </c>
      <c r="K350" s="10">
        <f t="shared" si="28"/>
        <v>0</v>
      </c>
      <c r="L350" s="10">
        <f t="shared" si="29"/>
        <v>0</v>
      </c>
    </row>
    <row r="351" spans="3:12">
      <c r="C351" s="2">
        <v>331</v>
      </c>
      <c r="D351" s="6">
        <f>IF($F$9=1,'3.賃金日割の算出（休業手当を支給しない場合に入力）'!C339,IF($F$9=2,'2.休業手当の算出（休業手当を支給する場合に入力）'!C345,""))</f>
        <v>0</v>
      </c>
      <c r="E351" s="6">
        <f>IF($F$9=1,'3.賃金日割の算出（休業手当を支給しない場合に入力）'!D339,IF($F$9=2,'2.休業手当の算出（休業手当を支給する場合に入力）'!D345,""))</f>
        <v>0</v>
      </c>
      <c r="F351" s="13">
        <f>IF($F$9=1,'3.賃金日割の算出（休業手当を支給しない場合に入力）'!X339,IF($F$9=2,'2.休業手当の算出（休業手当を支給する場合に入力）'!AB345,""))</f>
        <v>0</v>
      </c>
      <c r="G351" s="10">
        <f t="shared" si="25"/>
        <v>0</v>
      </c>
      <c r="H351" s="34">
        <f t="shared" si="26"/>
        <v>0</v>
      </c>
      <c r="I351" s="39"/>
      <c r="J351" s="35">
        <f t="shared" si="27"/>
        <v>0</v>
      </c>
      <c r="K351" s="10">
        <f t="shared" si="28"/>
        <v>0</v>
      </c>
      <c r="L351" s="10">
        <f t="shared" si="29"/>
        <v>0</v>
      </c>
    </row>
    <row r="352" spans="3:12">
      <c r="C352" s="2">
        <v>332</v>
      </c>
      <c r="D352" s="6">
        <f>IF($F$9=1,'3.賃金日割の算出（休業手当を支給しない場合に入力）'!C340,IF($F$9=2,'2.休業手当の算出（休業手当を支給する場合に入力）'!C346,""))</f>
        <v>0</v>
      </c>
      <c r="E352" s="6">
        <f>IF($F$9=1,'3.賃金日割の算出（休業手当を支給しない場合に入力）'!D340,IF($F$9=2,'2.休業手当の算出（休業手当を支給する場合に入力）'!D346,""))</f>
        <v>0</v>
      </c>
      <c r="F352" s="13">
        <f>IF($F$9=1,'3.賃金日割の算出（休業手当を支給しない場合に入力）'!X340,IF($F$9=2,'2.休業手当の算出（休業手当を支給する場合に入力）'!AB346,""))</f>
        <v>0</v>
      </c>
      <c r="G352" s="10">
        <f t="shared" si="25"/>
        <v>0</v>
      </c>
      <c r="H352" s="34">
        <f t="shared" si="26"/>
        <v>0</v>
      </c>
      <c r="I352" s="39"/>
      <c r="J352" s="35">
        <f t="shared" si="27"/>
        <v>0</v>
      </c>
      <c r="K352" s="10">
        <f t="shared" si="28"/>
        <v>0</v>
      </c>
      <c r="L352" s="10">
        <f t="shared" si="29"/>
        <v>0</v>
      </c>
    </row>
    <row r="353" spans="3:12">
      <c r="C353" s="2">
        <v>333</v>
      </c>
      <c r="D353" s="6">
        <f>IF($F$9=1,'3.賃金日割の算出（休業手当を支給しない場合に入力）'!C341,IF($F$9=2,'2.休業手当の算出（休業手当を支給する場合に入力）'!C347,""))</f>
        <v>0</v>
      </c>
      <c r="E353" s="6">
        <f>IF($F$9=1,'3.賃金日割の算出（休業手当を支給しない場合に入力）'!D341,IF($F$9=2,'2.休業手当の算出（休業手当を支給する場合に入力）'!D347,""))</f>
        <v>0</v>
      </c>
      <c r="F353" s="13">
        <f>IF($F$9=1,'3.賃金日割の算出（休業手当を支給しない場合に入力）'!X341,IF($F$9=2,'2.休業手当の算出（休業手当を支給する場合に入力）'!AB347,""))</f>
        <v>0</v>
      </c>
      <c r="G353" s="10">
        <f t="shared" si="25"/>
        <v>0</v>
      </c>
      <c r="H353" s="34">
        <f t="shared" si="26"/>
        <v>0</v>
      </c>
      <c r="I353" s="39"/>
      <c r="J353" s="35">
        <f t="shared" si="27"/>
        <v>0</v>
      </c>
      <c r="K353" s="10">
        <f t="shared" si="28"/>
        <v>0</v>
      </c>
      <c r="L353" s="10">
        <f t="shared" si="29"/>
        <v>0</v>
      </c>
    </row>
    <row r="354" spans="3:12">
      <c r="C354" s="2">
        <v>334</v>
      </c>
      <c r="D354" s="6">
        <f>IF($F$9=1,'3.賃金日割の算出（休業手当を支給しない場合に入力）'!C342,IF($F$9=2,'2.休業手当の算出（休業手当を支給する場合に入力）'!C348,""))</f>
        <v>0</v>
      </c>
      <c r="E354" s="6">
        <f>IF($F$9=1,'3.賃金日割の算出（休業手当を支給しない場合に入力）'!D342,IF($F$9=2,'2.休業手当の算出（休業手当を支給する場合に入力）'!D348,""))</f>
        <v>0</v>
      </c>
      <c r="F354" s="13">
        <f>IF($F$9=1,'3.賃金日割の算出（休業手当を支給しない場合に入力）'!X342,IF($F$9=2,'2.休業手当の算出（休業手当を支給する場合に入力）'!AB348,""))</f>
        <v>0</v>
      </c>
      <c r="G354" s="10">
        <f t="shared" si="25"/>
        <v>0</v>
      </c>
      <c r="H354" s="34">
        <f t="shared" si="26"/>
        <v>0</v>
      </c>
      <c r="I354" s="39"/>
      <c r="J354" s="35">
        <f t="shared" si="27"/>
        <v>0</v>
      </c>
      <c r="K354" s="10">
        <f t="shared" si="28"/>
        <v>0</v>
      </c>
      <c r="L354" s="10">
        <f t="shared" si="29"/>
        <v>0</v>
      </c>
    </row>
    <row r="355" spans="3:12">
      <c r="C355" s="2">
        <v>335</v>
      </c>
      <c r="D355" s="6">
        <f>IF($F$9=1,'3.賃金日割の算出（休業手当を支給しない場合に入力）'!C343,IF($F$9=2,'2.休業手当の算出（休業手当を支給する場合に入力）'!C349,""))</f>
        <v>0</v>
      </c>
      <c r="E355" s="6">
        <f>IF($F$9=1,'3.賃金日割の算出（休業手当を支給しない場合に入力）'!D343,IF($F$9=2,'2.休業手当の算出（休業手当を支給する場合に入力）'!D349,""))</f>
        <v>0</v>
      </c>
      <c r="F355" s="13">
        <f>IF($F$9=1,'3.賃金日割の算出（休業手当を支給しない場合に入力）'!X343,IF($F$9=2,'2.休業手当の算出（休業手当を支給する場合に入力）'!AB349,""))</f>
        <v>0</v>
      </c>
      <c r="G355" s="10">
        <f t="shared" si="25"/>
        <v>0</v>
      </c>
      <c r="H355" s="34">
        <f t="shared" si="26"/>
        <v>0</v>
      </c>
      <c r="I355" s="39"/>
      <c r="J355" s="35">
        <f t="shared" si="27"/>
        <v>0</v>
      </c>
      <c r="K355" s="10">
        <f t="shared" si="28"/>
        <v>0</v>
      </c>
      <c r="L355" s="10">
        <f t="shared" si="29"/>
        <v>0</v>
      </c>
    </row>
    <row r="356" spans="3:12">
      <c r="C356" s="2">
        <v>336</v>
      </c>
      <c r="D356" s="6">
        <f>IF($F$9=1,'3.賃金日割の算出（休業手当を支給しない場合に入力）'!C344,IF($F$9=2,'2.休業手当の算出（休業手当を支給する場合に入力）'!C350,""))</f>
        <v>0</v>
      </c>
      <c r="E356" s="6">
        <f>IF($F$9=1,'3.賃金日割の算出（休業手当を支給しない場合に入力）'!D344,IF($F$9=2,'2.休業手当の算出（休業手当を支給する場合に入力）'!D350,""))</f>
        <v>0</v>
      </c>
      <c r="F356" s="13">
        <f>IF($F$9=1,'3.賃金日割の算出（休業手当を支給しない場合に入力）'!X344,IF($F$9=2,'2.休業手当の算出（休業手当を支給する場合に入力）'!AB350,""))</f>
        <v>0</v>
      </c>
      <c r="G356" s="10">
        <f t="shared" si="25"/>
        <v>0</v>
      </c>
      <c r="H356" s="34">
        <f t="shared" si="26"/>
        <v>0</v>
      </c>
      <c r="I356" s="39"/>
      <c r="J356" s="35">
        <f t="shared" si="27"/>
        <v>0</v>
      </c>
      <c r="K356" s="10">
        <f t="shared" si="28"/>
        <v>0</v>
      </c>
      <c r="L356" s="10">
        <f t="shared" si="29"/>
        <v>0</v>
      </c>
    </row>
    <row r="357" spans="3:12">
      <c r="C357" s="2">
        <v>337</v>
      </c>
      <c r="D357" s="6">
        <f>IF($F$9=1,'3.賃金日割の算出（休業手当を支給しない場合に入力）'!C345,IF($F$9=2,'2.休業手当の算出（休業手当を支給する場合に入力）'!C351,""))</f>
        <v>0</v>
      </c>
      <c r="E357" s="6">
        <f>IF($F$9=1,'3.賃金日割の算出（休業手当を支給しない場合に入力）'!D345,IF($F$9=2,'2.休業手当の算出（休業手当を支給する場合に入力）'!D351,""))</f>
        <v>0</v>
      </c>
      <c r="F357" s="13">
        <f>IF($F$9=1,'3.賃金日割の算出（休業手当を支給しない場合に入力）'!X345,IF($F$9=2,'2.休業手当の算出（休業手当を支給する場合に入力）'!AB351,""))</f>
        <v>0</v>
      </c>
      <c r="G357" s="10">
        <f t="shared" si="25"/>
        <v>0</v>
      </c>
      <c r="H357" s="34">
        <f t="shared" si="26"/>
        <v>0</v>
      </c>
      <c r="I357" s="39"/>
      <c r="J357" s="35">
        <f t="shared" si="27"/>
        <v>0</v>
      </c>
      <c r="K357" s="10">
        <f t="shared" si="28"/>
        <v>0</v>
      </c>
      <c r="L357" s="10">
        <f t="shared" si="29"/>
        <v>0</v>
      </c>
    </row>
    <row r="358" spans="3:12">
      <c r="C358" s="2">
        <v>338</v>
      </c>
      <c r="D358" s="6">
        <f>IF($F$9=1,'3.賃金日割の算出（休業手当を支給しない場合に入力）'!C346,IF($F$9=2,'2.休業手当の算出（休業手当を支給する場合に入力）'!C352,""))</f>
        <v>0</v>
      </c>
      <c r="E358" s="6">
        <f>IF($F$9=1,'3.賃金日割の算出（休業手当を支給しない場合に入力）'!D346,IF($F$9=2,'2.休業手当の算出（休業手当を支給する場合に入力）'!D352,""))</f>
        <v>0</v>
      </c>
      <c r="F358" s="13">
        <f>IF($F$9=1,'3.賃金日割の算出（休業手当を支給しない場合に入力）'!X346,IF($F$9=2,'2.休業手当の算出（休業手当を支給する場合に入力）'!AB352,""))</f>
        <v>0</v>
      </c>
      <c r="G358" s="10">
        <f t="shared" si="25"/>
        <v>0</v>
      </c>
      <c r="H358" s="34">
        <f t="shared" si="26"/>
        <v>0</v>
      </c>
      <c r="I358" s="39"/>
      <c r="J358" s="35">
        <f t="shared" si="27"/>
        <v>0</v>
      </c>
      <c r="K358" s="10">
        <f t="shared" si="28"/>
        <v>0</v>
      </c>
      <c r="L358" s="10">
        <f t="shared" si="29"/>
        <v>0</v>
      </c>
    </row>
    <row r="359" spans="3:12">
      <c r="C359" s="2">
        <v>339</v>
      </c>
      <c r="D359" s="6">
        <f>IF($F$9=1,'3.賃金日割の算出（休業手当を支給しない場合に入力）'!C347,IF($F$9=2,'2.休業手当の算出（休業手当を支給する場合に入力）'!C353,""))</f>
        <v>0</v>
      </c>
      <c r="E359" s="6">
        <f>IF($F$9=1,'3.賃金日割の算出（休業手当を支給しない場合に入力）'!D347,IF($F$9=2,'2.休業手当の算出（休業手当を支給する場合に入力）'!D353,""))</f>
        <v>0</v>
      </c>
      <c r="F359" s="13">
        <f>IF($F$9=1,'3.賃金日割の算出（休業手当を支給しない場合に入力）'!X347,IF($F$9=2,'2.休業手当の算出（休業手当を支給する場合に入力）'!AB353,""))</f>
        <v>0</v>
      </c>
      <c r="G359" s="10">
        <f t="shared" si="25"/>
        <v>0</v>
      </c>
      <c r="H359" s="34">
        <f t="shared" si="26"/>
        <v>0</v>
      </c>
      <c r="I359" s="39"/>
      <c r="J359" s="35">
        <f t="shared" si="27"/>
        <v>0</v>
      </c>
      <c r="K359" s="10">
        <f t="shared" si="28"/>
        <v>0</v>
      </c>
      <c r="L359" s="10">
        <f t="shared" si="29"/>
        <v>0</v>
      </c>
    </row>
    <row r="360" spans="3:12">
      <c r="C360" s="2">
        <v>340</v>
      </c>
      <c r="D360" s="6">
        <f>IF($F$9=1,'3.賃金日割の算出（休業手当を支給しない場合に入力）'!C348,IF($F$9=2,'2.休業手当の算出（休業手当を支給する場合に入力）'!C354,""))</f>
        <v>0</v>
      </c>
      <c r="E360" s="6">
        <f>IF($F$9=1,'3.賃金日割の算出（休業手当を支給しない場合に入力）'!D348,IF($F$9=2,'2.休業手当の算出（休業手当を支給する場合に入力）'!D354,""))</f>
        <v>0</v>
      </c>
      <c r="F360" s="13">
        <f>IF($F$9=1,'3.賃金日割の算出（休業手当を支給しない場合に入力）'!X348,IF($F$9=2,'2.休業手当の算出（休業手当を支給する場合に入力）'!AB354,""))</f>
        <v>0</v>
      </c>
      <c r="G360" s="10">
        <f t="shared" si="25"/>
        <v>0</v>
      </c>
      <c r="H360" s="34">
        <f t="shared" si="26"/>
        <v>0</v>
      </c>
      <c r="I360" s="39"/>
      <c r="J360" s="35">
        <f t="shared" si="27"/>
        <v>0</v>
      </c>
      <c r="K360" s="10">
        <f t="shared" si="28"/>
        <v>0</v>
      </c>
      <c r="L360" s="10">
        <f t="shared" si="29"/>
        <v>0</v>
      </c>
    </row>
    <row r="361" spans="3:12">
      <c r="C361" s="2">
        <v>341</v>
      </c>
      <c r="D361" s="6">
        <f>IF($F$9=1,'3.賃金日割の算出（休業手当を支給しない場合に入力）'!C349,IF($F$9=2,'2.休業手当の算出（休業手当を支給する場合に入力）'!C355,""))</f>
        <v>0</v>
      </c>
      <c r="E361" s="6">
        <f>IF($F$9=1,'3.賃金日割の算出（休業手当を支給しない場合に入力）'!D349,IF($F$9=2,'2.休業手当の算出（休業手当を支給する場合に入力）'!D355,""))</f>
        <v>0</v>
      </c>
      <c r="F361" s="13">
        <f>IF($F$9=1,'3.賃金日割の算出（休業手当を支給しない場合に入力）'!X349,IF($F$9=2,'2.休業手当の算出（休業手当を支給する場合に入力）'!AB355,""))</f>
        <v>0</v>
      </c>
      <c r="G361" s="10">
        <f t="shared" si="25"/>
        <v>0</v>
      </c>
      <c r="H361" s="34">
        <f t="shared" si="26"/>
        <v>0</v>
      </c>
      <c r="I361" s="39"/>
      <c r="J361" s="35">
        <f t="shared" si="27"/>
        <v>0</v>
      </c>
      <c r="K361" s="10">
        <f t="shared" si="28"/>
        <v>0</v>
      </c>
      <c r="L361" s="10">
        <f t="shared" si="29"/>
        <v>0</v>
      </c>
    </row>
    <row r="362" spans="3:12">
      <c r="C362" s="2">
        <v>342</v>
      </c>
      <c r="D362" s="6">
        <f>IF($F$9=1,'3.賃金日割の算出（休業手当を支給しない場合に入力）'!C350,IF($F$9=2,'2.休業手当の算出（休業手当を支給する場合に入力）'!C356,""))</f>
        <v>0</v>
      </c>
      <c r="E362" s="6">
        <f>IF($F$9=1,'3.賃金日割の算出（休業手当を支給しない場合に入力）'!D350,IF($F$9=2,'2.休業手当の算出（休業手当を支給する場合に入力）'!D356,""))</f>
        <v>0</v>
      </c>
      <c r="F362" s="13">
        <f>IF($F$9=1,'3.賃金日割の算出（休業手当を支給しない場合に入力）'!X350,IF($F$9=2,'2.休業手当の算出（休業手当を支給する場合に入力）'!AB356,""))</f>
        <v>0</v>
      </c>
      <c r="G362" s="10">
        <f t="shared" si="25"/>
        <v>0</v>
      </c>
      <c r="H362" s="34">
        <f t="shared" si="26"/>
        <v>0</v>
      </c>
      <c r="I362" s="39"/>
      <c r="J362" s="35">
        <f t="shared" si="27"/>
        <v>0</v>
      </c>
      <c r="K362" s="10">
        <f t="shared" si="28"/>
        <v>0</v>
      </c>
      <c r="L362" s="10">
        <f t="shared" si="29"/>
        <v>0</v>
      </c>
    </row>
    <row r="363" spans="3:12">
      <c r="C363" s="2">
        <v>343</v>
      </c>
      <c r="D363" s="6">
        <f>IF($F$9=1,'3.賃金日割の算出（休業手当を支給しない場合に入力）'!C351,IF($F$9=2,'2.休業手当の算出（休業手当を支給する場合に入力）'!C357,""))</f>
        <v>0</v>
      </c>
      <c r="E363" s="6">
        <f>IF($F$9=1,'3.賃金日割の算出（休業手当を支給しない場合に入力）'!D351,IF($F$9=2,'2.休業手当の算出（休業手当を支給する場合に入力）'!D357,""))</f>
        <v>0</v>
      </c>
      <c r="F363" s="13">
        <f>IF($F$9=1,'3.賃金日割の算出（休業手当を支給しない場合に入力）'!X351,IF($F$9=2,'2.休業手当の算出（休業手当を支給する場合に入力）'!AB357,""))</f>
        <v>0</v>
      </c>
      <c r="G363" s="10">
        <f t="shared" si="25"/>
        <v>0</v>
      </c>
      <c r="H363" s="34">
        <f t="shared" si="26"/>
        <v>0</v>
      </c>
      <c r="I363" s="39"/>
      <c r="J363" s="35">
        <f t="shared" si="27"/>
        <v>0</v>
      </c>
      <c r="K363" s="10">
        <f t="shared" si="28"/>
        <v>0</v>
      </c>
      <c r="L363" s="10">
        <f t="shared" si="29"/>
        <v>0</v>
      </c>
    </row>
    <row r="364" spans="3:12">
      <c r="C364" s="2">
        <v>344</v>
      </c>
      <c r="D364" s="6">
        <f>IF($F$9=1,'3.賃金日割の算出（休業手当を支給しない場合に入力）'!C352,IF($F$9=2,'2.休業手当の算出（休業手当を支給する場合に入力）'!C358,""))</f>
        <v>0</v>
      </c>
      <c r="E364" s="6">
        <f>IF($F$9=1,'3.賃金日割の算出（休業手当を支給しない場合に入力）'!D352,IF($F$9=2,'2.休業手当の算出（休業手当を支給する場合に入力）'!D358,""))</f>
        <v>0</v>
      </c>
      <c r="F364" s="13">
        <f>IF($F$9=1,'3.賃金日割の算出（休業手当を支給しない場合に入力）'!X352,IF($F$9=2,'2.休業手当の算出（休業手当を支給する場合に入力）'!AB358,""))</f>
        <v>0</v>
      </c>
      <c r="G364" s="10">
        <f t="shared" si="25"/>
        <v>0</v>
      </c>
      <c r="H364" s="34">
        <f t="shared" si="26"/>
        <v>0</v>
      </c>
      <c r="I364" s="39"/>
      <c r="J364" s="35">
        <f t="shared" si="27"/>
        <v>0</v>
      </c>
      <c r="K364" s="10">
        <f t="shared" si="28"/>
        <v>0</v>
      </c>
      <c r="L364" s="10">
        <f t="shared" si="29"/>
        <v>0</v>
      </c>
    </row>
    <row r="365" spans="3:12">
      <c r="C365" s="2">
        <v>345</v>
      </c>
      <c r="D365" s="6">
        <f>IF($F$9=1,'3.賃金日割の算出（休業手当を支給しない場合に入力）'!C353,IF($F$9=2,'2.休業手当の算出（休業手当を支給する場合に入力）'!C359,""))</f>
        <v>0</v>
      </c>
      <c r="E365" s="6">
        <f>IF($F$9=1,'3.賃金日割の算出（休業手当を支給しない場合に入力）'!D353,IF($F$9=2,'2.休業手当の算出（休業手当を支給する場合に入力）'!D359,""))</f>
        <v>0</v>
      </c>
      <c r="F365" s="13">
        <f>IF($F$9=1,'3.賃金日割の算出（休業手当を支給しない場合に入力）'!X353,IF($F$9=2,'2.休業手当の算出（休業手当を支給する場合に入力）'!AB359,""))</f>
        <v>0</v>
      </c>
      <c r="G365" s="10">
        <f t="shared" si="25"/>
        <v>0</v>
      </c>
      <c r="H365" s="34">
        <f t="shared" si="26"/>
        <v>0</v>
      </c>
      <c r="I365" s="39"/>
      <c r="J365" s="35">
        <f t="shared" si="27"/>
        <v>0</v>
      </c>
      <c r="K365" s="10">
        <f t="shared" si="28"/>
        <v>0</v>
      </c>
      <c r="L365" s="10">
        <f t="shared" si="29"/>
        <v>0</v>
      </c>
    </row>
    <row r="366" spans="3:12">
      <c r="C366" s="2">
        <v>346</v>
      </c>
      <c r="D366" s="6">
        <f>IF($F$9=1,'3.賃金日割の算出（休業手当を支給しない場合に入力）'!C354,IF($F$9=2,'2.休業手当の算出（休業手当を支給する場合に入力）'!C360,""))</f>
        <v>0</v>
      </c>
      <c r="E366" s="6">
        <f>IF($F$9=1,'3.賃金日割の算出（休業手当を支給しない場合に入力）'!D354,IF($F$9=2,'2.休業手当の算出（休業手当を支給する場合に入力）'!D360,""))</f>
        <v>0</v>
      </c>
      <c r="F366" s="13">
        <f>IF($F$9=1,'3.賃金日割の算出（休業手当を支給しない場合に入力）'!X354,IF($F$9=2,'2.休業手当の算出（休業手当を支給する場合に入力）'!AB360,""))</f>
        <v>0</v>
      </c>
      <c r="G366" s="10">
        <f t="shared" si="25"/>
        <v>0</v>
      </c>
      <c r="H366" s="34">
        <f t="shared" si="26"/>
        <v>0</v>
      </c>
      <c r="I366" s="39"/>
      <c r="J366" s="35">
        <f t="shared" si="27"/>
        <v>0</v>
      </c>
      <c r="K366" s="10">
        <f t="shared" si="28"/>
        <v>0</v>
      </c>
      <c r="L366" s="10">
        <f t="shared" si="29"/>
        <v>0</v>
      </c>
    </row>
    <row r="367" spans="3:12">
      <c r="C367" s="2">
        <v>347</v>
      </c>
      <c r="D367" s="6">
        <f>IF($F$9=1,'3.賃金日割の算出（休業手当を支給しない場合に入力）'!C355,IF($F$9=2,'2.休業手当の算出（休業手当を支給する場合に入力）'!C361,""))</f>
        <v>0</v>
      </c>
      <c r="E367" s="6">
        <f>IF($F$9=1,'3.賃金日割の算出（休業手当を支給しない場合に入力）'!D355,IF($F$9=2,'2.休業手当の算出（休業手当を支給する場合に入力）'!D361,""))</f>
        <v>0</v>
      </c>
      <c r="F367" s="13">
        <f>IF($F$9=1,'3.賃金日割の算出（休業手当を支給しない場合に入力）'!X355,IF($F$9=2,'2.休業手当の算出（休業手当を支給する場合に入力）'!AB361,""))</f>
        <v>0</v>
      </c>
      <c r="G367" s="10">
        <f t="shared" si="25"/>
        <v>0</v>
      </c>
      <c r="H367" s="34">
        <f t="shared" si="26"/>
        <v>0</v>
      </c>
      <c r="I367" s="39"/>
      <c r="J367" s="35">
        <f t="shared" si="27"/>
        <v>0</v>
      </c>
      <c r="K367" s="10">
        <f t="shared" si="28"/>
        <v>0</v>
      </c>
      <c r="L367" s="10">
        <f t="shared" si="29"/>
        <v>0</v>
      </c>
    </row>
    <row r="368" spans="3:12">
      <c r="C368" s="2">
        <v>348</v>
      </c>
      <c r="D368" s="6">
        <f>IF($F$9=1,'3.賃金日割の算出（休業手当を支給しない場合に入力）'!C356,IF($F$9=2,'2.休業手当の算出（休業手当を支給する場合に入力）'!C362,""))</f>
        <v>0</v>
      </c>
      <c r="E368" s="6">
        <f>IF($F$9=1,'3.賃金日割の算出（休業手当を支給しない場合に入力）'!D356,IF($F$9=2,'2.休業手当の算出（休業手当を支給する場合に入力）'!D362,""))</f>
        <v>0</v>
      </c>
      <c r="F368" s="13">
        <f>IF($F$9=1,'3.賃金日割の算出（休業手当を支給しない場合に入力）'!X356,IF($F$9=2,'2.休業手当の算出（休業手当を支給する場合に入力）'!AB362,""))</f>
        <v>0</v>
      </c>
      <c r="G368" s="10">
        <f t="shared" si="25"/>
        <v>0</v>
      </c>
      <c r="H368" s="34">
        <f t="shared" si="26"/>
        <v>0</v>
      </c>
      <c r="I368" s="39"/>
      <c r="J368" s="35">
        <f t="shared" si="27"/>
        <v>0</v>
      </c>
      <c r="K368" s="10">
        <f t="shared" si="28"/>
        <v>0</v>
      </c>
      <c r="L368" s="10">
        <f t="shared" si="29"/>
        <v>0</v>
      </c>
    </row>
    <row r="369" spans="3:12">
      <c r="C369" s="2">
        <v>349</v>
      </c>
      <c r="D369" s="6">
        <f>IF($F$9=1,'3.賃金日割の算出（休業手当を支給しない場合に入力）'!C357,IF($F$9=2,'2.休業手当の算出（休業手当を支給する場合に入力）'!C363,""))</f>
        <v>0</v>
      </c>
      <c r="E369" s="6">
        <f>IF($F$9=1,'3.賃金日割の算出（休業手当を支給しない場合に入力）'!D357,IF($F$9=2,'2.休業手当の算出（休業手当を支給する場合に入力）'!D363,""))</f>
        <v>0</v>
      </c>
      <c r="F369" s="13">
        <f>IF($F$9=1,'3.賃金日割の算出（休業手当を支給しない場合に入力）'!X357,IF($F$9=2,'2.休業手当の算出（休業手当を支給する場合に入力）'!AB363,""))</f>
        <v>0</v>
      </c>
      <c r="G369" s="10">
        <f t="shared" si="25"/>
        <v>0</v>
      </c>
      <c r="H369" s="34">
        <f t="shared" si="26"/>
        <v>0</v>
      </c>
      <c r="I369" s="39"/>
      <c r="J369" s="35">
        <f t="shared" si="27"/>
        <v>0</v>
      </c>
      <c r="K369" s="10">
        <f t="shared" si="28"/>
        <v>0</v>
      </c>
      <c r="L369" s="10">
        <f t="shared" si="29"/>
        <v>0</v>
      </c>
    </row>
    <row r="370" spans="3:12">
      <c r="C370" s="2">
        <v>350</v>
      </c>
      <c r="D370" s="6">
        <f>IF($F$9=1,'3.賃金日割の算出（休業手当を支給しない場合に入力）'!C358,IF($F$9=2,'2.休業手当の算出（休業手当を支給する場合に入力）'!C364,""))</f>
        <v>0</v>
      </c>
      <c r="E370" s="6">
        <f>IF($F$9=1,'3.賃金日割の算出（休業手当を支給しない場合に入力）'!D358,IF($F$9=2,'2.休業手当の算出（休業手当を支給する場合に入力）'!D364,""))</f>
        <v>0</v>
      </c>
      <c r="F370" s="13">
        <f>IF($F$9=1,'3.賃金日割の算出（休業手当を支給しない場合に入力）'!X358,IF($F$9=2,'2.休業手当の算出（休業手当を支給する場合に入力）'!AB364,""))</f>
        <v>0</v>
      </c>
      <c r="G370" s="10">
        <f t="shared" si="25"/>
        <v>0</v>
      </c>
      <c r="H370" s="34">
        <f t="shared" si="26"/>
        <v>0</v>
      </c>
      <c r="I370" s="39"/>
      <c r="J370" s="35">
        <f t="shared" si="27"/>
        <v>0</v>
      </c>
      <c r="K370" s="10">
        <f t="shared" si="28"/>
        <v>0</v>
      </c>
      <c r="L370" s="10">
        <f t="shared" si="29"/>
        <v>0</v>
      </c>
    </row>
    <row r="371" spans="3:12">
      <c r="C371" s="2">
        <v>351</v>
      </c>
      <c r="D371" s="6">
        <f>IF($F$9=1,'3.賃金日割の算出（休業手当を支給しない場合に入力）'!C359,IF($F$9=2,'2.休業手当の算出（休業手当を支給する場合に入力）'!C365,""))</f>
        <v>0</v>
      </c>
      <c r="E371" s="6">
        <f>IF($F$9=1,'3.賃金日割の算出（休業手当を支給しない場合に入力）'!D359,IF($F$9=2,'2.休業手当の算出（休業手当を支給する場合に入力）'!D365,""))</f>
        <v>0</v>
      </c>
      <c r="F371" s="13">
        <f>IF($F$9=1,'3.賃金日割の算出（休業手当を支給しない場合に入力）'!X359,IF($F$9=2,'2.休業手当の算出（休業手当を支給する場合に入力）'!AB365,""))</f>
        <v>0</v>
      </c>
      <c r="G371" s="10">
        <f t="shared" si="25"/>
        <v>0</v>
      </c>
      <c r="H371" s="34">
        <f t="shared" si="26"/>
        <v>0</v>
      </c>
      <c r="I371" s="39"/>
      <c r="J371" s="35">
        <f t="shared" si="27"/>
        <v>0</v>
      </c>
      <c r="K371" s="10">
        <f t="shared" si="28"/>
        <v>0</v>
      </c>
      <c r="L371" s="10">
        <f t="shared" si="29"/>
        <v>0</v>
      </c>
    </row>
    <row r="372" spans="3:12">
      <c r="C372" s="2">
        <v>352</v>
      </c>
      <c r="D372" s="6">
        <f>IF($F$9=1,'3.賃金日割の算出（休業手当を支給しない場合に入力）'!C360,IF($F$9=2,'2.休業手当の算出（休業手当を支給する場合に入力）'!C366,""))</f>
        <v>0</v>
      </c>
      <c r="E372" s="6">
        <f>IF($F$9=1,'3.賃金日割の算出（休業手当を支給しない場合に入力）'!D360,IF($F$9=2,'2.休業手当の算出（休業手当を支給する場合に入力）'!D366,""))</f>
        <v>0</v>
      </c>
      <c r="F372" s="13">
        <f>IF($F$9=1,'3.賃金日割の算出（休業手当を支給しない場合に入力）'!X360,IF($F$9=2,'2.休業手当の算出（休業手当を支給する場合に入力）'!AB366,""))</f>
        <v>0</v>
      </c>
      <c r="G372" s="10">
        <f t="shared" si="25"/>
        <v>0</v>
      </c>
      <c r="H372" s="34">
        <f t="shared" si="26"/>
        <v>0</v>
      </c>
      <c r="I372" s="39"/>
      <c r="J372" s="35">
        <f t="shared" si="27"/>
        <v>0</v>
      </c>
      <c r="K372" s="10">
        <f t="shared" si="28"/>
        <v>0</v>
      </c>
      <c r="L372" s="10">
        <f t="shared" si="29"/>
        <v>0</v>
      </c>
    </row>
    <row r="373" spans="3:12">
      <c r="C373" s="2">
        <v>353</v>
      </c>
      <c r="D373" s="6">
        <f>IF($F$9=1,'3.賃金日割の算出（休業手当を支給しない場合に入力）'!C361,IF($F$9=2,'2.休業手当の算出（休業手当を支給する場合に入力）'!C367,""))</f>
        <v>0</v>
      </c>
      <c r="E373" s="6">
        <f>IF($F$9=1,'3.賃金日割の算出（休業手当を支給しない場合に入力）'!D361,IF($F$9=2,'2.休業手当の算出（休業手当を支給する場合に入力）'!D367,""))</f>
        <v>0</v>
      </c>
      <c r="F373" s="13">
        <f>IF($F$9=1,'3.賃金日割の算出（休業手当を支給しない場合に入力）'!X361,IF($F$9=2,'2.休業手当の算出（休業手当を支給する場合に入力）'!AB367,""))</f>
        <v>0</v>
      </c>
      <c r="G373" s="10">
        <f t="shared" si="25"/>
        <v>0</v>
      </c>
      <c r="H373" s="34">
        <f t="shared" si="26"/>
        <v>0</v>
      </c>
      <c r="I373" s="39"/>
      <c r="J373" s="35">
        <f t="shared" si="27"/>
        <v>0</v>
      </c>
      <c r="K373" s="10">
        <f t="shared" si="28"/>
        <v>0</v>
      </c>
      <c r="L373" s="10">
        <f t="shared" si="29"/>
        <v>0</v>
      </c>
    </row>
    <row r="374" spans="3:12">
      <c r="C374" s="2">
        <v>354</v>
      </c>
      <c r="D374" s="6">
        <f>IF($F$9=1,'3.賃金日割の算出（休業手当を支給しない場合に入力）'!C362,IF($F$9=2,'2.休業手当の算出（休業手当を支給する場合に入力）'!C368,""))</f>
        <v>0</v>
      </c>
      <c r="E374" s="6">
        <f>IF($F$9=1,'3.賃金日割の算出（休業手当を支給しない場合に入力）'!D362,IF($F$9=2,'2.休業手当の算出（休業手当を支給する場合に入力）'!D368,""))</f>
        <v>0</v>
      </c>
      <c r="F374" s="13">
        <f>IF($F$9=1,'3.賃金日割の算出（休業手当を支給しない場合に入力）'!X362,IF($F$9=2,'2.休業手当の算出（休業手当を支給する場合に入力）'!AB368,""))</f>
        <v>0</v>
      </c>
      <c r="G374" s="10">
        <f t="shared" si="25"/>
        <v>0</v>
      </c>
      <c r="H374" s="34">
        <f t="shared" si="26"/>
        <v>0</v>
      </c>
      <c r="I374" s="39"/>
      <c r="J374" s="35">
        <f t="shared" si="27"/>
        <v>0</v>
      </c>
      <c r="K374" s="10">
        <f t="shared" si="28"/>
        <v>0</v>
      </c>
      <c r="L374" s="10">
        <f t="shared" si="29"/>
        <v>0</v>
      </c>
    </row>
    <row r="375" spans="3:12">
      <c r="C375" s="2">
        <v>355</v>
      </c>
      <c r="D375" s="6">
        <f>IF($F$9=1,'3.賃金日割の算出（休業手当を支給しない場合に入力）'!C363,IF($F$9=2,'2.休業手当の算出（休業手当を支給する場合に入力）'!C369,""))</f>
        <v>0</v>
      </c>
      <c r="E375" s="6">
        <f>IF($F$9=1,'3.賃金日割の算出（休業手当を支給しない場合に入力）'!D363,IF($F$9=2,'2.休業手当の算出（休業手当を支給する場合に入力）'!D369,""))</f>
        <v>0</v>
      </c>
      <c r="F375" s="13">
        <f>IF($F$9=1,'3.賃金日割の算出（休業手当を支給しない場合に入力）'!X363,IF($F$9=2,'2.休業手当の算出（休業手当を支給する場合に入力）'!AB369,""))</f>
        <v>0</v>
      </c>
      <c r="G375" s="10">
        <f t="shared" si="25"/>
        <v>0</v>
      </c>
      <c r="H375" s="34">
        <f t="shared" si="26"/>
        <v>0</v>
      </c>
      <c r="I375" s="39"/>
      <c r="J375" s="35">
        <f t="shared" si="27"/>
        <v>0</v>
      </c>
      <c r="K375" s="10">
        <f t="shared" si="28"/>
        <v>0</v>
      </c>
      <c r="L375" s="10">
        <f t="shared" si="29"/>
        <v>0</v>
      </c>
    </row>
    <row r="376" spans="3:12">
      <c r="C376" s="2">
        <v>356</v>
      </c>
      <c r="D376" s="6">
        <f>IF($F$9=1,'3.賃金日割の算出（休業手当を支給しない場合に入力）'!C364,IF($F$9=2,'2.休業手当の算出（休業手当を支給する場合に入力）'!C370,""))</f>
        <v>0</v>
      </c>
      <c r="E376" s="6">
        <f>IF($F$9=1,'3.賃金日割の算出（休業手当を支給しない場合に入力）'!D364,IF($F$9=2,'2.休業手当の算出（休業手当を支給する場合に入力）'!D370,""))</f>
        <v>0</v>
      </c>
      <c r="F376" s="13">
        <f>IF($F$9=1,'3.賃金日割の算出（休業手当を支給しない場合に入力）'!X364,IF($F$9=2,'2.休業手当の算出（休業手当を支給する場合に入力）'!AB370,""))</f>
        <v>0</v>
      </c>
      <c r="G376" s="10">
        <f t="shared" si="25"/>
        <v>0</v>
      </c>
      <c r="H376" s="34">
        <f t="shared" si="26"/>
        <v>0</v>
      </c>
      <c r="I376" s="39"/>
      <c r="J376" s="35">
        <f t="shared" si="27"/>
        <v>0</v>
      </c>
      <c r="K376" s="10">
        <f t="shared" si="28"/>
        <v>0</v>
      </c>
      <c r="L376" s="10">
        <f t="shared" si="29"/>
        <v>0</v>
      </c>
    </row>
    <row r="377" spans="3:12">
      <c r="C377" s="2">
        <v>357</v>
      </c>
      <c r="D377" s="6">
        <f>IF($F$9=1,'3.賃金日割の算出（休業手当を支給しない場合に入力）'!C365,IF($F$9=2,'2.休業手当の算出（休業手当を支給する場合に入力）'!C371,""))</f>
        <v>0</v>
      </c>
      <c r="E377" s="6">
        <f>IF($F$9=1,'3.賃金日割の算出（休業手当を支給しない場合に入力）'!D365,IF($F$9=2,'2.休業手当の算出（休業手当を支給する場合に入力）'!D371,""))</f>
        <v>0</v>
      </c>
      <c r="F377" s="13">
        <f>IF($F$9=1,'3.賃金日割の算出（休業手当を支給しない場合に入力）'!X365,IF($F$9=2,'2.休業手当の算出（休業手当を支給する場合に入力）'!AB371,""))</f>
        <v>0</v>
      </c>
      <c r="G377" s="10">
        <f t="shared" si="25"/>
        <v>0</v>
      </c>
      <c r="H377" s="34">
        <f t="shared" si="26"/>
        <v>0</v>
      </c>
      <c r="I377" s="39"/>
      <c r="J377" s="35">
        <f t="shared" si="27"/>
        <v>0</v>
      </c>
      <c r="K377" s="10">
        <f t="shared" si="28"/>
        <v>0</v>
      </c>
      <c r="L377" s="10">
        <f t="shared" si="29"/>
        <v>0</v>
      </c>
    </row>
    <row r="378" spans="3:12">
      <c r="C378" s="2">
        <v>358</v>
      </c>
      <c r="D378" s="6">
        <f>IF($F$9=1,'3.賃金日割の算出（休業手当を支給しない場合に入力）'!C366,IF($F$9=2,'2.休業手当の算出（休業手当を支給する場合に入力）'!C372,""))</f>
        <v>0</v>
      </c>
      <c r="E378" s="6">
        <f>IF($F$9=1,'3.賃金日割の算出（休業手当を支給しない場合に入力）'!D366,IF($F$9=2,'2.休業手当の算出（休業手当を支給する場合に入力）'!D372,""))</f>
        <v>0</v>
      </c>
      <c r="F378" s="13">
        <f>IF($F$9=1,'3.賃金日割の算出（休業手当を支給しない場合に入力）'!X366,IF($F$9=2,'2.休業手当の算出（休業手当を支給する場合に入力）'!AB372,""))</f>
        <v>0</v>
      </c>
      <c r="G378" s="10">
        <f t="shared" si="25"/>
        <v>0</v>
      </c>
      <c r="H378" s="34">
        <f t="shared" si="26"/>
        <v>0</v>
      </c>
      <c r="I378" s="39"/>
      <c r="J378" s="35">
        <f t="shared" si="27"/>
        <v>0</v>
      </c>
      <c r="K378" s="10">
        <f t="shared" si="28"/>
        <v>0</v>
      </c>
      <c r="L378" s="10">
        <f t="shared" si="29"/>
        <v>0</v>
      </c>
    </row>
    <row r="379" spans="3:12">
      <c r="C379" s="2">
        <v>359</v>
      </c>
      <c r="D379" s="6">
        <f>IF($F$9=1,'3.賃金日割の算出（休業手当を支給しない場合に入力）'!C367,IF($F$9=2,'2.休業手当の算出（休業手当を支給する場合に入力）'!C373,""))</f>
        <v>0</v>
      </c>
      <c r="E379" s="6">
        <f>IF($F$9=1,'3.賃金日割の算出（休業手当を支給しない場合に入力）'!D367,IF($F$9=2,'2.休業手当の算出（休業手当を支給する場合に入力）'!D373,""))</f>
        <v>0</v>
      </c>
      <c r="F379" s="13">
        <f>IF($F$9=1,'3.賃金日割の算出（休業手当を支給しない場合に入力）'!X367,IF($F$9=2,'2.休業手当の算出（休業手当を支給する場合に入力）'!AB373,""))</f>
        <v>0</v>
      </c>
      <c r="G379" s="10">
        <f t="shared" si="25"/>
        <v>0</v>
      </c>
      <c r="H379" s="34">
        <f t="shared" si="26"/>
        <v>0</v>
      </c>
      <c r="I379" s="39"/>
      <c r="J379" s="35">
        <f t="shared" si="27"/>
        <v>0</v>
      </c>
      <c r="K379" s="10">
        <f t="shared" si="28"/>
        <v>0</v>
      </c>
      <c r="L379" s="10">
        <f t="shared" si="29"/>
        <v>0</v>
      </c>
    </row>
    <row r="380" spans="3:12">
      <c r="C380" s="2">
        <v>360</v>
      </c>
      <c r="D380" s="6">
        <f>IF($F$9=1,'3.賃金日割の算出（休業手当を支給しない場合に入力）'!C368,IF($F$9=2,'2.休業手当の算出（休業手当を支給する場合に入力）'!C374,""))</f>
        <v>0</v>
      </c>
      <c r="E380" s="6">
        <f>IF($F$9=1,'3.賃金日割の算出（休業手当を支給しない場合に入力）'!D368,IF($F$9=2,'2.休業手当の算出（休業手当を支給する場合に入力）'!D374,""))</f>
        <v>0</v>
      </c>
      <c r="F380" s="13">
        <f>IF($F$9=1,'3.賃金日割の算出（休業手当を支給しない場合に入力）'!X368,IF($F$9=2,'2.休業手当の算出（休業手当を支給する場合に入力）'!AB374,""))</f>
        <v>0</v>
      </c>
      <c r="G380" s="10">
        <f t="shared" si="25"/>
        <v>0</v>
      </c>
      <c r="H380" s="34">
        <f t="shared" si="26"/>
        <v>0</v>
      </c>
      <c r="I380" s="39"/>
      <c r="J380" s="35">
        <f t="shared" si="27"/>
        <v>0</v>
      </c>
      <c r="K380" s="10">
        <f t="shared" si="28"/>
        <v>0</v>
      </c>
      <c r="L380" s="10">
        <f t="shared" si="29"/>
        <v>0</v>
      </c>
    </row>
    <row r="381" spans="3:12">
      <c r="C381" s="2">
        <v>361</v>
      </c>
      <c r="D381" s="6">
        <f>IF($F$9=1,'3.賃金日割の算出（休業手当を支給しない場合に入力）'!C369,IF($F$9=2,'2.休業手当の算出（休業手当を支給する場合に入力）'!C375,""))</f>
        <v>0</v>
      </c>
      <c r="E381" s="6">
        <f>IF($F$9=1,'3.賃金日割の算出（休業手当を支給しない場合に入力）'!D369,IF($F$9=2,'2.休業手当の算出（休業手当を支給する場合に入力）'!D375,""))</f>
        <v>0</v>
      </c>
      <c r="F381" s="13">
        <f>IF($F$9=1,'3.賃金日割の算出（休業手当を支給しない場合に入力）'!X369,IF($F$9=2,'2.休業手当の算出（休業手当を支給する場合に入力）'!AB375,""))</f>
        <v>0</v>
      </c>
      <c r="G381" s="10">
        <f t="shared" si="25"/>
        <v>0</v>
      </c>
      <c r="H381" s="34">
        <f t="shared" si="26"/>
        <v>0</v>
      </c>
      <c r="I381" s="39"/>
      <c r="J381" s="35">
        <f t="shared" si="27"/>
        <v>0</v>
      </c>
      <c r="K381" s="10">
        <f t="shared" si="28"/>
        <v>0</v>
      </c>
      <c r="L381" s="10">
        <f t="shared" si="29"/>
        <v>0</v>
      </c>
    </row>
    <row r="382" spans="3:12">
      <c r="C382" s="2">
        <v>362</v>
      </c>
      <c r="D382" s="6">
        <f>IF($F$9=1,'3.賃金日割の算出（休業手当を支給しない場合に入力）'!C370,IF($F$9=2,'2.休業手当の算出（休業手当を支給する場合に入力）'!C376,""))</f>
        <v>0</v>
      </c>
      <c r="E382" s="6">
        <f>IF($F$9=1,'3.賃金日割の算出（休業手当を支給しない場合に入力）'!D370,IF($F$9=2,'2.休業手当の算出（休業手当を支給する場合に入力）'!D376,""))</f>
        <v>0</v>
      </c>
      <c r="F382" s="13">
        <f>IF($F$9=1,'3.賃金日割の算出（休業手当を支給しない場合に入力）'!X370,IF($F$9=2,'2.休業手当の算出（休業手当を支給する場合に入力）'!AB376,""))</f>
        <v>0</v>
      </c>
      <c r="G382" s="10">
        <f t="shared" si="25"/>
        <v>0</v>
      </c>
      <c r="H382" s="34">
        <f t="shared" si="26"/>
        <v>0</v>
      </c>
      <c r="I382" s="39"/>
      <c r="J382" s="35">
        <f t="shared" si="27"/>
        <v>0</v>
      </c>
      <c r="K382" s="10">
        <f t="shared" si="28"/>
        <v>0</v>
      </c>
      <c r="L382" s="10">
        <f t="shared" si="29"/>
        <v>0</v>
      </c>
    </row>
    <row r="383" spans="3:12">
      <c r="C383" s="2">
        <v>363</v>
      </c>
      <c r="D383" s="6">
        <f>IF($F$9=1,'3.賃金日割の算出（休業手当を支給しない場合に入力）'!C371,IF($F$9=2,'2.休業手当の算出（休業手当を支給する場合に入力）'!C377,""))</f>
        <v>0</v>
      </c>
      <c r="E383" s="6">
        <f>IF($F$9=1,'3.賃金日割の算出（休業手当を支給しない場合に入力）'!D371,IF($F$9=2,'2.休業手当の算出（休業手当を支給する場合に入力）'!D377,""))</f>
        <v>0</v>
      </c>
      <c r="F383" s="13">
        <f>IF($F$9=1,'3.賃金日割の算出（休業手当を支給しない場合に入力）'!X371,IF($F$9=2,'2.休業手当の算出（休業手当を支給する場合に入力）'!AB377,""))</f>
        <v>0</v>
      </c>
      <c r="G383" s="10">
        <f t="shared" si="25"/>
        <v>0</v>
      </c>
      <c r="H383" s="34">
        <f t="shared" si="26"/>
        <v>0</v>
      </c>
      <c r="I383" s="39"/>
      <c r="J383" s="35">
        <f t="shared" si="27"/>
        <v>0</v>
      </c>
      <c r="K383" s="10">
        <f t="shared" si="28"/>
        <v>0</v>
      </c>
      <c r="L383" s="10">
        <f t="shared" si="29"/>
        <v>0</v>
      </c>
    </row>
    <row r="384" spans="3:12">
      <c r="C384" s="2">
        <v>364</v>
      </c>
      <c r="D384" s="6">
        <f>IF($F$9=1,'3.賃金日割の算出（休業手当を支給しない場合に入力）'!C372,IF($F$9=2,'2.休業手当の算出（休業手当を支給する場合に入力）'!C378,""))</f>
        <v>0</v>
      </c>
      <c r="E384" s="6">
        <f>IF($F$9=1,'3.賃金日割の算出（休業手当を支給しない場合に入力）'!D372,IF($F$9=2,'2.休業手当の算出（休業手当を支給する場合に入力）'!D378,""))</f>
        <v>0</v>
      </c>
      <c r="F384" s="13">
        <f>IF($F$9=1,'3.賃金日割の算出（休業手当を支給しない場合に入力）'!X372,IF($F$9=2,'2.休業手当の算出（休業手当を支給する場合に入力）'!AB378,""))</f>
        <v>0</v>
      </c>
      <c r="G384" s="10">
        <f t="shared" si="25"/>
        <v>0</v>
      </c>
      <c r="H384" s="34">
        <f t="shared" si="26"/>
        <v>0</v>
      </c>
      <c r="I384" s="39"/>
      <c r="J384" s="35">
        <f t="shared" si="27"/>
        <v>0</v>
      </c>
      <c r="K384" s="10">
        <f t="shared" si="28"/>
        <v>0</v>
      </c>
      <c r="L384" s="10">
        <f t="shared" si="29"/>
        <v>0</v>
      </c>
    </row>
    <row r="385" spans="3:12">
      <c r="C385" s="2">
        <v>365</v>
      </c>
      <c r="D385" s="6">
        <f>IF($F$9=1,'3.賃金日割の算出（休業手当を支給しない場合に入力）'!C373,IF($F$9=2,'2.休業手当の算出（休業手当を支給する場合に入力）'!C379,""))</f>
        <v>0</v>
      </c>
      <c r="E385" s="6">
        <f>IF($F$9=1,'3.賃金日割の算出（休業手当を支給しない場合に入力）'!D373,IF($F$9=2,'2.休業手当の算出（休業手当を支給する場合に入力）'!D379,""))</f>
        <v>0</v>
      </c>
      <c r="F385" s="13">
        <f>IF($F$9=1,'3.賃金日割の算出（休業手当を支給しない場合に入力）'!X373,IF($F$9=2,'2.休業手当の算出（休業手当を支給する場合に入力）'!AB379,""))</f>
        <v>0</v>
      </c>
      <c r="G385" s="10">
        <f t="shared" si="25"/>
        <v>0</v>
      </c>
      <c r="H385" s="34">
        <f t="shared" si="26"/>
        <v>0</v>
      </c>
      <c r="I385" s="39"/>
      <c r="J385" s="35">
        <f t="shared" si="27"/>
        <v>0</v>
      </c>
      <c r="K385" s="10">
        <f t="shared" si="28"/>
        <v>0</v>
      </c>
      <c r="L385" s="10">
        <f t="shared" si="29"/>
        <v>0</v>
      </c>
    </row>
    <row r="386" spans="3:12">
      <c r="C386" s="2">
        <v>366</v>
      </c>
      <c r="D386" s="6">
        <f>IF($F$9=1,'3.賃金日割の算出（休業手当を支給しない場合に入力）'!C374,IF($F$9=2,'2.休業手当の算出（休業手当を支給する場合に入力）'!C380,""))</f>
        <v>0</v>
      </c>
      <c r="E386" s="6">
        <f>IF($F$9=1,'3.賃金日割の算出（休業手当を支給しない場合に入力）'!D374,IF($F$9=2,'2.休業手当の算出（休業手当を支給する場合に入力）'!D380,""))</f>
        <v>0</v>
      </c>
      <c r="F386" s="13">
        <f>IF($F$9=1,'3.賃金日割の算出（休業手当を支給しない場合に入力）'!X374,IF($F$9=2,'2.休業手当の算出（休業手当を支給する場合に入力）'!AB380,""))</f>
        <v>0</v>
      </c>
      <c r="G386" s="10">
        <f t="shared" si="25"/>
        <v>0</v>
      </c>
      <c r="H386" s="34">
        <f t="shared" si="26"/>
        <v>0</v>
      </c>
      <c r="I386" s="39"/>
      <c r="J386" s="35">
        <f t="shared" si="27"/>
        <v>0</v>
      </c>
      <c r="K386" s="10">
        <f t="shared" si="28"/>
        <v>0</v>
      </c>
      <c r="L386" s="10">
        <f t="shared" si="29"/>
        <v>0</v>
      </c>
    </row>
    <row r="387" spans="3:12">
      <c r="C387" s="2">
        <v>367</v>
      </c>
      <c r="D387" s="6">
        <f>IF($F$9=1,'3.賃金日割の算出（休業手当を支給しない場合に入力）'!C375,IF($F$9=2,'2.休業手当の算出（休業手当を支給する場合に入力）'!C381,""))</f>
        <v>0</v>
      </c>
      <c r="E387" s="6">
        <f>IF($F$9=1,'3.賃金日割の算出（休業手当を支給しない場合に入力）'!D375,IF($F$9=2,'2.休業手当の算出（休業手当を支給する場合に入力）'!D381,""))</f>
        <v>0</v>
      </c>
      <c r="F387" s="13">
        <f>IF($F$9=1,'3.賃金日割の算出（休業手当を支給しない場合に入力）'!X375,IF($F$9=2,'2.休業手当の算出（休業手当を支給する場合に入力）'!AB381,""))</f>
        <v>0</v>
      </c>
      <c r="G387" s="10">
        <f t="shared" si="25"/>
        <v>0</v>
      </c>
      <c r="H387" s="34">
        <f t="shared" si="26"/>
        <v>0</v>
      </c>
      <c r="I387" s="39"/>
      <c r="J387" s="35">
        <f t="shared" si="27"/>
        <v>0</v>
      </c>
      <c r="K387" s="10">
        <f t="shared" si="28"/>
        <v>0</v>
      </c>
      <c r="L387" s="10">
        <f t="shared" si="29"/>
        <v>0</v>
      </c>
    </row>
    <row r="388" spans="3:12">
      <c r="C388" s="2">
        <v>368</v>
      </c>
      <c r="D388" s="6">
        <f>IF($F$9=1,'3.賃金日割の算出（休業手当を支給しない場合に入力）'!C376,IF($F$9=2,'2.休業手当の算出（休業手当を支給する場合に入力）'!C382,""))</f>
        <v>0</v>
      </c>
      <c r="E388" s="6">
        <f>IF($F$9=1,'3.賃金日割の算出（休業手当を支給しない場合に入力）'!D376,IF($F$9=2,'2.休業手当の算出（休業手当を支給する場合に入力）'!D382,""))</f>
        <v>0</v>
      </c>
      <c r="F388" s="13">
        <f>IF($F$9=1,'3.賃金日割の算出（休業手当を支給しない場合に入力）'!X376,IF($F$9=2,'2.休業手当の算出（休業手当を支給する場合に入力）'!AB382,""))</f>
        <v>0</v>
      </c>
      <c r="G388" s="10">
        <f t="shared" si="25"/>
        <v>0</v>
      </c>
      <c r="H388" s="34">
        <f t="shared" si="26"/>
        <v>0</v>
      </c>
      <c r="I388" s="39"/>
      <c r="J388" s="35">
        <f t="shared" si="27"/>
        <v>0</v>
      </c>
      <c r="K388" s="10">
        <f t="shared" si="28"/>
        <v>0</v>
      </c>
      <c r="L388" s="10">
        <f t="shared" si="29"/>
        <v>0</v>
      </c>
    </row>
    <row r="389" spans="3:12">
      <c r="C389" s="2">
        <v>369</v>
      </c>
      <c r="D389" s="6">
        <f>IF($F$9=1,'3.賃金日割の算出（休業手当を支給しない場合に入力）'!C377,IF($F$9=2,'2.休業手当の算出（休業手当を支給する場合に入力）'!C383,""))</f>
        <v>0</v>
      </c>
      <c r="E389" s="6">
        <f>IF($F$9=1,'3.賃金日割の算出（休業手当を支給しない場合に入力）'!D377,IF($F$9=2,'2.休業手当の算出（休業手当を支給する場合に入力）'!D383,""))</f>
        <v>0</v>
      </c>
      <c r="F389" s="13">
        <f>IF($F$9=1,'3.賃金日割の算出（休業手当を支給しない場合に入力）'!X377,IF($F$9=2,'2.休業手当の算出（休業手当を支給する場合に入力）'!AB383,""))</f>
        <v>0</v>
      </c>
      <c r="G389" s="10">
        <f t="shared" si="25"/>
        <v>0</v>
      </c>
      <c r="H389" s="34">
        <f t="shared" si="26"/>
        <v>0</v>
      </c>
      <c r="I389" s="39"/>
      <c r="J389" s="35">
        <f t="shared" si="27"/>
        <v>0</v>
      </c>
      <c r="K389" s="10">
        <f t="shared" si="28"/>
        <v>0</v>
      </c>
      <c r="L389" s="10">
        <f t="shared" si="29"/>
        <v>0</v>
      </c>
    </row>
    <row r="390" spans="3:12">
      <c r="C390" s="2">
        <v>370</v>
      </c>
      <c r="D390" s="6">
        <f>IF($F$9=1,'3.賃金日割の算出（休業手当を支給しない場合に入力）'!C378,IF($F$9=2,'2.休業手当の算出（休業手当を支給する場合に入力）'!C384,""))</f>
        <v>0</v>
      </c>
      <c r="E390" s="6">
        <f>IF($F$9=1,'3.賃金日割の算出（休業手当を支給しない場合に入力）'!D378,IF($F$9=2,'2.休業手当の算出（休業手当を支給する場合に入力）'!D384,""))</f>
        <v>0</v>
      </c>
      <c r="F390" s="13">
        <f>IF($F$9=1,'3.賃金日割の算出（休業手当を支給しない場合に入力）'!X378,IF($F$9=2,'2.休業手当の算出（休業手当を支給する場合に入力）'!AB384,""))</f>
        <v>0</v>
      </c>
      <c r="G390" s="10">
        <f t="shared" si="25"/>
        <v>0</v>
      </c>
      <c r="H390" s="34">
        <f t="shared" si="26"/>
        <v>0</v>
      </c>
      <c r="I390" s="39"/>
      <c r="J390" s="35">
        <f t="shared" si="27"/>
        <v>0</v>
      </c>
      <c r="K390" s="10">
        <f t="shared" si="28"/>
        <v>0</v>
      </c>
      <c r="L390" s="10">
        <f t="shared" si="29"/>
        <v>0</v>
      </c>
    </row>
    <row r="391" spans="3:12">
      <c r="C391" s="2">
        <v>371</v>
      </c>
      <c r="D391" s="6">
        <f>IF($F$9=1,'3.賃金日割の算出（休業手当を支給しない場合に入力）'!C379,IF($F$9=2,'2.休業手当の算出（休業手当を支給する場合に入力）'!C385,""))</f>
        <v>0</v>
      </c>
      <c r="E391" s="6">
        <f>IF($F$9=1,'3.賃金日割の算出（休業手当を支給しない場合に入力）'!D379,IF($F$9=2,'2.休業手当の算出（休業手当を支給する場合に入力）'!D385,""))</f>
        <v>0</v>
      </c>
      <c r="F391" s="13">
        <f>IF($F$9=1,'3.賃金日割の算出（休業手当を支給しない場合に入力）'!X379,IF($F$9=2,'2.休業手当の算出（休業手当を支給する場合に入力）'!AB385,""))</f>
        <v>0</v>
      </c>
      <c r="G391" s="10">
        <f t="shared" si="25"/>
        <v>0</v>
      </c>
      <c r="H391" s="34">
        <f t="shared" si="26"/>
        <v>0</v>
      </c>
      <c r="I391" s="39"/>
      <c r="J391" s="35">
        <f t="shared" si="27"/>
        <v>0</v>
      </c>
      <c r="K391" s="10">
        <f t="shared" si="28"/>
        <v>0</v>
      </c>
      <c r="L391" s="10">
        <f t="shared" si="29"/>
        <v>0</v>
      </c>
    </row>
    <row r="392" spans="3:12">
      <c r="C392" s="2">
        <v>372</v>
      </c>
      <c r="D392" s="6">
        <f>IF($F$9=1,'3.賃金日割の算出（休業手当を支給しない場合に入力）'!C380,IF($F$9=2,'2.休業手当の算出（休業手当を支給する場合に入力）'!C386,""))</f>
        <v>0</v>
      </c>
      <c r="E392" s="6">
        <f>IF($F$9=1,'3.賃金日割の算出（休業手当を支給しない場合に入力）'!D380,IF($F$9=2,'2.休業手当の算出（休業手当を支給する場合に入力）'!D386,""))</f>
        <v>0</v>
      </c>
      <c r="F392" s="13">
        <f>IF($F$9=1,'3.賃金日割の算出（休業手当を支給しない場合に入力）'!X380,IF($F$9=2,'2.休業手当の算出（休業手当を支給する場合に入力）'!AB386,""))</f>
        <v>0</v>
      </c>
      <c r="G392" s="10">
        <f t="shared" si="25"/>
        <v>0</v>
      </c>
      <c r="H392" s="34">
        <f t="shared" si="26"/>
        <v>0</v>
      </c>
      <c r="I392" s="39"/>
      <c r="J392" s="35">
        <f t="shared" si="27"/>
        <v>0</v>
      </c>
      <c r="K392" s="10">
        <f t="shared" si="28"/>
        <v>0</v>
      </c>
      <c r="L392" s="10">
        <f t="shared" si="29"/>
        <v>0</v>
      </c>
    </row>
    <row r="393" spans="3:12">
      <c r="C393" s="2">
        <v>373</v>
      </c>
      <c r="D393" s="6">
        <f>IF($F$9=1,'3.賃金日割の算出（休業手当を支給しない場合に入力）'!C381,IF($F$9=2,'2.休業手当の算出（休業手当を支給する場合に入力）'!C387,""))</f>
        <v>0</v>
      </c>
      <c r="E393" s="6">
        <f>IF($F$9=1,'3.賃金日割の算出（休業手当を支給しない場合に入力）'!D381,IF($F$9=2,'2.休業手当の算出（休業手当を支給する場合に入力）'!D387,""))</f>
        <v>0</v>
      </c>
      <c r="F393" s="13">
        <f>IF($F$9=1,'3.賃金日割の算出（休業手当を支給しない場合に入力）'!X381,IF($F$9=2,'2.休業手当の算出（休業手当を支給する場合に入力）'!AB387,""))</f>
        <v>0</v>
      </c>
      <c r="G393" s="10">
        <f t="shared" si="25"/>
        <v>0</v>
      </c>
      <c r="H393" s="34">
        <f t="shared" si="26"/>
        <v>0</v>
      </c>
      <c r="I393" s="39"/>
      <c r="J393" s="35">
        <f t="shared" si="27"/>
        <v>0</v>
      </c>
      <c r="K393" s="10">
        <f t="shared" si="28"/>
        <v>0</v>
      </c>
      <c r="L393" s="10">
        <f t="shared" si="29"/>
        <v>0</v>
      </c>
    </row>
    <row r="394" spans="3:12">
      <c r="C394" s="2">
        <v>374</v>
      </c>
      <c r="D394" s="6">
        <f>IF($F$9=1,'3.賃金日割の算出（休業手当を支給しない場合に入力）'!C382,IF($F$9=2,'2.休業手当の算出（休業手当を支給する場合に入力）'!C388,""))</f>
        <v>0</v>
      </c>
      <c r="E394" s="6">
        <f>IF($F$9=1,'3.賃金日割の算出（休業手当を支給しない場合に入力）'!D382,IF($F$9=2,'2.休業手当の算出（休業手当を支給する場合に入力）'!D388,""))</f>
        <v>0</v>
      </c>
      <c r="F394" s="13">
        <f>IF($F$9=1,'3.賃金日割の算出（休業手当を支給しない場合に入力）'!X382,IF($F$9=2,'2.休業手当の算出（休業手当を支給する場合に入力）'!AB388,""))</f>
        <v>0</v>
      </c>
      <c r="G394" s="10">
        <f t="shared" si="25"/>
        <v>0</v>
      </c>
      <c r="H394" s="34">
        <f t="shared" si="26"/>
        <v>0</v>
      </c>
      <c r="I394" s="39"/>
      <c r="J394" s="35">
        <f t="shared" si="27"/>
        <v>0</v>
      </c>
      <c r="K394" s="10">
        <f t="shared" si="28"/>
        <v>0</v>
      </c>
      <c r="L394" s="10">
        <f t="shared" si="29"/>
        <v>0</v>
      </c>
    </row>
    <row r="395" spans="3:12">
      <c r="C395" s="2">
        <v>375</v>
      </c>
      <c r="D395" s="6">
        <f>IF($F$9=1,'3.賃金日割の算出（休業手当を支給しない場合に入力）'!C383,IF($F$9=2,'2.休業手当の算出（休業手当を支給する場合に入力）'!C389,""))</f>
        <v>0</v>
      </c>
      <c r="E395" s="6">
        <f>IF($F$9=1,'3.賃金日割の算出（休業手当を支給しない場合に入力）'!D383,IF($F$9=2,'2.休業手当の算出（休業手当を支給する場合に入力）'!D389,""))</f>
        <v>0</v>
      </c>
      <c r="F395" s="13">
        <f>IF($F$9=1,'3.賃金日割の算出（休業手当を支給しない場合に入力）'!X383,IF($F$9=2,'2.休業手当の算出（休業手当を支給する場合に入力）'!AB389,""))</f>
        <v>0</v>
      </c>
      <c r="G395" s="10">
        <f t="shared" si="25"/>
        <v>0</v>
      </c>
      <c r="H395" s="34">
        <f t="shared" si="26"/>
        <v>0</v>
      </c>
      <c r="I395" s="39"/>
      <c r="J395" s="35">
        <f t="shared" si="27"/>
        <v>0</v>
      </c>
      <c r="K395" s="10">
        <f t="shared" si="28"/>
        <v>0</v>
      </c>
      <c r="L395" s="10">
        <f t="shared" si="29"/>
        <v>0</v>
      </c>
    </row>
    <row r="396" spans="3:12">
      <c r="C396" s="2">
        <v>376</v>
      </c>
      <c r="D396" s="6">
        <f>IF($F$9=1,'3.賃金日割の算出（休業手当を支給しない場合に入力）'!C384,IF($F$9=2,'2.休業手当の算出（休業手当を支給する場合に入力）'!C390,""))</f>
        <v>0</v>
      </c>
      <c r="E396" s="6">
        <f>IF($F$9=1,'3.賃金日割の算出（休業手当を支給しない場合に入力）'!D384,IF($F$9=2,'2.休業手当の算出（休業手当を支給する場合に入力）'!D390,""))</f>
        <v>0</v>
      </c>
      <c r="F396" s="13">
        <f>IF($F$9=1,'3.賃金日割の算出（休業手当を支給しない場合に入力）'!X384,IF($F$9=2,'2.休業手当の算出（休業手当を支給する場合に入力）'!AB390,""))</f>
        <v>0</v>
      </c>
      <c r="G396" s="10">
        <f t="shared" si="25"/>
        <v>0</v>
      </c>
      <c r="H396" s="34">
        <f t="shared" si="26"/>
        <v>0</v>
      </c>
      <c r="I396" s="39"/>
      <c r="J396" s="35">
        <f t="shared" si="27"/>
        <v>0</v>
      </c>
      <c r="K396" s="10">
        <f t="shared" si="28"/>
        <v>0</v>
      </c>
      <c r="L396" s="10">
        <f t="shared" si="29"/>
        <v>0</v>
      </c>
    </row>
    <row r="397" spans="3:12">
      <c r="C397" s="2">
        <v>377</v>
      </c>
      <c r="D397" s="6">
        <f>IF($F$9=1,'3.賃金日割の算出（休業手当を支給しない場合に入力）'!C385,IF($F$9=2,'2.休業手当の算出（休業手当を支給する場合に入力）'!C391,""))</f>
        <v>0</v>
      </c>
      <c r="E397" s="6">
        <f>IF($F$9=1,'3.賃金日割の算出（休業手当を支給しない場合に入力）'!D385,IF($F$9=2,'2.休業手当の算出（休業手当を支給する場合に入力）'!D391,""))</f>
        <v>0</v>
      </c>
      <c r="F397" s="13">
        <f>IF($F$9=1,'3.賃金日割の算出（休業手当を支給しない場合に入力）'!X385,IF($F$9=2,'2.休業手当の算出（休業手当を支給する場合に入力）'!AB391,""))</f>
        <v>0</v>
      </c>
      <c r="G397" s="10">
        <f t="shared" si="25"/>
        <v>0</v>
      </c>
      <c r="H397" s="34">
        <f t="shared" si="26"/>
        <v>0</v>
      </c>
      <c r="I397" s="39"/>
      <c r="J397" s="35">
        <f t="shared" si="27"/>
        <v>0</v>
      </c>
      <c r="K397" s="10">
        <f t="shared" si="28"/>
        <v>0</v>
      </c>
      <c r="L397" s="10">
        <f t="shared" si="29"/>
        <v>0</v>
      </c>
    </row>
    <row r="398" spans="3:12">
      <c r="C398" s="2">
        <v>378</v>
      </c>
      <c r="D398" s="6">
        <f>IF($F$9=1,'3.賃金日割の算出（休業手当を支給しない場合に入力）'!C386,IF($F$9=2,'2.休業手当の算出（休業手当を支給する場合に入力）'!C392,""))</f>
        <v>0</v>
      </c>
      <c r="E398" s="6">
        <f>IF($F$9=1,'3.賃金日割の算出（休業手当を支給しない場合に入力）'!D386,IF($F$9=2,'2.休業手当の算出（休業手当を支給する場合に入力）'!D392,""))</f>
        <v>0</v>
      </c>
      <c r="F398" s="13">
        <f>IF($F$9=1,'3.賃金日割の算出（休業手当を支給しない場合に入力）'!X386,IF($F$9=2,'2.休業手当の算出（休業手当を支給する場合に入力）'!AB392,""))</f>
        <v>0</v>
      </c>
      <c r="G398" s="10">
        <f t="shared" si="25"/>
        <v>0</v>
      </c>
      <c r="H398" s="34">
        <f t="shared" si="26"/>
        <v>0</v>
      </c>
      <c r="I398" s="39"/>
      <c r="J398" s="35">
        <f t="shared" si="27"/>
        <v>0</v>
      </c>
      <c r="K398" s="10">
        <f t="shared" si="28"/>
        <v>0</v>
      </c>
      <c r="L398" s="10">
        <f t="shared" si="29"/>
        <v>0</v>
      </c>
    </row>
    <row r="399" spans="3:12">
      <c r="C399" s="2">
        <v>379</v>
      </c>
      <c r="D399" s="6">
        <f>IF($F$9=1,'3.賃金日割の算出（休業手当を支給しない場合に入力）'!C387,IF($F$9=2,'2.休業手当の算出（休業手当を支給する場合に入力）'!C393,""))</f>
        <v>0</v>
      </c>
      <c r="E399" s="6">
        <f>IF($F$9=1,'3.賃金日割の算出（休業手当を支給しない場合に入力）'!D387,IF($F$9=2,'2.休業手当の算出（休業手当を支給する場合に入力）'!D393,""))</f>
        <v>0</v>
      </c>
      <c r="F399" s="13">
        <f>IF($F$9=1,'3.賃金日割の算出（休業手当を支給しない場合に入力）'!X387,IF($F$9=2,'2.休業手当の算出（休業手当を支給する場合に入力）'!AB393,""))</f>
        <v>0</v>
      </c>
      <c r="G399" s="10">
        <f t="shared" si="25"/>
        <v>0</v>
      </c>
      <c r="H399" s="34">
        <f t="shared" si="26"/>
        <v>0</v>
      </c>
      <c r="I399" s="39"/>
      <c r="J399" s="35">
        <f t="shared" si="27"/>
        <v>0</v>
      </c>
      <c r="K399" s="10">
        <f t="shared" si="28"/>
        <v>0</v>
      </c>
      <c r="L399" s="10">
        <f t="shared" si="29"/>
        <v>0</v>
      </c>
    </row>
    <row r="400" spans="3:12">
      <c r="C400" s="2">
        <v>380</v>
      </c>
      <c r="D400" s="6">
        <f>IF($F$9=1,'3.賃金日割の算出（休業手当を支給しない場合に入力）'!C388,IF($F$9=2,'2.休業手当の算出（休業手当を支給する場合に入力）'!C394,""))</f>
        <v>0</v>
      </c>
      <c r="E400" s="6">
        <f>IF($F$9=1,'3.賃金日割の算出（休業手当を支給しない場合に入力）'!D388,IF($F$9=2,'2.休業手当の算出（休業手当を支給する場合に入力）'!D394,""))</f>
        <v>0</v>
      </c>
      <c r="F400" s="13">
        <f>IF($F$9=1,'3.賃金日割の算出（休業手当を支給しない場合に入力）'!X388,IF($F$9=2,'2.休業手当の算出（休業手当を支給する場合に入力）'!AB394,""))</f>
        <v>0</v>
      </c>
      <c r="G400" s="10">
        <f t="shared" si="25"/>
        <v>0</v>
      </c>
      <c r="H400" s="34">
        <f t="shared" si="26"/>
        <v>0</v>
      </c>
      <c r="I400" s="39"/>
      <c r="J400" s="35">
        <f t="shared" si="27"/>
        <v>0</v>
      </c>
      <c r="K400" s="10">
        <f t="shared" si="28"/>
        <v>0</v>
      </c>
      <c r="L400" s="10">
        <f t="shared" si="29"/>
        <v>0</v>
      </c>
    </row>
    <row r="401" spans="3:12">
      <c r="C401" s="2">
        <v>381</v>
      </c>
      <c r="D401" s="6">
        <f>IF($F$9=1,'3.賃金日割の算出（休業手当を支給しない場合に入力）'!C389,IF($F$9=2,'2.休業手当の算出（休業手当を支給する場合に入力）'!C395,""))</f>
        <v>0</v>
      </c>
      <c r="E401" s="6">
        <f>IF($F$9=1,'3.賃金日割の算出（休業手当を支給しない場合に入力）'!D389,IF($F$9=2,'2.休業手当の算出（休業手当を支給する場合に入力）'!D395,""))</f>
        <v>0</v>
      </c>
      <c r="F401" s="13">
        <f>IF($F$9=1,'3.賃金日割の算出（休業手当を支給しない場合に入力）'!X389,IF($F$9=2,'2.休業手当の算出（休業手当を支給する場合に入力）'!AB395,""))</f>
        <v>0</v>
      </c>
      <c r="G401" s="10">
        <f t="shared" si="25"/>
        <v>0</v>
      </c>
      <c r="H401" s="34">
        <f t="shared" si="26"/>
        <v>0</v>
      </c>
      <c r="I401" s="39"/>
      <c r="J401" s="35">
        <f t="shared" si="27"/>
        <v>0</v>
      </c>
      <c r="K401" s="10">
        <f t="shared" si="28"/>
        <v>0</v>
      </c>
      <c r="L401" s="10">
        <f t="shared" si="29"/>
        <v>0</v>
      </c>
    </row>
    <row r="402" spans="3:12">
      <c r="C402" s="2">
        <v>382</v>
      </c>
      <c r="D402" s="6">
        <f>IF($F$9=1,'3.賃金日割の算出（休業手当を支給しない場合に入力）'!C390,IF($F$9=2,'2.休業手当の算出（休業手当を支給する場合に入力）'!C396,""))</f>
        <v>0</v>
      </c>
      <c r="E402" s="6">
        <f>IF($F$9=1,'3.賃金日割の算出（休業手当を支給しない場合に入力）'!D390,IF($F$9=2,'2.休業手当の算出（休業手当を支給する場合に入力）'!D396,""))</f>
        <v>0</v>
      </c>
      <c r="F402" s="13">
        <f>IF($F$9=1,'3.賃金日割の算出（休業手当を支給しない場合に入力）'!X390,IF($F$9=2,'2.休業手当の算出（休業手当を支給する場合に入力）'!AB396,""))</f>
        <v>0</v>
      </c>
      <c r="G402" s="10">
        <f t="shared" si="25"/>
        <v>0</v>
      </c>
      <c r="H402" s="34">
        <f t="shared" si="26"/>
        <v>0</v>
      </c>
      <c r="I402" s="39"/>
      <c r="J402" s="35">
        <f t="shared" si="27"/>
        <v>0</v>
      </c>
      <c r="K402" s="10">
        <f t="shared" si="28"/>
        <v>0</v>
      </c>
      <c r="L402" s="10">
        <f t="shared" si="29"/>
        <v>0</v>
      </c>
    </row>
    <row r="403" spans="3:12">
      <c r="C403" s="2">
        <v>383</v>
      </c>
      <c r="D403" s="6">
        <f>IF($F$9=1,'3.賃金日割の算出（休業手当を支給しない場合に入力）'!C391,IF($F$9=2,'2.休業手当の算出（休業手当を支給する場合に入力）'!C397,""))</f>
        <v>0</v>
      </c>
      <c r="E403" s="6">
        <f>IF($F$9=1,'3.賃金日割の算出（休業手当を支給しない場合に入力）'!D391,IF($F$9=2,'2.休業手当の算出（休業手当を支給する場合に入力）'!D397,""))</f>
        <v>0</v>
      </c>
      <c r="F403" s="13">
        <f>IF($F$9=1,'3.賃金日割の算出（休業手当を支給しない場合に入力）'!X391,IF($F$9=2,'2.休業手当の算出（休業手当を支給する場合に入力）'!AB397,""))</f>
        <v>0</v>
      </c>
      <c r="G403" s="10">
        <f t="shared" si="25"/>
        <v>0</v>
      </c>
      <c r="H403" s="34">
        <f t="shared" si="26"/>
        <v>0</v>
      </c>
      <c r="I403" s="39"/>
      <c r="J403" s="35">
        <f t="shared" si="27"/>
        <v>0</v>
      </c>
      <c r="K403" s="10">
        <f t="shared" si="28"/>
        <v>0</v>
      </c>
      <c r="L403" s="10">
        <f t="shared" si="29"/>
        <v>0</v>
      </c>
    </row>
    <row r="404" spans="3:12">
      <c r="C404" s="2">
        <v>384</v>
      </c>
      <c r="D404" s="6">
        <f>IF($F$9=1,'3.賃金日割の算出（休業手当を支給しない場合に入力）'!C392,IF($F$9=2,'2.休業手当の算出（休業手当を支給する場合に入力）'!C398,""))</f>
        <v>0</v>
      </c>
      <c r="E404" s="6">
        <f>IF($F$9=1,'3.賃金日割の算出（休業手当を支給しない場合に入力）'!D392,IF($F$9=2,'2.休業手当の算出（休業手当を支給する場合に入力）'!D398,""))</f>
        <v>0</v>
      </c>
      <c r="F404" s="13">
        <f>IF($F$9=1,'3.賃金日割の算出（休業手当を支給しない場合に入力）'!X392,IF($F$9=2,'2.休業手当の算出（休業手当を支給する場合に入力）'!AB398,""))</f>
        <v>0</v>
      </c>
      <c r="G404" s="10">
        <f t="shared" si="25"/>
        <v>0</v>
      </c>
      <c r="H404" s="34">
        <f t="shared" si="26"/>
        <v>0</v>
      </c>
      <c r="I404" s="39"/>
      <c r="J404" s="35">
        <f t="shared" si="27"/>
        <v>0</v>
      </c>
      <c r="K404" s="10">
        <f t="shared" si="28"/>
        <v>0</v>
      </c>
      <c r="L404" s="10">
        <f t="shared" si="29"/>
        <v>0</v>
      </c>
    </row>
    <row r="405" spans="3:12">
      <c r="C405" s="2">
        <v>385</v>
      </c>
      <c r="D405" s="6">
        <f>IF($F$9=1,'3.賃金日割の算出（休業手当を支給しない場合に入力）'!C393,IF($F$9=2,'2.休業手当の算出（休業手当を支給する場合に入力）'!C399,""))</f>
        <v>0</v>
      </c>
      <c r="E405" s="6">
        <f>IF($F$9=1,'3.賃金日割の算出（休業手当を支給しない場合に入力）'!D393,IF($F$9=2,'2.休業手当の算出（休業手当を支給する場合に入力）'!D399,""))</f>
        <v>0</v>
      </c>
      <c r="F405" s="13">
        <f>IF($F$9=1,'3.賃金日割の算出（休業手当を支給しない場合に入力）'!X393,IF($F$9=2,'2.休業手当の算出（休業手当を支給する場合に入力）'!AB399,""))</f>
        <v>0</v>
      </c>
      <c r="G405" s="10">
        <f t="shared" si="25"/>
        <v>0</v>
      </c>
      <c r="H405" s="34">
        <f t="shared" si="26"/>
        <v>0</v>
      </c>
      <c r="I405" s="39"/>
      <c r="J405" s="35">
        <f t="shared" si="27"/>
        <v>0</v>
      </c>
      <c r="K405" s="10">
        <f t="shared" si="28"/>
        <v>0</v>
      </c>
      <c r="L405" s="10">
        <f t="shared" si="29"/>
        <v>0</v>
      </c>
    </row>
    <row r="406" spans="3:12">
      <c r="C406" s="2">
        <v>386</v>
      </c>
      <c r="D406" s="6">
        <f>IF($F$9=1,'3.賃金日割の算出（休業手当を支給しない場合に入力）'!C394,IF($F$9=2,'2.休業手当の算出（休業手当を支給する場合に入力）'!C400,""))</f>
        <v>0</v>
      </c>
      <c r="E406" s="6">
        <f>IF($F$9=1,'3.賃金日割の算出（休業手当を支給しない場合に入力）'!D394,IF($F$9=2,'2.休業手当の算出（休業手当を支給する場合に入力）'!D400,""))</f>
        <v>0</v>
      </c>
      <c r="F406" s="13">
        <f>IF($F$9=1,'3.賃金日割の算出（休業手当を支給しない場合に入力）'!X394,IF($F$9=2,'2.休業手当の算出（休業手当を支給する場合に入力）'!AB400,""))</f>
        <v>0</v>
      </c>
      <c r="G406" s="10">
        <f t="shared" ref="G406:G469" si="30">IF(E406=0,0,$F$17)</f>
        <v>0</v>
      </c>
      <c r="H406" s="34">
        <f t="shared" ref="H406:H469" si="31">G406-F406</f>
        <v>0</v>
      </c>
      <c r="I406" s="39"/>
      <c r="J406" s="35">
        <f t="shared" ref="J406:J469" si="32">ROUNDUP(F406*I406,0)</f>
        <v>0</v>
      </c>
      <c r="K406" s="10">
        <f t="shared" ref="K406:K469" si="33">G406*I406</f>
        <v>0</v>
      </c>
      <c r="L406" s="10">
        <f t="shared" ref="L406:L469" si="34">K406-J406</f>
        <v>0</v>
      </c>
    </row>
    <row r="407" spans="3:12">
      <c r="C407" s="2">
        <v>387</v>
      </c>
      <c r="D407" s="6">
        <f>IF($F$9=1,'3.賃金日割の算出（休業手当を支給しない場合に入力）'!C395,IF($F$9=2,'2.休業手当の算出（休業手当を支給する場合に入力）'!C401,""))</f>
        <v>0</v>
      </c>
      <c r="E407" s="6">
        <f>IF($F$9=1,'3.賃金日割の算出（休業手当を支給しない場合に入力）'!D395,IF($F$9=2,'2.休業手当の算出（休業手当を支給する場合に入力）'!D401,""))</f>
        <v>0</v>
      </c>
      <c r="F407" s="13">
        <f>IF($F$9=1,'3.賃金日割の算出（休業手当を支給しない場合に入力）'!X395,IF($F$9=2,'2.休業手当の算出（休業手当を支給する場合に入力）'!AB401,""))</f>
        <v>0</v>
      </c>
      <c r="G407" s="10">
        <f t="shared" si="30"/>
        <v>0</v>
      </c>
      <c r="H407" s="34">
        <f t="shared" si="31"/>
        <v>0</v>
      </c>
      <c r="I407" s="39"/>
      <c r="J407" s="35">
        <f t="shared" si="32"/>
        <v>0</v>
      </c>
      <c r="K407" s="10">
        <f t="shared" si="33"/>
        <v>0</v>
      </c>
      <c r="L407" s="10">
        <f t="shared" si="34"/>
        <v>0</v>
      </c>
    </row>
    <row r="408" spans="3:12">
      <c r="C408" s="2">
        <v>388</v>
      </c>
      <c r="D408" s="6">
        <f>IF($F$9=1,'3.賃金日割の算出（休業手当を支給しない場合に入力）'!C396,IF($F$9=2,'2.休業手当の算出（休業手当を支給する場合に入力）'!C402,""))</f>
        <v>0</v>
      </c>
      <c r="E408" s="6">
        <f>IF($F$9=1,'3.賃金日割の算出（休業手当を支給しない場合に入力）'!D396,IF($F$9=2,'2.休業手当の算出（休業手当を支給する場合に入力）'!D402,""))</f>
        <v>0</v>
      </c>
      <c r="F408" s="13">
        <f>IF($F$9=1,'3.賃金日割の算出（休業手当を支給しない場合に入力）'!X396,IF($F$9=2,'2.休業手当の算出（休業手当を支給する場合に入力）'!AB402,""))</f>
        <v>0</v>
      </c>
      <c r="G408" s="10">
        <f t="shared" si="30"/>
        <v>0</v>
      </c>
      <c r="H408" s="34">
        <f t="shared" si="31"/>
        <v>0</v>
      </c>
      <c r="I408" s="39"/>
      <c r="J408" s="35">
        <f t="shared" si="32"/>
        <v>0</v>
      </c>
      <c r="K408" s="10">
        <f t="shared" si="33"/>
        <v>0</v>
      </c>
      <c r="L408" s="10">
        <f t="shared" si="34"/>
        <v>0</v>
      </c>
    </row>
    <row r="409" spans="3:12">
      <c r="C409" s="2">
        <v>389</v>
      </c>
      <c r="D409" s="6">
        <f>IF($F$9=1,'3.賃金日割の算出（休業手当を支給しない場合に入力）'!C397,IF($F$9=2,'2.休業手当の算出（休業手当を支給する場合に入力）'!C403,""))</f>
        <v>0</v>
      </c>
      <c r="E409" s="6">
        <f>IF($F$9=1,'3.賃金日割の算出（休業手当を支給しない場合に入力）'!D397,IF($F$9=2,'2.休業手当の算出（休業手当を支給する場合に入力）'!D403,""))</f>
        <v>0</v>
      </c>
      <c r="F409" s="13">
        <f>IF($F$9=1,'3.賃金日割の算出（休業手当を支給しない場合に入力）'!X397,IF($F$9=2,'2.休業手当の算出（休業手当を支給する場合に入力）'!AB403,""))</f>
        <v>0</v>
      </c>
      <c r="G409" s="10">
        <f t="shared" si="30"/>
        <v>0</v>
      </c>
      <c r="H409" s="34">
        <f t="shared" si="31"/>
        <v>0</v>
      </c>
      <c r="I409" s="39"/>
      <c r="J409" s="35">
        <f t="shared" si="32"/>
        <v>0</v>
      </c>
      <c r="K409" s="10">
        <f t="shared" si="33"/>
        <v>0</v>
      </c>
      <c r="L409" s="10">
        <f t="shared" si="34"/>
        <v>0</v>
      </c>
    </row>
    <row r="410" spans="3:12">
      <c r="C410" s="2">
        <v>390</v>
      </c>
      <c r="D410" s="6">
        <f>IF($F$9=1,'3.賃金日割の算出（休業手当を支給しない場合に入力）'!C398,IF($F$9=2,'2.休業手当の算出（休業手当を支給する場合に入力）'!C404,""))</f>
        <v>0</v>
      </c>
      <c r="E410" s="6">
        <f>IF($F$9=1,'3.賃金日割の算出（休業手当を支給しない場合に入力）'!D398,IF($F$9=2,'2.休業手当の算出（休業手当を支給する場合に入力）'!D404,""))</f>
        <v>0</v>
      </c>
      <c r="F410" s="13">
        <f>IF($F$9=1,'3.賃金日割の算出（休業手当を支給しない場合に入力）'!X398,IF($F$9=2,'2.休業手当の算出（休業手当を支給する場合に入力）'!AB404,""))</f>
        <v>0</v>
      </c>
      <c r="G410" s="10">
        <f t="shared" si="30"/>
        <v>0</v>
      </c>
      <c r="H410" s="34">
        <f t="shared" si="31"/>
        <v>0</v>
      </c>
      <c r="I410" s="39"/>
      <c r="J410" s="35">
        <f t="shared" si="32"/>
        <v>0</v>
      </c>
      <c r="K410" s="10">
        <f t="shared" si="33"/>
        <v>0</v>
      </c>
      <c r="L410" s="10">
        <f t="shared" si="34"/>
        <v>0</v>
      </c>
    </row>
    <row r="411" spans="3:12">
      <c r="C411" s="2">
        <v>391</v>
      </c>
      <c r="D411" s="6">
        <f>IF($F$9=1,'3.賃金日割の算出（休業手当を支給しない場合に入力）'!C399,IF($F$9=2,'2.休業手当の算出（休業手当を支給する場合に入力）'!C405,""))</f>
        <v>0</v>
      </c>
      <c r="E411" s="6">
        <f>IF($F$9=1,'3.賃金日割の算出（休業手当を支給しない場合に入力）'!D399,IF($F$9=2,'2.休業手当の算出（休業手当を支給する場合に入力）'!D405,""))</f>
        <v>0</v>
      </c>
      <c r="F411" s="13">
        <f>IF($F$9=1,'3.賃金日割の算出（休業手当を支給しない場合に入力）'!X399,IF($F$9=2,'2.休業手当の算出（休業手当を支給する場合に入力）'!AB405,""))</f>
        <v>0</v>
      </c>
      <c r="G411" s="10">
        <f t="shared" si="30"/>
        <v>0</v>
      </c>
      <c r="H411" s="34">
        <f t="shared" si="31"/>
        <v>0</v>
      </c>
      <c r="I411" s="39"/>
      <c r="J411" s="35">
        <f t="shared" si="32"/>
        <v>0</v>
      </c>
      <c r="K411" s="10">
        <f t="shared" si="33"/>
        <v>0</v>
      </c>
      <c r="L411" s="10">
        <f t="shared" si="34"/>
        <v>0</v>
      </c>
    </row>
    <row r="412" spans="3:12">
      <c r="C412" s="2">
        <v>392</v>
      </c>
      <c r="D412" s="6">
        <f>IF($F$9=1,'3.賃金日割の算出（休業手当を支給しない場合に入力）'!C400,IF($F$9=2,'2.休業手当の算出（休業手当を支給する場合に入力）'!C406,""))</f>
        <v>0</v>
      </c>
      <c r="E412" s="6">
        <f>IF($F$9=1,'3.賃金日割の算出（休業手当を支給しない場合に入力）'!D400,IF($F$9=2,'2.休業手当の算出（休業手当を支給する場合に入力）'!D406,""))</f>
        <v>0</v>
      </c>
      <c r="F412" s="13">
        <f>IF($F$9=1,'3.賃金日割の算出（休業手当を支給しない場合に入力）'!X400,IF($F$9=2,'2.休業手当の算出（休業手当を支給する場合に入力）'!AB406,""))</f>
        <v>0</v>
      </c>
      <c r="G412" s="10">
        <f t="shared" si="30"/>
        <v>0</v>
      </c>
      <c r="H412" s="34">
        <f t="shared" si="31"/>
        <v>0</v>
      </c>
      <c r="I412" s="39"/>
      <c r="J412" s="35">
        <f t="shared" si="32"/>
        <v>0</v>
      </c>
      <c r="K412" s="10">
        <f t="shared" si="33"/>
        <v>0</v>
      </c>
      <c r="L412" s="10">
        <f t="shared" si="34"/>
        <v>0</v>
      </c>
    </row>
    <row r="413" spans="3:12">
      <c r="C413" s="2">
        <v>393</v>
      </c>
      <c r="D413" s="6">
        <f>IF($F$9=1,'3.賃金日割の算出（休業手当を支給しない場合に入力）'!C401,IF($F$9=2,'2.休業手当の算出（休業手当を支給する場合に入力）'!C407,""))</f>
        <v>0</v>
      </c>
      <c r="E413" s="6">
        <f>IF($F$9=1,'3.賃金日割の算出（休業手当を支給しない場合に入力）'!D401,IF($F$9=2,'2.休業手当の算出（休業手当を支給する場合に入力）'!D407,""))</f>
        <v>0</v>
      </c>
      <c r="F413" s="13">
        <f>IF($F$9=1,'3.賃金日割の算出（休業手当を支給しない場合に入力）'!X401,IF($F$9=2,'2.休業手当の算出（休業手当を支給する場合に入力）'!AB407,""))</f>
        <v>0</v>
      </c>
      <c r="G413" s="10">
        <f t="shared" si="30"/>
        <v>0</v>
      </c>
      <c r="H413" s="34">
        <f t="shared" si="31"/>
        <v>0</v>
      </c>
      <c r="I413" s="39"/>
      <c r="J413" s="35">
        <f t="shared" si="32"/>
        <v>0</v>
      </c>
      <c r="K413" s="10">
        <f t="shared" si="33"/>
        <v>0</v>
      </c>
      <c r="L413" s="10">
        <f t="shared" si="34"/>
        <v>0</v>
      </c>
    </row>
    <row r="414" spans="3:12">
      <c r="C414" s="2">
        <v>394</v>
      </c>
      <c r="D414" s="6">
        <f>IF($F$9=1,'3.賃金日割の算出（休業手当を支給しない場合に入力）'!C402,IF($F$9=2,'2.休業手当の算出（休業手当を支給する場合に入力）'!C408,""))</f>
        <v>0</v>
      </c>
      <c r="E414" s="6">
        <f>IF($F$9=1,'3.賃金日割の算出（休業手当を支給しない場合に入力）'!D402,IF($F$9=2,'2.休業手当の算出（休業手当を支給する場合に入力）'!D408,""))</f>
        <v>0</v>
      </c>
      <c r="F414" s="13">
        <f>IF($F$9=1,'3.賃金日割の算出（休業手当を支給しない場合に入力）'!X402,IF($F$9=2,'2.休業手当の算出（休業手当を支給する場合に入力）'!AB408,""))</f>
        <v>0</v>
      </c>
      <c r="G414" s="10">
        <f t="shared" si="30"/>
        <v>0</v>
      </c>
      <c r="H414" s="34">
        <f t="shared" si="31"/>
        <v>0</v>
      </c>
      <c r="I414" s="39"/>
      <c r="J414" s="35">
        <f t="shared" si="32"/>
        <v>0</v>
      </c>
      <c r="K414" s="10">
        <f t="shared" si="33"/>
        <v>0</v>
      </c>
      <c r="L414" s="10">
        <f t="shared" si="34"/>
        <v>0</v>
      </c>
    </row>
    <row r="415" spans="3:12">
      <c r="C415" s="2">
        <v>395</v>
      </c>
      <c r="D415" s="6">
        <f>IF($F$9=1,'3.賃金日割の算出（休業手当を支給しない場合に入力）'!C403,IF($F$9=2,'2.休業手当の算出（休業手当を支給する場合に入力）'!C409,""))</f>
        <v>0</v>
      </c>
      <c r="E415" s="6">
        <f>IF($F$9=1,'3.賃金日割の算出（休業手当を支給しない場合に入力）'!D403,IF($F$9=2,'2.休業手当の算出（休業手当を支給する場合に入力）'!D409,""))</f>
        <v>0</v>
      </c>
      <c r="F415" s="13">
        <f>IF($F$9=1,'3.賃金日割の算出（休業手当を支給しない場合に入力）'!X403,IF($F$9=2,'2.休業手当の算出（休業手当を支給する場合に入力）'!AB409,""))</f>
        <v>0</v>
      </c>
      <c r="G415" s="10">
        <f t="shared" si="30"/>
        <v>0</v>
      </c>
      <c r="H415" s="34">
        <f t="shared" si="31"/>
        <v>0</v>
      </c>
      <c r="I415" s="39"/>
      <c r="J415" s="35">
        <f t="shared" si="32"/>
        <v>0</v>
      </c>
      <c r="K415" s="10">
        <f t="shared" si="33"/>
        <v>0</v>
      </c>
      <c r="L415" s="10">
        <f t="shared" si="34"/>
        <v>0</v>
      </c>
    </row>
    <row r="416" spans="3:12">
      <c r="C416" s="2">
        <v>396</v>
      </c>
      <c r="D416" s="6">
        <f>IF($F$9=1,'3.賃金日割の算出（休業手当を支給しない場合に入力）'!C404,IF($F$9=2,'2.休業手当の算出（休業手当を支給する場合に入力）'!C410,""))</f>
        <v>0</v>
      </c>
      <c r="E416" s="6">
        <f>IF($F$9=1,'3.賃金日割の算出（休業手当を支給しない場合に入力）'!D404,IF($F$9=2,'2.休業手当の算出（休業手当を支給する場合に入力）'!D410,""))</f>
        <v>0</v>
      </c>
      <c r="F416" s="13">
        <f>IF($F$9=1,'3.賃金日割の算出（休業手当を支給しない場合に入力）'!X404,IF($F$9=2,'2.休業手当の算出（休業手当を支給する場合に入力）'!AB410,""))</f>
        <v>0</v>
      </c>
      <c r="G416" s="10">
        <f t="shared" si="30"/>
        <v>0</v>
      </c>
      <c r="H416" s="34">
        <f t="shared" si="31"/>
        <v>0</v>
      </c>
      <c r="I416" s="39"/>
      <c r="J416" s="35">
        <f t="shared" si="32"/>
        <v>0</v>
      </c>
      <c r="K416" s="10">
        <f t="shared" si="33"/>
        <v>0</v>
      </c>
      <c r="L416" s="10">
        <f t="shared" si="34"/>
        <v>0</v>
      </c>
    </row>
    <row r="417" spans="3:12">
      <c r="C417" s="2">
        <v>397</v>
      </c>
      <c r="D417" s="6">
        <f>IF($F$9=1,'3.賃金日割の算出（休業手当を支給しない場合に入力）'!C405,IF($F$9=2,'2.休業手当の算出（休業手当を支給する場合に入力）'!C411,""))</f>
        <v>0</v>
      </c>
      <c r="E417" s="6">
        <f>IF($F$9=1,'3.賃金日割の算出（休業手当を支給しない場合に入力）'!D405,IF($F$9=2,'2.休業手当の算出（休業手当を支給する場合に入力）'!D411,""))</f>
        <v>0</v>
      </c>
      <c r="F417" s="13">
        <f>IF($F$9=1,'3.賃金日割の算出（休業手当を支給しない場合に入力）'!X405,IF($F$9=2,'2.休業手当の算出（休業手当を支給する場合に入力）'!AB411,""))</f>
        <v>0</v>
      </c>
      <c r="G417" s="10">
        <f t="shared" si="30"/>
        <v>0</v>
      </c>
      <c r="H417" s="34">
        <f t="shared" si="31"/>
        <v>0</v>
      </c>
      <c r="I417" s="39"/>
      <c r="J417" s="35">
        <f t="shared" si="32"/>
        <v>0</v>
      </c>
      <c r="K417" s="10">
        <f t="shared" si="33"/>
        <v>0</v>
      </c>
      <c r="L417" s="10">
        <f t="shared" si="34"/>
        <v>0</v>
      </c>
    </row>
    <row r="418" spans="3:12">
      <c r="C418" s="2">
        <v>398</v>
      </c>
      <c r="D418" s="6">
        <f>IF($F$9=1,'3.賃金日割の算出（休業手当を支給しない場合に入力）'!C406,IF($F$9=2,'2.休業手当の算出（休業手当を支給する場合に入力）'!C412,""))</f>
        <v>0</v>
      </c>
      <c r="E418" s="6">
        <f>IF($F$9=1,'3.賃金日割の算出（休業手当を支給しない場合に入力）'!D406,IF($F$9=2,'2.休業手当の算出（休業手当を支給する場合に入力）'!D412,""))</f>
        <v>0</v>
      </c>
      <c r="F418" s="13">
        <f>IF($F$9=1,'3.賃金日割の算出（休業手当を支給しない場合に入力）'!X406,IF($F$9=2,'2.休業手当の算出（休業手当を支給する場合に入力）'!AB412,""))</f>
        <v>0</v>
      </c>
      <c r="G418" s="10">
        <f t="shared" si="30"/>
        <v>0</v>
      </c>
      <c r="H418" s="34">
        <f t="shared" si="31"/>
        <v>0</v>
      </c>
      <c r="I418" s="39"/>
      <c r="J418" s="35">
        <f t="shared" si="32"/>
        <v>0</v>
      </c>
      <c r="K418" s="10">
        <f t="shared" si="33"/>
        <v>0</v>
      </c>
      <c r="L418" s="10">
        <f t="shared" si="34"/>
        <v>0</v>
      </c>
    </row>
    <row r="419" spans="3:12">
      <c r="C419" s="2">
        <v>399</v>
      </c>
      <c r="D419" s="6">
        <f>IF($F$9=1,'3.賃金日割の算出（休業手当を支給しない場合に入力）'!C407,IF($F$9=2,'2.休業手当の算出（休業手当を支給する場合に入力）'!C413,""))</f>
        <v>0</v>
      </c>
      <c r="E419" s="6">
        <f>IF($F$9=1,'3.賃金日割の算出（休業手当を支給しない場合に入力）'!D407,IF($F$9=2,'2.休業手当の算出（休業手当を支給する場合に入力）'!D413,""))</f>
        <v>0</v>
      </c>
      <c r="F419" s="13">
        <f>IF($F$9=1,'3.賃金日割の算出（休業手当を支給しない場合に入力）'!X407,IF($F$9=2,'2.休業手当の算出（休業手当を支給する場合に入力）'!AB413,""))</f>
        <v>0</v>
      </c>
      <c r="G419" s="10">
        <f t="shared" si="30"/>
        <v>0</v>
      </c>
      <c r="H419" s="34">
        <f t="shared" si="31"/>
        <v>0</v>
      </c>
      <c r="I419" s="39"/>
      <c r="J419" s="35">
        <f t="shared" si="32"/>
        <v>0</v>
      </c>
      <c r="K419" s="10">
        <f t="shared" si="33"/>
        <v>0</v>
      </c>
      <c r="L419" s="10">
        <f t="shared" si="34"/>
        <v>0</v>
      </c>
    </row>
    <row r="420" spans="3:12">
      <c r="C420" s="2">
        <v>400</v>
      </c>
      <c r="D420" s="6">
        <f>IF($F$9=1,'3.賃金日割の算出（休業手当を支給しない場合に入力）'!C408,IF($F$9=2,'2.休業手当の算出（休業手当を支給する場合に入力）'!C414,""))</f>
        <v>0</v>
      </c>
      <c r="E420" s="6">
        <f>IF($F$9=1,'3.賃金日割の算出（休業手当を支給しない場合に入力）'!D408,IF($F$9=2,'2.休業手当の算出（休業手当を支給する場合に入力）'!D414,""))</f>
        <v>0</v>
      </c>
      <c r="F420" s="13">
        <f>IF($F$9=1,'3.賃金日割の算出（休業手当を支給しない場合に入力）'!X408,IF($F$9=2,'2.休業手当の算出（休業手当を支給する場合に入力）'!AB414,""))</f>
        <v>0</v>
      </c>
      <c r="G420" s="10">
        <f t="shared" si="30"/>
        <v>0</v>
      </c>
      <c r="H420" s="34">
        <f t="shared" si="31"/>
        <v>0</v>
      </c>
      <c r="I420" s="39"/>
      <c r="J420" s="35">
        <f t="shared" si="32"/>
        <v>0</v>
      </c>
      <c r="K420" s="10">
        <f t="shared" si="33"/>
        <v>0</v>
      </c>
      <c r="L420" s="10">
        <f t="shared" si="34"/>
        <v>0</v>
      </c>
    </row>
    <row r="421" spans="3:12">
      <c r="C421" s="2">
        <v>401</v>
      </c>
      <c r="D421" s="6">
        <f>IF($F$9=1,'3.賃金日割の算出（休業手当を支給しない場合に入力）'!C409,IF($F$9=2,'2.休業手当の算出（休業手当を支給する場合に入力）'!C415,""))</f>
        <v>0</v>
      </c>
      <c r="E421" s="6">
        <f>IF($F$9=1,'3.賃金日割の算出（休業手当を支給しない場合に入力）'!D409,IF($F$9=2,'2.休業手当の算出（休業手当を支給する場合に入力）'!D415,""))</f>
        <v>0</v>
      </c>
      <c r="F421" s="13">
        <f>IF($F$9=1,'3.賃金日割の算出（休業手当を支給しない場合に入力）'!X409,IF($F$9=2,'2.休業手当の算出（休業手当を支給する場合に入力）'!AB415,""))</f>
        <v>0</v>
      </c>
      <c r="G421" s="10">
        <f t="shared" si="30"/>
        <v>0</v>
      </c>
      <c r="H421" s="34">
        <f t="shared" si="31"/>
        <v>0</v>
      </c>
      <c r="I421" s="39"/>
      <c r="J421" s="35">
        <f t="shared" si="32"/>
        <v>0</v>
      </c>
      <c r="K421" s="10">
        <f t="shared" si="33"/>
        <v>0</v>
      </c>
      <c r="L421" s="10">
        <f t="shared" si="34"/>
        <v>0</v>
      </c>
    </row>
    <row r="422" spans="3:12">
      <c r="C422" s="2">
        <v>402</v>
      </c>
      <c r="D422" s="6">
        <f>IF($F$9=1,'3.賃金日割の算出（休業手当を支給しない場合に入力）'!C410,IF($F$9=2,'2.休業手当の算出（休業手当を支給する場合に入力）'!C416,""))</f>
        <v>0</v>
      </c>
      <c r="E422" s="6">
        <f>IF($F$9=1,'3.賃金日割の算出（休業手当を支給しない場合に入力）'!D410,IF($F$9=2,'2.休業手当の算出（休業手当を支給する場合に入力）'!D416,""))</f>
        <v>0</v>
      </c>
      <c r="F422" s="13">
        <f>IF($F$9=1,'3.賃金日割の算出（休業手当を支給しない場合に入力）'!X410,IF($F$9=2,'2.休業手当の算出（休業手当を支給する場合に入力）'!AB416,""))</f>
        <v>0</v>
      </c>
      <c r="G422" s="10">
        <f t="shared" si="30"/>
        <v>0</v>
      </c>
      <c r="H422" s="34">
        <f t="shared" si="31"/>
        <v>0</v>
      </c>
      <c r="I422" s="39"/>
      <c r="J422" s="35">
        <f t="shared" si="32"/>
        <v>0</v>
      </c>
      <c r="K422" s="10">
        <f t="shared" si="33"/>
        <v>0</v>
      </c>
      <c r="L422" s="10">
        <f t="shared" si="34"/>
        <v>0</v>
      </c>
    </row>
    <row r="423" spans="3:12">
      <c r="C423" s="2">
        <v>403</v>
      </c>
      <c r="D423" s="6">
        <f>IF($F$9=1,'3.賃金日割の算出（休業手当を支給しない場合に入力）'!C411,IF($F$9=2,'2.休業手当の算出（休業手当を支給する場合に入力）'!C417,""))</f>
        <v>0</v>
      </c>
      <c r="E423" s="6">
        <f>IF($F$9=1,'3.賃金日割の算出（休業手当を支給しない場合に入力）'!D411,IF($F$9=2,'2.休業手当の算出（休業手当を支給する場合に入力）'!D417,""))</f>
        <v>0</v>
      </c>
      <c r="F423" s="13">
        <f>IF($F$9=1,'3.賃金日割の算出（休業手当を支給しない場合に入力）'!X411,IF($F$9=2,'2.休業手当の算出（休業手当を支給する場合に入力）'!AB417,""))</f>
        <v>0</v>
      </c>
      <c r="G423" s="10">
        <f t="shared" si="30"/>
        <v>0</v>
      </c>
      <c r="H423" s="34">
        <f t="shared" si="31"/>
        <v>0</v>
      </c>
      <c r="I423" s="39"/>
      <c r="J423" s="35">
        <f t="shared" si="32"/>
        <v>0</v>
      </c>
      <c r="K423" s="10">
        <f t="shared" si="33"/>
        <v>0</v>
      </c>
      <c r="L423" s="10">
        <f t="shared" si="34"/>
        <v>0</v>
      </c>
    </row>
    <row r="424" spans="3:12">
      <c r="C424" s="2">
        <v>404</v>
      </c>
      <c r="D424" s="6">
        <f>IF($F$9=1,'3.賃金日割の算出（休業手当を支給しない場合に入力）'!C412,IF($F$9=2,'2.休業手当の算出（休業手当を支給する場合に入力）'!C418,""))</f>
        <v>0</v>
      </c>
      <c r="E424" s="6">
        <f>IF($F$9=1,'3.賃金日割の算出（休業手当を支給しない場合に入力）'!D412,IF($F$9=2,'2.休業手当の算出（休業手当を支給する場合に入力）'!D418,""))</f>
        <v>0</v>
      </c>
      <c r="F424" s="13">
        <f>IF($F$9=1,'3.賃金日割の算出（休業手当を支給しない場合に入力）'!X412,IF($F$9=2,'2.休業手当の算出（休業手当を支給する場合に入力）'!AB418,""))</f>
        <v>0</v>
      </c>
      <c r="G424" s="10">
        <f t="shared" si="30"/>
        <v>0</v>
      </c>
      <c r="H424" s="34">
        <f t="shared" si="31"/>
        <v>0</v>
      </c>
      <c r="I424" s="39"/>
      <c r="J424" s="35">
        <f t="shared" si="32"/>
        <v>0</v>
      </c>
      <c r="K424" s="10">
        <f t="shared" si="33"/>
        <v>0</v>
      </c>
      <c r="L424" s="10">
        <f t="shared" si="34"/>
        <v>0</v>
      </c>
    </row>
    <row r="425" spans="3:12">
      <c r="C425" s="2">
        <v>405</v>
      </c>
      <c r="D425" s="6">
        <f>IF($F$9=1,'3.賃金日割の算出（休業手当を支給しない場合に入力）'!C413,IF($F$9=2,'2.休業手当の算出（休業手当を支給する場合に入力）'!C419,""))</f>
        <v>0</v>
      </c>
      <c r="E425" s="6">
        <f>IF($F$9=1,'3.賃金日割の算出（休業手当を支給しない場合に入力）'!D413,IF($F$9=2,'2.休業手当の算出（休業手当を支給する場合に入力）'!D419,""))</f>
        <v>0</v>
      </c>
      <c r="F425" s="13">
        <f>IF($F$9=1,'3.賃金日割の算出（休業手当を支給しない場合に入力）'!X413,IF($F$9=2,'2.休業手当の算出（休業手当を支給する場合に入力）'!AB419,""))</f>
        <v>0</v>
      </c>
      <c r="G425" s="10">
        <f t="shared" si="30"/>
        <v>0</v>
      </c>
      <c r="H425" s="34">
        <f t="shared" si="31"/>
        <v>0</v>
      </c>
      <c r="I425" s="39"/>
      <c r="J425" s="35">
        <f t="shared" si="32"/>
        <v>0</v>
      </c>
      <c r="K425" s="10">
        <f t="shared" si="33"/>
        <v>0</v>
      </c>
      <c r="L425" s="10">
        <f t="shared" si="34"/>
        <v>0</v>
      </c>
    </row>
    <row r="426" spans="3:12">
      <c r="C426" s="2">
        <v>406</v>
      </c>
      <c r="D426" s="6">
        <f>IF($F$9=1,'3.賃金日割の算出（休業手当を支給しない場合に入力）'!C414,IF($F$9=2,'2.休業手当の算出（休業手当を支給する場合に入力）'!C420,""))</f>
        <v>0</v>
      </c>
      <c r="E426" s="6">
        <f>IF($F$9=1,'3.賃金日割の算出（休業手当を支給しない場合に入力）'!D414,IF($F$9=2,'2.休業手当の算出（休業手当を支給する場合に入力）'!D420,""))</f>
        <v>0</v>
      </c>
      <c r="F426" s="13">
        <f>IF($F$9=1,'3.賃金日割の算出（休業手当を支給しない場合に入力）'!X414,IF($F$9=2,'2.休業手当の算出（休業手当を支給する場合に入力）'!AB420,""))</f>
        <v>0</v>
      </c>
      <c r="G426" s="10">
        <f t="shared" si="30"/>
        <v>0</v>
      </c>
      <c r="H426" s="34">
        <f t="shared" si="31"/>
        <v>0</v>
      </c>
      <c r="I426" s="39"/>
      <c r="J426" s="35">
        <f t="shared" si="32"/>
        <v>0</v>
      </c>
      <c r="K426" s="10">
        <f t="shared" si="33"/>
        <v>0</v>
      </c>
      <c r="L426" s="10">
        <f t="shared" si="34"/>
        <v>0</v>
      </c>
    </row>
    <row r="427" spans="3:12">
      <c r="C427" s="2">
        <v>407</v>
      </c>
      <c r="D427" s="6">
        <f>IF($F$9=1,'3.賃金日割の算出（休業手当を支給しない場合に入力）'!C415,IF($F$9=2,'2.休業手当の算出（休業手当を支給する場合に入力）'!C421,""))</f>
        <v>0</v>
      </c>
      <c r="E427" s="6">
        <f>IF($F$9=1,'3.賃金日割の算出（休業手当を支給しない場合に入力）'!D415,IF($F$9=2,'2.休業手当の算出（休業手当を支給する場合に入力）'!D421,""))</f>
        <v>0</v>
      </c>
      <c r="F427" s="13">
        <f>IF($F$9=1,'3.賃金日割の算出（休業手当を支給しない場合に入力）'!X415,IF($F$9=2,'2.休業手当の算出（休業手当を支給する場合に入力）'!AB421,""))</f>
        <v>0</v>
      </c>
      <c r="G427" s="10">
        <f t="shared" si="30"/>
        <v>0</v>
      </c>
      <c r="H427" s="34">
        <f t="shared" si="31"/>
        <v>0</v>
      </c>
      <c r="I427" s="39"/>
      <c r="J427" s="35">
        <f t="shared" si="32"/>
        <v>0</v>
      </c>
      <c r="K427" s="10">
        <f t="shared" si="33"/>
        <v>0</v>
      </c>
      <c r="L427" s="10">
        <f t="shared" si="34"/>
        <v>0</v>
      </c>
    </row>
    <row r="428" spans="3:12">
      <c r="C428" s="2">
        <v>408</v>
      </c>
      <c r="D428" s="6">
        <f>IF($F$9=1,'3.賃金日割の算出（休業手当を支給しない場合に入力）'!C416,IF($F$9=2,'2.休業手当の算出（休業手当を支給する場合に入力）'!C422,""))</f>
        <v>0</v>
      </c>
      <c r="E428" s="6">
        <f>IF($F$9=1,'3.賃金日割の算出（休業手当を支給しない場合に入力）'!D416,IF($F$9=2,'2.休業手当の算出（休業手当を支給する場合に入力）'!D422,""))</f>
        <v>0</v>
      </c>
      <c r="F428" s="13">
        <f>IF($F$9=1,'3.賃金日割の算出（休業手当を支給しない場合に入力）'!X416,IF($F$9=2,'2.休業手当の算出（休業手当を支給する場合に入力）'!AB422,""))</f>
        <v>0</v>
      </c>
      <c r="G428" s="10">
        <f t="shared" si="30"/>
        <v>0</v>
      </c>
      <c r="H428" s="34">
        <f t="shared" si="31"/>
        <v>0</v>
      </c>
      <c r="I428" s="39"/>
      <c r="J428" s="35">
        <f t="shared" si="32"/>
        <v>0</v>
      </c>
      <c r="K428" s="10">
        <f t="shared" si="33"/>
        <v>0</v>
      </c>
      <c r="L428" s="10">
        <f t="shared" si="34"/>
        <v>0</v>
      </c>
    </row>
    <row r="429" spans="3:12">
      <c r="C429" s="2">
        <v>409</v>
      </c>
      <c r="D429" s="6">
        <f>IF($F$9=1,'3.賃金日割の算出（休業手当を支給しない場合に入力）'!C417,IF($F$9=2,'2.休業手当の算出（休業手当を支給する場合に入力）'!C423,""))</f>
        <v>0</v>
      </c>
      <c r="E429" s="6">
        <f>IF($F$9=1,'3.賃金日割の算出（休業手当を支給しない場合に入力）'!D417,IF($F$9=2,'2.休業手当の算出（休業手当を支給する場合に入力）'!D423,""))</f>
        <v>0</v>
      </c>
      <c r="F429" s="13">
        <f>IF($F$9=1,'3.賃金日割の算出（休業手当を支給しない場合に入力）'!X417,IF($F$9=2,'2.休業手当の算出（休業手当を支給する場合に入力）'!AB423,""))</f>
        <v>0</v>
      </c>
      <c r="G429" s="10">
        <f t="shared" si="30"/>
        <v>0</v>
      </c>
      <c r="H429" s="34">
        <f t="shared" si="31"/>
        <v>0</v>
      </c>
      <c r="I429" s="39"/>
      <c r="J429" s="35">
        <f t="shared" si="32"/>
        <v>0</v>
      </c>
      <c r="K429" s="10">
        <f t="shared" si="33"/>
        <v>0</v>
      </c>
      <c r="L429" s="10">
        <f t="shared" si="34"/>
        <v>0</v>
      </c>
    </row>
    <row r="430" spans="3:12">
      <c r="C430" s="2">
        <v>410</v>
      </c>
      <c r="D430" s="6">
        <f>IF($F$9=1,'3.賃金日割の算出（休業手当を支給しない場合に入力）'!C418,IF($F$9=2,'2.休業手当の算出（休業手当を支給する場合に入力）'!C424,""))</f>
        <v>0</v>
      </c>
      <c r="E430" s="6">
        <f>IF($F$9=1,'3.賃金日割の算出（休業手当を支給しない場合に入力）'!D418,IF($F$9=2,'2.休業手当の算出（休業手当を支給する場合に入力）'!D424,""))</f>
        <v>0</v>
      </c>
      <c r="F430" s="13">
        <f>IF($F$9=1,'3.賃金日割の算出（休業手当を支給しない場合に入力）'!X418,IF($F$9=2,'2.休業手当の算出（休業手当を支給する場合に入力）'!AB424,""))</f>
        <v>0</v>
      </c>
      <c r="G430" s="10">
        <f t="shared" si="30"/>
        <v>0</v>
      </c>
      <c r="H430" s="34">
        <f t="shared" si="31"/>
        <v>0</v>
      </c>
      <c r="I430" s="39"/>
      <c r="J430" s="35">
        <f t="shared" si="32"/>
        <v>0</v>
      </c>
      <c r="K430" s="10">
        <f t="shared" si="33"/>
        <v>0</v>
      </c>
      <c r="L430" s="10">
        <f t="shared" si="34"/>
        <v>0</v>
      </c>
    </row>
    <row r="431" spans="3:12">
      <c r="C431" s="2">
        <v>411</v>
      </c>
      <c r="D431" s="6">
        <f>IF($F$9=1,'3.賃金日割の算出（休業手当を支給しない場合に入力）'!C419,IF($F$9=2,'2.休業手当の算出（休業手当を支給する場合に入力）'!C425,""))</f>
        <v>0</v>
      </c>
      <c r="E431" s="6">
        <f>IF($F$9=1,'3.賃金日割の算出（休業手当を支給しない場合に入力）'!D419,IF($F$9=2,'2.休業手当の算出（休業手当を支給する場合に入力）'!D425,""))</f>
        <v>0</v>
      </c>
      <c r="F431" s="13">
        <f>IF($F$9=1,'3.賃金日割の算出（休業手当を支給しない場合に入力）'!X419,IF($F$9=2,'2.休業手当の算出（休業手当を支給する場合に入力）'!AB425,""))</f>
        <v>0</v>
      </c>
      <c r="G431" s="10">
        <f t="shared" si="30"/>
        <v>0</v>
      </c>
      <c r="H431" s="34">
        <f t="shared" si="31"/>
        <v>0</v>
      </c>
      <c r="I431" s="39"/>
      <c r="J431" s="35">
        <f t="shared" si="32"/>
        <v>0</v>
      </c>
      <c r="K431" s="10">
        <f t="shared" si="33"/>
        <v>0</v>
      </c>
      <c r="L431" s="10">
        <f t="shared" si="34"/>
        <v>0</v>
      </c>
    </row>
    <row r="432" spans="3:12">
      <c r="C432" s="2">
        <v>412</v>
      </c>
      <c r="D432" s="6">
        <f>IF($F$9=1,'3.賃金日割の算出（休業手当を支給しない場合に入力）'!C420,IF($F$9=2,'2.休業手当の算出（休業手当を支給する場合に入力）'!C426,""))</f>
        <v>0</v>
      </c>
      <c r="E432" s="6">
        <f>IF($F$9=1,'3.賃金日割の算出（休業手当を支給しない場合に入力）'!D420,IF($F$9=2,'2.休業手当の算出（休業手当を支給する場合に入力）'!D426,""))</f>
        <v>0</v>
      </c>
      <c r="F432" s="13">
        <f>IF($F$9=1,'3.賃金日割の算出（休業手当を支給しない場合に入力）'!X420,IF($F$9=2,'2.休業手当の算出（休業手当を支給する場合に入力）'!AB426,""))</f>
        <v>0</v>
      </c>
      <c r="G432" s="10">
        <f t="shared" si="30"/>
        <v>0</v>
      </c>
      <c r="H432" s="34">
        <f t="shared" si="31"/>
        <v>0</v>
      </c>
      <c r="I432" s="39"/>
      <c r="J432" s="35">
        <f t="shared" si="32"/>
        <v>0</v>
      </c>
      <c r="K432" s="10">
        <f t="shared" si="33"/>
        <v>0</v>
      </c>
      <c r="L432" s="10">
        <f t="shared" si="34"/>
        <v>0</v>
      </c>
    </row>
    <row r="433" spans="3:12">
      <c r="C433" s="2">
        <v>413</v>
      </c>
      <c r="D433" s="6">
        <f>IF($F$9=1,'3.賃金日割の算出（休業手当を支給しない場合に入力）'!C421,IF($F$9=2,'2.休業手当の算出（休業手当を支給する場合に入力）'!C427,""))</f>
        <v>0</v>
      </c>
      <c r="E433" s="6">
        <f>IF($F$9=1,'3.賃金日割の算出（休業手当を支給しない場合に入力）'!D421,IF($F$9=2,'2.休業手当の算出（休業手当を支給する場合に入力）'!D427,""))</f>
        <v>0</v>
      </c>
      <c r="F433" s="13">
        <f>IF($F$9=1,'3.賃金日割の算出（休業手当を支給しない場合に入力）'!X421,IF($F$9=2,'2.休業手当の算出（休業手当を支給する場合に入力）'!AB427,""))</f>
        <v>0</v>
      </c>
      <c r="G433" s="10">
        <f t="shared" si="30"/>
        <v>0</v>
      </c>
      <c r="H433" s="34">
        <f t="shared" si="31"/>
        <v>0</v>
      </c>
      <c r="I433" s="39"/>
      <c r="J433" s="35">
        <f t="shared" si="32"/>
        <v>0</v>
      </c>
      <c r="K433" s="10">
        <f t="shared" si="33"/>
        <v>0</v>
      </c>
      <c r="L433" s="10">
        <f t="shared" si="34"/>
        <v>0</v>
      </c>
    </row>
    <row r="434" spans="3:12">
      <c r="C434" s="2">
        <v>414</v>
      </c>
      <c r="D434" s="6">
        <f>IF($F$9=1,'3.賃金日割の算出（休業手当を支給しない場合に入力）'!C422,IF($F$9=2,'2.休業手当の算出（休業手当を支給する場合に入力）'!C428,""))</f>
        <v>0</v>
      </c>
      <c r="E434" s="6">
        <f>IF($F$9=1,'3.賃金日割の算出（休業手当を支給しない場合に入力）'!D422,IF($F$9=2,'2.休業手当の算出（休業手当を支給する場合に入力）'!D428,""))</f>
        <v>0</v>
      </c>
      <c r="F434" s="13">
        <f>IF($F$9=1,'3.賃金日割の算出（休業手当を支給しない場合に入力）'!X422,IF($F$9=2,'2.休業手当の算出（休業手当を支給する場合に入力）'!AB428,""))</f>
        <v>0</v>
      </c>
      <c r="G434" s="10">
        <f t="shared" si="30"/>
        <v>0</v>
      </c>
      <c r="H434" s="34">
        <f t="shared" si="31"/>
        <v>0</v>
      </c>
      <c r="I434" s="39"/>
      <c r="J434" s="35">
        <f t="shared" si="32"/>
        <v>0</v>
      </c>
      <c r="K434" s="10">
        <f t="shared" si="33"/>
        <v>0</v>
      </c>
      <c r="L434" s="10">
        <f t="shared" si="34"/>
        <v>0</v>
      </c>
    </row>
    <row r="435" spans="3:12">
      <c r="C435" s="2">
        <v>415</v>
      </c>
      <c r="D435" s="6">
        <f>IF($F$9=1,'3.賃金日割の算出（休業手当を支給しない場合に入力）'!C423,IF($F$9=2,'2.休業手当の算出（休業手当を支給する場合に入力）'!C429,""))</f>
        <v>0</v>
      </c>
      <c r="E435" s="6">
        <f>IF($F$9=1,'3.賃金日割の算出（休業手当を支給しない場合に入力）'!D423,IF($F$9=2,'2.休業手当の算出（休業手当を支給する場合に入力）'!D429,""))</f>
        <v>0</v>
      </c>
      <c r="F435" s="13">
        <f>IF($F$9=1,'3.賃金日割の算出（休業手当を支給しない場合に入力）'!X423,IF($F$9=2,'2.休業手当の算出（休業手当を支給する場合に入力）'!AB429,""))</f>
        <v>0</v>
      </c>
      <c r="G435" s="10">
        <f t="shared" si="30"/>
        <v>0</v>
      </c>
      <c r="H435" s="34">
        <f t="shared" si="31"/>
        <v>0</v>
      </c>
      <c r="I435" s="39"/>
      <c r="J435" s="35">
        <f t="shared" si="32"/>
        <v>0</v>
      </c>
      <c r="K435" s="10">
        <f t="shared" si="33"/>
        <v>0</v>
      </c>
      <c r="L435" s="10">
        <f t="shared" si="34"/>
        <v>0</v>
      </c>
    </row>
    <row r="436" spans="3:12">
      <c r="C436" s="2">
        <v>416</v>
      </c>
      <c r="D436" s="6">
        <f>IF($F$9=1,'3.賃金日割の算出（休業手当を支給しない場合に入力）'!C424,IF($F$9=2,'2.休業手当の算出（休業手当を支給する場合に入力）'!C430,""))</f>
        <v>0</v>
      </c>
      <c r="E436" s="6">
        <f>IF($F$9=1,'3.賃金日割の算出（休業手当を支給しない場合に入力）'!D424,IF($F$9=2,'2.休業手当の算出（休業手当を支給する場合に入力）'!D430,""))</f>
        <v>0</v>
      </c>
      <c r="F436" s="13">
        <f>IF($F$9=1,'3.賃金日割の算出（休業手当を支給しない場合に入力）'!X424,IF($F$9=2,'2.休業手当の算出（休業手当を支給する場合に入力）'!AB430,""))</f>
        <v>0</v>
      </c>
      <c r="G436" s="10">
        <f t="shared" si="30"/>
        <v>0</v>
      </c>
      <c r="H436" s="34">
        <f t="shared" si="31"/>
        <v>0</v>
      </c>
      <c r="I436" s="39"/>
      <c r="J436" s="35">
        <f t="shared" si="32"/>
        <v>0</v>
      </c>
      <c r="K436" s="10">
        <f t="shared" si="33"/>
        <v>0</v>
      </c>
      <c r="L436" s="10">
        <f t="shared" si="34"/>
        <v>0</v>
      </c>
    </row>
    <row r="437" spans="3:12">
      <c r="C437" s="2">
        <v>417</v>
      </c>
      <c r="D437" s="6">
        <f>IF($F$9=1,'3.賃金日割の算出（休業手当を支給しない場合に入力）'!C425,IF($F$9=2,'2.休業手当の算出（休業手当を支給する場合に入力）'!C431,""))</f>
        <v>0</v>
      </c>
      <c r="E437" s="6">
        <f>IF($F$9=1,'3.賃金日割の算出（休業手当を支給しない場合に入力）'!D425,IF($F$9=2,'2.休業手当の算出（休業手当を支給する場合に入力）'!D431,""))</f>
        <v>0</v>
      </c>
      <c r="F437" s="13">
        <f>IF($F$9=1,'3.賃金日割の算出（休業手当を支給しない場合に入力）'!X425,IF($F$9=2,'2.休業手当の算出（休業手当を支給する場合に入力）'!AB431,""))</f>
        <v>0</v>
      </c>
      <c r="G437" s="10">
        <f t="shared" si="30"/>
        <v>0</v>
      </c>
      <c r="H437" s="34">
        <f t="shared" si="31"/>
        <v>0</v>
      </c>
      <c r="I437" s="39"/>
      <c r="J437" s="35">
        <f t="shared" si="32"/>
        <v>0</v>
      </c>
      <c r="K437" s="10">
        <f t="shared" si="33"/>
        <v>0</v>
      </c>
      <c r="L437" s="10">
        <f t="shared" si="34"/>
        <v>0</v>
      </c>
    </row>
    <row r="438" spans="3:12">
      <c r="C438" s="2">
        <v>418</v>
      </c>
      <c r="D438" s="6">
        <f>IF($F$9=1,'3.賃金日割の算出（休業手当を支給しない場合に入力）'!C426,IF($F$9=2,'2.休業手当の算出（休業手当を支給する場合に入力）'!C432,""))</f>
        <v>0</v>
      </c>
      <c r="E438" s="6">
        <f>IF($F$9=1,'3.賃金日割の算出（休業手当を支給しない場合に入力）'!D426,IF($F$9=2,'2.休業手当の算出（休業手当を支給する場合に入力）'!D432,""))</f>
        <v>0</v>
      </c>
      <c r="F438" s="13">
        <f>IF($F$9=1,'3.賃金日割の算出（休業手当を支給しない場合に入力）'!X426,IF($F$9=2,'2.休業手当の算出（休業手当を支給する場合に入力）'!AB432,""))</f>
        <v>0</v>
      </c>
      <c r="G438" s="10">
        <f t="shared" si="30"/>
        <v>0</v>
      </c>
      <c r="H438" s="34">
        <f t="shared" si="31"/>
        <v>0</v>
      </c>
      <c r="I438" s="39"/>
      <c r="J438" s="35">
        <f t="shared" si="32"/>
        <v>0</v>
      </c>
      <c r="K438" s="10">
        <f t="shared" si="33"/>
        <v>0</v>
      </c>
      <c r="L438" s="10">
        <f t="shared" si="34"/>
        <v>0</v>
      </c>
    </row>
    <row r="439" spans="3:12">
      <c r="C439" s="2">
        <v>419</v>
      </c>
      <c r="D439" s="6">
        <f>IF($F$9=1,'3.賃金日割の算出（休業手当を支給しない場合に入力）'!C427,IF($F$9=2,'2.休業手当の算出（休業手当を支給する場合に入力）'!C433,""))</f>
        <v>0</v>
      </c>
      <c r="E439" s="6">
        <f>IF($F$9=1,'3.賃金日割の算出（休業手当を支給しない場合に入力）'!D427,IF($F$9=2,'2.休業手当の算出（休業手当を支給する場合に入力）'!D433,""))</f>
        <v>0</v>
      </c>
      <c r="F439" s="13">
        <f>IF($F$9=1,'3.賃金日割の算出（休業手当を支給しない場合に入力）'!X427,IF($F$9=2,'2.休業手当の算出（休業手当を支給する場合に入力）'!AB433,""))</f>
        <v>0</v>
      </c>
      <c r="G439" s="10">
        <f t="shared" si="30"/>
        <v>0</v>
      </c>
      <c r="H439" s="34">
        <f t="shared" si="31"/>
        <v>0</v>
      </c>
      <c r="I439" s="39"/>
      <c r="J439" s="35">
        <f t="shared" si="32"/>
        <v>0</v>
      </c>
      <c r="K439" s="10">
        <f t="shared" si="33"/>
        <v>0</v>
      </c>
      <c r="L439" s="10">
        <f t="shared" si="34"/>
        <v>0</v>
      </c>
    </row>
    <row r="440" spans="3:12">
      <c r="C440" s="2">
        <v>420</v>
      </c>
      <c r="D440" s="6">
        <f>IF($F$9=1,'3.賃金日割の算出（休業手当を支給しない場合に入力）'!C428,IF($F$9=2,'2.休業手当の算出（休業手当を支給する場合に入力）'!C434,""))</f>
        <v>0</v>
      </c>
      <c r="E440" s="6">
        <f>IF($F$9=1,'3.賃金日割の算出（休業手当を支給しない場合に入力）'!D428,IF($F$9=2,'2.休業手当の算出（休業手当を支給する場合に入力）'!D434,""))</f>
        <v>0</v>
      </c>
      <c r="F440" s="13">
        <f>IF($F$9=1,'3.賃金日割の算出（休業手当を支給しない場合に入力）'!X428,IF($F$9=2,'2.休業手当の算出（休業手当を支給する場合に入力）'!AB434,""))</f>
        <v>0</v>
      </c>
      <c r="G440" s="10">
        <f t="shared" si="30"/>
        <v>0</v>
      </c>
      <c r="H440" s="34">
        <f t="shared" si="31"/>
        <v>0</v>
      </c>
      <c r="I440" s="39"/>
      <c r="J440" s="35">
        <f t="shared" si="32"/>
        <v>0</v>
      </c>
      <c r="K440" s="10">
        <f t="shared" si="33"/>
        <v>0</v>
      </c>
      <c r="L440" s="10">
        <f t="shared" si="34"/>
        <v>0</v>
      </c>
    </row>
    <row r="441" spans="3:12">
      <c r="C441" s="2">
        <v>421</v>
      </c>
      <c r="D441" s="6">
        <f>IF($F$9=1,'3.賃金日割の算出（休業手当を支給しない場合に入力）'!C429,IF($F$9=2,'2.休業手当の算出（休業手当を支給する場合に入力）'!C435,""))</f>
        <v>0</v>
      </c>
      <c r="E441" s="6">
        <f>IF($F$9=1,'3.賃金日割の算出（休業手当を支給しない場合に入力）'!D429,IF($F$9=2,'2.休業手当の算出（休業手当を支給する場合に入力）'!D435,""))</f>
        <v>0</v>
      </c>
      <c r="F441" s="13">
        <f>IF($F$9=1,'3.賃金日割の算出（休業手当を支給しない場合に入力）'!X429,IF($F$9=2,'2.休業手当の算出（休業手当を支給する場合に入力）'!AB435,""))</f>
        <v>0</v>
      </c>
      <c r="G441" s="10">
        <f t="shared" si="30"/>
        <v>0</v>
      </c>
      <c r="H441" s="34">
        <f t="shared" si="31"/>
        <v>0</v>
      </c>
      <c r="I441" s="39"/>
      <c r="J441" s="35">
        <f t="shared" si="32"/>
        <v>0</v>
      </c>
      <c r="K441" s="10">
        <f t="shared" si="33"/>
        <v>0</v>
      </c>
      <c r="L441" s="10">
        <f t="shared" si="34"/>
        <v>0</v>
      </c>
    </row>
    <row r="442" spans="3:12">
      <c r="C442" s="2">
        <v>422</v>
      </c>
      <c r="D442" s="6">
        <f>IF($F$9=1,'3.賃金日割の算出（休業手当を支給しない場合に入力）'!C430,IF($F$9=2,'2.休業手当の算出（休業手当を支給する場合に入力）'!C436,""))</f>
        <v>0</v>
      </c>
      <c r="E442" s="6">
        <f>IF($F$9=1,'3.賃金日割の算出（休業手当を支給しない場合に入力）'!D430,IF($F$9=2,'2.休業手当の算出（休業手当を支給する場合に入力）'!D436,""))</f>
        <v>0</v>
      </c>
      <c r="F442" s="13">
        <f>IF($F$9=1,'3.賃金日割の算出（休業手当を支給しない場合に入力）'!X430,IF($F$9=2,'2.休業手当の算出（休業手当を支給する場合に入力）'!AB436,""))</f>
        <v>0</v>
      </c>
      <c r="G442" s="10">
        <f t="shared" si="30"/>
        <v>0</v>
      </c>
      <c r="H442" s="34">
        <f t="shared" si="31"/>
        <v>0</v>
      </c>
      <c r="I442" s="39"/>
      <c r="J442" s="35">
        <f t="shared" si="32"/>
        <v>0</v>
      </c>
      <c r="K442" s="10">
        <f t="shared" si="33"/>
        <v>0</v>
      </c>
      <c r="L442" s="10">
        <f t="shared" si="34"/>
        <v>0</v>
      </c>
    </row>
    <row r="443" spans="3:12">
      <c r="C443" s="2">
        <v>423</v>
      </c>
      <c r="D443" s="6">
        <f>IF($F$9=1,'3.賃金日割の算出（休業手当を支給しない場合に入力）'!C431,IF($F$9=2,'2.休業手当の算出（休業手当を支給する場合に入力）'!C437,""))</f>
        <v>0</v>
      </c>
      <c r="E443" s="6">
        <f>IF($F$9=1,'3.賃金日割の算出（休業手当を支給しない場合に入力）'!D431,IF($F$9=2,'2.休業手当の算出（休業手当を支給する場合に入力）'!D437,""))</f>
        <v>0</v>
      </c>
      <c r="F443" s="13">
        <f>IF($F$9=1,'3.賃金日割の算出（休業手当を支給しない場合に入力）'!X431,IF($F$9=2,'2.休業手当の算出（休業手当を支給する場合に入力）'!AB437,""))</f>
        <v>0</v>
      </c>
      <c r="G443" s="10">
        <f t="shared" si="30"/>
        <v>0</v>
      </c>
      <c r="H443" s="34">
        <f t="shared" si="31"/>
        <v>0</v>
      </c>
      <c r="I443" s="39"/>
      <c r="J443" s="35">
        <f t="shared" si="32"/>
        <v>0</v>
      </c>
      <c r="K443" s="10">
        <f t="shared" si="33"/>
        <v>0</v>
      </c>
      <c r="L443" s="10">
        <f t="shared" si="34"/>
        <v>0</v>
      </c>
    </row>
    <row r="444" spans="3:12">
      <c r="C444" s="2">
        <v>424</v>
      </c>
      <c r="D444" s="6">
        <f>IF($F$9=1,'3.賃金日割の算出（休業手当を支給しない場合に入力）'!C432,IF($F$9=2,'2.休業手当の算出（休業手当を支給する場合に入力）'!C438,""))</f>
        <v>0</v>
      </c>
      <c r="E444" s="6">
        <f>IF($F$9=1,'3.賃金日割の算出（休業手当を支給しない場合に入力）'!D432,IF($F$9=2,'2.休業手当の算出（休業手当を支給する場合に入力）'!D438,""))</f>
        <v>0</v>
      </c>
      <c r="F444" s="13">
        <f>IF($F$9=1,'3.賃金日割の算出（休業手当を支給しない場合に入力）'!X432,IF($F$9=2,'2.休業手当の算出（休業手当を支給する場合に入力）'!AB438,""))</f>
        <v>0</v>
      </c>
      <c r="G444" s="10">
        <f t="shared" si="30"/>
        <v>0</v>
      </c>
      <c r="H444" s="34">
        <f t="shared" si="31"/>
        <v>0</v>
      </c>
      <c r="I444" s="39"/>
      <c r="J444" s="35">
        <f t="shared" si="32"/>
        <v>0</v>
      </c>
      <c r="K444" s="10">
        <f t="shared" si="33"/>
        <v>0</v>
      </c>
      <c r="L444" s="10">
        <f t="shared" si="34"/>
        <v>0</v>
      </c>
    </row>
    <row r="445" spans="3:12">
      <c r="C445" s="2">
        <v>425</v>
      </c>
      <c r="D445" s="6">
        <f>IF($F$9=1,'3.賃金日割の算出（休業手当を支給しない場合に入力）'!C433,IF($F$9=2,'2.休業手当の算出（休業手当を支給する場合に入力）'!C439,""))</f>
        <v>0</v>
      </c>
      <c r="E445" s="6">
        <f>IF($F$9=1,'3.賃金日割の算出（休業手当を支給しない場合に入力）'!D433,IF($F$9=2,'2.休業手当の算出（休業手当を支給する場合に入力）'!D439,""))</f>
        <v>0</v>
      </c>
      <c r="F445" s="13">
        <f>IF($F$9=1,'3.賃金日割の算出（休業手当を支給しない場合に入力）'!X433,IF($F$9=2,'2.休業手当の算出（休業手当を支給する場合に入力）'!AB439,""))</f>
        <v>0</v>
      </c>
      <c r="G445" s="10">
        <f t="shared" si="30"/>
        <v>0</v>
      </c>
      <c r="H445" s="34">
        <f t="shared" si="31"/>
        <v>0</v>
      </c>
      <c r="I445" s="39"/>
      <c r="J445" s="35">
        <f t="shared" si="32"/>
        <v>0</v>
      </c>
      <c r="K445" s="10">
        <f t="shared" si="33"/>
        <v>0</v>
      </c>
      <c r="L445" s="10">
        <f t="shared" si="34"/>
        <v>0</v>
      </c>
    </row>
    <row r="446" spans="3:12">
      <c r="C446" s="2">
        <v>426</v>
      </c>
      <c r="D446" s="6">
        <f>IF($F$9=1,'3.賃金日割の算出（休業手当を支給しない場合に入力）'!C434,IF($F$9=2,'2.休業手当の算出（休業手当を支給する場合に入力）'!C440,""))</f>
        <v>0</v>
      </c>
      <c r="E446" s="6">
        <f>IF($F$9=1,'3.賃金日割の算出（休業手当を支給しない場合に入力）'!D434,IF($F$9=2,'2.休業手当の算出（休業手当を支給する場合に入力）'!D440,""))</f>
        <v>0</v>
      </c>
      <c r="F446" s="13">
        <f>IF($F$9=1,'3.賃金日割の算出（休業手当を支給しない場合に入力）'!X434,IF($F$9=2,'2.休業手当の算出（休業手当を支給する場合に入力）'!AB440,""))</f>
        <v>0</v>
      </c>
      <c r="G446" s="10">
        <f t="shared" si="30"/>
        <v>0</v>
      </c>
      <c r="H446" s="34">
        <f t="shared" si="31"/>
        <v>0</v>
      </c>
      <c r="I446" s="39"/>
      <c r="J446" s="35">
        <f t="shared" si="32"/>
        <v>0</v>
      </c>
      <c r="K446" s="10">
        <f t="shared" si="33"/>
        <v>0</v>
      </c>
      <c r="L446" s="10">
        <f t="shared" si="34"/>
        <v>0</v>
      </c>
    </row>
    <row r="447" spans="3:12">
      <c r="C447" s="2">
        <v>427</v>
      </c>
      <c r="D447" s="6">
        <f>IF($F$9=1,'3.賃金日割の算出（休業手当を支給しない場合に入力）'!C435,IF($F$9=2,'2.休業手当の算出（休業手当を支給する場合に入力）'!C441,""))</f>
        <v>0</v>
      </c>
      <c r="E447" s="6">
        <f>IF($F$9=1,'3.賃金日割の算出（休業手当を支給しない場合に入力）'!D435,IF($F$9=2,'2.休業手当の算出（休業手当を支給する場合に入力）'!D441,""))</f>
        <v>0</v>
      </c>
      <c r="F447" s="13">
        <f>IF($F$9=1,'3.賃金日割の算出（休業手当を支給しない場合に入力）'!X435,IF($F$9=2,'2.休業手当の算出（休業手当を支給する場合に入力）'!AB441,""))</f>
        <v>0</v>
      </c>
      <c r="G447" s="10">
        <f t="shared" si="30"/>
        <v>0</v>
      </c>
      <c r="H447" s="34">
        <f t="shared" si="31"/>
        <v>0</v>
      </c>
      <c r="I447" s="39"/>
      <c r="J447" s="35">
        <f t="shared" si="32"/>
        <v>0</v>
      </c>
      <c r="K447" s="10">
        <f t="shared" si="33"/>
        <v>0</v>
      </c>
      <c r="L447" s="10">
        <f t="shared" si="34"/>
        <v>0</v>
      </c>
    </row>
    <row r="448" spans="3:12">
      <c r="C448" s="2">
        <v>428</v>
      </c>
      <c r="D448" s="6">
        <f>IF($F$9=1,'3.賃金日割の算出（休業手当を支給しない場合に入力）'!C436,IF($F$9=2,'2.休業手当の算出（休業手当を支給する場合に入力）'!C442,""))</f>
        <v>0</v>
      </c>
      <c r="E448" s="6">
        <f>IF($F$9=1,'3.賃金日割の算出（休業手当を支給しない場合に入力）'!D436,IF($F$9=2,'2.休業手当の算出（休業手当を支給する場合に入力）'!D442,""))</f>
        <v>0</v>
      </c>
      <c r="F448" s="13">
        <f>IF($F$9=1,'3.賃金日割の算出（休業手当を支給しない場合に入力）'!X436,IF($F$9=2,'2.休業手当の算出（休業手当を支給する場合に入力）'!AB442,""))</f>
        <v>0</v>
      </c>
      <c r="G448" s="10">
        <f t="shared" si="30"/>
        <v>0</v>
      </c>
      <c r="H448" s="34">
        <f t="shared" si="31"/>
        <v>0</v>
      </c>
      <c r="I448" s="39"/>
      <c r="J448" s="35">
        <f t="shared" si="32"/>
        <v>0</v>
      </c>
      <c r="K448" s="10">
        <f t="shared" si="33"/>
        <v>0</v>
      </c>
      <c r="L448" s="10">
        <f t="shared" si="34"/>
        <v>0</v>
      </c>
    </row>
    <row r="449" spans="3:12">
      <c r="C449" s="2">
        <v>429</v>
      </c>
      <c r="D449" s="6">
        <f>IF($F$9=1,'3.賃金日割の算出（休業手当を支給しない場合に入力）'!C437,IF($F$9=2,'2.休業手当の算出（休業手当を支給する場合に入力）'!C443,""))</f>
        <v>0</v>
      </c>
      <c r="E449" s="6">
        <f>IF($F$9=1,'3.賃金日割の算出（休業手当を支給しない場合に入力）'!D437,IF($F$9=2,'2.休業手当の算出（休業手当を支給する場合に入力）'!D443,""))</f>
        <v>0</v>
      </c>
      <c r="F449" s="13">
        <f>IF($F$9=1,'3.賃金日割の算出（休業手当を支給しない場合に入力）'!X437,IF($F$9=2,'2.休業手当の算出（休業手当を支給する場合に入力）'!AB443,""))</f>
        <v>0</v>
      </c>
      <c r="G449" s="10">
        <f t="shared" si="30"/>
        <v>0</v>
      </c>
      <c r="H449" s="34">
        <f t="shared" si="31"/>
        <v>0</v>
      </c>
      <c r="I449" s="39"/>
      <c r="J449" s="35">
        <f t="shared" si="32"/>
        <v>0</v>
      </c>
      <c r="K449" s="10">
        <f t="shared" si="33"/>
        <v>0</v>
      </c>
      <c r="L449" s="10">
        <f t="shared" si="34"/>
        <v>0</v>
      </c>
    </row>
    <row r="450" spans="3:12">
      <c r="C450" s="2">
        <v>430</v>
      </c>
      <c r="D450" s="6">
        <f>IF($F$9=1,'3.賃金日割の算出（休業手当を支給しない場合に入力）'!C438,IF($F$9=2,'2.休業手当の算出（休業手当を支給する場合に入力）'!C444,""))</f>
        <v>0</v>
      </c>
      <c r="E450" s="6">
        <f>IF($F$9=1,'3.賃金日割の算出（休業手当を支給しない場合に入力）'!D438,IF($F$9=2,'2.休業手当の算出（休業手当を支給する場合に入力）'!D444,""))</f>
        <v>0</v>
      </c>
      <c r="F450" s="13">
        <f>IF($F$9=1,'3.賃金日割の算出（休業手当を支給しない場合に入力）'!X438,IF($F$9=2,'2.休業手当の算出（休業手当を支給する場合に入力）'!AB444,""))</f>
        <v>0</v>
      </c>
      <c r="G450" s="10">
        <f t="shared" si="30"/>
        <v>0</v>
      </c>
      <c r="H450" s="34">
        <f t="shared" si="31"/>
        <v>0</v>
      </c>
      <c r="I450" s="39"/>
      <c r="J450" s="35">
        <f t="shared" si="32"/>
        <v>0</v>
      </c>
      <c r="K450" s="10">
        <f t="shared" si="33"/>
        <v>0</v>
      </c>
      <c r="L450" s="10">
        <f t="shared" si="34"/>
        <v>0</v>
      </c>
    </row>
    <row r="451" spans="3:12">
      <c r="C451" s="2">
        <v>431</v>
      </c>
      <c r="D451" s="6">
        <f>IF($F$9=1,'3.賃金日割の算出（休業手当を支給しない場合に入力）'!C439,IF($F$9=2,'2.休業手当の算出（休業手当を支給する場合に入力）'!C445,""))</f>
        <v>0</v>
      </c>
      <c r="E451" s="6">
        <f>IF($F$9=1,'3.賃金日割の算出（休業手当を支給しない場合に入力）'!D439,IF($F$9=2,'2.休業手当の算出（休業手当を支給する場合に入力）'!D445,""))</f>
        <v>0</v>
      </c>
      <c r="F451" s="13">
        <f>IF($F$9=1,'3.賃金日割の算出（休業手当を支給しない場合に入力）'!X439,IF($F$9=2,'2.休業手当の算出（休業手当を支給する場合に入力）'!AB445,""))</f>
        <v>0</v>
      </c>
      <c r="G451" s="10">
        <f t="shared" si="30"/>
        <v>0</v>
      </c>
      <c r="H451" s="34">
        <f t="shared" si="31"/>
        <v>0</v>
      </c>
      <c r="I451" s="39"/>
      <c r="J451" s="35">
        <f t="shared" si="32"/>
        <v>0</v>
      </c>
      <c r="K451" s="10">
        <f t="shared" si="33"/>
        <v>0</v>
      </c>
      <c r="L451" s="10">
        <f t="shared" si="34"/>
        <v>0</v>
      </c>
    </row>
    <row r="452" spans="3:12">
      <c r="C452" s="2">
        <v>432</v>
      </c>
      <c r="D452" s="6">
        <f>IF($F$9=1,'3.賃金日割の算出（休業手当を支給しない場合に入力）'!C440,IF($F$9=2,'2.休業手当の算出（休業手当を支給する場合に入力）'!C446,""))</f>
        <v>0</v>
      </c>
      <c r="E452" s="6">
        <f>IF($F$9=1,'3.賃金日割の算出（休業手当を支給しない場合に入力）'!D440,IF($F$9=2,'2.休業手当の算出（休業手当を支給する場合に入力）'!D446,""))</f>
        <v>0</v>
      </c>
      <c r="F452" s="13">
        <f>IF($F$9=1,'3.賃金日割の算出（休業手当を支給しない場合に入力）'!X440,IF($F$9=2,'2.休業手当の算出（休業手当を支給する場合に入力）'!AB446,""))</f>
        <v>0</v>
      </c>
      <c r="G452" s="10">
        <f t="shared" si="30"/>
        <v>0</v>
      </c>
      <c r="H452" s="34">
        <f t="shared" si="31"/>
        <v>0</v>
      </c>
      <c r="I452" s="39"/>
      <c r="J452" s="35">
        <f t="shared" si="32"/>
        <v>0</v>
      </c>
      <c r="K452" s="10">
        <f t="shared" si="33"/>
        <v>0</v>
      </c>
      <c r="L452" s="10">
        <f t="shared" si="34"/>
        <v>0</v>
      </c>
    </row>
    <row r="453" spans="3:12">
      <c r="C453" s="2">
        <v>433</v>
      </c>
      <c r="D453" s="6">
        <f>IF($F$9=1,'3.賃金日割の算出（休業手当を支給しない場合に入力）'!C441,IF($F$9=2,'2.休業手当の算出（休業手当を支給する場合に入力）'!C447,""))</f>
        <v>0</v>
      </c>
      <c r="E453" s="6">
        <f>IF($F$9=1,'3.賃金日割の算出（休業手当を支給しない場合に入力）'!D441,IF($F$9=2,'2.休業手当の算出（休業手当を支給する場合に入力）'!D447,""))</f>
        <v>0</v>
      </c>
      <c r="F453" s="13">
        <f>IF($F$9=1,'3.賃金日割の算出（休業手当を支給しない場合に入力）'!X441,IF($F$9=2,'2.休業手当の算出（休業手当を支給する場合に入力）'!AB447,""))</f>
        <v>0</v>
      </c>
      <c r="G453" s="10">
        <f t="shared" si="30"/>
        <v>0</v>
      </c>
      <c r="H453" s="34">
        <f t="shared" si="31"/>
        <v>0</v>
      </c>
      <c r="I453" s="39"/>
      <c r="J453" s="35">
        <f t="shared" si="32"/>
        <v>0</v>
      </c>
      <c r="K453" s="10">
        <f t="shared" si="33"/>
        <v>0</v>
      </c>
      <c r="L453" s="10">
        <f t="shared" si="34"/>
        <v>0</v>
      </c>
    </row>
    <row r="454" spans="3:12">
      <c r="C454" s="2">
        <v>434</v>
      </c>
      <c r="D454" s="6">
        <f>IF($F$9=1,'3.賃金日割の算出（休業手当を支給しない場合に入力）'!C442,IF($F$9=2,'2.休業手当の算出（休業手当を支給する場合に入力）'!C448,""))</f>
        <v>0</v>
      </c>
      <c r="E454" s="6">
        <f>IF($F$9=1,'3.賃金日割の算出（休業手当を支給しない場合に入力）'!D442,IF($F$9=2,'2.休業手当の算出（休業手当を支給する場合に入力）'!D448,""))</f>
        <v>0</v>
      </c>
      <c r="F454" s="13">
        <f>IF($F$9=1,'3.賃金日割の算出（休業手当を支給しない場合に入力）'!X442,IF($F$9=2,'2.休業手当の算出（休業手当を支給する場合に入力）'!AB448,""))</f>
        <v>0</v>
      </c>
      <c r="G454" s="10">
        <f t="shared" si="30"/>
        <v>0</v>
      </c>
      <c r="H454" s="34">
        <f t="shared" si="31"/>
        <v>0</v>
      </c>
      <c r="I454" s="39"/>
      <c r="J454" s="35">
        <f t="shared" si="32"/>
        <v>0</v>
      </c>
      <c r="K454" s="10">
        <f t="shared" si="33"/>
        <v>0</v>
      </c>
      <c r="L454" s="10">
        <f t="shared" si="34"/>
        <v>0</v>
      </c>
    </row>
    <row r="455" spans="3:12">
      <c r="C455" s="2">
        <v>435</v>
      </c>
      <c r="D455" s="6">
        <f>IF($F$9=1,'3.賃金日割の算出（休業手当を支給しない場合に入力）'!C443,IF($F$9=2,'2.休業手当の算出（休業手当を支給する場合に入力）'!C449,""))</f>
        <v>0</v>
      </c>
      <c r="E455" s="6">
        <f>IF($F$9=1,'3.賃金日割の算出（休業手当を支給しない場合に入力）'!D443,IF($F$9=2,'2.休業手当の算出（休業手当を支給する場合に入力）'!D449,""))</f>
        <v>0</v>
      </c>
      <c r="F455" s="13">
        <f>IF($F$9=1,'3.賃金日割の算出（休業手当を支給しない場合に入力）'!X443,IF($F$9=2,'2.休業手当の算出（休業手当を支給する場合に入力）'!AB449,""))</f>
        <v>0</v>
      </c>
      <c r="G455" s="10">
        <f t="shared" si="30"/>
        <v>0</v>
      </c>
      <c r="H455" s="34">
        <f t="shared" si="31"/>
        <v>0</v>
      </c>
      <c r="I455" s="39"/>
      <c r="J455" s="35">
        <f t="shared" si="32"/>
        <v>0</v>
      </c>
      <c r="K455" s="10">
        <f t="shared" si="33"/>
        <v>0</v>
      </c>
      <c r="L455" s="10">
        <f t="shared" si="34"/>
        <v>0</v>
      </c>
    </row>
    <row r="456" spans="3:12">
      <c r="C456" s="2">
        <v>436</v>
      </c>
      <c r="D456" s="6">
        <f>IF($F$9=1,'3.賃金日割の算出（休業手当を支給しない場合に入力）'!C444,IF($F$9=2,'2.休業手当の算出（休業手当を支給する場合に入力）'!C450,""))</f>
        <v>0</v>
      </c>
      <c r="E456" s="6">
        <f>IF($F$9=1,'3.賃金日割の算出（休業手当を支給しない場合に入力）'!D444,IF($F$9=2,'2.休業手当の算出（休業手当を支給する場合に入力）'!D450,""))</f>
        <v>0</v>
      </c>
      <c r="F456" s="13">
        <f>IF($F$9=1,'3.賃金日割の算出（休業手当を支給しない場合に入力）'!X444,IF($F$9=2,'2.休業手当の算出（休業手当を支給する場合に入力）'!AB450,""))</f>
        <v>0</v>
      </c>
      <c r="G456" s="10">
        <f t="shared" si="30"/>
        <v>0</v>
      </c>
      <c r="H456" s="34">
        <f t="shared" si="31"/>
        <v>0</v>
      </c>
      <c r="I456" s="39"/>
      <c r="J456" s="35">
        <f t="shared" si="32"/>
        <v>0</v>
      </c>
      <c r="K456" s="10">
        <f t="shared" si="33"/>
        <v>0</v>
      </c>
      <c r="L456" s="10">
        <f t="shared" si="34"/>
        <v>0</v>
      </c>
    </row>
    <row r="457" spans="3:12">
      <c r="C457" s="2">
        <v>437</v>
      </c>
      <c r="D457" s="6">
        <f>IF($F$9=1,'3.賃金日割の算出（休業手当を支給しない場合に入力）'!C445,IF($F$9=2,'2.休業手当の算出（休業手当を支給する場合に入力）'!C451,""))</f>
        <v>0</v>
      </c>
      <c r="E457" s="6">
        <f>IF($F$9=1,'3.賃金日割の算出（休業手当を支給しない場合に入力）'!D445,IF($F$9=2,'2.休業手当の算出（休業手当を支給する場合に入力）'!D451,""))</f>
        <v>0</v>
      </c>
      <c r="F457" s="13">
        <f>IF($F$9=1,'3.賃金日割の算出（休業手当を支給しない場合に入力）'!X445,IF($F$9=2,'2.休業手当の算出（休業手当を支給する場合に入力）'!AB451,""))</f>
        <v>0</v>
      </c>
      <c r="G457" s="10">
        <f t="shared" si="30"/>
        <v>0</v>
      </c>
      <c r="H457" s="34">
        <f t="shared" si="31"/>
        <v>0</v>
      </c>
      <c r="I457" s="39"/>
      <c r="J457" s="35">
        <f t="shared" si="32"/>
        <v>0</v>
      </c>
      <c r="K457" s="10">
        <f t="shared" si="33"/>
        <v>0</v>
      </c>
      <c r="L457" s="10">
        <f t="shared" si="34"/>
        <v>0</v>
      </c>
    </row>
    <row r="458" spans="3:12">
      <c r="C458" s="2">
        <v>438</v>
      </c>
      <c r="D458" s="6">
        <f>IF($F$9=1,'3.賃金日割の算出（休業手当を支給しない場合に入力）'!C446,IF($F$9=2,'2.休業手当の算出（休業手当を支給する場合に入力）'!C452,""))</f>
        <v>0</v>
      </c>
      <c r="E458" s="6">
        <f>IF($F$9=1,'3.賃金日割の算出（休業手当を支給しない場合に入力）'!D446,IF($F$9=2,'2.休業手当の算出（休業手当を支給する場合に入力）'!D452,""))</f>
        <v>0</v>
      </c>
      <c r="F458" s="13">
        <f>IF($F$9=1,'3.賃金日割の算出（休業手当を支給しない場合に入力）'!X446,IF($F$9=2,'2.休業手当の算出（休業手当を支給する場合に入力）'!AB452,""))</f>
        <v>0</v>
      </c>
      <c r="G458" s="10">
        <f t="shared" si="30"/>
        <v>0</v>
      </c>
      <c r="H458" s="34">
        <f t="shared" si="31"/>
        <v>0</v>
      </c>
      <c r="I458" s="39"/>
      <c r="J458" s="35">
        <f t="shared" si="32"/>
        <v>0</v>
      </c>
      <c r="K458" s="10">
        <f t="shared" si="33"/>
        <v>0</v>
      </c>
      <c r="L458" s="10">
        <f t="shared" si="34"/>
        <v>0</v>
      </c>
    </row>
    <row r="459" spans="3:12">
      <c r="C459" s="2">
        <v>439</v>
      </c>
      <c r="D459" s="6">
        <f>IF($F$9=1,'3.賃金日割の算出（休業手当を支給しない場合に入力）'!C447,IF($F$9=2,'2.休業手当の算出（休業手当を支給する場合に入力）'!C453,""))</f>
        <v>0</v>
      </c>
      <c r="E459" s="6">
        <f>IF($F$9=1,'3.賃金日割の算出（休業手当を支給しない場合に入力）'!D447,IF($F$9=2,'2.休業手当の算出（休業手当を支給する場合に入力）'!D453,""))</f>
        <v>0</v>
      </c>
      <c r="F459" s="13">
        <f>IF($F$9=1,'3.賃金日割の算出（休業手当を支給しない場合に入力）'!X447,IF($F$9=2,'2.休業手当の算出（休業手当を支給する場合に入力）'!AB453,""))</f>
        <v>0</v>
      </c>
      <c r="G459" s="10">
        <f t="shared" si="30"/>
        <v>0</v>
      </c>
      <c r="H459" s="34">
        <f t="shared" si="31"/>
        <v>0</v>
      </c>
      <c r="I459" s="39"/>
      <c r="J459" s="35">
        <f t="shared" si="32"/>
        <v>0</v>
      </c>
      <c r="K459" s="10">
        <f t="shared" si="33"/>
        <v>0</v>
      </c>
      <c r="L459" s="10">
        <f t="shared" si="34"/>
        <v>0</v>
      </c>
    </row>
    <row r="460" spans="3:12">
      <c r="C460" s="2">
        <v>440</v>
      </c>
      <c r="D460" s="6">
        <f>IF($F$9=1,'3.賃金日割の算出（休業手当を支給しない場合に入力）'!C448,IF($F$9=2,'2.休業手当の算出（休業手当を支給する場合に入力）'!C454,""))</f>
        <v>0</v>
      </c>
      <c r="E460" s="6">
        <f>IF($F$9=1,'3.賃金日割の算出（休業手当を支給しない場合に入力）'!D448,IF($F$9=2,'2.休業手当の算出（休業手当を支給する場合に入力）'!D454,""))</f>
        <v>0</v>
      </c>
      <c r="F460" s="13">
        <f>IF($F$9=1,'3.賃金日割の算出（休業手当を支給しない場合に入力）'!X448,IF($F$9=2,'2.休業手当の算出（休業手当を支給する場合に入力）'!AB454,""))</f>
        <v>0</v>
      </c>
      <c r="G460" s="10">
        <f t="shared" si="30"/>
        <v>0</v>
      </c>
      <c r="H460" s="34">
        <f t="shared" si="31"/>
        <v>0</v>
      </c>
      <c r="I460" s="39"/>
      <c r="J460" s="35">
        <f t="shared" si="32"/>
        <v>0</v>
      </c>
      <c r="K460" s="10">
        <f t="shared" si="33"/>
        <v>0</v>
      </c>
      <c r="L460" s="10">
        <f t="shared" si="34"/>
        <v>0</v>
      </c>
    </row>
    <row r="461" spans="3:12">
      <c r="C461" s="2">
        <v>441</v>
      </c>
      <c r="D461" s="6">
        <f>IF($F$9=1,'3.賃金日割の算出（休業手当を支給しない場合に入力）'!C449,IF($F$9=2,'2.休業手当の算出（休業手当を支給する場合に入力）'!C455,""))</f>
        <v>0</v>
      </c>
      <c r="E461" s="6">
        <f>IF($F$9=1,'3.賃金日割の算出（休業手当を支給しない場合に入力）'!D449,IF($F$9=2,'2.休業手当の算出（休業手当を支給する場合に入力）'!D455,""))</f>
        <v>0</v>
      </c>
      <c r="F461" s="13">
        <f>IF($F$9=1,'3.賃金日割の算出（休業手当を支給しない場合に入力）'!X449,IF($F$9=2,'2.休業手当の算出（休業手当を支給する場合に入力）'!AB455,""))</f>
        <v>0</v>
      </c>
      <c r="G461" s="10">
        <f t="shared" si="30"/>
        <v>0</v>
      </c>
      <c r="H461" s="34">
        <f t="shared" si="31"/>
        <v>0</v>
      </c>
      <c r="I461" s="39"/>
      <c r="J461" s="35">
        <f t="shared" si="32"/>
        <v>0</v>
      </c>
      <c r="K461" s="10">
        <f t="shared" si="33"/>
        <v>0</v>
      </c>
      <c r="L461" s="10">
        <f t="shared" si="34"/>
        <v>0</v>
      </c>
    </row>
    <row r="462" spans="3:12">
      <c r="C462" s="2">
        <v>442</v>
      </c>
      <c r="D462" s="6">
        <f>IF($F$9=1,'3.賃金日割の算出（休業手当を支給しない場合に入力）'!C450,IF($F$9=2,'2.休業手当の算出（休業手当を支給する場合に入力）'!C456,""))</f>
        <v>0</v>
      </c>
      <c r="E462" s="6">
        <f>IF($F$9=1,'3.賃金日割の算出（休業手当を支給しない場合に入力）'!D450,IF($F$9=2,'2.休業手当の算出（休業手当を支給する場合に入力）'!D456,""))</f>
        <v>0</v>
      </c>
      <c r="F462" s="13">
        <f>IF($F$9=1,'3.賃金日割の算出（休業手当を支給しない場合に入力）'!X450,IF($F$9=2,'2.休業手当の算出（休業手当を支給する場合に入力）'!AB456,""))</f>
        <v>0</v>
      </c>
      <c r="G462" s="10">
        <f t="shared" si="30"/>
        <v>0</v>
      </c>
      <c r="H462" s="34">
        <f t="shared" si="31"/>
        <v>0</v>
      </c>
      <c r="I462" s="39"/>
      <c r="J462" s="35">
        <f t="shared" si="32"/>
        <v>0</v>
      </c>
      <c r="K462" s="10">
        <f t="shared" si="33"/>
        <v>0</v>
      </c>
      <c r="L462" s="10">
        <f t="shared" si="34"/>
        <v>0</v>
      </c>
    </row>
    <row r="463" spans="3:12">
      <c r="C463" s="2">
        <v>443</v>
      </c>
      <c r="D463" s="6">
        <f>IF($F$9=1,'3.賃金日割の算出（休業手当を支給しない場合に入力）'!C451,IF($F$9=2,'2.休業手当の算出（休業手当を支給する場合に入力）'!C457,""))</f>
        <v>0</v>
      </c>
      <c r="E463" s="6">
        <f>IF($F$9=1,'3.賃金日割の算出（休業手当を支給しない場合に入力）'!D451,IF($F$9=2,'2.休業手当の算出（休業手当を支給する場合に入力）'!D457,""))</f>
        <v>0</v>
      </c>
      <c r="F463" s="13">
        <f>IF($F$9=1,'3.賃金日割の算出（休業手当を支給しない場合に入力）'!X451,IF($F$9=2,'2.休業手当の算出（休業手当を支給する場合に入力）'!AB457,""))</f>
        <v>0</v>
      </c>
      <c r="G463" s="10">
        <f t="shared" si="30"/>
        <v>0</v>
      </c>
      <c r="H463" s="34">
        <f t="shared" si="31"/>
        <v>0</v>
      </c>
      <c r="I463" s="39"/>
      <c r="J463" s="35">
        <f t="shared" si="32"/>
        <v>0</v>
      </c>
      <c r="K463" s="10">
        <f t="shared" si="33"/>
        <v>0</v>
      </c>
      <c r="L463" s="10">
        <f t="shared" si="34"/>
        <v>0</v>
      </c>
    </row>
    <row r="464" spans="3:12">
      <c r="C464" s="2">
        <v>444</v>
      </c>
      <c r="D464" s="6">
        <f>IF($F$9=1,'3.賃金日割の算出（休業手当を支給しない場合に入力）'!C452,IF($F$9=2,'2.休業手当の算出（休業手当を支給する場合に入力）'!C458,""))</f>
        <v>0</v>
      </c>
      <c r="E464" s="6">
        <f>IF($F$9=1,'3.賃金日割の算出（休業手当を支給しない場合に入力）'!D452,IF($F$9=2,'2.休業手当の算出（休業手当を支給する場合に入力）'!D458,""))</f>
        <v>0</v>
      </c>
      <c r="F464" s="13">
        <f>IF($F$9=1,'3.賃金日割の算出（休業手当を支給しない場合に入力）'!X452,IF($F$9=2,'2.休業手当の算出（休業手当を支給する場合に入力）'!AB458,""))</f>
        <v>0</v>
      </c>
      <c r="G464" s="10">
        <f t="shared" si="30"/>
        <v>0</v>
      </c>
      <c r="H464" s="34">
        <f t="shared" si="31"/>
        <v>0</v>
      </c>
      <c r="I464" s="39"/>
      <c r="J464" s="35">
        <f t="shared" si="32"/>
        <v>0</v>
      </c>
      <c r="K464" s="10">
        <f t="shared" si="33"/>
        <v>0</v>
      </c>
      <c r="L464" s="10">
        <f t="shared" si="34"/>
        <v>0</v>
      </c>
    </row>
    <row r="465" spans="3:12">
      <c r="C465" s="2">
        <v>445</v>
      </c>
      <c r="D465" s="6">
        <f>IF($F$9=1,'3.賃金日割の算出（休業手当を支給しない場合に入力）'!C453,IF($F$9=2,'2.休業手当の算出（休業手当を支給する場合に入力）'!C459,""))</f>
        <v>0</v>
      </c>
      <c r="E465" s="6">
        <f>IF($F$9=1,'3.賃金日割の算出（休業手当を支給しない場合に入力）'!D453,IF($F$9=2,'2.休業手当の算出（休業手当を支給する場合に入力）'!D459,""))</f>
        <v>0</v>
      </c>
      <c r="F465" s="13">
        <f>IF($F$9=1,'3.賃金日割の算出（休業手当を支給しない場合に入力）'!X453,IF($F$9=2,'2.休業手当の算出（休業手当を支給する場合に入力）'!AB459,""))</f>
        <v>0</v>
      </c>
      <c r="G465" s="10">
        <f t="shared" si="30"/>
        <v>0</v>
      </c>
      <c r="H465" s="34">
        <f t="shared" si="31"/>
        <v>0</v>
      </c>
      <c r="I465" s="39"/>
      <c r="J465" s="35">
        <f t="shared" si="32"/>
        <v>0</v>
      </c>
      <c r="K465" s="10">
        <f t="shared" si="33"/>
        <v>0</v>
      </c>
      <c r="L465" s="10">
        <f t="shared" si="34"/>
        <v>0</v>
      </c>
    </row>
    <row r="466" spans="3:12">
      <c r="C466" s="2">
        <v>446</v>
      </c>
      <c r="D466" s="6">
        <f>IF($F$9=1,'3.賃金日割の算出（休業手当を支給しない場合に入力）'!C454,IF($F$9=2,'2.休業手当の算出（休業手当を支給する場合に入力）'!C460,""))</f>
        <v>0</v>
      </c>
      <c r="E466" s="6">
        <f>IF($F$9=1,'3.賃金日割の算出（休業手当を支給しない場合に入力）'!D454,IF($F$9=2,'2.休業手当の算出（休業手当を支給する場合に入力）'!D460,""))</f>
        <v>0</v>
      </c>
      <c r="F466" s="13">
        <f>IF($F$9=1,'3.賃金日割の算出（休業手当を支給しない場合に入力）'!X454,IF($F$9=2,'2.休業手当の算出（休業手当を支給する場合に入力）'!AB460,""))</f>
        <v>0</v>
      </c>
      <c r="G466" s="10">
        <f t="shared" si="30"/>
        <v>0</v>
      </c>
      <c r="H466" s="34">
        <f t="shared" si="31"/>
        <v>0</v>
      </c>
      <c r="I466" s="39"/>
      <c r="J466" s="35">
        <f t="shared" si="32"/>
        <v>0</v>
      </c>
      <c r="K466" s="10">
        <f t="shared" si="33"/>
        <v>0</v>
      </c>
      <c r="L466" s="10">
        <f t="shared" si="34"/>
        <v>0</v>
      </c>
    </row>
    <row r="467" spans="3:12">
      <c r="C467" s="2">
        <v>447</v>
      </c>
      <c r="D467" s="6">
        <f>IF($F$9=1,'3.賃金日割の算出（休業手当を支給しない場合に入力）'!C455,IF($F$9=2,'2.休業手当の算出（休業手当を支給する場合に入力）'!C461,""))</f>
        <v>0</v>
      </c>
      <c r="E467" s="6">
        <f>IF($F$9=1,'3.賃金日割の算出（休業手当を支給しない場合に入力）'!D455,IF($F$9=2,'2.休業手当の算出（休業手当を支給する場合に入力）'!D461,""))</f>
        <v>0</v>
      </c>
      <c r="F467" s="13">
        <f>IF($F$9=1,'3.賃金日割の算出（休業手当を支給しない場合に入力）'!X455,IF($F$9=2,'2.休業手当の算出（休業手当を支給する場合に入力）'!AB461,""))</f>
        <v>0</v>
      </c>
      <c r="G467" s="10">
        <f t="shared" si="30"/>
        <v>0</v>
      </c>
      <c r="H467" s="34">
        <f t="shared" si="31"/>
        <v>0</v>
      </c>
      <c r="I467" s="39"/>
      <c r="J467" s="35">
        <f t="shared" si="32"/>
        <v>0</v>
      </c>
      <c r="K467" s="10">
        <f t="shared" si="33"/>
        <v>0</v>
      </c>
      <c r="L467" s="10">
        <f t="shared" si="34"/>
        <v>0</v>
      </c>
    </row>
    <row r="468" spans="3:12">
      <c r="C468" s="2">
        <v>448</v>
      </c>
      <c r="D468" s="6">
        <f>IF($F$9=1,'3.賃金日割の算出（休業手当を支給しない場合に入力）'!C456,IF($F$9=2,'2.休業手当の算出（休業手当を支給する場合に入力）'!C462,""))</f>
        <v>0</v>
      </c>
      <c r="E468" s="6">
        <f>IF($F$9=1,'3.賃金日割の算出（休業手当を支給しない場合に入力）'!D456,IF($F$9=2,'2.休業手当の算出（休業手当を支給する場合に入力）'!D462,""))</f>
        <v>0</v>
      </c>
      <c r="F468" s="13">
        <f>IF($F$9=1,'3.賃金日割の算出（休業手当を支給しない場合に入力）'!X456,IF($F$9=2,'2.休業手当の算出（休業手当を支給する場合に入力）'!AB462,""))</f>
        <v>0</v>
      </c>
      <c r="G468" s="10">
        <f t="shared" si="30"/>
        <v>0</v>
      </c>
      <c r="H468" s="34">
        <f t="shared" si="31"/>
        <v>0</v>
      </c>
      <c r="I468" s="39"/>
      <c r="J468" s="35">
        <f t="shared" si="32"/>
        <v>0</v>
      </c>
      <c r="K468" s="10">
        <f t="shared" si="33"/>
        <v>0</v>
      </c>
      <c r="L468" s="10">
        <f t="shared" si="34"/>
        <v>0</v>
      </c>
    </row>
    <row r="469" spans="3:12">
      <c r="C469" s="2">
        <v>449</v>
      </c>
      <c r="D469" s="6">
        <f>IF($F$9=1,'3.賃金日割の算出（休業手当を支給しない場合に入力）'!C457,IF($F$9=2,'2.休業手当の算出（休業手当を支給する場合に入力）'!C463,""))</f>
        <v>0</v>
      </c>
      <c r="E469" s="6">
        <f>IF($F$9=1,'3.賃金日割の算出（休業手当を支給しない場合に入力）'!D457,IF($F$9=2,'2.休業手当の算出（休業手当を支給する場合に入力）'!D463,""))</f>
        <v>0</v>
      </c>
      <c r="F469" s="13">
        <f>IF($F$9=1,'3.賃金日割の算出（休業手当を支給しない場合に入力）'!X457,IF($F$9=2,'2.休業手当の算出（休業手当を支給する場合に入力）'!AB463,""))</f>
        <v>0</v>
      </c>
      <c r="G469" s="10">
        <f t="shared" si="30"/>
        <v>0</v>
      </c>
      <c r="H469" s="34">
        <f t="shared" si="31"/>
        <v>0</v>
      </c>
      <c r="I469" s="39"/>
      <c r="J469" s="35">
        <f t="shared" si="32"/>
        <v>0</v>
      </c>
      <c r="K469" s="10">
        <f t="shared" si="33"/>
        <v>0</v>
      </c>
      <c r="L469" s="10">
        <f t="shared" si="34"/>
        <v>0</v>
      </c>
    </row>
    <row r="470" spans="3:12">
      <c r="C470" s="2">
        <v>450</v>
      </c>
      <c r="D470" s="6">
        <f>IF($F$9=1,'3.賃金日割の算出（休業手当を支給しない場合に入力）'!C458,IF($F$9=2,'2.休業手当の算出（休業手当を支給する場合に入力）'!C464,""))</f>
        <v>0</v>
      </c>
      <c r="E470" s="6">
        <f>IF($F$9=1,'3.賃金日割の算出（休業手当を支給しない場合に入力）'!D458,IF($F$9=2,'2.休業手当の算出（休業手当を支給する場合に入力）'!D464,""))</f>
        <v>0</v>
      </c>
      <c r="F470" s="13">
        <f>IF($F$9=1,'3.賃金日割の算出（休業手当を支給しない場合に入力）'!X458,IF($F$9=2,'2.休業手当の算出（休業手当を支給する場合に入力）'!AB464,""))</f>
        <v>0</v>
      </c>
      <c r="G470" s="10">
        <f t="shared" ref="G470:G502" si="35">IF(E470=0,0,$F$17)</f>
        <v>0</v>
      </c>
      <c r="H470" s="34">
        <f t="shared" ref="H470:H502" si="36">G470-F470</f>
        <v>0</v>
      </c>
      <c r="I470" s="39"/>
      <c r="J470" s="35">
        <f t="shared" ref="J470:J533" si="37">ROUNDUP(F470*I470,0)</f>
        <v>0</v>
      </c>
      <c r="K470" s="10">
        <f t="shared" ref="K470:K502" si="38">G470*I470</f>
        <v>0</v>
      </c>
      <c r="L470" s="10">
        <f t="shared" ref="L470:L502" si="39">K470-J470</f>
        <v>0</v>
      </c>
    </row>
    <row r="471" spans="3:12">
      <c r="C471" s="2">
        <v>451</v>
      </c>
      <c r="D471" s="6">
        <f>IF($F$9=1,'3.賃金日割の算出（休業手当を支給しない場合に入力）'!C459,IF($F$9=2,'2.休業手当の算出（休業手当を支給する場合に入力）'!C465,""))</f>
        <v>0</v>
      </c>
      <c r="E471" s="6">
        <f>IF($F$9=1,'3.賃金日割の算出（休業手当を支給しない場合に入力）'!D459,IF($F$9=2,'2.休業手当の算出（休業手当を支給する場合に入力）'!D465,""))</f>
        <v>0</v>
      </c>
      <c r="F471" s="13">
        <f>IF($F$9=1,'3.賃金日割の算出（休業手当を支給しない場合に入力）'!X459,IF($F$9=2,'2.休業手当の算出（休業手当を支給する場合に入力）'!AB465,""))</f>
        <v>0</v>
      </c>
      <c r="G471" s="10">
        <f t="shared" si="35"/>
        <v>0</v>
      </c>
      <c r="H471" s="34">
        <f t="shared" si="36"/>
        <v>0</v>
      </c>
      <c r="I471" s="39"/>
      <c r="J471" s="35">
        <f t="shared" si="37"/>
        <v>0</v>
      </c>
      <c r="K471" s="10">
        <f t="shared" si="38"/>
        <v>0</v>
      </c>
      <c r="L471" s="10">
        <f t="shared" si="39"/>
        <v>0</v>
      </c>
    </row>
    <row r="472" spans="3:12">
      <c r="C472" s="2">
        <v>452</v>
      </c>
      <c r="D472" s="6">
        <f>IF($F$9=1,'3.賃金日割の算出（休業手当を支給しない場合に入力）'!C460,IF($F$9=2,'2.休業手当の算出（休業手当を支給する場合に入力）'!C466,""))</f>
        <v>0</v>
      </c>
      <c r="E472" s="6">
        <f>IF($F$9=1,'3.賃金日割の算出（休業手当を支給しない場合に入力）'!D460,IF($F$9=2,'2.休業手当の算出（休業手当を支給する場合に入力）'!D466,""))</f>
        <v>0</v>
      </c>
      <c r="F472" s="13">
        <f>IF($F$9=1,'3.賃金日割の算出（休業手当を支給しない場合に入力）'!X460,IF($F$9=2,'2.休業手当の算出（休業手当を支給する場合に入力）'!AB466,""))</f>
        <v>0</v>
      </c>
      <c r="G472" s="10">
        <f t="shared" si="35"/>
        <v>0</v>
      </c>
      <c r="H472" s="34">
        <f t="shared" si="36"/>
        <v>0</v>
      </c>
      <c r="I472" s="39"/>
      <c r="J472" s="35">
        <f t="shared" si="37"/>
        <v>0</v>
      </c>
      <c r="K472" s="10">
        <f t="shared" si="38"/>
        <v>0</v>
      </c>
      <c r="L472" s="10">
        <f t="shared" si="39"/>
        <v>0</v>
      </c>
    </row>
    <row r="473" spans="3:12">
      <c r="C473" s="2">
        <v>453</v>
      </c>
      <c r="D473" s="6">
        <f>IF($F$9=1,'3.賃金日割の算出（休業手当を支給しない場合に入力）'!C461,IF($F$9=2,'2.休業手当の算出（休業手当を支給する場合に入力）'!C467,""))</f>
        <v>0</v>
      </c>
      <c r="E473" s="6">
        <f>IF($F$9=1,'3.賃金日割の算出（休業手当を支給しない場合に入力）'!D461,IF($F$9=2,'2.休業手当の算出（休業手当を支給する場合に入力）'!D467,""))</f>
        <v>0</v>
      </c>
      <c r="F473" s="13">
        <f>IF($F$9=1,'3.賃金日割の算出（休業手当を支給しない場合に入力）'!X461,IF($F$9=2,'2.休業手当の算出（休業手当を支給する場合に入力）'!AB467,""))</f>
        <v>0</v>
      </c>
      <c r="G473" s="10">
        <f t="shared" si="35"/>
        <v>0</v>
      </c>
      <c r="H473" s="34">
        <f t="shared" si="36"/>
        <v>0</v>
      </c>
      <c r="I473" s="39"/>
      <c r="J473" s="35">
        <f t="shared" si="37"/>
        <v>0</v>
      </c>
      <c r="K473" s="10">
        <f t="shared" si="38"/>
        <v>0</v>
      </c>
      <c r="L473" s="10">
        <f t="shared" si="39"/>
        <v>0</v>
      </c>
    </row>
    <row r="474" spans="3:12">
      <c r="C474" s="2">
        <v>454</v>
      </c>
      <c r="D474" s="6">
        <f>IF($F$9=1,'3.賃金日割の算出（休業手当を支給しない場合に入力）'!C462,IF($F$9=2,'2.休業手当の算出（休業手当を支給する場合に入力）'!C468,""))</f>
        <v>0</v>
      </c>
      <c r="E474" s="6">
        <f>IF($F$9=1,'3.賃金日割の算出（休業手当を支給しない場合に入力）'!D462,IF($F$9=2,'2.休業手当の算出（休業手当を支給する場合に入力）'!D468,""))</f>
        <v>0</v>
      </c>
      <c r="F474" s="13">
        <f>IF($F$9=1,'3.賃金日割の算出（休業手当を支給しない場合に入力）'!X462,IF($F$9=2,'2.休業手当の算出（休業手当を支給する場合に入力）'!AB468,""))</f>
        <v>0</v>
      </c>
      <c r="G474" s="10">
        <f t="shared" si="35"/>
        <v>0</v>
      </c>
      <c r="H474" s="34">
        <f t="shared" si="36"/>
        <v>0</v>
      </c>
      <c r="I474" s="39"/>
      <c r="J474" s="35">
        <f t="shared" si="37"/>
        <v>0</v>
      </c>
      <c r="K474" s="10">
        <f t="shared" si="38"/>
        <v>0</v>
      </c>
      <c r="L474" s="10">
        <f t="shared" si="39"/>
        <v>0</v>
      </c>
    </row>
    <row r="475" spans="3:12">
      <c r="C475" s="2">
        <v>455</v>
      </c>
      <c r="D475" s="6">
        <f>IF($F$9=1,'3.賃金日割の算出（休業手当を支給しない場合に入力）'!C463,IF($F$9=2,'2.休業手当の算出（休業手当を支給する場合に入力）'!C469,""))</f>
        <v>0</v>
      </c>
      <c r="E475" s="6">
        <f>IF($F$9=1,'3.賃金日割の算出（休業手当を支給しない場合に入力）'!D463,IF($F$9=2,'2.休業手当の算出（休業手当を支給する場合に入力）'!D469,""))</f>
        <v>0</v>
      </c>
      <c r="F475" s="13">
        <f>IF($F$9=1,'3.賃金日割の算出（休業手当を支給しない場合に入力）'!X463,IF($F$9=2,'2.休業手当の算出（休業手当を支給する場合に入力）'!AB469,""))</f>
        <v>0</v>
      </c>
      <c r="G475" s="10">
        <f t="shared" si="35"/>
        <v>0</v>
      </c>
      <c r="H475" s="34">
        <f t="shared" si="36"/>
        <v>0</v>
      </c>
      <c r="I475" s="39"/>
      <c r="J475" s="35">
        <f t="shared" si="37"/>
        <v>0</v>
      </c>
      <c r="K475" s="10">
        <f t="shared" si="38"/>
        <v>0</v>
      </c>
      <c r="L475" s="10">
        <f t="shared" si="39"/>
        <v>0</v>
      </c>
    </row>
    <row r="476" spans="3:12">
      <c r="C476" s="2">
        <v>456</v>
      </c>
      <c r="D476" s="6">
        <f>IF($F$9=1,'3.賃金日割の算出（休業手当を支給しない場合に入力）'!C464,IF($F$9=2,'2.休業手当の算出（休業手当を支給する場合に入力）'!C470,""))</f>
        <v>0</v>
      </c>
      <c r="E476" s="6">
        <f>IF($F$9=1,'3.賃金日割の算出（休業手当を支給しない場合に入力）'!D464,IF($F$9=2,'2.休業手当の算出（休業手当を支給する場合に入力）'!D470,""))</f>
        <v>0</v>
      </c>
      <c r="F476" s="13">
        <f>IF($F$9=1,'3.賃金日割の算出（休業手当を支給しない場合に入力）'!X464,IF($F$9=2,'2.休業手当の算出（休業手当を支給する場合に入力）'!AB470,""))</f>
        <v>0</v>
      </c>
      <c r="G476" s="10">
        <f t="shared" si="35"/>
        <v>0</v>
      </c>
      <c r="H476" s="34">
        <f t="shared" si="36"/>
        <v>0</v>
      </c>
      <c r="I476" s="39"/>
      <c r="J476" s="35">
        <f t="shared" si="37"/>
        <v>0</v>
      </c>
      <c r="K476" s="10">
        <f t="shared" si="38"/>
        <v>0</v>
      </c>
      <c r="L476" s="10">
        <f t="shared" si="39"/>
        <v>0</v>
      </c>
    </row>
    <row r="477" spans="3:12">
      <c r="C477" s="2">
        <v>457</v>
      </c>
      <c r="D477" s="6">
        <f>IF($F$9=1,'3.賃金日割の算出（休業手当を支給しない場合に入力）'!C465,IF($F$9=2,'2.休業手当の算出（休業手当を支給する場合に入力）'!C471,""))</f>
        <v>0</v>
      </c>
      <c r="E477" s="6">
        <f>IF($F$9=1,'3.賃金日割の算出（休業手当を支給しない場合に入力）'!D465,IF($F$9=2,'2.休業手当の算出（休業手当を支給する場合に入力）'!D471,""))</f>
        <v>0</v>
      </c>
      <c r="F477" s="13">
        <f>IF($F$9=1,'3.賃金日割の算出（休業手当を支給しない場合に入力）'!X465,IF($F$9=2,'2.休業手当の算出（休業手当を支給する場合に入力）'!AB471,""))</f>
        <v>0</v>
      </c>
      <c r="G477" s="10">
        <f t="shared" si="35"/>
        <v>0</v>
      </c>
      <c r="H477" s="34">
        <f t="shared" si="36"/>
        <v>0</v>
      </c>
      <c r="I477" s="39"/>
      <c r="J477" s="35">
        <f t="shared" si="37"/>
        <v>0</v>
      </c>
      <c r="K477" s="10">
        <f t="shared" si="38"/>
        <v>0</v>
      </c>
      <c r="L477" s="10">
        <f t="shared" si="39"/>
        <v>0</v>
      </c>
    </row>
    <row r="478" spans="3:12">
      <c r="C478" s="2">
        <v>458</v>
      </c>
      <c r="D478" s="6">
        <f>IF($F$9=1,'3.賃金日割の算出（休業手当を支給しない場合に入力）'!C466,IF($F$9=2,'2.休業手当の算出（休業手当を支給する場合に入力）'!C472,""))</f>
        <v>0</v>
      </c>
      <c r="E478" s="6">
        <f>IF($F$9=1,'3.賃金日割の算出（休業手当を支給しない場合に入力）'!D466,IF($F$9=2,'2.休業手当の算出（休業手当を支給する場合に入力）'!D472,""))</f>
        <v>0</v>
      </c>
      <c r="F478" s="13">
        <f>IF($F$9=1,'3.賃金日割の算出（休業手当を支給しない場合に入力）'!X466,IF($F$9=2,'2.休業手当の算出（休業手当を支給する場合に入力）'!AB472,""))</f>
        <v>0</v>
      </c>
      <c r="G478" s="10">
        <f t="shared" si="35"/>
        <v>0</v>
      </c>
      <c r="H478" s="34">
        <f t="shared" si="36"/>
        <v>0</v>
      </c>
      <c r="I478" s="39"/>
      <c r="J478" s="35">
        <f t="shared" si="37"/>
        <v>0</v>
      </c>
      <c r="K478" s="10">
        <f t="shared" si="38"/>
        <v>0</v>
      </c>
      <c r="L478" s="10">
        <f t="shared" si="39"/>
        <v>0</v>
      </c>
    </row>
    <row r="479" spans="3:12">
      <c r="C479" s="2">
        <v>459</v>
      </c>
      <c r="D479" s="6">
        <f>IF($F$9=1,'3.賃金日割の算出（休業手当を支給しない場合に入力）'!C467,IF($F$9=2,'2.休業手当の算出（休業手当を支給する場合に入力）'!C473,""))</f>
        <v>0</v>
      </c>
      <c r="E479" s="6">
        <f>IF($F$9=1,'3.賃金日割の算出（休業手当を支給しない場合に入力）'!D467,IF($F$9=2,'2.休業手当の算出（休業手当を支給する場合に入力）'!D473,""))</f>
        <v>0</v>
      </c>
      <c r="F479" s="13">
        <f>IF($F$9=1,'3.賃金日割の算出（休業手当を支給しない場合に入力）'!X467,IF($F$9=2,'2.休業手当の算出（休業手当を支給する場合に入力）'!AB473,""))</f>
        <v>0</v>
      </c>
      <c r="G479" s="10">
        <f t="shared" si="35"/>
        <v>0</v>
      </c>
      <c r="H479" s="34">
        <f t="shared" si="36"/>
        <v>0</v>
      </c>
      <c r="I479" s="39"/>
      <c r="J479" s="35">
        <f t="shared" si="37"/>
        <v>0</v>
      </c>
      <c r="K479" s="10">
        <f t="shared" si="38"/>
        <v>0</v>
      </c>
      <c r="L479" s="10">
        <f t="shared" si="39"/>
        <v>0</v>
      </c>
    </row>
    <row r="480" spans="3:12">
      <c r="C480" s="2">
        <v>460</v>
      </c>
      <c r="D480" s="6">
        <f>IF($F$9=1,'3.賃金日割の算出（休業手当を支給しない場合に入力）'!C468,IF($F$9=2,'2.休業手当の算出（休業手当を支給する場合に入力）'!C474,""))</f>
        <v>0</v>
      </c>
      <c r="E480" s="6">
        <f>IF($F$9=1,'3.賃金日割の算出（休業手当を支給しない場合に入力）'!D468,IF($F$9=2,'2.休業手当の算出（休業手当を支給する場合に入力）'!D474,""))</f>
        <v>0</v>
      </c>
      <c r="F480" s="13">
        <f>IF($F$9=1,'3.賃金日割の算出（休業手当を支給しない場合に入力）'!X468,IF($F$9=2,'2.休業手当の算出（休業手当を支給する場合に入力）'!AB474,""))</f>
        <v>0</v>
      </c>
      <c r="G480" s="10">
        <f t="shared" si="35"/>
        <v>0</v>
      </c>
      <c r="H480" s="34">
        <f t="shared" si="36"/>
        <v>0</v>
      </c>
      <c r="I480" s="39"/>
      <c r="J480" s="35">
        <f t="shared" si="37"/>
        <v>0</v>
      </c>
      <c r="K480" s="10">
        <f t="shared" si="38"/>
        <v>0</v>
      </c>
      <c r="L480" s="10">
        <f t="shared" si="39"/>
        <v>0</v>
      </c>
    </row>
    <row r="481" spans="3:12">
      <c r="C481" s="2">
        <v>461</v>
      </c>
      <c r="D481" s="6">
        <f>IF($F$9=1,'3.賃金日割の算出（休業手当を支給しない場合に入力）'!C469,IF($F$9=2,'2.休業手当の算出（休業手当を支給する場合に入力）'!C475,""))</f>
        <v>0</v>
      </c>
      <c r="E481" s="6">
        <f>IF($F$9=1,'3.賃金日割の算出（休業手当を支給しない場合に入力）'!D469,IF($F$9=2,'2.休業手当の算出（休業手当を支給する場合に入力）'!D475,""))</f>
        <v>0</v>
      </c>
      <c r="F481" s="13">
        <f>IF($F$9=1,'3.賃金日割の算出（休業手当を支給しない場合に入力）'!X469,IF($F$9=2,'2.休業手当の算出（休業手当を支給する場合に入力）'!AB475,""))</f>
        <v>0</v>
      </c>
      <c r="G481" s="10">
        <f t="shared" si="35"/>
        <v>0</v>
      </c>
      <c r="H481" s="34">
        <f t="shared" si="36"/>
        <v>0</v>
      </c>
      <c r="I481" s="39"/>
      <c r="J481" s="35">
        <f t="shared" si="37"/>
        <v>0</v>
      </c>
      <c r="K481" s="10">
        <f t="shared" si="38"/>
        <v>0</v>
      </c>
      <c r="L481" s="10">
        <f t="shared" si="39"/>
        <v>0</v>
      </c>
    </row>
    <row r="482" spans="3:12">
      <c r="C482" s="2">
        <v>462</v>
      </c>
      <c r="D482" s="6">
        <f>IF($F$9=1,'3.賃金日割の算出（休業手当を支給しない場合に入力）'!C470,IF($F$9=2,'2.休業手当の算出（休業手当を支給する場合に入力）'!C476,""))</f>
        <v>0</v>
      </c>
      <c r="E482" s="6">
        <f>IF($F$9=1,'3.賃金日割の算出（休業手当を支給しない場合に入力）'!D470,IF($F$9=2,'2.休業手当の算出（休業手当を支給する場合に入力）'!D476,""))</f>
        <v>0</v>
      </c>
      <c r="F482" s="13">
        <f>IF($F$9=1,'3.賃金日割の算出（休業手当を支給しない場合に入力）'!X470,IF($F$9=2,'2.休業手当の算出（休業手当を支給する場合に入力）'!AB476,""))</f>
        <v>0</v>
      </c>
      <c r="G482" s="10">
        <f t="shared" si="35"/>
        <v>0</v>
      </c>
      <c r="H482" s="34">
        <f t="shared" si="36"/>
        <v>0</v>
      </c>
      <c r="I482" s="39"/>
      <c r="J482" s="35">
        <f t="shared" si="37"/>
        <v>0</v>
      </c>
      <c r="K482" s="10">
        <f t="shared" si="38"/>
        <v>0</v>
      </c>
      <c r="L482" s="10">
        <f t="shared" si="39"/>
        <v>0</v>
      </c>
    </row>
    <row r="483" spans="3:12">
      <c r="C483" s="2">
        <v>463</v>
      </c>
      <c r="D483" s="6">
        <f>IF($F$9=1,'3.賃金日割の算出（休業手当を支給しない場合に入力）'!C471,IF($F$9=2,'2.休業手当の算出（休業手当を支給する場合に入力）'!C477,""))</f>
        <v>0</v>
      </c>
      <c r="E483" s="6">
        <f>IF($F$9=1,'3.賃金日割の算出（休業手当を支給しない場合に入力）'!D471,IF($F$9=2,'2.休業手当の算出（休業手当を支給する場合に入力）'!D477,""))</f>
        <v>0</v>
      </c>
      <c r="F483" s="13">
        <f>IF($F$9=1,'3.賃金日割の算出（休業手当を支給しない場合に入力）'!X471,IF($F$9=2,'2.休業手当の算出（休業手当を支給する場合に入力）'!AB477,""))</f>
        <v>0</v>
      </c>
      <c r="G483" s="10">
        <f t="shared" si="35"/>
        <v>0</v>
      </c>
      <c r="H483" s="34">
        <f t="shared" si="36"/>
        <v>0</v>
      </c>
      <c r="I483" s="39"/>
      <c r="J483" s="35">
        <f t="shared" si="37"/>
        <v>0</v>
      </c>
      <c r="K483" s="10">
        <f t="shared" si="38"/>
        <v>0</v>
      </c>
      <c r="L483" s="10">
        <f t="shared" si="39"/>
        <v>0</v>
      </c>
    </row>
    <row r="484" spans="3:12">
      <c r="C484" s="2">
        <v>464</v>
      </c>
      <c r="D484" s="6">
        <f>IF($F$9=1,'3.賃金日割の算出（休業手当を支給しない場合に入力）'!C472,IF($F$9=2,'2.休業手当の算出（休業手当を支給する場合に入力）'!C478,""))</f>
        <v>0</v>
      </c>
      <c r="E484" s="6">
        <f>IF($F$9=1,'3.賃金日割の算出（休業手当を支給しない場合に入力）'!D472,IF($F$9=2,'2.休業手当の算出（休業手当を支給する場合に入力）'!D478,""))</f>
        <v>0</v>
      </c>
      <c r="F484" s="13">
        <f>IF($F$9=1,'3.賃金日割の算出（休業手当を支給しない場合に入力）'!X472,IF($F$9=2,'2.休業手当の算出（休業手当を支給する場合に入力）'!AB478,""))</f>
        <v>0</v>
      </c>
      <c r="G484" s="10">
        <f t="shared" si="35"/>
        <v>0</v>
      </c>
      <c r="H484" s="34">
        <f t="shared" si="36"/>
        <v>0</v>
      </c>
      <c r="I484" s="39"/>
      <c r="J484" s="35">
        <f t="shared" si="37"/>
        <v>0</v>
      </c>
      <c r="K484" s="10">
        <f t="shared" si="38"/>
        <v>0</v>
      </c>
      <c r="L484" s="10">
        <f t="shared" si="39"/>
        <v>0</v>
      </c>
    </row>
    <row r="485" spans="3:12">
      <c r="C485" s="2">
        <v>465</v>
      </c>
      <c r="D485" s="6">
        <f>IF($F$9=1,'3.賃金日割の算出（休業手当を支給しない場合に入力）'!C473,IF($F$9=2,'2.休業手当の算出（休業手当を支給する場合に入力）'!C479,""))</f>
        <v>0</v>
      </c>
      <c r="E485" s="6">
        <f>IF($F$9=1,'3.賃金日割の算出（休業手当を支給しない場合に入力）'!D473,IF($F$9=2,'2.休業手当の算出（休業手当を支給する場合に入力）'!D479,""))</f>
        <v>0</v>
      </c>
      <c r="F485" s="13">
        <f>IF($F$9=1,'3.賃金日割の算出（休業手当を支給しない場合に入力）'!X473,IF($F$9=2,'2.休業手当の算出（休業手当を支給する場合に入力）'!AB479,""))</f>
        <v>0</v>
      </c>
      <c r="G485" s="10">
        <f t="shared" si="35"/>
        <v>0</v>
      </c>
      <c r="H485" s="34">
        <f t="shared" si="36"/>
        <v>0</v>
      </c>
      <c r="I485" s="39"/>
      <c r="J485" s="35">
        <f t="shared" si="37"/>
        <v>0</v>
      </c>
      <c r="K485" s="10">
        <f t="shared" si="38"/>
        <v>0</v>
      </c>
      <c r="L485" s="10">
        <f t="shared" si="39"/>
        <v>0</v>
      </c>
    </row>
    <row r="486" spans="3:12">
      <c r="C486" s="2">
        <v>466</v>
      </c>
      <c r="D486" s="6">
        <f>IF($F$9=1,'3.賃金日割の算出（休業手当を支給しない場合に入力）'!C474,IF($F$9=2,'2.休業手当の算出（休業手当を支給する場合に入力）'!C480,""))</f>
        <v>0</v>
      </c>
      <c r="E486" s="6">
        <f>IF($F$9=1,'3.賃金日割の算出（休業手当を支給しない場合に入力）'!D474,IF($F$9=2,'2.休業手当の算出（休業手当を支給する場合に入力）'!D480,""))</f>
        <v>0</v>
      </c>
      <c r="F486" s="13">
        <f>IF($F$9=1,'3.賃金日割の算出（休業手当を支給しない場合に入力）'!X474,IF($F$9=2,'2.休業手当の算出（休業手当を支給する場合に入力）'!AB480,""))</f>
        <v>0</v>
      </c>
      <c r="G486" s="10">
        <f t="shared" si="35"/>
        <v>0</v>
      </c>
      <c r="H486" s="34">
        <f t="shared" si="36"/>
        <v>0</v>
      </c>
      <c r="I486" s="39"/>
      <c r="J486" s="35">
        <f t="shared" si="37"/>
        <v>0</v>
      </c>
      <c r="K486" s="10">
        <f t="shared" si="38"/>
        <v>0</v>
      </c>
      <c r="L486" s="10">
        <f t="shared" si="39"/>
        <v>0</v>
      </c>
    </row>
    <row r="487" spans="3:12">
      <c r="C487" s="2">
        <v>467</v>
      </c>
      <c r="D487" s="6">
        <f>IF($F$9=1,'3.賃金日割の算出（休業手当を支給しない場合に入力）'!C475,IF($F$9=2,'2.休業手当の算出（休業手当を支給する場合に入力）'!C481,""))</f>
        <v>0</v>
      </c>
      <c r="E487" s="6">
        <f>IF($F$9=1,'3.賃金日割の算出（休業手当を支給しない場合に入力）'!D475,IF($F$9=2,'2.休業手当の算出（休業手当を支給する場合に入力）'!D481,""))</f>
        <v>0</v>
      </c>
      <c r="F487" s="13">
        <f>IF($F$9=1,'3.賃金日割の算出（休業手当を支給しない場合に入力）'!X475,IF($F$9=2,'2.休業手当の算出（休業手当を支給する場合に入力）'!AB481,""))</f>
        <v>0</v>
      </c>
      <c r="G487" s="10">
        <f t="shared" si="35"/>
        <v>0</v>
      </c>
      <c r="H487" s="34">
        <f t="shared" si="36"/>
        <v>0</v>
      </c>
      <c r="I487" s="39"/>
      <c r="J487" s="35">
        <f t="shared" si="37"/>
        <v>0</v>
      </c>
      <c r="K487" s="10">
        <f t="shared" si="38"/>
        <v>0</v>
      </c>
      <c r="L487" s="10">
        <f t="shared" si="39"/>
        <v>0</v>
      </c>
    </row>
    <row r="488" spans="3:12">
      <c r="C488" s="2">
        <v>468</v>
      </c>
      <c r="D488" s="6">
        <f>IF($F$9=1,'3.賃金日割の算出（休業手当を支給しない場合に入力）'!C476,IF($F$9=2,'2.休業手当の算出（休業手当を支給する場合に入力）'!C482,""))</f>
        <v>0</v>
      </c>
      <c r="E488" s="6">
        <f>IF($F$9=1,'3.賃金日割の算出（休業手当を支給しない場合に入力）'!D476,IF($F$9=2,'2.休業手当の算出（休業手当を支給する場合に入力）'!D482,""))</f>
        <v>0</v>
      </c>
      <c r="F488" s="13">
        <f>IF($F$9=1,'3.賃金日割の算出（休業手当を支給しない場合に入力）'!X476,IF($F$9=2,'2.休業手当の算出（休業手当を支給する場合に入力）'!AB482,""))</f>
        <v>0</v>
      </c>
      <c r="G488" s="10">
        <f t="shared" si="35"/>
        <v>0</v>
      </c>
      <c r="H488" s="34">
        <f t="shared" si="36"/>
        <v>0</v>
      </c>
      <c r="I488" s="39"/>
      <c r="J488" s="35">
        <f t="shared" si="37"/>
        <v>0</v>
      </c>
      <c r="K488" s="10">
        <f t="shared" si="38"/>
        <v>0</v>
      </c>
      <c r="L488" s="10">
        <f t="shared" si="39"/>
        <v>0</v>
      </c>
    </row>
    <row r="489" spans="3:12">
      <c r="C489" s="2">
        <v>469</v>
      </c>
      <c r="D489" s="6">
        <f>IF($F$9=1,'3.賃金日割の算出（休業手当を支給しない場合に入力）'!C477,IF($F$9=2,'2.休業手当の算出（休業手当を支給する場合に入力）'!C483,""))</f>
        <v>0</v>
      </c>
      <c r="E489" s="6">
        <f>IF($F$9=1,'3.賃金日割の算出（休業手当を支給しない場合に入力）'!D477,IF($F$9=2,'2.休業手当の算出（休業手当を支給する場合に入力）'!D483,""))</f>
        <v>0</v>
      </c>
      <c r="F489" s="13">
        <f>IF($F$9=1,'3.賃金日割の算出（休業手当を支給しない場合に入力）'!X477,IF($F$9=2,'2.休業手当の算出（休業手当を支給する場合に入力）'!AB483,""))</f>
        <v>0</v>
      </c>
      <c r="G489" s="10">
        <f t="shared" si="35"/>
        <v>0</v>
      </c>
      <c r="H489" s="34">
        <f t="shared" si="36"/>
        <v>0</v>
      </c>
      <c r="I489" s="39"/>
      <c r="J489" s="35">
        <f t="shared" si="37"/>
        <v>0</v>
      </c>
      <c r="K489" s="10">
        <f t="shared" si="38"/>
        <v>0</v>
      </c>
      <c r="L489" s="10">
        <f t="shared" si="39"/>
        <v>0</v>
      </c>
    </row>
    <row r="490" spans="3:12">
      <c r="C490" s="2">
        <v>470</v>
      </c>
      <c r="D490" s="6">
        <f>IF($F$9=1,'3.賃金日割の算出（休業手当を支給しない場合に入力）'!C478,IF($F$9=2,'2.休業手当の算出（休業手当を支給する場合に入力）'!C484,""))</f>
        <v>0</v>
      </c>
      <c r="E490" s="6">
        <f>IF($F$9=1,'3.賃金日割の算出（休業手当を支給しない場合に入力）'!D478,IF($F$9=2,'2.休業手当の算出（休業手当を支給する場合に入力）'!D484,""))</f>
        <v>0</v>
      </c>
      <c r="F490" s="13">
        <f>IF($F$9=1,'3.賃金日割の算出（休業手当を支給しない場合に入力）'!X478,IF($F$9=2,'2.休業手当の算出（休業手当を支給する場合に入力）'!AB484,""))</f>
        <v>0</v>
      </c>
      <c r="G490" s="10">
        <f t="shared" si="35"/>
        <v>0</v>
      </c>
      <c r="H490" s="34">
        <f t="shared" si="36"/>
        <v>0</v>
      </c>
      <c r="I490" s="39"/>
      <c r="J490" s="35">
        <f t="shared" si="37"/>
        <v>0</v>
      </c>
      <c r="K490" s="10">
        <f t="shared" si="38"/>
        <v>0</v>
      </c>
      <c r="L490" s="10">
        <f t="shared" si="39"/>
        <v>0</v>
      </c>
    </row>
    <row r="491" spans="3:12">
      <c r="C491" s="2">
        <v>471</v>
      </c>
      <c r="D491" s="6">
        <f>IF($F$9=1,'3.賃金日割の算出（休業手当を支給しない場合に入力）'!C479,IF($F$9=2,'2.休業手当の算出（休業手当を支給する場合に入力）'!C485,""))</f>
        <v>0</v>
      </c>
      <c r="E491" s="6">
        <f>IF($F$9=1,'3.賃金日割の算出（休業手当を支給しない場合に入力）'!D479,IF($F$9=2,'2.休業手当の算出（休業手当を支給する場合に入力）'!D485,""))</f>
        <v>0</v>
      </c>
      <c r="F491" s="13">
        <f>IF($F$9=1,'3.賃金日割の算出（休業手当を支給しない場合に入力）'!X479,IF($F$9=2,'2.休業手当の算出（休業手当を支給する場合に入力）'!AB485,""))</f>
        <v>0</v>
      </c>
      <c r="G491" s="10">
        <f t="shared" si="35"/>
        <v>0</v>
      </c>
      <c r="H491" s="34">
        <f t="shared" si="36"/>
        <v>0</v>
      </c>
      <c r="I491" s="39"/>
      <c r="J491" s="35">
        <f t="shared" si="37"/>
        <v>0</v>
      </c>
      <c r="K491" s="10">
        <f t="shared" si="38"/>
        <v>0</v>
      </c>
      <c r="L491" s="10">
        <f t="shared" si="39"/>
        <v>0</v>
      </c>
    </row>
    <row r="492" spans="3:12">
      <c r="C492" s="2">
        <v>472</v>
      </c>
      <c r="D492" s="6">
        <f>IF($F$9=1,'3.賃金日割の算出（休業手当を支給しない場合に入力）'!C480,IF($F$9=2,'2.休業手当の算出（休業手当を支給する場合に入力）'!C486,""))</f>
        <v>0</v>
      </c>
      <c r="E492" s="6">
        <f>IF($F$9=1,'3.賃金日割の算出（休業手当を支給しない場合に入力）'!D480,IF($F$9=2,'2.休業手当の算出（休業手当を支給する場合に入力）'!D486,""))</f>
        <v>0</v>
      </c>
      <c r="F492" s="13">
        <f>IF($F$9=1,'3.賃金日割の算出（休業手当を支給しない場合に入力）'!X480,IF($F$9=2,'2.休業手当の算出（休業手当を支給する場合に入力）'!AB486,""))</f>
        <v>0</v>
      </c>
      <c r="G492" s="10">
        <f t="shared" si="35"/>
        <v>0</v>
      </c>
      <c r="H492" s="34">
        <f t="shared" si="36"/>
        <v>0</v>
      </c>
      <c r="I492" s="39"/>
      <c r="J492" s="35">
        <f t="shared" si="37"/>
        <v>0</v>
      </c>
      <c r="K492" s="10">
        <f t="shared" si="38"/>
        <v>0</v>
      </c>
      <c r="L492" s="10">
        <f t="shared" si="39"/>
        <v>0</v>
      </c>
    </row>
    <row r="493" spans="3:12">
      <c r="C493" s="2">
        <v>473</v>
      </c>
      <c r="D493" s="6">
        <f>IF($F$9=1,'3.賃金日割の算出（休業手当を支給しない場合に入力）'!C481,IF($F$9=2,'2.休業手当の算出（休業手当を支給する場合に入力）'!C487,""))</f>
        <v>0</v>
      </c>
      <c r="E493" s="6">
        <f>IF($F$9=1,'3.賃金日割の算出（休業手当を支給しない場合に入力）'!D481,IF($F$9=2,'2.休業手当の算出（休業手当を支給する場合に入力）'!D487,""))</f>
        <v>0</v>
      </c>
      <c r="F493" s="13">
        <f>IF($F$9=1,'3.賃金日割の算出（休業手当を支給しない場合に入力）'!X481,IF($F$9=2,'2.休業手当の算出（休業手当を支給する場合に入力）'!AB487,""))</f>
        <v>0</v>
      </c>
      <c r="G493" s="10">
        <f t="shared" si="35"/>
        <v>0</v>
      </c>
      <c r="H493" s="34">
        <f t="shared" si="36"/>
        <v>0</v>
      </c>
      <c r="I493" s="39"/>
      <c r="J493" s="35">
        <f t="shared" si="37"/>
        <v>0</v>
      </c>
      <c r="K493" s="10">
        <f t="shared" si="38"/>
        <v>0</v>
      </c>
      <c r="L493" s="10">
        <f t="shared" si="39"/>
        <v>0</v>
      </c>
    </row>
    <row r="494" spans="3:12">
      <c r="C494" s="2">
        <v>474</v>
      </c>
      <c r="D494" s="6">
        <f>IF($F$9=1,'3.賃金日割の算出（休業手当を支給しない場合に入力）'!C482,IF($F$9=2,'2.休業手当の算出（休業手当を支給する場合に入力）'!C488,""))</f>
        <v>0</v>
      </c>
      <c r="E494" s="6">
        <f>IF($F$9=1,'3.賃金日割の算出（休業手当を支給しない場合に入力）'!D482,IF($F$9=2,'2.休業手当の算出（休業手当を支給する場合に入力）'!D488,""))</f>
        <v>0</v>
      </c>
      <c r="F494" s="13">
        <f>IF($F$9=1,'3.賃金日割の算出（休業手当を支給しない場合に入力）'!X482,IF($F$9=2,'2.休業手当の算出（休業手当を支給する場合に入力）'!AB488,""))</f>
        <v>0</v>
      </c>
      <c r="G494" s="10">
        <f t="shared" si="35"/>
        <v>0</v>
      </c>
      <c r="H494" s="34">
        <f t="shared" si="36"/>
        <v>0</v>
      </c>
      <c r="I494" s="39"/>
      <c r="J494" s="35">
        <f t="shared" si="37"/>
        <v>0</v>
      </c>
      <c r="K494" s="10">
        <f t="shared" si="38"/>
        <v>0</v>
      </c>
      <c r="L494" s="10">
        <f t="shared" si="39"/>
        <v>0</v>
      </c>
    </row>
    <row r="495" spans="3:12">
      <c r="C495" s="2">
        <v>475</v>
      </c>
      <c r="D495" s="6">
        <f>IF($F$9=1,'3.賃金日割の算出（休業手当を支給しない場合に入力）'!C483,IF($F$9=2,'2.休業手当の算出（休業手当を支給する場合に入力）'!C489,""))</f>
        <v>0</v>
      </c>
      <c r="E495" s="6">
        <f>IF($F$9=1,'3.賃金日割の算出（休業手当を支給しない場合に入力）'!D483,IF($F$9=2,'2.休業手当の算出（休業手当を支給する場合に入力）'!D489,""))</f>
        <v>0</v>
      </c>
      <c r="F495" s="13">
        <f>IF($F$9=1,'3.賃金日割の算出（休業手当を支給しない場合に入力）'!X483,IF($F$9=2,'2.休業手当の算出（休業手当を支給する場合に入力）'!AB489,""))</f>
        <v>0</v>
      </c>
      <c r="G495" s="10">
        <f t="shared" si="35"/>
        <v>0</v>
      </c>
      <c r="H495" s="34">
        <f t="shared" si="36"/>
        <v>0</v>
      </c>
      <c r="I495" s="39"/>
      <c r="J495" s="35">
        <f t="shared" si="37"/>
        <v>0</v>
      </c>
      <c r="K495" s="10">
        <f t="shared" si="38"/>
        <v>0</v>
      </c>
      <c r="L495" s="10">
        <f t="shared" si="39"/>
        <v>0</v>
      </c>
    </row>
    <row r="496" spans="3:12">
      <c r="C496" s="2">
        <v>476</v>
      </c>
      <c r="D496" s="6">
        <f>IF($F$9=1,'3.賃金日割の算出（休業手当を支給しない場合に入力）'!C484,IF($F$9=2,'2.休業手当の算出（休業手当を支給する場合に入力）'!C490,""))</f>
        <v>0</v>
      </c>
      <c r="E496" s="6">
        <f>IF($F$9=1,'3.賃金日割の算出（休業手当を支給しない場合に入力）'!D484,IF($F$9=2,'2.休業手当の算出（休業手当を支給する場合に入力）'!D490,""))</f>
        <v>0</v>
      </c>
      <c r="F496" s="13">
        <f>IF($F$9=1,'3.賃金日割の算出（休業手当を支給しない場合に入力）'!X484,IF($F$9=2,'2.休業手当の算出（休業手当を支給する場合に入力）'!AB490,""))</f>
        <v>0</v>
      </c>
      <c r="G496" s="10">
        <f t="shared" si="35"/>
        <v>0</v>
      </c>
      <c r="H496" s="34">
        <f t="shared" si="36"/>
        <v>0</v>
      </c>
      <c r="I496" s="39"/>
      <c r="J496" s="35">
        <f t="shared" si="37"/>
        <v>0</v>
      </c>
      <c r="K496" s="10">
        <f t="shared" si="38"/>
        <v>0</v>
      </c>
      <c r="L496" s="10">
        <f t="shared" si="39"/>
        <v>0</v>
      </c>
    </row>
    <row r="497" spans="3:12">
      <c r="C497" s="2">
        <v>477</v>
      </c>
      <c r="D497" s="6">
        <f>IF($F$9=1,'3.賃金日割の算出（休業手当を支給しない場合に入力）'!C485,IF($F$9=2,'2.休業手当の算出（休業手当を支給する場合に入力）'!C491,""))</f>
        <v>0</v>
      </c>
      <c r="E497" s="6">
        <f>IF($F$9=1,'3.賃金日割の算出（休業手当を支給しない場合に入力）'!D485,IF($F$9=2,'2.休業手当の算出（休業手当を支給する場合に入力）'!D491,""))</f>
        <v>0</v>
      </c>
      <c r="F497" s="13">
        <f>IF($F$9=1,'3.賃金日割の算出（休業手当を支給しない場合に入力）'!X485,IF($F$9=2,'2.休業手当の算出（休業手当を支給する場合に入力）'!AB491,""))</f>
        <v>0</v>
      </c>
      <c r="G497" s="10">
        <f t="shared" si="35"/>
        <v>0</v>
      </c>
      <c r="H497" s="34">
        <f t="shared" si="36"/>
        <v>0</v>
      </c>
      <c r="I497" s="39"/>
      <c r="J497" s="35">
        <f t="shared" si="37"/>
        <v>0</v>
      </c>
      <c r="K497" s="10">
        <f t="shared" si="38"/>
        <v>0</v>
      </c>
      <c r="L497" s="10">
        <f t="shared" si="39"/>
        <v>0</v>
      </c>
    </row>
    <row r="498" spans="3:12">
      <c r="C498" s="2">
        <v>478</v>
      </c>
      <c r="D498" s="6">
        <f>IF($F$9=1,'3.賃金日割の算出（休業手当を支給しない場合に入力）'!C486,IF($F$9=2,'2.休業手当の算出（休業手当を支給する場合に入力）'!C492,""))</f>
        <v>0</v>
      </c>
      <c r="E498" s="6">
        <f>IF($F$9=1,'3.賃金日割の算出（休業手当を支給しない場合に入力）'!D486,IF($F$9=2,'2.休業手当の算出（休業手当を支給する場合に入力）'!D492,""))</f>
        <v>0</v>
      </c>
      <c r="F498" s="13">
        <f>IF($F$9=1,'3.賃金日割の算出（休業手当を支給しない場合に入力）'!X486,IF($F$9=2,'2.休業手当の算出（休業手当を支給する場合に入力）'!AB492,""))</f>
        <v>0</v>
      </c>
      <c r="G498" s="10">
        <f t="shared" si="35"/>
        <v>0</v>
      </c>
      <c r="H498" s="34">
        <f t="shared" si="36"/>
        <v>0</v>
      </c>
      <c r="I498" s="39"/>
      <c r="J498" s="35">
        <f t="shared" si="37"/>
        <v>0</v>
      </c>
      <c r="K498" s="10">
        <f t="shared" si="38"/>
        <v>0</v>
      </c>
      <c r="L498" s="10">
        <f t="shared" si="39"/>
        <v>0</v>
      </c>
    </row>
    <row r="499" spans="3:12">
      <c r="C499" s="2">
        <v>479</v>
      </c>
      <c r="D499" s="6">
        <f>IF($F$9=1,'3.賃金日割の算出（休業手当を支給しない場合に入力）'!C487,IF($F$9=2,'2.休業手当の算出（休業手当を支給する場合に入力）'!C493,""))</f>
        <v>0</v>
      </c>
      <c r="E499" s="6">
        <f>IF($F$9=1,'3.賃金日割の算出（休業手当を支給しない場合に入力）'!D487,IF($F$9=2,'2.休業手当の算出（休業手当を支給する場合に入力）'!D493,""))</f>
        <v>0</v>
      </c>
      <c r="F499" s="13">
        <f>IF($F$9=1,'3.賃金日割の算出（休業手当を支給しない場合に入力）'!X487,IF($F$9=2,'2.休業手当の算出（休業手当を支給する場合に入力）'!AB493,""))</f>
        <v>0</v>
      </c>
      <c r="G499" s="10">
        <f t="shared" si="35"/>
        <v>0</v>
      </c>
      <c r="H499" s="34">
        <f t="shared" si="36"/>
        <v>0</v>
      </c>
      <c r="I499" s="39"/>
      <c r="J499" s="35">
        <f t="shared" si="37"/>
        <v>0</v>
      </c>
      <c r="K499" s="10">
        <f t="shared" si="38"/>
        <v>0</v>
      </c>
      <c r="L499" s="10">
        <f t="shared" si="39"/>
        <v>0</v>
      </c>
    </row>
    <row r="500" spans="3:12">
      <c r="C500" s="2">
        <v>480</v>
      </c>
      <c r="D500" s="6">
        <f>IF($F$9=1,'3.賃金日割の算出（休業手当を支給しない場合に入力）'!C488,IF($F$9=2,'2.休業手当の算出（休業手当を支給する場合に入力）'!C494,""))</f>
        <v>0</v>
      </c>
      <c r="E500" s="6">
        <f>IF($F$9=1,'3.賃金日割の算出（休業手当を支給しない場合に入力）'!D488,IF($F$9=2,'2.休業手当の算出（休業手当を支給する場合に入力）'!D494,""))</f>
        <v>0</v>
      </c>
      <c r="F500" s="13">
        <f>IF($F$9=1,'3.賃金日割の算出（休業手当を支給しない場合に入力）'!X488,IF($F$9=2,'2.休業手当の算出（休業手当を支給する場合に入力）'!AB494,""))</f>
        <v>0</v>
      </c>
      <c r="G500" s="10">
        <f t="shared" si="35"/>
        <v>0</v>
      </c>
      <c r="H500" s="34">
        <f t="shared" si="36"/>
        <v>0</v>
      </c>
      <c r="I500" s="39"/>
      <c r="J500" s="35">
        <f t="shared" si="37"/>
        <v>0</v>
      </c>
      <c r="K500" s="10">
        <f t="shared" si="38"/>
        <v>0</v>
      </c>
      <c r="L500" s="10">
        <f t="shared" si="39"/>
        <v>0</v>
      </c>
    </row>
    <row r="501" spans="3:12">
      <c r="C501" s="2">
        <v>481</v>
      </c>
      <c r="D501" s="6">
        <f>IF($F$9=1,'3.賃金日割の算出（休業手当を支給しない場合に入力）'!C489,IF($F$9=2,'2.休業手当の算出（休業手当を支給する場合に入力）'!C495,""))</f>
        <v>0</v>
      </c>
      <c r="E501" s="6">
        <f>IF($F$9=1,'3.賃金日割の算出（休業手当を支給しない場合に入力）'!D489,IF($F$9=2,'2.休業手当の算出（休業手当を支給する場合に入力）'!D495,""))</f>
        <v>0</v>
      </c>
      <c r="F501" s="13">
        <f>IF($F$9=1,'3.賃金日割の算出（休業手当を支給しない場合に入力）'!X489,IF($F$9=2,'2.休業手当の算出（休業手当を支給する場合に入力）'!AB495,""))</f>
        <v>0</v>
      </c>
      <c r="G501" s="10">
        <f t="shared" si="35"/>
        <v>0</v>
      </c>
      <c r="H501" s="34">
        <f t="shared" si="36"/>
        <v>0</v>
      </c>
      <c r="I501" s="39"/>
      <c r="J501" s="35">
        <f t="shared" si="37"/>
        <v>0</v>
      </c>
      <c r="K501" s="10">
        <f t="shared" si="38"/>
        <v>0</v>
      </c>
      <c r="L501" s="10">
        <f t="shared" si="39"/>
        <v>0</v>
      </c>
    </row>
    <row r="502" spans="3:12">
      <c r="C502" s="2">
        <v>482</v>
      </c>
      <c r="D502" s="6">
        <f>IF($F$9=1,'3.賃金日割の算出（休業手当を支給しない場合に入力）'!C490,IF($F$9=2,'2.休業手当の算出（休業手当を支給する場合に入力）'!C496,""))</f>
        <v>0</v>
      </c>
      <c r="E502" s="6">
        <f>IF($F$9=1,'3.賃金日割の算出（休業手当を支給しない場合に入力）'!D490,IF($F$9=2,'2.休業手当の算出（休業手当を支給する場合に入力）'!D496,""))</f>
        <v>0</v>
      </c>
      <c r="F502" s="13">
        <f>IF($F$9=1,'3.賃金日割の算出（休業手当を支給しない場合に入力）'!X490,IF($F$9=2,'2.休業手当の算出（休業手当を支給する場合に入力）'!AB496,""))</f>
        <v>0</v>
      </c>
      <c r="G502" s="10">
        <f t="shared" si="35"/>
        <v>0</v>
      </c>
      <c r="H502" s="34">
        <f t="shared" si="36"/>
        <v>0</v>
      </c>
      <c r="I502" s="39"/>
      <c r="J502" s="35">
        <f t="shared" si="37"/>
        <v>0</v>
      </c>
      <c r="K502" s="10">
        <f t="shared" si="38"/>
        <v>0</v>
      </c>
      <c r="L502" s="10">
        <f t="shared" si="39"/>
        <v>0</v>
      </c>
    </row>
    <row r="503" spans="3:12">
      <c r="C503" s="2">
        <v>483</v>
      </c>
      <c r="D503" s="6">
        <f>IF($F$9=1,'3.賃金日割の算出（休業手当を支給しない場合に入力）'!C491,IF($F$9=2,'2.休業手当の算出（休業手当を支給する場合に入力）'!C497,""))</f>
        <v>0</v>
      </c>
      <c r="E503" s="6">
        <f>IF($F$9=1,'3.賃金日割の算出（休業手当を支給しない場合に入力）'!D491,IF($F$9=2,'2.休業手当の算出（休業手当を支給する場合に入力）'!D497,""))</f>
        <v>0</v>
      </c>
      <c r="F503" s="13">
        <f>IF($F$9=1,'3.賃金日割の算出（休業手当を支給しない場合に入力）'!X491,IF($F$9=2,'2.休業手当の算出（休業手当を支給する場合に入力）'!AB497,""))</f>
        <v>0</v>
      </c>
      <c r="G503" s="10">
        <f t="shared" ref="G503:G566" si="40">IF(E503=0,0,$F$17)</f>
        <v>0</v>
      </c>
      <c r="H503" s="34">
        <f t="shared" ref="H503:H566" si="41">G503-F503</f>
        <v>0</v>
      </c>
      <c r="I503" s="39"/>
      <c r="J503" s="35">
        <f t="shared" si="37"/>
        <v>0</v>
      </c>
      <c r="K503" s="10">
        <f t="shared" ref="K503:K566" si="42">G503*I503</f>
        <v>0</v>
      </c>
      <c r="L503" s="10">
        <f t="shared" ref="L503:L566" si="43">K503-J503</f>
        <v>0</v>
      </c>
    </row>
    <row r="504" spans="3:12">
      <c r="C504" s="2">
        <v>484</v>
      </c>
      <c r="D504" s="6">
        <f>IF($F$9=1,'3.賃金日割の算出（休業手当を支給しない場合に入力）'!C492,IF($F$9=2,'2.休業手当の算出（休業手当を支給する場合に入力）'!C498,""))</f>
        <v>0</v>
      </c>
      <c r="E504" s="6">
        <f>IF($F$9=1,'3.賃金日割の算出（休業手当を支給しない場合に入力）'!D492,IF($F$9=2,'2.休業手当の算出（休業手当を支給する場合に入力）'!D498,""))</f>
        <v>0</v>
      </c>
      <c r="F504" s="13">
        <f>IF($F$9=1,'3.賃金日割の算出（休業手当を支給しない場合に入力）'!X492,IF($F$9=2,'2.休業手当の算出（休業手当を支給する場合に入力）'!AB498,""))</f>
        <v>0</v>
      </c>
      <c r="G504" s="10">
        <f t="shared" si="40"/>
        <v>0</v>
      </c>
      <c r="H504" s="34">
        <f t="shared" si="41"/>
        <v>0</v>
      </c>
      <c r="I504" s="39"/>
      <c r="J504" s="35">
        <f t="shared" si="37"/>
        <v>0</v>
      </c>
      <c r="K504" s="10">
        <f t="shared" si="42"/>
        <v>0</v>
      </c>
      <c r="L504" s="10">
        <f t="shared" si="43"/>
        <v>0</v>
      </c>
    </row>
    <row r="505" spans="3:12">
      <c r="C505" s="2">
        <v>485</v>
      </c>
      <c r="D505" s="6">
        <f>IF($F$9=1,'3.賃金日割の算出（休業手当を支給しない場合に入力）'!C493,IF($F$9=2,'2.休業手当の算出（休業手当を支給する場合に入力）'!C499,""))</f>
        <v>0</v>
      </c>
      <c r="E505" s="6">
        <f>IF($F$9=1,'3.賃金日割の算出（休業手当を支給しない場合に入力）'!D493,IF($F$9=2,'2.休業手当の算出（休業手当を支給する場合に入力）'!D499,""))</f>
        <v>0</v>
      </c>
      <c r="F505" s="13">
        <f>IF($F$9=1,'3.賃金日割の算出（休業手当を支給しない場合に入力）'!X493,IF($F$9=2,'2.休業手当の算出（休業手当を支給する場合に入力）'!AB499,""))</f>
        <v>0</v>
      </c>
      <c r="G505" s="10">
        <f t="shared" si="40"/>
        <v>0</v>
      </c>
      <c r="H505" s="34">
        <f t="shared" si="41"/>
        <v>0</v>
      </c>
      <c r="I505" s="39"/>
      <c r="J505" s="35">
        <f t="shared" si="37"/>
        <v>0</v>
      </c>
      <c r="K505" s="10">
        <f t="shared" si="42"/>
        <v>0</v>
      </c>
      <c r="L505" s="10">
        <f t="shared" si="43"/>
        <v>0</v>
      </c>
    </row>
    <row r="506" spans="3:12">
      <c r="C506" s="2">
        <v>486</v>
      </c>
      <c r="D506" s="6">
        <f>IF($F$9=1,'3.賃金日割の算出（休業手当を支給しない場合に入力）'!C494,IF($F$9=2,'2.休業手当の算出（休業手当を支給する場合に入力）'!C500,""))</f>
        <v>0</v>
      </c>
      <c r="E506" s="6">
        <f>IF($F$9=1,'3.賃金日割の算出（休業手当を支給しない場合に入力）'!D494,IF($F$9=2,'2.休業手当の算出（休業手当を支給する場合に入力）'!D500,""))</f>
        <v>0</v>
      </c>
      <c r="F506" s="13">
        <f>IF($F$9=1,'3.賃金日割の算出（休業手当を支給しない場合に入力）'!X494,IF($F$9=2,'2.休業手当の算出（休業手当を支給する場合に入力）'!AB500,""))</f>
        <v>0</v>
      </c>
      <c r="G506" s="10">
        <f t="shared" si="40"/>
        <v>0</v>
      </c>
      <c r="H506" s="34">
        <f t="shared" si="41"/>
        <v>0</v>
      </c>
      <c r="I506" s="39"/>
      <c r="J506" s="35">
        <f t="shared" si="37"/>
        <v>0</v>
      </c>
      <c r="K506" s="10">
        <f t="shared" si="42"/>
        <v>0</v>
      </c>
      <c r="L506" s="10">
        <f t="shared" si="43"/>
        <v>0</v>
      </c>
    </row>
    <row r="507" spans="3:12">
      <c r="C507" s="2">
        <v>487</v>
      </c>
      <c r="D507" s="6">
        <f>IF($F$9=1,'3.賃金日割の算出（休業手当を支給しない場合に入力）'!C495,IF($F$9=2,'2.休業手当の算出（休業手当を支給する場合に入力）'!C501,""))</f>
        <v>0</v>
      </c>
      <c r="E507" s="6">
        <f>IF($F$9=1,'3.賃金日割の算出（休業手当を支給しない場合に入力）'!D495,IF($F$9=2,'2.休業手当の算出（休業手当を支給する場合に入力）'!D501,""))</f>
        <v>0</v>
      </c>
      <c r="F507" s="13">
        <f>IF($F$9=1,'3.賃金日割の算出（休業手当を支給しない場合に入力）'!X495,IF($F$9=2,'2.休業手当の算出（休業手当を支給する場合に入力）'!AB501,""))</f>
        <v>0</v>
      </c>
      <c r="G507" s="10">
        <f t="shared" si="40"/>
        <v>0</v>
      </c>
      <c r="H507" s="34">
        <f t="shared" si="41"/>
        <v>0</v>
      </c>
      <c r="I507" s="39"/>
      <c r="J507" s="35">
        <f t="shared" si="37"/>
        <v>0</v>
      </c>
      <c r="K507" s="10">
        <f t="shared" si="42"/>
        <v>0</v>
      </c>
      <c r="L507" s="10">
        <f t="shared" si="43"/>
        <v>0</v>
      </c>
    </row>
    <row r="508" spans="3:12">
      <c r="C508" s="2">
        <v>488</v>
      </c>
      <c r="D508" s="6">
        <f>IF($F$9=1,'3.賃金日割の算出（休業手当を支給しない場合に入力）'!C496,IF($F$9=2,'2.休業手当の算出（休業手当を支給する場合に入力）'!C502,""))</f>
        <v>0</v>
      </c>
      <c r="E508" s="6">
        <f>IF($F$9=1,'3.賃金日割の算出（休業手当を支給しない場合に入力）'!D496,IF($F$9=2,'2.休業手当の算出（休業手当を支給する場合に入力）'!D502,""))</f>
        <v>0</v>
      </c>
      <c r="F508" s="13">
        <f>IF($F$9=1,'3.賃金日割の算出（休業手当を支給しない場合に入力）'!X496,IF($F$9=2,'2.休業手当の算出（休業手当を支給する場合に入力）'!AB502,""))</f>
        <v>0</v>
      </c>
      <c r="G508" s="10">
        <f t="shared" si="40"/>
        <v>0</v>
      </c>
      <c r="H508" s="34">
        <f t="shared" si="41"/>
        <v>0</v>
      </c>
      <c r="I508" s="39"/>
      <c r="J508" s="35">
        <f t="shared" si="37"/>
        <v>0</v>
      </c>
      <c r="K508" s="10">
        <f t="shared" si="42"/>
        <v>0</v>
      </c>
      <c r="L508" s="10">
        <f t="shared" si="43"/>
        <v>0</v>
      </c>
    </row>
    <row r="509" spans="3:12">
      <c r="C509" s="2">
        <v>489</v>
      </c>
      <c r="D509" s="6">
        <f>IF($F$9=1,'3.賃金日割の算出（休業手当を支給しない場合に入力）'!C497,IF($F$9=2,'2.休業手当の算出（休業手当を支給する場合に入力）'!C503,""))</f>
        <v>0</v>
      </c>
      <c r="E509" s="6">
        <f>IF($F$9=1,'3.賃金日割の算出（休業手当を支給しない場合に入力）'!D497,IF($F$9=2,'2.休業手当の算出（休業手当を支給する場合に入力）'!D503,""))</f>
        <v>0</v>
      </c>
      <c r="F509" s="13">
        <f>IF($F$9=1,'3.賃金日割の算出（休業手当を支給しない場合に入力）'!X497,IF($F$9=2,'2.休業手当の算出（休業手当を支給する場合に入力）'!AB503,""))</f>
        <v>0</v>
      </c>
      <c r="G509" s="10">
        <f t="shared" si="40"/>
        <v>0</v>
      </c>
      <c r="H509" s="34">
        <f t="shared" si="41"/>
        <v>0</v>
      </c>
      <c r="I509" s="39"/>
      <c r="J509" s="35">
        <f t="shared" si="37"/>
        <v>0</v>
      </c>
      <c r="K509" s="10">
        <f t="shared" si="42"/>
        <v>0</v>
      </c>
      <c r="L509" s="10">
        <f t="shared" si="43"/>
        <v>0</v>
      </c>
    </row>
    <row r="510" spans="3:12">
      <c r="C510" s="2">
        <v>490</v>
      </c>
      <c r="D510" s="6">
        <f>IF($F$9=1,'3.賃金日割の算出（休業手当を支給しない場合に入力）'!C498,IF($F$9=2,'2.休業手当の算出（休業手当を支給する場合に入力）'!C504,""))</f>
        <v>0</v>
      </c>
      <c r="E510" s="6">
        <f>IF($F$9=1,'3.賃金日割の算出（休業手当を支給しない場合に入力）'!D498,IF($F$9=2,'2.休業手当の算出（休業手当を支給する場合に入力）'!D504,""))</f>
        <v>0</v>
      </c>
      <c r="F510" s="13">
        <f>IF($F$9=1,'3.賃金日割の算出（休業手当を支給しない場合に入力）'!X498,IF($F$9=2,'2.休業手当の算出（休業手当を支給する場合に入力）'!AB504,""))</f>
        <v>0</v>
      </c>
      <c r="G510" s="10">
        <f t="shared" si="40"/>
        <v>0</v>
      </c>
      <c r="H510" s="34">
        <f t="shared" si="41"/>
        <v>0</v>
      </c>
      <c r="I510" s="39"/>
      <c r="J510" s="35">
        <f t="shared" si="37"/>
        <v>0</v>
      </c>
      <c r="K510" s="10">
        <f t="shared" si="42"/>
        <v>0</v>
      </c>
      <c r="L510" s="10">
        <f t="shared" si="43"/>
        <v>0</v>
      </c>
    </row>
    <row r="511" spans="3:12">
      <c r="C511" s="2">
        <v>491</v>
      </c>
      <c r="D511" s="6">
        <f>IF($F$9=1,'3.賃金日割の算出（休業手当を支給しない場合に入力）'!C499,IF($F$9=2,'2.休業手当の算出（休業手当を支給する場合に入力）'!C505,""))</f>
        <v>0</v>
      </c>
      <c r="E511" s="6">
        <f>IF($F$9=1,'3.賃金日割の算出（休業手当を支給しない場合に入力）'!D499,IF($F$9=2,'2.休業手当の算出（休業手当を支給する場合に入力）'!D505,""))</f>
        <v>0</v>
      </c>
      <c r="F511" s="13">
        <f>IF($F$9=1,'3.賃金日割の算出（休業手当を支給しない場合に入力）'!X499,IF($F$9=2,'2.休業手当の算出（休業手当を支給する場合に入力）'!AB505,""))</f>
        <v>0</v>
      </c>
      <c r="G511" s="10">
        <f t="shared" si="40"/>
        <v>0</v>
      </c>
      <c r="H511" s="34">
        <f t="shared" si="41"/>
        <v>0</v>
      </c>
      <c r="I511" s="39"/>
      <c r="J511" s="35">
        <f t="shared" si="37"/>
        <v>0</v>
      </c>
      <c r="K511" s="10">
        <f t="shared" si="42"/>
        <v>0</v>
      </c>
      <c r="L511" s="10">
        <f t="shared" si="43"/>
        <v>0</v>
      </c>
    </row>
    <row r="512" spans="3:12">
      <c r="C512" s="2">
        <v>492</v>
      </c>
      <c r="D512" s="6">
        <f>IF($F$9=1,'3.賃金日割の算出（休業手当を支給しない場合に入力）'!C500,IF($F$9=2,'2.休業手当の算出（休業手当を支給する場合に入力）'!C506,""))</f>
        <v>0</v>
      </c>
      <c r="E512" s="6">
        <f>IF($F$9=1,'3.賃金日割の算出（休業手当を支給しない場合に入力）'!D500,IF($F$9=2,'2.休業手当の算出（休業手当を支給する場合に入力）'!D506,""))</f>
        <v>0</v>
      </c>
      <c r="F512" s="13">
        <f>IF($F$9=1,'3.賃金日割の算出（休業手当を支給しない場合に入力）'!X500,IF($F$9=2,'2.休業手当の算出（休業手当を支給する場合に入力）'!AB506,""))</f>
        <v>0</v>
      </c>
      <c r="G512" s="10">
        <f t="shared" si="40"/>
        <v>0</v>
      </c>
      <c r="H512" s="34">
        <f t="shared" si="41"/>
        <v>0</v>
      </c>
      <c r="I512" s="39"/>
      <c r="J512" s="35">
        <f t="shared" si="37"/>
        <v>0</v>
      </c>
      <c r="K512" s="10">
        <f t="shared" si="42"/>
        <v>0</v>
      </c>
      <c r="L512" s="10">
        <f t="shared" si="43"/>
        <v>0</v>
      </c>
    </row>
    <row r="513" spans="3:12">
      <c r="C513" s="2">
        <v>493</v>
      </c>
      <c r="D513" s="6">
        <f>IF($F$9=1,'3.賃金日割の算出（休業手当を支給しない場合に入力）'!C501,IF($F$9=2,'2.休業手当の算出（休業手当を支給する場合に入力）'!C507,""))</f>
        <v>0</v>
      </c>
      <c r="E513" s="6">
        <f>IF($F$9=1,'3.賃金日割の算出（休業手当を支給しない場合に入力）'!D501,IF($F$9=2,'2.休業手当の算出（休業手当を支給する場合に入力）'!D507,""))</f>
        <v>0</v>
      </c>
      <c r="F513" s="13">
        <f>IF($F$9=1,'3.賃金日割の算出（休業手当を支給しない場合に入力）'!X501,IF($F$9=2,'2.休業手当の算出（休業手当を支給する場合に入力）'!AB507,""))</f>
        <v>0</v>
      </c>
      <c r="G513" s="10">
        <f t="shared" si="40"/>
        <v>0</v>
      </c>
      <c r="H513" s="34">
        <f t="shared" si="41"/>
        <v>0</v>
      </c>
      <c r="I513" s="39"/>
      <c r="J513" s="35">
        <f t="shared" si="37"/>
        <v>0</v>
      </c>
      <c r="K513" s="10">
        <f t="shared" si="42"/>
        <v>0</v>
      </c>
      <c r="L513" s="10">
        <f t="shared" si="43"/>
        <v>0</v>
      </c>
    </row>
    <row r="514" spans="3:12">
      <c r="C514" s="2">
        <v>494</v>
      </c>
      <c r="D514" s="6">
        <f>IF($F$9=1,'3.賃金日割の算出（休業手当を支給しない場合に入力）'!C502,IF($F$9=2,'2.休業手当の算出（休業手当を支給する場合に入力）'!C508,""))</f>
        <v>0</v>
      </c>
      <c r="E514" s="6">
        <f>IF($F$9=1,'3.賃金日割の算出（休業手当を支給しない場合に入力）'!D502,IF($F$9=2,'2.休業手当の算出（休業手当を支給する場合に入力）'!D508,""))</f>
        <v>0</v>
      </c>
      <c r="F514" s="13">
        <f>IF($F$9=1,'3.賃金日割の算出（休業手当を支給しない場合に入力）'!X502,IF($F$9=2,'2.休業手当の算出（休業手当を支給する場合に入力）'!AB508,""))</f>
        <v>0</v>
      </c>
      <c r="G514" s="10">
        <f t="shared" si="40"/>
        <v>0</v>
      </c>
      <c r="H514" s="34">
        <f t="shared" si="41"/>
        <v>0</v>
      </c>
      <c r="I514" s="39"/>
      <c r="J514" s="35">
        <f t="shared" si="37"/>
        <v>0</v>
      </c>
      <c r="K514" s="10">
        <f t="shared" si="42"/>
        <v>0</v>
      </c>
      <c r="L514" s="10">
        <f t="shared" si="43"/>
        <v>0</v>
      </c>
    </row>
    <row r="515" spans="3:12">
      <c r="C515" s="2">
        <v>495</v>
      </c>
      <c r="D515" s="6">
        <f>IF($F$9=1,'3.賃金日割の算出（休業手当を支給しない場合に入力）'!C503,IF($F$9=2,'2.休業手当の算出（休業手当を支給する場合に入力）'!C509,""))</f>
        <v>0</v>
      </c>
      <c r="E515" s="6">
        <f>IF($F$9=1,'3.賃金日割の算出（休業手当を支給しない場合に入力）'!D503,IF($F$9=2,'2.休業手当の算出（休業手当を支給する場合に入力）'!D509,""))</f>
        <v>0</v>
      </c>
      <c r="F515" s="13">
        <f>IF($F$9=1,'3.賃金日割の算出（休業手当を支給しない場合に入力）'!X503,IF($F$9=2,'2.休業手当の算出（休業手当を支給する場合に入力）'!AB509,""))</f>
        <v>0</v>
      </c>
      <c r="G515" s="10">
        <f t="shared" si="40"/>
        <v>0</v>
      </c>
      <c r="H515" s="34">
        <f t="shared" si="41"/>
        <v>0</v>
      </c>
      <c r="I515" s="39"/>
      <c r="J515" s="35">
        <f t="shared" si="37"/>
        <v>0</v>
      </c>
      <c r="K515" s="10">
        <f t="shared" si="42"/>
        <v>0</v>
      </c>
      <c r="L515" s="10">
        <f t="shared" si="43"/>
        <v>0</v>
      </c>
    </row>
    <row r="516" spans="3:12">
      <c r="C516" s="2">
        <v>496</v>
      </c>
      <c r="D516" s="6">
        <f>IF($F$9=1,'3.賃金日割の算出（休業手当を支給しない場合に入力）'!C504,IF($F$9=2,'2.休業手当の算出（休業手当を支給する場合に入力）'!C510,""))</f>
        <v>0</v>
      </c>
      <c r="E516" s="6">
        <f>IF($F$9=1,'3.賃金日割の算出（休業手当を支給しない場合に入力）'!D504,IF($F$9=2,'2.休業手当の算出（休業手当を支給する場合に入力）'!D510,""))</f>
        <v>0</v>
      </c>
      <c r="F516" s="13">
        <f>IF($F$9=1,'3.賃金日割の算出（休業手当を支給しない場合に入力）'!X504,IF($F$9=2,'2.休業手当の算出（休業手当を支給する場合に入力）'!AB510,""))</f>
        <v>0</v>
      </c>
      <c r="G516" s="10">
        <f t="shared" si="40"/>
        <v>0</v>
      </c>
      <c r="H516" s="34">
        <f t="shared" si="41"/>
        <v>0</v>
      </c>
      <c r="I516" s="39"/>
      <c r="J516" s="35">
        <f t="shared" si="37"/>
        <v>0</v>
      </c>
      <c r="K516" s="10">
        <f t="shared" si="42"/>
        <v>0</v>
      </c>
      <c r="L516" s="10">
        <f t="shared" si="43"/>
        <v>0</v>
      </c>
    </row>
    <row r="517" spans="3:12">
      <c r="C517" s="2">
        <v>497</v>
      </c>
      <c r="D517" s="6">
        <f>IF($F$9=1,'3.賃金日割の算出（休業手当を支給しない場合に入力）'!C505,IF($F$9=2,'2.休業手当の算出（休業手当を支給する場合に入力）'!C511,""))</f>
        <v>0</v>
      </c>
      <c r="E517" s="6">
        <f>IF($F$9=1,'3.賃金日割の算出（休業手当を支給しない場合に入力）'!D505,IF($F$9=2,'2.休業手当の算出（休業手当を支給する場合に入力）'!D511,""))</f>
        <v>0</v>
      </c>
      <c r="F517" s="13">
        <f>IF($F$9=1,'3.賃金日割の算出（休業手当を支給しない場合に入力）'!X505,IF($F$9=2,'2.休業手当の算出（休業手当を支給する場合に入力）'!AB511,""))</f>
        <v>0</v>
      </c>
      <c r="G517" s="10">
        <f t="shared" si="40"/>
        <v>0</v>
      </c>
      <c r="H517" s="34">
        <f t="shared" si="41"/>
        <v>0</v>
      </c>
      <c r="I517" s="39"/>
      <c r="J517" s="35">
        <f t="shared" si="37"/>
        <v>0</v>
      </c>
      <c r="K517" s="10">
        <f t="shared" si="42"/>
        <v>0</v>
      </c>
      <c r="L517" s="10">
        <f t="shared" si="43"/>
        <v>0</v>
      </c>
    </row>
    <row r="518" spans="3:12">
      <c r="C518" s="2">
        <v>498</v>
      </c>
      <c r="D518" s="6">
        <f>IF($F$9=1,'3.賃金日割の算出（休業手当を支給しない場合に入力）'!C506,IF($F$9=2,'2.休業手当の算出（休業手当を支給する場合に入力）'!C512,""))</f>
        <v>0</v>
      </c>
      <c r="E518" s="6">
        <f>IF($F$9=1,'3.賃金日割の算出（休業手当を支給しない場合に入力）'!D506,IF($F$9=2,'2.休業手当の算出（休業手当を支給する場合に入力）'!D512,""))</f>
        <v>0</v>
      </c>
      <c r="F518" s="13">
        <f>IF($F$9=1,'3.賃金日割の算出（休業手当を支給しない場合に入力）'!X506,IF($F$9=2,'2.休業手当の算出（休業手当を支給する場合に入力）'!AB512,""))</f>
        <v>0</v>
      </c>
      <c r="G518" s="10">
        <f t="shared" si="40"/>
        <v>0</v>
      </c>
      <c r="H518" s="34">
        <f t="shared" si="41"/>
        <v>0</v>
      </c>
      <c r="I518" s="39"/>
      <c r="J518" s="35">
        <f t="shared" si="37"/>
        <v>0</v>
      </c>
      <c r="K518" s="10">
        <f t="shared" si="42"/>
        <v>0</v>
      </c>
      <c r="L518" s="10">
        <f t="shared" si="43"/>
        <v>0</v>
      </c>
    </row>
    <row r="519" spans="3:12">
      <c r="C519" s="2">
        <v>499</v>
      </c>
      <c r="D519" s="6">
        <f>IF($F$9=1,'3.賃金日割の算出（休業手当を支給しない場合に入力）'!C507,IF($F$9=2,'2.休業手当の算出（休業手当を支給する場合に入力）'!C513,""))</f>
        <v>0</v>
      </c>
      <c r="E519" s="6">
        <f>IF($F$9=1,'3.賃金日割の算出（休業手当を支給しない場合に入力）'!D507,IF($F$9=2,'2.休業手当の算出（休業手当を支給する場合に入力）'!D513,""))</f>
        <v>0</v>
      </c>
      <c r="F519" s="13">
        <f>IF($F$9=1,'3.賃金日割の算出（休業手当を支給しない場合に入力）'!X507,IF($F$9=2,'2.休業手当の算出（休業手当を支給する場合に入力）'!AB513,""))</f>
        <v>0</v>
      </c>
      <c r="G519" s="10">
        <f t="shared" si="40"/>
        <v>0</v>
      </c>
      <c r="H519" s="34">
        <f t="shared" si="41"/>
        <v>0</v>
      </c>
      <c r="I519" s="39"/>
      <c r="J519" s="35">
        <f t="shared" si="37"/>
        <v>0</v>
      </c>
      <c r="K519" s="10">
        <f t="shared" si="42"/>
        <v>0</v>
      </c>
      <c r="L519" s="10">
        <f t="shared" si="43"/>
        <v>0</v>
      </c>
    </row>
    <row r="520" spans="3:12">
      <c r="C520" s="2">
        <v>500</v>
      </c>
      <c r="D520" s="6">
        <f>IF($F$9=1,'3.賃金日割の算出（休業手当を支給しない場合に入力）'!C508,IF($F$9=2,'2.休業手当の算出（休業手当を支給する場合に入力）'!C514,""))</f>
        <v>0</v>
      </c>
      <c r="E520" s="6">
        <f>IF($F$9=1,'3.賃金日割の算出（休業手当を支給しない場合に入力）'!D508,IF($F$9=2,'2.休業手当の算出（休業手当を支給する場合に入力）'!D514,""))</f>
        <v>0</v>
      </c>
      <c r="F520" s="13">
        <f>IF($F$9=1,'3.賃金日割の算出（休業手当を支給しない場合に入力）'!X508,IF($F$9=2,'2.休業手当の算出（休業手当を支給する場合に入力）'!AB514,""))</f>
        <v>0</v>
      </c>
      <c r="G520" s="10">
        <f t="shared" si="40"/>
        <v>0</v>
      </c>
      <c r="H520" s="34">
        <f t="shared" si="41"/>
        <v>0</v>
      </c>
      <c r="I520" s="39"/>
      <c r="J520" s="35">
        <f t="shared" si="37"/>
        <v>0</v>
      </c>
      <c r="K520" s="10">
        <f t="shared" si="42"/>
        <v>0</v>
      </c>
      <c r="L520" s="10">
        <f t="shared" si="43"/>
        <v>0</v>
      </c>
    </row>
    <row r="521" spans="3:12">
      <c r="C521" s="2">
        <v>501</v>
      </c>
      <c r="D521" s="6">
        <f>IF($F$9=1,'3.賃金日割の算出（休業手当を支給しない場合に入力）'!C509,IF($F$9=2,'2.休業手当の算出（休業手当を支給する場合に入力）'!C515,""))</f>
        <v>0</v>
      </c>
      <c r="E521" s="6">
        <f>IF($F$9=1,'3.賃金日割の算出（休業手当を支給しない場合に入力）'!D509,IF($F$9=2,'2.休業手当の算出（休業手当を支給する場合に入力）'!D515,""))</f>
        <v>0</v>
      </c>
      <c r="F521" s="13">
        <f>IF($F$9=1,'3.賃金日割の算出（休業手当を支給しない場合に入力）'!X509,IF($F$9=2,'2.休業手当の算出（休業手当を支給する場合に入力）'!AB515,""))</f>
        <v>0</v>
      </c>
      <c r="G521" s="10">
        <f t="shared" si="40"/>
        <v>0</v>
      </c>
      <c r="H521" s="34">
        <f t="shared" si="41"/>
        <v>0</v>
      </c>
      <c r="I521" s="39"/>
      <c r="J521" s="35">
        <f t="shared" si="37"/>
        <v>0</v>
      </c>
      <c r="K521" s="10">
        <f t="shared" si="42"/>
        <v>0</v>
      </c>
      <c r="L521" s="10">
        <f t="shared" si="43"/>
        <v>0</v>
      </c>
    </row>
    <row r="522" spans="3:12">
      <c r="C522" s="2">
        <v>502</v>
      </c>
      <c r="D522" s="6">
        <f>IF($F$9=1,'3.賃金日割の算出（休業手当を支給しない場合に入力）'!C510,IF($F$9=2,'2.休業手当の算出（休業手当を支給する場合に入力）'!C516,""))</f>
        <v>0</v>
      </c>
      <c r="E522" s="6">
        <f>IF($F$9=1,'3.賃金日割の算出（休業手当を支給しない場合に入力）'!D510,IF($F$9=2,'2.休業手当の算出（休業手当を支給する場合に入力）'!D516,""))</f>
        <v>0</v>
      </c>
      <c r="F522" s="13">
        <f>IF($F$9=1,'3.賃金日割の算出（休業手当を支給しない場合に入力）'!X510,IF($F$9=2,'2.休業手当の算出（休業手当を支給する場合に入力）'!AB516,""))</f>
        <v>0</v>
      </c>
      <c r="G522" s="10">
        <f t="shared" si="40"/>
        <v>0</v>
      </c>
      <c r="H522" s="34">
        <f t="shared" si="41"/>
        <v>0</v>
      </c>
      <c r="I522" s="39"/>
      <c r="J522" s="35">
        <f t="shared" si="37"/>
        <v>0</v>
      </c>
      <c r="K522" s="10">
        <f t="shared" si="42"/>
        <v>0</v>
      </c>
      <c r="L522" s="10">
        <f t="shared" si="43"/>
        <v>0</v>
      </c>
    </row>
    <row r="523" spans="3:12">
      <c r="C523" s="2">
        <v>503</v>
      </c>
      <c r="D523" s="6">
        <f>IF($F$9=1,'3.賃金日割の算出（休業手当を支給しない場合に入力）'!C511,IF($F$9=2,'2.休業手当の算出（休業手当を支給する場合に入力）'!C517,""))</f>
        <v>0</v>
      </c>
      <c r="E523" s="6">
        <f>IF($F$9=1,'3.賃金日割の算出（休業手当を支給しない場合に入力）'!D511,IF($F$9=2,'2.休業手当の算出（休業手当を支給する場合に入力）'!D517,""))</f>
        <v>0</v>
      </c>
      <c r="F523" s="13">
        <f>IF($F$9=1,'3.賃金日割の算出（休業手当を支給しない場合に入力）'!X511,IF($F$9=2,'2.休業手当の算出（休業手当を支給する場合に入力）'!AB517,""))</f>
        <v>0</v>
      </c>
      <c r="G523" s="10">
        <f t="shared" si="40"/>
        <v>0</v>
      </c>
      <c r="H523" s="34">
        <f t="shared" si="41"/>
        <v>0</v>
      </c>
      <c r="I523" s="39"/>
      <c r="J523" s="35">
        <f t="shared" si="37"/>
        <v>0</v>
      </c>
      <c r="K523" s="10">
        <f t="shared" si="42"/>
        <v>0</v>
      </c>
      <c r="L523" s="10">
        <f t="shared" si="43"/>
        <v>0</v>
      </c>
    </row>
    <row r="524" spans="3:12">
      <c r="C524" s="2">
        <v>504</v>
      </c>
      <c r="D524" s="6">
        <f>IF($F$9=1,'3.賃金日割の算出（休業手当を支給しない場合に入力）'!C512,IF($F$9=2,'2.休業手当の算出（休業手当を支給する場合に入力）'!C518,""))</f>
        <v>0</v>
      </c>
      <c r="E524" s="6">
        <f>IF($F$9=1,'3.賃金日割の算出（休業手当を支給しない場合に入力）'!D512,IF($F$9=2,'2.休業手当の算出（休業手当を支給する場合に入力）'!D518,""))</f>
        <v>0</v>
      </c>
      <c r="F524" s="13">
        <f>IF($F$9=1,'3.賃金日割の算出（休業手当を支給しない場合に入力）'!X512,IF($F$9=2,'2.休業手当の算出（休業手当を支給する場合に入力）'!AB518,""))</f>
        <v>0</v>
      </c>
      <c r="G524" s="10">
        <f t="shared" si="40"/>
        <v>0</v>
      </c>
      <c r="H524" s="34">
        <f t="shared" si="41"/>
        <v>0</v>
      </c>
      <c r="I524" s="39"/>
      <c r="J524" s="35">
        <f t="shared" si="37"/>
        <v>0</v>
      </c>
      <c r="K524" s="10">
        <f t="shared" si="42"/>
        <v>0</v>
      </c>
      <c r="L524" s="10">
        <f t="shared" si="43"/>
        <v>0</v>
      </c>
    </row>
    <row r="525" spans="3:12">
      <c r="C525" s="2">
        <v>505</v>
      </c>
      <c r="D525" s="6">
        <f>IF($F$9=1,'3.賃金日割の算出（休業手当を支給しない場合に入力）'!C513,IF($F$9=2,'2.休業手当の算出（休業手当を支給する場合に入力）'!C519,""))</f>
        <v>0</v>
      </c>
      <c r="E525" s="6">
        <f>IF($F$9=1,'3.賃金日割の算出（休業手当を支給しない場合に入力）'!D513,IF($F$9=2,'2.休業手当の算出（休業手当を支給する場合に入力）'!D519,""))</f>
        <v>0</v>
      </c>
      <c r="F525" s="13">
        <f>IF($F$9=1,'3.賃金日割の算出（休業手当を支給しない場合に入力）'!X513,IF($F$9=2,'2.休業手当の算出（休業手当を支給する場合に入力）'!AB519,""))</f>
        <v>0</v>
      </c>
      <c r="G525" s="10">
        <f t="shared" si="40"/>
        <v>0</v>
      </c>
      <c r="H525" s="34">
        <f t="shared" si="41"/>
        <v>0</v>
      </c>
      <c r="I525" s="39"/>
      <c r="J525" s="35">
        <f t="shared" si="37"/>
        <v>0</v>
      </c>
      <c r="K525" s="10">
        <f t="shared" si="42"/>
        <v>0</v>
      </c>
      <c r="L525" s="10">
        <f t="shared" si="43"/>
        <v>0</v>
      </c>
    </row>
    <row r="526" spans="3:12">
      <c r="C526" s="2">
        <v>506</v>
      </c>
      <c r="D526" s="6">
        <f>IF($F$9=1,'3.賃金日割の算出（休業手当を支給しない場合に入力）'!C514,IF($F$9=2,'2.休業手当の算出（休業手当を支給する場合に入力）'!C520,""))</f>
        <v>0</v>
      </c>
      <c r="E526" s="6">
        <f>IF($F$9=1,'3.賃金日割の算出（休業手当を支給しない場合に入力）'!D514,IF($F$9=2,'2.休業手当の算出（休業手当を支給する場合に入力）'!D520,""))</f>
        <v>0</v>
      </c>
      <c r="F526" s="13">
        <f>IF($F$9=1,'3.賃金日割の算出（休業手当を支給しない場合に入力）'!X514,IF($F$9=2,'2.休業手当の算出（休業手当を支給する場合に入力）'!AB520,""))</f>
        <v>0</v>
      </c>
      <c r="G526" s="10">
        <f t="shared" si="40"/>
        <v>0</v>
      </c>
      <c r="H526" s="34">
        <f t="shared" si="41"/>
        <v>0</v>
      </c>
      <c r="I526" s="39"/>
      <c r="J526" s="35">
        <f t="shared" si="37"/>
        <v>0</v>
      </c>
      <c r="K526" s="10">
        <f t="shared" si="42"/>
        <v>0</v>
      </c>
      <c r="L526" s="10">
        <f t="shared" si="43"/>
        <v>0</v>
      </c>
    </row>
    <row r="527" spans="3:12">
      <c r="C527" s="2">
        <v>507</v>
      </c>
      <c r="D527" s="6">
        <f>IF($F$9=1,'3.賃金日割の算出（休業手当を支給しない場合に入力）'!C515,IF($F$9=2,'2.休業手当の算出（休業手当を支給する場合に入力）'!C521,""))</f>
        <v>0</v>
      </c>
      <c r="E527" s="6">
        <f>IF($F$9=1,'3.賃金日割の算出（休業手当を支給しない場合に入力）'!D515,IF($F$9=2,'2.休業手当の算出（休業手当を支給する場合に入力）'!D521,""))</f>
        <v>0</v>
      </c>
      <c r="F527" s="13">
        <f>IF($F$9=1,'3.賃金日割の算出（休業手当を支給しない場合に入力）'!X515,IF($F$9=2,'2.休業手当の算出（休業手当を支給する場合に入力）'!AB521,""))</f>
        <v>0</v>
      </c>
      <c r="G527" s="10">
        <f t="shared" si="40"/>
        <v>0</v>
      </c>
      <c r="H527" s="34">
        <f t="shared" si="41"/>
        <v>0</v>
      </c>
      <c r="I527" s="39"/>
      <c r="J527" s="35">
        <f t="shared" si="37"/>
        <v>0</v>
      </c>
      <c r="K527" s="10">
        <f t="shared" si="42"/>
        <v>0</v>
      </c>
      <c r="L527" s="10">
        <f t="shared" si="43"/>
        <v>0</v>
      </c>
    </row>
    <row r="528" spans="3:12">
      <c r="C528" s="2">
        <v>508</v>
      </c>
      <c r="D528" s="6">
        <f>IF($F$9=1,'3.賃金日割の算出（休業手当を支給しない場合に入力）'!C516,IF($F$9=2,'2.休業手当の算出（休業手当を支給する場合に入力）'!C522,""))</f>
        <v>0</v>
      </c>
      <c r="E528" s="6">
        <f>IF($F$9=1,'3.賃金日割の算出（休業手当を支給しない場合に入力）'!D516,IF($F$9=2,'2.休業手当の算出（休業手当を支給する場合に入力）'!D522,""))</f>
        <v>0</v>
      </c>
      <c r="F528" s="13">
        <f>IF($F$9=1,'3.賃金日割の算出（休業手当を支給しない場合に入力）'!X516,IF($F$9=2,'2.休業手当の算出（休業手当を支給する場合に入力）'!AB522,""))</f>
        <v>0</v>
      </c>
      <c r="G528" s="10">
        <f t="shared" si="40"/>
        <v>0</v>
      </c>
      <c r="H528" s="34">
        <f t="shared" si="41"/>
        <v>0</v>
      </c>
      <c r="I528" s="39"/>
      <c r="J528" s="35">
        <f t="shared" si="37"/>
        <v>0</v>
      </c>
      <c r="K528" s="10">
        <f t="shared" si="42"/>
        <v>0</v>
      </c>
      <c r="L528" s="10">
        <f t="shared" si="43"/>
        <v>0</v>
      </c>
    </row>
    <row r="529" spans="3:12">
      <c r="C529" s="2">
        <v>509</v>
      </c>
      <c r="D529" s="6">
        <f>IF($F$9=1,'3.賃金日割の算出（休業手当を支給しない場合に入力）'!C517,IF($F$9=2,'2.休業手当の算出（休業手当を支給する場合に入力）'!C523,""))</f>
        <v>0</v>
      </c>
      <c r="E529" s="6">
        <f>IF($F$9=1,'3.賃金日割の算出（休業手当を支給しない場合に入力）'!D517,IF($F$9=2,'2.休業手当の算出（休業手当を支給する場合に入力）'!D523,""))</f>
        <v>0</v>
      </c>
      <c r="F529" s="13">
        <f>IF($F$9=1,'3.賃金日割の算出（休業手当を支給しない場合に入力）'!X517,IF($F$9=2,'2.休業手当の算出（休業手当を支給する場合に入力）'!AB523,""))</f>
        <v>0</v>
      </c>
      <c r="G529" s="10">
        <f t="shared" si="40"/>
        <v>0</v>
      </c>
      <c r="H529" s="34">
        <f t="shared" si="41"/>
        <v>0</v>
      </c>
      <c r="I529" s="39"/>
      <c r="J529" s="35">
        <f t="shared" si="37"/>
        <v>0</v>
      </c>
      <c r="K529" s="10">
        <f t="shared" si="42"/>
        <v>0</v>
      </c>
      <c r="L529" s="10">
        <f t="shared" si="43"/>
        <v>0</v>
      </c>
    </row>
    <row r="530" spans="3:12">
      <c r="C530" s="2">
        <v>510</v>
      </c>
      <c r="D530" s="6">
        <f>IF($F$9=1,'3.賃金日割の算出（休業手当を支給しない場合に入力）'!C518,IF($F$9=2,'2.休業手当の算出（休業手当を支給する場合に入力）'!C524,""))</f>
        <v>0</v>
      </c>
      <c r="E530" s="6">
        <f>IF($F$9=1,'3.賃金日割の算出（休業手当を支給しない場合に入力）'!D518,IF($F$9=2,'2.休業手当の算出（休業手当を支給する場合に入力）'!D524,""))</f>
        <v>0</v>
      </c>
      <c r="F530" s="13">
        <f>IF($F$9=1,'3.賃金日割の算出（休業手当を支給しない場合に入力）'!X518,IF($F$9=2,'2.休業手当の算出（休業手当を支給する場合に入力）'!AB524,""))</f>
        <v>0</v>
      </c>
      <c r="G530" s="10">
        <f t="shared" si="40"/>
        <v>0</v>
      </c>
      <c r="H530" s="34">
        <f t="shared" si="41"/>
        <v>0</v>
      </c>
      <c r="I530" s="39"/>
      <c r="J530" s="35">
        <f t="shared" si="37"/>
        <v>0</v>
      </c>
      <c r="K530" s="10">
        <f t="shared" si="42"/>
        <v>0</v>
      </c>
      <c r="L530" s="10">
        <f t="shared" si="43"/>
        <v>0</v>
      </c>
    </row>
    <row r="531" spans="3:12">
      <c r="C531" s="2">
        <v>511</v>
      </c>
      <c r="D531" s="6">
        <f>IF($F$9=1,'3.賃金日割の算出（休業手当を支給しない場合に入力）'!C519,IF($F$9=2,'2.休業手当の算出（休業手当を支給する場合に入力）'!C525,""))</f>
        <v>0</v>
      </c>
      <c r="E531" s="6">
        <f>IF($F$9=1,'3.賃金日割の算出（休業手当を支給しない場合に入力）'!D519,IF($F$9=2,'2.休業手当の算出（休業手当を支給する場合に入力）'!D525,""))</f>
        <v>0</v>
      </c>
      <c r="F531" s="13">
        <f>IF($F$9=1,'3.賃金日割の算出（休業手当を支給しない場合に入力）'!X519,IF($F$9=2,'2.休業手当の算出（休業手当を支給する場合に入力）'!AB525,""))</f>
        <v>0</v>
      </c>
      <c r="G531" s="10">
        <f t="shared" si="40"/>
        <v>0</v>
      </c>
      <c r="H531" s="34">
        <f t="shared" si="41"/>
        <v>0</v>
      </c>
      <c r="I531" s="39"/>
      <c r="J531" s="35">
        <f t="shared" si="37"/>
        <v>0</v>
      </c>
      <c r="K531" s="10">
        <f t="shared" si="42"/>
        <v>0</v>
      </c>
      <c r="L531" s="10">
        <f t="shared" si="43"/>
        <v>0</v>
      </c>
    </row>
    <row r="532" spans="3:12">
      <c r="C532" s="2">
        <v>512</v>
      </c>
      <c r="D532" s="6">
        <f>IF($F$9=1,'3.賃金日割の算出（休業手当を支給しない場合に入力）'!C520,IF($F$9=2,'2.休業手当の算出（休業手当を支給する場合に入力）'!C526,""))</f>
        <v>0</v>
      </c>
      <c r="E532" s="6">
        <f>IF($F$9=1,'3.賃金日割の算出（休業手当を支給しない場合に入力）'!D520,IF($F$9=2,'2.休業手当の算出（休業手当を支給する場合に入力）'!D526,""))</f>
        <v>0</v>
      </c>
      <c r="F532" s="13">
        <f>IF($F$9=1,'3.賃金日割の算出（休業手当を支給しない場合に入力）'!X520,IF($F$9=2,'2.休業手当の算出（休業手当を支給する場合に入力）'!AB526,""))</f>
        <v>0</v>
      </c>
      <c r="G532" s="10">
        <f t="shared" si="40"/>
        <v>0</v>
      </c>
      <c r="H532" s="34">
        <f t="shared" si="41"/>
        <v>0</v>
      </c>
      <c r="I532" s="39"/>
      <c r="J532" s="35">
        <f t="shared" si="37"/>
        <v>0</v>
      </c>
      <c r="K532" s="10">
        <f t="shared" si="42"/>
        <v>0</v>
      </c>
      <c r="L532" s="10">
        <f t="shared" si="43"/>
        <v>0</v>
      </c>
    </row>
    <row r="533" spans="3:12">
      <c r="C533" s="2">
        <v>513</v>
      </c>
      <c r="D533" s="6">
        <f>IF($F$9=1,'3.賃金日割の算出（休業手当を支給しない場合に入力）'!C521,IF($F$9=2,'2.休業手当の算出（休業手当を支給する場合に入力）'!C527,""))</f>
        <v>0</v>
      </c>
      <c r="E533" s="6">
        <f>IF($F$9=1,'3.賃金日割の算出（休業手当を支給しない場合に入力）'!D521,IF($F$9=2,'2.休業手当の算出（休業手当を支給する場合に入力）'!D527,""))</f>
        <v>0</v>
      </c>
      <c r="F533" s="13">
        <f>IF($F$9=1,'3.賃金日割の算出（休業手当を支給しない場合に入力）'!X521,IF($F$9=2,'2.休業手当の算出（休業手当を支給する場合に入力）'!AB527,""))</f>
        <v>0</v>
      </c>
      <c r="G533" s="10">
        <f t="shared" si="40"/>
        <v>0</v>
      </c>
      <c r="H533" s="34">
        <f t="shared" si="41"/>
        <v>0</v>
      </c>
      <c r="I533" s="39"/>
      <c r="J533" s="35">
        <f t="shared" si="37"/>
        <v>0</v>
      </c>
      <c r="K533" s="10">
        <f t="shared" si="42"/>
        <v>0</v>
      </c>
      <c r="L533" s="10">
        <f t="shared" si="43"/>
        <v>0</v>
      </c>
    </row>
    <row r="534" spans="3:12">
      <c r="C534" s="2">
        <v>514</v>
      </c>
      <c r="D534" s="6">
        <f>IF($F$9=1,'3.賃金日割の算出（休業手当を支給しない場合に入力）'!C522,IF($F$9=2,'2.休業手当の算出（休業手当を支給する場合に入力）'!C528,""))</f>
        <v>0</v>
      </c>
      <c r="E534" s="6">
        <f>IF($F$9=1,'3.賃金日割の算出（休業手当を支給しない場合に入力）'!D522,IF($F$9=2,'2.休業手当の算出（休業手当を支給する場合に入力）'!D528,""))</f>
        <v>0</v>
      </c>
      <c r="F534" s="13">
        <f>IF($F$9=1,'3.賃金日割の算出（休業手当を支給しない場合に入力）'!X522,IF($F$9=2,'2.休業手当の算出（休業手当を支給する場合に入力）'!AB528,""))</f>
        <v>0</v>
      </c>
      <c r="G534" s="10">
        <f t="shared" si="40"/>
        <v>0</v>
      </c>
      <c r="H534" s="34">
        <f t="shared" si="41"/>
        <v>0</v>
      </c>
      <c r="I534" s="39"/>
      <c r="J534" s="35">
        <f t="shared" ref="J534:J597" si="44">ROUNDUP(F534*I534,0)</f>
        <v>0</v>
      </c>
      <c r="K534" s="10">
        <f t="shared" si="42"/>
        <v>0</v>
      </c>
      <c r="L534" s="10">
        <f t="shared" si="43"/>
        <v>0</v>
      </c>
    </row>
    <row r="535" spans="3:12">
      <c r="C535" s="2">
        <v>515</v>
      </c>
      <c r="D535" s="6">
        <f>IF($F$9=1,'3.賃金日割の算出（休業手当を支給しない場合に入力）'!C523,IF($F$9=2,'2.休業手当の算出（休業手当を支給する場合に入力）'!C529,""))</f>
        <v>0</v>
      </c>
      <c r="E535" s="6">
        <f>IF($F$9=1,'3.賃金日割の算出（休業手当を支給しない場合に入力）'!D523,IF($F$9=2,'2.休業手当の算出（休業手当を支給する場合に入力）'!D529,""))</f>
        <v>0</v>
      </c>
      <c r="F535" s="13">
        <f>IF($F$9=1,'3.賃金日割の算出（休業手当を支給しない場合に入力）'!X523,IF($F$9=2,'2.休業手当の算出（休業手当を支給する場合に入力）'!AB529,""))</f>
        <v>0</v>
      </c>
      <c r="G535" s="10">
        <f t="shared" si="40"/>
        <v>0</v>
      </c>
      <c r="H535" s="34">
        <f t="shared" si="41"/>
        <v>0</v>
      </c>
      <c r="I535" s="39"/>
      <c r="J535" s="35">
        <f t="shared" si="44"/>
        <v>0</v>
      </c>
      <c r="K535" s="10">
        <f t="shared" si="42"/>
        <v>0</v>
      </c>
      <c r="L535" s="10">
        <f t="shared" si="43"/>
        <v>0</v>
      </c>
    </row>
    <row r="536" spans="3:12">
      <c r="C536" s="2">
        <v>516</v>
      </c>
      <c r="D536" s="6">
        <f>IF($F$9=1,'3.賃金日割の算出（休業手当を支給しない場合に入力）'!C524,IF($F$9=2,'2.休業手当の算出（休業手当を支給する場合に入力）'!C530,""))</f>
        <v>0</v>
      </c>
      <c r="E536" s="6">
        <f>IF($F$9=1,'3.賃金日割の算出（休業手当を支給しない場合に入力）'!D524,IF($F$9=2,'2.休業手当の算出（休業手当を支給する場合に入力）'!D530,""))</f>
        <v>0</v>
      </c>
      <c r="F536" s="13">
        <f>IF($F$9=1,'3.賃金日割の算出（休業手当を支給しない場合に入力）'!X524,IF($F$9=2,'2.休業手当の算出（休業手当を支給する場合に入力）'!AB530,""))</f>
        <v>0</v>
      </c>
      <c r="G536" s="10">
        <f t="shared" si="40"/>
        <v>0</v>
      </c>
      <c r="H536" s="34">
        <f t="shared" si="41"/>
        <v>0</v>
      </c>
      <c r="I536" s="39"/>
      <c r="J536" s="35">
        <f t="shared" si="44"/>
        <v>0</v>
      </c>
      <c r="K536" s="10">
        <f t="shared" si="42"/>
        <v>0</v>
      </c>
      <c r="L536" s="10">
        <f t="shared" si="43"/>
        <v>0</v>
      </c>
    </row>
    <row r="537" spans="3:12">
      <c r="C537" s="2">
        <v>517</v>
      </c>
      <c r="D537" s="6">
        <f>IF($F$9=1,'3.賃金日割の算出（休業手当を支給しない場合に入力）'!C525,IF($F$9=2,'2.休業手当の算出（休業手当を支給する場合に入力）'!C531,""))</f>
        <v>0</v>
      </c>
      <c r="E537" s="6">
        <f>IF($F$9=1,'3.賃金日割の算出（休業手当を支給しない場合に入力）'!D525,IF($F$9=2,'2.休業手当の算出（休業手当を支給する場合に入力）'!D531,""))</f>
        <v>0</v>
      </c>
      <c r="F537" s="13">
        <f>IF($F$9=1,'3.賃金日割の算出（休業手当を支給しない場合に入力）'!X525,IF($F$9=2,'2.休業手当の算出（休業手当を支給する場合に入力）'!AB531,""))</f>
        <v>0</v>
      </c>
      <c r="G537" s="10">
        <f t="shared" si="40"/>
        <v>0</v>
      </c>
      <c r="H537" s="34">
        <f t="shared" si="41"/>
        <v>0</v>
      </c>
      <c r="I537" s="39"/>
      <c r="J537" s="35">
        <f t="shared" si="44"/>
        <v>0</v>
      </c>
      <c r="K537" s="10">
        <f t="shared" si="42"/>
        <v>0</v>
      </c>
      <c r="L537" s="10">
        <f t="shared" si="43"/>
        <v>0</v>
      </c>
    </row>
    <row r="538" spans="3:12">
      <c r="C538" s="2">
        <v>518</v>
      </c>
      <c r="D538" s="6">
        <f>IF($F$9=1,'3.賃金日割の算出（休業手当を支給しない場合に入力）'!C526,IF($F$9=2,'2.休業手当の算出（休業手当を支給する場合に入力）'!C532,""))</f>
        <v>0</v>
      </c>
      <c r="E538" s="6">
        <f>IF($F$9=1,'3.賃金日割の算出（休業手当を支給しない場合に入力）'!D526,IF($F$9=2,'2.休業手当の算出（休業手当を支給する場合に入力）'!D532,""))</f>
        <v>0</v>
      </c>
      <c r="F538" s="13">
        <f>IF($F$9=1,'3.賃金日割の算出（休業手当を支給しない場合に入力）'!X526,IF($F$9=2,'2.休業手当の算出（休業手当を支給する場合に入力）'!AB532,""))</f>
        <v>0</v>
      </c>
      <c r="G538" s="10">
        <f t="shared" si="40"/>
        <v>0</v>
      </c>
      <c r="H538" s="34">
        <f t="shared" si="41"/>
        <v>0</v>
      </c>
      <c r="I538" s="39"/>
      <c r="J538" s="35">
        <f t="shared" si="44"/>
        <v>0</v>
      </c>
      <c r="K538" s="10">
        <f t="shared" si="42"/>
        <v>0</v>
      </c>
      <c r="L538" s="10">
        <f t="shared" si="43"/>
        <v>0</v>
      </c>
    </row>
    <row r="539" spans="3:12">
      <c r="C539" s="2">
        <v>519</v>
      </c>
      <c r="D539" s="6">
        <f>IF($F$9=1,'3.賃金日割の算出（休業手当を支給しない場合に入力）'!C527,IF($F$9=2,'2.休業手当の算出（休業手当を支給する場合に入力）'!C533,""))</f>
        <v>0</v>
      </c>
      <c r="E539" s="6">
        <f>IF($F$9=1,'3.賃金日割の算出（休業手当を支給しない場合に入力）'!D527,IF($F$9=2,'2.休業手当の算出（休業手当を支給する場合に入力）'!D533,""))</f>
        <v>0</v>
      </c>
      <c r="F539" s="13">
        <f>IF($F$9=1,'3.賃金日割の算出（休業手当を支給しない場合に入力）'!X527,IF($F$9=2,'2.休業手当の算出（休業手当を支給する場合に入力）'!AB533,""))</f>
        <v>0</v>
      </c>
      <c r="G539" s="10">
        <f t="shared" si="40"/>
        <v>0</v>
      </c>
      <c r="H539" s="34">
        <f t="shared" si="41"/>
        <v>0</v>
      </c>
      <c r="I539" s="39"/>
      <c r="J539" s="35">
        <f t="shared" si="44"/>
        <v>0</v>
      </c>
      <c r="K539" s="10">
        <f t="shared" si="42"/>
        <v>0</v>
      </c>
      <c r="L539" s="10">
        <f t="shared" si="43"/>
        <v>0</v>
      </c>
    </row>
    <row r="540" spans="3:12">
      <c r="C540" s="2">
        <v>520</v>
      </c>
      <c r="D540" s="6">
        <f>IF($F$9=1,'3.賃金日割の算出（休業手当を支給しない場合に入力）'!C528,IF($F$9=2,'2.休業手当の算出（休業手当を支給する場合に入力）'!C534,""))</f>
        <v>0</v>
      </c>
      <c r="E540" s="6">
        <f>IF($F$9=1,'3.賃金日割の算出（休業手当を支給しない場合に入力）'!D528,IF($F$9=2,'2.休業手当の算出（休業手当を支給する場合に入力）'!D534,""))</f>
        <v>0</v>
      </c>
      <c r="F540" s="13">
        <f>IF($F$9=1,'3.賃金日割の算出（休業手当を支給しない場合に入力）'!X528,IF($F$9=2,'2.休業手当の算出（休業手当を支給する場合に入力）'!AB534,""))</f>
        <v>0</v>
      </c>
      <c r="G540" s="10">
        <f t="shared" si="40"/>
        <v>0</v>
      </c>
      <c r="H540" s="34">
        <f t="shared" si="41"/>
        <v>0</v>
      </c>
      <c r="I540" s="39"/>
      <c r="J540" s="35">
        <f t="shared" si="44"/>
        <v>0</v>
      </c>
      <c r="K540" s="10">
        <f t="shared" si="42"/>
        <v>0</v>
      </c>
      <c r="L540" s="10">
        <f t="shared" si="43"/>
        <v>0</v>
      </c>
    </row>
    <row r="541" spans="3:12">
      <c r="C541" s="2">
        <v>521</v>
      </c>
      <c r="D541" s="6">
        <f>IF($F$9=1,'3.賃金日割の算出（休業手当を支給しない場合に入力）'!C529,IF($F$9=2,'2.休業手当の算出（休業手当を支給する場合に入力）'!C535,""))</f>
        <v>0</v>
      </c>
      <c r="E541" s="6">
        <f>IF($F$9=1,'3.賃金日割の算出（休業手当を支給しない場合に入力）'!D529,IF($F$9=2,'2.休業手当の算出（休業手当を支給する場合に入力）'!D535,""))</f>
        <v>0</v>
      </c>
      <c r="F541" s="13">
        <f>IF($F$9=1,'3.賃金日割の算出（休業手当を支給しない場合に入力）'!X529,IF($F$9=2,'2.休業手当の算出（休業手当を支給する場合に入力）'!AB535,""))</f>
        <v>0</v>
      </c>
      <c r="G541" s="10">
        <f t="shared" si="40"/>
        <v>0</v>
      </c>
      <c r="H541" s="34">
        <f t="shared" si="41"/>
        <v>0</v>
      </c>
      <c r="I541" s="39"/>
      <c r="J541" s="35">
        <f t="shared" si="44"/>
        <v>0</v>
      </c>
      <c r="K541" s="10">
        <f t="shared" si="42"/>
        <v>0</v>
      </c>
      <c r="L541" s="10">
        <f t="shared" si="43"/>
        <v>0</v>
      </c>
    </row>
    <row r="542" spans="3:12">
      <c r="C542" s="2">
        <v>522</v>
      </c>
      <c r="D542" s="6">
        <f>IF($F$9=1,'3.賃金日割の算出（休業手当を支給しない場合に入力）'!C530,IF($F$9=2,'2.休業手当の算出（休業手当を支給する場合に入力）'!C536,""))</f>
        <v>0</v>
      </c>
      <c r="E542" s="6">
        <f>IF($F$9=1,'3.賃金日割の算出（休業手当を支給しない場合に入力）'!D530,IF($F$9=2,'2.休業手当の算出（休業手当を支給する場合に入力）'!D536,""))</f>
        <v>0</v>
      </c>
      <c r="F542" s="13">
        <f>IF($F$9=1,'3.賃金日割の算出（休業手当を支給しない場合に入力）'!X530,IF($F$9=2,'2.休業手当の算出（休業手当を支給する場合に入力）'!AB536,""))</f>
        <v>0</v>
      </c>
      <c r="G542" s="10">
        <f t="shared" si="40"/>
        <v>0</v>
      </c>
      <c r="H542" s="34">
        <f t="shared" si="41"/>
        <v>0</v>
      </c>
      <c r="I542" s="39"/>
      <c r="J542" s="35">
        <f t="shared" si="44"/>
        <v>0</v>
      </c>
      <c r="K542" s="10">
        <f t="shared" si="42"/>
        <v>0</v>
      </c>
      <c r="L542" s="10">
        <f t="shared" si="43"/>
        <v>0</v>
      </c>
    </row>
    <row r="543" spans="3:12">
      <c r="C543" s="2">
        <v>523</v>
      </c>
      <c r="D543" s="6">
        <f>IF($F$9=1,'3.賃金日割の算出（休業手当を支給しない場合に入力）'!C531,IF($F$9=2,'2.休業手当の算出（休業手当を支給する場合に入力）'!C537,""))</f>
        <v>0</v>
      </c>
      <c r="E543" s="6">
        <f>IF($F$9=1,'3.賃金日割の算出（休業手当を支給しない場合に入力）'!D531,IF($F$9=2,'2.休業手当の算出（休業手当を支給する場合に入力）'!D537,""))</f>
        <v>0</v>
      </c>
      <c r="F543" s="13">
        <f>IF($F$9=1,'3.賃金日割の算出（休業手当を支給しない場合に入力）'!X531,IF($F$9=2,'2.休業手当の算出（休業手当を支給する場合に入力）'!AB537,""))</f>
        <v>0</v>
      </c>
      <c r="G543" s="10">
        <f t="shared" si="40"/>
        <v>0</v>
      </c>
      <c r="H543" s="34">
        <f t="shared" si="41"/>
        <v>0</v>
      </c>
      <c r="I543" s="39"/>
      <c r="J543" s="35">
        <f t="shared" si="44"/>
        <v>0</v>
      </c>
      <c r="K543" s="10">
        <f t="shared" si="42"/>
        <v>0</v>
      </c>
      <c r="L543" s="10">
        <f t="shared" si="43"/>
        <v>0</v>
      </c>
    </row>
    <row r="544" spans="3:12">
      <c r="C544" s="2">
        <v>524</v>
      </c>
      <c r="D544" s="6">
        <f>IF($F$9=1,'3.賃金日割の算出（休業手当を支給しない場合に入力）'!C532,IF($F$9=2,'2.休業手当の算出（休業手当を支給する場合に入力）'!C538,""))</f>
        <v>0</v>
      </c>
      <c r="E544" s="6">
        <f>IF($F$9=1,'3.賃金日割の算出（休業手当を支給しない場合に入力）'!D532,IF($F$9=2,'2.休業手当の算出（休業手当を支給する場合に入力）'!D538,""))</f>
        <v>0</v>
      </c>
      <c r="F544" s="13">
        <f>IF($F$9=1,'3.賃金日割の算出（休業手当を支給しない場合に入力）'!X532,IF($F$9=2,'2.休業手当の算出（休業手当を支給する場合に入力）'!AB538,""))</f>
        <v>0</v>
      </c>
      <c r="G544" s="10">
        <f t="shared" si="40"/>
        <v>0</v>
      </c>
      <c r="H544" s="34">
        <f t="shared" si="41"/>
        <v>0</v>
      </c>
      <c r="I544" s="39"/>
      <c r="J544" s="35">
        <f t="shared" si="44"/>
        <v>0</v>
      </c>
      <c r="K544" s="10">
        <f t="shared" si="42"/>
        <v>0</v>
      </c>
      <c r="L544" s="10">
        <f t="shared" si="43"/>
        <v>0</v>
      </c>
    </row>
    <row r="545" spans="3:12">
      <c r="C545" s="2">
        <v>525</v>
      </c>
      <c r="D545" s="6">
        <f>IF($F$9=1,'3.賃金日割の算出（休業手当を支給しない場合に入力）'!C533,IF($F$9=2,'2.休業手当の算出（休業手当を支給する場合に入力）'!C539,""))</f>
        <v>0</v>
      </c>
      <c r="E545" s="6">
        <f>IF($F$9=1,'3.賃金日割の算出（休業手当を支給しない場合に入力）'!D533,IF($F$9=2,'2.休業手当の算出（休業手当を支給する場合に入力）'!D539,""))</f>
        <v>0</v>
      </c>
      <c r="F545" s="13">
        <f>IF($F$9=1,'3.賃金日割の算出（休業手当を支給しない場合に入力）'!X533,IF($F$9=2,'2.休業手当の算出（休業手当を支給する場合に入力）'!AB539,""))</f>
        <v>0</v>
      </c>
      <c r="G545" s="10">
        <f t="shared" si="40"/>
        <v>0</v>
      </c>
      <c r="H545" s="34">
        <f t="shared" si="41"/>
        <v>0</v>
      </c>
      <c r="I545" s="39"/>
      <c r="J545" s="35">
        <f t="shared" si="44"/>
        <v>0</v>
      </c>
      <c r="K545" s="10">
        <f t="shared" si="42"/>
        <v>0</v>
      </c>
      <c r="L545" s="10">
        <f t="shared" si="43"/>
        <v>0</v>
      </c>
    </row>
    <row r="546" spans="3:12">
      <c r="C546" s="2">
        <v>526</v>
      </c>
      <c r="D546" s="6">
        <f>IF($F$9=1,'3.賃金日割の算出（休業手当を支給しない場合に入力）'!C534,IF($F$9=2,'2.休業手当の算出（休業手当を支給する場合に入力）'!C540,""))</f>
        <v>0</v>
      </c>
      <c r="E546" s="6">
        <f>IF($F$9=1,'3.賃金日割の算出（休業手当を支給しない場合に入力）'!D534,IF($F$9=2,'2.休業手当の算出（休業手当を支給する場合に入力）'!D540,""))</f>
        <v>0</v>
      </c>
      <c r="F546" s="13">
        <f>IF($F$9=1,'3.賃金日割の算出（休業手当を支給しない場合に入力）'!X534,IF($F$9=2,'2.休業手当の算出（休業手当を支給する場合に入力）'!AB540,""))</f>
        <v>0</v>
      </c>
      <c r="G546" s="10">
        <f t="shared" si="40"/>
        <v>0</v>
      </c>
      <c r="H546" s="34">
        <f t="shared" si="41"/>
        <v>0</v>
      </c>
      <c r="I546" s="39"/>
      <c r="J546" s="35">
        <f t="shared" si="44"/>
        <v>0</v>
      </c>
      <c r="K546" s="10">
        <f t="shared" si="42"/>
        <v>0</v>
      </c>
      <c r="L546" s="10">
        <f t="shared" si="43"/>
        <v>0</v>
      </c>
    </row>
    <row r="547" spans="3:12">
      <c r="C547" s="2">
        <v>527</v>
      </c>
      <c r="D547" s="6">
        <f>IF($F$9=1,'3.賃金日割の算出（休業手当を支給しない場合に入力）'!C535,IF($F$9=2,'2.休業手当の算出（休業手当を支給する場合に入力）'!C541,""))</f>
        <v>0</v>
      </c>
      <c r="E547" s="6">
        <f>IF($F$9=1,'3.賃金日割の算出（休業手当を支給しない場合に入力）'!D535,IF($F$9=2,'2.休業手当の算出（休業手当を支給する場合に入力）'!D541,""))</f>
        <v>0</v>
      </c>
      <c r="F547" s="13">
        <f>IF($F$9=1,'3.賃金日割の算出（休業手当を支給しない場合に入力）'!X535,IF($F$9=2,'2.休業手当の算出（休業手当を支給する場合に入力）'!AB541,""))</f>
        <v>0</v>
      </c>
      <c r="G547" s="10">
        <f t="shared" si="40"/>
        <v>0</v>
      </c>
      <c r="H547" s="34">
        <f t="shared" si="41"/>
        <v>0</v>
      </c>
      <c r="I547" s="39"/>
      <c r="J547" s="35">
        <f t="shared" si="44"/>
        <v>0</v>
      </c>
      <c r="K547" s="10">
        <f t="shared" si="42"/>
        <v>0</v>
      </c>
      <c r="L547" s="10">
        <f t="shared" si="43"/>
        <v>0</v>
      </c>
    </row>
    <row r="548" spans="3:12">
      <c r="C548" s="2">
        <v>528</v>
      </c>
      <c r="D548" s="6">
        <f>IF($F$9=1,'3.賃金日割の算出（休業手当を支給しない場合に入力）'!C536,IF($F$9=2,'2.休業手当の算出（休業手当を支給する場合に入力）'!C542,""))</f>
        <v>0</v>
      </c>
      <c r="E548" s="6">
        <f>IF($F$9=1,'3.賃金日割の算出（休業手当を支給しない場合に入力）'!D536,IF($F$9=2,'2.休業手当の算出（休業手当を支給する場合に入力）'!D542,""))</f>
        <v>0</v>
      </c>
      <c r="F548" s="13">
        <f>IF($F$9=1,'3.賃金日割の算出（休業手当を支給しない場合に入力）'!X536,IF($F$9=2,'2.休業手当の算出（休業手当を支給する場合に入力）'!AB542,""))</f>
        <v>0</v>
      </c>
      <c r="G548" s="10">
        <f t="shared" si="40"/>
        <v>0</v>
      </c>
      <c r="H548" s="34">
        <f t="shared" si="41"/>
        <v>0</v>
      </c>
      <c r="I548" s="39"/>
      <c r="J548" s="35">
        <f t="shared" si="44"/>
        <v>0</v>
      </c>
      <c r="K548" s="10">
        <f t="shared" si="42"/>
        <v>0</v>
      </c>
      <c r="L548" s="10">
        <f t="shared" si="43"/>
        <v>0</v>
      </c>
    </row>
    <row r="549" spans="3:12">
      <c r="C549" s="2">
        <v>529</v>
      </c>
      <c r="D549" s="6">
        <f>IF($F$9=1,'3.賃金日割の算出（休業手当を支給しない場合に入力）'!C537,IF($F$9=2,'2.休業手当の算出（休業手当を支給する場合に入力）'!C543,""))</f>
        <v>0</v>
      </c>
      <c r="E549" s="6">
        <f>IF($F$9=1,'3.賃金日割の算出（休業手当を支給しない場合に入力）'!D537,IF($F$9=2,'2.休業手当の算出（休業手当を支給する場合に入力）'!D543,""))</f>
        <v>0</v>
      </c>
      <c r="F549" s="13">
        <f>IF($F$9=1,'3.賃金日割の算出（休業手当を支給しない場合に入力）'!X537,IF($F$9=2,'2.休業手当の算出（休業手当を支給する場合に入力）'!AB543,""))</f>
        <v>0</v>
      </c>
      <c r="G549" s="10">
        <f t="shared" si="40"/>
        <v>0</v>
      </c>
      <c r="H549" s="34">
        <f t="shared" si="41"/>
        <v>0</v>
      </c>
      <c r="I549" s="39"/>
      <c r="J549" s="35">
        <f t="shared" si="44"/>
        <v>0</v>
      </c>
      <c r="K549" s="10">
        <f t="shared" si="42"/>
        <v>0</v>
      </c>
      <c r="L549" s="10">
        <f t="shared" si="43"/>
        <v>0</v>
      </c>
    </row>
    <row r="550" spans="3:12">
      <c r="C550" s="2">
        <v>530</v>
      </c>
      <c r="D550" s="6">
        <f>IF($F$9=1,'3.賃金日割の算出（休業手当を支給しない場合に入力）'!C538,IF($F$9=2,'2.休業手当の算出（休業手当を支給する場合に入力）'!C544,""))</f>
        <v>0</v>
      </c>
      <c r="E550" s="6">
        <f>IF($F$9=1,'3.賃金日割の算出（休業手当を支給しない場合に入力）'!D538,IF($F$9=2,'2.休業手当の算出（休業手当を支給する場合に入力）'!D544,""))</f>
        <v>0</v>
      </c>
      <c r="F550" s="13">
        <f>IF($F$9=1,'3.賃金日割の算出（休業手当を支給しない場合に入力）'!X538,IF($F$9=2,'2.休業手当の算出（休業手当を支給する場合に入力）'!AB544,""))</f>
        <v>0</v>
      </c>
      <c r="G550" s="10">
        <f t="shared" si="40"/>
        <v>0</v>
      </c>
      <c r="H550" s="34">
        <f t="shared" si="41"/>
        <v>0</v>
      </c>
      <c r="I550" s="39"/>
      <c r="J550" s="35">
        <f t="shared" si="44"/>
        <v>0</v>
      </c>
      <c r="K550" s="10">
        <f t="shared" si="42"/>
        <v>0</v>
      </c>
      <c r="L550" s="10">
        <f t="shared" si="43"/>
        <v>0</v>
      </c>
    </row>
    <row r="551" spans="3:12">
      <c r="C551" s="2">
        <v>531</v>
      </c>
      <c r="D551" s="6">
        <f>IF($F$9=1,'3.賃金日割の算出（休業手当を支給しない場合に入力）'!C539,IF($F$9=2,'2.休業手当の算出（休業手当を支給する場合に入力）'!C545,""))</f>
        <v>0</v>
      </c>
      <c r="E551" s="6">
        <f>IF($F$9=1,'3.賃金日割の算出（休業手当を支給しない場合に入力）'!D539,IF($F$9=2,'2.休業手当の算出（休業手当を支給する場合に入力）'!D545,""))</f>
        <v>0</v>
      </c>
      <c r="F551" s="13">
        <f>IF($F$9=1,'3.賃金日割の算出（休業手当を支給しない場合に入力）'!X539,IF($F$9=2,'2.休業手当の算出（休業手当を支給する場合に入力）'!AB545,""))</f>
        <v>0</v>
      </c>
      <c r="G551" s="10">
        <f t="shared" si="40"/>
        <v>0</v>
      </c>
      <c r="H551" s="34">
        <f t="shared" si="41"/>
        <v>0</v>
      </c>
      <c r="I551" s="39"/>
      <c r="J551" s="35">
        <f t="shared" si="44"/>
        <v>0</v>
      </c>
      <c r="K551" s="10">
        <f t="shared" si="42"/>
        <v>0</v>
      </c>
      <c r="L551" s="10">
        <f t="shared" si="43"/>
        <v>0</v>
      </c>
    </row>
    <row r="552" spans="3:12">
      <c r="C552" s="2">
        <v>532</v>
      </c>
      <c r="D552" s="6">
        <f>IF($F$9=1,'3.賃金日割の算出（休業手当を支給しない場合に入力）'!C540,IF($F$9=2,'2.休業手当の算出（休業手当を支給する場合に入力）'!C546,""))</f>
        <v>0</v>
      </c>
      <c r="E552" s="6">
        <f>IF($F$9=1,'3.賃金日割の算出（休業手当を支給しない場合に入力）'!D540,IF($F$9=2,'2.休業手当の算出（休業手当を支給する場合に入力）'!D546,""))</f>
        <v>0</v>
      </c>
      <c r="F552" s="13">
        <f>IF($F$9=1,'3.賃金日割の算出（休業手当を支給しない場合に入力）'!X540,IF($F$9=2,'2.休業手当の算出（休業手当を支給する場合に入力）'!AB546,""))</f>
        <v>0</v>
      </c>
      <c r="G552" s="10">
        <f t="shared" si="40"/>
        <v>0</v>
      </c>
      <c r="H552" s="34">
        <f t="shared" si="41"/>
        <v>0</v>
      </c>
      <c r="I552" s="39"/>
      <c r="J552" s="35">
        <f t="shared" si="44"/>
        <v>0</v>
      </c>
      <c r="K552" s="10">
        <f t="shared" si="42"/>
        <v>0</v>
      </c>
      <c r="L552" s="10">
        <f t="shared" si="43"/>
        <v>0</v>
      </c>
    </row>
    <row r="553" spans="3:12">
      <c r="C553" s="2">
        <v>533</v>
      </c>
      <c r="D553" s="6">
        <f>IF($F$9=1,'3.賃金日割の算出（休業手当を支給しない場合に入力）'!C541,IF($F$9=2,'2.休業手当の算出（休業手当を支給する場合に入力）'!C547,""))</f>
        <v>0</v>
      </c>
      <c r="E553" s="6">
        <f>IF($F$9=1,'3.賃金日割の算出（休業手当を支給しない場合に入力）'!D541,IF($F$9=2,'2.休業手当の算出（休業手当を支給する場合に入力）'!D547,""))</f>
        <v>0</v>
      </c>
      <c r="F553" s="13">
        <f>IF($F$9=1,'3.賃金日割の算出（休業手当を支給しない場合に入力）'!X541,IF($F$9=2,'2.休業手当の算出（休業手当を支給する場合に入力）'!AB547,""))</f>
        <v>0</v>
      </c>
      <c r="G553" s="10">
        <f t="shared" si="40"/>
        <v>0</v>
      </c>
      <c r="H553" s="34">
        <f t="shared" si="41"/>
        <v>0</v>
      </c>
      <c r="I553" s="39"/>
      <c r="J553" s="35">
        <f t="shared" si="44"/>
        <v>0</v>
      </c>
      <c r="K553" s="10">
        <f t="shared" si="42"/>
        <v>0</v>
      </c>
      <c r="L553" s="10">
        <f t="shared" si="43"/>
        <v>0</v>
      </c>
    </row>
    <row r="554" spans="3:12">
      <c r="C554" s="2">
        <v>534</v>
      </c>
      <c r="D554" s="6">
        <f>IF($F$9=1,'3.賃金日割の算出（休業手当を支給しない場合に入力）'!C542,IF($F$9=2,'2.休業手当の算出（休業手当を支給する場合に入力）'!C548,""))</f>
        <v>0</v>
      </c>
      <c r="E554" s="6">
        <f>IF($F$9=1,'3.賃金日割の算出（休業手当を支給しない場合に入力）'!D542,IF($F$9=2,'2.休業手当の算出（休業手当を支給する場合に入力）'!D548,""))</f>
        <v>0</v>
      </c>
      <c r="F554" s="13">
        <f>IF($F$9=1,'3.賃金日割の算出（休業手当を支給しない場合に入力）'!X542,IF($F$9=2,'2.休業手当の算出（休業手当を支給する場合に入力）'!AB548,""))</f>
        <v>0</v>
      </c>
      <c r="G554" s="10">
        <f t="shared" si="40"/>
        <v>0</v>
      </c>
      <c r="H554" s="34">
        <f t="shared" si="41"/>
        <v>0</v>
      </c>
      <c r="I554" s="39"/>
      <c r="J554" s="35">
        <f t="shared" si="44"/>
        <v>0</v>
      </c>
      <c r="K554" s="10">
        <f t="shared" si="42"/>
        <v>0</v>
      </c>
      <c r="L554" s="10">
        <f t="shared" si="43"/>
        <v>0</v>
      </c>
    </row>
    <row r="555" spans="3:12">
      <c r="C555" s="2">
        <v>535</v>
      </c>
      <c r="D555" s="6">
        <f>IF($F$9=1,'3.賃金日割の算出（休業手当を支給しない場合に入力）'!C543,IF($F$9=2,'2.休業手当の算出（休業手当を支給する場合に入力）'!C549,""))</f>
        <v>0</v>
      </c>
      <c r="E555" s="6">
        <f>IF($F$9=1,'3.賃金日割の算出（休業手当を支給しない場合に入力）'!D543,IF($F$9=2,'2.休業手当の算出（休業手当を支給する場合に入力）'!D549,""))</f>
        <v>0</v>
      </c>
      <c r="F555" s="13">
        <f>IF($F$9=1,'3.賃金日割の算出（休業手当を支給しない場合に入力）'!X543,IF($F$9=2,'2.休業手当の算出（休業手当を支給する場合に入力）'!AB549,""))</f>
        <v>0</v>
      </c>
      <c r="G555" s="10">
        <f t="shared" si="40"/>
        <v>0</v>
      </c>
      <c r="H555" s="34">
        <f t="shared" si="41"/>
        <v>0</v>
      </c>
      <c r="I555" s="39"/>
      <c r="J555" s="35">
        <f t="shared" si="44"/>
        <v>0</v>
      </c>
      <c r="K555" s="10">
        <f t="shared" si="42"/>
        <v>0</v>
      </c>
      <c r="L555" s="10">
        <f t="shared" si="43"/>
        <v>0</v>
      </c>
    </row>
    <row r="556" spans="3:12">
      <c r="C556" s="2">
        <v>536</v>
      </c>
      <c r="D556" s="6">
        <f>IF($F$9=1,'3.賃金日割の算出（休業手当を支給しない場合に入力）'!C544,IF($F$9=2,'2.休業手当の算出（休業手当を支給する場合に入力）'!C550,""))</f>
        <v>0</v>
      </c>
      <c r="E556" s="6">
        <f>IF($F$9=1,'3.賃金日割の算出（休業手当を支給しない場合に入力）'!D544,IF($F$9=2,'2.休業手当の算出（休業手当を支給する場合に入力）'!D550,""))</f>
        <v>0</v>
      </c>
      <c r="F556" s="13">
        <f>IF($F$9=1,'3.賃金日割の算出（休業手当を支給しない場合に入力）'!X544,IF($F$9=2,'2.休業手当の算出（休業手当を支給する場合に入力）'!AB550,""))</f>
        <v>0</v>
      </c>
      <c r="G556" s="10">
        <f t="shared" si="40"/>
        <v>0</v>
      </c>
      <c r="H556" s="34">
        <f t="shared" si="41"/>
        <v>0</v>
      </c>
      <c r="I556" s="39"/>
      <c r="J556" s="35">
        <f t="shared" si="44"/>
        <v>0</v>
      </c>
      <c r="K556" s="10">
        <f t="shared" si="42"/>
        <v>0</v>
      </c>
      <c r="L556" s="10">
        <f t="shared" si="43"/>
        <v>0</v>
      </c>
    </row>
    <row r="557" spans="3:12">
      <c r="C557" s="2">
        <v>537</v>
      </c>
      <c r="D557" s="6">
        <f>IF($F$9=1,'3.賃金日割の算出（休業手当を支給しない場合に入力）'!C545,IF($F$9=2,'2.休業手当の算出（休業手当を支給する場合に入力）'!C551,""))</f>
        <v>0</v>
      </c>
      <c r="E557" s="6">
        <f>IF($F$9=1,'3.賃金日割の算出（休業手当を支給しない場合に入力）'!D545,IF($F$9=2,'2.休業手当の算出（休業手当を支給する場合に入力）'!D551,""))</f>
        <v>0</v>
      </c>
      <c r="F557" s="13">
        <f>IF($F$9=1,'3.賃金日割の算出（休業手当を支給しない場合に入力）'!X545,IF($F$9=2,'2.休業手当の算出（休業手当を支給する場合に入力）'!AB551,""))</f>
        <v>0</v>
      </c>
      <c r="G557" s="10">
        <f t="shared" si="40"/>
        <v>0</v>
      </c>
      <c r="H557" s="34">
        <f t="shared" si="41"/>
        <v>0</v>
      </c>
      <c r="I557" s="39"/>
      <c r="J557" s="35">
        <f t="shared" si="44"/>
        <v>0</v>
      </c>
      <c r="K557" s="10">
        <f t="shared" si="42"/>
        <v>0</v>
      </c>
      <c r="L557" s="10">
        <f t="shared" si="43"/>
        <v>0</v>
      </c>
    </row>
    <row r="558" spans="3:12">
      <c r="C558" s="2">
        <v>538</v>
      </c>
      <c r="D558" s="6">
        <f>IF($F$9=1,'3.賃金日割の算出（休業手当を支給しない場合に入力）'!C546,IF($F$9=2,'2.休業手当の算出（休業手当を支給する場合に入力）'!C552,""))</f>
        <v>0</v>
      </c>
      <c r="E558" s="6">
        <f>IF($F$9=1,'3.賃金日割の算出（休業手当を支給しない場合に入力）'!D546,IF($F$9=2,'2.休業手当の算出（休業手当を支給する場合に入力）'!D552,""))</f>
        <v>0</v>
      </c>
      <c r="F558" s="13">
        <f>IF($F$9=1,'3.賃金日割の算出（休業手当を支給しない場合に入力）'!X546,IF($F$9=2,'2.休業手当の算出（休業手当を支給する場合に入力）'!AB552,""))</f>
        <v>0</v>
      </c>
      <c r="G558" s="10">
        <f t="shared" si="40"/>
        <v>0</v>
      </c>
      <c r="H558" s="34">
        <f t="shared" si="41"/>
        <v>0</v>
      </c>
      <c r="I558" s="39"/>
      <c r="J558" s="35">
        <f t="shared" si="44"/>
        <v>0</v>
      </c>
      <c r="K558" s="10">
        <f t="shared" si="42"/>
        <v>0</v>
      </c>
      <c r="L558" s="10">
        <f t="shared" si="43"/>
        <v>0</v>
      </c>
    </row>
    <row r="559" spans="3:12">
      <c r="C559" s="2">
        <v>539</v>
      </c>
      <c r="D559" s="6">
        <f>IF($F$9=1,'3.賃金日割の算出（休業手当を支給しない場合に入力）'!C547,IF($F$9=2,'2.休業手当の算出（休業手当を支給する場合に入力）'!C553,""))</f>
        <v>0</v>
      </c>
      <c r="E559" s="6">
        <f>IF($F$9=1,'3.賃金日割の算出（休業手当を支給しない場合に入力）'!D547,IF($F$9=2,'2.休業手当の算出（休業手当を支給する場合に入力）'!D553,""))</f>
        <v>0</v>
      </c>
      <c r="F559" s="13">
        <f>IF($F$9=1,'3.賃金日割の算出（休業手当を支給しない場合に入力）'!X547,IF($F$9=2,'2.休業手当の算出（休業手当を支給する場合に入力）'!AB553,""))</f>
        <v>0</v>
      </c>
      <c r="G559" s="10">
        <f t="shared" si="40"/>
        <v>0</v>
      </c>
      <c r="H559" s="34">
        <f t="shared" si="41"/>
        <v>0</v>
      </c>
      <c r="I559" s="39"/>
      <c r="J559" s="35">
        <f t="shared" si="44"/>
        <v>0</v>
      </c>
      <c r="K559" s="10">
        <f t="shared" si="42"/>
        <v>0</v>
      </c>
      <c r="L559" s="10">
        <f t="shared" si="43"/>
        <v>0</v>
      </c>
    </row>
    <row r="560" spans="3:12">
      <c r="C560" s="2">
        <v>540</v>
      </c>
      <c r="D560" s="6">
        <f>IF($F$9=1,'3.賃金日割の算出（休業手当を支給しない場合に入力）'!C548,IF($F$9=2,'2.休業手当の算出（休業手当を支給する場合に入力）'!C554,""))</f>
        <v>0</v>
      </c>
      <c r="E560" s="6">
        <f>IF($F$9=1,'3.賃金日割の算出（休業手当を支給しない場合に入力）'!D548,IF($F$9=2,'2.休業手当の算出（休業手当を支給する場合に入力）'!D554,""))</f>
        <v>0</v>
      </c>
      <c r="F560" s="13">
        <f>IF($F$9=1,'3.賃金日割の算出（休業手当を支給しない場合に入力）'!X548,IF($F$9=2,'2.休業手当の算出（休業手当を支給する場合に入力）'!AB554,""))</f>
        <v>0</v>
      </c>
      <c r="G560" s="10">
        <f t="shared" si="40"/>
        <v>0</v>
      </c>
      <c r="H560" s="34">
        <f t="shared" si="41"/>
        <v>0</v>
      </c>
      <c r="I560" s="39"/>
      <c r="J560" s="35">
        <f t="shared" si="44"/>
        <v>0</v>
      </c>
      <c r="K560" s="10">
        <f t="shared" si="42"/>
        <v>0</v>
      </c>
      <c r="L560" s="10">
        <f t="shared" si="43"/>
        <v>0</v>
      </c>
    </row>
    <row r="561" spans="3:12">
      <c r="C561" s="2">
        <v>541</v>
      </c>
      <c r="D561" s="6">
        <f>IF($F$9=1,'3.賃金日割の算出（休業手当を支給しない場合に入力）'!C549,IF($F$9=2,'2.休業手当の算出（休業手当を支給する場合に入力）'!C555,""))</f>
        <v>0</v>
      </c>
      <c r="E561" s="6">
        <f>IF($F$9=1,'3.賃金日割の算出（休業手当を支給しない場合に入力）'!D549,IF($F$9=2,'2.休業手当の算出（休業手当を支給する場合に入力）'!D555,""))</f>
        <v>0</v>
      </c>
      <c r="F561" s="13">
        <f>IF($F$9=1,'3.賃金日割の算出（休業手当を支給しない場合に入力）'!X549,IF($F$9=2,'2.休業手当の算出（休業手当を支給する場合に入力）'!AB555,""))</f>
        <v>0</v>
      </c>
      <c r="G561" s="10">
        <f t="shared" si="40"/>
        <v>0</v>
      </c>
      <c r="H561" s="34">
        <f t="shared" si="41"/>
        <v>0</v>
      </c>
      <c r="I561" s="39"/>
      <c r="J561" s="35">
        <f t="shared" si="44"/>
        <v>0</v>
      </c>
      <c r="K561" s="10">
        <f t="shared" si="42"/>
        <v>0</v>
      </c>
      <c r="L561" s="10">
        <f t="shared" si="43"/>
        <v>0</v>
      </c>
    </row>
    <row r="562" spans="3:12">
      <c r="C562" s="2">
        <v>542</v>
      </c>
      <c r="D562" s="6">
        <f>IF($F$9=1,'3.賃金日割の算出（休業手当を支給しない場合に入力）'!C550,IF($F$9=2,'2.休業手当の算出（休業手当を支給する場合に入力）'!C556,""))</f>
        <v>0</v>
      </c>
      <c r="E562" s="6">
        <f>IF($F$9=1,'3.賃金日割の算出（休業手当を支給しない場合に入力）'!D550,IF($F$9=2,'2.休業手当の算出（休業手当を支給する場合に入力）'!D556,""))</f>
        <v>0</v>
      </c>
      <c r="F562" s="13">
        <f>IF($F$9=1,'3.賃金日割の算出（休業手当を支給しない場合に入力）'!X550,IF($F$9=2,'2.休業手当の算出（休業手当を支給する場合に入力）'!AB556,""))</f>
        <v>0</v>
      </c>
      <c r="G562" s="10">
        <f t="shared" si="40"/>
        <v>0</v>
      </c>
      <c r="H562" s="34">
        <f t="shared" si="41"/>
        <v>0</v>
      </c>
      <c r="I562" s="39"/>
      <c r="J562" s="35">
        <f t="shared" si="44"/>
        <v>0</v>
      </c>
      <c r="K562" s="10">
        <f t="shared" si="42"/>
        <v>0</v>
      </c>
      <c r="L562" s="10">
        <f t="shared" si="43"/>
        <v>0</v>
      </c>
    </row>
    <row r="563" spans="3:12">
      <c r="C563" s="2">
        <v>543</v>
      </c>
      <c r="D563" s="6">
        <f>IF($F$9=1,'3.賃金日割の算出（休業手当を支給しない場合に入力）'!C551,IF($F$9=2,'2.休業手当の算出（休業手当を支給する場合に入力）'!C557,""))</f>
        <v>0</v>
      </c>
      <c r="E563" s="6">
        <f>IF($F$9=1,'3.賃金日割の算出（休業手当を支給しない場合に入力）'!D551,IF($F$9=2,'2.休業手当の算出（休業手当を支給する場合に入力）'!D557,""))</f>
        <v>0</v>
      </c>
      <c r="F563" s="13">
        <f>IF($F$9=1,'3.賃金日割の算出（休業手当を支給しない場合に入力）'!X551,IF($F$9=2,'2.休業手当の算出（休業手当を支給する場合に入力）'!AB557,""))</f>
        <v>0</v>
      </c>
      <c r="G563" s="10">
        <f t="shared" si="40"/>
        <v>0</v>
      </c>
      <c r="H563" s="34">
        <f t="shared" si="41"/>
        <v>0</v>
      </c>
      <c r="I563" s="39"/>
      <c r="J563" s="35">
        <f t="shared" si="44"/>
        <v>0</v>
      </c>
      <c r="K563" s="10">
        <f t="shared" si="42"/>
        <v>0</v>
      </c>
      <c r="L563" s="10">
        <f t="shared" si="43"/>
        <v>0</v>
      </c>
    </row>
    <row r="564" spans="3:12">
      <c r="C564" s="2">
        <v>544</v>
      </c>
      <c r="D564" s="6">
        <f>IF($F$9=1,'3.賃金日割の算出（休業手当を支給しない場合に入力）'!C552,IF($F$9=2,'2.休業手当の算出（休業手当を支給する場合に入力）'!C558,""))</f>
        <v>0</v>
      </c>
      <c r="E564" s="6">
        <f>IF($F$9=1,'3.賃金日割の算出（休業手当を支給しない場合に入力）'!D552,IF($F$9=2,'2.休業手当の算出（休業手当を支給する場合に入力）'!D558,""))</f>
        <v>0</v>
      </c>
      <c r="F564" s="13">
        <f>IF($F$9=1,'3.賃金日割の算出（休業手当を支給しない場合に入力）'!X552,IF($F$9=2,'2.休業手当の算出（休業手当を支給する場合に入力）'!AB558,""))</f>
        <v>0</v>
      </c>
      <c r="G564" s="10">
        <f t="shared" si="40"/>
        <v>0</v>
      </c>
      <c r="H564" s="34">
        <f t="shared" si="41"/>
        <v>0</v>
      </c>
      <c r="I564" s="39"/>
      <c r="J564" s="35">
        <f t="shared" si="44"/>
        <v>0</v>
      </c>
      <c r="K564" s="10">
        <f t="shared" si="42"/>
        <v>0</v>
      </c>
      <c r="L564" s="10">
        <f t="shared" si="43"/>
        <v>0</v>
      </c>
    </row>
    <row r="565" spans="3:12">
      <c r="C565" s="2">
        <v>545</v>
      </c>
      <c r="D565" s="6">
        <f>IF($F$9=1,'3.賃金日割の算出（休業手当を支給しない場合に入力）'!C553,IF($F$9=2,'2.休業手当の算出（休業手当を支給する場合に入力）'!C559,""))</f>
        <v>0</v>
      </c>
      <c r="E565" s="6">
        <f>IF($F$9=1,'3.賃金日割の算出（休業手当を支給しない場合に入力）'!D553,IF($F$9=2,'2.休業手当の算出（休業手当を支給する場合に入力）'!D559,""))</f>
        <v>0</v>
      </c>
      <c r="F565" s="13">
        <f>IF($F$9=1,'3.賃金日割の算出（休業手当を支給しない場合に入力）'!X553,IF($F$9=2,'2.休業手当の算出（休業手当を支給する場合に入力）'!AB559,""))</f>
        <v>0</v>
      </c>
      <c r="G565" s="10">
        <f t="shared" si="40"/>
        <v>0</v>
      </c>
      <c r="H565" s="34">
        <f t="shared" si="41"/>
        <v>0</v>
      </c>
      <c r="I565" s="39"/>
      <c r="J565" s="35">
        <f t="shared" si="44"/>
        <v>0</v>
      </c>
      <c r="K565" s="10">
        <f t="shared" si="42"/>
        <v>0</v>
      </c>
      <c r="L565" s="10">
        <f t="shared" si="43"/>
        <v>0</v>
      </c>
    </row>
    <row r="566" spans="3:12">
      <c r="C566" s="2">
        <v>546</v>
      </c>
      <c r="D566" s="6">
        <f>IF($F$9=1,'3.賃金日割の算出（休業手当を支給しない場合に入力）'!C554,IF($F$9=2,'2.休業手当の算出（休業手当を支給する場合に入力）'!C560,""))</f>
        <v>0</v>
      </c>
      <c r="E566" s="6">
        <f>IF($F$9=1,'3.賃金日割の算出（休業手当を支給しない場合に入力）'!D554,IF($F$9=2,'2.休業手当の算出（休業手当を支給する場合に入力）'!D560,""))</f>
        <v>0</v>
      </c>
      <c r="F566" s="13">
        <f>IF($F$9=1,'3.賃金日割の算出（休業手当を支給しない場合に入力）'!X554,IF($F$9=2,'2.休業手当の算出（休業手当を支給する場合に入力）'!AB560,""))</f>
        <v>0</v>
      </c>
      <c r="G566" s="10">
        <f t="shared" si="40"/>
        <v>0</v>
      </c>
      <c r="H566" s="34">
        <f t="shared" si="41"/>
        <v>0</v>
      </c>
      <c r="I566" s="39"/>
      <c r="J566" s="35">
        <f t="shared" si="44"/>
        <v>0</v>
      </c>
      <c r="K566" s="10">
        <f t="shared" si="42"/>
        <v>0</v>
      </c>
      <c r="L566" s="10">
        <f t="shared" si="43"/>
        <v>0</v>
      </c>
    </row>
    <row r="567" spans="3:12">
      <c r="C567" s="2">
        <v>547</v>
      </c>
      <c r="D567" s="6">
        <f>IF($F$9=1,'3.賃金日割の算出（休業手当を支給しない場合に入力）'!C555,IF($F$9=2,'2.休業手当の算出（休業手当を支給する場合に入力）'!C561,""))</f>
        <v>0</v>
      </c>
      <c r="E567" s="6">
        <f>IF($F$9=1,'3.賃金日割の算出（休業手当を支給しない場合に入力）'!D555,IF($F$9=2,'2.休業手当の算出（休業手当を支給する場合に入力）'!D561,""))</f>
        <v>0</v>
      </c>
      <c r="F567" s="13">
        <f>IF($F$9=1,'3.賃金日割の算出（休業手当を支給しない場合に入力）'!X555,IF($F$9=2,'2.休業手当の算出（休業手当を支給する場合に入力）'!AB561,""))</f>
        <v>0</v>
      </c>
      <c r="G567" s="10">
        <f t="shared" ref="G567:G630" si="45">IF(E567=0,0,$F$17)</f>
        <v>0</v>
      </c>
      <c r="H567" s="34">
        <f t="shared" ref="H567:H630" si="46">G567-F567</f>
        <v>0</v>
      </c>
      <c r="I567" s="39"/>
      <c r="J567" s="35">
        <f t="shared" si="44"/>
        <v>0</v>
      </c>
      <c r="K567" s="10">
        <f t="shared" ref="K567:K630" si="47">G567*I567</f>
        <v>0</v>
      </c>
      <c r="L567" s="10">
        <f t="shared" ref="L567:L630" si="48">K567-J567</f>
        <v>0</v>
      </c>
    </row>
    <row r="568" spans="3:12">
      <c r="C568" s="2">
        <v>548</v>
      </c>
      <c r="D568" s="6">
        <f>IF($F$9=1,'3.賃金日割の算出（休業手当を支給しない場合に入力）'!C556,IF($F$9=2,'2.休業手当の算出（休業手当を支給する場合に入力）'!C562,""))</f>
        <v>0</v>
      </c>
      <c r="E568" s="6">
        <f>IF($F$9=1,'3.賃金日割の算出（休業手当を支給しない場合に入力）'!D556,IF($F$9=2,'2.休業手当の算出（休業手当を支給する場合に入力）'!D562,""))</f>
        <v>0</v>
      </c>
      <c r="F568" s="13">
        <f>IF($F$9=1,'3.賃金日割の算出（休業手当を支給しない場合に入力）'!X556,IF($F$9=2,'2.休業手当の算出（休業手当を支給する場合に入力）'!AB562,""))</f>
        <v>0</v>
      </c>
      <c r="G568" s="10">
        <f t="shared" si="45"/>
        <v>0</v>
      </c>
      <c r="H568" s="34">
        <f t="shared" si="46"/>
        <v>0</v>
      </c>
      <c r="I568" s="39"/>
      <c r="J568" s="35">
        <f t="shared" si="44"/>
        <v>0</v>
      </c>
      <c r="K568" s="10">
        <f t="shared" si="47"/>
        <v>0</v>
      </c>
      <c r="L568" s="10">
        <f t="shared" si="48"/>
        <v>0</v>
      </c>
    </row>
    <row r="569" spans="3:12">
      <c r="C569" s="2">
        <v>549</v>
      </c>
      <c r="D569" s="6">
        <f>IF($F$9=1,'3.賃金日割の算出（休業手当を支給しない場合に入力）'!C557,IF($F$9=2,'2.休業手当の算出（休業手当を支給する場合に入力）'!C563,""))</f>
        <v>0</v>
      </c>
      <c r="E569" s="6">
        <f>IF($F$9=1,'3.賃金日割の算出（休業手当を支給しない場合に入力）'!D557,IF($F$9=2,'2.休業手当の算出（休業手当を支給する場合に入力）'!D563,""))</f>
        <v>0</v>
      </c>
      <c r="F569" s="13">
        <f>IF($F$9=1,'3.賃金日割の算出（休業手当を支給しない場合に入力）'!X557,IF($F$9=2,'2.休業手当の算出（休業手当を支給する場合に入力）'!AB563,""))</f>
        <v>0</v>
      </c>
      <c r="G569" s="10">
        <f t="shared" si="45"/>
        <v>0</v>
      </c>
      <c r="H569" s="34">
        <f t="shared" si="46"/>
        <v>0</v>
      </c>
      <c r="I569" s="39"/>
      <c r="J569" s="35">
        <f t="shared" si="44"/>
        <v>0</v>
      </c>
      <c r="K569" s="10">
        <f t="shared" si="47"/>
        <v>0</v>
      </c>
      <c r="L569" s="10">
        <f t="shared" si="48"/>
        <v>0</v>
      </c>
    </row>
    <row r="570" spans="3:12">
      <c r="C570" s="2">
        <v>550</v>
      </c>
      <c r="D570" s="6">
        <f>IF($F$9=1,'3.賃金日割の算出（休業手当を支給しない場合に入力）'!C558,IF($F$9=2,'2.休業手当の算出（休業手当を支給する場合に入力）'!C564,""))</f>
        <v>0</v>
      </c>
      <c r="E570" s="6">
        <f>IF($F$9=1,'3.賃金日割の算出（休業手当を支給しない場合に入力）'!D558,IF($F$9=2,'2.休業手当の算出（休業手当を支給する場合に入力）'!D564,""))</f>
        <v>0</v>
      </c>
      <c r="F570" s="13">
        <f>IF($F$9=1,'3.賃金日割の算出（休業手当を支給しない場合に入力）'!X558,IF($F$9=2,'2.休業手当の算出（休業手当を支給する場合に入力）'!AB564,""))</f>
        <v>0</v>
      </c>
      <c r="G570" s="10">
        <f t="shared" si="45"/>
        <v>0</v>
      </c>
      <c r="H570" s="34">
        <f t="shared" si="46"/>
        <v>0</v>
      </c>
      <c r="I570" s="39"/>
      <c r="J570" s="35">
        <f t="shared" si="44"/>
        <v>0</v>
      </c>
      <c r="K570" s="10">
        <f t="shared" si="47"/>
        <v>0</v>
      </c>
      <c r="L570" s="10">
        <f t="shared" si="48"/>
        <v>0</v>
      </c>
    </row>
    <row r="571" spans="3:12">
      <c r="C571" s="2">
        <v>551</v>
      </c>
      <c r="D571" s="6">
        <f>IF($F$9=1,'3.賃金日割の算出（休業手当を支給しない場合に入力）'!C559,IF($F$9=2,'2.休業手当の算出（休業手当を支給する場合に入力）'!C565,""))</f>
        <v>0</v>
      </c>
      <c r="E571" s="6">
        <f>IF($F$9=1,'3.賃金日割の算出（休業手当を支給しない場合に入力）'!D559,IF($F$9=2,'2.休業手当の算出（休業手当を支給する場合に入力）'!D565,""))</f>
        <v>0</v>
      </c>
      <c r="F571" s="13">
        <f>IF($F$9=1,'3.賃金日割の算出（休業手当を支給しない場合に入力）'!X559,IF($F$9=2,'2.休業手当の算出（休業手当を支給する場合に入力）'!AB565,""))</f>
        <v>0</v>
      </c>
      <c r="G571" s="10">
        <f t="shared" si="45"/>
        <v>0</v>
      </c>
      <c r="H571" s="34">
        <f t="shared" si="46"/>
        <v>0</v>
      </c>
      <c r="I571" s="39"/>
      <c r="J571" s="35">
        <f t="shared" si="44"/>
        <v>0</v>
      </c>
      <c r="K571" s="10">
        <f t="shared" si="47"/>
        <v>0</v>
      </c>
      <c r="L571" s="10">
        <f t="shared" si="48"/>
        <v>0</v>
      </c>
    </row>
    <row r="572" spans="3:12">
      <c r="C572" s="2">
        <v>552</v>
      </c>
      <c r="D572" s="6">
        <f>IF($F$9=1,'3.賃金日割の算出（休業手当を支給しない場合に入力）'!C560,IF($F$9=2,'2.休業手当の算出（休業手当を支給する場合に入力）'!C566,""))</f>
        <v>0</v>
      </c>
      <c r="E572" s="6">
        <f>IF($F$9=1,'3.賃金日割の算出（休業手当を支給しない場合に入力）'!D560,IF($F$9=2,'2.休業手当の算出（休業手当を支給する場合に入力）'!D566,""))</f>
        <v>0</v>
      </c>
      <c r="F572" s="13">
        <f>IF($F$9=1,'3.賃金日割の算出（休業手当を支給しない場合に入力）'!X560,IF($F$9=2,'2.休業手当の算出（休業手当を支給する場合に入力）'!AB566,""))</f>
        <v>0</v>
      </c>
      <c r="G572" s="10">
        <f t="shared" si="45"/>
        <v>0</v>
      </c>
      <c r="H572" s="34">
        <f t="shared" si="46"/>
        <v>0</v>
      </c>
      <c r="I572" s="39"/>
      <c r="J572" s="35">
        <f t="shared" si="44"/>
        <v>0</v>
      </c>
      <c r="K572" s="10">
        <f t="shared" si="47"/>
        <v>0</v>
      </c>
      <c r="L572" s="10">
        <f t="shared" si="48"/>
        <v>0</v>
      </c>
    </row>
    <row r="573" spans="3:12">
      <c r="C573" s="2">
        <v>553</v>
      </c>
      <c r="D573" s="6">
        <f>IF($F$9=1,'3.賃金日割の算出（休業手当を支給しない場合に入力）'!C561,IF($F$9=2,'2.休業手当の算出（休業手当を支給する場合に入力）'!C567,""))</f>
        <v>0</v>
      </c>
      <c r="E573" s="6">
        <f>IF($F$9=1,'3.賃金日割の算出（休業手当を支給しない場合に入力）'!D561,IF($F$9=2,'2.休業手当の算出（休業手当を支給する場合に入力）'!D567,""))</f>
        <v>0</v>
      </c>
      <c r="F573" s="13">
        <f>IF($F$9=1,'3.賃金日割の算出（休業手当を支給しない場合に入力）'!X561,IF($F$9=2,'2.休業手当の算出（休業手当を支給する場合に入力）'!AB567,""))</f>
        <v>0</v>
      </c>
      <c r="G573" s="10">
        <f t="shared" si="45"/>
        <v>0</v>
      </c>
      <c r="H573" s="34">
        <f t="shared" si="46"/>
        <v>0</v>
      </c>
      <c r="I573" s="39"/>
      <c r="J573" s="35">
        <f t="shared" si="44"/>
        <v>0</v>
      </c>
      <c r="K573" s="10">
        <f t="shared" si="47"/>
        <v>0</v>
      </c>
      <c r="L573" s="10">
        <f t="shared" si="48"/>
        <v>0</v>
      </c>
    </row>
    <row r="574" spans="3:12">
      <c r="C574" s="2">
        <v>554</v>
      </c>
      <c r="D574" s="6">
        <f>IF($F$9=1,'3.賃金日割の算出（休業手当を支給しない場合に入力）'!C562,IF($F$9=2,'2.休業手当の算出（休業手当を支給する場合に入力）'!C568,""))</f>
        <v>0</v>
      </c>
      <c r="E574" s="6">
        <f>IF($F$9=1,'3.賃金日割の算出（休業手当を支給しない場合に入力）'!D562,IF($F$9=2,'2.休業手当の算出（休業手当を支給する場合に入力）'!D568,""))</f>
        <v>0</v>
      </c>
      <c r="F574" s="13">
        <f>IF($F$9=1,'3.賃金日割の算出（休業手当を支給しない場合に入力）'!X562,IF($F$9=2,'2.休業手当の算出（休業手当を支給する場合に入力）'!AB568,""))</f>
        <v>0</v>
      </c>
      <c r="G574" s="10">
        <f t="shared" si="45"/>
        <v>0</v>
      </c>
      <c r="H574" s="34">
        <f t="shared" si="46"/>
        <v>0</v>
      </c>
      <c r="I574" s="39"/>
      <c r="J574" s="35">
        <f t="shared" si="44"/>
        <v>0</v>
      </c>
      <c r="K574" s="10">
        <f t="shared" si="47"/>
        <v>0</v>
      </c>
      <c r="L574" s="10">
        <f t="shared" si="48"/>
        <v>0</v>
      </c>
    </row>
    <row r="575" spans="3:12">
      <c r="C575" s="2">
        <v>555</v>
      </c>
      <c r="D575" s="6">
        <f>IF($F$9=1,'3.賃金日割の算出（休業手当を支給しない場合に入力）'!C563,IF($F$9=2,'2.休業手当の算出（休業手当を支給する場合に入力）'!C569,""))</f>
        <v>0</v>
      </c>
      <c r="E575" s="6">
        <f>IF($F$9=1,'3.賃金日割の算出（休業手当を支給しない場合に入力）'!D563,IF($F$9=2,'2.休業手当の算出（休業手当を支給する場合に入力）'!D569,""))</f>
        <v>0</v>
      </c>
      <c r="F575" s="13">
        <f>IF($F$9=1,'3.賃金日割の算出（休業手当を支給しない場合に入力）'!X563,IF($F$9=2,'2.休業手当の算出（休業手当を支給する場合に入力）'!AB569,""))</f>
        <v>0</v>
      </c>
      <c r="G575" s="10">
        <f t="shared" si="45"/>
        <v>0</v>
      </c>
      <c r="H575" s="34">
        <f t="shared" si="46"/>
        <v>0</v>
      </c>
      <c r="I575" s="39"/>
      <c r="J575" s="35">
        <f t="shared" si="44"/>
        <v>0</v>
      </c>
      <c r="K575" s="10">
        <f t="shared" si="47"/>
        <v>0</v>
      </c>
      <c r="L575" s="10">
        <f t="shared" si="48"/>
        <v>0</v>
      </c>
    </row>
    <row r="576" spans="3:12">
      <c r="C576" s="2">
        <v>556</v>
      </c>
      <c r="D576" s="6">
        <f>IF($F$9=1,'3.賃金日割の算出（休業手当を支給しない場合に入力）'!C564,IF($F$9=2,'2.休業手当の算出（休業手当を支給する場合に入力）'!C570,""))</f>
        <v>0</v>
      </c>
      <c r="E576" s="6">
        <f>IF($F$9=1,'3.賃金日割の算出（休業手当を支給しない場合に入力）'!D564,IF($F$9=2,'2.休業手当の算出（休業手当を支給する場合に入力）'!D570,""))</f>
        <v>0</v>
      </c>
      <c r="F576" s="13">
        <f>IF($F$9=1,'3.賃金日割の算出（休業手当を支給しない場合に入力）'!X564,IF($F$9=2,'2.休業手当の算出（休業手当を支給する場合に入力）'!AB570,""))</f>
        <v>0</v>
      </c>
      <c r="G576" s="10">
        <f t="shared" si="45"/>
        <v>0</v>
      </c>
      <c r="H576" s="34">
        <f t="shared" si="46"/>
        <v>0</v>
      </c>
      <c r="I576" s="39"/>
      <c r="J576" s="35">
        <f t="shared" si="44"/>
        <v>0</v>
      </c>
      <c r="K576" s="10">
        <f t="shared" si="47"/>
        <v>0</v>
      </c>
      <c r="L576" s="10">
        <f t="shared" si="48"/>
        <v>0</v>
      </c>
    </row>
    <row r="577" spans="3:12">
      <c r="C577" s="2">
        <v>557</v>
      </c>
      <c r="D577" s="6">
        <f>IF($F$9=1,'3.賃金日割の算出（休業手当を支給しない場合に入力）'!C565,IF($F$9=2,'2.休業手当の算出（休業手当を支給する場合に入力）'!C571,""))</f>
        <v>0</v>
      </c>
      <c r="E577" s="6">
        <f>IF($F$9=1,'3.賃金日割の算出（休業手当を支給しない場合に入力）'!D565,IF($F$9=2,'2.休業手当の算出（休業手当を支給する場合に入力）'!D571,""))</f>
        <v>0</v>
      </c>
      <c r="F577" s="13">
        <f>IF($F$9=1,'3.賃金日割の算出（休業手当を支給しない場合に入力）'!X565,IF($F$9=2,'2.休業手当の算出（休業手当を支給する場合に入力）'!AB571,""))</f>
        <v>0</v>
      </c>
      <c r="G577" s="10">
        <f t="shared" si="45"/>
        <v>0</v>
      </c>
      <c r="H577" s="34">
        <f t="shared" si="46"/>
        <v>0</v>
      </c>
      <c r="I577" s="39"/>
      <c r="J577" s="35">
        <f t="shared" si="44"/>
        <v>0</v>
      </c>
      <c r="K577" s="10">
        <f t="shared" si="47"/>
        <v>0</v>
      </c>
      <c r="L577" s="10">
        <f t="shared" si="48"/>
        <v>0</v>
      </c>
    </row>
    <row r="578" spans="3:12">
      <c r="C578" s="2">
        <v>558</v>
      </c>
      <c r="D578" s="6">
        <f>IF($F$9=1,'3.賃金日割の算出（休業手当を支給しない場合に入力）'!C566,IF($F$9=2,'2.休業手当の算出（休業手当を支給する場合に入力）'!C572,""))</f>
        <v>0</v>
      </c>
      <c r="E578" s="6">
        <f>IF($F$9=1,'3.賃金日割の算出（休業手当を支給しない場合に入力）'!D566,IF($F$9=2,'2.休業手当の算出（休業手当を支給する場合に入力）'!D572,""))</f>
        <v>0</v>
      </c>
      <c r="F578" s="13">
        <f>IF($F$9=1,'3.賃金日割の算出（休業手当を支給しない場合に入力）'!X566,IF($F$9=2,'2.休業手当の算出（休業手当を支給する場合に入力）'!AB572,""))</f>
        <v>0</v>
      </c>
      <c r="G578" s="10">
        <f t="shared" si="45"/>
        <v>0</v>
      </c>
      <c r="H578" s="34">
        <f t="shared" si="46"/>
        <v>0</v>
      </c>
      <c r="I578" s="39"/>
      <c r="J578" s="35">
        <f t="shared" si="44"/>
        <v>0</v>
      </c>
      <c r="K578" s="10">
        <f t="shared" si="47"/>
        <v>0</v>
      </c>
      <c r="L578" s="10">
        <f t="shared" si="48"/>
        <v>0</v>
      </c>
    </row>
    <row r="579" spans="3:12">
      <c r="C579" s="2">
        <v>559</v>
      </c>
      <c r="D579" s="6">
        <f>IF($F$9=1,'3.賃金日割の算出（休業手当を支給しない場合に入力）'!C567,IF($F$9=2,'2.休業手当の算出（休業手当を支給する場合に入力）'!C573,""))</f>
        <v>0</v>
      </c>
      <c r="E579" s="6">
        <f>IF($F$9=1,'3.賃金日割の算出（休業手当を支給しない場合に入力）'!D567,IF($F$9=2,'2.休業手当の算出（休業手当を支給する場合に入力）'!D573,""))</f>
        <v>0</v>
      </c>
      <c r="F579" s="13">
        <f>IF($F$9=1,'3.賃金日割の算出（休業手当を支給しない場合に入力）'!X567,IF($F$9=2,'2.休業手当の算出（休業手当を支給する場合に入力）'!AB573,""))</f>
        <v>0</v>
      </c>
      <c r="G579" s="10">
        <f t="shared" si="45"/>
        <v>0</v>
      </c>
      <c r="H579" s="34">
        <f t="shared" si="46"/>
        <v>0</v>
      </c>
      <c r="I579" s="39"/>
      <c r="J579" s="35">
        <f t="shared" si="44"/>
        <v>0</v>
      </c>
      <c r="K579" s="10">
        <f t="shared" si="47"/>
        <v>0</v>
      </c>
      <c r="L579" s="10">
        <f t="shared" si="48"/>
        <v>0</v>
      </c>
    </row>
    <row r="580" spans="3:12">
      <c r="C580" s="2">
        <v>560</v>
      </c>
      <c r="D580" s="6">
        <f>IF($F$9=1,'3.賃金日割の算出（休業手当を支給しない場合に入力）'!C568,IF($F$9=2,'2.休業手当の算出（休業手当を支給する場合に入力）'!C574,""))</f>
        <v>0</v>
      </c>
      <c r="E580" s="6">
        <f>IF($F$9=1,'3.賃金日割の算出（休業手当を支給しない場合に入力）'!D568,IF($F$9=2,'2.休業手当の算出（休業手当を支給する場合に入力）'!D574,""))</f>
        <v>0</v>
      </c>
      <c r="F580" s="13">
        <f>IF($F$9=1,'3.賃金日割の算出（休業手当を支給しない場合に入力）'!X568,IF($F$9=2,'2.休業手当の算出（休業手当を支給する場合に入力）'!AB574,""))</f>
        <v>0</v>
      </c>
      <c r="G580" s="10">
        <f t="shared" si="45"/>
        <v>0</v>
      </c>
      <c r="H580" s="34">
        <f t="shared" si="46"/>
        <v>0</v>
      </c>
      <c r="I580" s="39"/>
      <c r="J580" s="35">
        <f t="shared" si="44"/>
        <v>0</v>
      </c>
      <c r="K580" s="10">
        <f t="shared" si="47"/>
        <v>0</v>
      </c>
      <c r="L580" s="10">
        <f t="shared" si="48"/>
        <v>0</v>
      </c>
    </row>
    <row r="581" spans="3:12">
      <c r="C581" s="2">
        <v>561</v>
      </c>
      <c r="D581" s="6">
        <f>IF($F$9=1,'3.賃金日割の算出（休業手当を支給しない場合に入力）'!C569,IF($F$9=2,'2.休業手当の算出（休業手当を支給する場合に入力）'!C575,""))</f>
        <v>0</v>
      </c>
      <c r="E581" s="6">
        <f>IF($F$9=1,'3.賃金日割の算出（休業手当を支給しない場合に入力）'!D569,IF($F$9=2,'2.休業手当の算出（休業手当を支給する場合に入力）'!D575,""))</f>
        <v>0</v>
      </c>
      <c r="F581" s="13">
        <f>IF($F$9=1,'3.賃金日割の算出（休業手当を支給しない場合に入力）'!X569,IF($F$9=2,'2.休業手当の算出（休業手当を支給する場合に入力）'!AB575,""))</f>
        <v>0</v>
      </c>
      <c r="G581" s="10">
        <f t="shared" si="45"/>
        <v>0</v>
      </c>
      <c r="H581" s="34">
        <f t="shared" si="46"/>
        <v>0</v>
      </c>
      <c r="I581" s="39"/>
      <c r="J581" s="35">
        <f t="shared" si="44"/>
        <v>0</v>
      </c>
      <c r="K581" s="10">
        <f t="shared" si="47"/>
        <v>0</v>
      </c>
      <c r="L581" s="10">
        <f t="shared" si="48"/>
        <v>0</v>
      </c>
    </row>
    <row r="582" spans="3:12">
      <c r="C582" s="2">
        <v>562</v>
      </c>
      <c r="D582" s="6">
        <f>IF($F$9=1,'3.賃金日割の算出（休業手当を支給しない場合に入力）'!C570,IF($F$9=2,'2.休業手当の算出（休業手当を支給する場合に入力）'!C576,""))</f>
        <v>0</v>
      </c>
      <c r="E582" s="6">
        <f>IF($F$9=1,'3.賃金日割の算出（休業手当を支給しない場合に入力）'!D570,IF($F$9=2,'2.休業手当の算出（休業手当を支給する場合に入力）'!D576,""))</f>
        <v>0</v>
      </c>
      <c r="F582" s="13">
        <f>IF($F$9=1,'3.賃金日割の算出（休業手当を支給しない場合に入力）'!X570,IF($F$9=2,'2.休業手当の算出（休業手当を支給する場合に入力）'!AB576,""))</f>
        <v>0</v>
      </c>
      <c r="G582" s="10">
        <f t="shared" si="45"/>
        <v>0</v>
      </c>
      <c r="H582" s="34">
        <f t="shared" si="46"/>
        <v>0</v>
      </c>
      <c r="I582" s="39"/>
      <c r="J582" s="35">
        <f t="shared" si="44"/>
        <v>0</v>
      </c>
      <c r="K582" s="10">
        <f t="shared" si="47"/>
        <v>0</v>
      </c>
      <c r="L582" s="10">
        <f t="shared" si="48"/>
        <v>0</v>
      </c>
    </row>
    <row r="583" spans="3:12">
      <c r="C583" s="2">
        <v>563</v>
      </c>
      <c r="D583" s="6">
        <f>IF($F$9=1,'3.賃金日割の算出（休業手当を支給しない場合に入力）'!C571,IF($F$9=2,'2.休業手当の算出（休業手当を支給する場合に入力）'!C577,""))</f>
        <v>0</v>
      </c>
      <c r="E583" s="6">
        <f>IF($F$9=1,'3.賃金日割の算出（休業手当を支給しない場合に入力）'!D571,IF($F$9=2,'2.休業手当の算出（休業手当を支給する場合に入力）'!D577,""))</f>
        <v>0</v>
      </c>
      <c r="F583" s="13">
        <f>IF($F$9=1,'3.賃金日割の算出（休業手当を支給しない場合に入力）'!X571,IF($F$9=2,'2.休業手当の算出（休業手当を支給する場合に入力）'!AB577,""))</f>
        <v>0</v>
      </c>
      <c r="G583" s="10">
        <f t="shared" si="45"/>
        <v>0</v>
      </c>
      <c r="H583" s="34">
        <f t="shared" si="46"/>
        <v>0</v>
      </c>
      <c r="I583" s="39"/>
      <c r="J583" s="35">
        <f t="shared" si="44"/>
        <v>0</v>
      </c>
      <c r="K583" s="10">
        <f t="shared" si="47"/>
        <v>0</v>
      </c>
      <c r="L583" s="10">
        <f t="shared" si="48"/>
        <v>0</v>
      </c>
    </row>
    <row r="584" spans="3:12">
      <c r="C584" s="2">
        <v>564</v>
      </c>
      <c r="D584" s="6">
        <f>IF($F$9=1,'3.賃金日割の算出（休業手当を支給しない場合に入力）'!C572,IF($F$9=2,'2.休業手当の算出（休業手当を支給する場合に入力）'!C578,""))</f>
        <v>0</v>
      </c>
      <c r="E584" s="6">
        <f>IF($F$9=1,'3.賃金日割の算出（休業手当を支給しない場合に入力）'!D572,IF($F$9=2,'2.休業手当の算出（休業手当を支給する場合に入力）'!D578,""))</f>
        <v>0</v>
      </c>
      <c r="F584" s="13">
        <f>IF($F$9=1,'3.賃金日割の算出（休業手当を支給しない場合に入力）'!X572,IF($F$9=2,'2.休業手当の算出（休業手当を支給する場合に入力）'!AB578,""))</f>
        <v>0</v>
      </c>
      <c r="G584" s="10">
        <f t="shared" si="45"/>
        <v>0</v>
      </c>
      <c r="H584" s="34">
        <f t="shared" si="46"/>
        <v>0</v>
      </c>
      <c r="I584" s="39"/>
      <c r="J584" s="35">
        <f t="shared" si="44"/>
        <v>0</v>
      </c>
      <c r="K584" s="10">
        <f t="shared" si="47"/>
        <v>0</v>
      </c>
      <c r="L584" s="10">
        <f t="shared" si="48"/>
        <v>0</v>
      </c>
    </row>
    <row r="585" spans="3:12">
      <c r="C585" s="2">
        <v>565</v>
      </c>
      <c r="D585" s="6">
        <f>IF($F$9=1,'3.賃金日割の算出（休業手当を支給しない場合に入力）'!C573,IF($F$9=2,'2.休業手当の算出（休業手当を支給する場合に入力）'!C579,""))</f>
        <v>0</v>
      </c>
      <c r="E585" s="6">
        <f>IF($F$9=1,'3.賃金日割の算出（休業手当を支給しない場合に入力）'!D573,IF($F$9=2,'2.休業手当の算出（休業手当を支給する場合に入力）'!D579,""))</f>
        <v>0</v>
      </c>
      <c r="F585" s="13">
        <f>IF($F$9=1,'3.賃金日割の算出（休業手当を支給しない場合に入力）'!X573,IF($F$9=2,'2.休業手当の算出（休業手当を支給する場合に入力）'!AB579,""))</f>
        <v>0</v>
      </c>
      <c r="G585" s="10">
        <f t="shared" si="45"/>
        <v>0</v>
      </c>
      <c r="H585" s="34">
        <f t="shared" si="46"/>
        <v>0</v>
      </c>
      <c r="I585" s="39"/>
      <c r="J585" s="35">
        <f t="shared" si="44"/>
        <v>0</v>
      </c>
      <c r="K585" s="10">
        <f t="shared" si="47"/>
        <v>0</v>
      </c>
      <c r="L585" s="10">
        <f t="shared" si="48"/>
        <v>0</v>
      </c>
    </row>
    <row r="586" spans="3:12">
      <c r="C586" s="2">
        <v>566</v>
      </c>
      <c r="D586" s="6">
        <f>IF($F$9=1,'3.賃金日割の算出（休業手当を支給しない場合に入力）'!C574,IF($F$9=2,'2.休業手当の算出（休業手当を支給する場合に入力）'!C580,""))</f>
        <v>0</v>
      </c>
      <c r="E586" s="6">
        <f>IF($F$9=1,'3.賃金日割の算出（休業手当を支給しない場合に入力）'!D574,IF($F$9=2,'2.休業手当の算出（休業手当を支給する場合に入力）'!D580,""))</f>
        <v>0</v>
      </c>
      <c r="F586" s="13">
        <f>IF($F$9=1,'3.賃金日割の算出（休業手当を支給しない場合に入力）'!X574,IF($F$9=2,'2.休業手当の算出（休業手当を支給する場合に入力）'!AB580,""))</f>
        <v>0</v>
      </c>
      <c r="G586" s="10">
        <f t="shared" si="45"/>
        <v>0</v>
      </c>
      <c r="H586" s="34">
        <f t="shared" si="46"/>
        <v>0</v>
      </c>
      <c r="I586" s="39"/>
      <c r="J586" s="35">
        <f t="shared" si="44"/>
        <v>0</v>
      </c>
      <c r="K586" s="10">
        <f t="shared" si="47"/>
        <v>0</v>
      </c>
      <c r="L586" s="10">
        <f t="shared" si="48"/>
        <v>0</v>
      </c>
    </row>
    <row r="587" spans="3:12">
      <c r="C587" s="2">
        <v>567</v>
      </c>
      <c r="D587" s="6">
        <f>IF($F$9=1,'3.賃金日割の算出（休業手当を支給しない場合に入力）'!C575,IF($F$9=2,'2.休業手当の算出（休業手当を支給する場合に入力）'!C581,""))</f>
        <v>0</v>
      </c>
      <c r="E587" s="6">
        <f>IF($F$9=1,'3.賃金日割の算出（休業手当を支給しない場合に入力）'!D575,IF($F$9=2,'2.休業手当の算出（休業手当を支給する場合に入力）'!D581,""))</f>
        <v>0</v>
      </c>
      <c r="F587" s="13">
        <f>IF($F$9=1,'3.賃金日割の算出（休業手当を支給しない場合に入力）'!X575,IF($F$9=2,'2.休業手当の算出（休業手当を支給する場合に入力）'!AB581,""))</f>
        <v>0</v>
      </c>
      <c r="G587" s="10">
        <f t="shared" si="45"/>
        <v>0</v>
      </c>
      <c r="H587" s="34">
        <f t="shared" si="46"/>
        <v>0</v>
      </c>
      <c r="I587" s="39"/>
      <c r="J587" s="35">
        <f t="shared" si="44"/>
        <v>0</v>
      </c>
      <c r="K587" s="10">
        <f t="shared" si="47"/>
        <v>0</v>
      </c>
      <c r="L587" s="10">
        <f t="shared" si="48"/>
        <v>0</v>
      </c>
    </row>
    <row r="588" spans="3:12">
      <c r="C588" s="2">
        <v>568</v>
      </c>
      <c r="D588" s="6">
        <f>IF($F$9=1,'3.賃金日割の算出（休業手当を支給しない場合に入力）'!C576,IF($F$9=2,'2.休業手当の算出（休業手当を支給する場合に入力）'!C582,""))</f>
        <v>0</v>
      </c>
      <c r="E588" s="6">
        <f>IF($F$9=1,'3.賃金日割の算出（休業手当を支給しない場合に入力）'!D576,IF($F$9=2,'2.休業手当の算出（休業手当を支給する場合に入力）'!D582,""))</f>
        <v>0</v>
      </c>
      <c r="F588" s="13">
        <f>IF($F$9=1,'3.賃金日割の算出（休業手当を支給しない場合に入力）'!X576,IF($F$9=2,'2.休業手当の算出（休業手当を支給する場合に入力）'!AB582,""))</f>
        <v>0</v>
      </c>
      <c r="G588" s="10">
        <f t="shared" si="45"/>
        <v>0</v>
      </c>
      <c r="H588" s="34">
        <f t="shared" si="46"/>
        <v>0</v>
      </c>
      <c r="I588" s="39"/>
      <c r="J588" s="35">
        <f t="shared" si="44"/>
        <v>0</v>
      </c>
      <c r="K588" s="10">
        <f t="shared" si="47"/>
        <v>0</v>
      </c>
      <c r="L588" s="10">
        <f t="shared" si="48"/>
        <v>0</v>
      </c>
    </row>
    <row r="589" spans="3:12">
      <c r="C589" s="2">
        <v>569</v>
      </c>
      <c r="D589" s="6">
        <f>IF($F$9=1,'3.賃金日割の算出（休業手当を支給しない場合に入力）'!C577,IF($F$9=2,'2.休業手当の算出（休業手当を支給する場合に入力）'!C583,""))</f>
        <v>0</v>
      </c>
      <c r="E589" s="6">
        <f>IF($F$9=1,'3.賃金日割の算出（休業手当を支給しない場合に入力）'!D577,IF($F$9=2,'2.休業手当の算出（休業手当を支給する場合に入力）'!D583,""))</f>
        <v>0</v>
      </c>
      <c r="F589" s="13">
        <f>IF($F$9=1,'3.賃金日割の算出（休業手当を支給しない場合に入力）'!X577,IF($F$9=2,'2.休業手当の算出（休業手当を支給する場合に入力）'!AB583,""))</f>
        <v>0</v>
      </c>
      <c r="G589" s="10">
        <f t="shared" si="45"/>
        <v>0</v>
      </c>
      <c r="H589" s="34">
        <f t="shared" si="46"/>
        <v>0</v>
      </c>
      <c r="I589" s="39"/>
      <c r="J589" s="35">
        <f t="shared" si="44"/>
        <v>0</v>
      </c>
      <c r="K589" s="10">
        <f t="shared" si="47"/>
        <v>0</v>
      </c>
      <c r="L589" s="10">
        <f t="shared" si="48"/>
        <v>0</v>
      </c>
    </row>
    <row r="590" spans="3:12">
      <c r="C590" s="2">
        <v>570</v>
      </c>
      <c r="D590" s="6">
        <f>IF($F$9=1,'3.賃金日割の算出（休業手当を支給しない場合に入力）'!C578,IF($F$9=2,'2.休業手当の算出（休業手当を支給する場合に入力）'!C584,""))</f>
        <v>0</v>
      </c>
      <c r="E590" s="6">
        <f>IF($F$9=1,'3.賃金日割の算出（休業手当を支給しない場合に入力）'!D578,IF($F$9=2,'2.休業手当の算出（休業手当を支給する場合に入力）'!D584,""))</f>
        <v>0</v>
      </c>
      <c r="F590" s="13">
        <f>IF($F$9=1,'3.賃金日割の算出（休業手当を支給しない場合に入力）'!X578,IF($F$9=2,'2.休業手当の算出（休業手当を支給する場合に入力）'!AB584,""))</f>
        <v>0</v>
      </c>
      <c r="G590" s="10">
        <f t="shared" si="45"/>
        <v>0</v>
      </c>
      <c r="H590" s="34">
        <f t="shared" si="46"/>
        <v>0</v>
      </c>
      <c r="I590" s="39"/>
      <c r="J590" s="35">
        <f t="shared" si="44"/>
        <v>0</v>
      </c>
      <c r="K590" s="10">
        <f t="shared" si="47"/>
        <v>0</v>
      </c>
      <c r="L590" s="10">
        <f t="shared" si="48"/>
        <v>0</v>
      </c>
    </row>
    <row r="591" spans="3:12">
      <c r="C591" s="2">
        <v>571</v>
      </c>
      <c r="D591" s="6">
        <f>IF($F$9=1,'3.賃金日割の算出（休業手当を支給しない場合に入力）'!C579,IF($F$9=2,'2.休業手当の算出（休業手当を支給する場合に入力）'!C585,""))</f>
        <v>0</v>
      </c>
      <c r="E591" s="6">
        <f>IF($F$9=1,'3.賃金日割の算出（休業手当を支給しない場合に入力）'!D579,IF($F$9=2,'2.休業手当の算出（休業手当を支給する場合に入力）'!D585,""))</f>
        <v>0</v>
      </c>
      <c r="F591" s="13">
        <f>IF($F$9=1,'3.賃金日割の算出（休業手当を支給しない場合に入力）'!X579,IF($F$9=2,'2.休業手当の算出（休業手当を支給する場合に入力）'!AB585,""))</f>
        <v>0</v>
      </c>
      <c r="G591" s="10">
        <f t="shared" si="45"/>
        <v>0</v>
      </c>
      <c r="H591" s="34">
        <f t="shared" si="46"/>
        <v>0</v>
      </c>
      <c r="I591" s="39"/>
      <c r="J591" s="35">
        <f t="shared" si="44"/>
        <v>0</v>
      </c>
      <c r="K591" s="10">
        <f t="shared" si="47"/>
        <v>0</v>
      </c>
      <c r="L591" s="10">
        <f t="shared" si="48"/>
        <v>0</v>
      </c>
    </row>
    <row r="592" spans="3:12">
      <c r="C592" s="2">
        <v>572</v>
      </c>
      <c r="D592" s="6">
        <f>IF($F$9=1,'3.賃金日割の算出（休業手当を支給しない場合に入力）'!C580,IF($F$9=2,'2.休業手当の算出（休業手当を支給する場合に入力）'!C586,""))</f>
        <v>0</v>
      </c>
      <c r="E592" s="6">
        <f>IF($F$9=1,'3.賃金日割の算出（休業手当を支給しない場合に入力）'!D580,IF($F$9=2,'2.休業手当の算出（休業手当を支給する場合に入力）'!D586,""))</f>
        <v>0</v>
      </c>
      <c r="F592" s="13">
        <f>IF($F$9=1,'3.賃金日割の算出（休業手当を支給しない場合に入力）'!X580,IF($F$9=2,'2.休業手当の算出（休業手当を支給する場合に入力）'!AB586,""))</f>
        <v>0</v>
      </c>
      <c r="G592" s="10">
        <f t="shared" si="45"/>
        <v>0</v>
      </c>
      <c r="H592" s="34">
        <f t="shared" si="46"/>
        <v>0</v>
      </c>
      <c r="I592" s="39"/>
      <c r="J592" s="35">
        <f t="shared" si="44"/>
        <v>0</v>
      </c>
      <c r="K592" s="10">
        <f t="shared" si="47"/>
        <v>0</v>
      </c>
      <c r="L592" s="10">
        <f t="shared" si="48"/>
        <v>0</v>
      </c>
    </row>
    <row r="593" spans="3:12">
      <c r="C593" s="2">
        <v>573</v>
      </c>
      <c r="D593" s="6">
        <f>IF($F$9=1,'3.賃金日割の算出（休業手当を支給しない場合に入力）'!C581,IF($F$9=2,'2.休業手当の算出（休業手当を支給する場合に入力）'!C587,""))</f>
        <v>0</v>
      </c>
      <c r="E593" s="6">
        <f>IF($F$9=1,'3.賃金日割の算出（休業手当を支給しない場合に入力）'!D581,IF($F$9=2,'2.休業手当の算出（休業手当を支給する場合に入力）'!D587,""))</f>
        <v>0</v>
      </c>
      <c r="F593" s="13">
        <f>IF($F$9=1,'3.賃金日割の算出（休業手当を支給しない場合に入力）'!X581,IF($F$9=2,'2.休業手当の算出（休業手当を支給する場合に入力）'!AB587,""))</f>
        <v>0</v>
      </c>
      <c r="G593" s="10">
        <f t="shared" si="45"/>
        <v>0</v>
      </c>
      <c r="H593" s="34">
        <f t="shared" si="46"/>
        <v>0</v>
      </c>
      <c r="I593" s="39"/>
      <c r="J593" s="35">
        <f t="shared" si="44"/>
        <v>0</v>
      </c>
      <c r="K593" s="10">
        <f t="shared" si="47"/>
        <v>0</v>
      </c>
      <c r="L593" s="10">
        <f t="shared" si="48"/>
        <v>0</v>
      </c>
    </row>
    <row r="594" spans="3:12">
      <c r="C594" s="2">
        <v>574</v>
      </c>
      <c r="D594" s="6">
        <f>IF($F$9=1,'3.賃金日割の算出（休業手当を支給しない場合に入力）'!C582,IF($F$9=2,'2.休業手当の算出（休業手当を支給する場合に入力）'!C588,""))</f>
        <v>0</v>
      </c>
      <c r="E594" s="6">
        <f>IF($F$9=1,'3.賃金日割の算出（休業手当を支給しない場合に入力）'!D582,IF($F$9=2,'2.休業手当の算出（休業手当を支給する場合に入力）'!D588,""))</f>
        <v>0</v>
      </c>
      <c r="F594" s="13">
        <f>IF($F$9=1,'3.賃金日割の算出（休業手当を支給しない場合に入力）'!X582,IF($F$9=2,'2.休業手当の算出（休業手当を支給する場合に入力）'!AB588,""))</f>
        <v>0</v>
      </c>
      <c r="G594" s="10">
        <f t="shared" si="45"/>
        <v>0</v>
      </c>
      <c r="H594" s="34">
        <f t="shared" si="46"/>
        <v>0</v>
      </c>
      <c r="I594" s="39"/>
      <c r="J594" s="35">
        <f t="shared" si="44"/>
        <v>0</v>
      </c>
      <c r="K594" s="10">
        <f t="shared" si="47"/>
        <v>0</v>
      </c>
      <c r="L594" s="10">
        <f t="shared" si="48"/>
        <v>0</v>
      </c>
    </row>
    <row r="595" spans="3:12">
      <c r="C595" s="2">
        <v>575</v>
      </c>
      <c r="D595" s="6">
        <f>IF($F$9=1,'3.賃金日割の算出（休業手当を支給しない場合に入力）'!C583,IF($F$9=2,'2.休業手当の算出（休業手当を支給する場合に入力）'!C589,""))</f>
        <v>0</v>
      </c>
      <c r="E595" s="6">
        <f>IF($F$9=1,'3.賃金日割の算出（休業手当を支給しない場合に入力）'!D583,IF($F$9=2,'2.休業手当の算出（休業手当を支給する場合に入力）'!D589,""))</f>
        <v>0</v>
      </c>
      <c r="F595" s="13">
        <f>IF($F$9=1,'3.賃金日割の算出（休業手当を支給しない場合に入力）'!X583,IF($F$9=2,'2.休業手当の算出（休業手当を支給する場合に入力）'!AB589,""))</f>
        <v>0</v>
      </c>
      <c r="G595" s="10">
        <f t="shared" si="45"/>
        <v>0</v>
      </c>
      <c r="H595" s="34">
        <f t="shared" si="46"/>
        <v>0</v>
      </c>
      <c r="I595" s="39"/>
      <c r="J595" s="35">
        <f t="shared" si="44"/>
        <v>0</v>
      </c>
      <c r="K595" s="10">
        <f t="shared" si="47"/>
        <v>0</v>
      </c>
      <c r="L595" s="10">
        <f t="shared" si="48"/>
        <v>0</v>
      </c>
    </row>
    <row r="596" spans="3:12">
      <c r="C596" s="2">
        <v>576</v>
      </c>
      <c r="D596" s="6">
        <f>IF($F$9=1,'3.賃金日割の算出（休業手当を支給しない場合に入力）'!C584,IF($F$9=2,'2.休業手当の算出（休業手当を支給する場合に入力）'!C590,""))</f>
        <v>0</v>
      </c>
      <c r="E596" s="6">
        <f>IF($F$9=1,'3.賃金日割の算出（休業手当を支給しない場合に入力）'!D584,IF($F$9=2,'2.休業手当の算出（休業手当を支給する場合に入力）'!D590,""))</f>
        <v>0</v>
      </c>
      <c r="F596" s="13">
        <f>IF($F$9=1,'3.賃金日割の算出（休業手当を支給しない場合に入力）'!X584,IF($F$9=2,'2.休業手当の算出（休業手当を支給する場合に入力）'!AB590,""))</f>
        <v>0</v>
      </c>
      <c r="G596" s="10">
        <f t="shared" si="45"/>
        <v>0</v>
      </c>
      <c r="H596" s="34">
        <f t="shared" si="46"/>
        <v>0</v>
      </c>
      <c r="I596" s="39"/>
      <c r="J596" s="35">
        <f t="shared" si="44"/>
        <v>0</v>
      </c>
      <c r="K596" s="10">
        <f t="shared" si="47"/>
        <v>0</v>
      </c>
      <c r="L596" s="10">
        <f t="shared" si="48"/>
        <v>0</v>
      </c>
    </row>
    <row r="597" spans="3:12">
      <c r="C597" s="2">
        <v>577</v>
      </c>
      <c r="D597" s="6">
        <f>IF($F$9=1,'3.賃金日割の算出（休業手当を支給しない場合に入力）'!C585,IF($F$9=2,'2.休業手当の算出（休業手当を支給する場合に入力）'!C591,""))</f>
        <v>0</v>
      </c>
      <c r="E597" s="6">
        <f>IF($F$9=1,'3.賃金日割の算出（休業手当を支給しない場合に入力）'!D585,IF($F$9=2,'2.休業手当の算出（休業手当を支給する場合に入力）'!D591,""))</f>
        <v>0</v>
      </c>
      <c r="F597" s="13">
        <f>IF($F$9=1,'3.賃金日割の算出（休業手当を支給しない場合に入力）'!X585,IF($F$9=2,'2.休業手当の算出（休業手当を支給する場合に入力）'!AB591,""))</f>
        <v>0</v>
      </c>
      <c r="G597" s="10">
        <f t="shared" si="45"/>
        <v>0</v>
      </c>
      <c r="H597" s="34">
        <f t="shared" si="46"/>
        <v>0</v>
      </c>
      <c r="I597" s="39"/>
      <c r="J597" s="35">
        <f t="shared" si="44"/>
        <v>0</v>
      </c>
      <c r="K597" s="10">
        <f t="shared" si="47"/>
        <v>0</v>
      </c>
      <c r="L597" s="10">
        <f t="shared" si="48"/>
        <v>0</v>
      </c>
    </row>
    <row r="598" spans="3:12">
      <c r="C598" s="2">
        <v>578</v>
      </c>
      <c r="D598" s="6">
        <f>IF($F$9=1,'3.賃金日割の算出（休業手当を支給しない場合に入力）'!C586,IF($F$9=2,'2.休業手当の算出（休業手当を支給する場合に入力）'!C592,""))</f>
        <v>0</v>
      </c>
      <c r="E598" s="6">
        <f>IF($F$9=1,'3.賃金日割の算出（休業手当を支給しない場合に入力）'!D586,IF($F$9=2,'2.休業手当の算出（休業手当を支給する場合に入力）'!D592,""))</f>
        <v>0</v>
      </c>
      <c r="F598" s="13">
        <f>IF($F$9=1,'3.賃金日割の算出（休業手当を支給しない場合に入力）'!X586,IF($F$9=2,'2.休業手当の算出（休業手当を支給する場合に入力）'!AB592,""))</f>
        <v>0</v>
      </c>
      <c r="G598" s="10">
        <f t="shared" si="45"/>
        <v>0</v>
      </c>
      <c r="H598" s="34">
        <f t="shared" si="46"/>
        <v>0</v>
      </c>
      <c r="I598" s="39"/>
      <c r="J598" s="35">
        <f t="shared" ref="J598:J661" si="49">ROUNDUP(F598*I598,0)</f>
        <v>0</v>
      </c>
      <c r="K598" s="10">
        <f t="shared" si="47"/>
        <v>0</v>
      </c>
      <c r="L598" s="10">
        <f t="shared" si="48"/>
        <v>0</v>
      </c>
    </row>
    <row r="599" spans="3:12">
      <c r="C599" s="2">
        <v>579</v>
      </c>
      <c r="D599" s="6">
        <f>IF($F$9=1,'3.賃金日割の算出（休業手当を支給しない場合に入力）'!C587,IF($F$9=2,'2.休業手当の算出（休業手当を支給する場合に入力）'!C593,""))</f>
        <v>0</v>
      </c>
      <c r="E599" s="6">
        <f>IF($F$9=1,'3.賃金日割の算出（休業手当を支給しない場合に入力）'!D587,IF($F$9=2,'2.休業手当の算出（休業手当を支給する場合に入力）'!D593,""))</f>
        <v>0</v>
      </c>
      <c r="F599" s="13">
        <f>IF($F$9=1,'3.賃金日割の算出（休業手当を支給しない場合に入力）'!X587,IF($F$9=2,'2.休業手当の算出（休業手当を支給する場合に入力）'!AB593,""))</f>
        <v>0</v>
      </c>
      <c r="G599" s="10">
        <f t="shared" si="45"/>
        <v>0</v>
      </c>
      <c r="H599" s="34">
        <f t="shared" si="46"/>
        <v>0</v>
      </c>
      <c r="I599" s="39"/>
      <c r="J599" s="35">
        <f t="shared" si="49"/>
        <v>0</v>
      </c>
      <c r="K599" s="10">
        <f t="shared" si="47"/>
        <v>0</v>
      </c>
      <c r="L599" s="10">
        <f t="shared" si="48"/>
        <v>0</v>
      </c>
    </row>
    <row r="600" spans="3:12">
      <c r="C600" s="2">
        <v>580</v>
      </c>
      <c r="D600" s="6">
        <f>IF($F$9=1,'3.賃金日割の算出（休業手当を支給しない場合に入力）'!C588,IF($F$9=2,'2.休業手当の算出（休業手当を支給する場合に入力）'!C594,""))</f>
        <v>0</v>
      </c>
      <c r="E600" s="6">
        <f>IF($F$9=1,'3.賃金日割の算出（休業手当を支給しない場合に入力）'!D588,IF($F$9=2,'2.休業手当の算出（休業手当を支給する場合に入力）'!D594,""))</f>
        <v>0</v>
      </c>
      <c r="F600" s="13">
        <f>IF($F$9=1,'3.賃金日割の算出（休業手当を支給しない場合に入力）'!X588,IF($F$9=2,'2.休業手当の算出（休業手当を支給する場合に入力）'!AB594,""))</f>
        <v>0</v>
      </c>
      <c r="G600" s="10">
        <f t="shared" si="45"/>
        <v>0</v>
      </c>
      <c r="H600" s="34">
        <f t="shared" si="46"/>
        <v>0</v>
      </c>
      <c r="I600" s="39"/>
      <c r="J600" s="35">
        <f t="shared" si="49"/>
        <v>0</v>
      </c>
      <c r="K600" s="10">
        <f t="shared" si="47"/>
        <v>0</v>
      </c>
      <c r="L600" s="10">
        <f t="shared" si="48"/>
        <v>0</v>
      </c>
    </row>
    <row r="601" spans="3:12">
      <c r="C601" s="2">
        <v>581</v>
      </c>
      <c r="D601" s="6">
        <f>IF($F$9=1,'3.賃金日割の算出（休業手当を支給しない場合に入力）'!C589,IF($F$9=2,'2.休業手当の算出（休業手当を支給する場合に入力）'!C595,""))</f>
        <v>0</v>
      </c>
      <c r="E601" s="6">
        <f>IF($F$9=1,'3.賃金日割の算出（休業手当を支給しない場合に入力）'!D589,IF($F$9=2,'2.休業手当の算出（休業手当を支給する場合に入力）'!D595,""))</f>
        <v>0</v>
      </c>
      <c r="F601" s="13">
        <f>IF($F$9=1,'3.賃金日割の算出（休業手当を支給しない場合に入力）'!X589,IF($F$9=2,'2.休業手当の算出（休業手当を支給する場合に入力）'!AB595,""))</f>
        <v>0</v>
      </c>
      <c r="G601" s="10">
        <f t="shared" si="45"/>
        <v>0</v>
      </c>
      <c r="H601" s="34">
        <f t="shared" si="46"/>
        <v>0</v>
      </c>
      <c r="I601" s="39"/>
      <c r="J601" s="35">
        <f t="shared" si="49"/>
        <v>0</v>
      </c>
      <c r="K601" s="10">
        <f t="shared" si="47"/>
        <v>0</v>
      </c>
      <c r="L601" s="10">
        <f t="shared" si="48"/>
        <v>0</v>
      </c>
    </row>
    <row r="602" spans="3:12">
      <c r="C602" s="2">
        <v>582</v>
      </c>
      <c r="D602" s="6">
        <f>IF($F$9=1,'3.賃金日割の算出（休業手当を支給しない場合に入力）'!C590,IF($F$9=2,'2.休業手当の算出（休業手当を支給する場合に入力）'!C596,""))</f>
        <v>0</v>
      </c>
      <c r="E602" s="6">
        <f>IF($F$9=1,'3.賃金日割の算出（休業手当を支給しない場合に入力）'!D590,IF($F$9=2,'2.休業手当の算出（休業手当を支給する場合に入力）'!D596,""))</f>
        <v>0</v>
      </c>
      <c r="F602" s="13">
        <f>IF($F$9=1,'3.賃金日割の算出（休業手当を支給しない場合に入力）'!X590,IF($F$9=2,'2.休業手当の算出（休業手当を支給する場合に入力）'!AB596,""))</f>
        <v>0</v>
      </c>
      <c r="G602" s="10">
        <f t="shared" si="45"/>
        <v>0</v>
      </c>
      <c r="H602" s="34">
        <f t="shared" si="46"/>
        <v>0</v>
      </c>
      <c r="I602" s="39"/>
      <c r="J602" s="35">
        <f t="shared" si="49"/>
        <v>0</v>
      </c>
      <c r="K602" s="10">
        <f t="shared" si="47"/>
        <v>0</v>
      </c>
      <c r="L602" s="10">
        <f t="shared" si="48"/>
        <v>0</v>
      </c>
    </row>
    <row r="603" spans="3:12">
      <c r="C603" s="2">
        <v>583</v>
      </c>
      <c r="D603" s="6">
        <f>IF($F$9=1,'3.賃金日割の算出（休業手当を支給しない場合に入力）'!C591,IF($F$9=2,'2.休業手当の算出（休業手当を支給する場合に入力）'!C597,""))</f>
        <v>0</v>
      </c>
      <c r="E603" s="6">
        <f>IF($F$9=1,'3.賃金日割の算出（休業手当を支給しない場合に入力）'!D591,IF($F$9=2,'2.休業手当の算出（休業手当を支給する場合に入力）'!D597,""))</f>
        <v>0</v>
      </c>
      <c r="F603" s="13">
        <f>IF($F$9=1,'3.賃金日割の算出（休業手当を支給しない場合に入力）'!X591,IF($F$9=2,'2.休業手当の算出（休業手当を支給する場合に入力）'!AB597,""))</f>
        <v>0</v>
      </c>
      <c r="G603" s="10">
        <f t="shared" si="45"/>
        <v>0</v>
      </c>
      <c r="H603" s="34">
        <f t="shared" si="46"/>
        <v>0</v>
      </c>
      <c r="I603" s="39"/>
      <c r="J603" s="35">
        <f t="shared" si="49"/>
        <v>0</v>
      </c>
      <c r="K603" s="10">
        <f t="shared" si="47"/>
        <v>0</v>
      </c>
      <c r="L603" s="10">
        <f t="shared" si="48"/>
        <v>0</v>
      </c>
    </row>
    <row r="604" spans="3:12">
      <c r="C604" s="2">
        <v>584</v>
      </c>
      <c r="D604" s="6">
        <f>IF($F$9=1,'3.賃金日割の算出（休業手当を支給しない場合に入力）'!C592,IF($F$9=2,'2.休業手当の算出（休業手当を支給する場合に入力）'!C598,""))</f>
        <v>0</v>
      </c>
      <c r="E604" s="6">
        <f>IF($F$9=1,'3.賃金日割の算出（休業手当を支給しない場合に入力）'!D592,IF($F$9=2,'2.休業手当の算出（休業手当を支給する場合に入力）'!D598,""))</f>
        <v>0</v>
      </c>
      <c r="F604" s="13">
        <f>IF($F$9=1,'3.賃金日割の算出（休業手当を支給しない場合に入力）'!X592,IF($F$9=2,'2.休業手当の算出（休業手当を支給する場合に入力）'!AB598,""))</f>
        <v>0</v>
      </c>
      <c r="G604" s="10">
        <f t="shared" si="45"/>
        <v>0</v>
      </c>
      <c r="H604" s="34">
        <f t="shared" si="46"/>
        <v>0</v>
      </c>
      <c r="I604" s="39"/>
      <c r="J604" s="35">
        <f t="shared" si="49"/>
        <v>0</v>
      </c>
      <c r="K604" s="10">
        <f t="shared" si="47"/>
        <v>0</v>
      </c>
      <c r="L604" s="10">
        <f t="shared" si="48"/>
        <v>0</v>
      </c>
    </row>
    <row r="605" spans="3:12">
      <c r="C605" s="2">
        <v>585</v>
      </c>
      <c r="D605" s="6">
        <f>IF($F$9=1,'3.賃金日割の算出（休業手当を支給しない場合に入力）'!C593,IF($F$9=2,'2.休業手当の算出（休業手当を支給する場合に入力）'!C599,""))</f>
        <v>0</v>
      </c>
      <c r="E605" s="6">
        <f>IF($F$9=1,'3.賃金日割の算出（休業手当を支給しない場合に入力）'!D593,IF($F$9=2,'2.休業手当の算出（休業手当を支給する場合に入力）'!D599,""))</f>
        <v>0</v>
      </c>
      <c r="F605" s="13">
        <f>IF($F$9=1,'3.賃金日割の算出（休業手当を支給しない場合に入力）'!X593,IF($F$9=2,'2.休業手当の算出（休業手当を支給する場合に入力）'!AB599,""))</f>
        <v>0</v>
      </c>
      <c r="G605" s="10">
        <f t="shared" si="45"/>
        <v>0</v>
      </c>
      <c r="H605" s="34">
        <f t="shared" si="46"/>
        <v>0</v>
      </c>
      <c r="I605" s="39"/>
      <c r="J605" s="35">
        <f t="shared" si="49"/>
        <v>0</v>
      </c>
      <c r="K605" s="10">
        <f t="shared" si="47"/>
        <v>0</v>
      </c>
      <c r="L605" s="10">
        <f t="shared" si="48"/>
        <v>0</v>
      </c>
    </row>
    <row r="606" spans="3:12">
      <c r="C606" s="2">
        <v>586</v>
      </c>
      <c r="D606" s="6">
        <f>IF($F$9=1,'3.賃金日割の算出（休業手当を支給しない場合に入力）'!C594,IF($F$9=2,'2.休業手当の算出（休業手当を支給する場合に入力）'!C600,""))</f>
        <v>0</v>
      </c>
      <c r="E606" s="6">
        <f>IF($F$9=1,'3.賃金日割の算出（休業手当を支給しない場合に入力）'!D594,IF($F$9=2,'2.休業手当の算出（休業手当を支給する場合に入力）'!D600,""))</f>
        <v>0</v>
      </c>
      <c r="F606" s="13">
        <f>IF($F$9=1,'3.賃金日割の算出（休業手当を支給しない場合に入力）'!X594,IF($F$9=2,'2.休業手当の算出（休業手当を支給する場合に入力）'!AB600,""))</f>
        <v>0</v>
      </c>
      <c r="G606" s="10">
        <f t="shared" si="45"/>
        <v>0</v>
      </c>
      <c r="H606" s="34">
        <f t="shared" si="46"/>
        <v>0</v>
      </c>
      <c r="I606" s="39"/>
      <c r="J606" s="35">
        <f t="shared" si="49"/>
        <v>0</v>
      </c>
      <c r="K606" s="10">
        <f t="shared" si="47"/>
        <v>0</v>
      </c>
      <c r="L606" s="10">
        <f t="shared" si="48"/>
        <v>0</v>
      </c>
    </row>
    <row r="607" spans="3:12">
      <c r="C607" s="2">
        <v>587</v>
      </c>
      <c r="D607" s="6">
        <f>IF($F$9=1,'3.賃金日割の算出（休業手当を支給しない場合に入力）'!C595,IF($F$9=2,'2.休業手当の算出（休業手当を支給する場合に入力）'!C601,""))</f>
        <v>0</v>
      </c>
      <c r="E607" s="6">
        <f>IF($F$9=1,'3.賃金日割の算出（休業手当を支給しない場合に入力）'!D595,IF($F$9=2,'2.休業手当の算出（休業手当を支給する場合に入力）'!D601,""))</f>
        <v>0</v>
      </c>
      <c r="F607" s="13">
        <f>IF($F$9=1,'3.賃金日割の算出（休業手当を支給しない場合に入力）'!X595,IF($F$9=2,'2.休業手当の算出（休業手当を支給する場合に入力）'!AB601,""))</f>
        <v>0</v>
      </c>
      <c r="G607" s="10">
        <f t="shared" si="45"/>
        <v>0</v>
      </c>
      <c r="H607" s="34">
        <f t="shared" si="46"/>
        <v>0</v>
      </c>
      <c r="I607" s="39"/>
      <c r="J607" s="35">
        <f t="shared" si="49"/>
        <v>0</v>
      </c>
      <c r="K607" s="10">
        <f t="shared" si="47"/>
        <v>0</v>
      </c>
      <c r="L607" s="10">
        <f t="shared" si="48"/>
        <v>0</v>
      </c>
    </row>
    <row r="608" spans="3:12">
      <c r="C608" s="2">
        <v>588</v>
      </c>
      <c r="D608" s="6">
        <f>IF($F$9=1,'3.賃金日割の算出（休業手当を支給しない場合に入力）'!C596,IF($F$9=2,'2.休業手当の算出（休業手当を支給する場合に入力）'!C602,""))</f>
        <v>0</v>
      </c>
      <c r="E608" s="6">
        <f>IF($F$9=1,'3.賃金日割の算出（休業手当を支給しない場合に入力）'!D596,IF($F$9=2,'2.休業手当の算出（休業手当を支給する場合に入力）'!D602,""))</f>
        <v>0</v>
      </c>
      <c r="F608" s="13">
        <f>IF($F$9=1,'3.賃金日割の算出（休業手当を支給しない場合に入力）'!X596,IF($F$9=2,'2.休業手当の算出（休業手当を支給する場合に入力）'!AB602,""))</f>
        <v>0</v>
      </c>
      <c r="G608" s="10">
        <f t="shared" si="45"/>
        <v>0</v>
      </c>
      <c r="H608" s="34">
        <f t="shared" si="46"/>
        <v>0</v>
      </c>
      <c r="I608" s="39"/>
      <c r="J608" s="35">
        <f t="shared" si="49"/>
        <v>0</v>
      </c>
      <c r="K608" s="10">
        <f t="shared" si="47"/>
        <v>0</v>
      </c>
      <c r="L608" s="10">
        <f t="shared" si="48"/>
        <v>0</v>
      </c>
    </row>
    <row r="609" spans="3:12">
      <c r="C609" s="2">
        <v>589</v>
      </c>
      <c r="D609" s="6">
        <f>IF($F$9=1,'3.賃金日割の算出（休業手当を支給しない場合に入力）'!C597,IF($F$9=2,'2.休業手当の算出（休業手当を支給する場合に入力）'!C603,""))</f>
        <v>0</v>
      </c>
      <c r="E609" s="6">
        <f>IF($F$9=1,'3.賃金日割の算出（休業手当を支給しない場合に入力）'!D597,IF($F$9=2,'2.休業手当の算出（休業手当を支給する場合に入力）'!D603,""))</f>
        <v>0</v>
      </c>
      <c r="F609" s="13">
        <f>IF($F$9=1,'3.賃金日割の算出（休業手当を支給しない場合に入力）'!X597,IF($F$9=2,'2.休業手当の算出（休業手当を支給する場合に入力）'!AB603,""))</f>
        <v>0</v>
      </c>
      <c r="G609" s="10">
        <f t="shared" si="45"/>
        <v>0</v>
      </c>
      <c r="H609" s="34">
        <f t="shared" si="46"/>
        <v>0</v>
      </c>
      <c r="I609" s="39"/>
      <c r="J609" s="35">
        <f t="shared" si="49"/>
        <v>0</v>
      </c>
      <c r="K609" s="10">
        <f t="shared" si="47"/>
        <v>0</v>
      </c>
      <c r="L609" s="10">
        <f t="shared" si="48"/>
        <v>0</v>
      </c>
    </row>
    <row r="610" spans="3:12">
      <c r="C610" s="2">
        <v>590</v>
      </c>
      <c r="D610" s="6">
        <f>IF($F$9=1,'3.賃金日割の算出（休業手当を支給しない場合に入力）'!C598,IF($F$9=2,'2.休業手当の算出（休業手当を支給する場合に入力）'!C604,""))</f>
        <v>0</v>
      </c>
      <c r="E610" s="6">
        <f>IF($F$9=1,'3.賃金日割の算出（休業手当を支給しない場合に入力）'!D598,IF($F$9=2,'2.休業手当の算出（休業手当を支給する場合に入力）'!D604,""))</f>
        <v>0</v>
      </c>
      <c r="F610" s="13">
        <f>IF($F$9=1,'3.賃金日割の算出（休業手当を支給しない場合に入力）'!X598,IF($F$9=2,'2.休業手当の算出（休業手当を支給する場合に入力）'!AB604,""))</f>
        <v>0</v>
      </c>
      <c r="G610" s="10">
        <f t="shared" si="45"/>
        <v>0</v>
      </c>
      <c r="H610" s="34">
        <f t="shared" si="46"/>
        <v>0</v>
      </c>
      <c r="I610" s="39"/>
      <c r="J610" s="35">
        <f t="shared" si="49"/>
        <v>0</v>
      </c>
      <c r="K610" s="10">
        <f t="shared" si="47"/>
        <v>0</v>
      </c>
      <c r="L610" s="10">
        <f t="shared" si="48"/>
        <v>0</v>
      </c>
    </row>
    <row r="611" spans="3:12">
      <c r="C611" s="2">
        <v>591</v>
      </c>
      <c r="D611" s="6">
        <f>IF($F$9=1,'3.賃金日割の算出（休業手当を支給しない場合に入力）'!C599,IF($F$9=2,'2.休業手当の算出（休業手当を支給する場合に入力）'!C605,""))</f>
        <v>0</v>
      </c>
      <c r="E611" s="6">
        <f>IF($F$9=1,'3.賃金日割の算出（休業手当を支給しない場合に入力）'!D599,IF($F$9=2,'2.休業手当の算出（休業手当を支給する場合に入力）'!D605,""))</f>
        <v>0</v>
      </c>
      <c r="F611" s="13">
        <f>IF($F$9=1,'3.賃金日割の算出（休業手当を支給しない場合に入力）'!X599,IF($F$9=2,'2.休業手当の算出（休業手当を支給する場合に入力）'!AB605,""))</f>
        <v>0</v>
      </c>
      <c r="G611" s="10">
        <f t="shared" si="45"/>
        <v>0</v>
      </c>
      <c r="H611" s="34">
        <f t="shared" si="46"/>
        <v>0</v>
      </c>
      <c r="I611" s="39"/>
      <c r="J611" s="35">
        <f t="shared" si="49"/>
        <v>0</v>
      </c>
      <c r="K611" s="10">
        <f t="shared" si="47"/>
        <v>0</v>
      </c>
      <c r="L611" s="10">
        <f t="shared" si="48"/>
        <v>0</v>
      </c>
    </row>
    <row r="612" spans="3:12">
      <c r="C612" s="2">
        <v>592</v>
      </c>
      <c r="D612" s="6">
        <f>IF($F$9=1,'3.賃金日割の算出（休業手当を支給しない場合に入力）'!C600,IF($F$9=2,'2.休業手当の算出（休業手当を支給する場合に入力）'!C606,""))</f>
        <v>0</v>
      </c>
      <c r="E612" s="6">
        <f>IF($F$9=1,'3.賃金日割の算出（休業手当を支給しない場合に入力）'!D600,IF($F$9=2,'2.休業手当の算出（休業手当を支給する場合に入力）'!D606,""))</f>
        <v>0</v>
      </c>
      <c r="F612" s="13">
        <f>IF($F$9=1,'3.賃金日割の算出（休業手当を支給しない場合に入力）'!X600,IF($F$9=2,'2.休業手当の算出（休業手当を支給する場合に入力）'!AB606,""))</f>
        <v>0</v>
      </c>
      <c r="G612" s="10">
        <f t="shared" si="45"/>
        <v>0</v>
      </c>
      <c r="H612" s="34">
        <f t="shared" si="46"/>
        <v>0</v>
      </c>
      <c r="I612" s="39"/>
      <c r="J612" s="35">
        <f t="shared" si="49"/>
        <v>0</v>
      </c>
      <c r="K612" s="10">
        <f t="shared" si="47"/>
        <v>0</v>
      </c>
      <c r="L612" s="10">
        <f t="shared" si="48"/>
        <v>0</v>
      </c>
    </row>
    <row r="613" spans="3:12">
      <c r="C613" s="2">
        <v>593</v>
      </c>
      <c r="D613" s="6">
        <f>IF($F$9=1,'3.賃金日割の算出（休業手当を支給しない場合に入力）'!C601,IF($F$9=2,'2.休業手当の算出（休業手当を支給する場合に入力）'!C607,""))</f>
        <v>0</v>
      </c>
      <c r="E613" s="6">
        <f>IF($F$9=1,'3.賃金日割の算出（休業手当を支給しない場合に入力）'!D601,IF($F$9=2,'2.休業手当の算出（休業手当を支給する場合に入力）'!D607,""))</f>
        <v>0</v>
      </c>
      <c r="F613" s="13">
        <f>IF($F$9=1,'3.賃金日割の算出（休業手当を支給しない場合に入力）'!X601,IF($F$9=2,'2.休業手当の算出（休業手当を支給する場合に入力）'!AB607,""))</f>
        <v>0</v>
      </c>
      <c r="G613" s="10">
        <f t="shared" si="45"/>
        <v>0</v>
      </c>
      <c r="H613" s="34">
        <f t="shared" si="46"/>
        <v>0</v>
      </c>
      <c r="I613" s="39"/>
      <c r="J613" s="35">
        <f t="shared" si="49"/>
        <v>0</v>
      </c>
      <c r="K613" s="10">
        <f t="shared" si="47"/>
        <v>0</v>
      </c>
      <c r="L613" s="10">
        <f t="shared" si="48"/>
        <v>0</v>
      </c>
    </row>
    <row r="614" spans="3:12">
      <c r="C614" s="2">
        <v>594</v>
      </c>
      <c r="D614" s="6">
        <f>IF($F$9=1,'3.賃金日割の算出（休業手当を支給しない場合に入力）'!C602,IF($F$9=2,'2.休業手当の算出（休業手当を支給する場合に入力）'!C608,""))</f>
        <v>0</v>
      </c>
      <c r="E614" s="6">
        <f>IF($F$9=1,'3.賃金日割の算出（休業手当を支給しない場合に入力）'!D602,IF($F$9=2,'2.休業手当の算出（休業手当を支給する場合に入力）'!D608,""))</f>
        <v>0</v>
      </c>
      <c r="F614" s="13">
        <f>IF($F$9=1,'3.賃金日割の算出（休業手当を支給しない場合に入力）'!X602,IF($F$9=2,'2.休業手当の算出（休業手当を支給する場合に入力）'!AB608,""))</f>
        <v>0</v>
      </c>
      <c r="G614" s="10">
        <f t="shared" si="45"/>
        <v>0</v>
      </c>
      <c r="H614" s="34">
        <f t="shared" si="46"/>
        <v>0</v>
      </c>
      <c r="I614" s="39"/>
      <c r="J614" s="35">
        <f t="shared" si="49"/>
        <v>0</v>
      </c>
      <c r="K614" s="10">
        <f t="shared" si="47"/>
        <v>0</v>
      </c>
      <c r="L614" s="10">
        <f t="shared" si="48"/>
        <v>0</v>
      </c>
    </row>
    <row r="615" spans="3:12">
      <c r="C615" s="2">
        <v>595</v>
      </c>
      <c r="D615" s="6">
        <f>IF($F$9=1,'3.賃金日割の算出（休業手当を支給しない場合に入力）'!C603,IF($F$9=2,'2.休業手当の算出（休業手当を支給する場合に入力）'!C609,""))</f>
        <v>0</v>
      </c>
      <c r="E615" s="6">
        <f>IF($F$9=1,'3.賃金日割の算出（休業手当を支給しない場合に入力）'!D603,IF($F$9=2,'2.休業手当の算出（休業手当を支給する場合に入力）'!D609,""))</f>
        <v>0</v>
      </c>
      <c r="F615" s="13">
        <f>IF($F$9=1,'3.賃金日割の算出（休業手当を支給しない場合に入力）'!X603,IF($F$9=2,'2.休業手当の算出（休業手当を支給する場合に入力）'!AB609,""))</f>
        <v>0</v>
      </c>
      <c r="G615" s="10">
        <f t="shared" si="45"/>
        <v>0</v>
      </c>
      <c r="H615" s="34">
        <f t="shared" si="46"/>
        <v>0</v>
      </c>
      <c r="I615" s="39"/>
      <c r="J615" s="35">
        <f t="shared" si="49"/>
        <v>0</v>
      </c>
      <c r="K615" s="10">
        <f t="shared" si="47"/>
        <v>0</v>
      </c>
      <c r="L615" s="10">
        <f t="shared" si="48"/>
        <v>0</v>
      </c>
    </row>
    <row r="616" spans="3:12">
      <c r="C616" s="2">
        <v>596</v>
      </c>
      <c r="D616" s="6">
        <f>IF($F$9=1,'3.賃金日割の算出（休業手当を支給しない場合に入力）'!C604,IF($F$9=2,'2.休業手当の算出（休業手当を支給する場合に入力）'!C610,""))</f>
        <v>0</v>
      </c>
      <c r="E616" s="6">
        <f>IF($F$9=1,'3.賃金日割の算出（休業手当を支給しない場合に入力）'!D604,IF($F$9=2,'2.休業手当の算出（休業手当を支給する場合に入力）'!D610,""))</f>
        <v>0</v>
      </c>
      <c r="F616" s="13">
        <f>IF($F$9=1,'3.賃金日割の算出（休業手当を支給しない場合に入力）'!X604,IF($F$9=2,'2.休業手当の算出（休業手当を支給する場合に入力）'!AB610,""))</f>
        <v>0</v>
      </c>
      <c r="G616" s="10">
        <f t="shared" si="45"/>
        <v>0</v>
      </c>
      <c r="H616" s="34">
        <f t="shared" si="46"/>
        <v>0</v>
      </c>
      <c r="I616" s="39"/>
      <c r="J616" s="35">
        <f t="shared" si="49"/>
        <v>0</v>
      </c>
      <c r="K616" s="10">
        <f t="shared" si="47"/>
        <v>0</v>
      </c>
      <c r="L616" s="10">
        <f t="shared" si="48"/>
        <v>0</v>
      </c>
    </row>
    <row r="617" spans="3:12">
      <c r="C617" s="2">
        <v>597</v>
      </c>
      <c r="D617" s="6">
        <f>IF($F$9=1,'3.賃金日割の算出（休業手当を支給しない場合に入力）'!C605,IF($F$9=2,'2.休業手当の算出（休業手当を支給する場合に入力）'!C611,""))</f>
        <v>0</v>
      </c>
      <c r="E617" s="6">
        <f>IF($F$9=1,'3.賃金日割の算出（休業手当を支給しない場合に入力）'!D605,IF($F$9=2,'2.休業手当の算出（休業手当を支給する場合に入力）'!D611,""))</f>
        <v>0</v>
      </c>
      <c r="F617" s="13">
        <f>IF($F$9=1,'3.賃金日割の算出（休業手当を支給しない場合に入力）'!X605,IF($F$9=2,'2.休業手当の算出（休業手当を支給する場合に入力）'!AB611,""))</f>
        <v>0</v>
      </c>
      <c r="G617" s="10">
        <f t="shared" si="45"/>
        <v>0</v>
      </c>
      <c r="H617" s="34">
        <f t="shared" si="46"/>
        <v>0</v>
      </c>
      <c r="I617" s="39"/>
      <c r="J617" s="35">
        <f t="shared" si="49"/>
        <v>0</v>
      </c>
      <c r="K617" s="10">
        <f t="shared" si="47"/>
        <v>0</v>
      </c>
      <c r="L617" s="10">
        <f t="shared" si="48"/>
        <v>0</v>
      </c>
    </row>
    <row r="618" spans="3:12">
      <c r="C618" s="2">
        <v>598</v>
      </c>
      <c r="D618" s="6">
        <f>IF($F$9=1,'3.賃金日割の算出（休業手当を支給しない場合に入力）'!C606,IF($F$9=2,'2.休業手当の算出（休業手当を支給する場合に入力）'!C612,""))</f>
        <v>0</v>
      </c>
      <c r="E618" s="6">
        <f>IF($F$9=1,'3.賃金日割の算出（休業手当を支給しない場合に入力）'!D606,IF($F$9=2,'2.休業手当の算出（休業手当を支給する場合に入力）'!D612,""))</f>
        <v>0</v>
      </c>
      <c r="F618" s="13">
        <f>IF($F$9=1,'3.賃金日割の算出（休業手当を支給しない場合に入力）'!X606,IF($F$9=2,'2.休業手当の算出（休業手当を支給する場合に入力）'!AB612,""))</f>
        <v>0</v>
      </c>
      <c r="G618" s="10">
        <f t="shared" si="45"/>
        <v>0</v>
      </c>
      <c r="H618" s="34">
        <f t="shared" si="46"/>
        <v>0</v>
      </c>
      <c r="I618" s="39"/>
      <c r="J618" s="35">
        <f t="shared" si="49"/>
        <v>0</v>
      </c>
      <c r="K618" s="10">
        <f t="shared" si="47"/>
        <v>0</v>
      </c>
      <c r="L618" s="10">
        <f t="shared" si="48"/>
        <v>0</v>
      </c>
    </row>
    <row r="619" spans="3:12">
      <c r="C619" s="2">
        <v>599</v>
      </c>
      <c r="D619" s="6">
        <f>IF($F$9=1,'3.賃金日割の算出（休業手当を支給しない場合に入力）'!C607,IF($F$9=2,'2.休業手当の算出（休業手当を支給する場合に入力）'!C613,""))</f>
        <v>0</v>
      </c>
      <c r="E619" s="6">
        <f>IF($F$9=1,'3.賃金日割の算出（休業手当を支給しない場合に入力）'!D607,IF($F$9=2,'2.休業手当の算出（休業手当を支給する場合に入力）'!D613,""))</f>
        <v>0</v>
      </c>
      <c r="F619" s="13">
        <f>IF($F$9=1,'3.賃金日割の算出（休業手当を支給しない場合に入力）'!X607,IF($F$9=2,'2.休業手当の算出（休業手当を支給する場合に入力）'!AB613,""))</f>
        <v>0</v>
      </c>
      <c r="G619" s="10">
        <f t="shared" si="45"/>
        <v>0</v>
      </c>
      <c r="H619" s="34">
        <f t="shared" si="46"/>
        <v>0</v>
      </c>
      <c r="I619" s="39"/>
      <c r="J619" s="35">
        <f t="shared" si="49"/>
        <v>0</v>
      </c>
      <c r="K619" s="10">
        <f t="shared" si="47"/>
        <v>0</v>
      </c>
      <c r="L619" s="10">
        <f t="shared" si="48"/>
        <v>0</v>
      </c>
    </row>
    <row r="620" spans="3:12">
      <c r="C620" s="2">
        <v>600</v>
      </c>
      <c r="D620" s="6">
        <f>IF($F$9=1,'3.賃金日割の算出（休業手当を支給しない場合に入力）'!C608,IF($F$9=2,'2.休業手当の算出（休業手当を支給する場合に入力）'!C614,""))</f>
        <v>0</v>
      </c>
      <c r="E620" s="6">
        <f>IF($F$9=1,'3.賃金日割の算出（休業手当を支給しない場合に入力）'!D608,IF($F$9=2,'2.休業手当の算出（休業手当を支給する場合に入力）'!D614,""))</f>
        <v>0</v>
      </c>
      <c r="F620" s="13">
        <f>IF($F$9=1,'3.賃金日割の算出（休業手当を支給しない場合に入力）'!X608,IF($F$9=2,'2.休業手当の算出（休業手当を支給する場合に入力）'!AB614,""))</f>
        <v>0</v>
      </c>
      <c r="G620" s="10">
        <f t="shared" si="45"/>
        <v>0</v>
      </c>
      <c r="H620" s="34">
        <f t="shared" si="46"/>
        <v>0</v>
      </c>
      <c r="I620" s="39"/>
      <c r="J620" s="35">
        <f t="shared" si="49"/>
        <v>0</v>
      </c>
      <c r="K620" s="10">
        <f t="shared" si="47"/>
        <v>0</v>
      </c>
      <c r="L620" s="10">
        <f t="shared" si="48"/>
        <v>0</v>
      </c>
    </row>
    <row r="621" spans="3:12">
      <c r="C621" s="2">
        <v>601</v>
      </c>
      <c r="D621" s="6">
        <f>IF($F$9=1,'3.賃金日割の算出（休業手当を支給しない場合に入力）'!C609,IF($F$9=2,'2.休業手当の算出（休業手当を支給する場合に入力）'!C615,""))</f>
        <v>0</v>
      </c>
      <c r="E621" s="6">
        <f>IF($F$9=1,'3.賃金日割の算出（休業手当を支給しない場合に入力）'!D609,IF($F$9=2,'2.休業手当の算出（休業手当を支給する場合に入力）'!D615,""))</f>
        <v>0</v>
      </c>
      <c r="F621" s="13">
        <f>IF($F$9=1,'3.賃金日割の算出（休業手当を支給しない場合に入力）'!X609,IF($F$9=2,'2.休業手当の算出（休業手当を支給する場合に入力）'!AB615,""))</f>
        <v>0</v>
      </c>
      <c r="G621" s="10">
        <f t="shared" si="45"/>
        <v>0</v>
      </c>
      <c r="H621" s="34">
        <f t="shared" si="46"/>
        <v>0</v>
      </c>
      <c r="I621" s="39"/>
      <c r="J621" s="35">
        <f t="shared" si="49"/>
        <v>0</v>
      </c>
      <c r="K621" s="10">
        <f t="shared" si="47"/>
        <v>0</v>
      </c>
      <c r="L621" s="10">
        <f t="shared" si="48"/>
        <v>0</v>
      </c>
    </row>
    <row r="622" spans="3:12">
      <c r="C622" s="2">
        <v>602</v>
      </c>
      <c r="D622" s="6">
        <f>IF($F$9=1,'3.賃金日割の算出（休業手当を支給しない場合に入力）'!C610,IF($F$9=2,'2.休業手当の算出（休業手当を支給する場合に入力）'!C616,""))</f>
        <v>0</v>
      </c>
      <c r="E622" s="6">
        <f>IF($F$9=1,'3.賃金日割の算出（休業手当を支給しない場合に入力）'!D610,IF($F$9=2,'2.休業手当の算出（休業手当を支給する場合に入力）'!D616,""))</f>
        <v>0</v>
      </c>
      <c r="F622" s="13">
        <f>IF($F$9=1,'3.賃金日割の算出（休業手当を支給しない場合に入力）'!X610,IF($F$9=2,'2.休業手当の算出（休業手当を支給する場合に入力）'!AB616,""))</f>
        <v>0</v>
      </c>
      <c r="G622" s="10">
        <f t="shared" si="45"/>
        <v>0</v>
      </c>
      <c r="H622" s="34">
        <f t="shared" si="46"/>
        <v>0</v>
      </c>
      <c r="I622" s="39"/>
      <c r="J622" s="35">
        <f t="shared" si="49"/>
        <v>0</v>
      </c>
      <c r="K622" s="10">
        <f t="shared" si="47"/>
        <v>0</v>
      </c>
      <c r="L622" s="10">
        <f t="shared" si="48"/>
        <v>0</v>
      </c>
    </row>
    <row r="623" spans="3:12">
      <c r="C623" s="2">
        <v>603</v>
      </c>
      <c r="D623" s="6">
        <f>IF($F$9=1,'3.賃金日割の算出（休業手当を支給しない場合に入力）'!C611,IF($F$9=2,'2.休業手当の算出（休業手当を支給する場合に入力）'!C617,""))</f>
        <v>0</v>
      </c>
      <c r="E623" s="6">
        <f>IF($F$9=1,'3.賃金日割の算出（休業手当を支給しない場合に入力）'!D611,IF($F$9=2,'2.休業手当の算出（休業手当を支給する場合に入力）'!D617,""))</f>
        <v>0</v>
      </c>
      <c r="F623" s="13">
        <f>IF($F$9=1,'3.賃金日割の算出（休業手当を支給しない場合に入力）'!X611,IF($F$9=2,'2.休業手当の算出（休業手当を支給する場合に入力）'!AB617,""))</f>
        <v>0</v>
      </c>
      <c r="G623" s="10">
        <f t="shared" si="45"/>
        <v>0</v>
      </c>
      <c r="H623" s="34">
        <f t="shared" si="46"/>
        <v>0</v>
      </c>
      <c r="I623" s="39"/>
      <c r="J623" s="35">
        <f t="shared" si="49"/>
        <v>0</v>
      </c>
      <c r="K623" s="10">
        <f t="shared" si="47"/>
        <v>0</v>
      </c>
      <c r="L623" s="10">
        <f t="shared" si="48"/>
        <v>0</v>
      </c>
    </row>
    <row r="624" spans="3:12">
      <c r="C624" s="2">
        <v>604</v>
      </c>
      <c r="D624" s="6">
        <f>IF($F$9=1,'3.賃金日割の算出（休業手当を支給しない場合に入力）'!C612,IF($F$9=2,'2.休業手当の算出（休業手当を支給する場合に入力）'!C618,""))</f>
        <v>0</v>
      </c>
      <c r="E624" s="6">
        <f>IF($F$9=1,'3.賃金日割の算出（休業手当を支給しない場合に入力）'!D612,IF($F$9=2,'2.休業手当の算出（休業手当を支給する場合に入力）'!D618,""))</f>
        <v>0</v>
      </c>
      <c r="F624" s="13">
        <f>IF($F$9=1,'3.賃金日割の算出（休業手当を支給しない場合に入力）'!X612,IF($F$9=2,'2.休業手当の算出（休業手当を支給する場合に入力）'!AB618,""))</f>
        <v>0</v>
      </c>
      <c r="G624" s="10">
        <f t="shared" si="45"/>
        <v>0</v>
      </c>
      <c r="H624" s="34">
        <f t="shared" si="46"/>
        <v>0</v>
      </c>
      <c r="I624" s="39"/>
      <c r="J624" s="35">
        <f t="shared" si="49"/>
        <v>0</v>
      </c>
      <c r="K624" s="10">
        <f t="shared" si="47"/>
        <v>0</v>
      </c>
      <c r="L624" s="10">
        <f t="shared" si="48"/>
        <v>0</v>
      </c>
    </row>
    <row r="625" spans="3:12">
      <c r="C625" s="2">
        <v>605</v>
      </c>
      <c r="D625" s="6">
        <f>IF($F$9=1,'3.賃金日割の算出（休業手当を支給しない場合に入力）'!C613,IF($F$9=2,'2.休業手当の算出（休業手当を支給する場合に入力）'!C619,""))</f>
        <v>0</v>
      </c>
      <c r="E625" s="6">
        <f>IF($F$9=1,'3.賃金日割の算出（休業手当を支給しない場合に入力）'!D613,IF($F$9=2,'2.休業手当の算出（休業手当を支給する場合に入力）'!D619,""))</f>
        <v>0</v>
      </c>
      <c r="F625" s="13">
        <f>IF($F$9=1,'3.賃金日割の算出（休業手当を支給しない場合に入力）'!X613,IF($F$9=2,'2.休業手当の算出（休業手当を支給する場合に入力）'!AB619,""))</f>
        <v>0</v>
      </c>
      <c r="G625" s="10">
        <f t="shared" si="45"/>
        <v>0</v>
      </c>
      <c r="H625" s="34">
        <f t="shared" si="46"/>
        <v>0</v>
      </c>
      <c r="I625" s="39"/>
      <c r="J625" s="35">
        <f t="shared" si="49"/>
        <v>0</v>
      </c>
      <c r="K625" s="10">
        <f t="shared" si="47"/>
        <v>0</v>
      </c>
      <c r="L625" s="10">
        <f t="shared" si="48"/>
        <v>0</v>
      </c>
    </row>
    <row r="626" spans="3:12">
      <c r="C626" s="2">
        <v>606</v>
      </c>
      <c r="D626" s="6">
        <f>IF($F$9=1,'3.賃金日割の算出（休業手当を支給しない場合に入力）'!C614,IF($F$9=2,'2.休業手当の算出（休業手当を支給する場合に入力）'!C620,""))</f>
        <v>0</v>
      </c>
      <c r="E626" s="6">
        <f>IF($F$9=1,'3.賃金日割の算出（休業手当を支給しない場合に入力）'!D614,IF($F$9=2,'2.休業手当の算出（休業手当を支給する場合に入力）'!D620,""))</f>
        <v>0</v>
      </c>
      <c r="F626" s="13">
        <f>IF($F$9=1,'3.賃金日割の算出（休業手当を支給しない場合に入力）'!X614,IF($F$9=2,'2.休業手当の算出（休業手当を支給する場合に入力）'!AB620,""))</f>
        <v>0</v>
      </c>
      <c r="G626" s="10">
        <f t="shared" si="45"/>
        <v>0</v>
      </c>
      <c r="H626" s="34">
        <f t="shared" si="46"/>
        <v>0</v>
      </c>
      <c r="I626" s="39"/>
      <c r="J626" s="35">
        <f t="shared" si="49"/>
        <v>0</v>
      </c>
      <c r="K626" s="10">
        <f t="shared" si="47"/>
        <v>0</v>
      </c>
      <c r="L626" s="10">
        <f t="shared" si="48"/>
        <v>0</v>
      </c>
    </row>
    <row r="627" spans="3:12">
      <c r="C627" s="2">
        <v>607</v>
      </c>
      <c r="D627" s="6">
        <f>IF($F$9=1,'3.賃金日割の算出（休業手当を支給しない場合に入力）'!C615,IF($F$9=2,'2.休業手当の算出（休業手当を支給する場合に入力）'!C621,""))</f>
        <v>0</v>
      </c>
      <c r="E627" s="6">
        <f>IF($F$9=1,'3.賃金日割の算出（休業手当を支給しない場合に入力）'!D615,IF($F$9=2,'2.休業手当の算出（休業手当を支給する場合に入力）'!D621,""))</f>
        <v>0</v>
      </c>
      <c r="F627" s="13">
        <f>IF($F$9=1,'3.賃金日割の算出（休業手当を支給しない場合に入力）'!X615,IF($F$9=2,'2.休業手当の算出（休業手当を支給する場合に入力）'!AB621,""))</f>
        <v>0</v>
      </c>
      <c r="G627" s="10">
        <f t="shared" si="45"/>
        <v>0</v>
      </c>
      <c r="H627" s="34">
        <f t="shared" si="46"/>
        <v>0</v>
      </c>
      <c r="I627" s="39"/>
      <c r="J627" s="35">
        <f t="shared" si="49"/>
        <v>0</v>
      </c>
      <c r="K627" s="10">
        <f t="shared" si="47"/>
        <v>0</v>
      </c>
      <c r="L627" s="10">
        <f t="shared" si="48"/>
        <v>0</v>
      </c>
    </row>
    <row r="628" spans="3:12">
      <c r="C628" s="2">
        <v>608</v>
      </c>
      <c r="D628" s="6">
        <f>IF($F$9=1,'3.賃金日割の算出（休業手当を支給しない場合に入力）'!C616,IF($F$9=2,'2.休業手当の算出（休業手当を支給する場合に入力）'!C622,""))</f>
        <v>0</v>
      </c>
      <c r="E628" s="6">
        <f>IF($F$9=1,'3.賃金日割の算出（休業手当を支給しない場合に入力）'!D616,IF($F$9=2,'2.休業手当の算出（休業手当を支給する場合に入力）'!D622,""))</f>
        <v>0</v>
      </c>
      <c r="F628" s="13">
        <f>IF($F$9=1,'3.賃金日割の算出（休業手当を支給しない場合に入力）'!X616,IF($F$9=2,'2.休業手当の算出（休業手当を支給する場合に入力）'!AB622,""))</f>
        <v>0</v>
      </c>
      <c r="G628" s="10">
        <f t="shared" si="45"/>
        <v>0</v>
      </c>
      <c r="H628" s="34">
        <f t="shared" si="46"/>
        <v>0</v>
      </c>
      <c r="I628" s="39"/>
      <c r="J628" s="35">
        <f t="shared" si="49"/>
        <v>0</v>
      </c>
      <c r="K628" s="10">
        <f t="shared" si="47"/>
        <v>0</v>
      </c>
      <c r="L628" s="10">
        <f t="shared" si="48"/>
        <v>0</v>
      </c>
    </row>
    <row r="629" spans="3:12">
      <c r="C629" s="2">
        <v>609</v>
      </c>
      <c r="D629" s="6">
        <f>IF($F$9=1,'3.賃金日割の算出（休業手当を支給しない場合に入力）'!C617,IF($F$9=2,'2.休業手当の算出（休業手当を支給する場合に入力）'!C623,""))</f>
        <v>0</v>
      </c>
      <c r="E629" s="6">
        <f>IF($F$9=1,'3.賃金日割の算出（休業手当を支給しない場合に入力）'!D617,IF($F$9=2,'2.休業手当の算出（休業手当を支給する場合に入力）'!D623,""))</f>
        <v>0</v>
      </c>
      <c r="F629" s="13">
        <f>IF($F$9=1,'3.賃金日割の算出（休業手当を支給しない場合に入力）'!X617,IF($F$9=2,'2.休業手当の算出（休業手当を支給する場合に入力）'!AB623,""))</f>
        <v>0</v>
      </c>
      <c r="G629" s="10">
        <f t="shared" si="45"/>
        <v>0</v>
      </c>
      <c r="H629" s="34">
        <f t="shared" si="46"/>
        <v>0</v>
      </c>
      <c r="I629" s="39"/>
      <c r="J629" s="35">
        <f t="shared" si="49"/>
        <v>0</v>
      </c>
      <c r="K629" s="10">
        <f t="shared" si="47"/>
        <v>0</v>
      </c>
      <c r="L629" s="10">
        <f t="shared" si="48"/>
        <v>0</v>
      </c>
    </row>
    <row r="630" spans="3:12">
      <c r="C630" s="2">
        <v>610</v>
      </c>
      <c r="D630" s="6">
        <f>IF($F$9=1,'3.賃金日割の算出（休業手当を支給しない場合に入力）'!C618,IF($F$9=2,'2.休業手当の算出（休業手当を支給する場合に入力）'!C624,""))</f>
        <v>0</v>
      </c>
      <c r="E630" s="6">
        <f>IF($F$9=1,'3.賃金日割の算出（休業手当を支給しない場合に入力）'!D618,IF($F$9=2,'2.休業手当の算出（休業手当を支給する場合に入力）'!D624,""))</f>
        <v>0</v>
      </c>
      <c r="F630" s="13">
        <f>IF($F$9=1,'3.賃金日割の算出（休業手当を支給しない場合に入力）'!X618,IF($F$9=2,'2.休業手当の算出（休業手当を支給する場合に入力）'!AB624,""))</f>
        <v>0</v>
      </c>
      <c r="G630" s="10">
        <f t="shared" si="45"/>
        <v>0</v>
      </c>
      <c r="H630" s="34">
        <f t="shared" si="46"/>
        <v>0</v>
      </c>
      <c r="I630" s="39"/>
      <c r="J630" s="35">
        <f t="shared" si="49"/>
        <v>0</v>
      </c>
      <c r="K630" s="10">
        <f t="shared" si="47"/>
        <v>0</v>
      </c>
      <c r="L630" s="10">
        <f t="shared" si="48"/>
        <v>0</v>
      </c>
    </row>
    <row r="631" spans="3:12">
      <c r="C631" s="2">
        <v>611</v>
      </c>
      <c r="D631" s="6">
        <f>IF($F$9=1,'3.賃金日割の算出（休業手当を支給しない場合に入力）'!C619,IF($F$9=2,'2.休業手当の算出（休業手当を支給する場合に入力）'!C625,""))</f>
        <v>0</v>
      </c>
      <c r="E631" s="6">
        <f>IF($F$9=1,'3.賃金日割の算出（休業手当を支給しない場合に入力）'!D619,IF($F$9=2,'2.休業手当の算出（休業手当を支給する場合に入力）'!D625,""))</f>
        <v>0</v>
      </c>
      <c r="F631" s="13">
        <f>IF($F$9=1,'3.賃金日割の算出（休業手当を支給しない場合に入力）'!X619,IF($F$9=2,'2.休業手当の算出（休業手当を支給する場合に入力）'!AB625,""))</f>
        <v>0</v>
      </c>
      <c r="G631" s="10">
        <f t="shared" ref="G631:G694" si="50">IF(E631=0,0,$F$17)</f>
        <v>0</v>
      </c>
      <c r="H631" s="34">
        <f t="shared" ref="H631:H694" si="51">G631-F631</f>
        <v>0</v>
      </c>
      <c r="I631" s="39"/>
      <c r="J631" s="35">
        <f t="shared" si="49"/>
        <v>0</v>
      </c>
      <c r="K631" s="10">
        <f t="shared" ref="K631:K694" si="52">G631*I631</f>
        <v>0</v>
      </c>
      <c r="L631" s="10">
        <f t="shared" ref="L631:L694" si="53">K631-J631</f>
        <v>0</v>
      </c>
    </row>
    <row r="632" spans="3:12">
      <c r="C632" s="2">
        <v>612</v>
      </c>
      <c r="D632" s="6">
        <f>IF($F$9=1,'3.賃金日割の算出（休業手当を支給しない場合に入力）'!C620,IF($F$9=2,'2.休業手当の算出（休業手当を支給する場合に入力）'!C626,""))</f>
        <v>0</v>
      </c>
      <c r="E632" s="6">
        <f>IF($F$9=1,'3.賃金日割の算出（休業手当を支給しない場合に入力）'!D620,IF($F$9=2,'2.休業手当の算出（休業手当を支給する場合に入力）'!D626,""))</f>
        <v>0</v>
      </c>
      <c r="F632" s="13">
        <f>IF($F$9=1,'3.賃金日割の算出（休業手当を支給しない場合に入力）'!X620,IF($F$9=2,'2.休業手当の算出（休業手当を支給する場合に入力）'!AB626,""))</f>
        <v>0</v>
      </c>
      <c r="G632" s="10">
        <f t="shared" si="50"/>
        <v>0</v>
      </c>
      <c r="H632" s="34">
        <f t="shared" si="51"/>
        <v>0</v>
      </c>
      <c r="I632" s="39"/>
      <c r="J632" s="35">
        <f t="shared" si="49"/>
        <v>0</v>
      </c>
      <c r="K632" s="10">
        <f t="shared" si="52"/>
        <v>0</v>
      </c>
      <c r="L632" s="10">
        <f t="shared" si="53"/>
        <v>0</v>
      </c>
    </row>
    <row r="633" spans="3:12">
      <c r="C633" s="2">
        <v>613</v>
      </c>
      <c r="D633" s="6">
        <f>IF($F$9=1,'3.賃金日割の算出（休業手当を支給しない場合に入力）'!C621,IF($F$9=2,'2.休業手当の算出（休業手当を支給する場合に入力）'!C627,""))</f>
        <v>0</v>
      </c>
      <c r="E633" s="6">
        <f>IF($F$9=1,'3.賃金日割の算出（休業手当を支給しない場合に入力）'!D621,IF($F$9=2,'2.休業手当の算出（休業手当を支給する場合に入力）'!D627,""))</f>
        <v>0</v>
      </c>
      <c r="F633" s="13">
        <f>IF($F$9=1,'3.賃金日割の算出（休業手当を支給しない場合に入力）'!X621,IF($F$9=2,'2.休業手当の算出（休業手当を支給する場合に入力）'!AB627,""))</f>
        <v>0</v>
      </c>
      <c r="G633" s="10">
        <f t="shared" si="50"/>
        <v>0</v>
      </c>
      <c r="H633" s="34">
        <f t="shared" si="51"/>
        <v>0</v>
      </c>
      <c r="I633" s="39"/>
      <c r="J633" s="35">
        <f t="shared" si="49"/>
        <v>0</v>
      </c>
      <c r="K633" s="10">
        <f t="shared" si="52"/>
        <v>0</v>
      </c>
      <c r="L633" s="10">
        <f t="shared" si="53"/>
        <v>0</v>
      </c>
    </row>
    <row r="634" spans="3:12">
      <c r="C634" s="2">
        <v>614</v>
      </c>
      <c r="D634" s="6">
        <f>IF($F$9=1,'3.賃金日割の算出（休業手当を支給しない場合に入力）'!C622,IF($F$9=2,'2.休業手当の算出（休業手当を支給する場合に入力）'!C628,""))</f>
        <v>0</v>
      </c>
      <c r="E634" s="6">
        <f>IF($F$9=1,'3.賃金日割の算出（休業手当を支給しない場合に入力）'!D622,IF($F$9=2,'2.休業手当の算出（休業手当を支給する場合に入力）'!D628,""))</f>
        <v>0</v>
      </c>
      <c r="F634" s="13">
        <f>IF($F$9=1,'3.賃金日割の算出（休業手当を支給しない場合に入力）'!X622,IF($F$9=2,'2.休業手当の算出（休業手当を支給する場合に入力）'!AB628,""))</f>
        <v>0</v>
      </c>
      <c r="G634" s="10">
        <f t="shared" si="50"/>
        <v>0</v>
      </c>
      <c r="H634" s="34">
        <f t="shared" si="51"/>
        <v>0</v>
      </c>
      <c r="I634" s="39"/>
      <c r="J634" s="35">
        <f t="shared" si="49"/>
        <v>0</v>
      </c>
      <c r="K634" s="10">
        <f t="shared" si="52"/>
        <v>0</v>
      </c>
      <c r="L634" s="10">
        <f t="shared" si="53"/>
        <v>0</v>
      </c>
    </row>
    <row r="635" spans="3:12">
      <c r="C635" s="2">
        <v>615</v>
      </c>
      <c r="D635" s="6">
        <f>IF($F$9=1,'3.賃金日割の算出（休業手当を支給しない場合に入力）'!C623,IF($F$9=2,'2.休業手当の算出（休業手当を支給する場合に入力）'!C629,""))</f>
        <v>0</v>
      </c>
      <c r="E635" s="6">
        <f>IF($F$9=1,'3.賃金日割の算出（休業手当を支給しない場合に入力）'!D623,IF($F$9=2,'2.休業手当の算出（休業手当を支給する場合に入力）'!D629,""))</f>
        <v>0</v>
      </c>
      <c r="F635" s="13">
        <f>IF($F$9=1,'3.賃金日割の算出（休業手当を支給しない場合に入力）'!X623,IF($F$9=2,'2.休業手当の算出（休業手当を支給する場合に入力）'!AB629,""))</f>
        <v>0</v>
      </c>
      <c r="G635" s="10">
        <f t="shared" si="50"/>
        <v>0</v>
      </c>
      <c r="H635" s="34">
        <f t="shared" si="51"/>
        <v>0</v>
      </c>
      <c r="I635" s="39"/>
      <c r="J635" s="35">
        <f t="shared" si="49"/>
        <v>0</v>
      </c>
      <c r="K635" s="10">
        <f t="shared" si="52"/>
        <v>0</v>
      </c>
      <c r="L635" s="10">
        <f t="shared" si="53"/>
        <v>0</v>
      </c>
    </row>
    <row r="636" spans="3:12">
      <c r="C636" s="2">
        <v>616</v>
      </c>
      <c r="D636" s="6">
        <f>IF($F$9=1,'3.賃金日割の算出（休業手当を支給しない場合に入力）'!C624,IF($F$9=2,'2.休業手当の算出（休業手当を支給する場合に入力）'!C630,""))</f>
        <v>0</v>
      </c>
      <c r="E636" s="6">
        <f>IF($F$9=1,'3.賃金日割の算出（休業手当を支給しない場合に入力）'!D624,IF($F$9=2,'2.休業手当の算出（休業手当を支給する場合に入力）'!D630,""))</f>
        <v>0</v>
      </c>
      <c r="F636" s="13">
        <f>IF($F$9=1,'3.賃金日割の算出（休業手当を支給しない場合に入力）'!X624,IF($F$9=2,'2.休業手当の算出（休業手当を支給する場合に入力）'!AB630,""))</f>
        <v>0</v>
      </c>
      <c r="G636" s="10">
        <f t="shared" si="50"/>
        <v>0</v>
      </c>
      <c r="H636" s="34">
        <f t="shared" si="51"/>
        <v>0</v>
      </c>
      <c r="I636" s="39"/>
      <c r="J636" s="35">
        <f t="shared" si="49"/>
        <v>0</v>
      </c>
      <c r="K636" s="10">
        <f t="shared" si="52"/>
        <v>0</v>
      </c>
      <c r="L636" s="10">
        <f t="shared" si="53"/>
        <v>0</v>
      </c>
    </row>
    <row r="637" spans="3:12">
      <c r="C637" s="2">
        <v>617</v>
      </c>
      <c r="D637" s="6">
        <f>IF($F$9=1,'3.賃金日割の算出（休業手当を支給しない場合に入力）'!C625,IF($F$9=2,'2.休業手当の算出（休業手当を支給する場合に入力）'!C631,""))</f>
        <v>0</v>
      </c>
      <c r="E637" s="6">
        <f>IF($F$9=1,'3.賃金日割の算出（休業手当を支給しない場合に入力）'!D625,IF($F$9=2,'2.休業手当の算出（休業手当を支給する場合に入力）'!D631,""))</f>
        <v>0</v>
      </c>
      <c r="F637" s="13">
        <f>IF($F$9=1,'3.賃金日割の算出（休業手当を支給しない場合に入力）'!X625,IF($F$9=2,'2.休業手当の算出（休業手当を支給する場合に入力）'!AB631,""))</f>
        <v>0</v>
      </c>
      <c r="G637" s="10">
        <f t="shared" si="50"/>
        <v>0</v>
      </c>
      <c r="H637" s="34">
        <f t="shared" si="51"/>
        <v>0</v>
      </c>
      <c r="I637" s="39"/>
      <c r="J637" s="35">
        <f t="shared" si="49"/>
        <v>0</v>
      </c>
      <c r="K637" s="10">
        <f t="shared" si="52"/>
        <v>0</v>
      </c>
      <c r="L637" s="10">
        <f t="shared" si="53"/>
        <v>0</v>
      </c>
    </row>
    <row r="638" spans="3:12">
      <c r="C638" s="2">
        <v>618</v>
      </c>
      <c r="D638" s="6">
        <f>IF($F$9=1,'3.賃金日割の算出（休業手当を支給しない場合に入力）'!C626,IF($F$9=2,'2.休業手当の算出（休業手当を支給する場合に入力）'!C632,""))</f>
        <v>0</v>
      </c>
      <c r="E638" s="6">
        <f>IF($F$9=1,'3.賃金日割の算出（休業手当を支給しない場合に入力）'!D626,IF($F$9=2,'2.休業手当の算出（休業手当を支給する場合に入力）'!D632,""))</f>
        <v>0</v>
      </c>
      <c r="F638" s="13">
        <f>IF($F$9=1,'3.賃金日割の算出（休業手当を支給しない場合に入力）'!X626,IF($F$9=2,'2.休業手当の算出（休業手当を支給する場合に入力）'!AB632,""))</f>
        <v>0</v>
      </c>
      <c r="G638" s="10">
        <f t="shared" si="50"/>
        <v>0</v>
      </c>
      <c r="H638" s="34">
        <f t="shared" si="51"/>
        <v>0</v>
      </c>
      <c r="I638" s="39"/>
      <c r="J638" s="35">
        <f t="shared" si="49"/>
        <v>0</v>
      </c>
      <c r="K638" s="10">
        <f t="shared" si="52"/>
        <v>0</v>
      </c>
      <c r="L638" s="10">
        <f t="shared" si="53"/>
        <v>0</v>
      </c>
    </row>
    <row r="639" spans="3:12">
      <c r="C639" s="2">
        <v>619</v>
      </c>
      <c r="D639" s="6">
        <f>IF($F$9=1,'3.賃金日割の算出（休業手当を支給しない場合に入力）'!C627,IF($F$9=2,'2.休業手当の算出（休業手当を支給する場合に入力）'!C633,""))</f>
        <v>0</v>
      </c>
      <c r="E639" s="6">
        <f>IF($F$9=1,'3.賃金日割の算出（休業手当を支給しない場合に入力）'!D627,IF($F$9=2,'2.休業手当の算出（休業手当を支給する場合に入力）'!D633,""))</f>
        <v>0</v>
      </c>
      <c r="F639" s="13">
        <f>IF($F$9=1,'3.賃金日割の算出（休業手当を支給しない場合に入力）'!X627,IF($F$9=2,'2.休業手当の算出（休業手当を支給する場合に入力）'!AB633,""))</f>
        <v>0</v>
      </c>
      <c r="G639" s="10">
        <f t="shared" si="50"/>
        <v>0</v>
      </c>
      <c r="H639" s="34">
        <f t="shared" si="51"/>
        <v>0</v>
      </c>
      <c r="I639" s="39"/>
      <c r="J639" s="35">
        <f t="shared" si="49"/>
        <v>0</v>
      </c>
      <c r="K639" s="10">
        <f t="shared" si="52"/>
        <v>0</v>
      </c>
      <c r="L639" s="10">
        <f t="shared" si="53"/>
        <v>0</v>
      </c>
    </row>
    <row r="640" spans="3:12">
      <c r="C640" s="2">
        <v>620</v>
      </c>
      <c r="D640" s="6">
        <f>IF($F$9=1,'3.賃金日割の算出（休業手当を支給しない場合に入力）'!C628,IF($F$9=2,'2.休業手当の算出（休業手当を支給する場合に入力）'!C634,""))</f>
        <v>0</v>
      </c>
      <c r="E640" s="6">
        <f>IF($F$9=1,'3.賃金日割の算出（休業手当を支給しない場合に入力）'!D628,IF($F$9=2,'2.休業手当の算出（休業手当を支給する場合に入力）'!D634,""))</f>
        <v>0</v>
      </c>
      <c r="F640" s="13">
        <f>IF($F$9=1,'3.賃金日割の算出（休業手当を支給しない場合に入力）'!X628,IF($F$9=2,'2.休業手当の算出（休業手当を支給する場合に入力）'!AB634,""))</f>
        <v>0</v>
      </c>
      <c r="G640" s="10">
        <f t="shared" si="50"/>
        <v>0</v>
      </c>
      <c r="H640" s="34">
        <f t="shared" si="51"/>
        <v>0</v>
      </c>
      <c r="I640" s="39"/>
      <c r="J640" s="35">
        <f t="shared" si="49"/>
        <v>0</v>
      </c>
      <c r="K640" s="10">
        <f t="shared" si="52"/>
        <v>0</v>
      </c>
      <c r="L640" s="10">
        <f t="shared" si="53"/>
        <v>0</v>
      </c>
    </row>
    <row r="641" spans="3:12">
      <c r="C641" s="2">
        <v>621</v>
      </c>
      <c r="D641" s="6">
        <f>IF($F$9=1,'3.賃金日割の算出（休業手当を支給しない場合に入力）'!C629,IF($F$9=2,'2.休業手当の算出（休業手当を支給する場合に入力）'!C635,""))</f>
        <v>0</v>
      </c>
      <c r="E641" s="6">
        <f>IF($F$9=1,'3.賃金日割の算出（休業手当を支給しない場合に入力）'!D629,IF($F$9=2,'2.休業手当の算出（休業手当を支給する場合に入力）'!D635,""))</f>
        <v>0</v>
      </c>
      <c r="F641" s="13">
        <f>IF($F$9=1,'3.賃金日割の算出（休業手当を支給しない場合に入力）'!X629,IF($F$9=2,'2.休業手当の算出（休業手当を支給する場合に入力）'!AB635,""))</f>
        <v>0</v>
      </c>
      <c r="G641" s="10">
        <f t="shared" si="50"/>
        <v>0</v>
      </c>
      <c r="H641" s="34">
        <f t="shared" si="51"/>
        <v>0</v>
      </c>
      <c r="I641" s="39"/>
      <c r="J641" s="35">
        <f t="shared" si="49"/>
        <v>0</v>
      </c>
      <c r="K641" s="10">
        <f t="shared" si="52"/>
        <v>0</v>
      </c>
      <c r="L641" s="10">
        <f t="shared" si="53"/>
        <v>0</v>
      </c>
    </row>
    <row r="642" spans="3:12">
      <c r="C642" s="2">
        <v>622</v>
      </c>
      <c r="D642" s="6">
        <f>IF($F$9=1,'3.賃金日割の算出（休業手当を支給しない場合に入力）'!C630,IF($F$9=2,'2.休業手当の算出（休業手当を支給する場合に入力）'!C636,""))</f>
        <v>0</v>
      </c>
      <c r="E642" s="6">
        <f>IF($F$9=1,'3.賃金日割の算出（休業手当を支給しない場合に入力）'!D630,IF($F$9=2,'2.休業手当の算出（休業手当を支給する場合に入力）'!D636,""))</f>
        <v>0</v>
      </c>
      <c r="F642" s="13">
        <f>IF($F$9=1,'3.賃金日割の算出（休業手当を支給しない場合に入力）'!X630,IF($F$9=2,'2.休業手当の算出（休業手当を支給する場合に入力）'!AB636,""))</f>
        <v>0</v>
      </c>
      <c r="G642" s="10">
        <f t="shared" si="50"/>
        <v>0</v>
      </c>
      <c r="H642" s="34">
        <f t="shared" si="51"/>
        <v>0</v>
      </c>
      <c r="I642" s="39"/>
      <c r="J642" s="35">
        <f t="shared" si="49"/>
        <v>0</v>
      </c>
      <c r="K642" s="10">
        <f t="shared" si="52"/>
        <v>0</v>
      </c>
      <c r="L642" s="10">
        <f t="shared" si="53"/>
        <v>0</v>
      </c>
    </row>
    <row r="643" spans="3:12">
      <c r="C643" s="2">
        <v>623</v>
      </c>
      <c r="D643" s="6">
        <f>IF($F$9=1,'3.賃金日割の算出（休業手当を支給しない場合に入力）'!C631,IF($F$9=2,'2.休業手当の算出（休業手当を支給する場合に入力）'!C637,""))</f>
        <v>0</v>
      </c>
      <c r="E643" s="6">
        <f>IF($F$9=1,'3.賃金日割の算出（休業手当を支給しない場合に入力）'!D631,IF($F$9=2,'2.休業手当の算出（休業手当を支給する場合に入力）'!D637,""))</f>
        <v>0</v>
      </c>
      <c r="F643" s="13">
        <f>IF($F$9=1,'3.賃金日割の算出（休業手当を支給しない場合に入力）'!X631,IF($F$9=2,'2.休業手当の算出（休業手当を支給する場合に入力）'!AB637,""))</f>
        <v>0</v>
      </c>
      <c r="G643" s="10">
        <f t="shared" si="50"/>
        <v>0</v>
      </c>
      <c r="H643" s="34">
        <f t="shared" si="51"/>
        <v>0</v>
      </c>
      <c r="I643" s="39"/>
      <c r="J643" s="35">
        <f t="shared" si="49"/>
        <v>0</v>
      </c>
      <c r="K643" s="10">
        <f t="shared" si="52"/>
        <v>0</v>
      </c>
      <c r="L643" s="10">
        <f t="shared" si="53"/>
        <v>0</v>
      </c>
    </row>
    <row r="644" spans="3:12">
      <c r="C644" s="2">
        <v>624</v>
      </c>
      <c r="D644" s="6">
        <f>IF($F$9=1,'3.賃金日割の算出（休業手当を支給しない場合に入力）'!C632,IF($F$9=2,'2.休業手当の算出（休業手当を支給する場合に入力）'!C638,""))</f>
        <v>0</v>
      </c>
      <c r="E644" s="6">
        <f>IF($F$9=1,'3.賃金日割の算出（休業手当を支給しない場合に入力）'!D632,IF($F$9=2,'2.休業手当の算出（休業手当を支給する場合に入力）'!D638,""))</f>
        <v>0</v>
      </c>
      <c r="F644" s="13">
        <f>IF($F$9=1,'3.賃金日割の算出（休業手当を支給しない場合に入力）'!X632,IF($F$9=2,'2.休業手当の算出（休業手当を支給する場合に入力）'!AB638,""))</f>
        <v>0</v>
      </c>
      <c r="G644" s="10">
        <f t="shared" si="50"/>
        <v>0</v>
      </c>
      <c r="H644" s="34">
        <f t="shared" si="51"/>
        <v>0</v>
      </c>
      <c r="I644" s="39"/>
      <c r="J644" s="35">
        <f t="shared" si="49"/>
        <v>0</v>
      </c>
      <c r="K644" s="10">
        <f t="shared" si="52"/>
        <v>0</v>
      </c>
      <c r="L644" s="10">
        <f t="shared" si="53"/>
        <v>0</v>
      </c>
    </row>
    <row r="645" spans="3:12">
      <c r="C645" s="2">
        <v>625</v>
      </c>
      <c r="D645" s="6">
        <f>IF($F$9=1,'3.賃金日割の算出（休業手当を支給しない場合に入力）'!C633,IF($F$9=2,'2.休業手当の算出（休業手当を支給する場合に入力）'!C639,""))</f>
        <v>0</v>
      </c>
      <c r="E645" s="6">
        <f>IF($F$9=1,'3.賃金日割の算出（休業手当を支給しない場合に入力）'!D633,IF($F$9=2,'2.休業手当の算出（休業手当を支給する場合に入力）'!D639,""))</f>
        <v>0</v>
      </c>
      <c r="F645" s="13">
        <f>IF($F$9=1,'3.賃金日割の算出（休業手当を支給しない場合に入力）'!X633,IF($F$9=2,'2.休業手当の算出（休業手当を支給する場合に入力）'!AB639,""))</f>
        <v>0</v>
      </c>
      <c r="G645" s="10">
        <f t="shared" si="50"/>
        <v>0</v>
      </c>
      <c r="H645" s="34">
        <f t="shared" si="51"/>
        <v>0</v>
      </c>
      <c r="I645" s="39"/>
      <c r="J645" s="35">
        <f t="shared" si="49"/>
        <v>0</v>
      </c>
      <c r="K645" s="10">
        <f t="shared" si="52"/>
        <v>0</v>
      </c>
      <c r="L645" s="10">
        <f t="shared" si="53"/>
        <v>0</v>
      </c>
    </row>
    <row r="646" spans="3:12">
      <c r="C646" s="2">
        <v>626</v>
      </c>
      <c r="D646" s="6">
        <f>IF($F$9=1,'3.賃金日割の算出（休業手当を支給しない場合に入力）'!C634,IF($F$9=2,'2.休業手当の算出（休業手当を支給する場合に入力）'!C640,""))</f>
        <v>0</v>
      </c>
      <c r="E646" s="6">
        <f>IF($F$9=1,'3.賃金日割の算出（休業手当を支給しない場合に入力）'!D634,IF($F$9=2,'2.休業手当の算出（休業手当を支給する場合に入力）'!D640,""))</f>
        <v>0</v>
      </c>
      <c r="F646" s="13">
        <f>IF($F$9=1,'3.賃金日割の算出（休業手当を支給しない場合に入力）'!X634,IF($F$9=2,'2.休業手当の算出（休業手当を支給する場合に入力）'!AB640,""))</f>
        <v>0</v>
      </c>
      <c r="G646" s="10">
        <f t="shared" si="50"/>
        <v>0</v>
      </c>
      <c r="H646" s="34">
        <f t="shared" si="51"/>
        <v>0</v>
      </c>
      <c r="I646" s="39"/>
      <c r="J646" s="35">
        <f t="shared" si="49"/>
        <v>0</v>
      </c>
      <c r="K646" s="10">
        <f t="shared" si="52"/>
        <v>0</v>
      </c>
      <c r="L646" s="10">
        <f t="shared" si="53"/>
        <v>0</v>
      </c>
    </row>
    <row r="647" spans="3:12">
      <c r="C647" s="2">
        <v>627</v>
      </c>
      <c r="D647" s="6">
        <f>IF($F$9=1,'3.賃金日割の算出（休業手当を支給しない場合に入力）'!C635,IF($F$9=2,'2.休業手当の算出（休業手当を支給する場合に入力）'!C641,""))</f>
        <v>0</v>
      </c>
      <c r="E647" s="6">
        <f>IF($F$9=1,'3.賃金日割の算出（休業手当を支給しない場合に入力）'!D635,IF($F$9=2,'2.休業手当の算出（休業手当を支給する場合に入力）'!D641,""))</f>
        <v>0</v>
      </c>
      <c r="F647" s="13">
        <f>IF($F$9=1,'3.賃金日割の算出（休業手当を支給しない場合に入力）'!X635,IF($F$9=2,'2.休業手当の算出（休業手当を支給する場合に入力）'!AB641,""))</f>
        <v>0</v>
      </c>
      <c r="G647" s="10">
        <f t="shared" si="50"/>
        <v>0</v>
      </c>
      <c r="H647" s="34">
        <f t="shared" si="51"/>
        <v>0</v>
      </c>
      <c r="I647" s="39"/>
      <c r="J647" s="35">
        <f t="shared" si="49"/>
        <v>0</v>
      </c>
      <c r="K647" s="10">
        <f t="shared" si="52"/>
        <v>0</v>
      </c>
      <c r="L647" s="10">
        <f t="shared" si="53"/>
        <v>0</v>
      </c>
    </row>
    <row r="648" spans="3:12">
      <c r="C648" s="2">
        <v>628</v>
      </c>
      <c r="D648" s="6">
        <f>IF($F$9=1,'3.賃金日割の算出（休業手当を支給しない場合に入力）'!C636,IF($F$9=2,'2.休業手当の算出（休業手当を支給する場合に入力）'!C642,""))</f>
        <v>0</v>
      </c>
      <c r="E648" s="6">
        <f>IF($F$9=1,'3.賃金日割の算出（休業手当を支給しない場合に入力）'!D636,IF($F$9=2,'2.休業手当の算出（休業手当を支給する場合に入力）'!D642,""))</f>
        <v>0</v>
      </c>
      <c r="F648" s="13">
        <f>IF($F$9=1,'3.賃金日割の算出（休業手当を支給しない場合に入力）'!X636,IF($F$9=2,'2.休業手当の算出（休業手当を支給する場合に入力）'!AB642,""))</f>
        <v>0</v>
      </c>
      <c r="G648" s="10">
        <f t="shared" si="50"/>
        <v>0</v>
      </c>
      <c r="H648" s="34">
        <f t="shared" si="51"/>
        <v>0</v>
      </c>
      <c r="I648" s="39"/>
      <c r="J648" s="35">
        <f t="shared" si="49"/>
        <v>0</v>
      </c>
      <c r="K648" s="10">
        <f t="shared" si="52"/>
        <v>0</v>
      </c>
      <c r="L648" s="10">
        <f t="shared" si="53"/>
        <v>0</v>
      </c>
    </row>
    <row r="649" spans="3:12">
      <c r="C649" s="2">
        <v>629</v>
      </c>
      <c r="D649" s="6">
        <f>IF($F$9=1,'3.賃金日割の算出（休業手当を支給しない場合に入力）'!C637,IF($F$9=2,'2.休業手当の算出（休業手当を支給する場合に入力）'!C643,""))</f>
        <v>0</v>
      </c>
      <c r="E649" s="6">
        <f>IF($F$9=1,'3.賃金日割の算出（休業手当を支給しない場合に入力）'!D637,IF($F$9=2,'2.休業手当の算出（休業手当を支給する場合に入力）'!D643,""))</f>
        <v>0</v>
      </c>
      <c r="F649" s="13">
        <f>IF($F$9=1,'3.賃金日割の算出（休業手当を支給しない場合に入力）'!X637,IF($F$9=2,'2.休業手当の算出（休業手当を支給する場合に入力）'!AB643,""))</f>
        <v>0</v>
      </c>
      <c r="G649" s="10">
        <f t="shared" si="50"/>
        <v>0</v>
      </c>
      <c r="H649" s="34">
        <f t="shared" si="51"/>
        <v>0</v>
      </c>
      <c r="I649" s="39"/>
      <c r="J649" s="35">
        <f t="shared" si="49"/>
        <v>0</v>
      </c>
      <c r="K649" s="10">
        <f t="shared" si="52"/>
        <v>0</v>
      </c>
      <c r="L649" s="10">
        <f t="shared" si="53"/>
        <v>0</v>
      </c>
    </row>
    <row r="650" spans="3:12">
      <c r="C650" s="2">
        <v>630</v>
      </c>
      <c r="D650" s="6">
        <f>IF($F$9=1,'3.賃金日割の算出（休業手当を支給しない場合に入力）'!C638,IF($F$9=2,'2.休業手当の算出（休業手当を支給する場合に入力）'!C644,""))</f>
        <v>0</v>
      </c>
      <c r="E650" s="6">
        <f>IF($F$9=1,'3.賃金日割の算出（休業手当を支給しない場合に入力）'!D638,IF($F$9=2,'2.休業手当の算出（休業手当を支給する場合に入力）'!D644,""))</f>
        <v>0</v>
      </c>
      <c r="F650" s="13">
        <f>IF($F$9=1,'3.賃金日割の算出（休業手当を支給しない場合に入力）'!X638,IF($F$9=2,'2.休業手当の算出（休業手当を支給する場合に入力）'!AB644,""))</f>
        <v>0</v>
      </c>
      <c r="G650" s="10">
        <f t="shared" si="50"/>
        <v>0</v>
      </c>
      <c r="H650" s="34">
        <f t="shared" si="51"/>
        <v>0</v>
      </c>
      <c r="I650" s="39"/>
      <c r="J650" s="35">
        <f t="shared" si="49"/>
        <v>0</v>
      </c>
      <c r="K650" s="10">
        <f t="shared" si="52"/>
        <v>0</v>
      </c>
      <c r="L650" s="10">
        <f t="shared" si="53"/>
        <v>0</v>
      </c>
    </row>
    <row r="651" spans="3:12">
      <c r="C651" s="2">
        <v>631</v>
      </c>
      <c r="D651" s="6">
        <f>IF($F$9=1,'3.賃金日割の算出（休業手当を支給しない場合に入力）'!C639,IF($F$9=2,'2.休業手当の算出（休業手当を支給する場合に入力）'!C645,""))</f>
        <v>0</v>
      </c>
      <c r="E651" s="6">
        <f>IF($F$9=1,'3.賃金日割の算出（休業手当を支給しない場合に入力）'!D639,IF($F$9=2,'2.休業手当の算出（休業手当を支給する場合に入力）'!D645,""))</f>
        <v>0</v>
      </c>
      <c r="F651" s="13">
        <f>IF($F$9=1,'3.賃金日割の算出（休業手当を支給しない場合に入力）'!X639,IF($F$9=2,'2.休業手当の算出（休業手当を支給する場合に入力）'!AB645,""))</f>
        <v>0</v>
      </c>
      <c r="G651" s="10">
        <f t="shared" si="50"/>
        <v>0</v>
      </c>
      <c r="H651" s="34">
        <f t="shared" si="51"/>
        <v>0</v>
      </c>
      <c r="I651" s="39"/>
      <c r="J651" s="35">
        <f t="shared" si="49"/>
        <v>0</v>
      </c>
      <c r="K651" s="10">
        <f t="shared" si="52"/>
        <v>0</v>
      </c>
      <c r="L651" s="10">
        <f t="shared" si="53"/>
        <v>0</v>
      </c>
    </row>
    <row r="652" spans="3:12">
      <c r="C652" s="2">
        <v>632</v>
      </c>
      <c r="D652" s="6">
        <f>IF($F$9=1,'3.賃金日割の算出（休業手当を支給しない場合に入力）'!C640,IF($F$9=2,'2.休業手当の算出（休業手当を支給する場合に入力）'!C646,""))</f>
        <v>0</v>
      </c>
      <c r="E652" s="6">
        <f>IF($F$9=1,'3.賃金日割の算出（休業手当を支給しない場合に入力）'!D640,IF($F$9=2,'2.休業手当の算出（休業手当を支給する場合に入力）'!D646,""))</f>
        <v>0</v>
      </c>
      <c r="F652" s="13">
        <f>IF($F$9=1,'3.賃金日割の算出（休業手当を支給しない場合に入力）'!X640,IF($F$9=2,'2.休業手当の算出（休業手当を支給する場合に入力）'!AB646,""))</f>
        <v>0</v>
      </c>
      <c r="G652" s="10">
        <f t="shared" si="50"/>
        <v>0</v>
      </c>
      <c r="H652" s="34">
        <f t="shared" si="51"/>
        <v>0</v>
      </c>
      <c r="I652" s="39"/>
      <c r="J652" s="35">
        <f t="shared" si="49"/>
        <v>0</v>
      </c>
      <c r="K652" s="10">
        <f t="shared" si="52"/>
        <v>0</v>
      </c>
      <c r="L652" s="10">
        <f t="shared" si="53"/>
        <v>0</v>
      </c>
    </row>
    <row r="653" spans="3:12">
      <c r="C653" s="2">
        <v>633</v>
      </c>
      <c r="D653" s="6">
        <f>IF($F$9=1,'3.賃金日割の算出（休業手当を支給しない場合に入力）'!C641,IF($F$9=2,'2.休業手当の算出（休業手当を支給する場合に入力）'!C647,""))</f>
        <v>0</v>
      </c>
      <c r="E653" s="6">
        <f>IF($F$9=1,'3.賃金日割の算出（休業手当を支給しない場合に入力）'!D641,IF($F$9=2,'2.休業手当の算出（休業手当を支給する場合に入力）'!D647,""))</f>
        <v>0</v>
      </c>
      <c r="F653" s="13">
        <f>IF($F$9=1,'3.賃金日割の算出（休業手当を支給しない場合に入力）'!X641,IF($F$9=2,'2.休業手当の算出（休業手当を支給する場合に入力）'!AB647,""))</f>
        <v>0</v>
      </c>
      <c r="G653" s="10">
        <f t="shared" si="50"/>
        <v>0</v>
      </c>
      <c r="H653" s="34">
        <f t="shared" si="51"/>
        <v>0</v>
      </c>
      <c r="I653" s="39"/>
      <c r="J653" s="35">
        <f t="shared" si="49"/>
        <v>0</v>
      </c>
      <c r="K653" s="10">
        <f t="shared" si="52"/>
        <v>0</v>
      </c>
      <c r="L653" s="10">
        <f t="shared" si="53"/>
        <v>0</v>
      </c>
    </row>
    <row r="654" spans="3:12">
      <c r="C654" s="2">
        <v>634</v>
      </c>
      <c r="D654" s="6">
        <f>IF($F$9=1,'3.賃金日割の算出（休業手当を支給しない場合に入力）'!C642,IF($F$9=2,'2.休業手当の算出（休業手当を支給する場合に入力）'!C648,""))</f>
        <v>0</v>
      </c>
      <c r="E654" s="6">
        <f>IF($F$9=1,'3.賃金日割の算出（休業手当を支給しない場合に入力）'!D642,IF($F$9=2,'2.休業手当の算出（休業手当を支給する場合に入力）'!D648,""))</f>
        <v>0</v>
      </c>
      <c r="F654" s="13">
        <f>IF($F$9=1,'3.賃金日割の算出（休業手当を支給しない場合に入力）'!X642,IF($F$9=2,'2.休業手当の算出（休業手当を支給する場合に入力）'!AB648,""))</f>
        <v>0</v>
      </c>
      <c r="G654" s="10">
        <f t="shared" si="50"/>
        <v>0</v>
      </c>
      <c r="H654" s="34">
        <f t="shared" si="51"/>
        <v>0</v>
      </c>
      <c r="I654" s="39"/>
      <c r="J654" s="35">
        <f t="shared" si="49"/>
        <v>0</v>
      </c>
      <c r="K654" s="10">
        <f t="shared" si="52"/>
        <v>0</v>
      </c>
      <c r="L654" s="10">
        <f t="shared" si="53"/>
        <v>0</v>
      </c>
    </row>
    <row r="655" spans="3:12">
      <c r="C655" s="2">
        <v>635</v>
      </c>
      <c r="D655" s="6">
        <f>IF($F$9=1,'3.賃金日割の算出（休業手当を支給しない場合に入力）'!C643,IF($F$9=2,'2.休業手当の算出（休業手当を支給する場合に入力）'!C649,""))</f>
        <v>0</v>
      </c>
      <c r="E655" s="6">
        <f>IF($F$9=1,'3.賃金日割の算出（休業手当を支給しない場合に入力）'!D643,IF($F$9=2,'2.休業手当の算出（休業手当を支給する場合に入力）'!D649,""))</f>
        <v>0</v>
      </c>
      <c r="F655" s="13">
        <f>IF($F$9=1,'3.賃金日割の算出（休業手当を支給しない場合に入力）'!X643,IF($F$9=2,'2.休業手当の算出（休業手当を支給する場合に入力）'!AB649,""))</f>
        <v>0</v>
      </c>
      <c r="G655" s="10">
        <f t="shared" si="50"/>
        <v>0</v>
      </c>
      <c r="H655" s="34">
        <f t="shared" si="51"/>
        <v>0</v>
      </c>
      <c r="I655" s="39"/>
      <c r="J655" s="35">
        <f t="shared" si="49"/>
        <v>0</v>
      </c>
      <c r="K655" s="10">
        <f t="shared" si="52"/>
        <v>0</v>
      </c>
      <c r="L655" s="10">
        <f t="shared" si="53"/>
        <v>0</v>
      </c>
    </row>
    <row r="656" spans="3:12">
      <c r="C656" s="2">
        <v>636</v>
      </c>
      <c r="D656" s="6">
        <f>IF($F$9=1,'3.賃金日割の算出（休業手当を支給しない場合に入力）'!C644,IF($F$9=2,'2.休業手当の算出（休業手当を支給する場合に入力）'!C650,""))</f>
        <v>0</v>
      </c>
      <c r="E656" s="6">
        <f>IF($F$9=1,'3.賃金日割の算出（休業手当を支給しない場合に入力）'!D644,IF($F$9=2,'2.休業手当の算出（休業手当を支給する場合に入力）'!D650,""))</f>
        <v>0</v>
      </c>
      <c r="F656" s="13">
        <f>IF($F$9=1,'3.賃金日割の算出（休業手当を支給しない場合に入力）'!X644,IF($F$9=2,'2.休業手当の算出（休業手当を支給する場合に入力）'!AB650,""))</f>
        <v>0</v>
      </c>
      <c r="G656" s="10">
        <f t="shared" si="50"/>
        <v>0</v>
      </c>
      <c r="H656" s="34">
        <f t="shared" si="51"/>
        <v>0</v>
      </c>
      <c r="I656" s="39"/>
      <c r="J656" s="35">
        <f t="shared" si="49"/>
        <v>0</v>
      </c>
      <c r="K656" s="10">
        <f t="shared" si="52"/>
        <v>0</v>
      </c>
      <c r="L656" s="10">
        <f t="shared" si="53"/>
        <v>0</v>
      </c>
    </row>
    <row r="657" spans="3:12">
      <c r="C657" s="2">
        <v>637</v>
      </c>
      <c r="D657" s="6">
        <f>IF($F$9=1,'3.賃金日割の算出（休業手当を支給しない場合に入力）'!C645,IF($F$9=2,'2.休業手当の算出（休業手当を支給する場合に入力）'!C651,""))</f>
        <v>0</v>
      </c>
      <c r="E657" s="6">
        <f>IF($F$9=1,'3.賃金日割の算出（休業手当を支給しない場合に入力）'!D645,IF($F$9=2,'2.休業手当の算出（休業手当を支給する場合に入力）'!D651,""))</f>
        <v>0</v>
      </c>
      <c r="F657" s="13">
        <f>IF($F$9=1,'3.賃金日割の算出（休業手当を支給しない場合に入力）'!X645,IF($F$9=2,'2.休業手当の算出（休業手当を支給する場合に入力）'!AB651,""))</f>
        <v>0</v>
      </c>
      <c r="G657" s="10">
        <f t="shared" si="50"/>
        <v>0</v>
      </c>
      <c r="H657" s="34">
        <f t="shared" si="51"/>
        <v>0</v>
      </c>
      <c r="I657" s="39"/>
      <c r="J657" s="35">
        <f t="shared" si="49"/>
        <v>0</v>
      </c>
      <c r="K657" s="10">
        <f t="shared" si="52"/>
        <v>0</v>
      </c>
      <c r="L657" s="10">
        <f t="shared" si="53"/>
        <v>0</v>
      </c>
    </row>
    <row r="658" spans="3:12">
      <c r="C658" s="2">
        <v>638</v>
      </c>
      <c r="D658" s="6">
        <f>IF($F$9=1,'3.賃金日割の算出（休業手当を支給しない場合に入力）'!C646,IF($F$9=2,'2.休業手当の算出（休業手当を支給する場合に入力）'!C652,""))</f>
        <v>0</v>
      </c>
      <c r="E658" s="6">
        <f>IF($F$9=1,'3.賃金日割の算出（休業手当を支給しない場合に入力）'!D646,IF($F$9=2,'2.休業手当の算出（休業手当を支給する場合に入力）'!D652,""))</f>
        <v>0</v>
      </c>
      <c r="F658" s="13">
        <f>IF($F$9=1,'3.賃金日割の算出（休業手当を支給しない場合に入力）'!X646,IF($F$9=2,'2.休業手当の算出（休業手当を支給する場合に入力）'!AB652,""))</f>
        <v>0</v>
      </c>
      <c r="G658" s="10">
        <f t="shared" si="50"/>
        <v>0</v>
      </c>
      <c r="H658" s="34">
        <f t="shared" si="51"/>
        <v>0</v>
      </c>
      <c r="I658" s="39"/>
      <c r="J658" s="35">
        <f t="shared" si="49"/>
        <v>0</v>
      </c>
      <c r="K658" s="10">
        <f t="shared" si="52"/>
        <v>0</v>
      </c>
      <c r="L658" s="10">
        <f t="shared" si="53"/>
        <v>0</v>
      </c>
    </row>
    <row r="659" spans="3:12">
      <c r="C659" s="2">
        <v>639</v>
      </c>
      <c r="D659" s="6">
        <f>IF($F$9=1,'3.賃金日割の算出（休業手当を支給しない場合に入力）'!C647,IF($F$9=2,'2.休業手当の算出（休業手当を支給する場合に入力）'!C653,""))</f>
        <v>0</v>
      </c>
      <c r="E659" s="6">
        <f>IF($F$9=1,'3.賃金日割の算出（休業手当を支給しない場合に入力）'!D647,IF($F$9=2,'2.休業手当の算出（休業手当を支給する場合に入力）'!D653,""))</f>
        <v>0</v>
      </c>
      <c r="F659" s="13">
        <f>IF($F$9=1,'3.賃金日割の算出（休業手当を支給しない場合に入力）'!X647,IF($F$9=2,'2.休業手当の算出（休業手当を支給する場合に入力）'!AB653,""))</f>
        <v>0</v>
      </c>
      <c r="G659" s="10">
        <f t="shared" si="50"/>
        <v>0</v>
      </c>
      <c r="H659" s="34">
        <f t="shared" si="51"/>
        <v>0</v>
      </c>
      <c r="I659" s="39"/>
      <c r="J659" s="35">
        <f t="shared" si="49"/>
        <v>0</v>
      </c>
      <c r="K659" s="10">
        <f t="shared" si="52"/>
        <v>0</v>
      </c>
      <c r="L659" s="10">
        <f t="shared" si="53"/>
        <v>0</v>
      </c>
    </row>
    <row r="660" spans="3:12">
      <c r="C660" s="2">
        <v>640</v>
      </c>
      <c r="D660" s="6">
        <f>IF($F$9=1,'3.賃金日割の算出（休業手当を支給しない場合に入力）'!C648,IF($F$9=2,'2.休業手当の算出（休業手当を支給する場合に入力）'!C654,""))</f>
        <v>0</v>
      </c>
      <c r="E660" s="6">
        <f>IF($F$9=1,'3.賃金日割の算出（休業手当を支給しない場合に入力）'!D648,IF($F$9=2,'2.休業手当の算出（休業手当を支給する場合に入力）'!D654,""))</f>
        <v>0</v>
      </c>
      <c r="F660" s="13">
        <f>IF($F$9=1,'3.賃金日割の算出（休業手当を支給しない場合に入力）'!X648,IF($F$9=2,'2.休業手当の算出（休業手当を支給する場合に入力）'!AB654,""))</f>
        <v>0</v>
      </c>
      <c r="G660" s="10">
        <f t="shared" si="50"/>
        <v>0</v>
      </c>
      <c r="H660" s="34">
        <f t="shared" si="51"/>
        <v>0</v>
      </c>
      <c r="I660" s="39"/>
      <c r="J660" s="35">
        <f t="shared" si="49"/>
        <v>0</v>
      </c>
      <c r="K660" s="10">
        <f t="shared" si="52"/>
        <v>0</v>
      </c>
      <c r="L660" s="10">
        <f t="shared" si="53"/>
        <v>0</v>
      </c>
    </row>
    <row r="661" spans="3:12">
      <c r="C661" s="2">
        <v>641</v>
      </c>
      <c r="D661" s="6">
        <f>IF($F$9=1,'3.賃金日割の算出（休業手当を支給しない場合に入力）'!C649,IF($F$9=2,'2.休業手当の算出（休業手当を支給する場合に入力）'!C655,""))</f>
        <v>0</v>
      </c>
      <c r="E661" s="6">
        <f>IF($F$9=1,'3.賃金日割の算出（休業手当を支給しない場合に入力）'!D649,IF($F$9=2,'2.休業手当の算出（休業手当を支給する場合に入力）'!D655,""))</f>
        <v>0</v>
      </c>
      <c r="F661" s="13">
        <f>IF($F$9=1,'3.賃金日割の算出（休業手当を支給しない場合に入力）'!X649,IF($F$9=2,'2.休業手当の算出（休業手当を支給する場合に入力）'!AB655,""))</f>
        <v>0</v>
      </c>
      <c r="G661" s="10">
        <f t="shared" si="50"/>
        <v>0</v>
      </c>
      <c r="H661" s="34">
        <f t="shared" si="51"/>
        <v>0</v>
      </c>
      <c r="I661" s="39"/>
      <c r="J661" s="35">
        <f t="shared" si="49"/>
        <v>0</v>
      </c>
      <c r="K661" s="10">
        <f t="shared" si="52"/>
        <v>0</v>
      </c>
      <c r="L661" s="10">
        <f t="shared" si="53"/>
        <v>0</v>
      </c>
    </row>
    <row r="662" spans="3:12">
      <c r="C662" s="2">
        <v>642</v>
      </c>
      <c r="D662" s="6">
        <f>IF($F$9=1,'3.賃金日割の算出（休業手当を支給しない場合に入力）'!C650,IF($F$9=2,'2.休業手当の算出（休業手当を支給する場合に入力）'!C656,""))</f>
        <v>0</v>
      </c>
      <c r="E662" s="6">
        <f>IF($F$9=1,'3.賃金日割の算出（休業手当を支給しない場合に入力）'!D650,IF($F$9=2,'2.休業手当の算出（休業手当を支給する場合に入力）'!D656,""))</f>
        <v>0</v>
      </c>
      <c r="F662" s="13">
        <f>IF($F$9=1,'3.賃金日割の算出（休業手当を支給しない場合に入力）'!X650,IF($F$9=2,'2.休業手当の算出（休業手当を支給する場合に入力）'!AB656,""))</f>
        <v>0</v>
      </c>
      <c r="G662" s="10">
        <f t="shared" si="50"/>
        <v>0</v>
      </c>
      <c r="H662" s="34">
        <f t="shared" si="51"/>
        <v>0</v>
      </c>
      <c r="I662" s="39"/>
      <c r="J662" s="35">
        <f t="shared" ref="J662:J725" si="54">ROUNDUP(F662*I662,0)</f>
        <v>0</v>
      </c>
      <c r="K662" s="10">
        <f t="shared" si="52"/>
        <v>0</v>
      </c>
      <c r="L662" s="10">
        <f t="shared" si="53"/>
        <v>0</v>
      </c>
    </row>
    <row r="663" spans="3:12">
      <c r="C663" s="2">
        <v>643</v>
      </c>
      <c r="D663" s="6">
        <f>IF($F$9=1,'3.賃金日割の算出（休業手当を支給しない場合に入力）'!C651,IF($F$9=2,'2.休業手当の算出（休業手当を支給する場合に入力）'!C657,""))</f>
        <v>0</v>
      </c>
      <c r="E663" s="6">
        <f>IF($F$9=1,'3.賃金日割の算出（休業手当を支給しない場合に入力）'!D651,IF($F$9=2,'2.休業手当の算出（休業手当を支給する場合に入力）'!D657,""))</f>
        <v>0</v>
      </c>
      <c r="F663" s="13">
        <f>IF($F$9=1,'3.賃金日割の算出（休業手当を支給しない場合に入力）'!X651,IF($F$9=2,'2.休業手当の算出（休業手当を支給する場合に入力）'!AB657,""))</f>
        <v>0</v>
      </c>
      <c r="G663" s="10">
        <f t="shared" si="50"/>
        <v>0</v>
      </c>
      <c r="H663" s="34">
        <f t="shared" si="51"/>
        <v>0</v>
      </c>
      <c r="I663" s="39"/>
      <c r="J663" s="35">
        <f t="shared" si="54"/>
        <v>0</v>
      </c>
      <c r="K663" s="10">
        <f t="shared" si="52"/>
        <v>0</v>
      </c>
      <c r="L663" s="10">
        <f t="shared" si="53"/>
        <v>0</v>
      </c>
    </row>
    <row r="664" spans="3:12">
      <c r="C664" s="2">
        <v>644</v>
      </c>
      <c r="D664" s="6">
        <f>IF($F$9=1,'3.賃金日割の算出（休業手当を支給しない場合に入力）'!C652,IF($F$9=2,'2.休業手当の算出（休業手当を支給する場合に入力）'!C658,""))</f>
        <v>0</v>
      </c>
      <c r="E664" s="6">
        <f>IF($F$9=1,'3.賃金日割の算出（休業手当を支給しない場合に入力）'!D652,IF($F$9=2,'2.休業手当の算出（休業手当を支給する場合に入力）'!D658,""))</f>
        <v>0</v>
      </c>
      <c r="F664" s="13">
        <f>IF($F$9=1,'3.賃金日割の算出（休業手当を支給しない場合に入力）'!X652,IF($F$9=2,'2.休業手当の算出（休業手当を支給する場合に入力）'!AB658,""))</f>
        <v>0</v>
      </c>
      <c r="G664" s="10">
        <f t="shared" si="50"/>
        <v>0</v>
      </c>
      <c r="H664" s="34">
        <f t="shared" si="51"/>
        <v>0</v>
      </c>
      <c r="I664" s="39"/>
      <c r="J664" s="35">
        <f t="shared" si="54"/>
        <v>0</v>
      </c>
      <c r="K664" s="10">
        <f t="shared" si="52"/>
        <v>0</v>
      </c>
      <c r="L664" s="10">
        <f t="shared" si="53"/>
        <v>0</v>
      </c>
    </row>
    <row r="665" spans="3:12">
      <c r="C665" s="2">
        <v>645</v>
      </c>
      <c r="D665" s="6">
        <f>IF($F$9=1,'3.賃金日割の算出（休業手当を支給しない場合に入力）'!C653,IF($F$9=2,'2.休業手当の算出（休業手当を支給する場合に入力）'!C659,""))</f>
        <v>0</v>
      </c>
      <c r="E665" s="6">
        <f>IF($F$9=1,'3.賃金日割の算出（休業手当を支給しない場合に入力）'!D653,IF($F$9=2,'2.休業手当の算出（休業手当を支給する場合に入力）'!D659,""))</f>
        <v>0</v>
      </c>
      <c r="F665" s="13">
        <f>IF($F$9=1,'3.賃金日割の算出（休業手当を支給しない場合に入力）'!X653,IF($F$9=2,'2.休業手当の算出（休業手当を支給する場合に入力）'!AB659,""))</f>
        <v>0</v>
      </c>
      <c r="G665" s="10">
        <f t="shared" si="50"/>
        <v>0</v>
      </c>
      <c r="H665" s="34">
        <f t="shared" si="51"/>
        <v>0</v>
      </c>
      <c r="I665" s="39"/>
      <c r="J665" s="35">
        <f t="shared" si="54"/>
        <v>0</v>
      </c>
      <c r="K665" s="10">
        <f t="shared" si="52"/>
        <v>0</v>
      </c>
      <c r="L665" s="10">
        <f t="shared" si="53"/>
        <v>0</v>
      </c>
    </row>
    <row r="666" spans="3:12">
      <c r="C666" s="2">
        <v>646</v>
      </c>
      <c r="D666" s="6">
        <f>IF($F$9=1,'3.賃金日割の算出（休業手当を支給しない場合に入力）'!C654,IF($F$9=2,'2.休業手当の算出（休業手当を支給する場合に入力）'!C660,""))</f>
        <v>0</v>
      </c>
      <c r="E666" s="6">
        <f>IF($F$9=1,'3.賃金日割の算出（休業手当を支給しない場合に入力）'!D654,IF($F$9=2,'2.休業手当の算出（休業手当を支給する場合に入力）'!D660,""))</f>
        <v>0</v>
      </c>
      <c r="F666" s="13">
        <f>IF($F$9=1,'3.賃金日割の算出（休業手当を支給しない場合に入力）'!X654,IF($F$9=2,'2.休業手当の算出（休業手当を支給する場合に入力）'!AB660,""))</f>
        <v>0</v>
      </c>
      <c r="G666" s="10">
        <f t="shared" si="50"/>
        <v>0</v>
      </c>
      <c r="H666" s="34">
        <f t="shared" si="51"/>
        <v>0</v>
      </c>
      <c r="I666" s="39"/>
      <c r="J666" s="35">
        <f t="shared" si="54"/>
        <v>0</v>
      </c>
      <c r="K666" s="10">
        <f t="shared" si="52"/>
        <v>0</v>
      </c>
      <c r="L666" s="10">
        <f t="shared" si="53"/>
        <v>0</v>
      </c>
    </row>
    <row r="667" spans="3:12">
      <c r="C667" s="2">
        <v>647</v>
      </c>
      <c r="D667" s="6">
        <f>IF($F$9=1,'3.賃金日割の算出（休業手当を支給しない場合に入力）'!C655,IF($F$9=2,'2.休業手当の算出（休業手当を支給する場合に入力）'!C661,""))</f>
        <v>0</v>
      </c>
      <c r="E667" s="6">
        <f>IF($F$9=1,'3.賃金日割の算出（休業手当を支給しない場合に入力）'!D655,IF($F$9=2,'2.休業手当の算出（休業手当を支給する場合に入力）'!D661,""))</f>
        <v>0</v>
      </c>
      <c r="F667" s="13">
        <f>IF($F$9=1,'3.賃金日割の算出（休業手当を支給しない場合に入力）'!X655,IF($F$9=2,'2.休業手当の算出（休業手当を支給する場合に入力）'!AB661,""))</f>
        <v>0</v>
      </c>
      <c r="G667" s="10">
        <f t="shared" si="50"/>
        <v>0</v>
      </c>
      <c r="H667" s="34">
        <f t="shared" si="51"/>
        <v>0</v>
      </c>
      <c r="I667" s="39"/>
      <c r="J667" s="35">
        <f t="shared" si="54"/>
        <v>0</v>
      </c>
      <c r="K667" s="10">
        <f t="shared" si="52"/>
        <v>0</v>
      </c>
      <c r="L667" s="10">
        <f t="shared" si="53"/>
        <v>0</v>
      </c>
    </row>
    <row r="668" spans="3:12">
      <c r="C668" s="2">
        <v>648</v>
      </c>
      <c r="D668" s="6">
        <f>IF($F$9=1,'3.賃金日割の算出（休業手当を支給しない場合に入力）'!C656,IF($F$9=2,'2.休業手当の算出（休業手当を支給する場合に入力）'!C662,""))</f>
        <v>0</v>
      </c>
      <c r="E668" s="6">
        <f>IF($F$9=1,'3.賃金日割の算出（休業手当を支給しない場合に入力）'!D656,IF($F$9=2,'2.休業手当の算出（休業手当を支給する場合に入力）'!D662,""))</f>
        <v>0</v>
      </c>
      <c r="F668" s="13">
        <f>IF($F$9=1,'3.賃金日割の算出（休業手当を支給しない場合に入力）'!X656,IF($F$9=2,'2.休業手当の算出（休業手当を支給する場合に入力）'!AB662,""))</f>
        <v>0</v>
      </c>
      <c r="G668" s="10">
        <f t="shared" si="50"/>
        <v>0</v>
      </c>
      <c r="H668" s="34">
        <f t="shared" si="51"/>
        <v>0</v>
      </c>
      <c r="I668" s="39"/>
      <c r="J668" s="35">
        <f t="shared" si="54"/>
        <v>0</v>
      </c>
      <c r="K668" s="10">
        <f t="shared" si="52"/>
        <v>0</v>
      </c>
      <c r="L668" s="10">
        <f t="shared" si="53"/>
        <v>0</v>
      </c>
    </row>
    <row r="669" spans="3:12">
      <c r="C669" s="2">
        <v>649</v>
      </c>
      <c r="D669" s="6">
        <f>IF($F$9=1,'3.賃金日割の算出（休業手当を支給しない場合に入力）'!C657,IF($F$9=2,'2.休業手当の算出（休業手当を支給する場合に入力）'!C663,""))</f>
        <v>0</v>
      </c>
      <c r="E669" s="6">
        <f>IF($F$9=1,'3.賃金日割の算出（休業手当を支給しない場合に入力）'!D657,IF($F$9=2,'2.休業手当の算出（休業手当を支給する場合に入力）'!D663,""))</f>
        <v>0</v>
      </c>
      <c r="F669" s="13">
        <f>IF($F$9=1,'3.賃金日割の算出（休業手当を支給しない場合に入力）'!X657,IF($F$9=2,'2.休業手当の算出（休業手当を支給する場合に入力）'!AB663,""))</f>
        <v>0</v>
      </c>
      <c r="G669" s="10">
        <f t="shared" si="50"/>
        <v>0</v>
      </c>
      <c r="H669" s="34">
        <f t="shared" si="51"/>
        <v>0</v>
      </c>
      <c r="I669" s="39"/>
      <c r="J669" s="35">
        <f t="shared" si="54"/>
        <v>0</v>
      </c>
      <c r="K669" s="10">
        <f t="shared" si="52"/>
        <v>0</v>
      </c>
      <c r="L669" s="10">
        <f t="shared" si="53"/>
        <v>0</v>
      </c>
    </row>
    <row r="670" spans="3:12">
      <c r="C670" s="2">
        <v>650</v>
      </c>
      <c r="D670" s="6">
        <f>IF($F$9=1,'3.賃金日割の算出（休業手当を支給しない場合に入力）'!C658,IF($F$9=2,'2.休業手当の算出（休業手当を支給する場合に入力）'!C664,""))</f>
        <v>0</v>
      </c>
      <c r="E670" s="6">
        <f>IF($F$9=1,'3.賃金日割の算出（休業手当を支給しない場合に入力）'!D658,IF($F$9=2,'2.休業手当の算出（休業手当を支給する場合に入力）'!D664,""))</f>
        <v>0</v>
      </c>
      <c r="F670" s="13">
        <f>IF($F$9=1,'3.賃金日割の算出（休業手当を支給しない場合に入力）'!X658,IF($F$9=2,'2.休業手当の算出（休業手当を支給する場合に入力）'!AB664,""))</f>
        <v>0</v>
      </c>
      <c r="G670" s="10">
        <f t="shared" si="50"/>
        <v>0</v>
      </c>
      <c r="H670" s="34">
        <f t="shared" si="51"/>
        <v>0</v>
      </c>
      <c r="I670" s="39"/>
      <c r="J670" s="35">
        <f t="shared" si="54"/>
        <v>0</v>
      </c>
      <c r="K670" s="10">
        <f t="shared" si="52"/>
        <v>0</v>
      </c>
      <c r="L670" s="10">
        <f t="shared" si="53"/>
        <v>0</v>
      </c>
    </row>
    <row r="671" spans="3:12">
      <c r="C671" s="2">
        <v>651</v>
      </c>
      <c r="D671" s="6">
        <f>IF($F$9=1,'3.賃金日割の算出（休業手当を支給しない場合に入力）'!C659,IF($F$9=2,'2.休業手当の算出（休業手当を支給する場合に入力）'!C665,""))</f>
        <v>0</v>
      </c>
      <c r="E671" s="6">
        <f>IF($F$9=1,'3.賃金日割の算出（休業手当を支給しない場合に入力）'!D659,IF($F$9=2,'2.休業手当の算出（休業手当を支給する場合に入力）'!D665,""))</f>
        <v>0</v>
      </c>
      <c r="F671" s="13">
        <f>IF($F$9=1,'3.賃金日割の算出（休業手当を支給しない場合に入力）'!X659,IF($F$9=2,'2.休業手当の算出（休業手当を支給する場合に入力）'!AB665,""))</f>
        <v>0</v>
      </c>
      <c r="G671" s="10">
        <f t="shared" si="50"/>
        <v>0</v>
      </c>
      <c r="H671" s="34">
        <f t="shared" si="51"/>
        <v>0</v>
      </c>
      <c r="I671" s="39"/>
      <c r="J671" s="35">
        <f t="shared" si="54"/>
        <v>0</v>
      </c>
      <c r="K671" s="10">
        <f t="shared" si="52"/>
        <v>0</v>
      </c>
      <c r="L671" s="10">
        <f t="shared" si="53"/>
        <v>0</v>
      </c>
    </row>
    <row r="672" spans="3:12">
      <c r="C672" s="2">
        <v>652</v>
      </c>
      <c r="D672" s="6">
        <f>IF($F$9=1,'3.賃金日割の算出（休業手当を支給しない場合に入力）'!C660,IF($F$9=2,'2.休業手当の算出（休業手当を支給する場合に入力）'!C666,""))</f>
        <v>0</v>
      </c>
      <c r="E672" s="6">
        <f>IF($F$9=1,'3.賃金日割の算出（休業手当を支給しない場合に入力）'!D660,IF($F$9=2,'2.休業手当の算出（休業手当を支給する場合に入力）'!D666,""))</f>
        <v>0</v>
      </c>
      <c r="F672" s="13">
        <f>IF($F$9=1,'3.賃金日割の算出（休業手当を支給しない場合に入力）'!X660,IF($F$9=2,'2.休業手当の算出（休業手当を支給する場合に入力）'!AB666,""))</f>
        <v>0</v>
      </c>
      <c r="G672" s="10">
        <f t="shared" si="50"/>
        <v>0</v>
      </c>
      <c r="H672" s="34">
        <f t="shared" si="51"/>
        <v>0</v>
      </c>
      <c r="I672" s="39"/>
      <c r="J672" s="35">
        <f t="shared" si="54"/>
        <v>0</v>
      </c>
      <c r="K672" s="10">
        <f t="shared" si="52"/>
        <v>0</v>
      </c>
      <c r="L672" s="10">
        <f t="shared" si="53"/>
        <v>0</v>
      </c>
    </row>
    <row r="673" spans="3:12">
      <c r="C673" s="2">
        <v>653</v>
      </c>
      <c r="D673" s="6">
        <f>IF($F$9=1,'3.賃金日割の算出（休業手当を支給しない場合に入力）'!C661,IF($F$9=2,'2.休業手当の算出（休業手当を支給する場合に入力）'!C667,""))</f>
        <v>0</v>
      </c>
      <c r="E673" s="6">
        <f>IF($F$9=1,'3.賃金日割の算出（休業手当を支給しない場合に入力）'!D661,IF($F$9=2,'2.休業手当の算出（休業手当を支給する場合に入力）'!D667,""))</f>
        <v>0</v>
      </c>
      <c r="F673" s="13">
        <f>IF($F$9=1,'3.賃金日割の算出（休業手当を支給しない場合に入力）'!X661,IF($F$9=2,'2.休業手当の算出（休業手当を支給する場合に入力）'!AB667,""))</f>
        <v>0</v>
      </c>
      <c r="G673" s="10">
        <f t="shared" si="50"/>
        <v>0</v>
      </c>
      <c r="H673" s="34">
        <f t="shared" si="51"/>
        <v>0</v>
      </c>
      <c r="I673" s="39"/>
      <c r="J673" s="35">
        <f t="shared" si="54"/>
        <v>0</v>
      </c>
      <c r="K673" s="10">
        <f t="shared" si="52"/>
        <v>0</v>
      </c>
      <c r="L673" s="10">
        <f t="shared" si="53"/>
        <v>0</v>
      </c>
    </row>
    <row r="674" spans="3:12">
      <c r="C674" s="2">
        <v>654</v>
      </c>
      <c r="D674" s="6">
        <f>IF($F$9=1,'3.賃金日割の算出（休業手当を支給しない場合に入力）'!C662,IF($F$9=2,'2.休業手当の算出（休業手当を支給する場合に入力）'!C668,""))</f>
        <v>0</v>
      </c>
      <c r="E674" s="6">
        <f>IF($F$9=1,'3.賃金日割の算出（休業手当を支給しない場合に入力）'!D662,IF($F$9=2,'2.休業手当の算出（休業手当を支給する場合に入力）'!D668,""))</f>
        <v>0</v>
      </c>
      <c r="F674" s="13">
        <f>IF($F$9=1,'3.賃金日割の算出（休業手当を支給しない場合に入力）'!X662,IF($F$9=2,'2.休業手当の算出（休業手当を支給する場合に入力）'!AB668,""))</f>
        <v>0</v>
      </c>
      <c r="G674" s="10">
        <f t="shared" si="50"/>
        <v>0</v>
      </c>
      <c r="H674" s="34">
        <f t="shared" si="51"/>
        <v>0</v>
      </c>
      <c r="I674" s="39"/>
      <c r="J674" s="35">
        <f t="shared" si="54"/>
        <v>0</v>
      </c>
      <c r="K674" s="10">
        <f t="shared" si="52"/>
        <v>0</v>
      </c>
      <c r="L674" s="10">
        <f t="shared" si="53"/>
        <v>0</v>
      </c>
    </row>
    <row r="675" spans="3:12">
      <c r="C675" s="2">
        <v>655</v>
      </c>
      <c r="D675" s="6">
        <f>IF($F$9=1,'3.賃金日割の算出（休業手当を支給しない場合に入力）'!C663,IF($F$9=2,'2.休業手当の算出（休業手当を支給する場合に入力）'!C669,""))</f>
        <v>0</v>
      </c>
      <c r="E675" s="6">
        <f>IF($F$9=1,'3.賃金日割の算出（休業手当を支給しない場合に入力）'!D663,IF($F$9=2,'2.休業手当の算出（休業手当を支給する場合に入力）'!D669,""))</f>
        <v>0</v>
      </c>
      <c r="F675" s="13">
        <f>IF($F$9=1,'3.賃金日割の算出（休業手当を支給しない場合に入力）'!X663,IF($F$9=2,'2.休業手当の算出（休業手当を支給する場合に入力）'!AB669,""))</f>
        <v>0</v>
      </c>
      <c r="G675" s="10">
        <f t="shared" si="50"/>
        <v>0</v>
      </c>
      <c r="H675" s="34">
        <f t="shared" si="51"/>
        <v>0</v>
      </c>
      <c r="I675" s="39"/>
      <c r="J675" s="35">
        <f t="shared" si="54"/>
        <v>0</v>
      </c>
      <c r="K675" s="10">
        <f t="shared" si="52"/>
        <v>0</v>
      </c>
      <c r="L675" s="10">
        <f t="shared" si="53"/>
        <v>0</v>
      </c>
    </row>
    <row r="676" spans="3:12">
      <c r="C676" s="2">
        <v>656</v>
      </c>
      <c r="D676" s="6">
        <f>IF($F$9=1,'3.賃金日割の算出（休業手当を支給しない場合に入力）'!C664,IF($F$9=2,'2.休業手当の算出（休業手当を支給する場合に入力）'!C670,""))</f>
        <v>0</v>
      </c>
      <c r="E676" s="6">
        <f>IF($F$9=1,'3.賃金日割の算出（休業手当を支給しない場合に入力）'!D664,IF($F$9=2,'2.休業手当の算出（休業手当を支給する場合に入力）'!D670,""))</f>
        <v>0</v>
      </c>
      <c r="F676" s="13">
        <f>IF($F$9=1,'3.賃金日割の算出（休業手当を支給しない場合に入力）'!X664,IF($F$9=2,'2.休業手当の算出（休業手当を支給する場合に入力）'!AB670,""))</f>
        <v>0</v>
      </c>
      <c r="G676" s="10">
        <f t="shared" si="50"/>
        <v>0</v>
      </c>
      <c r="H676" s="34">
        <f t="shared" si="51"/>
        <v>0</v>
      </c>
      <c r="I676" s="39"/>
      <c r="J676" s="35">
        <f t="shared" si="54"/>
        <v>0</v>
      </c>
      <c r="K676" s="10">
        <f t="shared" si="52"/>
        <v>0</v>
      </c>
      <c r="L676" s="10">
        <f t="shared" si="53"/>
        <v>0</v>
      </c>
    </row>
    <row r="677" spans="3:12">
      <c r="C677" s="2">
        <v>657</v>
      </c>
      <c r="D677" s="6">
        <f>IF($F$9=1,'3.賃金日割の算出（休業手当を支給しない場合に入力）'!C665,IF($F$9=2,'2.休業手当の算出（休業手当を支給する場合に入力）'!C671,""))</f>
        <v>0</v>
      </c>
      <c r="E677" s="6">
        <f>IF($F$9=1,'3.賃金日割の算出（休業手当を支給しない場合に入力）'!D665,IF($F$9=2,'2.休業手当の算出（休業手当を支給する場合に入力）'!D671,""))</f>
        <v>0</v>
      </c>
      <c r="F677" s="13">
        <f>IF($F$9=1,'3.賃金日割の算出（休業手当を支給しない場合に入力）'!X665,IF($F$9=2,'2.休業手当の算出（休業手当を支給する場合に入力）'!AB671,""))</f>
        <v>0</v>
      </c>
      <c r="G677" s="10">
        <f t="shared" si="50"/>
        <v>0</v>
      </c>
      <c r="H677" s="34">
        <f t="shared" si="51"/>
        <v>0</v>
      </c>
      <c r="I677" s="39"/>
      <c r="J677" s="35">
        <f t="shared" si="54"/>
        <v>0</v>
      </c>
      <c r="K677" s="10">
        <f t="shared" si="52"/>
        <v>0</v>
      </c>
      <c r="L677" s="10">
        <f t="shared" si="53"/>
        <v>0</v>
      </c>
    </row>
    <row r="678" spans="3:12">
      <c r="C678" s="2">
        <v>658</v>
      </c>
      <c r="D678" s="6">
        <f>IF($F$9=1,'3.賃金日割の算出（休業手当を支給しない場合に入力）'!C666,IF($F$9=2,'2.休業手当の算出（休業手当を支給する場合に入力）'!C672,""))</f>
        <v>0</v>
      </c>
      <c r="E678" s="6">
        <f>IF($F$9=1,'3.賃金日割の算出（休業手当を支給しない場合に入力）'!D666,IF($F$9=2,'2.休業手当の算出（休業手当を支給する場合に入力）'!D672,""))</f>
        <v>0</v>
      </c>
      <c r="F678" s="13">
        <f>IF($F$9=1,'3.賃金日割の算出（休業手当を支給しない場合に入力）'!X666,IF($F$9=2,'2.休業手当の算出（休業手当を支給する場合に入力）'!AB672,""))</f>
        <v>0</v>
      </c>
      <c r="G678" s="10">
        <f t="shared" si="50"/>
        <v>0</v>
      </c>
      <c r="H678" s="34">
        <f t="shared" si="51"/>
        <v>0</v>
      </c>
      <c r="I678" s="39"/>
      <c r="J678" s="35">
        <f t="shared" si="54"/>
        <v>0</v>
      </c>
      <c r="K678" s="10">
        <f t="shared" si="52"/>
        <v>0</v>
      </c>
      <c r="L678" s="10">
        <f t="shared" si="53"/>
        <v>0</v>
      </c>
    </row>
    <row r="679" spans="3:12">
      <c r="C679" s="2">
        <v>659</v>
      </c>
      <c r="D679" s="6">
        <f>IF($F$9=1,'3.賃金日割の算出（休業手当を支給しない場合に入力）'!C667,IF($F$9=2,'2.休業手当の算出（休業手当を支給する場合に入力）'!C673,""))</f>
        <v>0</v>
      </c>
      <c r="E679" s="6">
        <f>IF($F$9=1,'3.賃金日割の算出（休業手当を支給しない場合に入力）'!D667,IF($F$9=2,'2.休業手当の算出（休業手当を支給する場合に入力）'!D673,""))</f>
        <v>0</v>
      </c>
      <c r="F679" s="13">
        <f>IF($F$9=1,'3.賃金日割の算出（休業手当を支給しない場合に入力）'!X667,IF($F$9=2,'2.休業手当の算出（休業手当を支給する場合に入力）'!AB673,""))</f>
        <v>0</v>
      </c>
      <c r="G679" s="10">
        <f t="shared" si="50"/>
        <v>0</v>
      </c>
      <c r="H679" s="34">
        <f t="shared" si="51"/>
        <v>0</v>
      </c>
      <c r="I679" s="39"/>
      <c r="J679" s="35">
        <f t="shared" si="54"/>
        <v>0</v>
      </c>
      <c r="K679" s="10">
        <f t="shared" si="52"/>
        <v>0</v>
      </c>
      <c r="L679" s="10">
        <f t="shared" si="53"/>
        <v>0</v>
      </c>
    </row>
    <row r="680" spans="3:12">
      <c r="C680" s="2">
        <v>660</v>
      </c>
      <c r="D680" s="6">
        <f>IF($F$9=1,'3.賃金日割の算出（休業手当を支給しない場合に入力）'!C668,IF($F$9=2,'2.休業手当の算出（休業手当を支給する場合に入力）'!C674,""))</f>
        <v>0</v>
      </c>
      <c r="E680" s="6">
        <f>IF($F$9=1,'3.賃金日割の算出（休業手当を支給しない場合に入力）'!D668,IF($F$9=2,'2.休業手当の算出（休業手当を支給する場合に入力）'!D674,""))</f>
        <v>0</v>
      </c>
      <c r="F680" s="13">
        <f>IF($F$9=1,'3.賃金日割の算出（休業手当を支給しない場合に入力）'!X668,IF($F$9=2,'2.休業手当の算出（休業手当を支給する場合に入力）'!AB674,""))</f>
        <v>0</v>
      </c>
      <c r="G680" s="10">
        <f t="shared" si="50"/>
        <v>0</v>
      </c>
      <c r="H680" s="34">
        <f t="shared" si="51"/>
        <v>0</v>
      </c>
      <c r="I680" s="39"/>
      <c r="J680" s="35">
        <f t="shared" si="54"/>
        <v>0</v>
      </c>
      <c r="K680" s="10">
        <f t="shared" si="52"/>
        <v>0</v>
      </c>
      <c r="L680" s="10">
        <f t="shared" si="53"/>
        <v>0</v>
      </c>
    </row>
    <row r="681" spans="3:12">
      <c r="C681" s="2">
        <v>661</v>
      </c>
      <c r="D681" s="6">
        <f>IF($F$9=1,'3.賃金日割の算出（休業手当を支給しない場合に入力）'!C669,IF($F$9=2,'2.休業手当の算出（休業手当を支給する場合に入力）'!C675,""))</f>
        <v>0</v>
      </c>
      <c r="E681" s="6">
        <f>IF($F$9=1,'3.賃金日割の算出（休業手当を支給しない場合に入力）'!D669,IF($F$9=2,'2.休業手当の算出（休業手当を支給する場合に入力）'!D675,""))</f>
        <v>0</v>
      </c>
      <c r="F681" s="13">
        <f>IF($F$9=1,'3.賃金日割の算出（休業手当を支給しない場合に入力）'!X669,IF($F$9=2,'2.休業手当の算出（休業手当を支給する場合に入力）'!AB675,""))</f>
        <v>0</v>
      </c>
      <c r="G681" s="10">
        <f t="shared" si="50"/>
        <v>0</v>
      </c>
      <c r="H681" s="34">
        <f t="shared" si="51"/>
        <v>0</v>
      </c>
      <c r="I681" s="39"/>
      <c r="J681" s="35">
        <f t="shared" si="54"/>
        <v>0</v>
      </c>
      <c r="K681" s="10">
        <f t="shared" si="52"/>
        <v>0</v>
      </c>
      <c r="L681" s="10">
        <f t="shared" si="53"/>
        <v>0</v>
      </c>
    </row>
    <row r="682" spans="3:12">
      <c r="C682" s="2">
        <v>662</v>
      </c>
      <c r="D682" s="6">
        <f>IF($F$9=1,'3.賃金日割の算出（休業手当を支給しない場合に入力）'!C670,IF($F$9=2,'2.休業手当の算出（休業手当を支給する場合に入力）'!C676,""))</f>
        <v>0</v>
      </c>
      <c r="E682" s="6">
        <f>IF($F$9=1,'3.賃金日割の算出（休業手当を支給しない場合に入力）'!D670,IF($F$9=2,'2.休業手当の算出（休業手当を支給する場合に入力）'!D676,""))</f>
        <v>0</v>
      </c>
      <c r="F682" s="13">
        <f>IF($F$9=1,'3.賃金日割の算出（休業手当を支給しない場合に入力）'!X670,IF($F$9=2,'2.休業手当の算出（休業手当を支給する場合に入力）'!AB676,""))</f>
        <v>0</v>
      </c>
      <c r="G682" s="10">
        <f t="shared" si="50"/>
        <v>0</v>
      </c>
      <c r="H682" s="34">
        <f t="shared" si="51"/>
        <v>0</v>
      </c>
      <c r="I682" s="39"/>
      <c r="J682" s="35">
        <f t="shared" si="54"/>
        <v>0</v>
      </c>
      <c r="K682" s="10">
        <f t="shared" si="52"/>
        <v>0</v>
      </c>
      <c r="L682" s="10">
        <f t="shared" si="53"/>
        <v>0</v>
      </c>
    </row>
    <row r="683" spans="3:12">
      <c r="C683" s="2">
        <v>663</v>
      </c>
      <c r="D683" s="6">
        <f>IF($F$9=1,'3.賃金日割の算出（休業手当を支給しない場合に入力）'!C671,IF($F$9=2,'2.休業手当の算出（休業手当を支給する場合に入力）'!C677,""))</f>
        <v>0</v>
      </c>
      <c r="E683" s="6">
        <f>IF($F$9=1,'3.賃金日割の算出（休業手当を支給しない場合に入力）'!D671,IF($F$9=2,'2.休業手当の算出（休業手当を支給する場合に入力）'!D677,""))</f>
        <v>0</v>
      </c>
      <c r="F683" s="13">
        <f>IF($F$9=1,'3.賃金日割の算出（休業手当を支給しない場合に入力）'!X671,IF($F$9=2,'2.休業手当の算出（休業手当を支給する場合に入力）'!AB677,""))</f>
        <v>0</v>
      </c>
      <c r="G683" s="10">
        <f t="shared" si="50"/>
        <v>0</v>
      </c>
      <c r="H683" s="34">
        <f t="shared" si="51"/>
        <v>0</v>
      </c>
      <c r="I683" s="39"/>
      <c r="J683" s="35">
        <f t="shared" si="54"/>
        <v>0</v>
      </c>
      <c r="K683" s="10">
        <f t="shared" si="52"/>
        <v>0</v>
      </c>
      <c r="L683" s="10">
        <f t="shared" si="53"/>
        <v>0</v>
      </c>
    </row>
    <row r="684" spans="3:12">
      <c r="C684" s="2">
        <v>664</v>
      </c>
      <c r="D684" s="6">
        <f>IF($F$9=1,'3.賃金日割の算出（休業手当を支給しない場合に入力）'!C672,IF($F$9=2,'2.休業手当の算出（休業手当を支給する場合に入力）'!C678,""))</f>
        <v>0</v>
      </c>
      <c r="E684" s="6">
        <f>IF($F$9=1,'3.賃金日割の算出（休業手当を支給しない場合に入力）'!D672,IF($F$9=2,'2.休業手当の算出（休業手当を支給する場合に入力）'!D678,""))</f>
        <v>0</v>
      </c>
      <c r="F684" s="13">
        <f>IF($F$9=1,'3.賃金日割の算出（休業手当を支給しない場合に入力）'!X672,IF($F$9=2,'2.休業手当の算出（休業手当を支給する場合に入力）'!AB678,""))</f>
        <v>0</v>
      </c>
      <c r="G684" s="10">
        <f t="shared" si="50"/>
        <v>0</v>
      </c>
      <c r="H684" s="34">
        <f t="shared" si="51"/>
        <v>0</v>
      </c>
      <c r="I684" s="39"/>
      <c r="J684" s="35">
        <f t="shared" si="54"/>
        <v>0</v>
      </c>
      <c r="K684" s="10">
        <f t="shared" si="52"/>
        <v>0</v>
      </c>
      <c r="L684" s="10">
        <f t="shared" si="53"/>
        <v>0</v>
      </c>
    </row>
    <row r="685" spans="3:12">
      <c r="C685" s="2">
        <v>665</v>
      </c>
      <c r="D685" s="6">
        <f>IF($F$9=1,'3.賃金日割の算出（休業手当を支給しない場合に入力）'!C673,IF($F$9=2,'2.休業手当の算出（休業手当を支給する場合に入力）'!C679,""))</f>
        <v>0</v>
      </c>
      <c r="E685" s="6">
        <f>IF($F$9=1,'3.賃金日割の算出（休業手当を支給しない場合に入力）'!D673,IF($F$9=2,'2.休業手当の算出（休業手当を支給する場合に入力）'!D679,""))</f>
        <v>0</v>
      </c>
      <c r="F685" s="13">
        <f>IF($F$9=1,'3.賃金日割の算出（休業手当を支給しない場合に入力）'!X673,IF($F$9=2,'2.休業手当の算出（休業手当を支給する場合に入力）'!AB679,""))</f>
        <v>0</v>
      </c>
      <c r="G685" s="10">
        <f t="shared" si="50"/>
        <v>0</v>
      </c>
      <c r="H685" s="34">
        <f t="shared" si="51"/>
        <v>0</v>
      </c>
      <c r="I685" s="39"/>
      <c r="J685" s="35">
        <f t="shared" si="54"/>
        <v>0</v>
      </c>
      <c r="K685" s="10">
        <f t="shared" si="52"/>
        <v>0</v>
      </c>
      <c r="L685" s="10">
        <f t="shared" si="53"/>
        <v>0</v>
      </c>
    </row>
    <row r="686" spans="3:12">
      <c r="C686" s="2">
        <v>666</v>
      </c>
      <c r="D686" s="6">
        <f>IF($F$9=1,'3.賃金日割の算出（休業手当を支給しない場合に入力）'!C674,IF($F$9=2,'2.休業手当の算出（休業手当を支給する場合に入力）'!C680,""))</f>
        <v>0</v>
      </c>
      <c r="E686" s="6">
        <f>IF($F$9=1,'3.賃金日割の算出（休業手当を支給しない場合に入力）'!D674,IF($F$9=2,'2.休業手当の算出（休業手当を支給する場合に入力）'!D680,""))</f>
        <v>0</v>
      </c>
      <c r="F686" s="13">
        <f>IF($F$9=1,'3.賃金日割の算出（休業手当を支給しない場合に入力）'!X674,IF($F$9=2,'2.休業手当の算出（休業手当を支給する場合に入力）'!AB680,""))</f>
        <v>0</v>
      </c>
      <c r="G686" s="10">
        <f t="shared" si="50"/>
        <v>0</v>
      </c>
      <c r="H686" s="34">
        <f t="shared" si="51"/>
        <v>0</v>
      </c>
      <c r="I686" s="39"/>
      <c r="J686" s="35">
        <f t="shared" si="54"/>
        <v>0</v>
      </c>
      <c r="K686" s="10">
        <f t="shared" si="52"/>
        <v>0</v>
      </c>
      <c r="L686" s="10">
        <f t="shared" si="53"/>
        <v>0</v>
      </c>
    </row>
    <row r="687" spans="3:12">
      <c r="C687" s="2">
        <v>667</v>
      </c>
      <c r="D687" s="6">
        <f>IF($F$9=1,'3.賃金日割の算出（休業手当を支給しない場合に入力）'!C675,IF($F$9=2,'2.休業手当の算出（休業手当を支給する場合に入力）'!C681,""))</f>
        <v>0</v>
      </c>
      <c r="E687" s="6">
        <f>IF($F$9=1,'3.賃金日割の算出（休業手当を支給しない場合に入力）'!D675,IF($F$9=2,'2.休業手当の算出（休業手当を支給する場合に入力）'!D681,""))</f>
        <v>0</v>
      </c>
      <c r="F687" s="13">
        <f>IF($F$9=1,'3.賃金日割の算出（休業手当を支給しない場合に入力）'!X675,IF($F$9=2,'2.休業手当の算出（休業手当を支給する場合に入力）'!AB681,""))</f>
        <v>0</v>
      </c>
      <c r="G687" s="10">
        <f t="shared" si="50"/>
        <v>0</v>
      </c>
      <c r="H687" s="34">
        <f t="shared" si="51"/>
        <v>0</v>
      </c>
      <c r="I687" s="39"/>
      <c r="J687" s="35">
        <f t="shared" si="54"/>
        <v>0</v>
      </c>
      <c r="K687" s="10">
        <f t="shared" si="52"/>
        <v>0</v>
      </c>
      <c r="L687" s="10">
        <f t="shared" si="53"/>
        <v>0</v>
      </c>
    </row>
    <row r="688" spans="3:12">
      <c r="C688" s="2">
        <v>668</v>
      </c>
      <c r="D688" s="6">
        <f>IF($F$9=1,'3.賃金日割の算出（休業手当を支給しない場合に入力）'!C676,IF($F$9=2,'2.休業手当の算出（休業手当を支給する場合に入力）'!C682,""))</f>
        <v>0</v>
      </c>
      <c r="E688" s="6">
        <f>IF($F$9=1,'3.賃金日割の算出（休業手当を支給しない場合に入力）'!D676,IF($F$9=2,'2.休業手当の算出（休業手当を支給する場合に入力）'!D682,""))</f>
        <v>0</v>
      </c>
      <c r="F688" s="13">
        <f>IF($F$9=1,'3.賃金日割の算出（休業手当を支給しない場合に入力）'!X676,IF($F$9=2,'2.休業手当の算出（休業手当を支給する場合に入力）'!AB682,""))</f>
        <v>0</v>
      </c>
      <c r="G688" s="10">
        <f t="shared" si="50"/>
        <v>0</v>
      </c>
      <c r="H688" s="34">
        <f t="shared" si="51"/>
        <v>0</v>
      </c>
      <c r="I688" s="39"/>
      <c r="J688" s="35">
        <f t="shared" si="54"/>
        <v>0</v>
      </c>
      <c r="K688" s="10">
        <f t="shared" si="52"/>
        <v>0</v>
      </c>
      <c r="L688" s="10">
        <f t="shared" si="53"/>
        <v>0</v>
      </c>
    </row>
    <row r="689" spans="3:12">
      <c r="C689" s="2">
        <v>669</v>
      </c>
      <c r="D689" s="6">
        <f>IF($F$9=1,'3.賃金日割の算出（休業手当を支給しない場合に入力）'!C677,IF($F$9=2,'2.休業手当の算出（休業手当を支給する場合に入力）'!C683,""))</f>
        <v>0</v>
      </c>
      <c r="E689" s="6">
        <f>IF($F$9=1,'3.賃金日割の算出（休業手当を支給しない場合に入力）'!D677,IF($F$9=2,'2.休業手当の算出（休業手当を支給する場合に入力）'!D683,""))</f>
        <v>0</v>
      </c>
      <c r="F689" s="13">
        <f>IF($F$9=1,'3.賃金日割の算出（休業手当を支給しない場合に入力）'!X677,IF($F$9=2,'2.休業手当の算出（休業手当を支給する場合に入力）'!AB683,""))</f>
        <v>0</v>
      </c>
      <c r="G689" s="10">
        <f t="shared" si="50"/>
        <v>0</v>
      </c>
      <c r="H689" s="34">
        <f t="shared" si="51"/>
        <v>0</v>
      </c>
      <c r="I689" s="39"/>
      <c r="J689" s="35">
        <f t="shared" si="54"/>
        <v>0</v>
      </c>
      <c r="K689" s="10">
        <f t="shared" si="52"/>
        <v>0</v>
      </c>
      <c r="L689" s="10">
        <f t="shared" si="53"/>
        <v>0</v>
      </c>
    </row>
    <row r="690" spans="3:12">
      <c r="C690" s="2">
        <v>670</v>
      </c>
      <c r="D690" s="6">
        <f>IF($F$9=1,'3.賃金日割の算出（休業手当を支給しない場合に入力）'!C678,IF($F$9=2,'2.休業手当の算出（休業手当を支給する場合に入力）'!C684,""))</f>
        <v>0</v>
      </c>
      <c r="E690" s="6">
        <f>IF($F$9=1,'3.賃金日割の算出（休業手当を支給しない場合に入力）'!D678,IF($F$9=2,'2.休業手当の算出（休業手当を支給する場合に入力）'!D684,""))</f>
        <v>0</v>
      </c>
      <c r="F690" s="13">
        <f>IF($F$9=1,'3.賃金日割の算出（休業手当を支給しない場合に入力）'!X678,IF($F$9=2,'2.休業手当の算出（休業手当を支給する場合に入力）'!AB684,""))</f>
        <v>0</v>
      </c>
      <c r="G690" s="10">
        <f t="shared" si="50"/>
        <v>0</v>
      </c>
      <c r="H690" s="34">
        <f t="shared" si="51"/>
        <v>0</v>
      </c>
      <c r="I690" s="39"/>
      <c r="J690" s="35">
        <f t="shared" si="54"/>
        <v>0</v>
      </c>
      <c r="K690" s="10">
        <f t="shared" si="52"/>
        <v>0</v>
      </c>
      <c r="L690" s="10">
        <f t="shared" si="53"/>
        <v>0</v>
      </c>
    </row>
    <row r="691" spans="3:12">
      <c r="C691" s="2">
        <v>671</v>
      </c>
      <c r="D691" s="6">
        <f>IF($F$9=1,'3.賃金日割の算出（休業手当を支給しない場合に入力）'!C679,IF($F$9=2,'2.休業手当の算出（休業手当を支給する場合に入力）'!C685,""))</f>
        <v>0</v>
      </c>
      <c r="E691" s="6">
        <f>IF($F$9=1,'3.賃金日割の算出（休業手当を支給しない場合に入力）'!D679,IF($F$9=2,'2.休業手当の算出（休業手当を支給する場合に入力）'!D685,""))</f>
        <v>0</v>
      </c>
      <c r="F691" s="13">
        <f>IF($F$9=1,'3.賃金日割の算出（休業手当を支給しない場合に入力）'!X679,IF($F$9=2,'2.休業手当の算出（休業手当を支給する場合に入力）'!AB685,""))</f>
        <v>0</v>
      </c>
      <c r="G691" s="10">
        <f t="shared" si="50"/>
        <v>0</v>
      </c>
      <c r="H691" s="34">
        <f t="shared" si="51"/>
        <v>0</v>
      </c>
      <c r="I691" s="39"/>
      <c r="J691" s="35">
        <f t="shared" si="54"/>
        <v>0</v>
      </c>
      <c r="K691" s="10">
        <f t="shared" si="52"/>
        <v>0</v>
      </c>
      <c r="L691" s="10">
        <f t="shared" si="53"/>
        <v>0</v>
      </c>
    </row>
    <row r="692" spans="3:12">
      <c r="C692" s="2">
        <v>672</v>
      </c>
      <c r="D692" s="6">
        <f>IF($F$9=1,'3.賃金日割の算出（休業手当を支給しない場合に入力）'!C680,IF($F$9=2,'2.休業手当の算出（休業手当を支給する場合に入力）'!C686,""))</f>
        <v>0</v>
      </c>
      <c r="E692" s="6">
        <f>IF($F$9=1,'3.賃金日割の算出（休業手当を支給しない場合に入力）'!D680,IF($F$9=2,'2.休業手当の算出（休業手当を支給する場合に入力）'!D686,""))</f>
        <v>0</v>
      </c>
      <c r="F692" s="13">
        <f>IF($F$9=1,'3.賃金日割の算出（休業手当を支給しない場合に入力）'!X680,IF($F$9=2,'2.休業手当の算出（休業手当を支給する場合に入力）'!AB686,""))</f>
        <v>0</v>
      </c>
      <c r="G692" s="10">
        <f t="shared" si="50"/>
        <v>0</v>
      </c>
      <c r="H692" s="34">
        <f t="shared" si="51"/>
        <v>0</v>
      </c>
      <c r="I692" s="39"/>
      <c r="J692" s="35">
        <f t="shared" si="54"/>
        <v>0</v>
      </c>
      <c r="K692" s="10">
        <f t="shared" si="52"/>
        <v>0</v>
      </c>
      <c r="L692" s="10">
        <f t="shared" si="53"/>
        <v>0</v>
      </c>
    </row>
    <row r="693" spans="3:12">
      <c r="C693" s="2">
        <v>673</v>
      </c>
      <c r="D693" s="6">
        <f>IF($F$9=1,'3.賃金日割の算出（休業手当を支給しない場合に入力）'!C681,IF($F$9=2,'2.休業手当の算出（休業手当を支給する場合に入力）'!C687,""))</f>
        <v>0</v>
      </c>
      <c r="E693" s="6">
        <f>IF($F$9=1,'3.賃金日割の算出（休業手当を支給しない場合に入力）'!D681,IF($F$9=2,'2.休業手当の算出（休業手当を支給する場合に入力）'!D687,""))</f>
        <v>0</v>
      </c>
      <c r="F693" s="13">
        <f>IF($F$9=1,'3.賃金日割の算出（休業手当を支給しない場合に入力）'!X681,IF($F$9=2,'2.休業手当の算出（休業手当を支給する場合に入力）'!AB687,""))</f>
        <v>0</v>
      </c>
      <c r="G693" s="10">
        <f t="shared" si="50"/>
        <v>0</v>
      </c>
      <c r="H693" s="34">
        <f t="shared" si="51"/>
        <v>0</v>
      </c>
      <c r="I693" s="39"/>
      <c r="J693" s="35">
        <f t="shared" si="54"/>
        <v>0</v>
      </c>
      <c r="K693" s="10">
        <f t="shared" si="52"/>
        <v>0</v>
      </c>
      <c r="L693" s="10">
        <f t="shared" si="53"/>
        <v>0</v>
      </c>
    </row>
    <row r="694" spans="3:12">
      <c r="C694" s="2">
        <v>674</v>
      </c>
      <c r="D694" s="6">
        <f>IF($F$9=1,'3.賃金日割の算出（休業手当を支給しない場合に入力）'!C682,IF($F$9=2,'2.休業手当の算出（休業手当を支給する場合に入力）'!C688,""))</f>
        <v>0</v>
      </c>
      <c r="E694" s="6">
        <f>IF($F$9=1,'3.賃金日割の算出（休業手当を支給しない場合に入力）'!D682,IF($F$9=2,'2.休業手当の算出（休業手当を支給する場合に入力）'!D688,""))</f>
        <v>0</v>
      </c>
      <c r="F694" s="13">
        <f>IF($F$9=1,'3.賃金日割の算出（休業手当を支給しない場合に入力）'!X682,IF($F$9=2,'2.休業手当の算出（休業手当を支給する場合に入力）'!AB688,""))</f>
        <v>0</v>
      </c>
      <c r="G694" s="10">
        <f t="shared" si="50"/>
        <v>0</v>
      </c>
      <c r="H694" s="34">
        <f t="shared" si="51"/>
        <v>0</v>
      </c>
      <c r="I694" s="39"/>
      <c r="J694" s="35">
        <f t="shared" si="54"/>
        <v>0</v>
      </c>
      <c r="K694" s="10">
        <f t="shared" si="52"/>
        <v>0</v>
      </c>
      <c r="L694" s="10">
        <f t="shared" si="53"/>
        <v>0</v>
      </c>
    </row>
    <row r="695" spans="3:12">
      <c r="C695" s="2">
        <v>675</v>
      </c>
      <c r="D695" s="6">
        <f>IF($F$9=1,'3.賃金日割の算出（休業手当を支給しない場合に入力）'!C683,IF($F$9=2,'2.休業手当の算出（休業手当を支給する場合に入力）'!C689,""))</f>
        <v>0</v>
      </c>
      <c r="E695" s="6">
        <f>IF($F$9=1,'3.賃金日割の算出（休業手当を支給しない場合に入力）'!D683,IF($F$9=2,'2.休業手当の算出（休業手当を支給する場合に入力）'!D689,""))</f>
        <v>0</v>
      </c>
      <c r="F695" s="13">
        <f>IF($F$9=1,'3.賃金日割の算出（休業手当を支給しない場合に入力）'!X683,IF($F$9=2,'2.休業手当の算出（休業手当を支給する場合に入力）'!AB689,""))</f>
        <v>0</v>
      </c>
      <c r="G695" s="10">
        <f t="shared" ref="G695:G758" si="55">IF(E695=0,0,$F$17)</f>
        <v>0</v>
      </c>
      <c r="H695" s="34">
        <f t="shared" ref="H695:H758" si="56">G695-F695</f>
        <v>0</v>
      </c>
      <c r="I695" s="39"/>
      <c r="J695" s="35">
        <f t="shared" si="54"/>
        <v>0</v>
      </c>
      <c r="K695" s="10">
        <f t="shared" ref="K695:K758" si="57">G695*I695</f>
        <v>0</v>
      </c>
      <c r="L695" s="10">
        <f t="shared" ref="L695:L758" si="58">K695-J695</f>
        <v>0</v>
      </c>
    </row>
    <row r="696" spans="3:12">
      <c r="C696" s="2">
        <v>676</v>
      </c>
      <c r="D696" s="6">
        <f>IF($F$9=1,'3.賃金日割の算出（休業手当を支給しない場合に入力）'!C684,IF($F$9=2,'2.休業手当の算出（休業手当を支給する場合に入力）'!C690,""))</f>
        <v>0</v>
      </c>
      <c r="E696" s="6">
        <f>IF($F$9=1,'3.賃金日割の算出（休業手当を支給しない場合に入力）'!D684,IF($F$9=2,'2.休業手当の算出（休業手当を支給する場合に入力）'!D690,""))</f>
        <v>0</v>
      </c>
      <c r="F696" s="13">
        <f>IF($F$9=1,'3.賃金日割の算出（休業手当を支給しない場合に入力）'!X684,IF($F$9=2,'2.休業手当の算出（休業手当を支給する場合に入力）'!AB690,""))</f>
        <v>0</v>
      </c>
      <c r="G696" s="10">
        <f t="shared" si="55"/>
        <v>0</v>
      </c>
      <c r="H696" s="34">
        <f t="shared" si="56"/>
        <v>0</v>
      </c>
      <c r="I696" s="39"/>
      <c r="J696" s="35">
        <f t="shared" si="54"/>
        <v>0</v>
      </c>
      <c r="K696" s="10">
        <f t="shared" si="57"/>
        <v>0</v>
      </c>
      <c r="L696" s="10">
        <f t="shared" si="58"/>
        <v>0</v>
      </c>
    </row>
    <row r="697" spans="3:12">
      <c r="C697" s="2">
        <v>677</v>
      </c>
      <c r="D697" s="6">
        <f>IF($F$9=1,'3.賃金日割の算出（休業手当を支給しない場合に入力）'!C685,IF($F$9=2,'2.休業手当の算出（休業手当を支給する場合に入力）'!C691,""))</f>
        <v>0</v>
      </c>
      <c r="E697" s="6">
        <f>IF($F$9=1,'3.賃金日割の算出（休業手当を支給しない場合に入力）'!D685,IF($F$9=2,'2.休業手当の算出（休業手当を支給する場合に入力）'!D691,""))</f>
        <v>0</v>
      </c>
      <c r="F697" s="13">
        <f>IF($F$9=1,'3.賃金日割の算出（休業手当を支給しない場合に入力）'!X685,IF($F$9=2,'2.休業手当の算出（休業手当を支給する場合に入力）'!AB691,""))</f>
        <v>0</v>
      </c>
      <c r="G697" s="10">
        <f t="shared" si="55"/>
        <v>0</v>
      </c>
      <c r="H697" s="34">
        <f t="shared" si="56"/>
        <v>0</v>
      </c>
      <c r="I697" s="39"/>
      <c r="J697" s="35">
        <f t="shared" si="54"/>
        <v>0</v>
      </c>
      <c r="K697" s="10">
        <f t="shared" si="57"/>
        <v>0</v>
      </c>
      <c r="L697" s="10">
        <f t="shared" si="58"/>
        <v>0</v>
      </c>
    </row>
    <row r="698" spans="3:12">
      <c r="C698" s="2">
        <v>678</v>
      </c>
      <c r="D698" s="6">
        <f>IF($F$9=1,'3.賃金日割の算出（休業手当を支給しない場合に入力）'!C686,IF($F$9=2,'2.休業手当の算出（休業手当を支給する場合に入力）'!C692,""))</f>
        <v>0</v>
      </c>
      <c r="E698" s="6">
        <f>IF($F$9=1,'3.賃金日割の算出（休業手当を支給しない場合に入力）'!D686,IF($F$9=2,'2.休業手当の算出（休業手当を支給する場合に入力）'!D692,""))</f>
        <v>0</v>
      </c>
      <c r="F698" s="13">
        <f>IF($F$9=1,'3.賃金日割の算出（休業手当を支給しない場合に入力）'!X686,IF($F$9=2,'2.休業手当の算出（休業手当を支給する場合に入力）'!AB692,""))</f>
        <v>0</v>
      </c>
      <c r="G698" s="10">
        <f t="shared" si="55"/>
        <v>0</v>
      </c>
      <c r="H698" s="34">
        <f t="shared" si="56"/>
        <v>0</v>
      </c>
      <c r="I698" s="39"/>
      <c r="J698" s="35">
        <f t="shared" si="54"/>
        <v>0</v>
      </c>
      <c r="K698" s="10">
        <f t="shared" si="57"/>
        <v>0</v>
      </c>
      <c r="L698" s="10">
        <f t="shared" si="58"/>
        <v>0</v>
      </c>
    </row>
    <row r="699" spans="3:12">
      <c r="C699" s="2">
        <v>679</v>
      </c>
      <c r="D699" s="6">
        <f>IF($F$9=1,'3.賃金日割の算出（休業手当を支給しない場合に入力）'!C687,IF($F$9=2,'2.休業手当の算出（休業手当を支給する場合に入力）'!C693,""))</f>
        <v>0</v>
      </c>
      <c r="E699" s="6">
        <f>IF($F$9=1,'3.賃金日割の算出（休業手当を支給しない場合に入力）'!D687,IF($F$9=2,'2.休業手当の算出（休業手当を支給する場合に入力）'!D693,""))</f>
        <v>0</v>
      </c>
      <c r="F699" s="13">
        <f>IF($F$9=1,'3.賃金日割の算出（休業手当を支給しない場合に入力）'!X687,IF($F$9=2,'2.休業手当の算出（休業手当を支給する場合に入力）'!AB693,""))</f>
        <v>0</v>
      </c>
      <c r="G699" s="10">
        <f t="shared" si="55"/>
        <v>0</v>
      </c>
      <c r="H699" s="34">
        <f t="shared" si="56"/>
        <v>0</v>
      </c>
      <c r="I699" s="39"/>
      <c r="J699" s="35">
        <f t="shared" si="54"/>
        <v>0</v>
      </c>
      <c r="K699" s="10">
        <f t="shared" si="57"/>
        <v>0</v>
      </c>
      <c r="L699" s="10">
        <f t="shared" si="58"/>
        <v>0</v>
      </c>
    </row>
    <row r="700" spans="3:12">
      <c r="C700" s="2">
        <v>680</v>
      </c>
      <c r="D700" s="6">
        <f>IF($F$9=1,'3.賃金日割の算出（休業手当を支給しない場合に入力）'!C688,IF($F$9=2,'2.休業手当の算出（休業手当を支給する場合に入力）'!C694,""))</f>
        <v>0</v>
      </c>
      <c r="E700" s="6">
        <f>IF($F$9=1,'3.賃金日割の算出（休業手当を支給しない場合に入力）'!D688,IF($F$9=2,'2.休業手当の算出（休業手当を支給する場合に入力）'!D694,""))</f>
        <v>0</v>
      </c>
      <c r="F700" s="13">
        <f>IF($F$9=1,'3.賃金日割の算出（休業手当を支給しない場合に入力）'!X688,IF($F$9=2,'2.休業手当の算出（休業手当を支給する場合に入力）'!AB694,""))</f>
        <v>0</v>
      </c>
      <c r="G700" s="10">
        <f t="shared" si="55"/>
        <v>0</v>
      </c>
      <c r="H700" s="34">
        <f t="shared" si="56"/>
        <v>0</v>
      </c>
      <c r="I700" s="39"/>
      <c r="J700" s="35">
        <f t="shared" si="54"/>
        <v>0</v>
      </c>
      <c r="K700" s="10">
        <f t="shared" si="57"/>
        <v>0</v>
      </c>
      <c r="L700" s="10">
        <f t="shared" si="58"/>
        <v>0</v>
      </c>
    </row>
    <row r="701" spans="3:12">
      <c r="C701" s="2">
        <v>681</v>
      </c>
      <c r="D701" s="6">
        <f>IF($F$9=1,'3.賃金日割の算出（休業手当を支給しない場合に入力）'!C689,IF($F$9=2,'2.休業手当の算出（休業手当を支給する場合に入力）'!C695,""))</f>
        <v>0</v>
      </c>
      <c r="E701" s="6">
        <f>IF($F$9=1,'3.賃金日割の算出（休業手当を支給しない場合に入力）'!D689,IF($F$9=2,'2.休業手当の算出（休業手当を支給する場合に入力）'!D695,""))</f>
        <v>0</v>
      </c>
      <c r="F701" s="13">
        <f>IF($F$9=1,'3.賃金日割の算出（休業手当を支給しない場合に入力）'!X689,IF($F$9=2,'2.休業手当の算出（休業手当を支給する場合に入力）'!AB695,""))</f>
        <v>0</v>
      </c>
      <c r="G701" s="10">
        <f t="shared" si="55"/>
        <v>0</v>
      </c>
      <c r="H701" s="34">
        <f t="shared" si="56"/>
        <v>0</v>
      </c>
      <c r="I701" s="39"/>
      <c r="J701" s="35">
        <f t="shared" si="54"/>
        <v>0</v>
      </c>
      <c r="K701" s="10">
        <f t="shared" si="57"/>
        <v>0</v>
      </c>
      <c r="L701" s="10">
        <f t="shared" si="58"/>
        <v>0</v>
      </c>
    </row>
    <row r="702" spans="3:12">
      <c r="C702" s="2">
        <v>682</v>
      </c>
      <c r="D702" s="6">
        <f>IF($F$9=1,'3.賃金日割の算出（休業手当を支給しない場合に入力）'!C690,IF($F$9=2,'2.休業手当の算出（休業手当を支給する場合に入力）'!C696,""))</f>
        <v>0</v>
      </c>
      <c r="E702" s="6">
        <f>IF($F$9=1,'3.賃金日割の算出（休業手当を支給しない場合に入力）'!D690,IF($F$9=2,'2.休業手当の算出（休業手当を支給する場合に入力）'!D696,""))</f>
        <v>0</v>
      </c>
      <c r="F702" s="13">
        <f>IF($F$9=1,'3.賃金日割の算出（休業手当を支給しない場合に入力）'!X690,IF($F$9=2,'2.休業手当の算出（休業手当を支給する場合に入力）'!AB696,""))</f>
        <v>0</v>
      </c>
      <c r="G702" s="10">
        <f t="shared" si="55"/>
        <v>0</v>
      </c>
      <c r="H702" s="34">
        <f t="shared" si="56"/>
        <v>0</v>
      </c>
      <c r="I702" s="39"/>
      <c r="J702" s="35">
        <f t="shared" si="54"/>
        <v>0</v>
      </c>
      <c r="K702" s="10">
        <f t="shared" si="57"/>
        <v>0</v>
      </c>
      <c r="L702" s="10">
        <f t="shared" si="58"/>
        <v>0</v>
      </c>
    </row>
    <row r="703" spans="3:12">
      <c r="C703" s="2">
        <v>683</v>
      </c>
      <c r="D703" s="6">
        <f>IF($F$9=1,'3.賃金日割の算出（休業手当を支給しない場合に入力）'!C691,IF($F$9=2,'2.休業手当の算出（休業手当を支給する場合に入力）'!C697,""))</f>
        <v>0</v>
      </c>
      <c r="E703" s="6">
        <f>IF($F$9=1,'3.賃金日割の算出（休業手当を支給しない場合に入力）'!D691,IF($F$9=2,'2.休業手当の算出（休業手当を支給する場合に入力）'!D697,""))</f>
        <v>0</v>
      </c>
      <c r="F703" s="13">
        <f>IF($F$9=1,'3.賃金日割の算出（休業手当を支給しない場合に入力）'!X691,IF($F$9=2,'2.休業手当の算出（休業手当を支給する場合に入力）'!AB697,""))</f>
        <v>0</v>
      </c>
      <c r="G703" s="10">
        <f t="shared" si="55"/>
        <v>0</v>
      </c>
      <c r="H703" s="34">
        <f t="shared" si="56"/>
        <v>0</v>
      </c>
      <c r="I703" s="39"/>
      <c r="J703" s="35">
        <f t="shared" si="54"/>
        <v>0</v>
      </c>
      <c r="K703" s="10">
        <f t="shared" si="57"/>
        <v>0</v>
      </c>
      <c r="L703" s="10">
        <f t="shared" si="58"/>
        <v>0</v>
      </c>
    </row>
    <row r="704" spans="3:12">
      <c r="C704" s="2">
        <v>684</v>
      </c>
      <c r="D704" s="6">
        <f>IF($F$9=1,'3.賃金日割の算出（休業手当を支給しない場合に入力）'!C692,IF($F$9=2,'2.休業手当の算出（休業手当を支給する場合に入力）'!C698,""))</f>
        <v>0</v>
      </c>
      <c r="E704" s="6">
        <f>IF($F$9=1,'3.賃金日割の算出（休業手当を支給しない場合に入力）'!D692,IF($F$9=2,'2.休業手当の算出（休業手当を支給する場合に入力）'!D698,""))</f>
        <v>0</v>
      </c>
      <c r="F704" s="13">
        <f>IF($F$9=1,'3.賃金日割の算出（休業手当を支給しない場合に入力）'!X692,IF($F$9=2,'2.休業手当の算出（休業手当を支給する場合に入力）'!AB698,""))</f>
        <v>0</v>
      </c>
      <c r="G704" s="10">
        <f t="shared" si="55"/>
        <v>0</v>
      </c>
      <c r="H704" s="34">
        <f t="shared" si="56"/>
        <v>0</v>
      </c>
      <c r="I704" s="39"/>
      <c r="J704" s="35">
        <f t="shared" si="54"/>
        <v>0</v>
      </c>
      <c r="K704" s="10">
        <f t="shared" si="57"/>
        <v>0</v>
      </c>
      <c r="L704" s="10">
        <f t="shared" si="58"/>
        <v>0</v>
      </c>
    </row>
    <row r="705" spans="3:12">
      <c r="C705" s="2">
        <v>685</v>
      </c>
      <c r="D705" s="6">
        <f>IF($F$9=1,'3.賃金日割の算出（休業手当を支給しない場合に入力）'!C693,IF($F$9=2,'2.休業手当の算出（休業手当を支給する場合に入力）'!C699,""))</f>
        <v>0</v>
      </c>
      <c r="E705" s="6">
        <f>IF($F$9=1,'3.賃金日割の算出（休業手当を支給しない場合に入力）'!D693,IF($F$9=2,'2.休業手当の算出（休業手当を支給する場合に入力）'!D699,""))</f>
        <v>0</v>
      </c>
      <c r="F705" s="13">
        <f>IF($F$9=1,'3.賃金日割の算出（休業手当を支給しない場合に入力）'!X693,IF($F$9=2,'2.休業手当の算出（休業手当を支給する場合に入力）'!AB699,""))</f>
        <v>0</v>
      </c>
      <c r="G705" s="10">
        <f t="shared" si="55"/>
        <v>0</v>
      </c>
      <c r="H705" s="34">
        <f t="shared" si="56"/>
        <v>0</v>
      </c>
      <c r="I705" s="39"/>
      <c r="J705" s="35">
        <f t="shared" si="54"/>
        <v>0</v>
      </c>
      <c r="K705" s="10">
        <f t="shared" si="57"/>
        <v>0</v>
      </c>
      <c r="L705" s="10">
        <f t="shared" si="58"/>
        <v>0</v>
      </c>
    </row>
    <row r="706" spans="3:12">
      <c r="C706" s="2">
        <v>686</v>
      </c>
      <c r="D706" s="6">
        <f>IF($F$9=1,'3.賃金日割の算出（休業手当を支給しない場合に入力）'!C694,IF($F$9=2,'2.休業手当の算出（休業手当を支給する場合に入力）'!C700,""))</f>
        <v>0</v>
      </c>
      <c r="E706" s="6">
        <f>IF($F$9=1,'3.賃金日割の算出（休業手当を支給しない場合に入力）'!D694,IF($F$9=2,'2.休業手当の算出（休業手当を支給する場合に入力）'!D700,""))</f>
        <v>0</v>
      </c>
      <c r="F706" s="13">
        <f>IF($F$9=1,'3.賃金日割の算出（休業手当を支給しない場合に入力）'!X694,IF($F$9=2,'2.休業手当の算出（休業手当を支給する場合に入力）'!AB700,""))</f>
        <v>0</v>
      </c>
      <c r="G706" s="10">
        <f t="shared" si="55"/>
        <v>0</v>
      </c>
      <c r="H706" s="34">
        <f t="shared" si="56"/>
        <v>0</v>
      </c>
      <c r="I706" s="39"/>
      <c r="J706" s="35">
        <f t="shared" si="54"/>
        <v>0</v>
      </c>
      <c r="K706" s="10">
        <f t="shared" si="57"/>
        <v>0</v>
      </c>
      <c r="L706" s="10">
        <f t="shared" si="58"/>
        <v>0</v>
      </c>
    </row>
    <row r="707" spans="3:12">
      <c r="C707" s="2">
        <v>687</v>
      </c>
      <c r="D707" s="6">
        <f>IF($F$9=1,'3.賃金日割の算出（休業手当を支給しない場合に入力）'!C695,IF($F$9=2,'2.休業手当の算出（休業手当を支給する場合に入力）'!C701,""))</f>
        <v>0</v>
      </c>
      <c r="E707" s="6">
        <f>IF($F$9=1,'3.賃金日割の算出（休業手当を支給しない場合に入力）'!D695,IF($F$9=2,'2.休業手当の算出（休業手当を支給する場合に入力）'!D701,""))</f>
        <v>0</v>
      </c>
      <c r="F707" s="13">
        <f>IF($F$9=1,'3.賃金日割の算出（休業手当を支給しない場合に入力）'!X695,IF($F$9=2,'2.休業手当の算出（休業手当を支給する場合に入力）'!AB701,""))</f>
        <v>0</v>
      </c>
      <c r="G707" s="10">
        <f t="shared" si="55"/>
        <v>0</v>
      </c>
      <c r="H707" s="34">
        <f t="shared" si="56"/>
        <v>0</v>
      </c>
      <c r="I707" s="39"/>
      <c r="J707" s="35">
        <f t="shared" si="54"/>
        <v>0</v>
      </c>
      <c r="K707" s="10">
        <f t="shared" si="57"/>
        <v>0</v>
      </c>
      <c r="L707" s="10">
        <f t="shared" si="58"/>
        <v>0</v>
      </c>
    </row>
    <row r="708" spans="3:12">
      <c r="C708" s="2">
        <v>688</v>
      </c>
      <c r="D708" s="6">
        <f>IF($F$9=1,'3.賃金日割の算出（休業手当を支給しない場合に入力）'!C696,IF($F$9=2,'2.休業手当の算出（休業手当を支給する場合に入力）'!C702,""))</f>
        <v>0</v>
      </c>
      <c r="E708" s="6">
        <f>IF($F$9=1,'3.賃金日割の算出（休業手当を支給しない場合に入力）'!D696,IF($F$9=2,'2.休業手当の算出（休業手当を支給する場合に入力）'!D702,""))</f>
        <v>0</v>
      </c>
      <c r="F708" s="13">
        <f>IF($F$9=1,'3.賃金日割の算出（休業手当を支給しない場合に入力）'!X696,IF($F$9=2,'2.休業手当の算出（休業手当を支給する場合に入力）'!AB702,""))</f>
        <v>0</v>
      </c>
      <c r="G708" s="10">
        <f t="shared" si="55"/>
        <v>0</v>
      </c>
      <c r="H708" s="34">
        <f t="shared" si="56"/>
        <v>0</v>
      </c>
      <c r="I708" s="39"/>
      <c r="J708" s="35">
        <f t="shared" si="54"/>
        <v>0</v>
      </c>
      <c r="K708" s="10">
        <f t="shared" si="57"/>
        <v>0</v>
      </c>
      <c r="L708" s="10">
        <f t="shared" si="58"/>
        <v>0</v>
      </c>
    </row>
    <row r="709" spans="3:12">
      <c r="C709" s="2">
        <v>689</v>
      </c>
      <c r="D709" s="6">
        <f>IF($F$9=1,'3.賃金日割の算出（休業手当を支給しない場合に入力）'!C697,IF($F$9=2,'2.休業手当の算出（休業手当を支給する場合に入力）'!C703,""))</f>
        <v>0</v>
      </c>
      <c r="E709" s="6">
        <f>IF($F$9=1,'3.賃金日割の算出（休業手当を支給しない場合に入力）'!D697,IF($F$9=2,'2.休業手当の算出（休業手当を支給する場合に入力）'!D703,""))</f>
        <v>0</v>
      </c>
      <c r="F709" s="13">
        <f>IF($F$9=1,'3.賃金日割の算出（休業手当を支給しない場合に入力）'!X697,IF($F$9=2,'2.休業手当の算出（休業手当を支給する場合に入力）'!AB703,""))</f>
        <v>0</v>
      </c>
      <c r="G709" s="10">
        <f t="shared" si="55"/>
        <v>0</v>
      </c>
      <c r="H709" s="34">
        <f t="shared" si="56"/>
        <v>0</v>
      </c>
      <c r="I709" s="39"/>
      <c r="J709" s="35">
        <f t="shared" si="54"/>
        <v>0</v>
      </c>
      <c r="K709" s="10">
        <f t="shared" si="57"/>
        <v>0</v>
      </c>
      <c r="L709" s="10">
        <f t="shared" si="58"/>
        <v>0</v>
      </c>
    </row>
    <row r="710" spans="3:12">
      <c r="C710" s="2">
        <v>690</v>
      </c>
      <c r="D710" s="6">
        <f>IF($F$9=1,'3.賃金日割の算出（休業手当を支給しない場合に入力）'!C698,IF($F$9=2,'2.休業手当の算出（休業手当を支給する場合に入力）'!C704,""))</f>
        <v>0</v>
      </c>
      <c r="E710" s="6">
        <f>IF($F$9=1,'3.賃金日割の算出（休業手当を支給しない場合に入力）'!D698,IF($F$9=2,'2.休業手当の算出（休業手当を支給する場合に入力）'!D704,""))</f>
        <v>0</v>
      </c>
      <c r="F710" s="13">
        <f>IF($F$9=1,'3.賃金日割の算出（休業手当を支給しない場合に入力）'!X698,IF($F$9=2,'2.休業手当の算出（休業手当を支給する場合に入力）'!AB704,""))</f>
        <v>0</v>
      </c>
      <c r="G710" s="10">
        <f t="shared" si="55"/>
        <v>0</v>
      </c>
      <c r="H710" s="34">
        <f t="shared" si="56"/>
        <v>0</v>
      </c>
      <c r="I710" s="39"/>
      <c r="J710" s="35">
        <f t="shared" si="54"/>
        <v>0</v>
      </c>
      <c r="K710" s="10">
        <f t="shared" si="57"/>
        <v>0</v>
      </c>
      <c r="L710" s="10">
        <f t="shared" si="58"/>
        <v>0</v>
      </c>
    </row>
    <row r="711" spans="3:12">
      <c r="C711" s="2">
        <v>691</v>
      </c>
      <c r="D711" s="6">
        <f>IF($F$9=1,'3.賃金日割の算出（休業手当を支給しない場合に入力）'!C699,IF($F$9=2,'2.休業手当の算出（休業手当を支給する場合に入力）'!C705,""))</f>
        <v>0</v>
      </c>
      <c r="E711" s="6">
        <f>IF($F$9=1,'3.賃金日割の算出（休業手当を支給しない場合に入力）'!D699,IF($F$9=2,'2.休業手当の算出（休業手当を支給する場合に入力）'!D705,""))</f>
        <v>0</v>
      </c>
      <c r="F711" s="13">
        <f>IF($F$9=1,'3.賃金日割の算出（休業手当を支給しない場合に入力）'!X699,IF($F$9=2,'2.休業手当の算出（休業手当を支給する場合に入力）'!AB705,""))</f>
        <v>0</v>
      </c>
      <c r="G711" s="10">
        <f t="shared" si="55"/>
        <v>0</v>
      </c>
      <c r="H711" s="34">
        <f t="shared" si="56"/>
        <v>0</v>
      </c>
      <c r="I711" s="39"/>
      <c r="J711" s="35">
        <f t="shared" si="54"/>
        <v>0</v>
      </c>
      <c r="K711" s="10">
        <f t="shared" si="57"/>
        <v>0</v>
      </c>
      <c r="L711" s="10">
        <f t="shared" si="58"/>
        <v>0</v>
      </c>
    </row>
    <row r="712" spans="3:12">
      <c r="C712" s="2">
        <v>692</v>
      </c>
      <c r="D712" s="6">
        <f>IF($F$9=1,'3.賃金日割の算出（休業手当を支給しない場合に入力）'!C700,IF($F$9=2,'2.休業手当の算出（休業手当を支給する場合に入力）'!C706,""))</f>
        <v>0</v>
      </c>
      <c r="E712" s="6">
        <f>IF($F$9=1,'3.賃金日割の算出（休業手当を支給しない場合に入力）'!D700,IF($F$9=2,'2.休業手当の算出（休業手当を支給する場合に入力）'!D706,""))</f>
        <v>0</v>
      </c>
      <c r="F712" s="13">
        <f>IF($F$9=1,'3.賃金日割の算出（休業手当を支給しない場合に入力）'!X700,IF($F$9=2,'2.休業手当の算出（休業手当を支給する場合に入力）'!AB706,""))</f>
        <v>0</v>
      </c>
      <c r="G712" s="10">
        <f t="shared" si="55"/>
        <v>0</v>
      </c>
      <c r="H712" s="34">
        <f t="shared" si="56"/>
        <v>0</v>
      </c>
      <c r="I712" s="39"/>
      <c r="J712" s="35">
        <f t="shared" si="54"/>
        <v>0</v>
      </c>
      <c r="K712" s="10">
        <f t="shared" si="57"/>
        <v>0</v>
      </c>
      <c r="L712" s="10">
        <f t="shared" si="58"/>
        <v>0</v>
      </c>
    </row>
    <row r="713" spans="3:12">
      <c r="C713" s="2">
        <v>693</v>
      </c>
      <c r="D713" s="6">
        <f>IF($F$9=1,'3.賃金日割の算出（休業手当を支給しない場合に入力）'!C701,IF($F$9=2,'2.休業手当の算出（休業手当を支給する場合に入力）'!C707,""))</f>
        <v>0</v>
      </c>
      <c r="E713" s="6">
        <f>IF($F$9=1,'3.賃金日割の算出（休業手当を支給しない場合に入力）'!D701,IF($F$9=2,'2.休業手当の算出（休業手当を支給する場合に入力）'!D707,""))</f>
        <v>0</v>
      </c>
      <c r="F713" s="13">
        <f>IF($F$9=1,'3.賃金日割の算出（休業手当を支給しない場合に入力）'!X701,IF($F$9=2,'2.休業手当の算出（休業手当を支給する場合に入力）'!AB707,""))</f>
        <v>0</v>
      </c>
      <c r="G713" s="10">
        <f t="shared" si="55"/>
        <v>0</v>
      </c>
      <c r="H713" s="34">
        <f t="shared" si="56"/>
        <v>0</v>
      </c>
      <c r="I713" s="39"/>
      <c r="J713" s="35">
        <f t="shared" si="54"/>
        <v>0</v>
      </c>
      <c r="K713" s="10">
        <f t="shared" si="57"/>
        <v>0</v>
      </c>
      <c r="L713" s="10">
        <f t="shared" si="58"/>
        <v>0</v>
      </c>
    </row>
    <row r="714" spans="3:12">
      <c r="C714" s="2">
        <v>694</v>
      </c>
      <c r="D714" s="6">
        <f>IF($F$9=1,'3.賃金日割の算出（休業手当を支給しない場合に入力）'!C702,IF($F$9=2,'2.休業手当の算出（休業手当を支給する場合に入力）'!C708,""))</f>
        <v>0</v>
      </c>
      <c r="E714" s="6">
        <f>IF($F$9=1,'3.賃金日割の算出（休業手当を支給しない場合に入力）'!D702,IF($F$9=2,'2.休業手当の算出（休業手当を支給する場合に入力）'!D708,""))</f>
        <v>0</v>
      </c>
      <c r="F714" s="13">
        <f>IF($F$9=1,'3.賃金日割の算出（休業手当を支給しない場合に入力）'!X702,IF($F$9=2,'2.休業手当の算出（休業手当を支給する場合に入力）'!AB708,""))</f>
        <v>0</v>
      </c>
      <c r="G714" s="10">
        <f t="shared" si="55"/>
        <v>0</v>
      </c>
      <c r="H714" s="34">
        <f t="shared" si="56"/>
        <v>0</v>
      </c>
      <c r="I714" s="39"/>
      <c r="J714" s="35">
        <f t="shared" si="54"/>
        <v>0</v>
      </c>
      <c r="K714" s="10">
        <f t="shared" si="57"/>
        <v>0</v>
      </c>
      <c r="L714" s="10">
        <f t="shared" si="58"/>
        <v>0</v>
      </c>
    </row>
    <row r="715" spans="3:12">
      <c r="C715" s="2">
        <v>695</v>
      </c>
      <c r="D715" s="6">
        <f>IF($F$9=1,'3.賃金日割の算出（休業手当を支給しない場合に入力）'!C703,IF($F$9=2,'2.休業手当の算出（休業手当を支給する場合に入力）'!C709,""))</f>
        <v>0</v>
      </c>
      <c r="E715" s="6">
        <f>IF($F$9=1,'3.賃金日割の算出（休業手当を支給しない場合に入力）'!D703,IF($F$9=2,'2.休業手当の算出（休業手当を支給する場合に入力）'!D709,""))</f>
        <v>0</v>
      </c>
      <c r="F715" s="13">
        <f>IF($F$9=1,'3.賃金日割の算出（休業手当を支給しない場合に入力）'!X703,IF($F$9=2,'2.休業手当の算出（休業手当を支給する場合に入力）'!AB709,""))</f>
        <v>0</v>
      </c>
      <c r="G715" s="10">
        <f t="shared" si="55"/>
        <v>0</v>
      </c>
      <c r="H715" s="34">
        <f t="shared" si="56"/>
        <v>0</v>
      </c>
      <c r="I715" s="39"/>
      <c r="J715" s="35">
        <f t="shared" si="54"/>
        <v>0</v>
      </c>
      <c r="K715" s="10">
        <f t="shared" si="57"/>
        <v>0</v>
      </c>
      <c r="L715" s="10">
        <f t="shared" si="58"/>
        <v>0</v>
      </c>
    </row>
    <row r="716" spans="3:12">
      <c r="C716" s="2">
        <v>696</v>
      </c>
      <c r="D716" s="6">
        <f>IF($F$9=1,'3.賃金日割の算出（休業手当を支給しない場合に入力）'!C704,IF($F$9=2,'2.休業手当の算出（休業手当を支給する場合に入力）'!C710,""))</f>
        <v>0</v>
      </c>
      <c r="E716" s="6">
        <f>IF($F$9=1,'3.賃金日割の算出（休業手当を支給しない場合に入力）'!D704,IF($F$9=2,'2.休業手当の算出（休業手当を支給する場合に入力）'!D710,""))</f>
        <v>0</v>
      </c>
      <c r="F716" s="13">
        <f>IF($F$9=1,'3.賃金日割の算出（休業手当を支給しない場合に入力）'!X704,IF($F$9=2,'2.休業手当の算出（休業手当を支給する場合に入力）'!AB710,""))</f>
        <v>0</v>
      </c>
      <c r="G716" s="10">
        <f t="shared" si="55"/>
        <v>0</v>
      </c>
      <c r="H716" s="34">
        <f t="shared" si="56"/>
        <v>0</v>
      </c>
      <c r="I716" s="39"/>
      <c r="J716" s="35">
        <f t="shared" si="54"/>
        <v>0</v>
      </c>
      <c r="K716" s="10">
        <f t="shared" si="57"/>
        <v>0</v>
      </c>
      <c r="L716" s="10">
        <f t="shared" si="58"/>
        <v>0</v>
      </c>
    </row>
    <row r="717" spans="3:12">
      <c r="C717" s="2">
        <v>697</v>
      </c>
      <c r="D717" s="6">
        <f>IF($F$9=1,'3.賃金日割の算出（休業手当を支給しない場合に入力）'!C705,IF($F$9=2,'2.休業手当の算出（休業手当を支給する場合に入力）'!C711,""))</f>
        <v>0</v>
      </c>
      <c r="E717" s="6">
        <f>IF($F$9=1,'3.賃金日割の算出（休業手当を支給しない場合に入力）'!D705,IF($F$9=2,'2.休業手当の算出（休業手当を支給する場合に入力）'!D711,""))</f>
        <v>0</v>
      </c>
      <c r="F717" s="13">
        <f>IF($F$9=1,'3.賃金日割の算出（休業手当を支給しない場合に入力）'!X705,IF($F$9=2,'2.休業手当の算出（休業手当を支給する場合に入力）'!AB711,""))</f>
        <v>0</v>
      </c>
      <c r="G717" s="10">
        <f t="shared" si="55"/>
        <v>0</v>
      </c>
      <c r="H717" s="34">
        <f t="shared" si="56"/>
        <v>0</v>
      </c>
      <c r="I717" s="39"/>
      <c r="J717" s="35">
        <f t="shared" si="54"/>
        <v>0</v>
      </c>
      <c r="K717" s="10">
        <f t="shared" si="57"/>
        <v>0</v>
      </c>
      <c r="L717" s="10">
        <f t="shared" si="58"/>
        <v>0</v>
      </c>
    </row>
    <row r="718" spans="3:12">
      <c r="C718" s="2">
        <v>698</v>
      </c>
      <c r="D718" s="6">
        <f>IF($F$9=1,'3.賃金日割の算出（休業手当を支給しない場合に入力）'!C706,IF($F$9=2,'2.休業手当の算出（休業手当を支給する場合に入力）'!C712,""))</f>
        <v>0</v>
      </c>
      <c r="E718" s="6">
        <f>IF($F$9=1,'3.賃金日割の算出（休業手当を支給しない場合に入力）'!D706,IF($F$9=2,'2.休業手当の算出（休業手当を支給する場合に入力）'!D712,""))</f>
        <v>0</v>
      </c>
      <c r="F718" s="13">
        <f>IF($F$9=1,'3.賃金日割の算出（休業手当を支給しない場合に入力）'!X706,IF($F$9=2,'2.休業手当の算出（休業手当を支給する場合に入力）'!AB712,""))</f>
        <v>0</v>
      </c>
      <c r="G718" s="10">
        <f t="shared" si="55"/>
        <v>0</v>
      </c>
      <c r="H718" s="34">
        <f t="shared" si="56"/>
        <v>0</v>
      </c>
      <c r="I718" s="39"/>
      <c r="J718" s="35">
        <f t="shared" si="54"/>
        <v>0</v>
      </c>
      <c r="K718" s="10">
        <f t="shared" si="57"/>
        <v>0</v>
      </c>
      <c r="L718" s="10">
        <f t="shared" si="58"/>
        <v>0</v>
      </c>
    </row>
    <row r="719" spans="3:12">
      <c r="C719" s="2">
        <v>699</v>
      </c>
      <c r="D719" s="6">
        <f>IF($F$9=1,'3.賃金日割の算出（休業手当を支給しない場合に入力）'!C707,IF($F$9=2,'2.休業手当の算出（休業手当を支給する場合に入力）'!C713,""))</f>
        <v>0</v>
      </c>
      <c r="E719" s="6">
        <f>IF($F$9=1,'3.賃金日割の算出（休業手当を支給しない場合に入力）'!D707,IF($F$9=2,'2.休業手当の算出（休業手当を支給する場合に入力）'!D713,""))</f>
        <v>0</v>
      </c>
      <c r="F719" s="13">
        <f>IF($F$9=1,'3.賃金日割の算出（休業手当を支給しない場合に入力）'!X707,IF($F$9=2,'2.休業手当の算出（休業手当を支給する場合に入力）'!AB713,""))</f>
        <v>0</v>
      </c>
      <c r="G719" s="10">
        <f t="shared" si="55"/>
        <v>0</v>
      </c>
      <c r="H719" s="34">
        <f t="shared" si="56"/>
        <v>0</v>
      </c>
      <c r="I719" s="39"/>
      <c r="J719" s="35">
        <f t="shared" si="54"/>
        <v>0</v>
      </c>
      <c r="K719" s="10">
        <f t="shared" si="57"/>
        <v>0</v>
      </c>
      <c r="L719" s="10">
        <f t="shared" si="58"/>
        <v>0</v>
      </c>
    </row>
    <row r="720" spans="3:12">
      <c r="C720" s="2">
        <v>700</v>
      </c>
      <c r="D720" s="6">
        <f>IF($F$9=1,'3.賃金日割の算出（休業手当を支給しない場合に入力）'!C708,IF($F$9=2,'2.休業手当の算出（休業手当を支給する場合に入力）'!C714,""))</f>
        <v>0</v>
      </c>
      <c r="E720" s="6">
        <f>IF($F$9=1,'3.賃金日割の算出（休業手当を支給しない場合に入力）'!D708,IF($F$9=2,'2.休業手当の算出（休業手当を支給する場合に入力）'!D714,""))</f>
        <v>0</v>
      </c>
      <c r="F720" s="13">
        <f>IF($F$9=1,'3.賃金日割の算出（休業手当を支給しない場合に入力）'!X708,IF($F$9=2,'2.休業手当の算出（休業手当を支給する場合に入力）'!AB714,""))</f>
        <v>0</v>
      </c>
      <c r="G720" s="10">
        <f t="shared" si="55"/>
        <v>0</v>
      </c>
      <c r="H720" s="34">
        <f t="shared" si="56"/>
        <v>0</v>
      </c>
      <c r="I720" s="39"/>
      <c r="J720" s="35">
        <f t="shared" si="54"/>
        <v>0</v>
      </c>
      <c r="K720" s="10">
        <f t="shared" si="57"/>
        <v>0</v>
      </c>
      <c r="L720" s="10">
        <f t="shared" si="58"/>
        <v>0</v>
      </c>
    </row>
    <row r="721" spans="3:12">
      <c r="C721" s="2">
        <v>701</v>
      </c>
      <c r="D721" s="6">
        <f>IF($F$9=1,'3.賃金日割の算出（休業手当を支給しない場合に入力）'!C709,IF($F$9=2,'2.休業手当の算出（休業手当を支給する場合に入力）'!C715,""))</f>
        <v>0</v>
      </c>
      <c r="E721" s="6">
        <f>IF($F$9=1,'3.賃金日割の算出（休業手当を支給しない場合に入力）'!D709,IF($F$9=2,'2.休業手当の算出（休業手当を支給する場合に入力）'!D715,""))</f>
        <v>0</v>
      </c>
      <c r="F721" s="13">
        <f>IF($F$9=1,'3.賃金日割の算出（休業手当を支給しない場合に入力）'!X709,IF($F$9=2,'2.休業手当の算出（休業手当を支給する場合に入力）'!AB715,""))</f>
        <v>0</v>
      </c>
      <c r="G721" s="10">
        <f t="shared" si="55"/>
        <v>0</v>
      </c>
      <c r="H721" s="34">
        <f t="shared" si="56"/>
        <v>0</v>
      </c>
      <c r="I721" s="39"/>
      <c r="J721" s="35">
        <f t="shared" si="54"/>
        <v>0</v>
      </c>
      <c r="K721" s="10">
        <f t="shared" si="57"/>
        <v>0</v>
      </c>
      <c r="L721" s="10">
        <f t="shared" si="58"/>
        <v>0</v>
      </c>
    </row>
    <row r="722" spans="3:12">
      <c r="C722" s="2">
        <v>702</v>
      </c>
      <c r="D722" s="6">
        <f>IF($F$9=1,'3.賃金日割の算出（休業手当を支給しない場合に入力）'!C710,IF($F$9=2,'2.休業手当の算出（休業手当を支給する場合に入力）'!C716,""))</f>
        <v>0</v>
      </c>
      <c r="E722" s="6">
        <f>IF($F$9=1,'3.賃金日割の算出（休業手当を支給しない場合に入力）'!D710,IF($F$9=2,'2.休業手当の算出（休業手当を支給する場合に入力）'!D716,""))</f>
        <v>0</v>
      </c>
      <c r="F722" s="13">
        <f>IF($F$9=1,'3.賃金日割の算出（休業手当を支給しない場合に入力）'!X710,IF($F$9=2,'2.休業手当の算出（休業手当を支給する場合に入力）'!AB716,""))</f>
        <v>0</v>
      </c>
      <c r="G722" s="10">
        <f t="shared" si="55"/>
        <v>0</v>
      </c>
      <c r="H722" s="34">
        <f t="shared" si="56"/>
        <v>0</v>
      </c>
      <c r="I722" s="39"/>
      <c r="J722" s="35">
        <f t="shared" si="54"/>
        <v>0</v>
      </c>
      <c r="K722" s="10">
        <f t="shared" si="57"/>
        <v>0</v>
      </c>
      <c r="L722" s="10">
        <f t="shared" si="58"/>
        <v>0</v>
      </c>
    </row>
    <row r="723" spans="3:12">
      <c r="C723" s="2">
        <v>703</v>
      </c>
      <c r="D723" s="6">
        <f>IF($F$9=1,'3.賃金日割の算出（休業手当を支給しない場合に入力）'!C711,IF($F$9=2,'2.休業手当の算出（休業手当を支給する場合に入力）'!C717,""))</f>
        <v>0</v>
      </c>
      <c r="E723" s="6">
        <f>IF($F$9=1,'3.賃金日割の算出（休業手当を支給しない場合に入力）'!D711,IF($F$9=2,'2.休業手当の算出（休業手当を支給する場合に入力）'!D717,""))</f>
        <v>0</v>
      </c>
      <c r="F723" s="13">
        <f>IF($F$9=1,'3.賃金日割の算出（休業手当を支給しない場合に入力）'!X711,IF($F$9=2,'2.休業手当の算出（休業手当を支給する場合に入力）'!AB717,""))</f>
        <v>0</v>
      </c>
      <c r="G723" s="10">
        <f t="shared" si="55"/>
        <v>0</v>
      </c>
      <c r="H723" s="34">
        <f t="shared" si="56"/>
        <v>0</v>
      </c>
      <c r="I723" s="39"/>
      <c r="J723" s="35">
        <f t="shared" si="54"/>
        <v>0</v>
      </c>
      <c r="K723" s="10">
        <f t="shared" si="57"/>
        <v>0</v>
      </c>
      <c r="L723" s="10">
        <f t="shared" si="58"/>
        <v>0</v>
      </c>
    </row>
    <row r="724" spans="3:12">
      <c r="C724" s="2">
        <v>704</v>
      </c>
      <c r="D724" s="6">
        <f>IF($F$9=1,'3.賃金日割の算出（休業手当を支給しない場合に入力）'!C712,IF($F$9=2,'2.休業手当の算出（休業手当を支給する場合に入力）'!C718,""))</f>
        <v>0</v>
      </c>
      <c r="E724" s="6">
        <f>IF($F$9=1,'3.賃金日割の算出（休業手当を支給しない場合に入力）'!D712,IF($F$9=2,'2.休業手当の算出（休業手当を支給する場合に入力）'!D718,""))</f>
        <v>0</v>
      </c>
      <c r="F724" s="13">
        <f>IF($F$9=1,'3.賃金日割の算出（休業手当を支給しない場合に入力）'!X712,IF($F$9=2,'2.休業手当の算出（休業手当を支給する場合に入力）'!AB718,""))</f>
        <v>0</v>
      </c>
      <c r="G724" s="10">
        <f t="shared" si="55"/>
        <v>0</v>
      </c>
      <c r="H724" s="34">
        <f t="shared" si="56"/>
        <v>0</v>
      </c>
      <c r="I724" s="39"/>
      <c r="J724" s="35">
        <f t="shared" si="54"/>
        <v>0</v>
      </c>
      <c r="K724" s="10">
        <f t="shared" si="57"/>
        <v>0</v>
      </c>
      <c r="L724" s="10">
        <f t="shared" si="58"/>
        <v>0</v>
      </c>
    </row>
    <row r="725" spans="3:12">
      <c r="C725" s="2">
        <v>705</v>
      </c>
      <c r="D725" s="6">
        <f>IF($F$9=1,'3.賃金日割の算出（休業手当を支給しない場合に入力）'!C713,IF($F$9=2,'2.休業手当の算出（休業手当を支給する場合に入力）'!C719,""))</f>
        <v>0</v>
      </c>
      <c r="E725" s="6">
        <f>IF($F$9=1,'3.賃金日割の算出（休業手当を支給しない場合に入力）'!D713,IF($F$9=2,'2.休業手当の算出（休業手当を支給する場合に入力）'!D719,""))</f>
        <v>0</v>
      </c>
      <c r="F725" s="13">
        <f>IF($F$9=1,'3.賃金日割の算出（休業手当を支給しない場合に入力）'!X713,IF($F$9=2,'2.休業手当の算出（休業手当を支給する場合に入力）'!AB719,""))</f>
        <v>0</v>
      </c>
      <c r="G725" s="10">
        <f t="shared" si="55"/>
        <v>0</v>
      </c>
      <c r="H725" s="34">
        <f t="shared" si="56"/>
        <v>0</v>
      </c>
      <c r="I725" s="39"/>
      <c r="J725" s="35">
        <f t="shared" si="54"/>
        <v>0</v>
      </c>
      <c r="K725" s="10">
        <f t="shared" si="57"/>
        <v>0</v>
      </c>
      <c r="L725" s="10">
        <f t="shared" si="58"/>
        <v>0</v>
      </c>
    </row>
    <row r="726" spans="3:12">
      <c r="C726" s="2">
        <v>706</v>
      </c>
      <c r="D726" s="6">
        <f>IF($F$9=1,'3.賃金日割の算出（休業手当を支給しない場合に入力）'!C714,IF($F$9=2,'2.休業手当の算出（休業手当を支給する場合に入力）'!C720,""))</f>
        <v>0</v>
      </c>
      <c r="E726" s="6">
        <f>IF($F$9=1,'3.賃金日割の算出（休業手当を支給しない場合に入力）'!D714,IF($F$9=2,'2.休業手当の算出（休業手当を支給する場合に入力）'!D720,""))</f>
        <v>0</v>
      </c>
      <c r="F726" s="13">
        <f>IF($F$9=1,'3.賃金日割の算出（休業手当を支給しない場合に入力）'!X714,IF($F$9=2,'2.休業手当の算出（休業手当を支給する場合に入力）'!AB720,""))</f>
        <v>0</v>
      </c>
      <c r="G726" s="10">
        <f t="shared" si="55"/>
        <v>0</v>
      </c>
      <c r="H726" s="34">
        <f t="shared" si="56"/>
        <v>0</v>
      </c>
      <c r="I726" s="39"/>
      <c r="J726" s="35">
        <f t="shared" ref="J726:J789" si="59">ROUNDUP(F726*I726,0)</f>
        <v>0</v>
      </c>
      <c r="K726" s="10">
        <f t="shared" si="57"/>
        <v>0</v>
      </c>
      <c r="L726" s="10">
        <f t="shared" si="58"/>
        <v>0</v>
      </c>
    </row>
    <row r="727" spans="3:12">
      <c r="C727" s="2">
        <v>707</v>
      </c>
      <c r="D727" s="6">
        <f>IF($F$9=1,'3.賃金日割の算出（休業手当を支給しない場合に入力）'!C715,IF($F$9=2,'2.休業手当の算出（休業手当を支給する場合に入力）'!C721,""))</f>
        <v>0</v>
      </c>
      <c r="E727" s="6">
        <f>IF($F$9=1,'3.賃金日割の算出（休業手当を支給しない場合に入力）'!D715,IF($F$9=2,'2.休業手当の算出（休業手当を支給する場合に入力）'!D721,""))</f>
        <v>0</v>
      </c>
      <c r="F727" s="13">
        <f>IF($F$9=1,'3.賃金日割の算出（休業手当を支給しない場合に入力）'!X715,IF($F$9=2,'2.休業手当の算出（休業手当を支給する場合に入力）'!AB721,""))</f>
        <v>0</v>
      </c>
      <c r="G727" s="10">
        <f t="shared" si="55"/>
        <v>0</v>
      </c>
      <c r="H727" s="34">
        <f t="shared" si="56"/>
        <v>0</v>
      </c>
      <c r="I727" s="39"/>
      <c r="J727" s="35">
        <f t="shared" si="59"/>
        <v>0</v>
      </c>
      <c r="K727" s="10">
        <f t="shared" si="57"/>
        <v>0</v>
      </c>
      <c r="L727" s="10">
        <f t="shared" si="58"/>
        <v>0</v>
      </c>
    </row>
    <row r="728" spans="3:12">
      <c r="C728" s="2">
        <v>708</v>
      </c>
      <c r="D728" s="6">
        <f>IF($F$9=1,'3.賃金日割の算出（休業手当を支給しない場合に入力）'!C716,IF($F$9=2,'2.休業手当の算出（休業手当を支給する場合に入力）'!C722,""))</f>
        <v>0</v>
      </c>
      <c r="E728" s="6">
        <f>IF($F$9=1,'3.賃金日割の算出（休業手当を支給しない場合に入力）'!D716,IF($F$9=2,'2.休業手当の算出（休業手当を支給する場合に入力）'!D722,""))</f>
        <v>0</v>
      </c>
      <c r="F728" s="13">
        <f>IF($F$9=1,'3.賃金日割の算出（休業手当を支給しない場合に入力）'!X716,IF($F$9=2,'2.休業手当の算出（休業手当を支給する場合に入力）'!AB722,""))</f>
        <v>0</v>
      </c>
      <c r="G728" s="10">
        <f t="shared" si="55"/>
        <v>0</v>
      </c>
      <c r="H728" s="34">
        <f t="shared" si="56"/>
        <v>0</v>
      </c>
      <c r="I728" s="39"/>
      <c r="J728" s="35">
        <f t="shared" si="59"/>
        <v>0</v>
      </c>
      <c r="K728" s="10">
        <f t="shared" si="57"/>
        <v>0</v>
      </c>
      <c r="L728" s="10">
        <f t="shared" si="58"/>
        <v>0</v>
      </c>
    </row>
    <row r="729" spans="3:12">
      <c r="C729" s="2">
        <v>709</v>
      </c>
      <c r="D729" s="6">
        <f>IF($F$9=1,'3.賃金日割の算出（休業手当を支給しない場合に入力）'!C717,IF($F$9=2,'2.休業手当の算出（休業手当を支給する場合に入力）'!C723,""))</f>
        <v>0</v>
      </c>
      <c r="E729" s="6">
        <f>IF($F$9=1,'3.賃金日割の算出（休業手当を支給しない場合に入力）'!D717,IF($F$9=2,'2.休業手当の算出（休業手当を支給する場合に入力）'!D723,""))</f>
        <v>0</v>
      </c>
      <c r="F729" s="13">
        <f>IF($F$9=1,'3.賃金日割の算出（休業手当を支給しない場合に入力）'!X717,IF($F$9=2,'2.休業手当の算出（休業手当を支給する場合に入力）'!AB723,""))</f>
        <v>0</v>
      </c>
      <c r="G729" s="10">
        <f t="shared" si="55"/>
        <v>0</v>
      </c>
      <c r="H729" s="34">
        <f t="shared" si="56"/>
        <v>0</v>
      </c>
      <c r="I729" s="39"/>
      <c r="J729" s="35">
        <f t="shared" si="59"/>
        <v>0</v>
      </c>
      <c r="K729" s="10">
        <f t="shared" si="57"/>
        <v>0</v>
      </c>
      <c r="L729" s="10">
        <f t="shared" si="58"/>
        <v>0</v>
      </c>
    </row>
    <row r="730" spans="3:12">
      <c r="C730" s="2">
        <v>710</v>
      </c>
      <c r="D730" s="6">
        <f>IF($F$9=1,'3.賃金日割の算出（休業手当を支給しない場合に入力）'!C718,IF($F$9=2,'2.休業手当の算出（休業手当を支給する場合に入力）'!C724,""))</f>
        <v>0</v>
      </c>
      <c r="E730" s="6">
        <f>IF($F$9=1,'3.賃金日割の算出（休業手当を支給しない場合に入力）'!D718,IF($F$9=2,'2.休業手当の算出（休業手当を支給する場合に入力）'!D724,""))</f>
        <v>0</v>
      </c>
      <c r="F730" s="13">
        <f>IF($F$9=1,'3.賃金日割の算出（休業手当を支給しない場合に入力）'!X718,IF($F$9=2,'2.休業手当の算出（休業手当を支給する場合に入力）'!AB724,""))</f>
        <v>0</v>
      </c>
      <c r="G730" s="10">
        <f t="shared" si="55"/>
        <v>0</v>
      </c>
      <c r="H730" s="34">
        <f t="shared" si="56"/>
        <v>0</v>
      </c>
      <c r="I730" s="39"/>
      <c r="J730" s="35">
        <f t="shared" si="59"/>
        <v>0</v>
      </c>
      <c r="K730" s="10">
        <f t="shared" si="57"/>
        <v>0</v>
      </c>
      <c r="L730" s="10">
        <f t="shared" si="58"/>
        <v>0</v>
      </c>
    </row>
    <row r="731" spans="3:12">
      <c r="C731" s="2">
        <v>711</v>
      </c>
      <c r="D731" s="6">
        <f>IF($F$9=1,'3.賃金日割の算出（休業手当を支給しない場合に入力）'!C719,IF($F$9=2,'2.休業手当の算出（休業手当を支給する場合に入力）'!C725,""))</f>
        <v>0</v>
      </c>
      <c r="E731" s="6">
        <f>IF($F$9=1,'3.賃金日割の算出（休業手当を支給しない場合に入力）'!D719,IF($F$9=2,'2.休業手当の算出（休業手当を支給する場合に入力）'!D725,""))</f>
        <v>0</v>
      </c>
      <c r="F731" s="13">
        <f>IF($F$9=1,'3.賃金日割の算出（休業手当を支給しない場合に入力）'!X719,IF($F$9=2,'2.休業手当の算出（休業手当を支給する場合に入力）'!AB725,""))</f>
        <v>0</v>
      </c>
      <c r="G731" s="10">
        <f t="shared" si="55"/>
        <v>0</v>
      </c>
      <c r="H731" s="34">
        <f t="shared" si="56"/>
        <v>0</v>
      </c>
      <c r="I731" s="39"/>
      <c r="J731" s="35">
        <f t="shared" si="59"/>
        <v>0</v>
      </c>
      <c r="K731" s="10">
        <f t="shared" si="57"/>
        <v>0</v>
      </c>
      <c r="L731" s="10">
        <f t="shared" si="58"/>
        <v>0</v>
      </c>
    </row>
    <row r="732" spans="3:12">
      <c r="C732" s="2">
        <v>712</v>
      </c>
      <c r="D732" s="6">
        <f>IF($F$9=1,'3.賃金日割の算出（休業手当を支給しない場合に入力）'!C720,IF($F$9=2,'2.休業手当の算出（休業手当を支給する場合に入力）'!C726,""))</f>
        <v>0</v>
      </c>
      <c r="E732" s="6">
        <f>IF($F$9=1,'3.賃金日割の算出（休業手当を支給しない場合に入力）'!D720,IF($F$9=2,'2.休業手当の算出（休業手当を支給する場合に入力）'!D726,""))</f>
        <v>0</v>
      </c>
      <c r="F732" s="13">
        <f>IF($F$9=1,'3.賃金日割の算出（休業手当を支給しない場合に入力）'!X720,IF($F$9=2,'2.休業手当の算出（休業手当を支給する場合に入力）'!AB726,""))</f>
        <v>0</v>
      </c>
      <c r="G732" s="10">
        <f t="shared" si="55"/>
        <v>0</v>
      </c>
      <c r="H732" s="34">
        <f t="shared" si="56"/>
        <v>0</v>
      </c>
      <c r="I732" s="39"/>
      <c r="J732" s="35">
        <f t="shared" si="59"/>
        <v>0</v>
      </c>
      <c r="K732" s="10">
        <f t="shared" si="57"/>
        <v>0</v>
      </c>
      <c r="L732" s="10">
        <f t="shared" si="58"/>
        <v>0</v>
      </c>
    </row>
    <row r="733" spans="3:12">
      <c r="C733" s="2">
        <v>713</v>
      </c>
      <c r="D733" s="6">
        <f>IF($F$9=1,'3.賃金日割の算出（休業手当を支給しない場合に入力）'!C721,IF($F$9=2,'2.休業手当の算出（休業手当を支給する場合に入力）'!C727,""))</f>
        <v>0</v>
      </c>
      <c r="E733" s="6">
        <f>IF($F$9=1,'3.賃金日割の算出（休業手当を支給しない場合に入力）'!D721,IF($F$9=2,'2.休業手当の算出（休業手当を支給する場合に入力）'!D727,""))</f>
        <v>0</v>
      </c>
      <c r="F733" s="13">
        <f>IF($F$9=1,'3.賃金日割の算出（休業手当を支給しない場合に入力）'!X721,IF($F$9=2,'2.休業手当の算出（休業手当を支給する場合に入力）'!AB727,""))</f>
        <v>0</v>
      </c>
      <c r="G733" s="10">
        <f t="shared" si="55"/>
        <v>0</v>
      </c>
      <c r="H733" s="34">
        <f t="shared" si="56"/>
        <v>0</v>
      </c>
      <c r="I733" s="39"/>
      <c r="J733" s="35">
        <f t="shared" si="59"/>
        <v>0</v>
      </c>
      <c r="K733" s="10">
        <f t="shared" si="57"/>
        <v>0</v>
      </c>
      <c r="L733" s="10">
        <f t="shared" si="58"/>
        <v>0</v>
      </c>
    </row>
    <row r="734" spans="3:12">
      <c r="C734" s="2">
        <v>714</v>
      </c>
      <c r="D734" s="6">
        <f>IF($F$9=1,'3.賃金日割の算出（休業手当を支給しない場合に入力）'!C722,IF($F$9=2,'2.休業手当の算出（休業手当を支給する場合に入力）'!C728,""))</f>
        <v>0</v>
      </c>
      <c r="E734" s="6">
        <f>IF($F$9=1,'3.賃金日割の算出（休業手当を支給しない場合に入力）'!D722,IF($F$9=2,'2.休業手当の算出（休業手当を支給する場合に入力）'!D728,""))</f>
        <v>0</v>
      </c>
      <c r="F734" s="13">
        <f>IF($F$9=1,'3.賃金日割の算出（休業手当を支給しない場合に入力）'!X722,IF($F$9=2,'2.休業手当の算出（休業手当を支給する場合に入力）'!AB728,""))</f>
        <v>0</v>
      </c>
      <c r="G734" s="10">
        <f t="shared" si="55"/>
        <v>0</v>
      </c>
      <c r="H734" s="34">
        <f t="shared" si="56"/>
        <v>0</v>
      </c>
      <c r="I734" s="39"/>
      <c r="J734" s="35">
        <f t="shared" si="59"/>
        <v>0</v>
      </c>
      <c r="K734" s="10">
        <f t="shared" si="57"/>
        <v>0</v>
      </c>
      <c r="L734" s="10">
        <f t="shared" si="58"/>
        <v>0</v>
      </c>
    </row>
    <row r="735" spans="3:12">
      <c r="C735" s="2">
        <v>715</v>
      </c>
      <c r="D735" s="6">
        <f>IF($F$9=1,'3.賃金日割の算出（休業手当を支給しない場合に入力）'!C723,IF($F$9=2,'2.休業手当の算出（休業手当を支給する場合に入力）'!C729,""))</f>
        <v>0</v>
      </c>
      <c r="E735" s="6">
        <f>IF($F$9=1,'3.賃金日割の算出（休業手当を支給しない場合に入力）'!D723,IF($F$9=2,'2.休業手当の算出（休業手当を支給する場合に入力）'!D729,""))</f>
        <v>0</v>
      </c>
      <c r="F735" s="13">
        <f>IF($F$9=1,'3.賃金日割の算出（休業手当を支給しない場合に入力）'!X723,IF($F$9=2,'2.休業手当の算出（休業手当を支給する場合に入力）'!AB729,""))</f>
        <v>0</v>
      </c>
      <c r="G735" s="10">
        <f t="shared" si="55"/>
        <v>0</v>
      </c>
      <c r="H735" s="34">
        <f t="shared" si="56"/>
        <v>0</v>
      </c>
      <c r="I735" s="39"/>
      <c r="J735" s="35">
        <f t="shared" si="59"/>
        <v>0</v>
      </c>
      <c r="K735" s="10">
        <f t="shared" si="57"/>
        <v>0</v>
      </c>
      <c r="L735" s="10">
        <f t="shared" si="58"/>
        <v>0</v>
      </c>
    </row>
    <row r="736" spans="3:12">
      <c r="C736" s="2">
        <v>716</v>
      </c>
      <c r="D736" s="6">
        <f>IF($F$9=1,'3.賃金日割の算出（休業手当を支給しない場合に入力）'!C724,IF($F$9=2,'2.休業手当の算出（休業手当を支給する場合に入力）'!C730,""))</f>
        <v>0</v>
      </c>
      <c r="E736" s="6">
        <f>IF($F$9=1,'3.賃金日割の算出（休業手当を支給しない場合に入力）'!D724,IF($F$9=2,'2.休業手当の算出（休業手当を支給する場合に入力）'!D730,""))</f>
        <v>0</v>
      </c>
      <c r="F736" s="13">
        <f>IF($F$9=1,'3.賃金日割の算出（休業手当を支給しない場合に入力）'!X724,IF($F$9=2,'2.休業手当の算出（休業手当を支給する場合に入力）'!AB730,""))</f>
        <v>0</v>
      </c>
      <c r="G736" s="10">
        <f t="shared" si="55"/>
        <v>0</v>
      </c>
      <c r="H736" s="34">
        <f t="shared" si="56"/>
        <v>0</v>
      </c>
      <c r="I736" s="39"/>
      <c r="J736" s="35">
        <f t="shared" si="59"/>
        <v>0</v>
      </c>
      <c r="K736" s="10">
        <f t="shared" si="57"/>
        <v>0</v>
      </c>
      <c r="L736" s="10">
        <f t="shared" si="58"/>
        <v>0</v>
      </c>
    </row>
    <row r="737" spans="3:12">
      <c r="C737" s="2">
        <v>717</v>
      </c>
      <c r="D737" s="6">
        <f>IF($F$9=1,'3.賃金日割の算出（休業手当を支給しない場合に入力）'!C725,IF($F$9=2,'2.休業手当の算出（休業手当を支給する場合に入力）'!C731,""))</f>
        <v>0</v>
      </c>
      <c r="E737" s="6">
        <f>IF($F$9=1,'3.賃金日割の算出（休業手当を支給しない場合に入力）'!D725,IF($F$9=2,'2.休業手当の算出（休業手当を支給する場合に入力）'!D731,""))</f>
        <v>0</v>
      </c>
      <c r="F737" s="13">
        <f>IF($F$9=1,'3.賃金日割の算出（休業手当を支給しない場合に入力）'!X725,IF($F$9=2,'2.休業手当の算出（休業手当を支給する場合に入力）'!AB731,""))</f>
        <v>0</v>
      </c>
      <c r="G737" s="10">
        <f t="shared" si="55"/>
        <v>0</v>
      </c>
      <c r="H737" s="34">
        <f t="shared" si="56"/>
        <v>0</v>
      </c>
      <c r="I737" s="39"/>
      <c r="J737" s="35">
        <f t="shared" si="59"/>
        <v>0</v>
      </c>
      <c r="K737" s="10">
        <f t="shared" si="57"/>
        <v>0</v>
      </c>
      <c r="L737" s="10">
        <f t="shared" si="58"/>
        <v>0</v>
      </c>
    </row>
    <row r="738" spans="3:12">
      <c r="C738" s="2">
        <v>718</v>
      </c>
      <c r="D738" s="6">
        <f>IF($F$9=1,'3.賃金日割の算出（休業手当を支給しない場合に入力）'!C726,IF($F$9=2,'2.休業手当の算出（休業手当を支給する場合に入力）'!C732,""))</f>
        <v>0</v>
      </c>
      <c r="E738" s="6">
        <f>IF($F$9=1,'3.賃金日割の算出（休業手当を支給しない場合に入力）'!D726,IF($F$9=2,'2.休業手当の算出（休業手当を支給する場合に入力）'!D732,""))</f>
        <v>0</v>
      </c>
      <c r="F738" s="13">
        <f>IF($F$9=1,'3.賃金日割の算出（休業手当を支給しない場合に入力）'!X726,IF($F$9=2,'2.休業手当の算出（休業手当を支給する場合に入力）'!AB732,""))</f>
        <v>0</v>
      </c>
      <c r="G738" s="10">
        <f t="shared" si="55"/>
        <v>0</v>
      </c>
      <c r="H738" s="34">
        <f t="shared" si="56"/>
        <v>0</v>
      </c>
      <c r="I738" s="39"/>
      <c r="J738" s="35">
        <f t="shared" si="59"/>
        <v>0</v>
      </c>
      <c r="K738" s="10">
        <f t="shared" si="57"/>
        <v>0</v>
      </c>
      <c r="L738" s="10">
        <f t="shared" si="58"/>
        <v>0</v>
      </c>
    </row>
    <row r="739" spans="3:12">
      <c r="C739" s="2">
        <v>719</v>
      </c>
      <c r="D739" s="6">
        <f>IF($F$9=1,'3.賃金日割の算出（休業手当を支給しない場合に入力）'!C727,IF($F$9=2,'2.休業手当の算出（休業手当を支給する場合に入力）'!C733,""))</f>
        <v>0</v>
      </c>
      <c r="E739" s="6">
        <f>IF($F$9=1,'3.賃金日割の算出（休業手当を支給しない場合に入力）'!D727,IF($F$9=2,'2.休業手当の算出（休業手当を支給する場合に入力）'!D733,""))</f>
        <v>0</v>
      </c>
      <c r="F739" s="13">
        <f>IF($F$9=1,'3.賃金日割の算出（休業手当を支給しない場合に入力）'!X727,IF($F$9=2,'2.休業手当の算出（休業手当を支給する場合に入力）'!AB733,""))</f>
        <v>0</v>
      </c>
      <c r="G739" s="10">
        <f t="shared" si="55"/>
        <v>0</v>
      </c>
      <c r="H739" s="34">
        <f t="shared" si="56"/>
        <v>0</v>
      </c>
      <c r="I739" s="39"/>
      <c r="J739" s="35">
        <f t="shared" si="59"/>
        <v>0</v>
      </c>
      <c r="K739" s="10">
        <f t="shared" si="57"/>
        <v>0</v>
      </c>
      <c r="L739" s="10">
        <f t="shared" si="58"/>
        <v>0</v>
      </c>
    </row>
    <row r="740" spans="3:12">
      <c r="C740" s="2">
        <v>720</v>
      </c>
      <c r="D740" s="6">
        <f>IF($F$9=1,'3.賃金日割の算出（休業手当を支給しない場合に入力）'!C728,IF($F$9=2,'2.休業手当の算出（休業手当を支給する場合に入力）'!C734,""))</f>
        <v>0</v>
      </c>
      <c r="E740" s="6">
        <f>IF($F$9=1,'3.賃金日割の算出（休業手当を支給しない場合に入力）'!D728,IF($F$9=2,'2.休業手当の算出（休業手当を支給する場合に入力）'!D734,""))</f>
        <v>0</v>
      </c>
      <c r="F740" s="13">
        <f>IF($F$9=1,'3.賃金日割の算出（休業手当を支給しない場合に入力）'!X728,IF($F$9=2,'2.休業手当の算出（休業手当を支給する場合に入力）'!AB734,""))</f>
        <v>0</v>
      </c>
      <c r="G740" s="10">
        <f t="shared" si="55"/>
        <v>0</v>
      </c>
      <c r="H740" s="34">
        <f t="shared" si="56"/>
        <v>0</v>
      </c>
      <c r="I740" s="39"/>
      <c r="J740" s="35">
        <f t="shared" si="59"/>
        <v>0</v>
      </c>
      <c r="K740" s="10">
        <f t="shared" si="57"/>
        <v>0</v>
      </c>
      <c r="L740" s="10">
        <f t="shared" si="58"/>
        <v>0</v>
      </c>
    </row>
    <row r="741" spans="3:12">
      <c r="C741" s="2">
        <v>721</v>
      </c>
      <c r="D741" s="6">
        <f>IF($F$9=1,'3.賃金日割の算出（休業手当を支給しない場合に入力）'!C729,IF($F$9=2,'2.休業手当の算出（休業手当を支給する場合に入力）'!C735,""))</f>
        <v>0</v>
      </c>
      <c r="E741" s="6">
        <f>IF($F$9=1,'3.賃金日割の算出（休業手当を支給しない場合に入力）'!D729,IF($F$9=2,'2.休業手当の算出（休業手当を支給する場合に入力）'!D735,""))</f>
        <v>0</v>
      </c>
      <c r="F741" s="13">
        <f>IF($F$9=1,'3.賃金日割の算出（休業手当を支給しない場合に入力）'!X729,IF($F$9=2,'2.休業手当の算出（休業手当を支給する場合に入力）'!AB735,""))</f>
        <v>0</v>
      </c>
      <c r="G741" s="10">
        <f t="shared" si="55"/>
        <v>0</v>
      </c>
      <c r="H741" s="34">
        <f t="shared" si="56"/>
        <v>0</v>
      </c>
      <c r="I741" s="39"/>
      <c r="J741" s="35">
        <f t="shared" si="59"/>
        <v>0</v>
      </c>
      <c r="K741" s="10">
        <f t="shared" si="57"/>
        <v>0</v>
      </c>
      <c r="L741" s="10">
        <f t="shared" si="58"/>
        <v>0</v>
      </c>
    </row>
    <row r="742" spans="3:12">
      <c r="C742" s="2">
        <v>722</v>
      </c>
      <c r="D742" s="6">
        <f>IF($F$9=1,'3.賃金日割の算出（休業手当を支給しない場合に入力）'!C730,IF($F$9=2,'2.休業手当の算出（休業手当を支給する場合に入力）'!C736,""))</f>
        <v>0</v>
      </c>
      <c r="E742" s="6">
        <f>IF($F$9=1,'3.賃金日割の算出（休業手当を支給しない場合に入力）'!D730,IF($F$9=2,'2.休業手当の算出（休業手当を支給する場合に入力）'!D736,""))</f>
        <v>0</v>
      </c>
      <c r="F742" s="13">
        <f>IF($F$9=1,'3.賃金日割の算出（休業手当を支給しない場合に入力）'!X730,IF($F$9=2,'2.休業手当の算出（休業手当を支給する場合に入力）'!AB736,""))</f>
        <v>0</v>
      </c>
      <c r="G742" s="10">
        <f t="shared" si="55"/>
        <v>0</v>
      </c>
      <c r="H742" s="34">
        <f t="shared" si="56"/>
        <v>0</v>
      </c>
      <c r="I742" s="39"/>
      <c r="J742" s="35">
        <f t="shared" si="59"/>
        <v>0</v>
      </c>
      <c r="K742" s="10">
        <f t="shared" si="57"/>
        <v>0</v>
      </c>
      <c r="L742" s="10">
        <f t="shared" si="58"/>
        <v>0</v>
      </c>
    </row>
    <row r="743" spans="3:12">
      <c r="C743" s="2">
        <v>723</v>
      </c>
      <c r="D743" s="6">
        <f>IF($F$9=1,'3.賃金日割の算出（休業手当を支給しない場合に入力）'!C731,IF($F$9=2,'2.休業手当の算出（休業手当を支給する場合に入力）'!C737,""))</f>
        <v>0</v>
      </c>
      <c r="E743" s="6">
        <f>IF($F$9=1,'3.賃金日割の算出（休業手当を支給しない場合に入力）'!D731,IF($F$9=2,'2.休業手当の算出（休業手当を支給する場合に入力）'!D737,""))</f>
        <v>0</v>
      </c>
      <c r="F743" s="13">
        <f>IF($F$9=1,'3.賃金日割の算出（休業手当を支給しない場合に入力）'!X731,IF($F$9=2,'2.休業手当の算出（休業手当を支給する場合に入力）'!AB737,""))</f>
        <v>0</v>
      </c>
      <c r="G743" s="10">
        <f t="shared" si="55"/>
        <v>0</v>
      </c>
      <c r="H743" s="34">
        <f t="shared" si="56"/>
        <v>0</v>
      </c>
      <c r="I743" s="39"/>
      <c r="J743" s="35">
        <f t="shared" si="59"/>
        <v>0</v>
      </c>
      <c r="K743" s="10">
        <f t="shared" si="57"/>
        <v>0</v>
      </c>
      <c r="L743" s="10">
        <f t="shared" si="58"/>
        <v>0</v>
      </c>
    </row>
    <row r="744" spans="3:12">
      <c r="C744" s="2">
        <v>724</v>
      </c>
      <c r="D744" s="6">
        <f>IF($F$9=1,'3.賃金日割の算出（休業手当を支給しない場合に入力）'!C732,IF($F$9=2,'2.休業手当の算出（休業手当を支給する場合に入力）'!C738,""))</f>
        <v>0</v>
      </c>
      <c r="E744" s="6">
        <f>IF($F$9=1,'3.賃金日割の算出（休業手当を支給しない場合に入力）'!D732,IF($F$9=2,'2.休業手当の算出（休業手当を支給する場合に入力）'!D738,""))</f>
        <v>0</v>
      </c>
      <c r="F744" s="13">
        <f>IF($F$9=1,'3.賃金日割の算出（休業手当を支給しない場合に入力）'!X732,IF($F$9=2,'2.休業手当の算出（休業手当を支給する場合に入力）'!AB738,""))</f>
        <v>0</v>
      </c>
      <c r="G744" s="10">
        <f t="shared" si="55"/>
        <v>0</v>
      </c>
      <c r="H744" s="34">
        <f t="shared" si="56"/>
        <v>0</v>
      </c>
      <c r="I744" s="39"/>
      <c r="J744" s="35">
        <f t="shared" si="59"/>
        <v>0</v>
      </c>
      <c r="K744" s="10">
        <f t="shared" si="57"/>
        <v>0</v>
      </c>
      <c r="L744" s="10">
        <f t="shared" si="58"/>
        <v>0</v>
      </c>
    </row>
    <row r="745" spans="3:12">
      <c r="C745" s="2">
        <v>725</v>
      </c>
      <c r="D745" s="6">
        <f>IF($F$9=1,'3.賃金日割の算出（休業手当を支給しない場合に入力）'!C733,IF($F$9=2,'2.休業手当の算出（休業手当を支給する場合に入力）'!C739,""))</f>
        <v>0</v>
      </c>
      <c r="E745" s="6">
        <f>IF($F$9=1,'3.賃金日割の算出（休業手当を支給しない場合に入力）'!D733,IF($F$9=2,'2.休業手当の算出（休業手当を支給する場合に入力）'!D739,""))</f>
        <v>0</v>
      </c>
      <c r="F745" s="13">
        <f>IF($F$9=1,'3.賃金日割の算出（休業手当を支給しない場合に入力）'!X733,IF($F$9=2,'2.休業手当の算出（休業手当を支給する場合に入力）'!AB739,""))</f>
        <v>0</v>
      </c>
      <c r="G745" s="10">
        <f t="shared" si="55"/>
        <v>0</v>
      </c>
      <c r="H745" s="34">
        <f t="shared" si="56"/>
        <v>0</v>
      </c>
      <c r="I745" s="39"/>
      <c r="J745" s="35">
        <f t="shared" si="59"/>
        <v>0</v>
      </c>
      <c r="K745" s="10">
        <f t="shared" si="57"/>
        <v>0</v>
      </c>
      <c r="L745" s="10">
        <f t="shared" si="58"/>
        <v>0</v>
      </c>
    </row>
    <row r="746" spans="3:12">
      <c r="C746" s="2">
        <v>726</v>
      </c>
      <c r="D746" s="6">
        <f>IF($F$9=1,'3.賃金日割の算出（休業手当を支給しない場合に入力）'!C734,IF($F$9=2,'2.休業手当の算出（休業手当を支給する場合に入力）'!C740,""))</f>
        <v>0</v>
      </c>
      <c r="E746" s="6">
        <f>IF($F$9=1,'3.賃金日割の算出（休業手当を支給しない場合に入力）'!D734,IF($F$9=2,'2.休業手当の算出（休業手当を支給する場合に入力）'!D740,""))</f>
        <v>0</v>
      </c>
      <c r="F746" s="13">
        <f>IF($F$9=1,'3.賃金日割の算出（休業手当を支給しない場合に入力）'!X734,IF($F$9=2,'2.休業手当の算出（休業手当を支給する場合に入力）'!AB740,""))</f>
        <v>0</v>
      </c>
      <c r="G746" s="10">
        <f t="shared" si="55"/>
        <v>0</v>
      </c>
      <c r="H746" s="34">
        <f t="shared" si="56"/>
        <v>0</v>
      </c>
      <c r="I746" s="39"/>
      <c r="J746" s="35">
        <f t="shared" si="59"/>
        <v>0</v>
      </c>
      <c r="K746" s="10">
        <f t="shared" si="57"/>
        <v>0</v>
      </c>
      <c r="L746" s="10">
        <f t="shared" si="58"/>
        <v>0</v>
      </c>
    </row>
    <row r="747" spans="3:12">
      <c r="C747" s="2">
        <v>727</v>
      </c>
      <c r="D747" s="6">
        <f>IF($F$9=1,'3.賃金日割の算出（休業手当を支給しない場合に入力）'!C735,IF($F$9=2,'2.休業手当の算出（休業手当を支給する場合に入力）'!C741,""))</f>
        <v>0</v>
      </c>
      <c r="E747" s="6">
        <f>IF($F$9=1,'3.賃金日割の算出（休業手当を支給しない場合に入力）'!D735,IF($F$9=2,'2.休業手当の算出（休業手当を支給する場合に入力）'!D741,""))</f>
        <v>0</v>
      </c>
      <c r="F747" s="13">
        <f>IF($F$9=1,'3.賃金日割の算出（休業手当を支給しない場合に入力）'!X735,IF($F$9=2,'2.休業手当の算出（休業手当を支給する場合に入力）'!AB741,""))</f>
        <v>0</v>
      </c>
      <c r="G747" s="10">
        <f t="shared" si="55"/>
        <v>0</v>
      </c>
      <c r="H747" s="34">
        <f t="shared" si="56"/>
        <v>0</v>
      </c>
      <c r="I747" s="39"/>
      <c r="J747" s="35">
        <f t="shared" si="59"/>
        <v>0</v>
      </c>
      <c r="K747" s="10">
        <f t="shared" si="57"/>
        <v>0</v>
      </c>
      <c r="L747" s="10">
        <f t="shared" si="58"/>
        <v>0</v>
      </c>
    </row>
    <row r="748" spans="3:12">
      <c r="C748" s="2">
        <v>728</v>
      </c>
      <c r="D748" s="6">
        <f>IF($F$9=1,'3.賃金日割の算出（休業手当を支給しない場合に入力）'!C736,IF($F$9=2,'2.休業手当の算出（休業手当を支給する場合に入力）'!C742,""))</f>
        <v>0</v>
      </c>
      <c r="E748" s="6">
        <f>IF($F$9=1,'3.賃金日割の算出（休業手当を支給しない場合に入力）'!D736,IF($F$9=2,'2.休業手当の算出（休業手当を支給する場合に入力）'!D742,""))</f>
        <v>0</v>
      </c>
      <c r="F748" s="13">
        <f>IF($F$9=1,'3.賃金日割の算出（休業手当を支給しない場合に入力）'!X736,IF($F$9=2,'2.休業手当の算出（休業手当を支給する場合に入力）'!AB742,""))</f>
        <v>0</v>
      </c>
      <c r="G748" s="10">
        <f t="shared" si="55"/>
        <v>0</v>
      </c>
      <c r="H748" s="34">
        <f t="shared" si="56"/>
        <v>0</v>
      </c>
      <c r="I748" s="39"/>
      <c r="J748" s="35">
        <f t="shared" si="59"/>
        <v>0</v>
      </c>
      <c r="K748" s="10">
        <f t="shared" si="57"/>
        <v>0</v>
      </c>
      <c r="L748" s="10">
        <f t="shared" si="58"/>
        <v>0</v>
      </c>
    </row>
    <row r="749" spans="3:12">
      <c r="C749" s="2">
        <v>729</v>
      </c>
      <c r="D749" s="6">
        <f>IF($F$9=1,'3.賃金日割の算出（休業手当を支給しない場合に入力）'!C737,IF($F$9=2,'2.休業手当の算出（休業手当を支給する場合に入力）'!C743,""))</f>
        <v>0</v>
      </c>
      <c r="E749" s="6">
        <f>IF($F$9=1,'3.賃金日割の算出（休業手当を支給しない場合に入力）'!D737,IF($F$9=2,'2.休業手当の算出（休業手当を支給する場合に入力）'!D743,""))</f>
        <v>0</v>
      </c>
      <c r="F749" s="13">
        <f>IF($F$9=1,'3.賃金日割の算出（休業手当を支給しない場合に入力）'!X737,IF($F$9=2,'2.休業手当の算出（休業手当を支給する場合に入力）'!AB743,""))</f>
        <v>0</v>
      </c>
      <c r="G749" s="10">
        <f t="shared" si="55"/>
        <v>0</v>
      </c>
      <c r="H749" s="34">
        <f t="shared" si="56"/>
        <v>0</v>
      </c>
      <c r="I749" s="39"/>
      <c r="J749" s="35">
        <f t="shared" si="59"/>
        <v>0</v>
      </c>
      <c r="K749" s="10">
        <f t="shared" si="57"/>
        <v>0</v>
      </c>
      <c r="L749" s="10">
        <f t="shared" si="58"/>
        <v>0</v>
      </c>
    </row>
    <row r="750" spans="3:12">
      <c r="C750" s="2">
        <v>730</v>
      </c>
      <c r="D750" s="6">
        <f>IF($F$9=1,'3.賃金日割の算出（休業手当を支給しない場合に入力）'!C738,IF($F$9=2,'2.休業手当の算出（休業手当を支給する場合に入力）'!C744,""))</f>
        <v>0</v>
      </c>
      <c r="E750" s="6">
        <f>IF($F$9=1,'3.賃金日割の算出（休業手当を支給しない場合に入力）'!D738,IF($F$9=2,'2.休業手当の算出（休業手当を支給する場合に入力）'!D744,""))</f>
        <v>0</v>
      </c>
      <c r="F750" s="13">
        <f>IF($F$9=1,'3.賃金日割の算出（休業手当を支給しない場合に入力）'!X738,IF($F$9=2,'2.休業手当の算出（休業手当を支給する場合に入力）'!AB744,""))</f>
        <v>0</v>
      </c>
      <c r="G750" s="10">
        <f t="shared" si="55"/>
        <v>0</v>
      </c>
      <c r="H750" s="34">
        <f t="shared" si="56"/>
        <v>0</v>
      </c>
      <c r="I750" s="39"/>
      <c r="J750" s="35">
        <f t="shared" si="59"/>
        <v>0</v>
      </c>
      <c r="K750" s="10">
        <f t="shared" si="57"/>
        <v>0</v>
      </c>
      <c r="L750" s="10">
        <f t="shared" si="58"/>
        <v>0</v>
      </c>
    </row>
    <row r="751" spans="3:12">
      <c r="C751" s="2">
        <v>731</v>
      </c>
      <c r="D751" s="6">
        <f>IF($F$9=1,'3.賃金日割の算出（休業手当を支給しない場合に入力）'!C739,IF($F$9=2,'2.休業手当の算出（休業手当を支給する場合に入力）'!C745,""))</f>
        <v>0</v>
      </c>
      <c r="E751" s="6">
        <f>IF($F$9=1,'3.賃金日割の算出（休業手当を支給しない場合に入力）'!D739,IF($F$9=2,'2.休業手当の算出（休業手当を支給する場合に入力）'!D745,""))</f>
        <v>0</v>
      </c>
      <c r="F751" s="13">
        <f>IF($F$9=1,'3.賃金日割の算出（休業手当を支給しない場合に入力）'!X739,IF($F$9=2,'2.休業手当の算出（休業手当を支給する場合に入力）'!AB745,""))</f>
        <v>0</v>
      </c>
      <c r="G751" s="10">
        <f t="shared" si="55"/>
        <v>0</v>
      </c>
      <c r="H751" s="34">
        <f t="shared" si="56"/>
        <v>0</v>
      </c>
      <c r="I751" s="39"/>
      <c r="J751" s="35">
        <f t="shared" si="59"/>
        <v>0</v>
      </c>
      <c r="K751" s="10">
        <f t="shared" si="57"/>
        <v>0</v>
      </c>
      <c r="L751" s="10">
        <f t="shared" si="58"/>
        <v>0</v>
      </c>
    </row>
    <row r="752" spans="3:12">
      <c r="C752" s="2">
        <v>732</v>
      </c>
      <c r="D752" s="6">
        <f>IF($F$9=1,'3.賃金日割の算出（休業手当を支給しない場合に入力）'!C740,IF($F$9=2,'2.休業手当の算出（休業手当を支給する場合に入力）'!C746,""))</f>
        <v>0</v>
      </c>
      <c r="E752" s="6">
        <f>IF($F$9=1,'3.賃金日割の算出（休業手当を支給しない場合に入力）'!D740,IF($F$9=2,'2.休業手当の算出（休業手当を支給する場合に入力）'!D746,""))</f>
        <v>0</v>
      </c>
      <c r="F752" s="13">
        <f>IF($F$9=1,'3.賃金日割の算出（休業手当を支給しない場合に入力）'!X740,IF($F$9=2,'2.休業手当の算出（休業手当を支給する場合に入力）'!AB746,""))</f>
        <v>0</v>
      </c>
      <c r="G752" s="10">
        <f t="shared" si="55"/>
        <v>0</v>
      </c>
      <c r="H752" s="34">
        <f t="shared" si="56"/>
        <v>0</v>
      </c>
      <c r="I752" s="39"/>
      <c r="J752" s="35">
        <f t="shared" si="59"/>
        <v>0</v>
      </c>
      <c r="K752" s="10">
        <f t="shared" si="57"/>
        <v>0</v>
      </c>
      <c r="L752" s="10">
        <f t="shared" si="58"/>
        <v>0</v>
      </c>
    </row>
    <row r="753" spans="3:12">
      <c r="C753" s="2">
        <v>733</v>
      </c>
      <c r="D753" s="6">
        <f>IF($F$9=1,'3.賃金日割の算出（休業手当を支給しない場合に入力）'!C741,IF($F$9=2,'2.休業手当の算出（休業手当を支給する場合に入力）'!C747,""))</f>
        <v>0</v>
      </c>
      <c r="E753" s="6">
        <f>IF($F$9=1,'3.賃金日割の算出（休業手当を支給しない場合に入力）'!D741,IF($F$9=2,'2.休業手当の算出（休業手当を支給する場合に入力）'!D747,""))</f>
        <v>0</v>
      </c>
      <c r="F753" s="13">
        <f>IF($F$9=1,'3.賃金日割の算出（休業手当を支給しない場合に入力）'!X741,IF($F$9=2,'2.休業手当の算出（休業手当を支給する場合に入力）'!AB747,""))</f>
        <v>0</v>
      </c>
      <c r="G753" s="10">
        <f t="shared" si="55"/>
        <v>0</v>
      </c>
      <c r="H753" s="34">
        <f t="shared" si="56"/>
        <v>0</v>
      </c>
      <c r="I753" s="39"/>
      <c r="J753" s="35">
        <f t="shared" si="59"/>
        <v>0</v>
      </c>
      <c r="K753" s="10">
        <f t="shared" si="57"/>
        <v>0</v>
      </c>
      <c r="L753" s="10">
        <f t="shared" si="58"/>
        <v>0</v>
      </c>
    </row>
    <row r="754" spans="3:12">
      <c r="C754" s="2">
        <v>734</v>
      </c>
      <c r="D754" s="6">
        <f>IF($F$9=1,'3.賃金日割の算出（休業手当を支給しない場合に入力）'!C742,IF($F$9=2,'2.休業手当の算出（休業手当を支給する場合に入力）'!C748,""))</f>
        <v>0</v>
      </c>
      <c r="E754" s="6">
        <f>IF($F$9=1,'3.賃金日割の算出（休業手当を支給しない場合に入力）'!D742,IF($F$9=2,'2.休業手当の算出（休業手当を支給する場合に入力）'!D748,""))</f>
        <v>0</v>
      </c>
      <c r="F754" s="13">
        <f>IF($F$9=1,'3.賃金日割の算出（休業手当を支給しない場合に入力）'!X742,IF($F$9=2,'2.休業手当の算出（休業手当を支給する場合に入力）'!AB748,""))</f>
        <v>0</v>
      </c>
      <c r="G754" s="10">
        <f t="shared" si="55"/>
        <v>0</v>
      </c>
      <c r="H754" s="34">
        <f t="shared" si="56"/>
        <v>0</v>
      </c>
      <c r="I754" s="39"/>
      <c r="J754" s="35">
        <f t="shared" si="59"/>
        <v>0</v>
      </c>
      <c r="K754" s="10">
        <f t="shared" si="57"/>
        <v>0</v>
      </c>
      <c r="L754" s="10">
        <f t="shared" si="58"/>
        <v>0</v>
      </c>
    </row>
    <row r="755" spans="3:12">
      <c r="C755" s="2">
        <v>735</v>
      </c>
      <c r="D755" s="6">
        <f>IF($F$9=1,'3.賃金日割の算出（休業手当を支給しない場合に入力）'!C743,IF($F$9=2,'2.休業手当の算出（休業手当を支給する場合に入力）'!C749,""))</f>
        <v>0</v>
      </c>
      <c r="E755" s="6">
        <f>IF($F$9=1,'3.賃金日割の算出（休業手当を支給しない場合に入力）'!D743,IF($F$9=2,'2.休業手当の算出（休業手当を支給する場合に入力）'!D749,""))</f>
        <v>0</v>
      </c>
      <c r="F755" s="13">
        <f>IF($F$9=1,'3.賃金日割の算出（休業手当を支給しない場合に入力）'!X743,IF($F$9=2,'2.休業手当の算出（休業手当を支給する場合に入力）'!AB749,""))</f>
        <v>0</v>
      </c>
      <c r="G755" s="10">
        <f t="shared" si="55"/>
        <v>0</v>
      </c>
      <c r="H755" s="34">
        <f t="shared" si="56"/>
        <v>0</v>
      </c>
      <c r="I755" s="39"/>
      <c r="J755" s="35">
        <f t="shared" si="59"/>
        <v>0</v>
      </c>
      <c r="K755" s="10">
        <f t="shared" si="57"/>
        <v>0</v>
      </c>
      <c r="L755" s="10">
        <f t="shared" si="58"/>
        <v>0</v>
      </c>
    </row>
    <row r="756" spans="3:12">
      <c r="C756" s="2">
        <v>736</v>
      </c>
      <c r="D756" s="6">
        <f>IF($F$9=1,'3.賃金日割の算出（休業手当を支給しない場合に入力）'!C744,IF($F$9=2,'2.休業手当の算出（休業手当を支給する場合に入力）'!C750,""))</f>
        <v>0</v>
      </c>
      <c r="E756" s="6">
        <f>IF($F$9=1,'3.賃金日割の算出（休業手当を支給しない場合に入力）'!D744,IF($F$9=2,'2.休業手当の算出（休業手当を支給する場合に入力）'!D750,""))</f>
        <v>0</v>
      </c>
      <c r="F756" s="13">
        <f>IF($F$9=1,'3.賃金日割の算出（休業手当を支給しない場合に入力）'!X744,IF($F$9=2,'2.休業手当の算出（休業手当を支給する場合に入力）'!AB750,""))</f>
        <v>0</v>
      </c>
      <c r="G756" s="10">
        <f t="shared" si="55"/>
        <v>0</v>
      </c>
      <c r="H756" s="34">
        <f t="shared" si="56"/>
        <v>0</v>
      </c>
      <c r="I756" s="39"/>
      <c r="J756" s="35">
        <f t="shared" si="59"/>
        <v>0</v>
      </c>
      <c r="K756" s="10">
        <f t="shared" si="57"/>
        <v>0</v>
      </c>
      <c r="L756" s="10">
        <f t="shared" si="58"/>
        <v>0</v>
      </c>
    </row>
    <row r="757" spans="3:12">
      <c r="C757" s="2">
        <v>737</v>
      </c>
      <c r="D757" s="6">
        <f>IF($F$9=1,'3.賃金日割の算出（休業手当を支給しない場合に入力）'!C745,IF($F$9=2,'2.休業手当の算出（休業手当を支給する場合に入力）'!C751,""))</f>
        <v>0</v>
      </c>
      <c r="E757" s="6">
        <f>IF($F$9=1,'3.賃金日割の算出（休業手当を支給しない場合に入力）'!D745,IF($F$9=2,'2.休業手当の算出（休業手当を支給する場合に入力）'!D751,""))</f>
        <v>0</v>
      </c>
      <c r="F757" s="13">
        <f>IF($F$9=1,'3.賃金日割の算出（休業手当を支給しない場合に入力）'!X745,IF($F$9=2,'2.休業手当の算出（休業手当を支給する場合に入力）'!AB751,""))</f>
        <v>0</v>
      </c>
      <c r="G757" s="10">
        <f t="shared" si="55"/>
        <v>0</v>
      </c>
      <c r="H757" s="34">
        <f t="shared" si="56"/>
        <v>0</v>
      </c>
      <c r="I757" s="39"/>
      <c r="J757" s="35">
        <f t="shared" si="59"/>
        <v>0</v>
      </c>
      <c r="K757" s="10">
        <f t="shared" si="57"/>
        <v>0</v>
      </c>
      <c r="L757" s="10">
        <f t="shared" si="58"/>
        <v>0</v>
      </c>
    </row>
    <row r="758" spans="3:12">
      <c r="C758" s="2">
        <v>738</v>
      </c>
      <c r="D758" s="6">
        <f>IF($F$9=1,'3.賃金日割の算出（休業手当を支給しない場合に入力）'!C746,IF($F$9=2,'2.休業手当の算出（休業手当を支給する場合に入力）'!C752,""))</f>
        <v>0</v>
      </c>
      <c r="E758" s="6">
        <f>IF($F$9=1,'3.賃金日割の算出（休業手当を支給しない場合に入力）'!D746,IF($F$9=2,'2.休業手当の算出（休業手当を支給する場合に入力）'!D752,""))</f>
        <v>0</v>
      </c>
      <c r="F758" s="13">
        <f>IF($F$9=1,'3.賃金日割の算出（休業手当を支給しない場合に入力）'!X746,IF($F$9=2,'2.休業手当の算出（休業手当を支給する場合に入力）'!AB752,""))</f>
        <v>0</v>
      </c>
      <c r="G758" s="10">
        <f t="shared" si="55"/>
        <v>0</v>
      </c>
      <c r="H758" s="34">
        <f t="shared" si="56"/>
        <v>0</v>
      </c>
      <c r="I758" s="39"/>
      <c r="J758" s="35">
        <f t="shared" si="59"/>
        <v>0</v>
      </c>
      <c r="K758" s="10">
        <f t="shared" si="57"/>
        <v>0</v>
      </c>
      <c r="L758" s="10">
        <f t="shared" si="58"/>
        <v>0</v>
      </c>
    </row>
    <row r="759" spans="3:12">
      <c r="C759" s="2">
        <v>739</v>
      </c>
      <c r="D759" s="6">
        <f>IF($F$9=1,'3.賃金日割の算出（休業手当を支給しない場合に入力）'!C747,IF($F$9=2,'2.休業手当の算出（休業手当を支給する場合に入力）'!C753,""))</f>
        <v>0</v>
      </c>
      <c r="E759" s="6">
        <f>IF($F$9=1,'3.賃金日割の算出（休業手当を支給しない場合に入力）'!D747,IF($F$9=2,'2.休業手当の算出（休業手当を支給する場合に入力）'!D753,""))</f>
        <v>0</v>
      </c>
      <c r="F759" s="13">
        <f>IF($F$9=1,'3.賃金日割の算出（休業手当を支給しない場合に入力）'!X747,IF($F$9=2,'2.休業手当の算出（休業手当を支給する場合に入力）'!AB753,""))</f>
        <v>0</v>
      </c>
      <c r="G759" s="10">
        <f t="shared" ref="G759:G822" si="60">IF(E759=0,0,$F$17)</f>
        <v>0</v>
      </c>
      <c r="H759" s="34">
        <f t="shared" ref="H759:H822" si="61">G759-F759</f>
        <v>0</v>
      </c>
      <c r="I759" s="39"/>
      <c r="J759" s="35">
        <f t="shared" si="59"/>
        <v>0</v>
      </c>
      <c r="K759" s="10">
        <f t="shared" ref="K759:K822" si="62">G759*I759</f>
        <v>0</v>
      </c>
      <c r="L759" s="10">
        <f t="shared" ref="L759:L822" si="63">K759-J759</f>
        <v>0</v>
      </c>
    </row>
    <row r="760" spans="3:12">
      <c r="C760" s="2">
        <v>740</v>
      </c>
      <c r="D760" s="6">
        <f>IF($F$9=1,'3.賃金日割の算出（休業手当を支給しない場合に入力）'!C748,IF($F$9=2,'2.休業手当の算出（休業手当を支給する場合に入力）'!C754,""))</f>
        <v>0</v>
      </c>
      <c r="E760" s="6">
        <f>IF($F$9=1,'3.賃金日割の算出（休業手当を支給しない場合に入力）'!D748,IF($F$9=2,'2.休業手当の算出（休業手当を支給する場合に入力）'!D754,""))</f>
        <v>0</v>
      </c>
      <c r="F760" s="13">
        <f>IF($F$9=1,'3.賃金日割の算出（休業手当を支給しない場合に入力）'!X748,IF($F$9=2,'2.休業手当の算出（休業手当を支給する場合に入力）'!AB754,""))</f>
        <v>0</v>
      </c>
      <c r="G760" s="10">
        <f t="shared" si="60"/>
        <v>0</v>
      </c>
      <c r="H760" s="34">
        <f t="shared" si="61"/>
        <v>0</v>
      </c>
      <c r="I760" s="39"/>
      <c r="J760" s="35">
        <f t="shared" si="59"/>
        <v>0</v>
      </c>
      <c r="K760" s="10">
        <f t="shared" si="62"/>
        <v>0</v>
      </c>
      <c r="L760" s="10">
        <f t="shared" si="63"/>
        <v>0</v>
      </c>
    </row>
    <row r="761" spans="3:12">
      <c r="C761" s="2">
        <v>741</v>
      </c>
      <c r="D761" s="6">
        <f>IF($F$9=1,'3.賃金日割の算出（休業手当を支給しない場合に入力）'!C749,IF($F$9=2,'2.休業手当の算出（休業手当を支給する場合に入力）'!C755,""))</f>
        <v>0</v>
      </c>
      <c r="E761" s="6">
        <f>IF($F$9=1,'3.賃金日割の算出（休業手当を支給しない場合に入力）'!D749,IF($F$9=2,'2.休業手当の算出（休業手当を支給する場合に入力）'!D755,""))</f>
        <v>0</v>
      </c>
      <c r="F761" s="13">
        <f>IF($F$9=1,'3.賃金日割の算出（休業手当を支給しない場合に入力）'!X749,IF($F$9=2,'2.休業手当の算出（休業手当を支給する場合に入力）'!AB755,""))</f>
        <v>0</v>
      </c>
      <c r="G761" s="10">
        <f t="shared" si="60"/>
        <v>0</v>
      </c>
      <c r="H761" s="34">
        <f t="shared" si="61"/>
        <v>0</v>
      </c>
      <c r="I761" s="39"/>
      <c r="J761" s="35">
        <f t="shared" si="59"/>
        <v>0</v>
      </c>
      <c r="K761" s="10">
        <f t="shared" si="62"/>
        <v>0</v>
      </c>
      <c r="L761" s="10">
        <f t="shared" si="63"/>
        <v>0</v>
      </c>
    </row>
    <row r="762" spans="3:12">
      <c r="C762" s="2">
        <v>742</v>
      </c>
      <c r="D762" s="6">
        <f>IF($F$9=1,'3.賃金日割の算出（休業手当を支給しない場合に入力）'!C750,IF($F$9=2,'2.休業手当の算出（休業手当を支給する場合に入力）'!C756,""))</f>
        <v>0</v>
      </c>
      <c r="E762" s="6">
        <f>IF($F$9=1,'3.賃金日割の算出（休業手当を支給しない場合に入力）'!D750,IF($F$9=2,'2.休業手当の算出（休業手当を支給する場合に入力）'!D756,""))</f>
        <v>0</v>
      </c>
      <c r="F762" s="13">
        <f>IF($F$9=1,'3.賃金日割の算出（休業手当を支給しない場合に入力）'!X750,IF($F$9=2,'2.休業手当の算出（休業手当を支給する場合に入力）'!AB756,""))</f>
        <v>0</v>
      </c>
      <c r="G762" s="10">
        <f t="shared" si="60"/>
        <v>0</v>
      </c>
      <c r="H762" s="34">
        <f t="shared" si="61"/>
        <v>0</v>
      </c>
      <c r="I762" s="39"/>
      <c r="J762" s="35">
        <f t="shared" si="59"/>
        <v>0</v>
      </c>
      <c r="K762" s="10">
        <f t="shared" si="62"/>
        <v>0</v>
      </c>
      <c r="L762" s="10">
        <f t="shared" si="63"/>
        <v>0</v>
      </c>
    </row>
    <row r="763" spans="3:12">
      <c r="C763" s="2">
        <v>743</v>
      </c>
      <c r="D763" s="6">
        <f>IF($F$9=1,'3.賃金日割の算出（休業手当を支給しない場合に入力）'!C751,IF($F$9=2,'2.休業手当の算出（休業手当を支給する場合に入力）'!C757,""))</f>
        <v>0</v>
      </c>
      <c r="E763" s="6">
        <f>IF($F$9=1,'3.賃金日割の算出（休業手当を支給しない場合に入力）'!D751,IF($F$9=2,'2.休業手当の算出（休業手当を支給する場合に入力）'!D757,""))</f>
        <v>0</v>
      </c>
      <c r="F763" s="13">
        <f>IF($F$9=1,'3.賃金日割の算出（休業手当を支給しない場合に入力）'!X751,IF($F$9=2,'2.休業手当の算出（休業手当を支給する場合に入力）'!AB757,""))</f>
        <v>0</v>
      </c>
      <c r="G763" s="10">
        <f t="shared" si="60"/>
        <v>0</v>
      </c>
      <c r="H763" s="34">
        <f t="shared" si="61"/>
        <v>0</v>
      </c>
      <c r="I763" s="39"/>
      <c r="J763" s="35">
        <f t="shared" si="59"/>
        <v>0</v>
      </c>
      <c r="K763" s="10">
        <f t="shared" si="62"/>
        <v>0</v>
      </c>
      <c r="L763" s="10">
        <f t="shared" si="63"/>
        <v>0</v>
      </c>
    </row>
    <row r="764" spans="3:12">
      <c r="C764" s="2">
        <v>744</v>
      </c>
      <c r="D764" s="6">
        <f>IF($F$9=1,'3.賃金日割の算出（休業手当を支給しない場合に入力）'!C752,IF($F$9=2,'2.休業手当の算出（休業手当を支給する場合に入力）'!C758,""))</f>
        <v>0</v>
      </c>
      <c r="E764" s="6">
        <f>IF($F$9=1,'3.賃金日割の算出（休業手当を支給しない場合に入力）'!D752,IF($F$9=2,'2.休業手当の算出（休業手当を支給する場合に入力）'!D758,""))</f>
        <v>0</v>
      </c>
      <c r="F764" s="13">
        <f>IF($F$9=1,'3.賃金日割の算出（休業手当を支給しない場合に入力）'!X752,IF($F$9=2,'2.休業手当の算出（休業手当を支給する場合に入力）'!AB758,""))</f>
        <v>0</v>
      </c>
      <c r="G764" s="10">
        <f t="shared" si="60"/>
        <v>0</v>
      </c>
      <c r="H764" s="34">
        <f t="shared" si="61"/>
        <v>0</v>
      </c>
      <c r="I764" s="39"/>
      <c r="J764" s="35">
        <f t="shared" si="59"/>
        <v>0</v>
      </c>
      <c r="K764" s="10">
        <f t="shared" si="62"/>
        <v>0</v>
      </c>
      <c r="L764" s="10">
        <f t="shared" si="63"/>
        <v>0</v>
      </c>
    </row>
    <row r="765" spans="3:12">
      <c r="C765" s="2">
        <v>745</v>
      </c>
      <c r="D765" s="6">
        <f>IF($F$9=1,'3.賃金日割の算出（休業手当を支給しない場合に入力）'!C753,IF($F$9=2,'2.休業手当の算出（休業手当を支給する場合に入力）'!C759,""))</f>
        <v>0</v>
      </c>
      <c r="E765" s="6">
        <f>IF($F$9=1,'3.賃金日割の算出（休業手当を支給しない場合に入力）'!D753,IF($F$9=2,'2.休業手当の算出（休業手当を支給する場合に入力）'!D759,""))</f>
        <v>0</v>
      </c>
      <c r="F765" s="13">
        <f>IF($F$9=1,'3.賃金日割の算出（休業手当を支給しない場合に入力）'!X753,IF($F$9=2,'2.休業手当の算出（休業手当を支給する場合に入力）'!AB759,""))</f>
        <v>0</v>
      </c>
      <c r="G765" s="10">
        <f t="shared" si="60"/>
        <v>0</v>
      </c>
      <c r="H765" s="34">
        <f t="shared" si="61"/>
        <v>0</v>
      </c>
      <c r="I765" s="39"/>
      <c r="J765" s="35">
        <f t="shared" si="59"/>
        <v>0</v>
      </c>
      <c r="K765" s="10">
        <f t="shared" si="62"/>
        <v>0</v>
      </c>
      <c r="L765" s="10">
        <f t="shared" si="63"/>
        <v>0</v>
      </c>
    </row>
    <row r="766" spans="3:12">
      <c r="C766" s="2">
        <v>746</v>
      </c>
      <c r="D766" s="6">
        <f>IF($F$9=1,'3.賃金日割の算出（休業手当を支給しない場合に入力）'!C754,IF($F$9=2,'2.休業手当の算出（休業手当を支給する場合に入力）'!C760,""))</f>
        <v>0</v>
      </c>
      <c r="E766" s="6">
        <f>IF($F$9=1,'3.賃金日割の算出（休業手当を支給しない場合に入力）'!D754,IF($F$9=2,'2.休業手当の算出（休業手当を支給する場合に入力）'!D760,""))</f>
        <v>0</v>
      </c>
      <c r="F766" s="13">
        <f>IF($F$9=1,'3.賃金日割の算出（休業手当を支給しない場合に入力）'!X754,IF($F$9=2,'2.休業手当の算出（休業手当を支給する場合に入力）'!AB760,""))</f>
        <v>0</v>
      </c>
      <c r="G766" s="10">
        <f t="shared" si="60"/>
        <v>0</v>
      </c>
      <c r="H766" s="34">
        <f t="shared" si="61"/>
        <v>0</v>
      </c>
      <c r="I766" s="39"/>
      <c r="J766" s="35">
        <f t="shared" si="59"/>
        <v>0</v>
      </c>
      <c r="K766" s="10">
        <f t="shared" si="62"/>
        <v>0</v>
      </c>
      <c r="L766" s="10">
        <f t="shared" si="63"/>
        <v>0</v>
      </c>
    </row>
    <row r="767" spans="3:12">
      <c r="C767" s="2">
        <v>747</v>
      </c>
      <c r="D767" s="6">
        <f>IF($F$9=1,'3.賃金日割の算出（休業手当を支給しない場合に入力）'!C755,IF($F$9=2,'2.休業手当の算出（休業手当を支給する場合に入力）'!C761,""))</f>
        <v>0</v>
      </c>
      <c r="E767" s="6">
        <f>IF($F$9=1,'3.賃金日割の算出（休業手当を支給しない場合に入力）'!D755,IF($F$9=2,'2.休業手当の算出（休業手当を支給する場合に入力）'!D761,""))</f>
        <v>0</v>
      </c>
      <c r="F767" s="13">
        <f>IF($F$9=1,'3.賃金日割の算出（休業手当を支給しない場合に入力）'!X755,IF($F$9=2,'2.休業手当の算出（休業手当を支給する場合に入力）'!AB761,""))</f>
        <v>0</v>
      </c>
      <c r="G767" s="10">
        <f t="shared" si="60"/>
        <v>0</v>
      </c>
      <c r="H767" s="34">
        <f t="shared" si="61"/>
        <v>0</v>
      </c>
      <c r="I767" s="39"/>
      <c r="J767" s="35">
        <f t="shared" si="59"/>
        <v>0</v>
      </c>
      <c r="K767" s="10">
        <f t="shared" si="62"/>
        <v>0</v>
      </c>
      <c r="L767" s="10">
        <f t="shared" si="63"/>
        <v>0</v>
      </c>
    </row>
    <row r="768" spans="3:12">
      <c r="C768" s="2">
        <v>748</v>
      </c>
      <c r="D768" s="6">
        <f>IF($F$9=1,'3.賃金日割の算出（休業手当を支給しない場合に入力）'!C756,IF($F$9=2,'2.休業手当の算出（休業手当を支給する場合に入力）'!C762,""))</f>
        <v>0</v>
      </c>
      <c r="E768" s="6">
        <f>IF($F$9=1,'3.賃金日割の算出（休業手当を支給しない場合に入力）'!D756,IF($F$9=2,'2.休業手当の算出（休業手当を支給する場合に入力）'!D762,""))</f>
        <v>0</v>
      </c>
      <c r="F768" s="13">
        <f>IF($F$9=1,'3.賃金日割の算出（休業手当を支給しない場合に入力）'!X756,IF($F$9=2,'2.休業手当の算出（休業手当を支給する場合に入力）'!AB762,""))</f>
        <v>0</v>
      </c>
      <c r="G768" s="10">
        <f t="shared" si="60"/>
        <v>0</v>
      </c>
      <c r="H768" s="34">
        <f t="shared" si="61"/>
        <v>0</v>
      </c>
      <c r="I768" s="39"/>
      <c r="J768" s="35">
        <f t="shared" si="59"/>
        <v>0</v>
      </c>
      <c r="K768" s="10">
        <f t="shared" si="62"/>
        <v>0</v>
      </c>
      <c r="L768" s="10">
        <f t="shared" si="63"/>
        <v>0</v>
      </c>
    </row>
    <row r="769" spans="3:12">
      <c r="C769" s="2">
        <v>749</v>
      </c>
      <c r="D769" s="6">
        <f>IF($F$9=1,'3.賃金日割の算出（休業手当を支給しない場合に入力）'!C757,IF($F$9=2,'2.休業手当の算出（休業手当を支給する場合に入力）'!C763,""))</f>
        <v>0</v>
      </c>
      <c r="E769" s="6">
        <f>IF($F$9=1,'3.賃金日割の算出（休業手当を支給しない場合に入力）'!D757,IF($F$9=2,'2.休業手当の算出（休業手当を支給する場合に入力）'!D763,""))</f>
        <v>0</v>
      </c>
      <c r="F769" s="13">
        <f>IF($F$9=1,'3.賃金日割の算出（休業手当を支給しない場合に入力）'!X757,IF($F$9=2,'2.休業手当の算出（休業手当を支給する場合に入力）'!AB763,""))</f>
        <v>0</v>
      </c>
      <c r="G769" s="10">
        <f t="shared" si="60"/>
        <v>0</v>
      </c>
      <c r="H769" s="34">
        <f t="shared" si="61"/>
        <v>0</v>
      </c>
      <c r="I769" s="39"/>
      <c r="J769" s="35">
        <f t="shared" si="59"/>
        <v>0</v>
      </c>
      <c r="K769" s="10">
        <f t="shared" si="62"/>
        <v>0</v>
      </c>
      <c r="L769" s="10">
        <f t="shared" si="63"/>
        <v>0</v>
      </c>
    </row>
    <row r="770" spans="3:12">
      <c r="C770" s="2">
        <v>750</v>
      </c>
      <c r="D770" s="6">
        <f>IF($F$9=1,'3.賃金日割の算出（休業手当を支給しない場合に入力）'!C758,IF($F$9=2,'2.休業手当の算出（休業手当を支給する場合に入力）'!C764,""))</f>
        <v>0</v>
      </c>
      <c r="E770" s="6">
        <f>IF($F$9=1,'3.賃金日割の算出（休業手当を支給しない場合に入力）'!D758,IF($F$9=2,'2.休業手当の算出（休業手当を支給する場合に入力）'!D764,""))</f>
        <v>0</v>
      </c>
      <c r="F770" s="13">
        <f>IF($F$9=1,'3.賃金日割の算出（休業手当を支給しない場合に入力）'!X758,IF($F$9=2,'2.休業手当の算出（休業手当を支給する場合に入力）'!AB764,""))</f>
        <v>0</v>
      </c>
      <c r="G770" s="10">
        <f t="shared" si="60"/>
        <v>0</v>
      </c>
      <c r="H770" s="34">
        <f t="shared" si="61"/>
        <v>0</v>
      </c>
      <c r="I770" s="39"/>
      <c r="J770" s="35">
        <f t="shared" si="59"/>
        <v>0</v>
      </c>
      <c r="K770" s="10">
        <f t="shared" si="62"/>
        <v>0</v>
      </c>
      <c r="L770" s="10">
        <f t="shared" si="63"/>
        <v>0</v>
      </c>
    </row>
    <row r="771" spans="3:12">
      <c r="C771" s="2">
        <v>751</v>
      </c>
      <c r="D771" s="6">
        <f>IF($F$9=1,'3.賃金日割の算出（休業手当を支給しない場合に入力）'!C759,IF($F$9=2,'2.休業手当の算出（休業手当を支給する場合に入力）'!C765,""))</f>
        <v>0</v>
      </c>
      <c r="E771" s="6">
        <f>IF($F$9=1,'3.賃金日割の算出（休業手当を支給しない場合に入力）'!D759,IF($F$9=2,'2.休業手当の算出（休業手当を支給する場合に入力）'!D765,""))</f>
        <v>0</v>
      </c>
      <c r="F771" s="13">
        <f>IF($F$9=1,'3.賃金日割の算出（休業手当を支給しない場合に入力）'!X759,IF($F$9=2,'2.休業手当の算出（休業手当を支給する場合に入力）'!AB765,""))</f>
        <v>0</v>
      </c>
      <c r="G771" s="10">
        <f t="shared" si="60"/>
        <v>0</v>
      </c>
      <c r="H771" s="34">
        <f t="shared" si="61"/>
        <v>0</v>
      </c>
      <c r="I771" s="39"/>
      <c r="J771" s="35">
        <f t="shared" si="59"/>
        <v>0</v>
      </c>
      <c r="K771" s="10">
        <f t="shared" si="62"/>
        <v>0</v>
      </c>
      <c r="L771" s="10">
        <f t="shared" si="63"/>
        <v>0</v>
      </c>
    </row>
    <row r="772" spans="3:12">
      <c r="C772" s="2">
        <v>752</v>
      </c>
      <c r="D772" s="6">
        <f>IF($F$9=1,'3.賃金日割の算出（休業手当を支給しない場合に入力）'!C760,IF($F$9=2,'2.休業手当の算出（休業手当を支給する場合に入力）'!C766,""))</f>
        <v>0</v>
      </c>
      <c r="E772" s="6">
        <f>IF($F$9=1,'3.賃金日割の算出（休業手当を支給しない場合に入力）'!D760,IF($F$9=2,'2.休業手当の算出（休業手当を支給する場合に入力）'!D766,""))</f>
        <v>0</v>
      </c>
      <c r="F772" s="13">
        <f>IF($F$9=1,'3.賃金日割の算出（休業手当を支給しない場合に入力）'!X760,IF($F$9=2,'2.休業手当の算出（休業手当を支給する場合に入力）'!AB766,""))</f>
        <v>0</v>
      </c>
      <c r="G772" s="10">
        <f t="shared" si="60"/>
        <v>0</v>
      </c>
      <c r="H772" s="34">
        <f t="shared" si="61"/>
        <v>0</v>
      </c>
      <c r="I772" s="39"/>
      <c r="J772" s="35">
        <f t="shared" si="59"/>
        <v>0</v>
      </c>
      <c r="K772" s="10">
        <f t="shared" si="62"/>
        <v>0</v>
      </c>
      <c r="L772" s="10">
        <f t="shared" si="63"/>
        <v>0</v>
      </c>
    </row>
    <row r="773" spans="3:12">
      <c r="C773" s="2">
        <v>753</v>
      </c>
      <c r="D773" s="6">
        <f>IF($F$9=1,'3.賃金日割の算出（休業手当を支給しない場合に入力）'!C761,IF($F$9=2,'2.休業手当の算出（休業手当を支給する場合に入力）'!C767,""))</f>
        <v>0</v>
      </c>
      <c r="E773" s="6">
        <f>IF($F$9=1,'3.賃金日割の算出（休業手当を支給しない場合に入力）'!D761,IF($F$9=2,'2.休業手当の算出（休業手当を支給する場合に入力）'!D767,""))</f>
        <v>0</v>
      </c>
      <c r="F773" s="13">
        <f>IF($F$9=1,'3.賃金日割の算出（休業手当を支給しない場合に入力）'!X761,IF($F$9=2,'2.休業手当の算出（休業手当を支給する場合に入力）'!AB767,""))</f>
        <v>0</v>
      </c>
      <c r="G773" s="10">
        <f t="shared" si="60"/>
        <v>0</v>
      </c>
      <c r="H773" s="34">
        <f t="shared" si="61"/>
        <v>0</v>
      </c>
      <c r="I773" s="39"/>
      <c r="J773" s="35">
        <f t="shared" si="59"/>
        <v>0</v>
      </c>
      <c r="K773" s="10">
        <f t="shared" si="62"/>
        <v>0</v>
      </c>
      <c r="L773" s="10">
        <f t="shared" si="63"/>
        <v>0</v>
      </c>
    </row>
    <row r="774" spans="3:12">
      <c r="C774" s="2">
        <v>754</v>
      </c>
      <c r="D774" s="6">
        <f>IF($F$9=1,'3.賃金日割の算出（休業手当を支給しない場合に入力）'!C762,IF($F$9=2,'2.休業手当の算出（休業手当を支給する場合に入力）'!C768,""))</f>
        <v>0</v>
      </c>
      <c r="E774" s="6">
        <f>IF($F$9=1,'3.賃金日割の算出（休業手当を支給しない場合に入力）'!D762,IF($F$9=2,'2.休業手当の算出（休業手当を支給する場合に入力）'!D768,""))</f>
        <v>0</v>
      </c>
      <c r="F774" s="13">
        <f>IF($F$9=1,'3.賃金日割の算出（休業手当を支給しない場合に入力）'!X762,IF($F$9=2,'2.休業手当の算出（休業手当を支給する場合に入力）'!AB768,""))</f>
        <v>0</v>
      </c>
      <c r="G774" s="10">
        <f t="shared" si="60"/>
        <v>0</v>
      </c>
      <c r="H774" s="34">
        <f t="shared" si="61"/>
        <v>0</v>
      </c>
      <c r="I774" s="39"/>
      <c r="J774" s="35">
        <f t="shared" si="59"/>
        <v>0</v>
      </c>
      <c r="K774" s="10">
        <f t="shared" si="62"/>
        <v>0</v>
      </c>
      <c r="L774" s="10">
        <f t="shared" si="63"/>
        <v>0</v>
      </c>
    </row>
    <row r="775" spans="3:12">
      <c r="C775" s="2">
        <v>755</v>
      </c>
      <c r="D775" s="6">
        <f>IF($F$9=1,'3.賃金日割の算出（休業手当を支給しない場合に入力）'!C763,IF($F$9=2,'2.休業手当の算出（休業手当を支給する場合に入力）'!C769,""))</f>
        <v>0</v>
      </c>
      <c r="E775" s="6">
        <f>IF($F$9=1,'3.賃金日割の算出（休業手当を支給しない場合に入力）'!D763,IF($F$9=2,'2.休業手当の算出（休業手当を支給する場合に入力）'!D769,""))</f>
        <v>0</v>
      </c>
      <c r="F775" s="13">
        <f>IF($F$9=1,'3.賃金日割の算出（休業手当を支給しない場合に入力）'!X763,IF($F$9=2,'2.休業手当の算出（休業手当を支給する場合に入力）'!AB769,""))</f>
        <v>0</v>
      </c>
      <c r="G775" s="10">
        <f t="shared" si="60"/>
        <v>0</v>
      </c>
      <c r="H775" s="34">
        <f t="shared" si="61"/>
        <v>0</v>
      </c>
      <c r="I775" s="39"/>
      <c r="J775" s="35">
        <f t="shared" si="59"/>
        <v>0</v>
      </c>
      <c r="K775" s="10">
        <f t="shared" si="62"/>
        <v>0</v>
      </c>
      <c r="L775" s="10">
        <f t="shared" si="63"/>
        <v>0</v>
      </c>
    </row>
    <row r="776" spans="3:12">
      <c r="C776" s="2">
        <v>756</v>
      </c>
      <c r="D776" s="6">
        <f>IF($F$9=1,'3.賃金日割の算出（休業手当を支給しない場合に入力）'!C764,IF($F$9=2,'2.休業手当の算出（休業手当を支給する場合に入力）'!C770,""))</f>
        <v>0</v>
      </c>
      <c r="E776" s="6">
        <f>IF($F$9=1,'3.賃金日割の算出（休業手当を支給しない場合に入力）'!D764,IF($F$9=2,'2.休業手当の算出（休業手当を支給する場合に入力）'!D770,""))</f>
        <v>0</v>
      </c>
      <c r="F776" s="13">
        <f>IF($F$9=1,'3.賃金日割の算出（休業手当を支給しない場合に入力）'!X764,IF($F$9=2,'2.休業手当の算出（休業手当を支給する場合に入力）'!AB770,""))</f>
        <v>0</v>
      </c>
      <c r="G776" s="10">
        <f t="shared" si="60"/>
        <v>0</v>
      </c>
      <c r="H776" s="34">
        <f t="shared" si="61"/>
        <v>0</v>
      </c>
      <c r="I776" s="39"/>
      <c r="J776" s="35">
        <f t="shared" si="59"/>
        <v>0</v>
      </c>
      <c r="K776" s="10">
        <f t="shared" si="62"/>
        <v>0</v>
      </c>
      <c r="L776" s="10">
        <f t="shared" si="63"/>
        <v>0</v>
      </c>
    </row>
    <row r="777" spans="3:12">
      <c r="C777" s="2">
        <v>757</v>
      </c>
      <c r="D777" s="6">
        <f>IF($F$9=1,'3.賃金日割の算出（休業手当を支給しない場合に入力）'!C765,IF($F$9=2,'2.休業手当の算出（休業手当を支給する場合に入力）'!C771,""))</f>
        <v>0</v>
      </c>
      <c r="E777" s="6">
        <f>IF($F$9=1,'3.賃金日割の算出（休業手当を支給しない場合に入力）'!D765,IF($F$9=2,'2.休業手当の算出（休業手当を支給する場合に入力）'!D771,""))</f>
        <v>0</v>
      </c>
      <c r="F777" s="13">
        <f>IF($F$9=1,'3.賃金日割の算出（休業手当を支給しない場合に入力）'!X765,IF($F$9=2,'2.休業手当の算出（休業手当を支給する場合に入力）'!AB771,""))</f>
        <v>0</v>
      </c>
      <c r="G777" s="10">
        <f t="shared" si="60"/>
        <v>0</v>
      </c>
      <c r="H777" s="34">
        <f t="shared" si="61"/>
        <v>0</v>
      </c>
      <c r="I777" s="39"/>
      <c r="J777" s="35">
        <f t="shared" si="59"/>
        <v>0</v>
      </c>
      <c r="K777" s="10">
        <f t="shared" si="62"/>
        <v>0</v>
      </c>
      <c r="L777" s="10">
        <f t="shared" si="63"/>
        <v>0</v>
      </c>
    </row>
    <row r="778" spans="3:12">
      <c r="C778" s="2">
        <v>758</v>
      </c>
      <c r="D778" s="6">
        <f>IF($F$9=1,'3.賃金日割の算出（休業手当を支給しない場合に入力）'!C766,IF($F$9=2,'2.休業手当の算出（休業手当を支給する場合に入力）'!C772,""))</f>
        <v>0</v>
      </c>
      <c r="E778" s="6">
        <f>IF($F$9=1,'3.賃金日割の算出（休業手当を支給しない場合に入力）'!D766,IF($F$9=2,'2.休業手当の算出（休業手当を支給する場合に入力）'!D772,""))</f>
        <v>0</v>
      </c>
      <c r="F778" s="13">
        <f>IF($F$9=1,'3.賃金日割の算出（休業手当を支給しない場合に入力）'!X766,IF($F$9=2,'2.休業手当の算出（休業手当を支給する場合に入力）'!AB772,""))</f>
        <v>0</v>
      </c>
      <c r="G778" s="10">
        <f t="shared" si="60"/>
        <v>0</v>
      </c>
      <c r="H778" s="34">
        <f t="shared" si="61"/>
        <v>0</v>
      </c>
      <c r="I778" s="39"/>
      <c r="J778" s="35">
        <f t="shared" si="59"/>
        <v>0</v>
      </c>
      <c r="K778" s="10">
        <f t="shared" si="62"/>
        <v>0</v>
      </c>
      <c r="L778" s="10">
        <f t="shared" si="63"/>
        <v>0</v>
      </c>
    </row>
    <row r="779" spans="3:12">
      <c r="C779" s="2">
        <v>759</v>
      </c>
      <c r="D779" s="6">
        <f>IF($F$9=1,'3.賃金日割の算出（休業手当を支給しない場合に入力）'!C767,IF($F$9=2,'2.休業手当の算出（休業手当を支給する場合に入力）'!C773,""))</f>
        <v>0</v>
      </c>
      <c r="E779" s="6">
        <f>IF($F$9=1,'3.賃金日割の算出（休業手当を支給しない場合に入力）'!D767,IF($F$9=2,'2.休業手当の算出（休業手当を支給する場合に入力）'!D773,""))</f>
        <v>0</v>
      </c>
      <c r="F779" s="13">
        <f>IF($F$9=1,'3.賃金日割の算出（休業手当を支給しない場合に入力）'!X767,IF($F$9=2,'2.休業手当の算出（休業手当を支給する場合に入力）'!AB773,""))</f>
        <v>0</v>
      </c>
      <c r="G779" s="10">
        <f t="shared" si="60"/>
        <v>0</v>
      </c>
      <c r="H779" s="34">
        <f t="shared" si="61"/>
        <v>0</v>
      </c>
      <c r="I779" s="39"/>
      <c r="J779" s="35">
        <f t="shared" si="59"/>
        <v>0</v>
      </c>
      <c r="K779" s="10">
        <f t="shared" si="62"/>
        <v>0</v>
      </c>
      <c r="L779" s="10">
        <f t="shared" si="63"/>
        <v>0</v>
      </c>
    </row>
    <row r="780" spans="3:12">
      <c r="C780" s="2">
        <v>760</v>
      </c>
      <c r="D780" s="6">
        <f>IF($F$9=1,'3.賃金日割の算出（休業手当を支給しない場合に入力）'!C768,IF($F$9=2,'2.休業手当の算出（休業手当を支給する場合に入力）'!C774,""))</f>
        <v>0</v>
      </c>
      <c r="E780" s="6">
        <f>IF($F$9=1,'3.賃金日割の算出（休業手当を支給しない場合に入力）'!D768,IF($F$9=2,'2.休業手当の算出（休業手当を支給する場合に入力）'!D774,""))</f>
        <v>0</v>
      </c>
      <c r="F780" s="13">
        <f>IF($F$9=1,'3.賃金日割の算出（休業手当を支給しない場合に入力）'!X768,IF($F$9=2,'2.休業手当の算出（休業手当を支給する場合に入力）'!AB774,""))</f>
        <v>0</v>
      </c>
      <c r="G780" s="10">
        <f t="shared" si="60"/>
        <v>0</v>
      </c>
      <c r="H780" s="34">
        <f t="shared" si="61"/>
        <v>0</v>
      </c>
      <c r="I780" s="39"/>
      <c r="J780" s="35">
        <f t="shared" si="59"/>
        <v>0</v>
      </c>
      <c r="K780" s="10">
        <f t="shared" si="62"/>
        <v>0</v>
      </c>
      <c r="L780" s="10">
        <f t="shared" si="63"/>
        <v>0</v>
      </c>
    </row>
    <row r="781" spans="3:12">
      <c r="C781" s="2">
        <v>761</v>
      </c>
      <c r="D781" s="6">
        <f>IF($F$9=1,'3.賃金日割の算出（休業手当を支給しない場合に入力）'!C769,IF($F$9=2,'2.休業手当の算出（休業手当を支給する場合に入力）'!C775,""))</f>
        <v>0</v>
      </c>
      <c r="E781" s="6">
        <f>IF($F$9=1,'3.賃金日割の算出（休業手当を支給しない場合に入力）'!D769,IF($F$9=2,'2.休業手当の算出（休業手当を支給する場合に入力）'!D775,""))</f>
        <v>0</v>
      </c>
      <c r="F781" s="13">
        <f>IF($F$9=1,'3.賃金日割の算出（休業手当を支給しない場合に入力）'!X769,IF($F$9=2,'2.休業手当の算出（休業手当を支給する場合に入力）'!AB775,""))</f>
        <v>0</v>
      </c>
      <c r="G781" s="10">
        <f t="shared" si="60"/>
        <v>0</v>
      </c>
      <c r="H781" s="34">
        <f t="shared" si="61"/>
        <v>0</v>
      </c>
      <c r="I781" s="39"/>
      <c r="J781" s="35">
        <f t="shared" si="59"/>
        <v>0</v>
      </c>
      <c r="K781" s="10">
        <f t="shared" si="62"/>
        <v>0</v>
      </c>
      <c r="L781" s="10">
        <f t="shared" si="63"/>
        <v>0</v>
      </c>
    </row>
    <row r="782" spans="3:12">
      <c r="C782" s="2">
        <v>762</v>
      </c>
      <c r="D782" s="6">
        <f>IF($F$9=1,'3.賃金日割の算出（休業手当を支給しない場合に入力）'!C770,IF($F$9=2,'2.休業手当の算出（休業手当を支給する場合に入力）'!C776,""))</f>
        <v>0</v>
      </c>
      <c r="E782" s="6">
        <f>IF($F$9=1,'3.賃金日割の算出（休業手当を支給しない場合に入力）'!D770,IF($F$9=2,'2.休業手当の算出（休業手当を支給する場合に入力）'!D776,""))</f>
        <v>0</v>
      </c>
      <c r="F782" s="13">
        <f>IF($F$9=1,'3.賃金日割の算出（休業手当を支給しない場合に入力）'!X770,IF($F$9=2,'2.休業手当の算出（休業手当を支給する場合に入力）'!AB776,""))</f>
        <v>0</v>
      </c>
      <c r="G782" s="10">
        <f t="shared" si="60"/>
        <v>0</v>
      </c>
      <c r="H782" s="34">
        <f t="shared" si="61"/>
        <v>0</v>
      </c>
      <c r="I782" s="39"/>
      <c r="J782" s="35">
        <f t="shared" si="59"/>
        <v>0</v>
      </c>
      <c r="K782" s="10">
        <f t="shared" si="62"/>
        <v>0</v>
      </c>
      <c r="L782" s="10">
        <f t="shared" si="63"/>
        <v>0</v>
      </c>
    </row>
    <row r="783" spans="3:12">
      <c r="C783" s="2">
        <v>763</v>
      </c>
      <c r="D783" s="6">
        <f>IF($F$9=1,'3.賃金日割の算出（休業手当を支給しない場合に入力）'!C771,IF($F$9=2,'2.休業手当の算出（休業手当を支給する場合に入力）'!C777,""))</f>
        <v>0</v>
      </c>
      <c r="E783" s="6">
        <f>IF($F$9=1,'3.賃金日割の算出（休業手当を支給しない場合に入力）'!D771,IF($F$9=2,'2.休業手当の算出（休業手当を支給する場合に入力）'!D777,""))</f>
        <v>0</v>
      </c>
      <c r="F783" s="13">
        <f>IF($F$9=1,'3.賃金日割の算出（休業手当を支給しない場合に入力）'!X771,IF($F$9=2,'2.休業手当の算出（休業手当を支給する場合に入力）'!AB777,""))</f>
        <v>0</v>
      </c>
      <c r="G783" s="10">
        <f t="shared" si="60"/>
        <v>0</v>
      </c>
      <c r="H783" s="34">
        <f t="shared" si="61"/>
        <v>0</v>
      </c>
      <c r="I783" s="39"/>
      <c r="J783" s="35">
        <f t="shared" si="59"/>
        <v>0</v>
      </c>
      <c r="K783" s="10">
        <f t="shared" si="62"/>
        <v>0</v>
      </c>
      <c r="L783" s="10">
        <f t="shared" si="63"/>
        <v>0</v>
      </c>
    </row>
    <row r="784" spans="3:12">
      <c r="C784" s="2">
        <v>764</v>
      </c>
      <c r="D784" s="6">
        <f>IF($F$9=1,'3.賃金日割の算出（休業手当を支給しない場合に入力）'!C772,IF($F$9=2,'2.休業手当の算出（休業手当を支給する場合に入力）'!C778,""))</f>
        <v>0</v>
      </c>
      <c r="E784" s="6">
        <f>IF($F$9=1,'3.賃金日割の算出（休業手当を支給しない場合に入力）'!D772,IF($F$9=2,'2.休業手当の算出（休業手当を支給する場合に入力）'!D778,""))</f>
        <v>0</v>
      </c>
      <c r="F784" s="13">
        <f>IF($F$9=1,'3.賃金日割の算出（休業手当を支給しない場合に入力）'!X772,IF($F$9=2,'2.休業手当の算出（休業手当を支給する場合に入力）'!AB778,""))</f>
        <v>0</v>
      </c>
      <c r="G784" s="10">
        <f t="shared" si="60"/>
        <v>0</v>
      </c>
      <c r="H784" s="34">
        <f t="shared" si="61"/>
        <v>0</v>
      </c>
      <c r="I784" s="39"/>
      <c r="J784" s="35">
        <f t="shared" si="59"/>
        <v>0</v>
      </c>
      <c r="K784" s="10">
        <f t="shared" si="62"/>
        <v>0</v>
      </c>
      <c r="L784" s="10">
        <f t="shared" si="63"/>
        <v>0</v>
      </c>
    </row>
    <row r="785" spans="3:12">
      <c r="C785" s="2">
        <v>765</v>
      </c>
      <c r="D785" s="6">
        <f>IF($F$9=1,'3.賃金日割の算出（休業手当を支給しない場合に入力）'!C773,IF($F$9=2,'2.休業手当の算出（休業手当を支給する場合に入力）'!C779,""))</f>
        <v>0</v>
      </c>
      <c r="E785" s="6">
        <f>IF($F$9=1,'3.賃金日割の算出（休業手当を支給しない場合に入力）'!D773,IF($F$9=2,'2.休業手当の算出（休業手当を支給する場合に入力）'!D779,""))</f>
        <v>0</v>
      </c>
      <c r="F785" s="13">
        <f>IF($F$9=1,'3.賃金日割の算出（休業手当を支給しない場合に入力）'!X773,IF($F$9=2,'2.休業手当の算出（休業手当を支給する場合に入力）'!AB779,""))</f>
        <v>0</v>
      </c>
      <c r="G785" s="10">
        <f t="shared" si="60"/>
        <v>0</v>
      </c>
      <c r="H785" s="34">
        <f t="shared" si="61"/>
        <v>0</v>
      </c>
      <c r="I785" s="39"/>
      <c r="J785" s="35">
        <f t="shared" si="59"/>
        <v>0</v>
      </c>
      <c r="K785" s="10">
        <f t="shared" si="62"/>
        <v>0</v>
      </c>
      <c r="L785" s="10">
        <f t="shared" si="63"/>
        <v>0</v>
      </c>
    </row>
    <row r="786" spans="3:12">
      <c r="C786" s="2">
        <v>766</v>
      </c>
      <c r="D786" s="6">
        <f>IF($F$9=1,'3.賃金日割の算出（休業手当を支給しない場合に入力）'!C774,IF($F$9=2,'2.休業手当の算出（休業手当を支給する場合に入力）'!C780,""))</f>
        <v>0</v>
      </c>
      <c r="E786" s="6">
        <f>IF($F$9=1,'3.賃金日割の算出（休業手当を支給しない場合に入力）'!D774,IF($F$9=2,'2.休業手当の算出（休業手当を支給する場合に入力）'!D780,""))</f>
        <v>0</v>
      </c>
      <c r="F786" s="13">
        <f>IF($F$9=1,'3.賃金日割の算出（休業手当を支給しない場合に入力）'!X774,IF($F$9=2,'2.休業手当の算出（休業手当を支給する場合に入力）'!AB780,""))</f>
        <v>0</v>
      </c>
      <c r="G786" s="10">
        <f t="shared" si="60"/>
        <v>0</v>
      </c>
      <c r="H786" s="34">
        <f t="shared" si="61"/>
        <v>0</v>
      </c>
      <c r="I786" s="39"/>
      <c r="J786" s="35">
        <f t="shared" si="59"/>
        <v>0</v>
      </c>
      <c r="K786" s="10">
        <f t="shared" si="62"/>
        <v>0</v>
      </c>
      <c r="L786" s="10">
        <f t="shared" si="63"/>
        <v>0</v>
      </c>
    </row>
    <row r="787" spans="3:12">
      <c r="C787" s="2">
        <v>767</v>
      </c>
      <c r="D787" s="6">
        <f>IF($F$9=1,'3.賃金日割の算出（休業手当を支給しない場合に入力）'!C775,IF($F$9=2,'2.休業手当の算出（休業手当を支給する場合に入力）'!C781,""))</f>
        <v>0</v>
      </c>
      <c r="E787" s="6">
        <f>IF($F$9=1,'3.賃金日割の算出（休業手当を支給しない場合に入力）'!D775,IF($F$9=2,'2.休業手当の算出（休業手当を支給する場合に入力）'!D781,""))</f>
        <v>0</v>
      </c>
      <c r="F787" s="13">
        <f>IF($F$9=1,'3.賃金日割の算出（休業手当を支給しない場合に入力）'!X775,IF($F$9=2,'2.休業手当の算出（休業手当を支給する場合に入力）'!AB781,""))</f>
        <v>0</v>
      </c>
      <c r="G787" s="10">
        <f t="shared" si="60"/>
        <v>0</v>
      </c>
      <c r="H787" s="34">
        <f t="shared" si="61"/>
        <v>0</v>
      </c>
      <c r="I787" s="39"/>
      <c r="J787" s="35">
        <f t="shared" si="59"/>
        <v>0</v>
      </c>
      <c r="K787" s="10">
        <f t="shared" si="62"/>
        <v>0</v>
      </c>
      <c r="L787" s="10">
        <f t="shared" si="63"/>
        <v>0</v>
      </c>
    </row>
    <row r="788" spans="3:12">
      <c r="C788" s="2">
        <v>768</v>
      </c>
      <c r="D788" s="6">
        <f>IF($F$9=1,'3.賃金日割の算出（休業手当を支給しない場合に入力）'!C776,IF($F$9=2,'2.休業手当の算出（休業手当を支給する場合に入力）'!C782,""))</f>
        <v>0</v>
      </c>
      <c r="E788" s="6">
        <f>IF($F$9=1,'3.賃金日割の算出（休業手当を支給しない場合に入力）'!D776,IF($F$9=2,'2.休業手当の算出（休業手当を支給する場合に入力）'!D782,""))</f>
        <v>0</v>
      </c>
      <c r="F788" s="13">
        <f>IF($F$9=1,'3.賃金日割の算出（休業手当を支給しない場合に入力）'!X776,IF($F$9=2,'2.休業手当の算出（休業手当を支給する場合に入力）'!AB782,""))</f>
        <v>0</v>
      </c>
      <c r="G788" s="10">
        <f t="shared" si="60"/>
        <v>0</v>
      </c>
      <c r="H788" s="34">
        <f t="shared" si="61"/>
        <v>0</v>
      </c>
      <c r="I788" s="39"/>
      <c r="J788" s="35">
        <f t="shared" si="59"/>
        <v>0</v>
      </c>
      <c r="K788" s="10">
        <f t="shared" si="62"/>
        <v>0</v>
      </c>
      <c r="L788" s="10">
        <f t="shared" si="63"/>
        <v>0</v>
      </c>
    </row>
    <row r="789" spans="3:12">
      <c r="C789" s="2">
        <v>769</v>
      </c>
      <c r="D789" s="6">
        <f>IF($F$9=1,'3.賃金日割の算出（休業手当を支給しない場合に入力）'!C777,IF($F$9=2,'2.休業手当の算出（休業手当を支給する場合に入力）'!C783,""))</f>
        <v>0</v>
      </c>
      <c r="E789" s="6">
        <f>IF($F$9=1,'3.賃金日割の算出（休業手当を支給しない場合に入力）'!D777,IF($F$9=2,'2.休業手当の算出（休業手当を支給する場合に入力）'!D783,""))</f>
        <v>0</v>
      </c>
      <c r="F789" s="13">
        <f>IF($F$9=1,'3.賃金日割の算出（休業手当を支給しない場合に入力）'!X777,IF($F$9=2,'2.休業手当の算出（休業手当を支給する場合に入力）'!AB783,""))</f>
        <v>0</v>
      </c>
      <c r="G789" s="10">
        <f t="shared" si="60"/>
        <v>0</v>
      </c>
      <c r="H789" s="34">
        <f t="shared" si="61"/>
        <v>0</v>
      </c>
      <c r="I789" s="39"/>
      <c r="J789" s="35">
        <f t="shared" si="59"/>
        <v>0</v>
      </c>
      <c r="K789" s="10">
        <f t="shared" si="62"/>
        <v>0</v>
      </c>
      <c r="L789" s="10">
        <f t="shared" si="63"/>
        <v>0</v>
      </c>
    </row>
    <row r="790" spans="3:12">
      <c r="C790" s="2">
        <v>770</v>
      </c>
      <c r="D790" s="6">
        <f>IF($F$9=1,'3.賃金日割の算出（休業手当を支給しない場合に入力）'!C778,IF($F$9=2,'2.休業手当の算出（休業手当を支給する場合に入力）'!C784,""))</f>
        <v>0</v>
      </c>
      <c r="E790" s="6">
        <f>IF($F$9=1,'3.賃金日割の算出（休業手当を支給しない場合に入力）'!D778,IF($F$9=2,'2.休業手当の算出（休業手当を支給する場合に入力）'!D784,""))</f>
        <v>0</v>
      </c>
      <c r="F790" s="13">
        <f>IF($F$9=1,'3.賃金日割の算出（休業手当を支給しない場合に入力）'!X778,IF($F$9=2,'2.休業手当の算出（休業手当を支給する場合に入力）'!AB784,""))</f>
        <v>0</v>
      </c>
      <c r="G790" s="10">
        <f t="shared" si="60"/>
        <v>0</v>
      </c>
      <c r="H790" s="34">
        <f t="shared" si="61"/>
        <v>0</v>
      </c>
      <c r="I790" s="39"/>
      <c r="J790" s="35">
        <f t="shared" ref="J790:J853" si="64">ROUNDUP(F790*I790,0)</f>
        <v>0</v>
      </c>
      <c r="K790" s="10">
        <f t="shared" si="62"/>
        <v>0</v>
      </c>
      <c r="L790" s="10">
        <f t="shared" si="63"/>
        <v>0</v>
      </c>
    </row>
    <row r="791" spans="3:12">
      <c r="C791" s="2">
        <v>771</v>
      </c>
      <c r="D791" s="6">
        <f>IF($F$9=1,'3.賃金日割の算出（休業手当を支給しない場合に入力）'!C779,IF($F$9=2,'2.休業手当の算出（休業手当を支給する場合に入力）'!C785,""))</f>
        <v>0</v>
      </c>
      <c r="E791" s="6">
        <f>IF($F$9=1,'3.賃金日割の算出（休業手当を支給しない場合に入力）'!D779,IF($F$9=2,'2.休業手当の算出（休業手当を支給する場合に入力）'!D785,""))</f>
        <v>0</v>
      </c>
      <c r="F791" s="13">
        <f>IF($F$9=1,'3.賃金日割の算出（休業手当を支給しない場合に入力）'!X779,IF($F$9=2,'2.休業手当の算出（休業手当を支給する場合に入力）'!AB785,""))</f>
        <v>0</v>
      </c>
      <c r="G791" s="10">
        <f t="shared" si="60"/>
        <v>0</v>
      </c>
      <c r="H791" s="34">
        <f t="shared" si="61"/>
        <v>0</v>
      </c>
      <c r="I791" s="39"/>
      <c r="J791" s="35">
        <f t="shared" si="64"/>
        <v>0</v>
      </c>
      <c r="K791" s="10">
        <f t="shared" si="62"/>
        <v>0</v>
      </c>
      <c r="L791" s="10">
        <f t="shared" si="63"/>
        <v>0</v>
      </c>
    </row>
    <row r="792" spans="3:12">
      <c r="C792" s="2">
        <v>772</v>
      </c>
      <c r="D792" s="6">
        <f>IF($F$9=1,'3.賃金日割の算出（休業手当を支給しない場合に入力）'!C780,IF($F$9=2,'2.休業手当の算出（休業手当を支給する場合に入力）'!C786,""))</f>
        <v>0</v>
      </c>
      <c r="E792" s="6">
        <f>IF($F$9=1,'3.賃金日割の算出（休業手当を支給しない場合に入力）'!D780,IF($F$9=2,'2.休業手当の算出（休業手当を支給する場合に入力）'!D786,""))</f>
        <v>0</v>
      </c>
      <c r="F792" s="13">
        <f>IF($F$9=1,'3.賃金日割の算出（休業手当を支給しない場合に入力）'!X780,IF($F$9=2,'2.休業手当の算出（休業手当を支給する場合に入力）'!AB786,""))</f>
        <v>0</v>
      </c>
      <c r="G792" s="10">
        <f t="shared" si="60"/>
        <v>0</v>
      </c>
      <c r="H792" s="34">
        <f t="shared" si="61"/>
        <v>0</v>
      </c>
      <c r="I792" s="39"/>
      <c r="J792" s="35">
        <f t="shared" si="64"/>
        <v>0</v>
      </c>
      <c r="K792" s="10">
        <f t="shared" si="62"/>
        <v>0</v>
      </c>
      <c r="L792" s="10">
        <f t="shared" si="63"/>
        <v>0</v>
      </c>
    </row>
    <row r="793" spans="3:12">
      <c r="C793" s="2">
        <v>773</v>
      </c>
      <c r="D793" s="6">
        <f>IF($F$9=1,'3.賃金日割の算出（休業手当を支給しない場合に入力）'!C781,IF($F$9=2,'2.休業手当の算出（休業手当を支給する場合に入力）'!C787,""))</f>
        <v>0</v>
      </c>
      <c r="E793" s="6">
        <f>IF($F$9=1,'3.賃金日割の算出（休業手当を支給しない場合に入力）'!D781,IF($F$9=2,'2.休業手当の算出（休業手当を支給する場合に入力）'!D787,""))</f>
        <v>0</v>
      </c>
      <c r="F793" s="13">
        <f>IF($F$9=1,'3.賃金日割の算出（休業手当を支給しない場合に入力）'!X781,IF($F$9=2,'2.休業手当の算出（休業手当を支給する場合に入力）'!AB787,""))</f>
        <v>0</v>
      </c>
      <c r="G793" s="10">
        <f t="shared" si="60"/>
        <v>0</v>
      </c>
      <c r="H793" s="34">
        <f t="shared" si="61"/>
        <v>0</v>
      </c>
      <c r="I793" s="39"/>
      <c r="J793" s="35">
        <f t="shared" si="64"/>
        <v>0</v>
      </c>
      <c r="K793" s="10">
        <f t="shared" si="62"/>
        <v>0</v>
      </c>
      <c r="L793" s="10">
        <f t="shared" si="63"/>
        <v>0</v>
      </c>
    </row>
    <row r="794" spans="3:12">
      <c r="C794" s="2">
        <v>774</v>
      </c>
      <c r="D794" s="6">
        <f>IF($F$9=1,'3.賃金日割の算出（休業手当を支給しない場合に入力）'!C782,IF($F$9=2,'2.休業手当の算出（休業手当を支給する場合に入力）'!C788,""))</f>
        <v>0</v>
      </c>
      <c r="E794" s="6">
        <f>IF($F$9=1,'3.賃金日割の算出（休業手当を支給しない場合に入力）'!D782,IF($F$9=2,'2.休業手当の算出（休業手当を支給する場合に入力）'!D788,""))</f>
        <v>0</v>
      </c>
      <c r="F794" s="13">
        <f>IF($F$9=1,'3.賃金日割の算出（休業手当を支給しない場合に入力）'!X782,IF($F$9=2,'2.休業手当の算出（休業手当を支給する場合に入力）'!AB788,""))</f>
        <v>0</v>
      </c>
      <c r="G794" s="10">
        <f t="shared" si="60"/>
        <v>0</v>
      </c>
      <c r="H794" s="34">
        <f t="shared" si="61"/>
        <v>0</v>
      </c>
      <c r="I794" s="39"/>
      <c r="J794" s="35">
        <f t="shared" si="64"/>
        <v>0</v>
      </c>
      <c r="K794" s="10">
        <f t="shared" si="62"/>
        <v>0</v>
      </c>
      <c r="L794" s="10">
        <f t="shared" si="63"/>
        <v>0</v>
      </c>
    </row>
    <row r="795" spans="3:12">
      <c r="C795" s="2">
        <v>775</v>
      </c>
      <c r="D795" s="6">
        <f>IF($F$9=1,'3.賃金日割の算出（休業手当を支給しない場合に入力）'!C783,IF($F$9=2,'2.休業手当の算出（休業手当を支給する場合に入力）'!C789,""))</f>
        <v>0</v>
      </c>
      <c r="E795" s="6">
        <f>IF($F$9=1,'3.賃金日割の算出（休業手当を支給しない場合に入力）'!D783,IF($F$9=2,'2.休業手当の算出（休業手当を支給する場合に入力）'!D789,""))</f>
        <v>0</v>
      </c>
      <c r="F795" s="13">
        <f>IF($F$9=1,'3.賃金日割の算出（休業手当を支給しない場合に入力）'!X783,IF($F$9=2,'2.休業手当の算出（休業手当を支給する場合に入力）'!AB789,""))</f>
        <v>0</v>
      </c>
      <c r="G795" s="10">
        <f t="shared" si="60"/>
        <v>0</v>
      </c>
      <c r="H795" s="34">
        <f t="shared" si="61"/>
        <v>0</v>
      </c>
      <c r="I795" s="39"/>
      <c r="J795" s="35">
        <f t="shared" si="64"/>
        <v>0</v>
      </c>
      <c r="K795" s="10">
        <f t="shared" si="62"/>
        <v>0</v>
      </c>
      <c r="L795" s="10">
        <f t="shared" si="63"/>
        <v>0</v>
      </c>
    </row>
    <row r="796" spans="3:12">
      <c r="C796" s="2">
        <v>776</v>
      </c>
      <c r="D796" s="6">
        <f>IF($F$9=1,'3.賃金日割の算出（休業手当を支給しない場合に入力）'!C784,IF($F$9=2,'2.休業手当の算出（休業手当を支給する場合に入力）'!C790,""))</f>
        <v>0</v>
      </c>
      <c r="E796" s="6">
        <f>IF($F$9=1,'3.賃金日割の算出（休業手当を支給しない場合に入力）'!D784,IF($F$9=2,'2.休業手当の算出（休業手当を支給する場合に入力）'!D790,""))</f>
        <v>0</v>
      </c>
      <c r="F796" s="13">
        <f>IF($F$9=1,'3.賃金日割の算出（休業手当を支給しない場合に入力）'!X784,IF($F$9=2,'2.休業手当の算出（休業手当を支給する場合に入力）'!AB790,""))</f>
        <v>0</v>
      </c>
      <c r="G796" s="10">
        <f t="shared" si="60"/>
        <v>0</v>
      </c>
      <c r="H796" s="34">
        <f t="shared" si="61"/>
        <v>0</v>
      </c>
      <c r="I796" s="39"/>
      <c r="J796" s="35">
        <f t="shared" si="64"/>
        <v>0</v>
      </c>
      <c r="K796" s="10">
        <f t="shared" si="62"/>
        <v>0</v>
      </c>
      <c r="L796" s="10">
        <f t="shared" si="63"/>
        <v>0</v>
      </c>
    </row>
    <row r="797" spans="3:12">
      <c r="C797" s="2">
        <v>777</v>
      </c>
      <c r="D797" s="6">
        <f>IF($F$9=1,'3.賃金日割の算出（休業手当を支給しない場合に入力）'!C785,IF($F$9=2,'2.休業手当の算出（休業手当を支給する場合に入力）'!C791,""))</f>
        <v>0</v>
      </c>
      <c r="E797" s="6">
        <f>IF($F$9=1,'3.賃金日割の算出（休業手当を支給しない場合に入力）'!D785,IF($F$9=2,'2.休業手当の算出（休業手当を支給する場合に入力）'!D791,""))</f>
        <v>0</v>
      </c>
      <c r="F797" s="13">
        <f>IF($F$9=1,'3.賃金日割の算出（休業手当を支給しない場合に入力）'!X785,IF($F$9=2,'2.休業手当の算出（休業手当を支給する場合に入力）'!AB791,""))</f>
        <v>0</v>
      </c>
      <c r="G797" s="10">
        <f t="shared" si="60"/>
        <v>0</v>
      </c>
      <c r="H797" s="34">
        <f t="shared" si="61"/>
        <v>0</v>
      </c>
      <c r="I797" s="39"/>
      <c r="J797" s="35">
        <f t="shared" si="64"/>
        <v>0</v>
      </c>
      <c r="K797" s="10">
        <f t="shared" si="62"/>
        <v>0</v>
      </c>
      <c r="L797" s="10">
        <f t="shared" si="63"/>
        <v>0</v>
      </c>
    </row>
    <row r="798" spans="3:12">
      <c r="C798" s="2">
        <v>778</v>
      </c>
      <c r="D798" s="6">
        <f>IF($F$9=1,'3.賃金日割の算出（休業手当を支給しない場合に入力）'!C786,IF($F$9=2,'2.休業手当の算出（休業手当を支給する場合に入力）'!C792,""))</f>
        <v>0</v>
      </c>
      <c r="E798" s="6">
        <f>IF($F$9=1,'3.賃金日割の算出（休業手当を支給しない場合に入力）'!D786,IF($F$9=2,'2.休業手当の算出（休業手当を支給する場合に入力）'!D792,""))</f>
        <v>0</v>
      </c>
      <c r="F798" s="13">
        <f>IF($F$9=1,'3.賃金日割の算出（休業手当を支給しない場合に入力）'!X786,IF($F$9=2,'2.休業手当の算出（休業手当を支給する場合に入力）'!AB792,""))</f>
        <v>0</v>
      </c>
      <c r="G798" s="10">
        <f t="shared" si="60"/>
        <v>0</v>
      </c>
      <c r="H798" s="34">
        <f t="shared" si="61"/>
        <v>0</v>
      </c>
      <c r="I798" s="39"/>
      <c r="J798" s="35">
        <f t="shared" si="64"/>
        <v>0</v>
      </c>
      <c r="K798" s="10">
        <f t="shared" si="62"/>
        <v>0</v>
      </c>
      <c r="L798" s="10">
        <f t="shared" si="63"/>
        <v>0</v>
      </c>
    </row>
    <row r="799" spans="3:12">
      <c r="C799" s="2">
        <v>779</v>
      </c>
      <c r="D799" s="6">
        <f>IF($F$9=1,'3.賃金日割の算出（休業手当を支給しない場合に入力）'!C787,IF($F$9=2,'2.休業手当の算出（休業手当を支給する場合に入力）'!C793,""))</f>
        <v>0</v>
      </c>
      <c r="E799" s="6">
        <f>IF($F$9=1,'3.賃金日割の算出（休業手当を支給しない場合に入力）'!D787,IF($F$9=2,'2.休業手当の算出（休業手当を支給する場合に入力）'!D793,""))</f>
        <v>0</v>
      </c>
      <c r="F799" s="13">
        <f>IF($F$9=1,'3.賃金日割の算出（休業手当を支給しない場合に入力）'!X787,IF($F$9=2,'2.休業手当の算出（休業手当を支給する場合に入力）'!AB793,""))</f>
        <v>0</v>
      </c>
      <c r="G799" s="10">
        <f t="shared" si="60"/>
        <v>0</v>
      </c>
      <c r="H799" s="34">
        <f t="shared" si="61"/>
        <v>0</v>
      </c>
      <c r="I799" s="39"/>
      <c r="J799" s="35">
        <f t="shared" si="64"/>
        <v>0</v>
      </c>
      <c r="K799" s="10">
        <f t="shared" si="62"/>
        <v>0</v>
      </c>
      <c r="L799" s="10">
        <f t="shared" si="63"/>
        <v>0</v>
      </c>
    </row>
    <row r="800" spans="3:12">
      <c r="C800" s="2">
        <v>780</v>
      </c>
      <c r="D800" s="6">
        <f>IF($F$9=1,'3.賃金日割の算出（休業手当を支給しない場合に入力）'!C788,IF($F$9=2,'2.休業手当の算出（休業手当を支給する場合に入力）'!C794,""))</f>
        <v>0</v>
      </c>
      <c r="E800" s="6">
        <f>IF($F$9=1,'3.賃金日割の算出（休業手当を支給しない場合に入力）'!D788,IF($F$9=2,'2.休業手当の算出（休業手当を支給する場合に入力）'!D794,""))</f>
        <v>0</v>
      </c>
      <c r="F800" s="13">
        <f>IF($F$9=1,'3.賃金日割の算出（休業手当を支給しない場合に入力）'!X788,IF($F$9=2,'2.休業手当の算出（休業手当を支給する場合に入力）'!AB794,""))</f>
        <v>0</v>
      </c>
      <c r="G800" s="10">
        <f t="shared" si="60"/>
        <v>0</v>
      </c>
      <c r="H800" s="34">
        <f t="shared" si="61"/>
        <v>0</v>
      </c>
      <c r="I800" s="39"/>
      <c r="J800" s="35">
        <f t="shared" si="64"/>
        <v>0</v>
      </c>
      <c r="K800" s="10">
        <f t="shared" si="62"/>
        <v>0</v>
      </c>
      <c r="L800" s="10">
        <f t="shared" si="63"/>
        <v>0</v>
      </c>
    </row>
    <row r="801" spans="3:12">
      <c r="C801" s="2">
        <v>781</v>
      </c>
      <c r="D801" s="6">
        <f>IF($F$9=1,'3.賃金日割の算出（休業手当を支給しない場合に入力）'!C789,IF($F$9=2,'2.休業手当の算出（休業手当を支給する場合に入力）'!C795,""))</f>
        <v>0</v>
      </c>
      <c r="E801" s="6">
        <f>IF($F$9=1,'3.賃金日割の算出（休業手当を支給しない場合に入力）'!D789,IF($F$9=2,'2.休業手当の算出（休業手当を支給する場合に入力）'!D795,""))</f>
        <v>0</v>
      </c>
      <c r="F801" s="13">
        <f>IF($F$9=1,'3.賃金日割の算出（休業手当を支給しない場合に入力）'!X789,IF($F$9=2,'2.休業手当の算出（休業手当を支給する場合に入力）'!AB795,""))</f>
        <v>0</v>
      </c>
      <c r="G801" s="10">
        <f t="shared" si="60"/>
        <v>0</v>
      </c>
      <c r="H801" s="34">
        <f t="shared" si="61"/>
        <v>0</v>
      </c>
      <c r="I801" s="39"/>
      <c r="J801" s="35">
        <f t="shared" si="64"/>
        <v>0</v>
      </c>
      <c r="K801" s="10">
        <f t="shared" si="62"/>
        <v>0</v>
      </c>
      <c r="L801" s="10">
        <f t="shared" si="63"/>
        <v>0</v>
      </c>
    </row>
    <row r="802" spans="3:12">
      <c r="C802" s="2">
        <v>782</v>
      </c>
      <c r="D802" s="6">
        <f>IF($F$9=1,'3.賃金日割の算出（休業手当を支給しない場合に入力）'!C790,IF($F$9=2,'2.休業手当の算出（休業手当を支給する場合に入力）'!C796,""))</f>
        <v>0</v>
      </c>
      <c r="E802" s="6">
        <f>IF($F$9=1,'3.賃金日割の算出（休業手当を支給しない場合に入力）'!D790,IF($F$9=2,'2.休業手当の算出（休業手当を支給する場合に入力）'!D796,""))</f>
        <v>0</v>
      </c>
      <c r="F802" s="13">
        <f>IF($F$9=1,'3.賃金日割の算出（休業手当を支給しない場合に入力）'!X790,IF($F$9=2,'2.休業手当の算出（休業手当を支給する場合に入力）'!AB796,""))</f>
        <v>0</v>
      </c>
      <c r="G802" s="10">
        <f t="shared" si="60"/>
        <v>0</v>
      </c>
      <c r="H802" s="34">
        <f t="shared" si="61"/>
        <v>0</v>
      </c>
      <c r="I802" s="39"/>
      <c r="J802" s="35">
        <f t="shared" si="64"/>
        <v>0</v>
      </c>
      <c r="K802" s="10">
        <f t="shared" si="62"/>
        <v>0</v>
      </c>
      <c r="L802" s="10">
        <f t="shared" si="63"/>
        <v>0</v>
      </c>
    </row>
    <row r="803" spans="3:12">
      <c r="C803" s="2">
        <v>783</v>
      </c>
      <c r="D803" s="6">
        <f>IF($F$9=1,'3.賃金日割の算出（休業手当を支給しない場合に入力）'!C791,IF($F$9=2,'2.休業手当の算出（休業手当を支給する場合に入力）'!C797,""))</f>
        <v>0</v>
      </c>
      <c r="E803" s="6">
        <f>IF($F$9=1,'3.賃金日割の算出（休業手当を支給しない場合に入力）'!D791,IF($F$9=2,'2.休業手当の算出（休業手当を支給する場合に入力）'!D797,""))</f>
        <v>0</v>
      </c>
      <c r="F803" s="13">
        <f>IF($F$9=1,'3.賃金日割の算出（休業手当を支給しない場合に入力）'!X791,IF($F$9=2,'2.休業手当の算出（休業手当を支給する場合に入力）'!AB797,""))</f>
        <v>0</v>
      </c>
      <c r="G803" s="10">
        <f t="shared" si="60"/>
        <v>0</v>
      </c>
      <c r="H803" s="34">
        <f t="shared" si="61"/>
        <v>0</v>
      </c>
      <c r="I803" s="39"/>
      <c r="J803" s="35">
        <f t="shared" si="64"/>
        <v>0</v>
      </c>
      <c r="K803" s="10">
        <f t="shared" si="62"/>
        <v>0</v>
      </c>
      <c r="L803" s="10">
        <f t="shared" si="63"/>
        <v>0</v>
      </c>
    </row>
    <row r="804" spans="3:12">
      <c r="C804" s="2">
        <v>784</v>
      </c>
      <c r="D804" s="6">
        <f>IF($F$9=1,'3.賃金日割の算出（休業手当を支給しない場合に入力）'!C792,IF($F$9=2,'2.休業手当の算出（休業手当を支給する場合に入力）'!C798,""))</f>
        <v>0</v>
      </c>
      <c r="E804" s="6">
        <f>IF($F$9=1,'3.賃金日割の算出（休業手当を支給しない場合に入力）'!D792,IF($F$9=2,'2.休業手当の算出（休業手当を支給する場合に入力）'!D798,""))</f>
        <v>0</v>
      </c>
      <c r="F804" s="13">
        <f>IF($F$9=1,'3.賃金日割の算出（休業手当を支給しない場合に入力）'!X792,IF($F$9=2,'2.休業手当の算出（休業手当を支給する場合に入力）'!AB798,""))</f>
        <v>0</v>
      </c>
      <c r="G804" s="10">
        <f t="shared" si="60"/>
        <v>0</v>
      </c>
      <c r="H804" s="34">
        <f t="shared" si="61"/>
        <v>0</v>
      </c>
      <c r="I804" s="39"/>
      <c r="J804" s="35">
        <f t="shared" si="64"/>
        <v>0</v>
      </c>
      <c r="K804" s="10">
        <f t="shared" si="62"/>
        <v>0</v>
      </c>
      <c r="L804" s="10">
        <f t="shared" si="63"/>
        <v>0</v>
      </c>
    </row>
    <row r="805" spans="3:12">
      <c r="C805" s="2">
        <v>785</v>
      </c>
      <c r="D805" s="6">
        <f>IF($F$9=1,'3.賃金日割の算出（休業手当を支給しない場合に入力）'!C793,IF($F$9=2,'2.休業手当の算出（休業手当を支給する場合に入力）'!C799,""))</f>
        <v>0</v>
      </c>
      <c r="E805" s="6">
        <f>IF($F$9=1,'3.賃金日割の算出（休業手当を支給しない場合に入力）'!D793,IF($F$9=2,'2.休業手当の算出（休業手当を支給する場合に入力）'!D799,""))</f>
        <v>0</v>
      </c>
      <c r="F805" s="13">
        <f>IF($F$9=1,'3.賃金日割の算出（休業手当を支給しない場合に入力）'!X793,IF($F$9=2,'2.休業手当の算出（休業手当を支給する場合に入力）'!AB799,""))</f>
        <v>0</v>
      </c>
      <c r="G805" s="10">
        <f t="shared" si="60"/>
        <v>0</v>
      </c>
      <c r="H805" s="34">
        <f t="shared" si="61"/>
        <v>0</v>
      </c>
      <c r="I805" s="39"/>
      <c r="J805" s="35">
        <f t="shared" si="64"/>
        <v>0</v>
      </c>
      <c r="K805" s="10">
        <f t="shared" si="62"/>
        <v>0</v>
      </c>
      <c r="L805" s="10">
        <f t="shared" si="63"/>
        <v>0</v>
      </c>
    </row>
    <row r="806" spans="3:12">
      <c r="C806" s="2">
        <v>786</v>
      </c>
      <c r="D806" s="6">
        <f>IF($F$9=1,'3.賃金日割の算出（休業手当を支給しない場合に入力）'!C794,IF($F$9=2,'2.休業手当の算出（休業手当を支給する場合に入力）'!C800,""))</f>
        <v>0</v>
      </c>
      <c r="E806" s="6">
        <f>IF($F$9=1,'3.賃金日割の算出（休業手当を支給しない場合に入力）'!D794,IF($F$9=2,'2.休業手当の算出（休業手当を支給する場合に入力）'!D800,""))</f>
        <v>0</v>
      </c>
      <c r="F806" s="13">
        <f>IF($F$9=1,'3.賃金日割の算出（休業手当を支給しない場合に入力）'!X794,IF($F$9=2,'2.休業手当の算出（休業手当を支給する場合に入力）'!AB800,""))</f>
        <v>0</v>
      </c>
      <c r="G806" s="10">
        <f t="shared" si="60"/>
        <v>0</v>
      </c>
      <c r="H806" s="34">
        <f t="shared" si="61"/>
        <v>0</v>
      </c>
      <c r="I806" s="39"/>
      <c r="J806" s="35">
        <f t="shared" si="64"/>
        <v>0</v>
      </c>
      <c r="K806" s="10">
        <f t="shared" si="62"/>
        <v>0</v>
      </c>
      <c r="L806" s="10">
        <f t="shared" si="63"/>
        <v>0</v>
      </c>
    </row>
    <row r="807" spans="3:12">
      <c r="C807" s="2">
        <v>787</v>
      </c>
      <c r="D807" s="6">
        <f>IF($F$9=1,'3.賃金日割の算出（休業手当を支給しない場合に入力）'!C795,IF($F$9=2,'2.休業手当の算出（休業手当を支給する場合に入力）'!C801,""))</f>
        <v>0</v>
      </c>
      <c r="E807" s="6">
        <f>IF($F$9=1,'3.賃金日割の算出（休業手当を支給しない場合に入力）'!D795,IF($F$9=2,'2.休業手当の算出（休業手当を支給する場合に入力）'!D801,""))</f>
        <v>0</v>
      </c>
      <c r="F807" s="13">
        <f>IF($F$9=1,'3.賃金日割の算出（休業手当を支給しない場合に入力）'!X795,IF($F$9=2,'2.休業手当の算出（休業手当を支給する場合に入力）'!AB801,""))</f>
        <v>0</v>
      </c>
      <c r="G807" s="10">
        <f t="shared" si="60"/>
        <v>0</v>
      </c>
      <c r="H807" s="34">
        <f t="shared" si="61"/>
        <v>0</v>
      </c>
      <c r="I807" s="39"/>
      <c r="J807" s="35">
        <f t="shared" si="64"/>
        <v>0</v>
      </c>
      <c r="K807" s="10">
        <f t="shared" si="62"/>
        <v>0</v>
      </c>
      <c r="L807" s="10">
        <f t="shared" si="63"/>
        <v>0</v>
      </c>
    </row>
    <row r="808" spans="3:12">
      <c r="C808" s="2">
        <v>788</v>
      </c>
      <c r="D808" s="6">
        <f>IF($F$9=1,'3.賃金日割の算出（休業手当を支給しない場合に入力）'!C796,IF($F$9=2,'2.休業手当の算出（休業手当を支給する場合に入力）'!C802,""))</f>
        <v>0</v>
      </c>
      <c r="E808" s="6">
        <f>IF($F$9=1,'3.賃金日割の算出（休業手当を支給しない場合に入力）'!D796,IF($F$9=2,'2.休業手当の算出（休業手当を支給する場合に入力）'!D802,""))</f>
        <v>0</v>
      </c>
      <c r="F808" s="13">
        <f>IF($F$9=1,'3.賃金日割の算出（休業手当を支給しない場合に入力）'!X796,IF($F$9=2,'2.休業手当の算出（休業手当を支給する場合に入力）'!AB802,""))</f>
        <v>0</v>
      </c>
      <c r="G808" s="10">
        <f t="shared" si="60"/>
        <v>0</v>
      </c>
      <c r="H808" s="34">
        <f t="shared" si="61"/>
        <v>0</v>
      </c>
      <c r="I808" s="39"/>
      <c r="J808" s="35">
        <f t="shared" si="64"/>
        <v>0</v>
      </c>
      <c r="K808" s="10">
        <f t="shared" si="62"/>
        <v>0</v>
      </c>
      <c r="L808" s="10">
        <f t="shared" si="63"/>
        <v>0</v>
      </c>
    </row>
    <row r="809" spans="3:12">
      <c r="C809" s="2">
        <v>789</v>
      </c>
      <c r="D809" s="6">
        <f>IF($F$9=1,'3.賃金日割の算出（休業手当を支給しない場合に入力）'!C797,IF($F$9=2,'2.休業手当の算出（休業手当を支給する場合に入力）'!C803,""))</f>
        <v>0</v>
      </c>
      <c r="E809" s="6">
        <f>IF($F$9=1,'3.賃金日割の算出（休業手当を支給しない場合に入力）'!D797,IF($F$9=2,'2.休業手当の算出（休業手当を支給する場合に入力）'!D803,""))</f>
        <v>0</v>
      </c>
      <c r="F809" s="13">
        <f>IF($F$9=1,'3.賃金日割の算出（休業手当を支給しない場合に入力）'!X797,IF($F$9=2,'2.休業手当の算出（休業手当を支給する場合に入力）'!AB803,""))</f>
        <v>0</v>
      </c>
      <c r="G809" s="10">
        <f t="shared" si="60"/>
        <v>0</v>
      </c>
      <c r="H809" s="34">
        <f t="shared" si="61"/>
        <v>0</v>
      </c>
      <c r="I809" s="39"/>
      <c r="J809" s="35">
        <f t="shared" si="64"/>
        <v>0</v>
      </c>
      <c r="K809" s="10">
        <f t="shared" si="62"/>
        <v>0</v>
      </c>
      <c r="L809" s="10">
        <f t="shared" si="63"/>
        <v>0</v>
      </c>
    </row>
    <row r="810" spans="3:12">
      <c r="C810" s="2">
        <v>790</v>
      </c>
      <c r="D810" s="6">
        <f>IF($F$9=1,'3.賃金日割の算出（休業手当を支給しない場合に入力）'!C798,IF($F$9=2,'2.休業手当の算出（休業手当を支給する場合に入力）'!C804,""))</f>
        <v>0</v>
      </c>
      <c r="E810" s="6">
        <f>IF($F$9=1,'3.賃金日割の算出（休業手当を支給しない場合に入力）'!D798,IF($F$9=2,'2.休業手当の算出（休業手当を支給する場合に入力）'!D804,""))</f>
        <v>0</v>
      </c>
      <c r="F810" s="13">
        <f>IF($F$9=1,'3.賃金日割の算出（休業手当を支給しない場合に入力）'!X798,IF($F$9=2,'2.休業手当の算出（休業手当を支給する場合に入力）'!AB804,""))</f>
        <v>0</v>
      </c>
      <c r="G810" s="10">
        <f t="shared" si="60"/>
        <v>0</v>
      </c>
      <c r="H810" s="34">
        <f t="shared" si="61"/>
        <v>0</v>
      </c>
      <c r="I810" s="39"/>
      <c r="J810" s="35">
        <f t="shared" si="64"/>
        <v>0</v>
      </c>
      <c r="K810" s="10">
        <f t="shared" si="62"/>
        <v>0</v>
      </c>
      <c r="L810" s="10">
        <f t="shared" si="63"/>
        <v>0</v>
      </c>
    </row>
    <row r="811" spans="3:12">
      <c r="C811" s="2">
        <v>791</v>
      </c>
      <c r="D811" s="6">
        <f>IF($F$9=1,'3.賃金日割の算出（休業手当を支給しない場合に入力）'!C799,IF($F$9=2,'2.休業手当の算出（休業手当を支給する場合に入力）'!C805,""))</f>
        <v>0</v>
      </c>
      <c r="E811" s="6">
        <f>IF($F$9=1,'3.賃金日割の算出（休業手当を支給しない場合に入力）'!D799,IF($F$9=2,'2.休業手当の算出（休業手当を支給する場合に入力）'!D805,""))</f>
        <v>0</v>
      </c>
      <c r="F811" s="13">
        <f>IF($F$9=1,'3.賃金日割の算出（休業手当を支給しない場合に入力）'!X799,IF($F$9=2,'2.休業手当の算出（休業手当を支給する場合に入力）'!AB805,""))</f>
        <v>0</v>
      </c>
      <c r="G811" s="10">
        <f t="shared" si="60"/>
        <v>0</v>
      </c>
      <c r="H811" s="34">
        <f t="shared" si="61"/>
        <v>0</v>
      </c>
      <c r="I811" s="39"/>
      <c r="J811" s="35">
        <f t="shared" si="64"/>
        <v>0</v>
      </c>
      <c r="K811" s="10">
        <f t="shared" si="62"/>
        <v>0</v>
      </c>
      <c r="L811" s="10">
        <f t="shared" si="63"/>
        <v>0</v>
      </c>
    </row>
    <row r="812" spans="3:12">
      <c r="C812" s="2">
        <v>792</v>
      </c>
      <c r="D812" s="6">
        <f>IF($F$9=1,'3.賃金日割の算出（休業手当を支給しない場合に入力）'!C800,IF($F$9=2,'2.休業手当の算出（休業手当を支給する場合に入力）'!C806,""))</f>
        <v>0</v>
      </c>
      <c r="E812" s="6">
        <f>IF($F$9=1,'3.賃金日割の算出（休業手当を支給しない場合に入力）'!D800,IF($F$9=2,'2.休業手当の算出（休業手当を支給する場合に入力）'!D806,""))</f>
        <v>0</v>
      </c>
      <c r="F812" s="13">
        <f>IF($F$9=1,'3.賃金日割の算出（休業手当を支給しない場合に入力）'!X800,IF($F$9=2,'2.休業手当の算出（休業手当を支給する場合に入力）'!AB806,""))</f>
        <v>0</v>
      </c>
      <c r="G812" s="10">
        <f t="shared" si="60"/>
        <v>0</v>
      </c>
      <c r="H812" s="34">
        <f t="shared" si="61"/>
        <v>0</v>
      </c>
      <c r="I812" s="39"/>
      <c r="J812" s="35">
        <f t="shared" si="64"/>
        <v>0</v>
      </c>
      <c r="K812" s="10">
        <f t="shared" si="62"/>
        <v>0</v>
      </c>
      <c r="L812" s="10">
        <f t="shared" si="63"/>
        <v>0</v>
      </c>
    </row>
    <row r="813" spans="3:12">
      <c r="C813" s="2">
        <v>793</v>
      </c>
      <c r="D813" s="6">
        <f>IF($F$9=1,'3.賃金日割の算出（休業手当を支給しない場合に入力）'!C801,IF($F$9=2,'2.休業手当の算出（休業手当を支給する場合に入力）'!C807,""))</f>
        <v>0</v>
      </c>
      <c r="E813" s="6">
        <f>IF($F$9=1,'3.賃金日割の算出（休業手当を支給しない場合に入力）'!D801,IF($F$9=2,'2.休業手当の算出（休業手当を支給する場合に入力）'!D807,""))</f>
        <v>0</v>
      </c>
      <c r="F813" s="13">
        <f>IF($F$9=1,'3.賃金日割の算出（休業手当を支給しない場合に入力）'!X801,IF($F$9=2,'2.休業手当の算出（休業手当を支給する場合に入力）'!AB807,""))</f>
        <v>0</v>
      </c>
      <c r="G813" s="10">
        <f t="shared" si="60"/>
        <v>0</v>
      </c>
      <c r="H813" s="34">
        <f t="shared" si="61"/>
        <v>0</v>
      </c>
      <c r="I813" s="39"/>
      <c r="J813" s="35">
        <f t="shared" si="64"/>
        <v>0</v>
      </c>
      <c r="K813" s="10">
        <f t="shared" si="62"/>
        <v>0</v>
      </c>
      <c r="L813" s="10">
        <f t="shared" si="63"/>
        <v>0</v>
      </c>
    </row>
    <row r="814" spans="3:12">
      <c r="C814" s="2">
        <v>794</v>
      </c>
      <c r="D814" s="6">
        <f>IF($F$9=1,'3.賃金日割の算出（休業手当を支給しない場合に入力）'!C802,IF($F$9=2,'2.休業手当の算出（休業手当を支給する場合に入力）'!C808,""))</f>
        <v>0</v>
      </c>
      <c r="E814" s="6">
        <f>IF($F$9=1,'3.賃金日割の算出（休業手当を支給しない場合に入力）'!D802,IF($F$9=2,'2.休業手当の算出（休業手当を支給する場合に入力）'!D808,""))</f>
        <v>0</v>
      </c>
      <c r="F814" s="13">
        <f>IF($F$9=1,'3.賃金日割の算出（休業手当を支給しない場合に入力）'!X802,IF($F$9=2,'2.休業手当の算出（休業手当を支給する場合に入力）'!AB808,""))</f>
        <v>0</v>
      </c>
      <c r="G814" s="10">
        <f t="shared" si="60"/>
        <v>0</v>
      </c>
      <c r="H814" s="34">
        <f t="shared" si="61"/>
        <v>0</v>
      </c>
      <c r="I814" s="39"/>
      <c r="J814" s="35">
        <f t="shared" si="64"/>
        <v>0</v>
      </c>
      <c r="K814" s="10">
        <f t="shared" si="62"/>
        <v>0</v>
      </c>
      <c r="L814" s="10">
        <f t="shared" si="63"/>
        <v>0</v>
      </c>
    </row>
    <row r="815" spans="3:12">
      <c r="C815" s="2">
        <v>795</v>
      </c>
      <c r="D815" s="6">
        <f>IF($F$9=1,'3.賃金日割の算出（休業手当を支給しない場合に入力）'!C803,IF($F$9=2,'2.休業手当の算出（休業手当を支給する場合に入力）'!C809,""))</f>
        <v>0</v>
      </c>
      <c r="E815" s="6">
        <f>IF($F$9=1,'3.賃金日割の算出（休業手当を支給しない場合に入力）'!D803,IF($F$9=2,'2.休業手当の算出（休業手当を支給する場合に入力）'!D809,""))</f>
        <v>0</v>
      </c>
      <c r="F815" s="13">
        <f>IF($F$9=1,'3.賃金日割の算出（休業手当を支給しない場合に入力）'!X803,IF($F$9=2,'2.休業手当の算出（休業手当を支給する場合に入力）'!AB809,""))</f>
        <v>0</v>
      </c>
      <c r="G815" s="10">
        <f t="shared" si="60"/>
        <v>0</v>
      </c>
      <c r="H815" s="34">
        <f t="shared" si="61"/>
        <v>0</v>
      </c>
      <c r="I815" s="39"/>
      <c r="J815" s="35">
        <f t="shared" si="64"/>
        <v>0</v>
      </c>
      <c r="K815" s="10">
        <f t="shared" si="62"/>
        <v>0</v>
      </c>
      <c r="L815" s="10">
        <f t="shared" si="63"/>
        <v>0</v>
      </c>
    </row>
    <row r="816" spans="3:12">
      <c r="C816" s="2">
        <v>796</v>
      </c>
      <c r="D816" s="6">
        <f>IF($F$9=1,'3.賃金日割の算出（休業手当を支給しない場合に入力）'!C804,IF($F$9=2,'2.休業手当の算出（休業手当を支給する場合に入力）'!C810,""))</f>
        <v>0</v>
      </c>
      <c r="E816" s="6">
        <f>IF($F$9=1,'3.賃金日割の算出（休業手当を支給しない場合に入力）'!D804,IF($F$9=2,'2.休業手当の算出（休業手当を支給する場合に入力）'!D810,""))</f>
        <v>0</v>
      </c>
      <c r="F816" s="13">
        <f>IF($F$9=1,'3.賃金日割の算出（休業手当を支給しない場合に入力）'!X804,IF($F$9=2,'2.休業手当の算出（休業手当を支給する場合に入力）'!AB810,""))</f>
        <v>0</v>
      </c>
      <c r="G816" s="10">
        <f t="shared" si="60"/>
        <v>0</v>
      </c>
      <c r="H816" s="34">
        <f t="shared" si="61"/>
        <v>0</v>
      </c>
      <c r="I816" s="39"/>
      <c r="J816" s="35">
        <f t="shared" si="64"/>
        <v>0</v>
      </c>
      <c r="K816" s="10">
        <f t="shared" si="62"/>
        <v>0</v>
      </c>
      <c r="L816" s="10">
        <f t="shared" si="63"/>
        <v>0</v>
      </c>
    </row>
    <row r="817" spans="3:12">
      <c r="C817" s="2">
        <v>797</v>
      </c>
      <c r="D817" s="6">
        <f>IF($F$9=1,'3.賃金日割の算出（休業手当を支給しない場合に入力）'!C805,IF($F$9=2,'2.休業手当の算出（休業手当を支給する場合に入力）'!C811,""))</f>
        <v>0</v>
      </c>
      <c r="E817" s="6">
        <f>IF($F$9=1,'3.賃金日割の算出（休業手当を支給しない場合に入力）'!D805,IF($F$9=2,'2.休業手当の算出（休業手当を支給する場合に入力）'!D811,""))</f>
        <v>0</v>
      </c>
      <c r="F817" s="13">
        <f>IF($F$9=1,'3.賃金日割の算出（休業手当を支給しない場合に入力）'!X805,IF($F$9=2,'2.休業手当の算出（休業手当を支給する場合に入力）'!AB811,""))</f>
        <v>0</v>
      </c>
      <c r="G817" s="10">
        <f t="shared" si="60"/>
        <v>0</v>
      </c>
      <c r="H817" s="34">
        <f t="shared" si="61"/>
        <v>0</v>
      </c>
      <c r="I817" s="39"/>
      <c r="J817" s="35">
        <f t="shared" si="64"/>
        <v>0</v>
      </c>
      <c r="K817" s="10">
        <f t="shared" si="62"/>
        <v>0</v>
      </c>
      <c r="L817" s="10">
        <f t="shared" si="63"/>
        <v>0</v>
      </c>
    </row>
    <row r="818" spans="3:12">
      <c r="C818" s="2">
        <v>798</v>
      </c>
      <c r="D818" s="6">
        <f>IF($F$9=1,'3.賃金日割の算出（休業手当を支給しない場合に入力）'!C806,IF($F$9=2,'2.休業手当の算出（休業手当を支給する場合に入力）'!C812,""))</f>
        <v>0</v>
      </c>
      <c r="E818" s="6">
        <f>IF($F$9=1,'3.賃金日割の算出（休業手当を支給しない場合に入力）'!D806,IF($F$9=2,'2.休業手当の算出（休業手当を支給する場合に入力）'!D812,""))</f>
        <v>0</v>
      </c>
      <c r="F818" s="13">
        <f>IF($F$9=1,'3.賃金日割の算出（休業手当を支給しない場合に入力）'!X806,IF($F$9=2,'2.休業手当の算出（休業手当を支給する場合に入力）'!AB812,""))</f>
        <v>0</v>
      </c>
      <c r="G818" s="10">
        <f t="shared" si="60"/>
        <v>0</v>
      </c>
      <c r="H818" s="34">
        <f t="shared" si="61"/>
        <v>0</v>
      </c>
      <c r="I818" s="39"/>
      <c r="J818" s="35">
        <f t="shared" si="64"/>
        <v>0</v>
      </c>
      <c r="K818" s="10">
        <f t="shared" si="62"/>
        <v>0</v>
      </c>
      <c r="L818" s="10">
        <f t="shared" si="63"/>
        <v>0</v>
      </c>
    </row>
    <row r="819" spans="3:12">
      <c r="C819" s="2">
        <v>799</v>
      </c>
      <c r="D819" s="6">
        <f>IF($F$9=1,'3.賃金日割の算出（休業手当を支給しない場合に入力）'!C807,IF($F$9=2,'2.休業手当の算出（休業手当を支給する場合に入力）'!C813,""))</f>
        <v>0</v>
      </c>
      <c r="E819" s="6">
        <f>IF($F$9=1,'3.賃金日割の算出（休業手当を支給しない場合に入力）'!D807,IF($F$9=2,'2.休業手当の算出（休業手当を支給する場合に入力）'!D813,""))</f>
        <v>0</v>
      </c>
      <c r="F819" s="13">
        <f>IF($F$9=1,'3.賃金日割の算出（休業手当を支給しない場合に入力）'!X807,IF($F$9=2,'2.休業手当の算出（休業手当を支給する場合に入力）'!AB813,""))</f>
        <v>0</v>
      </c>
      <c r="G819" s="10">
        <f t="shared" si="60"/>
        <v>0</v>
      </c>
      <c r="H819" s="34">
        <f t="shared" si="61"/>
        <v>0</v>
      </c>
      <c r="I819" s="39"/>
      <c r="J819" s="35">
        <f t="shared" si="64"/>
        <v>0</v>
      </c>
      <c r="K819" s="10">
        <f t="shared" si="62"/>
        <v>0</v>
      </c>
      <c r="L819" s="10">
        <f t="shared" si="63"/>
        <v>0</v>
      </c>
    </row>
    <row r="820" spans="3:12">
      <c r="C820" s="2">
        <v>800</v>
      </c>
      <c r="D820" s="6">
        <f>IF($F$9=1,'3.賃金日割の算出（休業手当を支給しない場合に入力）'!C808,IF($F$9=2,'2.休業手当の算出（休業手当を支給する場合に入力）'!C814,""))</f>
        <v>0</v>
      </c>
      <c r="E820" s="6">
        <f>IF($F$9=1,'3.賃金日割の算出（休業手当を支給しない場合に入力）'!D808,IF($F$9=2,'2.休業手当の算出（休業手当を支給する場合に入力）'!D814,""))</f>
        <v>0</v>
      </c>
      <c r="F820" s="13">
        <f>IF($F$9=1,'3.賃金日割の算出（休業手当を支給しない場合に入力）'!X808,IF($F$9=2,'2.休業手当の算出（休業手当を支給する場合に入力）'!AB814,""))</f>
        <v>0</v>
      </c>
      <c r="G820" s="10">
        <f t="shared" si="60"/>
        <v>0</v>
      </c>
      <c r="H820" s="34">
        <f t="shared" si="61"/>
        <v>0</v>
      </c>
      <c r="I820" s="39"/>
      <c r="J820" s="35">
        <f t="shared" si="64"/>
        <v>0</v>
      </c>
      <c r="K820" s="10">
        <f t="shared" si="62"/>
        <v>0</v>
      </c>
      <c r="L820" s="10">
        <f t="shared" si="63"/>
        <v>0</v>
      </c>
    </row>
    <row r="821" spans="3:12">
      <c r="C821" s="2">
        <v>801</v>
      </c>
      <c r="D821" s="6">
        <f>IF($F$9=1,'3.賃金日割の算出（休業手当を支給しない場合に入力）'!C809,IF($F$9=2,'2.休業手当の算出（休業手当を支給する場合に入力）'!C815,""))</f>
        <v>0</v>
      </c>
      <c r="E821" s="6">
        <f>IF($F$9=1,'3.賃金日割の算出（休業手当を支給しない場合に入力）'!D809,IF($F$9=2,'2.休業手当の算出（休業手当を支給する場合に入力）'!D815,""))</f>
        <v>0</v>
      </c>
      <c r="F821" s="13">
        <f>IF($F$9=1,'3.賃金日割の算出（休業手当を支給しない場合に入力）'!X809,IF($F$9=2,'2.休業手当の算出（休業手当を支給する場合に入力）'!AB815,""))</f>
        <v>0</v>
      </c>
      <c r="G821" s="10">
        <f t="shared" si="60"/>
        <v>0</v>
      </c>
      <c r="H821" s="34">
        <f t="shared" si="61"/>
        <v>0</v>
      </c>
      <c r="I821" s="39"/>
      <c r="J821" s="35">
        <f t="shared" si="64"/>
        <v>0</v>
      </c>
      <c r="K821" s="10">
        <f t="shared" si="62"/>
        <v>0</v>
      </c>
      <c r="L821" s="10">
        <f t="shared" si="63"/>
        <v>0</v>
      </c>
    </row>
    <row r="822" spans="3:12">
      <c r="C822" s="2">
        <v>802</v>
      </c>
      <c r="D822" s="6">
        <f>IF($F$9=1,'3.賃金日割の算出（休業手当を支給しない場合に入力）'!C810,IF($F$9=2,'2.休業手当の算出（休業手当を支給する場合に入力）'!C816,""))</f>
        <v>0</v>
      </c>
      <c r="E822" s="6">
        <f>IF($F$9=1,'3.賃金日割の算出（休業手当を支給しない場合に入力）'!D810,IF($F$9=2,'2.休業手当の算出（休業手当を支給する場合に入力）'!D816,""))</f>
        <v>0</v>
      </c>
      <c r="F822" s="13">
        <f>IF($F$9=1,'3.賃金日割の算出（休業手当を支給しない場合に入力）'!X810,IF($F$9=2,'2.休業手当の算出（休業手当を支給する場合に入力）'!AB816,""))</f>
        <v>0</v>
      </c>
      <c r="G822" s="10">
        <f t="shared" si="60"/>
        <v>0</v>
      </c>
      <c r="H822" s="34">
        <f t="shared" si="61"/>
        <v>0</v>
      </c>
      <c r="I822" s="39"/>
      <c r="J822" s="35">
        <f t="shared" si="64"/>
        <v>0</v>
      </c>
      <c r="K822" s="10">
        <f t="shared" si="62"/>
        <v>0</v>
      </c>
      <c r="L822" s="10">
        <f t="shared" si="63"/>
        <v>0</v>
      </c>
    </row>
    <row r="823" spans="3:12">
      <c r="C823" s="2">
        <v>803</v>
      </c>
      <c r="D823" s="6">
        <f>IF($F$9=1,'3.賃金日割の算出（休業手当を支給しない場合に入力）'!C811,IF($F$9=2,'2.休業手当の算出（休業手当を支給する場合に入力）'!C817,""))</f>
        <v>0</v>
      </c>
      <c r="E823" s="6">
        <f>IF($F$9=1,'3.賃金日割の算出（休業手当を支給しない場合に入力）'!D811,IF($F$9=2,'2.休業手当の算出（休業手当を支給する場合に入力）'!D817,""))</f>
        <v>0</v>
      </c>
      <c r="F823" s="13">
        <f>IF($F$9=1,'3.賃金日割の算出（休業手当を支給しない場合に入力）'!X811,IF($F$9=2,'2.休業手当の算出（休業手当を支給する場合に入力）'!AB817,""))</f>
        <v>0</v>
      </c>
      <c r="G823" s="10">
        <f t="shared" ref="G823:G886" si="65">IF(E823=0,0,$F$17)</f>
        <v>0</v>
      </c>
      <c r="H823" s="34">
        <f t="shared" ref="H823:H886" si="66">G823-F823</f>
        <v>0</v>
      </c>
      <c r="I823" s="39"/>
      <c r="J823" s="35">
        <f t="shared" si="64"/>
        <v>0</v>
      </c>
      <c r="K823" s="10">
        <f t="shared" ref="K823:K886" si="67">G823*I823</f>
        <v>0</v>
      </c>
      <c r="L823" s="10">
        <f t="shared" ref="L823:L886" si="68">K823-J823</f>
        <v>0</v>
      </c>
    </row>
    <row r="824" spans="3:12">
      <c r="C824" s="2">
        <v>804</v>
      </c>
      <c r="D824" s="6">
        <f>IF($F$9=1,'3.賃金日割の算出（休業手当を支給しない場合に入力）'!C812,IF($F$9=2,'2.休業手当の算出（休業手当を支給する場合に入力）'!C818,""))</f>
        <v>0</v>
      </c>
      <c r="E824" s="6">
        <f>IF($F$9=1,'3.賃金日割の算出（休業手当を支給しない場合に入力）'!D812,IF($F$9=2,'2.休業手当の算出（休業手当を支給する場合に入力）'!D818,""))</f>
        <v>0</v>
      </c>
      <c r="F824" s="13">
        <f>IF($F$9=1,'3.賃金日割の算出（休業手当を支給しない場合に入力）'!X812,IF($F$9=2,'2.休業手当の算出（休業手当を支給する場合に入力）'!AB818,""))</f>
        <v>0</v>
      </c>
      <c r="G824" s="10">
        <f t="shared" si="65"/>
        <v>0</v>
      </c>
      <c r="H824" s="34">
        <f t="shared" si="66"/>
        <v>0</v>
      </c>
      <c r="I824" s="39"/>
      <c r="J824" s="35">
        <f t="shared" si="64"/>
        <v>0</v>
      </c>
      <c r="K824" s="10">
        <f t="shared" si="67"/>
        <v>0</v>
      </c>
      <c r="L824" s="10">
        <f t="shared" si="68"/>
        <v>0</v>
      </c>
    </row>
    <row r="825" spans="3:12">
      <c r="C825" s="2">
        <v>805</v>
      </c>
      <c r="D825" s="6">
        <f>IF($F$9=1,'3.賃金日割の算出（休業手当を支給しない場合に入力）'!C813,IF($F$9=2,'2.休業手当の算出（休業手当を支給する場合に入力）'!C819,""))</f>
        <v>0</v>
      </c>
      <c r="E825" s="6">
        <f>IF($F$9=1,'3.賃金日割の算出（休業手当を支給しない場合に入力）'!D813,IF($F$9=2,'2.休業手当の算出（休業手当を支給する場合に入力）'!D819,""))</f>
        <v>0</v>
      </c>
      <c r="F825" s="13">
        <f>IF($F$9=1,'3.賃金日割の算出（休業手当を支給しない場合に入力）'!X813,IF($F$9=2,'2.休業手当の算出（休業手当を支給する場合に入力）'!AB819,""))</f>
        <v>0</v>
      </c>
      <c r="G825" s="10">
        <f t="shared" si="65"/>
        <v>0</v>
      </c>
      <c r="H825" s="34">
        <f t="shared" si="66"/>
        <v>0</v>
      </c>
      <c r="I825" s="39"/>
      <c r="J825" s="35">
        <f t="shared" si="64"/>
        <v>0</v>
      </c>
      <c r="K825" s="10">
        <f t="shared" si="67"/>
        <v>0</v>
      </c>
      <c r="L825" s="10">
        <f t="shared" si="68"/>
        <v>0</v>
      </c>
    </row>
    <row r="826" spans="3:12">
      <c r="C826" s="2">
        <v>806</v>
      </c>
      <c r="D826" s="6">
        <f>IF($F$9=1,'3.賃金日割の算出（休業手当を支給しない場合に入力）'!C814,IF($F$9=2,'2.休業手当の算出（休業手当を支給する場合に入力）'!C820,""))</f>
        <v>0</v>
      </c>
      <c r="E826" s="6">
        <f>IF($F$9=1,'3.賃金日割の算出（休業手当を支給しない場合に入力）'!D814,IF($F$9=2,'2.休業手当の算出（休業手当を支給する場合に入力）'!D820,""))</f>
        <v>0</v>
      </c>
      <c r="F826" s="13">
        <f>IF($F$9=1,'3.賃金日割の算出（休業手当を支給しない場合に入力）'!X814,IF($F$9=2,'2.休業手当の算出（休業手当を支給する場合に入力）'!AB820,""))</f>
        <v>0</v>
      </c>
      <c r="G826" s="10">
        <f t="shared" si="65"/>
        <v>0</v>
      </c>
      <c r="H826" s="34">
        <f t="shared" si="66"/>
        <v>0</v>
      </c>
      <c r="I826" s="39"/>
      <c r="J826" s="35">
        <f t="shared" si="64"/>
        <v>0</v>
      </c>
      <c r="K826" s="10">
        <f t="shared" si="67"/>
        <v>0</v>
      </c>
      <c r="L826" s="10">
        <f t="shared" si="68"/>
        <v>0</v>
      </c>
    </row>
    <row r="827" spans="3:12">
      <c r="C827" s="2">
        <v>807</v>
      </c>
      <c r="D827" s="6">
        <f>IF($F$9=1,'3.賃金日割の算出（休業手当を支給しない場合に入力）'!C815,IF($F$9=2,'2.休業手当の算出（休業手当を支給する場合に入力）'!C821,""))</f>
        <v>0</v>
      </c>
      <c r="E827" s="6">
        <f>IF($F$9=1,'3.賃金日割の算出（休業手当を支給しない場合に入力）'!D815,IF($F$9=2,'2.休業手当の算出（休業手当を支給する場合に入力）'!D821,""))</f>
        <v>0</v>
      </c>
      <c r="F827" s="13">
        <f>IF($F$9=1,'3.賃金日割の算出（休業手当を支給しない場合に入力）'!X815,IF($F$9=2,'2.休業手当の算出（休業手当を支給する場合に入力）'!AB821,""))</f>
        <v>0</v>
      </c>
      <c r="G827" s="10">
        <f t="shared" si="65"/>
        <v>0</v>
      </c>
      <c r="H827" s="34">
        <f t="shared" si="66"/>
        <v>0</v>
      </c>
      <c r="I827" s="39"/>
      <c r="J827" s="35">
        <f t="shared" si="64"/>
        <v>0</v>
      </c>
      <c r="K827" s="10">
        <f t="shared" si="67"/>
        <v>0</v>
      </c>
      <c r="L827" s="10">
        <f t="shared" si="68"/>
        <v>0</v>
      </c>
    </row>
    <row r="828" spans="3:12">
      <c r="C828" s="2">
        <v>808</v>
      </c>
      <c r="D828" s="6">
        <f>IF($F$9=1,'3.賃金日割の算出（休業手当を支給しない場合に入力）'!C816,IF($F$9=2,'2.休業手当の算出（休業手当を支給する場合に入力）'!C822,""))</f>
        <v>0</v>
      </c>
      <c r="E828" s="6">
        <f>IF($F$9=1,'3.賃金日割の算出（休業手当を支給しない場合に入力）'!D816,IF($F$9=2,'2.休業手当の算出（休業手当を支給する場合に入力）'!D822,""))</f>
        <v>0</v>
      </c>
      <c r="F828" s="13">
        <f>IF($F$9=1,'3.賃金日割の算出（休業手当を支給しない場合に入力）'!X816,IF($F$9=2,'2.休業手当の算出（休業手当を支給する場合に入力）'!AB822,""))</f>
        <v>0</v>
      </c>
      <c r="G828" s="10">
        <f t="shared" si="65"/>
        <v>0</v>
      </c>
      <c r="H828" s="34">
        <f t="shared" si="66"/>
        <v>0</v>
      </c>
      <c r="I828" s="39"/>
      <c r="J828" s="35">
        <f t="shared" si="64"/>
        <v>0</v>
      </c>
      <c r="K828" s="10">
        <f t="shared" si="67"/>
        <v>0</v>
      </c>
      <c r="L828" s="10">
        <f t="shared" si="68"/>
        <v>0</v>
      </c>
    </row>
    <row r="829" spans="3:12">
      <c r="C829" s="2">
        <v>809</v>
      </c>
      <c r="D829" s="6">
        <f>IF($F$9=1,'3.賃金日割の算出（休業手当を支給しない場合に入力）'!C817,IF($F$9=2,'2.休業手当の算出（休業手当を支給する場合に入力）'!C823,""))</f>
        <v>0</v>
      </c>
      <c r="E829" s="6">
        <f>IF($F$9=1,'3.賃金日割の算出（休業手当を支給しない場合に入力）'!D817,IF($F$9=2,'2.休業手当の算出（休業手当を支給する場合に入力）'!D823,""))</f>
        <v>0</v>
      </c>
      <c r="F829" s="13">
        <f>IF($F$9=1,'3.賃金日割の算出（休業手当を支給しない場合に入力）'!X817,IF($F$9=2,'2.休業手当の算出（休業手当を支給する場合に入力）'!AB823,""))</f>
        <v>0</v>
      </c>
      <c r="G829" s="10">
        <f t="shared" si="65"/>
        <v>0</v>
      </c>
      <c r="H829" s="34">
        <f t="shared" si="66"/>
        <v>0</v>
      </c>
      <c r="I829" s="39"/>
      <c r="J829" s="35">
        <f t="shared" si="64"/>
        <v>0</v>
      </c>
      <c r="K829" s="10">
        <f t="shared" si="67"/>
        <v>0</v>
      </c>
      <c r="L829" s="10">
        <f t="shared" si="68"/>
        <v>0</v>
      </c>
    </row>
    <row r="830" spans="3:12">
      <c r="C830" s="2">
        <v>810</v>
      </c>
      <c r="D830" s="6">
        <f>IF($F$9=1,'3.賃金日割の算出（休業手当を支給しない場合に入力）'!C818,IF($F$9=2,'2.休業手当の算出（休業手当を支給する場合に入力）'!C824,""))</f>
        <v>0</v>
      </c>
      <c r="E830" s="6">
        <f>IF($F$9=1,'3.賃金日割の算出（休業手当を支給しない場合に入力）'!D818,IF($F$9=2,'2.休業手当の算出（休業手当を支給する場合に入力）'!D824,""))</f>
        <v>0</v>
      </c>
      <c r="F830" s="13">
        <f>IF($F$9=1,'3.賃金日割の算出（休業手当を支給しない場合に入力）'!X818,IF($F$9=2,'2.休業手当の算出（休業手当を支給する場合に入力）'!AB824,""))</f>
        <v>0</v>
      </c>
      <c r="G830" s="10">
        <f t="shared" si="65"/>
        <v>0</v>
      </c>
      <c r="H830" s="34">
        <f t="shared" si="66"/>
        <v>0</v>
      </c>
      <c r="I830" s="39"/>
      <c r="J830" s="35">
        <f t="shared" si="64"/>
        <v>0</v>
      </c>
      <c r="K830" s="10">
        <f t="shared" si="67"/>
        <v>0</v>
      </c>
      <c r="L830" s="10">
        <f t="shared" si="68"/>
        <v>0</v>
      </c>
    </row>
    <row r="831" spans="3:12">
      <c r="C831" s="2">
        <v>811</v>
      </c>
      <c r="D831" s="6">
        <f>IF($F$9=1,'3.賃金日割の算出（休業手当を支給しない場合に入力）'!C819,IF($F$9=2,'2.休業手当の算出（休業手当を支給する場合に入力）'!C825,""))</f>
        <v>0</v>
      </c>
      <c r="E831" s="6">
        <f>IF($F$9=1,'3.賃金日割の算出（休業手当を支給しない場合に入力）'!D819,IF($F$9=2,'2.休業手当の算出（休業手当を支給する場合に入力）'!D825,""))</f>
        <v>0</v>
      </c>
      <c r="F831" s="13">
        <f>IF($F$9=1,'3.賃金日割の算出（休業手当を支給しない場合に入力）'!X819,IF($F$9=2,'2.休業手当の算出（休業手当を支給する場合に入力）'!AB825,""))</f>
        <v>0</v>
      </c>
      <c r="G831" s="10">
        <f t="shared" si="65"/>
        <v>0</v>
      </c>
      <c r="H831" s="34">
        <f t="shared" si="66"/>
        <v>0</v>
      </c>
      <c r="I831" s="39"/>
      <c r="J831" s="35">
        <f t="shared" si="64"/>
        <v>0</v>
      </c>
      <c r="K831" s="10">
        <f t="shared" si="67"/>
        <v>0</v>
      </c>
      <c r="L831" s="10">
        <f t="shared" si="68"/>
        <v>0</v>
      </c>
    </row>
    <row r="832" spans="3:12">
      <c r="C832" s="2">
        <v>812</v>
      </c>
      <c r="D832" s="6">
        <f>IF($F$9=1,'3.賃金日割の算出（休業手当を支給しない場合に入力）'!C820,IF($F$9=2,'2.休業手当の算出（休業手当を支給する場合に入力）'!C826,""))</f>
        <v>0</v>
      </c>
      <c r="E832" s="6">
        <f>IF($F$9=1,'3.賃金日割の算出（休業手当を支給しない場合に入力）'!D820,IF($F$9=2,'2.休業手当の算出（休業手当を支給する場合に入力）'!D826,""))</f>
        <v>0</v>
      </c>
      <c r="F832" s="13">
        <f>IF($F$9=1,'3.賃金日割の算出（休業手当を支給しない場合に入力）'!X820,IF($F$9=2,'2.休業手当の算出（休業手当を支給する場合に入力）'!AB826,""))</f>
        <v>0</v>
      </c>
      <c r="G832" s="10">
        <f t="shared" si="65"/>
        <v>0</v>
      </c>
      <c r="H832" s="34">
        <f t="shared" si="66"/>
        <v>0</v>
      </c>
      <c r="I832" s="39"/>
      <c r="J832" s="35">
        <f t="shared" si="64"/>
        <v>0</v>
      </c>
      <c r="K832" s="10">
        <f t="shared" si="67"/>
        <v>0</v>
      </c>
      <c r="L832" s="10">
        <f t="shared" si="68"/>
        <v>0</v>
      </c>
    </row>
    <row r="833" spans="3:12">
      <c r="C833" s="2">
        <v>813</v>
      </c>
      <c r="D833" s="6">
        <f>IF($F$9=1,'3.賃金日割の算出（休業手当を支給しない場合に入力）'!C821,IF($F$9=2,'2.休業手当の算出（休業手当を支給する場合に入力）'!C827,""))</f>
        <v>0</v>
      </c>
      <c r="E833" s="6">
        <f>IF($F$9=1,'3.賃金日割の算出（休業手当を支給しない場合に入力）'!D821,IF($F$9=2,'2.休業手当の算出（休業手当を支給する場合に入力）'!D827,""))</f>
        <v>0</v>
      </c>
      <c r="F833" s="13">
        <f>IF($F$9=1,'3.賃金日割の算出（休業手当を支給しない場合に入力）'!X821,IF($F$9=2,'2.休業手当の算出（休業手当を支給する場合に入力）'!AB827,""))</f>
        <v>0</v>
      </c>
      <c r="G833" s="10">
        <f t="shared" si="65"/>
        <v>0</v>
      </c>
      <c r="H833" s="34">
        <f t="shared" si="66"/>
        <v>0</v>
      </c>
      <c r="I833" s="39"/>
      <c r="J833" s="35">
        <f t="shared" si="64"/>
        <v>0</v>
      </c>
      <c r="K833" s="10">
        <f t="shared" si="67"/>
        <v>0</v>
      </c>
      <c r="L833" s="10">
        <f t="shared" si="68"/>
        <v>0</v>
      </c>
    </row>
    <row r="834" spans="3:12">
      <c r="C834" s="2">
        <v>814</v>
      </c>
      <c r="D834" s="6">
        <f>IF($F$9=1,'3.賃金日割の算出（休業手当を支給しない場合に入力）'!C822,IF($F$9=2,'2.休業手当の算出（休業手当を支給する場合に入力）'!C828,""))</f>
        <v>0</v>
      </c>
      <c r="E834" s="6">
        <f>IF($F$9=1,'3.賃金日割の算出（休業手当を支給しない場合に入力）'!D822,IF($F$9=2,'2.休業手当の算出（休業手当を支給する場合に入力）'!D828,""))</f>
        <v>0</v>
      </c>
      <c r="F834" s="13">
        <f>IF($F$9=1,'3.賃金日割の算出（休業手当を支給しない場合に入力）'!X822,IF($F$9=2,'2.休業手当の算出（休業手当を支給する場合に入力）'!AB828,""))</f>
        <v>0</v>
      </c>
      <c r="G834" s="10">
        <f t="shared" si="65"/>
        <v>0</v>
      </c>
      <c r="H834" s="34">
        <f t="shared" si="66"/>
        <v>0</v>
      </c>
      <c r="I834" s="39"/>
      <c r="J834" s="35">
        <f t="shared" si="64"/>
        <v>0</v>
      </c>
      <c r="K834" s="10">
        <f t="shared" si="67"/>
        <v>0</v>
      </c>
      <c r="L834" s="10">
        <f t="shared" si="68"/>
        <v>0</v>
      </c>
    </row>
    <row r="835" spans="3:12">
      <c r="C835" s="2">
        <v>815</v>
      </c>
      <c r="D835" s="6">
        <f>IF($F$9=1,'3.賃金日割の算出（休業手当を支給しない場合に入力）'!C823,IF($F$9=2,'2.休業手当の算出（休業手当を支給する場合に入力）'!C829,""))</f>
        <v>0</v>
      </c>
      <c r="E835" s="6">
        <f>IF($F$9=1,'3.賃金日割の算出（休業手当を支給しない場合に入力）'!D823,IF($F$9=2,'2.休業手当の算出（休業手当を支給する場合に入力）'!D829,""))</f>
        <v>0</v>
      </c>
      <c r="F835" s="13">
        <f>IF($F$9=1,'3.賃金日割の算出（休業手当を支給しない場合に入力）'!X823,IF($F$9=2,'2.休業手当の算出（休業手当を支給する場合に入力）'!AB829,""))</f>
        <v>0</v>
      </c>
      <c r="G835" s="10">
        <f t="shared" si="65"/>
        <v>0</v>
      </c>
      <c r="H835" s="34">
        <f t="shared" si="66"/>
        <v>0</v>
      </c>
      <c r="I835" s="39"/>
      <c r="J835" s="35">
        <f t="shared" si="64"/>
        <v>0</v>
      </c>
      <c r="K835" s="10">
        <f t="shared" si="67"/>
        <v>0</v>
      </c>
      <c r="L835" s="10">
        <f t="shared" si="68"/>
        <v>0</v>
      </c>
    </row>
    <row r="836" spans="3:12">
      <c r="C836" s="2">
        <v>816</v>
      </c>
      <c r="D836" s="6">
        <f>IF($F$9=1,'3.賃金日割の算出（休業手当を支給しない場合に入力）'!C824,IF($F$9=2,'2.休業手当の算出（休業手当を支給する場合に入力）'!C830,""))</f>
        <v>0</v>
      </c>
      <c r="E836" s="6">
        <f>IF($F$9=1,'3.賃金日割の算出（休業手当を支給しない場合に入力）'!D824,IF($F$9=2,'2.休業手当の算出（休業手当を支給する場合に入力）'!D830,""))</f>
        <v>0</v>
      </c>
      <c r="F836" s="13">
        <f>IF($F$9=1,'3.賃金日割の算出（休業手当を支給しない場合に入力）'!X824,IF($F$9=2,'2.休業手当の算出（休業手当を支給する場合に入力）'!AB830,""))</f>
        <v>0</v>
      </c>
      <c r="G836" s="10">
        <f t="shared" si="65"/>
        <v>0</v>
      </c>
      <c r="H836" s="34">
        <f t="shared" si="66"/>
        <v>0</v>
      </c>
      <c r="I836" s="39"/>
      <c r="J836" s="35">
        <f t="shared" si="64"/>
        <v>0</v>
      </c>
      <c r="K836" s="10">
        <f t="shared" si="67"/>
        <v>0</v>
      </c>
      <c r="L836" s="10">
        <f t="shared" si="68"/>
        <v>0</v>
      </c>
    </row>
    <row r="837" spans="3:12">
      <c r="C837" s="2">
        <v>817</v>
      </c>
      <c r="D837" s="6">
        <f>IF($F$9=1,'3.賃金日割の算出（休業手当を支給しない場合に入力）'!C825,IF($F$9=2,'2.休業手当の算出（休業手当を支給する場合に入力）'!C831,""))</f>
        <v>0</v>
      </c>
      <c r="E837" s="6">
        <f>IF($F$9=1,'3.賃金日割の算出（休業手当を支給しない場合に入力）'!D825,IF($F$9=2,'2.休業手当の算出（休業手当を支給する場合に入力）'!D831,""))</f>
        <v>0</v>
      </c>
      <c r="F837" s="13">
        <f>IF($F$9=1,'3.賃金日割の算出（休業手当を支給しない場合に入力）'!X825,IF($F$9=2,'2.休業手当の算出（休業手当を支給する場合に入力）'!AB831,""))</f>
        <v>0</v>
      </c>
      <c r="G837" s="10">
        <f t="shared" si="65"/>
        <v>0</v>
      </c>
      <c r="H837" s="34">
        <f t="shared" si="66"/>
        <v>0</v>
      </c>
      <c r="I837" s="39"/>
      <c r="J837" s="35">
        <f t="shared" si="64"/>
        <v>0</v>
      </c>
      <c r="K837" s="10">
        <f t="shared" si="67"/>
        <v>0</v>
      </c>
      <c r="L837" s="10">
        <f t="shared" si="68"/>
        <v>0</v>
      </c>
    </row>
    <row r="838" spans="3:12">
      <c r="C838" s="2">
        <v>818</v>
      </c>
      <c r="D838" s="6">
        <f>IF($F$9=1,'3.賃金日割の算出（休業手当を支給しない場合に入力）'!C826,IF($F$9=2,'2.休業手当の算出（休業手当を支給する場合に入力）'!C832,""))</f>
        <v>0</v>
      </c>
      <c r="E838" s="6">
        <f>IF($F$9=1,'3.賃金日割の算出（休業手当を支給しない場合に入力）'!D826,IF($F$9=2,'2.休業手当の算出（休業手当を支給する場合に入力）'!D832,""))</f>
        <v>0</v>
      </c>
      <c r="F838" s="13">
        <f>IF($F$9=1,'3.賃金日割の算出（休業手当を支給しない場合に入力）'!X826,IF($F$9=2,'2.休業手当の算出（休業手当を支給する場合に入力）'!AB832,""))</f>
        <v>0</v>
      </c>
      <c r="G838" s="10">
        <f t="shared" si="65"/>
        <v>0</v>
      </c>
      <c r="H838" s="34">
        <f t="shared" si="66"/>
        <v>0</v>
      </c>
      <c r="I838" s="39"/>
      <c r="J838" s="35">
        <f t="shared" si="64"/>
        <v>0</v>
      </c>
      <c r="K838" s="10">
        <f t="shared" si="67"/>
        <v>0</v>
      </c>
      <c r="L838" s="10">
        <f t="shared" si="68"/>
        <v>0</v>
      </c>
    </row>
    <row r="839" spans="3:12">
      <c r="C839" s="2">
        <v>819</v>
      </c>
      <c r="D839" s="6">
        <f>IF($F$9=1,'3.賃金日割の算出（休業手当を支給しない場合に入力）'!C827,IF($F$9=2,'2.休業手当の算出（休業手当を支給する場合に入力）'!C833,""))</f>
        <v>0</v>
      </c>
      <c r="E839" s="6">
        <f>IF($F$9=1,'3.賃金日割の算出（休業手当を支給しない場合に入力）'!D827,IF($F$9=2,'2.休業手当の算出（休業手当を支給する場合に入力）'!D833,""))</f>
        <v>0</v>
      </c>
      <c r="F839" s="13">
        <f>IF($F$9=1,'3.賃金日割の算出（休業手当を支給しない場合に入力）'!X827,IF($F$9=2,'2.休業手当の算出（休業手当を支給する場合に入力）'!AB833,""))</f>
        <v>0</v>
      </c>
      <c r="G839" s="10">
        <f t="shared" si="65"/>
        <v>0</v>
      </c>
      <c r="H839" s="34">
        <f t="shared" si="66"/>
        <v>0</v>
      </c>
      <c r="I839" s="39"/>
      <c r="J839" s="35">
        <f t="shared" si="64"/>
        <v>0</v>
      </c>
      <c r="K839" s="10">
        <f t="shared" si="67"/>
        <v>0</v>
      </c>
      <c r="L839" s="10">
        <f t="shared" si="68"/>
        <v>0</v>
      </c>
    </row>
    <row r="840" spans="3:12">
      <c r="C840" s="2">
        <v>820</v>
      </c>
      <c r="D840" s="6">
        <f>IF($F$9=1,'3.賃金日割の算出（休業手当を支給しない場合に入力）'!C828,IF($F$9=2,'2.休業手当の算出（休業手当を支給する場合に入力）'!C834,""))</f>
        <v>0</v>
      </c>
      <c r="E840" s="6">
        <f>IF($F$9=1,'3.賃金日割の算出（休業手当を支給しない場合に入力）'!D828,IF($F$9=2,'2.休業手当の算出（休業手当を支給する場合に入力）'!D834,""))</f>
        <v>0</v>
      </c>
      <c r="F840" s="13">
        <f>IF($F$9=1,'3.賃金日割の算出（休業手当を支給しない場合に入力）'!X828,IF($F$9=2,'2.休業手当の算出（休業手当を支給する場合に入力）'!AB834,""))</f>
        <v>0</v>
      </c>
      <c r="G840" s="10">
        <f t="shared" si="65"/>
        <v>0</v>
      </c>
      <c r="H840" s="34">
        <f t="shared" si="66"/>
        <v>0</v>
      </c>
      <c r="I840" s="39"/>
      <c r="J840" s="35">
        <f t="shared" si="64"/>
        <v>0</v>
      </c>
      <c r="K840" s="10">
        <f t="shared" si="67"/>
        <v>0</v>
      </c>
      <c r="L840" s="10">
        <f t="shared" si="68"/>
        <v>0</v>
      </c>
    </row>
    <row r="841" spans="3:12">
      <c r="C841" s="2">
        <v>821</v>
      </c>
      <c r="D841" s="6">
        <f>IF($F$9=1,'3.賃金日割の算出（休業手当を支給しない場合に入力）'!C829,IF($F$9=2,'2.休業手当の算出（休業手当を支給する場合に入力）'!C835,""))</f>
        <v>0</v>
      </c>
      <c r="E841" s="6">
        <f>IF($F$9=1,'3.賃金日割の算出（休業手当を支給しない場合に入力）'!D829,IF($F$9=2,'2.休業手当の算出（休業手当を支給する場合に入力）'!D835,""))</f>
        <v>0</v>
      </c>
      <c r="F841" s="13">
        <f>IF($F$9=1,'3.賃金日割の算出（休業手当を支給しない場合に入力）'!X829,IF($F$9=2,'2.休業手当の算出（休業手当を支給する場合に入力）'!AB835,""))</f>
        <v>0</v>
      </c>
      <c r="G841" s="10">
        <f t="shared" si="65"/>
        <v>0</v>
      </c>
      <c r="H841" s="34">
        <f t="shared" si="66"/>
        <v>0</v>
      </c>
      <c r="I841" s="39"/>
      <c r="J841" s="35">
        <f t="shared" si="64"/>
        <v>0</v>
      </c>
      <c r="K841" s="10">
        <f t="shared" si="67"/>
        <v>0</v>
      </c>
      <c r="L841" s="10">
        <f t="shared" si="68"/>
        <v>0</v>
      </c>
    </row>
    <row r="842" spans="3:12">
      <c r="C842" s="2">
        <v>822</v>
      </c>
      <c r="D842" s="6">
        <f>IF($F$9=1,'3.賃金日割の算出（休業手当を支給しない場合に入力）'!C830,IF($F$9=2,'2.休業手当の算出（休業手当を支給する場合に入力）'!C836,""))</f>
        <v>0</v>
      </c>
      <c r="E842" s="6">
        <f>IF($F$9=1,'3.賃金日割の算出（休業手当を支給しない場合に入力）'!D830,IF($F$9=2,'2.休業手当の算出（休業手当を支給する場合に入力）'!D836,""))</f>
        <v>0</v>
      </c>
      <c r="F842" s="13">
        <f>IF($F$9=1,'3.賃金日割の算出（休業手当を支給しない場合に入力）'!X830,IF($F$9=2,'2.休業手当の算出（休業手当を支給する場合に入力）'!AB836,""))</f>
        <v>0</v>
      </c>
      <c r="G842" s="10">
        <f t="shared" si="65"/>
        <v>0</v>
      </c>
      <c r="H842" s="34">
        <f t="shared" si="66"/>
        <v>0</v>
      </c>
      <c r="I842" s="39"/>
      <c r="J842" s="35">
        <f t="shared" si="64"/>
        <v>0</v>
      </c>
      <c r="K842" s="10">
        <f t="shared" si="67"/>
        <v>0</v>
      </c>
      <c r="L842" s="10">
        <f t="shared" si="68"/>
        <v>0</v>
      </c>
    </row>
    <row r="843" spans="3:12">
      <c r="C843" s="2">
        <v>823</v>
      </c>
      <c r="D843" s="6">
        <f>IF($F$9=1,'3.賃金日割の算出（休業手当を支給しない場合に入力）'!C831,IF($F$9=2,'2.休業手当の算出（休業手当を支給する場合に入力）'!C837,""))</f>
        <v>0</v>
      </c>
      <c r="E843" s="6">
        <f>IF($F$9=1,'3.賃金日割の算出（休業手当を支給しない場合に入力）'!D831,IF($F$9=2,'2.休業手当の算出（休業手当を支給する場合に入力）'!D837,""))</f>
        <v>0</v>
      </c>
      <c r="F843" s="13">
        <f>IF($F$9=1,'3.賃金日割の算出（休業手当を支給しない場合に入力）'!X831,IF($F$9=2,'2.休業手当の算出（休業手当を支給する場合に入力）'!AB837,""))</f>
        <v>0</v>
      </c>
      <c r="G843" s="10">
        <f t="shared" si="65"/>
        <v>0</v>
      </c>
      <c r="H843" s="34">
        <f t="shared" si="66"/>
        <v>0</v>
      </c>
      <c r="I843" s="39"/>
      <c r="J843" s="35">
        <f t="shared" si="64"/>
        <v>0</v>
      </c>
      <c r="K843" s="10">
        <f t="shared" si="67"/>
        <v>0</v>
      </c>
      <c r="L843" s="10">
        <f t="shared" si="68"/>
        <v>0</v>
      </c>
    </row>
    <row r="844" spans="3:12">
      <c r="C844" s="2">
        <v>824</v>
      </c>
      <c r="D844" s="6">
        <f>IF($F$9=1,'3.賃金日割の算出（休業手当を支給しない場合に入力）'!C832,IF($F$9=2,'2.休業手当の算出（休業手当を支給する場合に入力）'!C838,""))</f>
        <v>0</v>
      </c>
      <c r="E844" s="6">
        <f>IF($F$9=1,'3.賃金日割の算出（休業手当を支給しない場合に入力）'!D832,IF($F$9=2,'2.休業手当の算出（休業手当を支給する場合に入力）'!D838,""))</f>
        <v>0</v>
      </c>
      <c r="F844" s="13">
        <f>IF($F$9=1,'3.賃金日割の算出（休業手当を支給しない場合に入力）'!X832,IF($F$9=2,'2.休業手当の算出（休業手当を支給する場合に入力）'!AB838,""))</f>
        <v>0</v>
      </c>
      <c r="G844" s="10">
        <f t="shared" si="65"/>
        <v>0</v>
      </c>
      <c r="H844" s="34">
        <f t="shared" si="66"/>
        <v>0</v>
      </c>
      <c r="I844" s="39"/>
      <c r="J844" s="35">
        <f t="shared" si="64"/>
        <v>0</v>
      </c>
      <c r="K844" s="10">
        <f t="shared" si="67"/>
        <v>0</v>
      </c>
      <c r="L844" s="10">
        <f t="shared" si="68"/>
        <v>0</v>
      </c>
    </row>
    <row r="845" spans="3:12">
      <c r="C845" s="2">
        <v>825</v>
      </c>
      <c r="D845" s="6">
        <f>IF($F$9=1,'3.賃金日割の算出（休業手当を支給しない場合に入力）'!C833,IF($F$9=2,'2.休業手当の算出（休業手当を支給する場合に入力）'!C839,""))</f>
        <v>0</v>
      </c>
      <c r="E845" s="6">
        <f>IF($F$9=1,'3.賃金日割の算出（休業手当を支給しない場合に入力）'!D833,IF($F$9=2,'2.休業手当の算出（休業手当を支給する場合に入力）'!D839,""))</f>
        <v>0</v>
      </c>
      <c r="F845" s="13">
        <f>IF($F$9=1,'3.賃金日割の算出（休業手当を支給しない場合に入力）'!X833,IF($F$9=2,'2.休業手当の算出（休業手当を支給する場合に入力）'!AB839,""))</f>
        <v>0</v>
      </c>
      <c r="G845" s="10">
        <f t="shared" si="65"/>
        <v>0</v>
      </c>
      <c r="H845" s="34">
        <f t="shared" si="66"/>
        <v>0</v>
      </c>
      <c r="I845" s="39"/>
      <c r="J845" s="35">
        <f t="shared" si="64"/>
        <v>0</v>
      </c>
      <c r="K845" s="10">
        <f t="shared" si="67"/>
        <v>0</v>
      </c>
      <c r="L845" s="10">
        <f t="shared" si="68"/>
        <v>0</v>
      </c>
    </row>
    <row r="846" spans="3:12">
      <c r="C846" s="2">
        <v>826</v>
      </c>
      <c r="D846" s="6">
        <f>IF($F$9=1,'3.賃金日割の算出（休業手当を支給しない場合に入力）'!C834,IF($F$9=2,'2.休業手当の算出（休業手当を支給する場合に入力）'!C840,""))</f>
        <v>0</v>
      </c>
      <c r="E846" s="6">
        <f>IF($F$9=1,'3.賃金日割の算出（休業手当を支給しない場合に入力）'!D834,IF($F$9=2,'2.休業手当の算出（休業手当を支給する場合に入力）'!D840,""))</f>
        <v>0</v>
      </c>
      <c r="F846" s="13">
        <f>IF($F$9=1,'3.賃金日割の算出（休業手当を支給しない場合に入力）'!X834,IF($F$9=2,'2.休業手当の算出（休業手当を支給する場合に入力）'!AB840,""))</f>
        <v>0</v>
      </c>
      <c r="G846" s="10">
        <f t="shared" si="65"/>
        <v>0</v>
      </c>
      <c r="H846" s="34">
        <f t="shared" si="66"/>
        <v>0</v>
      </c>
      <c r="I846" s="39"/>
      <c r="J846" s="35">
        <f t="shared" si="64"/>
        <v>0</v>
      </c>
      <c r="K846" s="10">
        <f t="shared" si="67"/>
        <v>0</v>
      </c>
      <c r="L846" s="10">
        <f t="shared" si="68"/>
        <v>0</v>
      </c>
    </row>
    <row r="847" spans="3:12">
      <c r="C847" s="2">
        <v>827</v>
      </c>
      <c r="D847" s="6">
        <f>IF($F$9=1,'3.賃金日割の算出（休業手当を支給しない場合に入力）'!C835,IF($F$9=2,'2.休業手当の算出（休業手当を支給する場合に入力）'!C841,""))</f>
        <v>0</v>
      </c>
      <c r="E847" s="6">
        <f>IF($F$9=1,'3.賃金日割の算出（休業手当を支給しない場合に入力）'!D835,IF($F$9=2,'2.休業手当の算出（休業手当を支給する場合に入力）'!D841,""))</f>
        <v>0</v>
      </c>
      <c r="F847" s="13">
        <f>IF($F$9=1,'3.賃金日割の算出（休業手当を支給しない場合に入力）'!X835,IF($F$9=2,'2.休業手当の算出（休業手当を支給する場合に入力）'!AB841,""))</f>
        <v>0</v>
      </c>
      <c r="G847" s="10">
        <f t="shared" si="65"/>
        <v>0</v>
      </c>
      <c r="H847" s="34">
        <f t="shared" si="66"/>
        <v>0</v>
      </c>
      <c r="I847" s="39"/>
      <c r="J847" s="35">
        <f t="shared" si="64"/>
        <v>0</v>
      </c>
      <c r="K847" s="10">
        <f t="shared" si="67"/>
        <v>0</v>
      </c>
      <c r="L847" s="10">
        <f t="shared" si="68"/>
        <v>0</v>
      </c>
    </row>
    <row r="848" spans="3:12">
      <c r="C848" s="2">
        <v>828</v>
      </c>
      <c r="D848" s="6">
        <f>IF($F$9=1,'3.賃金日割の算出（休業手当を支給しない場合に入力）'!C836,IF($F$9=2,'2.休業手当の算出（休業手当を支給する場合に入力）'!C842,""))</f>
        <v>0</v>
      </c>
      <c r="E848" s="6">
        <f>IF($F$9=1,'3.賃金日割の算出（休業手当を支給しない場合に入力）'!D836,IF($F$9=2,'2.休業手当の算出（休業手当を支給する場合に入力）'!D842,""))</f>
        <v>0</v>
      </c>
      <c r="F848" s="13">
        <f>IF($F$9=1,'3.賃金日割の算出（休業手当を支給しない場合に入力）'!X836,IF($F$9=2,'2.休業手当の算出（休業手当を支給する場合に入力）'!AB842,""))</f>
        <v>0</v>
      </c>
      <c r="G848" s="10">
        <f t="shared" si="65"/>
        <v>0</v>
      </c>
      <c r="H848" s="34">
        <f t="shared" si="66"/>
        <v>0</v>
      </c>
      <c r="I848" s="39"/>
      <c r="J848" s="35">
        <f t="shared" si="64"/>
        <v>0</v>
      </c>
      <c r="K848" s="10">
        <f t="shared" si="67"/>
        <v>0</v>
      </c>
      <c r="L848" s="10">
        <f t="shared" si="68"/>
        <v>0</v>
      </c>
    </row>
    <row r="849" spans="3:12">
      <c r="C849" s="2">
        <v>829</v>
      </c>
      <c r="D849" s="6">
        <f>IF($F$9=1,'3.賃金日割の算出（休業手当を支給しない場合に入力）'!C837,IF($F$9=2,'2.休業手当の算出（休業手当を支給する場合に入力）'!C843,""))</f>
        <v>0</v>
      </c>
      <c r="E849" s="6">
        <f>IF($F$9=1,'3.賃金日割の算出（休業手当を支給しない場合に入力）'!D837,IF($F$9=2,'2.休業手当の算出（休業手当を支給する場合に入力）'!D843,""))</f>
        <v>0</v>
      </c>
      <c r="F849" s="13">
        <f>IF($F$9=1,'3.賃金日割の算出（休業手当を支給しない場合に入力）'!X837,IF($F$9=2,'2.休業手当の算出（休業手当を支給する場合に入力）'!AB843,""))</f>
        <v>0</v>
      </c>
      <c r="G849" s="10">
        <f t="shared" si="65"/>
        <v>0</v>
      </c>
      <c r="H849" s="34">
        <f t="shared" si="66"/>
        <v>0</v>
      </c>
      <c r="I849" s="39"/>
      <c r="J849" s="35">
        <f t="shared" si="64"/>
        <v>0</v>
      </c>
      <c r="K849" s="10">
        <f t="shared" si="67"/>
        <v>0</v>
      </c>
      <c r="L849" s="10">
        <f t="shared" si="68"/>
        <v>0</v>
      </c>
    </row>
    <row r="850" spans="3:12">
      <c r="C850" s="2">
        <v>830</v>
      </c>
      <c r="D850" s="6">
        <f>IF($F$9=1,'3.賃金日割の算出（休業手当を支給しない場合に入力）'!C838,IF($F$9=2,'2.休業手当の算出（休業手当を支給する場合に入力）'!C844,""))</f>
        <v>0</v>
      </c>
      <c r="E850" s="6">
        <f>IF($F$9=1,'3.賃金日割の算出（休業手当を支給しない場合に入力）'!D838,IF($F$9=2,'2.休業手当の算出（休業手当を支給する場合に入力）'!D844,""))</f>
        <v>0</v>
      </c>
      <c r="F850" s="13">
        <f>IF($F$9=1,'3.賃金日割の算出（休業手当を支給しない場合に入力）'!X838,IF($F$9=2,'2.休業手当の算出（休業手当を支給する場合に入力）'!AB844,""))</f>
        <v>0</v>
      </c>
      <c r="G850" s="10">
        <f t="shared" si="65"/>
        <v>0</v>
      </c>
      <c r="H850" s="34">
        <f t="shared" si="66"/>
        <v>0</v>
      </c>
      <c r="I850" s="39"/>
      <c r="J850" s="35">
        <f t="shared" si="64"/>
        <v>0</v>
      </c>
      <c r="K850" s="10">
        <f t="shared" si="67"/>
        <v>0</v>
      </c>
      <c r="L850" s="10">
        <f t="shared" si="68"/>
        <v>0</v>
      </c>
    </row>
    <row r="851" spans="3:12">
      <c r="C851" s="2">
        <v>831</v>
      </c>
      <c r="D851" s="6">
        <f>IF($F$9=1,'3.賃金日割の算出（休業手当を支給しない場合に入力）'!C839,IF($F$9=2,'2.休業手当の算出（休業手当を支給する場合に入力）'!C845,""))</f>
        <v>0</v>
      </c>
      <c r="E851" s="6">
        <f>IF($F$9=1,'3.賃金日割の算出（休業手当を支給しない場合に入力）'!D839,IF($F$9=2,'2.休業手当の算出（休業手当を支給する場合に入力）'!D845,""))</f>
        <v>0</v>
      </c>
      <c r="F851" s="13">
        <f>IF($F$9=1,'3.賃金日割の算出（休業手当を支給しない場合に入力）'!X839,IF($F$9=2,'2.休業手当の算出（休業手当を支給する場合に入力）'!AB845,""))</f>
        <v>0</v>
      </c>
      <c r="G851" s="10">
        <f t="shared" si="65"/>
        <v>0</v>
      </c>
      <c r="H851" s="34">
        <f t="shared" si="66"/>
        <v>0</v>
      </c>
      <c r="I851" s="39"/>
      <c r="J851" s="35">
        <f t="shared" si="64"/>
        <v>0</v>
      </c>
      <c r="K851" s="10">
        <f t="shared" si="67"/>
        <v>0</v>
      </c>
      <c r="L851" s="10">
        <f t="shared" si="68"/>
        <v>0</v>
      </c>
    </row>
    <row r="852" spans="3:12">
      <c r="C852" s="2">
        <v>832</v>
      </c>
      <c r="D852" s="6">
        <f>IF($F$9=1,'3.賃金日割の算出（休業手当を支給しない場合に入力）'!C840,IF($F$9=2,'2.休業手当の算出（休業手当を支給する場合に入力）'!C846,""))</f>
        <v>0</v>
      </c>
      <c r="E852" s="6">
        <f>IF($F$9=1,'3.賃金日割の算出（休業手当を支給しない場合に入力）'!D840,IF($F$9=2,'2.休業手当の算出（休業手当を支給する場合に入力）'!D846,""))</f>
        <v>0</v>
      </c>
      <c r="F852" s="13">
        <f>IF($F$9=1,'3.賃金日割の算出（休業手当を支給しない場合に入力）'!X840,IF($F$9=2,'2.休業手当の算出（休業手当を支給する場合に入力）'!AB846,""))</f>
        <v>0</v>
      </c>
      <c r="G852" s="10">
        <f t="shared" si="65"/>
        <v>0</v>
      </c>
      <c r="H852" s="34">
        <f t="shared" si="66"/>
        <v>0</v>
      </c>
      <c r="I852" s="39"/>
      <c r="J852" s="35">
        <f t="shared" si="64"/>
        <v>0</v>
      </c>
      <c r="K852" s="10">
        <f t="shared" si="67"/>
        <v>0</v>
      </c>
      <c r="L852" s="10">
        <f t="shared" si="68"/>
        <v>0</v>
      </c>
    </row>
    <row r="853" spans="3:12">
      <c r="C853" s="2">
        <v>833</v>
      </c>
      <c r="D853" s="6">
        <f>IF($F$9=1,'3.賃金日割の算出（休業手当を支給しない場合に入力）'!C841,IF($F$9=2,'2.休業手当の算出（休業手当を支給する場合に入力）'!C847,""))</f>
        <v>0</v>
      </c>
      <c r="E853" s="6">
        <f>IF($F$9=1,'3.賃金日割の算出（休業手当を支給しない場合に入力）'!D841,IF($F$9=2,'2.休業手当の算出（休業手当を支給する場合に入力）'!D847,""))</f>
        <v>0</v>
      </c>
      <c r="F853" s="13">
        <f>IF($F$9=1,'3.賃金日割の算出（休業手当を支給しない場合に入力）'!X841,IF($F$9=2,'2.休業手当の算出（休業手当を支給する場合に入力）'!AB847,""))</f>
        <v>0</v>
      </c>
      <c r="G853" s="10">
        <f t="shared" si="65"/>
        <v>0</v>
      </c>
      <c r="H853" s="34">
        <f t="shared" si="66"/>
        <v>0</v>
      </c>
      <c r="I853" s="39"/>
      <c r="J853" s="35">
        <f t="shared" si="64"/>
        <v>0</v>
      </c>
      <c r="K853" s="10">
        <f t="shared" si="67"/>
        <v>0</v>
      </c>
      <c r="L853" s="10">
        <f t="shared" si="68"/>
        <v>0</v>
      </c>
    </row>
    <row r="854" spans="3:12">
      <c r="C854" s="2">
        <v>834</v>
      </c>
      <c r="D854" s="6">
        <f>IF($F$9=1,'3.賃金日割の算出（休業手当を支給しない場合に入力）'!C842,IF($F$9=2,'2.休業手当の算出（休業手当を支給する場合に入力）'!C848,""))</f>
        <v>0</v>
      </c>
      <c r="E854" s="6">
        <f>IF($F$9=1,'3.賃金日割の算出（休業手当を支給しない場合に入力）'!D842,IF($F$9=2,'2.休業手当の算出（休業手当を支給する場合に入力）'!D848,""))</f>
        <v>0</v>
      </c>
      <c r="F854" s="13">
        <f>IF($F$9=1,'3.賃金日割の算出（休業手当を支給しない場合に入力）'!X842,IF($F$9=2,'2.休業手当の算出（休業手当を支給する場合に入力）'!AB848,""))</f>
        <v>0</v>
      </c>
      <c r="G854" s="10">
        <f t="shared" si="65"/>
        <v>0</v>
      </c>
      <c r="H854" s="34">
        <f t="shared" si="66"/>
        <v>0</v>
      </c>
      <c r="I854" s="39"/>
      <c r="J854" s="35">
        <f t="shared" ref="J854:J917" si="69">ROUNDUP(F854*I854,0)</f>
        <v>0</v>
      </c>
      <c r="K854" s="10">
        <f t="shared" si="67"/>
        <v>0</v>
      </c>
      <c r="L854" s="10">
        <f t="shared" si="68"/>
        <v>0</v>
      </c>
    </row>
    <row r="855" spans="3:12">
      <c r="C855" s="2">
        <v>835</v>
      </c>
      <c r="D855" s="6">
        <f>IF($F$9=1,'3.賃金日割の算出（休業手当を支給しない場合に入力）'!C843,IF($F$9=2,'2.休業手当の算出（休業手当を支給する場合に入力）'!C849,""))</f>
        <v>0</v>
      </c>
      <c r="E855" s="6">
        <f>IF($F$9=1,'3.賃金日割の算出（休業手当を支給しない場合に入力）'!D843,IF($F$9=2,'2.休業手当の算出（休業手当を支給する場合に入力）'!D849,""))</f>
        <v>0</v>
      </c>
      <c r="F855" s="13">
        <f>IF($F$9=1,'3.賃金日割の算出（休業手当を支給しない場合に入力）'!X843,IF($F$9=2,'2.休業手当の算出（休業手当を支給する場合に入力）'!AB849,""))</f>
        <v>0</v>
      </c>
      <c r="G855" s="10">
        <f t="shared" si="65"/>
        <v>0</v>
      </c>
      <c r="H855" s="34">
        <f t="shared" si="66"/>
        <v>0</v>
      </c>
      <c r="I855" s="39"/>
      <c r="J855" s="35">
        <f t="shared" si="69"/>
        <v>0</v>
      </c>
      <c r="K855" s="10">
        <f t="shared" si="67"/>
        <v>0</v>
      </c>
      <c r="L855" s="10">
        <f t="shared" si="68"/>
        <v>0</v>
      </c>
    </row>
    <row r="856" spans="3:12">
      <c r="C856" s="2">
        <v>836</v>
      </c>
      <c r="D856" s="6">
        <f>IF($F$9=1,'3.賃金日割の算出（休業手当を支給しない場合に入力）'!C844,IF($F$9=2,'2.休業手当の算出（休業手当を支給する場合に入力）'!C850,""))</f>
        <v>0</v>
      </c>
      <c r="E856" s="6">
        <f>IF($F$9=1,'3.賃金日割の算出（休業手当を支給しない場合に入力）'!D844,IF($F$9=2,'2.休業手当の算出（休業手当を支給する場合に入力）'!D850,""))</f>
        <v>0</v>
      </c>
      <c r="F856" s="13">
        <f>IF($F$9=1,'3.賃金日割の算出（休業手当を支給しない場合に入力）'!X844,IF($F$9=2,'2.休業手当の算出（休業手当を支給する場合に入力）'!AB850,""))</f>
        <v>0</v>
      </c>
      <c r="G856" s="10">
        <f t="shared" si="65"/>
        <v>0</v>
      </c>
      <c r="H856" s="34">
        <f t="shared" si="66"/>
        <v>0</v>
      </c>
      <c r="I856" s="39"/>
      <c r="J856" s="35">
        <f t="shared" si="69"/>
        <v>0</v>
      </c>
      <c r="K856" s="10">
        <f t="shared" si="67"/>
        <v>0</v>
      </c>
      <c r="L856" s="10">
        <f t="shared" si="68"/>
        <v>0</v>
      </c>
    </row>
    <row r="857" spans="3:12">
      <c r="C857" s="2">
        <v>837</v>
      </c>
      <c r="D857" s="6">
        <f>IF($F$9=1,'3.賃金日割の算出（休業手当を支給しない場合に入力）'!C845,IF($F$9=2,'2.休業手当の算出（休業手当を支給する場合に入力）'!C851,""))</f>
        <v>0</v>
      </c>
      <c r="E857" s="6">
        <f>IF($F$9=1,'3.賃金日割の算出（休業手当を支給しない場合に入力）'!D845,IF($F$9=2,'2.休業手当の算出（休業手当を支給する場合に入力）'!D851,""))</f>
        <v>0</v>
      </c>
      <c r="F857" s="13">
        <f>IF($F$9=1,'3.賃金日割の算出（休業手当を支給しない場合に入力）'!X845,IF($F$9=2,'2.休業手当の算出（休業手当を支給する場合に入力）'!AB851,""))</f>
        <v>0</v>
      </c>
      <c r="G857" s="10">
        <f t="shared" si="65"/>
        <v>0</v>
      </c>
      <c r="H857" s="34">
        <f t="shared" si="66"/>
        <v>0</v>
      </c>
      <c r="I857" s="39"/>
      <c r="J857" s="35">
        <f t="shared" si="69"/>
        <v>0</v>
      </c>
      <c r="K857" s="10">
        <f t="shared" si="67"/>
        <v>0</v>
      </c>
      <c r="L857" s="10">
        <f t="shared" si="68"/>
        <v>0</v>
      </c>
    </row>
    <row r="858" spans="3:12">
      <c r="C858" s="2">
        <v>838</v>
      </c>
      <c r="D858" s="6">
        <f>IF($F$9=1,'3.賃金日割の算出（休業手当を支給しない場合に入力）'!C846,IF($F$9=2,'2.休業手当の算出（休業手当を支給する場合に入力）'!C852,""))</f>
        <v>0</v>
      </c>
      <c r="E858" s="6">
        <f>IF($F$9=1,'3.賃金日割の算出（休業手当を支給しない場合に入力）'!D846,IF($F$9=2,'2.休業手当の算出（休業手当を支給する場合に入力）'!D852,""))</f>
        <v>0</v>
      </c>
      <c r="F858" s="13">
        <f>IF($F$9=1,'3.賃金日割の算出（休業手当を支給しない場合に入力）'!X846,IF($F$9=2,'2.休業手当の算出（休業手当を支給する場合に入力）'!AB852,""))</f>
        <v>0</v>
      </c>
      <c r="G858" s="10">
        <f t="shared" si="65"/>
        <v>0</v>
      </c>
      <c r="H858" s="34">
        <f t="shared" si="66"/>
        <v>0</v>
      </c>
      <c r="I858" s="39"/>
      <c r="J858" s="35">
        <f t="shared" si="69"/>
        <v>0</v>
      </c>
      <c r="K858" s="10">
        <f t="shared" si="67"/>
        <v>0</v>
      </c>
      <c r="L858" s="10">
        <f t="shared" si="68"/>
        <v>0</v>
      </c>
    </row>
    <row r="859" spans="3:12">
      <c r="C859" s="2">
        <v>839</v>
      </c>
      <c r="D859" s="6">
        <f>IF($F$9=1,'3.賃金日割の算出（休業手当を支給しない場合に入力）'!C847,IF($F$9=2,'2.休業手当の算出（休業手当を支給する場合に入力）'!C853,""))</f>
        <v>0</v>
      </c>
      <c r="E859" s="6">
        <f>IF($F$9=1,'3.賃金日割の算出（休業手当を支給しない場合に入力）'!D847,IF($F$9=2,'2.休業手当の算出（休業手当を支給する場合に入力）'!D853,""))</f>
        <v>0</v>
      </c>
      <c r="F859" s="13">
        <f>IF($F$9=1,'3.賃金日割の算出（休業手当を支給しない場合に入力）'!X847,IF($F$9=2,'2.休業手当の算出（休業手当を支給する場合に入力）'!AB853,""))</f>
        <v>0</v>
      </c>
      <c r="G859" s="10">
        <f t="shared" si="65"/>
        <v>0</v>
      </c>
      <c r="H859" s="34">
        <f t="shared" si="66"/>
        <v>0</v>
      </c>
      <c r="I859" s="39"/>
      <c r="J859" s="35">
        <f t="shared" si="69"/>
        <v>0</v>
      </c>
      <c r="K859" s="10">
        <f t="shared" si="67"/>
        <v>0</v>
      </c>
      <c r="L859" s="10">
        <f t="shared" si="68"/>
        <v>0</v>
      </c>
    </row>
    <row r="860" spans="3:12">
      <c r="C860" s="2">
        <v>840</v>
      </c>
      <c r="D860" s="6">
        <f>IF($F$9=1,'3.賃金日割の算出（休業手当を支給しない場合に入力）'!C848,IF($F$9=2,'2.休業手当の算出（休業手当を支給する場合に入力）'!C854,""))</f>
        <v>0</v>
      </c>
      <c r="E860" s="6">
        <f>IF($F$9=1,'3.賃金日割の算出（休業手当を支給しない場合に入力）'!D848,IF($F$9=2,'2.休業手当の算出（休業手当を支給する場合に入力）'!D854,""))</f>
        <v>0</v>
      </c>
      <c r="F860" s="13">
        <f>IF($F$9=1,'3.賃金日割の算出（休業手当を支給しない場合に入力）'!X848,IF($F$9=2,'2.休業手当の算出（休業手当を支給する場合に入力）'!AB854,""))</f>
        <v>0</v>
      </c>
      <c r="G860" s="10">
        <f t="shared" si="65"/>
        <v>0</v>
      </c>
      <c r="H860" s="34">
        <f t="shared" si="66"/>
        <v>0</v>
      </c>
      <c r="I860" s="39"/>
      <c r="J860" s="35">
        <f t="shared" si="69"/>
        <v>0</v>
      </c>
      <c r="K860" s="10">
        <f t="shared" si="67"/>
        <v>0</v>
      </c>
      <c r="L860" s="10">
        <f t="shared" si="68"/>
        <v>0</v>
      </c>
    </row>
    <row r="861" spans="3:12">
      <c r="C861" s="2">
        <v>841</v>
      </c>
      <c r="D861" s="6">
        <f>IF($F$9=1,'3.賃金日割の算出（休業手当を支給しない場合に入力）'!C849,IF($F$9=2,'2.休業手当の算出（休業手当を支給する場合に入力）'!C855,""))</f>
        <v>0</v>
      </c>
      <c r="E861" s="6">
        <f>IF($F$9=1,'3.賃金日割の算出（休業手当を支給しない場合に入力）'!D849,IF($F$9=2,'2.休業手当の算出（休業手当を支給する場合に入力）'!D855,""))</f>
        <v>0</v>
      </c>
      <c r="F861" s="13">
        <f>IF($F$9=1,'3.賃金日割の算出（休業手当を支給しない場合に入力）'!X849,IF($F$9=2,'2.休業手当の算出（休業手当を支給する場合に入力）'!AB855,""))</f>
        <v>0</v>
      </c>
      <c r="G861" s="10">
        <f t="shared" si="65"/>
        <v>0</v>
      </c>
      <c r="H861" s="34">
        <f t="shared" si="66"/>
        <v>0</v>
      </c>
      <c r="I861" s="39"/>
      <c r="J861" s="35">
        <f t="shared" si="69"/>
        <v>0</v>
      </c>
      <c r="K861" s="10">
        <f t="shared" si="67"/>
        <v>0</v>
      </c>
      <c r="L861" s="10">
        <f t="shared" si="68"/>
        <v>0</v>
      </c>
    </row>
    <row r="862" spans="3:12">
      <c r="C862" s="2">
        <v>842</v>
      </c>
      <c r="D862" s="6">
        <f>IF($F$9=1,'3.賃金日割の算出（休業手当を支給しない場合に入力）'!C850,IF($F$9=2,'2.休業手当の算出（休業手当を支給する場合に入力）'!C856,""))</f>
        <v>0</v>
      </c>
      <c r="E862" s="6">
        <f>IF($F$9=1,'3.賃金日割の算出（休業手当を支給しない場合に入力）'!D850,IF($F$9=2,'2.休業手当の算出（休業手当を支給する場合に入力）'!D856,""))</f>
        <v>0</v>
      </c>
      <c r="F862" s="13">
        <f>IF($F$9=1,'3.賃金日割の算出（休業手当を支給しない場合に入力）'!X850,IF($F$9=2,'2.休業手当の算出（休業手当を支給する場合に入力）'!AB856,""))</f>
        <v>0</v>
      </c>
      <c r="G862" s="10">
        <f t="shared" si="65"/>
        <v>0</v>
      </c>
      <c r="H862" s="34">
        <f t="shared" si="66"/>
        <v>0</v>
      </c>
      <c r="I862" s="39"/>
      <c r="J862" s="35">
        <f t="shared" si="69"/>
        <v>0</v>
      </c>
      <c r="K862" s="10">
        <f t="shared" si="67"/>
        <v>0</v>
      </c>
      <c r="L862" s="10">
        <f t="shared" si="68"/>
        <v>0</v>
      </c>
    </row>
    <row r="863" spans="3:12">
      <c r="C863" s="2">
        <v>843</v>
      </c>
      <c r="D863" s="6">
        <f>IF($F$9=1,'3.賃金日割の算出（休業手当を支給しない場合に入力）'!C851,IF($F$9=2,'2.休業手当の算出（休業手当を支給する場合に入力）'!C857,""))</f>
        <v>0</v>
      </c>
      <c r="E863" s="6">
        <f>IF($F$9=1,'3.賃金日割の算出（休業手当を支給しない場合に入力）'!D851,IF($F$9=2,'2.休業手当の算出（休業手当を支給する場合に入力）'!D857,""))</f>
        <v>0</v>
      </c>
      <c r="F863" s="13">
        <f>IF($F$9=1,'3.賃金日割の算出（休業手当を支給しない場合に入力）'!X851,IF($F$9=2,'2.休業手当の算出（休業手当を支給する場合に入力）'!AB857,""))</f>
        <v>0</v>
      </c>
      <c r="G863" s="10">
        <f t="shared" si="65"/>
        <v>0</v>
      </c>
      <c r="H863" s="34">
        <f t="shared" si="66"/>
        <v>0</v>
      </c>
      <c r="I863" s="39"/>
      <c r="J863" s="35">
        <f t="shared" si="69"/>
        <v>0</v>
      </c>
      <c r="K863" s="10">
        <f t="shared" si="67"/>
        <v>0</v>
      </c>
      <c r="L863" s="10">
        <f t="shared" si="68"/>
        <v>0</v>
      </c>
    </row>
    <row r="864" spans="3:12">
      <c r="C864" s="2">
        <v>844</v>
      </c>
      <c r="D864" s="6">
        <f>IF($F$9=1,'3.賃金日割の算出（休業手当を支給しない場合に入力）'!C852,IF($F$9=2,'2.休業手当の算出（休業手当を支給する場合に入力）'!C858,""))</f>
        <v>0</v>
      </c>
      <c r="E864" s="6">
        <f>IF($F$9=1,'3.賃金日割の算出（休業手当を支給しない場合に入力）'!D852,IF($F$9=2,'2.休業手当の算出（休業手当を支給する場合に入力）'!D858,""))</f>
        <v>0</v>
      </c>
      <c r="F864" s="13">
        <f>IF($F$9=1,'3.賃金日割の算出（休業手当を支給しない場合に入力）'!X852,IF($F$9=2,'2.休業手当の算出（休業手当を支給する場合に入力）'!AB858,""))</f>
        <v>0</v>
      </c>
      <c r="G864" s="10">
        <f t="shared" si="65"/>
        <v>0</v>
      </c>
      <c r="H864" s="34">
        <f t="shared" si="66"/>
        <v>0</v>
      </c>
      <c r="I864" s="39"/>
      <c r="J864" s="35">
        <f t="shared" si="69"/>
        <v>0</v>
      </c>
      <c r="K864" s="10">
        <f t="shared" si="67"/>
        <v>0</v>
      </c>
      <c r="L864" s="10">
        <f t="shared" si="68"/>
        <v>0</v>
      </c>
    </row>
    <row r="865" spans="3:12">
      <c r="C865" s="2">
        <v>845</v>
      </c>
      <c r="D865" s="6">
        <f>IF($F$9=1,'3.賃金日割の算出（休業手当を支給しない場合に入力）'!C853,IF($F$9=2,'2.休業手当の算出（休業手当を支給する場合に入力）'!C859,""))</f>
        <v>0</v>
      </c>
      <c r="E865" s="6">
        <f>IF($F$9=1,'3.賃金日割の算出（休業手当を支給しない場合に入力）'!D853,IF($F$9=2,'2.休業手当の算出（休業手当を支給する場合に入力）'!D859,""))</f>
        <v>0</v>
      </c>
      <c r="F865" s="13">
        <f>IF($F$9=1,'3.賃金日割の算出（休業手当を支給しない場合に入力）'!X853,IF($F$9=2,'2.休業手当の算出（休業手当を支給する場合に入力）'!AB859,""))</f>
        <v>0</v>
      </c>
      <c r="G865" s="10">
        <f t="shared" si="65"/>
        <v>0</v>
      </c>
      <c r="H865" s="34">
        <f t="shared" si="66"/>
        <v>0</v>
      </c>
      <c r="I865" s="39"/>
      <c r="J865" s="35">
        <f t="shared" si="69"/>
        <v>0</v>
      </c>
      <c r="K865" s="10">
        <f t="shared" si="67"/>
        <v>0</v>
      </c>
      <c r="L865" s="10">
        <f t="shared" si="68"/>
        <v>0</v>
      </c>
    </row>
    <row r="866" spans="3:12">
      <c r="C866" s="2">
        <v>846</v>
      </c>
      <c r="D866" s="6">
        <f>IF($F$9=1,'3.賃金日割の算出（休業手当を支給しない場合に入力）'!C854,IF($F$9=2,'2.休業手当の算出（休業手当を支給する場合に入力）'!C860,""))</f>
        <v>0</v>
      </c>
      <c r="E866" s="6">
        <f>IF($F$9=1,'3.賃金日割の算出（休業手当を支給しない場合に入力）'!D854,IF($F$9=2,'2.休業手当の算出（休業手当を支給する場合に入力）'!D860,""))</f>
        <v>0</v>
      </c>
      <c r="F866" s="13">
        <f>IF($F$9=1,'3.賃金日割の算出（休業手当を支給しない場合に入力）'!X854,IF($F$9=2,'2.休業手当の算出（休業手当を支給する場合に入力）'!AB860,""))</f>
        <v>0</v>
      </c>
      <c r="G866" s="10">
        <f t="shared" si="65"/>
        <v>0</v>
      </c>
      <c r="H866" s="34">
        <f t="shared" si="66"/>
        <v>0</v>
      </c>
      <c r="I866" s="39"/>
      <c r="J866" s="35">
        <f t="shared" si="69"/>
        <v>0</v>
      </c>
      <c r="K866" s="10">
        <f t="shared" si="67"/>
        <v>0</v>
      </c>
      <c r="L866" s="10">
        <f t="shared" si="68"/>
        <v>0</v>
      </c>
    </row>
    <row r="867" spans="3:12">
      <c r="C867" s="2">
        <v>847</v>
      </c>
      <c r="D867" s="6">
        <f>IF($F$9=1,'3.賃金日割の算出（休業手当を支給しない場合に入力）'!C855,IF($F$9=2,'2.休業手当の算出（休業手当を支給する場合に入力）'!C861,""))</f>
        <v>0</v>
      </c>
      <c r="E867" s="6">
        <f>IF($F$9=1,'3.賃金日割の算出（休業手当を支給しない場合に入力）'!D855,IF($F$9=2,'2.休業手当の算出（休業手当を支給する場合に入力）'!D861,""))</f>
        <v>0</v>
      </c>
      <c r="F867" s="13">
        <f>IF($F$9=1,'3.賃金日割の算出（休業手当を支給しない場合に入力）'!X855,IF($F$9=2,'2.休業手当の算出（休業手当を支給する場合に入力）'!AB861,""))</f>
        <v>0</v>
      </c>
      <c r="G867" s="10">
        <f t="shared" si="65"/>
        <v>0</v>
      </c>
      <c r="H867" s="34">
        <f t="shared" si="66"/>
        <v>0</v>
      </c>
      <c r="I867" s="39"/>
      <c r="J867" s="35">
        <f t="shared" si="69"/>
        <v>0</v>
      </c>
      <c r="K867" s="10">
        <f t="shared" si="67"/>
        <v>0</v>
      </c>
      <c r="L867" s="10">
        <f t="shared" si="68"/>
        <v>0</v>
      </c>
    </row>
    <row r="868" spans="3:12">
      <c r="C868" s="2">
        <v>848</v>
      </c>
      <c r="D868" s="6">
        <f>IF($F$9=1,'3.賃金日割の算出（休業手当を支給しない場合に入力）'!C856,IF($F$9=2,'2.休業手当の算出（休業手当を支給する場合に入力）'!C862,""))</f>
        <v>0</v>
      </c>
      <c r="E868" s="6">
        <f>IF($F$9=1,'3.賃金日割の算出（休業手当を支給しない場合に入力）'!D856,IF($F$9=2,'2.休業手当の算出（休業手当を支給する場合に入力）'!D862,""))</f>
        <v>0</v>
      </c>
      <c r="F868" s="13">
        <f>IF($F$9=1,'3.賃金日割の算出（休業手当を支給しない場合に入力）'!X856,IF($F$9=2,'2.休業手当の算出（休業手当を支給する場合に入力）'!AB862,""))</f>
        <v>0</v>
      </c>
      <c r="G868" s="10">
        <f t="shared" si="65"/>
        <v>0</v>
      </c>
      <c r="H868" s="34">
        <f t="shared" si="66"/>
        <v>0</v>
      </c>
      <c r="I868" s="39"/>
      <c r="J868" s="35">
        <f t="shared" si="69"/>
        <v>0</v>
      </c>
      <c r="K868" s="10">
        <f t="shared" si="67"/>
        <v>0</v>
      </c>
      <c r="L868" s="10">
        <f t="shared" si="68"/>
        <v>0</v>
      </c>
    </row>
    <row r="869" spans="3:12">
      <c r="C869" s="2">
        <v>849</v>
      </c>
      <c r="D869" s="6">
        <f>IF($F$9=1,'3.賃金日割の算出（休業手当を支給しない場合に入力）'!C857,IF($F$9=2,'2.休業手当の算出（休業手当を支給する場合に入力）'!C863,""))</f>
        <v>0</v>
      </c>
      <c r="E869" s="6">
        <f>IF($F$9=1,'3.賃金日割の算出（休業手当を支給しない場合に入力）'!D857,IF($F$9=2,'2.休業手当の算出（休業手当を支給する場合に入力）'!D863,""))</f>
        <v>0</v>
      </c>
      <c r="F869" s="13">
        <f>IF($F$9=1,'3.賃金日割の算出（休業手当を支給しない場合に入力）'!X857,IF($F$9=2,'2.休業手当の算出（休業手当を支給する場合に入力）'!AB863,""))</f>
        <v>0</v>
      </c>
      <c r="G869" s="10">
        <f t="shared" si="65"/>
        <v>0</v>
      </c>
      <c r="H869" s="34">
        <f t="shared" si="66"/>
        <v>0</v>
      </c>
      <c r="I869" s="39"/>
      <c r="J869" s="35">
        <f t="shared" si="69"/>
        <v>0</v>
      </c>
      <c r="K869" s="10">
        <f t="shared" si="67"/>
        <v>0</v>
      </c>
      <c r="L869" s="10">
        <f t="shared" si="68"/>
        <v>0</v>
      </c>
    </row>
    <row r="870" spans="3:12">
      <c r="C870" s="2">
        <v>850</v>
      </c>
      <c r="D870" s="6">
        <f>IF($F$9=1,'3.賃金日割の算出（休業手当を支給しない場合に入力）'!C858,IF($F$9=2,'2.休業手当の算出（休業手当を支給する場合に入力）'!C864,""))</f>
        <v>0</v>
      </c>
      <c r="E870" s="6">
        <f>IF($F$9=1,'3.賃金日割の算出（休業手当を支給しない場合に入力）'!D858,IF($F$9=2,'2.休業手当の算出（休業手当を支給する場合に入力）'!D864,""))</f>
        <v>0</v>
      </c>
      <c r="F870" s="13">
        <f>IF($F$9=1,'3.賃金日割の算出（休業手当を支給しない場合に入力）'!X858,IF($F$9=2,'2.休業手当の算出（休業手当を支給する場合に入力）'!AB864,""))</f>
        <v>0</v>
      </c>
      <c r="G870" s="10">
        <f t="shared" si="65"/>
        <v>0</v>
      </c>
      <c r="H870" s="34">
        <f t="shared" si="66"/>
        <v>0</v>
      </c>
      <c r="I870" s="39"/>
      <c r="J870" s="35">
        <f t="shared" si="69"/>
        <v>0</v>
      </c>
      <c r="K870" s="10">
        <f t="shared" si="67"/>
        <v>0</v>
      </c>
      <c r="L870" s="10">
        <f t="shared" si="68"/>
        <v>0</v>
      </c>
    </row>
    <row r="871" spans="3:12">
      <c r="C871" s="2">
        <v>851</v>
      </c>
      <c r="D871" s="6">
        <f>IF($F$9=1,'3.賃金日割の算出（休業手当を支給しない場合に入力）'!C859,IF($F$9=2,'2.休業手当の算出（休業手当を支給する場合に入力）'!C865,""))</f>
        <v>0</v>
      </c>
      <c r="E871" s="6">
        <f>IF($F$9=1,'3.賃金日割の算出（休業手当を支給しない場合に入力）'!D859,IF($F$9=2,'2.休業手当の算出（休業手当を支給する場合に入力）'!D865,""))</f>
        <v>0</v>
      </c>
      <c r="F871" s="13">
        <f>IF($F$9=1,'3.賃金日割の算出（休業手当を支給しない場合に入力）'!X859,IF($F$9=2,'2.休業手当の算出（休業手当を支給する場合に入力）'!AB865,""))</f>
        <v>0</v>
      </c>
      <c r="G871" s="10">
        <f t="shared" si="65"/>
        <v>0</v>
      </c>
      <c r="H871" s="34">
        <f t="shared" si="66"/>
        <v>0</v>
      </c>
      <c r="I871" s="39"/>
      <c r="J871" s="35">
        <f t="shared" si="69"/>
        <v>0</v>
      </c>
      <c r="K871" s="10">
        <f t="shared" si="67"/>
        <v>0</v>
      </c>
      <c r="L871" s="10">
        <f t="shared" si="68"/>
        <v>0</v>
      </c>
    </row>
    <row r="872" spans="3:12">
      <c r="C872" s="2">
        <v>852</v>
      </c>
      <c r="D872" s="6">
        <f>IF($F$9=1,'3.賃金日割の算出（休業手当を支給しない場合に入力）'!C860,IF($F$9=2,'2.休業手当の算出（休業手当を支給する場合に入力）'!C866,""))</f>
        <v>0</v>
      </c>
      <c r="E872" s="6">
        <f>IF($F$9=1,'3.賃金日割の算出（休業手当を支給しない場合に入力）'!D860,IF($F$9=2,'2.休業手当の算出（休業手当を支給する場合に入力）'!D866,""))</f>
        <v>0</v>
      </c>
      <c r="F872" s="13">
        <f>IF($F$9=1,'3.賃金日割の算出（休業手当を支給しない場合に入力）'!X860,IF($F$9=2,'2.休業手当の算出（休業手当を支給する場合に入力）'!AB866,""))</f>
        <v>0</v>
      </c>
      <c r="G872" s="10">
        <f t="shared" si="65"/>
        <v>0</v>
      </c>
      <c r="H872" s="34">
        <f t="shared" si="66"/>
        <v>0</v>
      </c>
      <c r="I872" s="39"/>
      <c r="J872" s="35">
        <f t="shared" si="69"/>
        <v>0</v>
      </c>
      <c r="K872" s="10">
        <f t="shared" si="67"/>
        <v>0</v>
      </c>
      <c r="L872" s="10">
        <f t="shared" si="68"/>
        <v>0</v>
      </c>
    </row>
    <row r="873" spans="3:12">
      <c r="C873" s="2">
        <v>853</v>
      </c>
      <c r="D873" s="6">
        <f>IF($F$9=1,'3.賃金日割の算出（休業手当を支給しない場合に入力）'!C861,IF($F$9=2,'2.休業手当の算出（休業手当を支給する場合に入力）'!C867,""))</f>
        <v>0</v>
      </c>
      <c r="E873" s="6">
        <f>IF($F$9=1,'3.賃金日割の算出（休業手当を支給しない場合に入力）'!D861,IF($F$9=2,'2.休業手当の算出（休業手当を支給する場合に入力）'!D867,""))</f>
        <v>0</v>
      </c>
      <c r="F873" s="13">
        <f>IF($F$9=1,'3.賃金日割の算出（休業手当を支給しない場合に入力）'!X861,IF($F$9=2,'2.休業手当の算出（休業手当を支給する場合に入力）'!AB867,""))</f>
        <v>0</v>
      </c>
      <c r="G873" s="10">
        <f t="shared" si="65"/>
        <v>0</v>
      </c>
      <c r="H873" s="34">
        <f t="shared" si="66"/>
        <v>0</v>
      </c>
      <c r="I873" s="39"/>
      <c r="J873" s="35">
        <f t="shared" si="69"/>
        <v>0</v>
      </c>
      <c r="K873" s="10">
        <f t="shared" si="67"/>
        <v>0</v>
      </c>
      <c r="L873" s="10">
        <f t="shared" si="68"/>
        <v>0</v>
      </c>
    </row>
    <row r="874" spans="3:12">
      <c r="C874" s="2">
        <v>854</v>
      </c>
      <c r="D874" s="6">
        <f>IF($F$9=1,'3.賃金日割の算出（休業手当を支給しない場合に入力）'!C862,IF($F$9=2,'2.休業手当の算出（休業手当を支給する場合に入力）'!C868,""))</f>
        <v>0</v>
      </c>
      <c r="E874" s="6">
        <f>IF($F$9=1,'3.賃金日割の算出（休業手当を支給しない場合に入力）'!D862,IF($F$9=2,'2.休業手当の算出（休業手当を支給する場合に入力）'!D868,""))</f>
        <v>0</v>
      </c>
      <c r="F874" s="13">
        <f>IF($F$9=1,'3.賃金日割の算出（休業手当を支給しない場合に入力）'!X862,IF($F$9=2,'2.休業手当の算出（休業手当を支給する場合に入力）'!AB868,""))</f>
        <v>0</v>
      </c>
      <c r="G874" s="10">
        <f t="shared" si="65"/>
        <v>0</v>
      </c>
      <c r="H874" s="34">
        <f t="shared" si="66"/>
        <v>0</v>
      </c>
      <c r="I874" s="39"/>
      <c r="J874" s="35">
        <f t="shared" si="69"/>
        <v>0</v>
      </c>
      <c r="K874" s="10">
        <f t="shared" si="67"/>
        <v>0</v>
      </c>
      <c r="L874" s="10">
        <f t="shared" si="68"/>
        <v>0</v>
      </c>
    </row>
    <row r="875" spans="3:12">
      <c r="C875" s="2">
        <v>855</v>
      </c>
      <c r="D875" s="6">
        <f>IF($F$9=1,'3.賃金日割の算出（休業手当を支給しない場合に入力）'!C863,IF($F$9=2,'2.休業手当の算出（休業手当を支給する場合に入力）'!C869,""))</f>
        <v>0</v>
      </c>
      <c r="E875" s="6">
        <f>IF($F$9=1,'3.賃金日割の算出（休業手当を支給しない場合に入力）'!D863,IF($F$9=2,'2.休業手当の算出（休業手当を支給する場合に入力）'!D869,""))</f>
        <v>0</v>
      </c>
      <c r="F875" s="13">
        <f>IF($F$9=1,'3.賃金日割の算出（休業手当を支給しない場合に入力）'!X863,IF($F$9=2,'2.休業手当の算出（休業手当を支給する場合に入力）'!AB869,""))</f>
        <v>0</v>
      </c>
      <c r="G875" s="10">
        <f t="shared" si="65"/>
        <v>0</v>
      </c>
      <c r="H875" s="34">
        <f t="shared" si="66"/>
        <v>0</v>
      </c>
      <c r="I875" s="39"/>
      <c r="J875" s="35">
        <f t="shared" si="69"/>
        <v>0</v>
      </c>
      <c r="K875" s="10">
        <f t="shared" si="67"/>
        <v>0</v>
      </c>
      <c r="L875" s="10">
        <f t="shared" si="68"/>
        <v>0</v>
      </c>
    </row>
    <row r="876" spans="3:12">
      <c r="C876" s="2">
        <v>856</v>
      </c>
      <c r="D876" s="6">
        <f>IF($F$9=1,'3.賃金日割の算出（休業手当を支給しない場合に入力）'!C864,IF($F$9=2,'2.休業手当の算出（休業手当を支給する場合に入力）'!C870,""))</f>
        <v>0</v>
      </c>
      <c r="E876" s="6">
        <f>IF($F$9=1,'3.賃金日割の算出（休業手当を支給しない場合に入力）'!D864,IF($F$9=2,'2.休業手当の算出（休業手当を支給する場合に入力）'!D870,""))</f>
        <v>0</v>
      </c>
      <c r="F876" s="13">
        <f>IF($F$9=1,'3.賃金日割の算出（休業手当を支給しない場合に入力）'!X864,IF($F$9=2,'2.休業手当の算出（休業手当を支給する場合に入力）'!AB870,""))</f>
        <v>0</v>
      </c>
      <c r="G876" s="10">
        <f t="shared" si="65"/>
        <v>0</v>
      </c>
      <c r="H876" s="34">
        <f t="shared" si="66"/>
        <v>0</v>
      </c>
      <c r="I876" s="39"/>
      <c r="J876" s="35">
        <f t="shared" si="69"/>
        <v>0</v>
      </c>
      <c r="K876" s="10">
        <f t="shared" si="67"/>
        <v>0</v>
      </c>
      <c r="L876" s="10">
        <f t="shared" si="68"/>
        <v>0</v>
      </c>
    </row>
    <row r="877" spans="3:12">
      <c r="C877" s="2">
        <v>857</v>
      </c>
      <c r="D877" s="6">
        <f>IF($F$9=1,'3.賃金日割の算出（休業手当を支給しない場合に入力）'!C865,IF($F$9=2,'2.休業手当の算出（休業手当を支給する場合に入力）'!C871,""))</f>
        <v>0</v>
      </c>
      <c r="E877" s="6">
        <f>IF($F$9=1,'3.賃金日割の算出（休業手当を支給しない場合に入力）'!D865,IF($F$9=2,'2.休業手当の算出（休業手当を支給する場合に入力）'!D871,""))</f>
        <v>0</v>
      </c>
      <c r="F877" s="13">
        <f>IF($F$9=1,'3.賃金日割の算出（休業手当を支給しない場合に入力）'!X865,IF($F$9=2,'2.休業手当の算出（休業手当を支給する場合に入力）'!AB871,""))</f>
        <v>0</v>
      </c>
      <c r="G877" s="10">
        <f t="shared" si="65"/>
        <v>0</v>
      </c>
      <c r="H877" s="34">
        <f t="shared" si="66"/>
        <v>0</v>
      </c>
      <c r="I877" s="39"/>
      <c r="J877" s="35">
        <f t="shared" si="69"/>
        <v>0</v>
      </c>
      <c r="K877" s="10">
        <f t="shared" si="67"/>
        <v>0</v>
      </c>
      <c r="L877" s="10">
        <f t="shared" si="68"/>
        <v>0</v>
      </c>
    </row>
    <row r="878" spans="3:12">
      <c r="C878" s="2">
        <v>858</v>
      </c>
      <c r="D878" s="6">
        <f>IF($F$9=1,'3.賃金日割の算出（休業手当を支給しない場合に入力）'!C866,IF($F$9=2,'2.休業手当の算出（休業手当を支給する場合に入力）'!C872,""))</f>
        <v>0</v>
      </c>
      <c r="E878" s="6">
        <f>IF($F$9=1,'3.賃金日割の算出（休業手当を支給しない場合に入力）'!D866,IF($F$9=2,'2.休業手当の算出（休業手当を支給する場合に入力）'!D872,""))</f>
        <v>0</v>
      </c>
      <c r="F878" s="13">
        <f>IF($F$9=1,'3.賃金日割の算出（休業手当を支給しない場合に入力）'!X866,IF($F$9=2,'2.休業手当の算出（休業手当を支給する場合に入力）'!AB872,""))</f>
        <v>0</v>
      </c>
      <c r="G878" s="10">
        <f t="shared" si="65"/>
        <v>0</v>
      </c>
      <c r="H878" s="34">
        <f t="shared" si="66"/>
        <v>0</v>
      </c>
      <c r="I878" s="39"/>
      <c r="J878" s="35">
        <f t="shared" si="69"/>
        <v>0</v>
      </c>
      <c r="K878" s="10">
        <f t="shared" si="67"/>
        <v>0</v>
      </c>
      <c r="L878" s="10">
        <f t="shared" si="68"/>
        <v>0</v>
      </c>
    </row>
    <row r="879" spans="3:12">
      <c r="C879" s="2">
        <v>859</v>
      </c>
      <c r="D879" s="6">
        <f>IF($F$9=1,'3.賃金日割の算出（休業手当を支給しない場合に入力）'!C867,IF($F$9=2,'2.休業手当の算出（休業手当を支給する場合に入力）'!C873,""))</f>
        <v>0</v>
      </c>
      <c r="E879" s="6">
        <f>IF($F$9=1,'3.賃金日割の算出（休業手当を支給しない場合に入力）'!D867,IF($F$9=2,'2.休業手当の算出（休業手当を支給する場合に入力）'!D873,""))</f>
        <v>0</v>
      </c>
      <c r="F879" s="13">
        <f>IF($F$9=1,'3.賃金日割の算出（休業手当を支給しない場合に入力）'!X867,IF($F$9=2,'2.休業手当の算出（休業手当を支給する場合に入力）'!AB873,""))</f>
        <v>0</v>
      </c>
      <c r="G879" s="10">
        <f t="shared" si="65"/>
        <v>0</v>
      </c>
      <c r="H879" s="34">
        <f t="shared" si="66"/>
        <v>0</v>
      </c>
      <c r="I879" s="39"/>
      <c r="J879" s="35">
        <f t="shared" si="69"/>
        <v>0</v>
      </c>
      <c r="K879" s="10">
        <f t="shared" si="67"/>
        <v>0</v>
      </c>
      <c r="L879" s="10">
        <f t="shared" si="68"/>
        <v>0</v>
      </c>
    </row>
    <row r="880" spans="3:12">
      <c r="C880" s="2">
        <v>860</v>
      </c>
      <c r="D880" s="6">
        <f>IF($F$9=1,'3.賃金日割の算出（休業手当を支給しない場合に入力）'!C868,IF($F$9=2,'2.休業手当の算出（休業手当を支給する場合に入力）'!C874,""))</f>
        <v>0</v>
      </c>
      <c r="E880" s="6">
        <f>IF($F$9=1,'3.賃金日割の算出（休業手当を支給しない場合に入力）'!D868,IF($F$9=2,'2.休業手当の算出（休業手当を支給する場合に入力）'!D874,""))</f>
        <v>0</v>
      </c>
      <c r="F880" s="13">
        <f>IF($F$9=1,'3.賃金日割の算出（休業手当を支給しない場合に入力）'!X868,IF($F$9=2,'2.休業手当の算出（休業手当を支給する場合に入力）'!AB874,""))</f>
        <v>0</v>
      </c>
      <c r="G880" s="10">
        <f t="shared" si="65"/>
        <v>0</v>
      </c>
      <c r="H880" s="34">
        <f t="shared" si="66"/>
        <v>0</v>
      </c>
      <c r="I880" s="39"/>
      <c r="J880" s="35">
        <f t="shared" si="69"/>
        <v>0</v>
      </c>
      <c r="K880" s="10">
        <f t="shared" si="67"/>
        <v>0</v>
      </c>
      <c r="L880" s="10">
        <f t="shared" si="68"/>
        <v>0</v>
      </c>
    </row>
    <row r="881" spans="3:12">
      <c r="C881" s="2">
        <v>861</v>
      </c>
      <c r="D881" s="6">
        <f>IF($F$9=1,'3.賃金日割の算出（休業手当を支給しない場合に入力）'!C869,IF($F$9=2,'2.休業手当の算出（休業手当を支給する場合に入力）'!C875,""))</f>
        <v>0</v>
      </c>
      <c r="E881" s="6">
        <f>IF($F$9=1,'3.賃金日割の算出（休業手当を支給しない場合に入力）'!D869,IF($F$9=2,'2.休業手当の算出（休業手当を支給する場合に入力）'!D875,""))</f>
        <v>0</v>
      </c>
      <c r="F881" s="13">
        <f>IF($F$9=1,'3.賃金日割の算出（休業手当を支給しない場合に入力）'!X869,IF($F$9=2,'2.休業手当の算出（休業手当を支給する場合に入力）'!AB875,""))</f>
        <v>0</v>
      </c>
      <c r="G881" s="10">
        <f t="shared" si="65"/>
        <v>0</v>
      </c>
      <c r="H881" s="34">
        <f t="shared" si="66"/>
        <v>0</v>
      </c>
      <c r="I881" s="39"/>
      <c r="J881" s="35">
        <f t="shared" si="69"/>
        <v>0</v>
      </c>
      <c r="K881" s="10">
        <f t="shared" si="67"/>
        <v>0</v>
      </c>
      <c r="L881" s="10">
        <f t="shared" si="68"/>
        <v>0</v>
      </c>
    </row>
    <row r="882" spans="3:12">
      <c r="C882" s="2">
        <v>862</v>
      </c>
      <c r="D882" s="6">
        <f>IF($F$9=1,'3.賃金日割の算出（休業手当を支給しない場合に入力）'!C870,IF($F$9=2,'2.休業手当の算出（休業手当を支給する場合に入力）'!C876,""))</f>
        <v>0</v>
      </c>
      <c r="E882" s="6">
        <f>IF($F$9=1,'3.賃金日割の算出（休業手当を支給しない場合に入力）'!D870,IF($F$9=2,'2.休業手当の算出（休業手当を支給する場合に入力）'!D876,""))</f>
        <v>0</v>
      </c>
      <c r="F882" s="13">
        <f>IF($F$9=1,'3.賃金日割の算出（休業手当を支給しない場合に入力）'!X870,IF($F$9=2,'2.休業手当の算出（休業手当を支給する場合に入力）'!AB876,""))</f>
        <v>0</v>
      </c>
      <c r="G882" s="10">
        <f t="shared" si="65"/>
        <v>0</v>
      </c>
      <c r="H882" s="34">
        <f t="shared" si="66"/>
        <v>0</v>
      </c>
      <c r="I882" s="39"/>
      <c r="J882" s="35">
        <f t="shared" si="69"/>
        <v>0</v>
      </c>
      <c r="K882" s="10">
        <f t="shared" si="67"/>
        <v>0</v>
      </c>
      <c r="L882" s="10">
        <f t="shared" si="68"/>
        <v>0</v>
      </c>
    </row>
    <row r="883" spans="3:12">
      <c r="C883" s="2">
        <v>863</v>
      </c>
      <c r="D883" s="6">
        <f>IF($F$9=1,'3.賃金日割の算出（休業手当を支給しない場合に入力）'!C871,IF($F$9=2,'2.休業手当の算出（休業手当を支給する場合に入力）'!C877,""))</f>
        <v>0</v>
      </c>
      <c r="E883" s="6">
        <f>IF($F$9=1,'3.賃金日割の算出（休業手当を支給しない場合に入力）'!D871,IF($F$9=2,'2.休業手当の算出（休業手当を支給する場合に入力）'!D877,""))</f>
        <v>0</v>
      </c>
      <c r="F883" s="13">
        <f>IF($F$9=1,'3.賃金日割の算出（休業手当を支給しない場合に入力）'!X871,IF($F$9=2,'2.休業手当の算出（休業手当を支給する場合に入力）'!AB877,""))</f>
        <v>0</v>
      </c>
      <c r="G883" s="10">
        <f t="shared" si="65"/>
        <v>0</v>
      </c>
      <c r="H883" s="34">
        <f t="shared" si="66"/>
        <v>0</v>
      </c>
      <c r="I883" s="39"/>
      <c r="J883" s="35">
        <f t="shared" si="69"/>
        <v>0</v>
      </c>
      <c r="K883" s="10">
        <f t="shared" si="67"/>
        <v>0</v>
      </c>
      <c r="L883" s="10">
        <f t="shared" si="68"/>
        <v>0</v>
      </c>
    </row>
    <row r="884" spans="3:12">
      <c r="C884" s="2">
        <v>864</v>
      </c>
      <c r="D884" s="6">
        <f>IF($F$9=1,'3.賃金日割の算出（休業手当を支給しない場合に入力）'!C872,IF($F$9=2,'2.休業手当の算出（休業手当を支給する場合に入力）'!C878,""))</f>
        <v>0</v>
      </c>
      <c r="E884" s="6">
        <f>IF($F$9=1,'3.賃金日割の算出（休業手当を支給しない場合に入力）'!D872,IF($F$9=2,'2.休業手当の算出（休業手当を支給する場合に入力）'!D878,""))</f>
        <v>0</v>
      </c>
      <c r="F884" s="13">
        <f>IF($F$9=1,'3.賃金日割の算出（休業手当を支給しない場合に入力）'!X872,IF($F$9=2,'2.休業手当の算出（休業手当を支給する場合に入力）'!AB878,""))</f>
        <v>0</v>
      </c>
      <c r="G884" s="10">
        <f t="shared" si="65"/>
        <v>0</v>
      </c>
      <c r="H884" s="34">
        <f t="shared" si="66"/>
        <v>0</v>
      </c>
      <c r="I884" s="39"/>
      <c r="J884" s="35">
        <f t="shared" si="69"/>
        <v>0</v>
      </c>
      <c r="K884" s="10">
        <f t="shared" si="67"/>
        <v>0</v>
      </c>
      <c r="L884" s="10">
        <f t="shared" si="68"/>
        <v>0</v>
      </c>
    </row>
    <row r="885" spans="3:12">
      <c r="C885" s="2">
        <v>865</v>
      </c>
      <c r="D885" s="6">
        <f>IF($F$9=1,'3.賃金日割の算出（休業手当を支給しない場合に入力）'!C873,IF($F$9=2,'2.休業手当の算出（休業手当を支給する場合に入力）'!C879,""))</f>
        <v>0</v>
      </c>
      <c r="E885" s="6">
        <f>IF($F$9=1,'3.賃金日割の算出（休業手当を支給しない場合に入力）'!D873,IF($F$9=2,'2.休業手当の算出（休業手当を支給する場合に入力）'!D879,""))</f>
        <v>0</v>
      </c>
      <c r="F885" s="13">
        <f>IF($F$9=1,'3.賃金日割の算出（休業手当を支給しない場合に入力）'!X873,IF($F$9=2,'2.休業手当の算出（休業手当を支給する場合に入力）'!AB879,""))</f>
        <v>0</v>
      </c>
      <c r="G885" s="10">
        <f t="shared" si="65"/>
        <v>0</v>
      </c>
      <c r="H885" s="34">
        <f t="shared" si="66"/>
        <v>0</v>
      </c>
      <c r="I885" s="39"/>
      <c r="J885" s="35">
        <f t="shared" si="69"/>
        <v>0</v>
      </c>
      <c r="K885" s="10">
        <f t="shared" si="67"/>
        <v>0</v>
      </c>
      <c r="L885" s="10">
        <f t="shared" si="68"/>
        <v>0</v>
      </c>
    </row>
    <row r="886" spans="3:12">
      <c r="C886" s="2">
        <v>866</v>
      </c>
      <c r="D886" s="6">
        <f>IF($F$9=1,'3.賃金日割の算出（休業手当を支給しない場合に入力）'!C874,IF($F$9=2,'2.休業手当の算出（休業手当を支給する場合に入力）'!C880,""))</f>
        <v>0</v>
      </c>
      <c r="E886" s="6">
        <f>IF($F$9=1,'3.賃金日割の算出（休業手当を支給しない場合に入力）'!D874,IF($F$9=2,'2.休業手当の算出（休業手当を支給する場合に入力）'!D880,""))</f>
        <v>0</v>
      </c>
      <c r="F886" s="13">
        <f>IF($F$9=1,'3.賃金日割の算出（休業手当を支給しない場合に入力）'!X874,IF($F$9=2,'2.休業手当の算出（休業手当を支給する場合に入力）'!AB880,""))</f>
        <v>0</v>
      </c>
      <c r="G886" s="10">
        <f t="shared" si="65"/>
        <v>0</v>
      </c>
      <c r="H886" s="34">
        <f t="shared" si="66"/>
        <v>0</v>
      </c>
      <c r="I886" s="39"/>
      <c r="J886" s="35">
        <f t="shared" si="69"/>
        <v>0</v>
      </c>
      <c r="K886" s="10">
        <f t="shared" si="67"/>
        <v>0</v>
      </c>
      <c r="L886" s="10">
        <f t="shared" si="68"/>
        <v>0</v>
      </c>
    </row>
    <row r="887" spans="3:12">
      <c r="C887" s="2">
        <v>867</v>
      </c>
      <c r="D887" s="6">
        <f>IF($F$9=1,'3.賃金日割の算出（休業手当を支給しない場合に入力）'!C875,IF($F$9=2,'2.休業手当の算出（休業手当を支給する場合に入力）'!C881,""))</f>
        <v>0</v>
      </c>
      <c r="E887" s="6">
        <f>IF($F$9=1,'3.賃金日割の算出（休業手当を支給しない場合に入力）'!D875,IF($F$9=2,'2.休業手当の算出（休業手当を支給する場合に入力）'!D881,""))</f>
        <v>0</v>
      </c>
      <c r="F887" s="13">
        <f>IF($F$9=1,'3.賃金日割の算出（休業手当を支給しない場合に入力）'!X875,IF($F$9=2,'2.休業手当の算出（休業手当を支給する場合に入力）'!AB881,""))</f>
        <v>0</v>
      </c>
      <c r="G887" s="10">
        <f t="shared" ref="G887:G950" si="70">IF(E887=0,0,$F$17)</f>
        <v>0</v>
      </c>
      <c r="H887" s="34">
        <f t="shared" ref="H887:H950" si="71">G887-F887</f>
        <v>0</v>
      </c>
      <c r="I887" s="39"/>
      <c r="J887" s="35">
        <f t="shared" si="69"/>
        <v>0</v>
      </c>
      <c r="K887" s="10">
        <f t="shared" ref="K887:K950" si="72">G887*I887</f>
        <v>0</v>
      </c>
      <c r="L887" s="10">
        <f t="shared" ref="L887:L950" si="73">K887-J887</f>
        <v>0</v>
      </c>
    </row>
    <row r="888" spans="3:12">
      <c r="C888" s="2">
        <v>868</v>
      </c>
      <c r="D888" s="6">
        <f>IF($F$9=1,'3.賃金日割の算出（休業手当を支給しない場合に入力）'!C876,IF($F$9=2,'2.休業手当の算出（休業手当を支給する場合に入力）'!C882,""))</f>
        <v>0</v>
      </c>
      <c r="E888" s="6">
        <f>IF($F$9=1,'3.賃金日割の算出（休業手当を支給しない場合に入力）'!D876,IF($F$9=2,'2.休業手当の算出（休業手当を支給する場合に入力）'!D882,""))</f>
        <v>0</v>
      </c>
      <c r="F888" s="13">
        <f>IF($F$9=1,'3.賃金日割の算出（休業手当を支給しない場合に入力）'!X876,IF($F$9=2,'2.休業手当の算出（休業手当を支給する場合に入力）'!AB882,""))</f>
        <v>0</v>
      </c>
      <c r="G888" s="10">
        <f t="shared" si="70"/>
        <v>0</v>
      </c>
      <c r="H888" s="34">
        <f t="shared" si="71"/>
        <v>0</v>
      </c>
      <c r="I888" s="39"/>
      <c r="J888" s="35">
        <f t="shared" si="69"/>
        <v>0</v>
      </c>
      <c r="K888" s="10">
        <f t="shared" si="72"/>
        <v>0</v>
      </c>
      <c r="L888" s="10">
        <f t="shared" si="73"/>
        <v>0</v>
      </c>
    </row>
    <row r="889" spans="3:12">
      <c r="C889" s="2">
        <v>869</v>
      </c>
      <c r="D889" s="6">
        <f>IF($F$9=1,'3.賃金日割の算出（休業手当を支給しない場合に入力）'!C877,IF($F$9=2,'2.休業手当の算出（休業手当を支給する場合に入力）'!C883,""))</f>
        <v>0</v>
      </c>
      <c r="E889" s="6">
        <f>IF($F$9=1,'3.賃金日割の算出（休業手当を支給しない場合に入力）'!D877,IF($F$9=2,'2.休業手当の算出（休業手当を支給する場合に入力）'!D883,""))</f>
        <v>0</v>
      </c>
      <c r="F889" s="13">
        <f>IF($F$9=1,'3.賃金日割の算出（休業手当を支給しない場合に入力）'!X877,IF($F$9=2,'2.休業手当の算出（休業手当を支給する場合に入力）'!AB883,""))</f>
        <v>0</v>
      </c>
      <c r="G889" s="10">
        <f t="shared" si="70"/>
        <v>0</v>
      </c>
      <c r="H889" s="34">
        <f t="shared" si="71"/>
        <v>0</v>
      </c>
      <c r="I889" s="39"/>
      <c r="J889" s="35">
        <f t="shared" si="69"/>
        <v>0</v>
      </c>
      <c r="K889" s="10">
        <f t="shared" si="72"/>
        <v>0</v>
      </c>
      <c r="L889" s="10">
        <f t="shared" si="73"/>
        <v>0</v>
      </c>
    </row>
    <row r="890" spans="3:12">
      <c r="C890" s="2">
        <v>870</v>
      </c>
      <c r="D890" s="6">
        <f>IF($F$9=1,'3.賃金日割の算出（休業手当を支給しない場合に入力）'!C878,IF($F$9=2,'2.休業手当の算出（休業手当を支給する場合に入力）'!C884,""))</f>
        <v>0</v>
      </c>
      <c r="E890" s="6">
        <f>IF($F$9=1,'3.賃金日割の算出（休業手当を支給しない場合に入力）'!D878,IF($F$9=2,'2.休業手当の算出（休業手当を支給する場合に入力）'!D884,""))</f>
        <v>0</v>
      </c>
      <c r="F890" s="13">
        <f>IF($F$9=1,'3.賃金日割の算出（休業手当を支給しない場合に入力）'!X878,IF($F$9=2,'2.休業手当の算出（休業手当を支給する場合に入力）'!AB884,""))</f>
        <v>0</v>
      </c>
      <c r="G890" s="10">
        <f t="shared" si="70"/>
        <v>0</v>
      </c>
      <c r="H890" s="34">
        <f t="shared" si="71"/>
        <v>0</v>
      </c>
      <c r="I890" s="39"/>
      <c r="J890" s="35">
        <f t="shared" si="69"/>
        <v>0</v>
      </c>
      <c r="K890" s="10">
        <f t="shared" si="72"/>
        <v>0</v>
      </c>
      <c r="L890" s="10">
        <f t="shared" si="73"/>
        <v>0</v>
      </c>
    </row>
    <row r="891" spans="3:12">
      <c r="C891" s="2">
        <v>871</v>
      </c>
      <c r="D891" s="6">
        <f>IF($F$9=1,'3.賃金日割の算出（休業手当を支給しない場合に入力）'!C879,IF($F$9=2,'2.休業手当の算出（休業手当を支給する場合に入力）'!C885,""))</f>
        <v>0</v>
      </c>
      <c r="E891" s="6">
        <f>IF($F$9=1,'3.賃金日割の算出（休業手当を支給しない場合に入力）'!D879,IF($F$9=2,'2.休業手当の算出（休業手当を支給する場合に入力）'!D885,""))</f>
        <v>0</v>
      </c>
      <c r="F891" s="13">
        <f>IF($F$9=1,'3.賃金日割の算出（休業手当を支給しない場合に入力）'!X879,IF($F$9=2,'2.休業手当の算出（休業手当を支給する場合に入力）'!AB885,""))</f>
        <v>0</v>
      </c>
      <c r="G891" s="10">
        <f t="shared" si="70"/>
        <v>0</v>
      </c>
      <c r="H891" s="34">
        <f t="shared" si="71"/>
        <v>0</v>
      </c>
      <c r="I891" s="39"/>
      <c r="J891" s="35">
        <f t="shared" si="69"/>
        <v>0</v>
      </c>
      <c r="K891" s="10">
        <f t="shared" si="72"/>
        <v>0</v>
      </c>
      <c r="L891" s="10">
        <f t="shared" si="73"/>
        <v>0</v>
      </c>
    </row>
    <row r="892" spans="3:12">
      <c r="C892" s="2">
        <v>872</v>
      </c>
      <c r="D892" s="6">
        <f>IF($F$9=1,'3.賃金日割の算出（休業手当を支給しない場合に入力）'!C880,IF($F$9=2,'2.休業手当の算出（休業手当を支給する場合に入力）'!C886,""))</f>
        <v>0</v>
      </c>
      <c r="E892" s="6">
        <f>IF($F$9=1,'3.賃金日割の算出（休業手当を支給しない場合に入力）'!D880,IF($F$9=2,'2.休業手当の算出（休業手当を支給する場合に入力）'!D886,""))</f>
        <v>0</v>
      </c>
      <c r="F892" s="13">
        <f>IF($F$9=1,'3.賃金日割の算出（休業手当を支給しない場合に入力）'!X880,IF($F$9=2,'2.休業手当の算出（休業手当を支給する場合に入力）'!AB886,""))</f>
        <v>0</v>
      </c>
      <c r="G892" s="10">
        <f t="shared" si="70"/>
        <v>0</v>
      </c>
      <c r="H892" s="34">
        <f t="shared" si="71"/>
        <v>0</v>
      </c>
      <c r="I892" s="39"/>
      <c r="J892" s="35">
        <f t="shared" si="69"/>
        <v>0</v>
      </c>
      <c r="K892" s="10">
        <f t="shared" si="72"/>
        <v>0</v>
      </c>
      <c r="L892" s="10">
        <f t="shared" si="73"/>
        <v>0</v>
      </c>
    </row>
    <row r="893" spans="3:12">
      <c r="C893" s="2">
        <v>873</v>
      </c>
      <c r="D893" s="6">
        <f>IF($F$9=1,'3.賃金日割の算出（休業手当を支給しない場合に入力）'!C881,IF($F$9=2,'2.休業手当の算出（休業手当を支給する場合に入力）'!C887,""))</f>
        <v>0</v>
      </c>
      <c r="E893" s="6">
        <f>IF($F$9=1,'3.賃金日割の算出（休業手当を支給しない場合に入力）'!D881,IF($F$9=2,'2.休業手当の算出（休業手当を支給する場合に入力）'!D887,""))</f>
        <v>0</v>
      </c>
      <c r="F893" s="13">
        <f>IF($F$9=1,'3.賃金日割の算出（休業手当を支給しない場合に入力）'!X881,IF($F$9=2,'2.休業手当の算出（休業手当を支給する場合に入力）'!AB887,""))</f>
        <v>0</v>
      </c>
      <c r="G893" s="10">
        <f t="shared" si="70"/>
        <v>0</v>
      </c>
      <c r="H893" s="34">
        <f t="shared" si="71"/>
        <v>0</v>
      </c>
      <c r="I893" s="39"/>
      <c r="J893" s="35">
        <f t="shared" si="69"/>
        <v>0</v>
      </c>
      <c r="K893" s="10">
        <f t="shared" si="72"/>
        <v>0</v>
      </c>
      <c r="L893" s="10">
        <f t="shared" si="73"/>
        <v>0</v>
      </c>
    </row>
    <row r="894" spans="3:12">
      <c r="C894" s="2">
        <v>874</v>
      </c>
      <c r="D894" s="6">
        <f>IF($F$9=1,'3.賃金日割の算出（休業手当を支給しない場合に入力）'!C882,IF($F$9=2,'2.休業手当の算出（休業手当を支給する場合に入力）'!C888,""))</f>
        <v>0</v>
      </c>
      <c r="E894" s="6">
        <f>IF($F$9=1,'3.賃金日割の算出（休業手当を支給しない場合に入力）'!D882,IF($F$9=2,'2.休業手当の算出（休業手当を支給する場合に入力）'!D888,""))</f>
        <v>0</v>
      </c>
      <c r="F894" s="13">
        <f>IF($F$9=1,'3.賃金日割の算出（休業手当を支給しない場合に入力）'!X882,IF($F$9=2,'2.休業手当の算出（休業手当を支給する場合に入力）'!AB888,""))</f>
        <v>0</v>
      </c>
      <c r="G894" s="10">
        <f t="shared" si="70"/>
        <v>0</v>
      </c>
      <c r="H894" s="34">
        <f t="shared" si="71"/>
        <v>0</v>
      </c>
      <c r="I894" s="39"/>
      <c r="J894" s="35">
        <f t="shared" si="69"/>
        <v>0</v>
      </c>
      <c r="K894" s="10">
        <f t="shared" si="72"/>
        <v>0</v>
      </c>
      <c r="L894" s="10">
        <f t="shared" si="73"/>
        <v>0</v>
      </c>
    </row>
    <row r="895" spans="3:12">
      <c r="C895" s="2">
        <v>875</v>
      </c>
      <c r="D895" s="6">
        <f>IF($F$9=1,'3.賃金日割の算出（休業手当を支給しない場合に入力）'!C883,IF($F$9=2,'2.休業手当の算出（休業手当を支給する場合に入力）'!C889,""))</f>
        <v>0</v>
      </c>
      <c r="E895" s="6">
        <f>IF($F$9=1,'3.賃金日割の算出（休業手当を支給しない場合に入力）'!D883,IF($F$9=2,'2.休業手当の算出（休業手当を支給する場合に入力）'!D889,""))</f>
        <v>0</v>
      </c>
      <c r="F895" s="13">
        <f>IF($F$9=1,'3.賃金日割の算出（休業手当を支給しない場合に入力）'!X883,IF($F$9=2,'2.休業手当の算出（休業手当を支給する場合に入力）'!AB889,""))</f>
        <v>0</v>
      </c>
      <c r="G895" s="10">
        <f t="shared" si="70"/>
        <v>0</v>
      </c>
      <c r="H895" s="34">
        <f t="shared" si="71"/>
        <v>0</v>
      </c>
      <c r="I895" s="39"/>
      <c r="J895" s="35">
        <f t="shared" si="69"/>
        <v>0</v>
      </c>
      <c r="K895" s="10">
        <f t="shared" si="72"/>
        <v>0</v>
      </c>
      <c r="L895" s="10">
        <f t="shared" si="73"/>
        <v>0</v>
      </c>
    </row>
    <row r="896" spans="3:12">
      <c r="C896" s="2">
        <v>876</v>
      </c>
      <c r="D896" s="6">
        <f>IF($F$9=1,'3.賃金日割の算出（休業手当を支給しない場合に入力）'!C884,IF($F$9=2,'2.休業手当の算出（休業手当を支給する場合に入力）'!C890,""))</f>
        <v>0</v>
      </c>
      <c r="E896" s="6">
        <f>IF($F$9=1,'3.賃金日割の算出（休業手当を支給しない場合に入力）'!D884,IF($F$9=2,'2.休業手当の算出（休業手当を支給する場合に入力）'!D890,""))</f>
        <v>0</v>
      </c>
      <c r="F896" s="13">
        <f>IF($F$9=1,'3.賃金日割の算出（休業手当を支給しない場合に入力）'!X884,IF($F$9=2,'2.休業手当の算出（休業手当を支給する場合に入力）'!AB890,""))</f>
        <v>0</v>
      </c>
      <c r="G896" s="10">
        <f t="shared" si="70"/>
        <v>0</v>
      </c>
      <c r="H896" s="34">
        <f t="shared" si="71"/>
        <v>0</v>
      </c>
      <c r="I896" s="39"/>
      <c r="J896" s="35">
        <f t="shared" si="69"/>
        <v>0</v>
      </c>
      <c r="K896" s="10">
        <f t="shared" si="72"/>
        <v>0</v>
      </c>
      <c r="L896" s="10">
        <f t="shared" si="73"/>
        <v>0</v>
      </c>
    </row>
    <row r="897" spans="3:12">
      <c r="C897" s="2">
        <v>877</v>
      </c>
      <c r="D897" s="6">
        <f>IF($F$9=1,'3.賃金日割の算出（休業手当を支給しない場合に入力）'!C885,IF($F$9=2,'2.休業手当の算出（休業手当を支給する場合に入力）'!C891,""))</f>
        <v>0</v>
      </c>
      <c r="E897" s="6">
        <f>IF($F$9=1,'3.賃金日割の算出（休業手当を支給しない場合に入力）'!D885,IF($F$9=2,'2.休業手当の算出（休業手当を支給する場合に入力）'!D891,""))</f>
        <v>0</v>
      </c>
      <c r="F897" s="13">
        <f>IF($F$9=1,'3.賃金日割の算出（休業手当を支給しない場合に入力）'!X885,IF($F$9=2,'2.休業手当の算出（休業手当を支給する場合に入力）'!AB891,""))</f>
        <v>0</v>
      </c>
      <c r="G897" s="10">
        <f t="shared" si="70"/>
        <v>0</v>
      </c>
      <c r="H897" s="34">
        <f t="shared" si="71"/>
        <v>0</v>
      </c>
      <c r="I897" s="39"/>
      <c r="J897" s="35">
        <f t="shared" si="69"/>
        <v>0</v>
      </c>
      <c r="K897" s="10">
        <f t="shared" si="72"/>
        <v>0</v>
      </c>
      <c r="L897" s="10">
        <f t="shared" si="73"/>
        <v>0</v>
      </c>
    </row>
    <row r="898" spans="3:12">
      <c r="C898" s="2">
        <v>878</v>
      </c>
      <c r="D898" s="6">
        <f>IF($F$9=1,'3.賃金日割の算出（休業手当を支給しない場合に入力）'!C886,IF($F$9=2,'2.休業手当の算出（休業手当を支給する場合に入力）'!C892,""))</f>
        <v>0</v>
      </c>
      <c r="E898" s="6">
        <f>IF($F$9=1,'3.賃金日割の算出（休業手当を支給しない場合に入力）'!D886,IF($F$9=2,'2.休業手当の算出（休業手当を支給する場合に入力）'!D892,""))</f>
        <v>0</v>
      </c>
      <c r="F898" s="13">
        <f>IF($F$9=1,'3.賃金日割の算出（休業手当を支給しない場合に入力）'!X886,IF($F$9=2,'2.休業手当の算出（休業手当を支給する場合に入力）'!AB892,""))</f>
        <v>0</v>
      </c>
      <c r="G898" s="10">
        <f t="shared" si="70"/>
        <v>0</v>
      </c>
      <c r="H898" s="34">
        <f t="shared" si="71"/>
        <v>0</v>
      </c>
      <c r="I898" s="39"/>
      <c r="J898" s="35">
        <f t="shared" si="69"/>
        <v>0</v>
      </c>
      <c r="K898" s="10">
        <f t="shared" si="72"/>
        <v>0</v>
      </c>
      <c r="L898" s="10">
        <f t="shared" si="73"/>
        <v>0</v>
      </c>
    </row>
    <row r="899" spans="3:12">
      <c r="C899" s="2">
        <v>879</v>
      </c>
      <c r="D899" s="6">
        <f>IF($F$9=1,'3.賃金日割の算出（休業手当を支給しない場合に入力）'!C887,IF($F$9=2,'2.休業手当の算出（休業手当を支給する場合に入力）'!C893,""))</f>
        <v>0</v>
      </c>
      <c r="E899" s="6">
        <f>IF($F$9=1,'3.賃金日割の算出（休業手当を支給しない場合に入力）'!D887,IF($F$9=2,'2.休業手当の算出（休業手当を支給する場合に入力）'!D893,""))</f>
        <v>0</v>
      </c>
      <c r="F899" s="13">
        <f>IF($F$9=1,'3.賃金日割の算出（休業手当を支給しない場合に入力）'!X887,IF($F$9=2,'2.休業手当の算出（休業手当を支給する場合に入力）'!AB893,""))</f>
        <v>0</v>
      </c>
      <c r="G899" s="10">
        <f t="shared" si="70"/>
        <v>0</v>
      </c>
      <c r="H899" s="34">
        <f t="shared" si="71"/>
        <v>0</v>
      </c>
      <c r="I899" s="39"/>
      <c r="J899" s="35">
        <f t="shared" si="69"/>
        <v>0</v>
      </c>
      <c r="K899" s="10">
        <f t="shared" si="72"/>
        <v>0</v>
      </c>
      <c r="L899" s="10">
        <f t="shared" si="73"/>
        <v>0</v>
      </c>
    </row>
    <row r="900" spans="3:12">
      <c r="C900" s="2">
        <v>880</v>
      </c>
      <c r="D900" s="6">
        <f>IF($F$9=1,'3.賃金日割の算出（休業手当を支給しない場合に入力）'!C888,IF($F$9=2,'2.休業手当の算出（休業手当を支給する場合に入力）'!C894,""))</f>
        <v>0</v>
      </c>
      <c r="E900" s="6">
        <f>IF($F$9=1,'3.賃金日割の算出（休業手当を支給しない場合に入力）'!D888,IF($F$9=2,'2.休業手当の算出（休業手当を支給する場合に入力）'!D894,""))</f>
        <v>0</v>
      </c>
      <c r="F900" s="13">
        <f>IF($F$9=1,'3.賃金日割の算出（休業手当を支給しない場合に入力）'!X888,IF($F$9=2,'2.休業手当の算出（休業手当を支給する場合に入力）'!AB894,""))</f>
        <v>0</v>
      </c>
      <c r="G900" s="10">
        <f t="shared" si="70"/>
        <v>0</v>
      </c>
      <c r="H900" s="34">
        <f t="shared" si="71"/>
        <v>0</v>
      </c>
      <c r="I900" s="39"/>
      <c r="J900" s="35">
        <f t="shared" si="69"/>
        <v>0</v>
      </c>
      <c r="K900" s="10">
        <f t="shared" si="72"/>
        <v>0</v>
      </c>
      <c r="L900" s="10">
        <f t="shared" si="73"/>
        <v>0</v>
      </c>
    </row>
    <row r="901" spans="3:12">
      <c r="C901" s="2">
        <v>881</v>
      </c>
      <c r="D901" s="6">
        <f>IF($F$9=1,'3.賃金日割の算出（休業手当を支給しない場合に入力）'!C889,IF($F$9=2,'2.休業手当の算出（休業手当を支給する場合に入力）'!C895,""))</f>
        <v>0</v>
      </c>
      <c r="E901" s="6">
        <f>IF($F$9=1,'3.賃金日割の算出（休業手当を支給しない場合に入力）'!D889,IF($F$9=2,'2.休業手当の算出（休業手当を支給する場合に入力）'!D895,""))</f>
        <v>0</v>
      </c>
      <c r="F901" s="13">
        <f>IF($F$9=1,'3.賃金日割の算出（休業手当を支給しない場合に入力）'!X889,IF($F$9=2,'2.休業手当の算出（休業手当を支給する場合に入力）'!AB895,""))</f>
        <v>0</v>
      </c>
      <c r="G901" s="10">
        <f t="shared" si="70"/>
        <v>0</v>
      </c>
      <c r="H901" s="34">
        <f t="shared" si="71"/>
        <v>0</v>
      </c>
      <c r="I901" s="39"/>
      <c r="J901" s="35">
        <f t="shared" si="69"/>
        <v>0</v>
      </c>
      <c r="K901" s="10">
        <f t="shared" si="72"/>
        <v>0</v>
      </c>
      <c r="L901" s="10">
        <f t="shared" si="73"/>
        <v>0</v>
      </c>
    </row>
    <row r="902" spans="3:12">
      <c r="C902" s="2">
        <v>882</v>
      </c>
      <c r="D902" s="6">
        <f>IF($F$9=1,'3.賃金日割の算出（休業手当を支給しない場合に入力）'!C890,IF($F$9=2,'2.休業手当の算出（休業手当を支給する場合に入力）'!C896,""))</f>
        <v>0</v>
      </c>
      <c r="E902" s="6">
        <f>IF($F$9=1,'3.賃金日割の算出（休業手当を支給しない場合に入力）'!D890,IF($F$9=2,'2.休業手当の算出（休業手当を支給する場合に入力）'!D896,""))</f>
        <v>0</v>
      </c>
      <c r="F902" s="13">
        <f>IF($F$9=1,'3.賃金日割の算出（休業手当を支給しない場合に入力）'!X890,IF($F$9=2,'2.休業手当の算出（休業手当を支給する場合に入力）'!AB896,""))</f>
        <v>0</v>
      </c>
      <c r="G902" s="10">
        <f t="shared" si="70"/>
        <v>0</v>
      </c>
      <c r="H902" s="34">
        <f t="shared" si="71"/>
        <v>0</v>
      </c>
      <c r="I902" s="39"/>
      <c r="J902" s="35">
        <f t="shared" si="69"/>
        <v>0</v>
      </c>
      <c r="K902" s="10">
        <f t="shared" si="72"/>
        <v>0</v>
      </c>
      <c r="L902" s="10">
        <f t="shared" si="73"/>
        <v>0</v>
      </c>
    </row>
    <row r="903" spans="3:12">
      <c r="C903" s="2">
        <v>883</v>
      </c>
      <c r="D903" s="6">
        <f>IF($F$9=1,'3.賃金日割の算出（休業手当を支給しない場合に入力）'!C891,IF($F$9=2,'2.休業手当の算出（休業手当を支給する場合に入力）'!C897,""))</f>
        <v>0</v>
      </c>
      <c r="E903" s="6">
        <f>IF($F$9=1,'3.賃金日割の算出（休業手当を支給しない場合に入力）'!D891,IF($F$9=2,'2.休業手当の算出（休業手当を支給する場合に入力）'!D897,""))</f>
        <v>0</v>
      </c>
      <c r="F903" s="13">
        <f>IF($F$9=1,'3.賃金日割の算出（休業手当を支給しない場合に入力）'!X891,IF($F$9=2,'2.休業手当の算出（休業手当を支給する場合に入力）'!AB897,""))</f>
        <v>0</v>
      </c>
      <c r="G903" s="10">
        <f t="shared" si="70"/>
        <v>0</v>
      </c>
      <c r="H903" s="34">
        <f t="shared" si="71"/>
        <v>0</v>
      </c>
      <c r="I903" s="39"/>
      <c r="J903" s="35">
        <f t="shared" si="69"/>
        <v>0</v>
      </c>
      <c r="K903" s="10">
        <f t="shared" si="72"/>
        <v>0</v>
      </c>
      <c r="L903" s="10">
        <f t="shared" si="73"/>
        <v>0</v>
      </c>
    </row>
    <row r="904" spans="3:12">
      <c r="C904" s="2">
        <v>884</v>
      </c>
      <c r="D904" s="6">
        <f>IF($F$9=1,'3.賃金日割の算出（休業手当を支給しない場合に入力）'!C892,IF($F$9=2,'2.休業手当の算出（休業手当を支給する場合に入力）'!C898,""))</f>
        <v>0</v>
      </c>
      <c r="E904" s="6">
        <f>IF($F$9=1,'3.賃金日割の算出（休業手当を支給しない場合に入力）'!D892,IF($F$9=2,'2.休業手当の算出（休業手当を支給する場合に入力）'!D898,""))</f>
        <v>0</v>
      </c>
      <c r="F904" s="13">
        <f>IF($F$9=1,'3.賃金日割の算出（休業手当を支給しない場合に入力）'!X892,IF($F$9=2,'2.休業手当の算出（休業手当を支給する場合に入力）'!AB898,""))</f>
        <v>0</v>
      </c>
      <c r="G904" s="10">
        <f t="shared" si="70"/>
        <v>0</v>
      </c>
      <c r="H904" s="34">
        <f t="shared" si="71"/>
        <v>0</v>
      </c>
      <c r="I904" s="39"/>
      <c r="J904" s="35">
        <f t="shared" si="69"/>
        <v>0</v>
      </c>
      <c r="K904" s="10">
        <f t="shared" si="72"/>
        <v>0</v>
      </c>
      <c r="L904" s="10">
        <f t="shared" si="73"/>
        <v>0</v>
      </c>
    </row>
    <row r="905" spans="3:12">
      <c r="C905" s="2">
        <v>885</v>
      </c>
      <c r="D905" s="6">
        <f>IF($F$9=1,'3.賃金日割の算出（休業手当を支給しない場合に入力）'!C893,IF($F$9=2,'2.休業手当の算出（休業手当を支給する場合に入力）'!C899,""))</f>
        <v>0</v>
      </c>
      <c r="E905" s="6">
        <f>IF($F$9=1,'3.賃金日割の算出（休業手当を支給しない場合に入力）'!D893,IF($F$9=2,'2.休業手当の算出（休業手当を支給する場合に入力）'!D899,""))</f>
        <v>0</v>
      </c>
      <c r="F905" s="13">
        <f>IF($F$9=1,'3.賃金日割の算出（休業手当を支給しない場合に入力）'!X893,IF($F$9=2,'2.休業手当の算出（休業手当を支給する場合に入力）'!AB899,""))</f>
        <v>0</v>
      </c>
      <c r="G905" s="10">
        <f t="shared" si="70"/>
        <v>0</v>
      </c>
      <c r="H905" s="34">
        <f t="shared" si="71"/>
        <v>0</v>
      </c>
      <c r="I905" s="39"/>
      <c r="J905" s="35">
        <f t="shared" si="69"/>
        <v>0</v>
      </c>
      <c r="K905" s="10">
        <f t="shared" si="72"/>
        <v>0</v>
      </c>
      <c r="L905" s="10">
        <f t="shared" si="73"/>
        <v>0</v>
      </c>
    </row>
    <row r="906" spans="3:12">
      <c r="C906" s="2">
        <v>886</v>
      </c>
      <c r="D906" s="6">
        <f>IF($F$9=1,'3.賃金日割の算出（休業手当を支給しない場合に入力）'!C894,IF($F$9=2,'2.休業手当の算出（休業手当を支給する場合に入力）'!C900,""))</f>
        <v>0</v>
      </c>
      <c r="E906" s="6">
        <f>IF($F$9=1,'3.賃金日割の算出（休業手当を支給しない場合に入力）'!D894,IF($F$9=2,'2.休業手当の算出（休業手当を支給する場合に入力）'!D900,""))</f>
        <v>0</v>
      </c>
      <c r="F906" s="13">
        <f>IF($F$9=1,'3.賃金日割の算出（休業手当を支給しない場合に入力）'!X894,IF($F$9=2,'2.休業手当の算出（休業手当を支給する場合に入力）'!AB900,""))</f>
        <v>0</v>
      </c>
      <c r="G906" s="10">
        <f t="shared" si="70"/>
        <v>0</v>
      </c>
      <c r="H906" s="34">
        <f t="shared" si="71"/>
        <v>0</v>
      </c>
      <c r="I906" s="39"/>
      <c r="J906" s="35">
        <f t="shared" si="69"/>
        <v>0</v>
      </c>
      <c r="K906" s="10">
        <f t="shared" si="72"/>
        <v>0</v>
      </c>
      <c r="L906" s="10">
        <f t="shared" si="73"/>
        <v>0</v>
      </c>
    </row>
    <row r="907" spans="3:12">
      <c r="C907" s="2">
        <v>887</v>
      </c>
      <c r="D907" s="6">
        <f>IF($F$9=1,'3.賃金日割の算出（休業手当を支給しない場合に入力）'!C895,IF($F$9=2,'2.休業手当の算出（休業手当を支給する場合に入力）'!C901,""))</f>
        <v>0</v>
      </c>
      <c r="E907" s="6">
        <f>IF($F$9=1,'3.賃金日割の算出（休業手当を支給しない場合に入力）'!D895,IF($F$9=2,'2.休業手当の算出（休業手当を支給する場合に入力）'!D901,""))</f>
        <v>0</v>
      </c>
      <c r="F907" s="13">
        <f>IF($F$9=1,'3.賃金日割の算出（休業手当を支給しない場合に入力）'!X895,IF($F$9=2,'2.休業手当の算出（休業手当を支給する場合に入力）'!AB901,""))</f>
        <v>0</v>
      </c>
      <c r="G907" s="10">
        <f t="shared" si="70"/>
        <v>0</v>
      </c>
      <c r="H907" s="34">
        <f t="shared" si="71"/>
        <v>0</v>
      </c>
      <c r="I907" s="39"/>
      <c r="J907" s="35">
        <f t="shared" si="69"/>
        <v>0</v>
      </c>
      <c r="K907" s="10">
        <f t="shared" si="72"/>
        <v>0</v>
      </c>
      <c r="L907" s="10">
        <f t="shared" si="73"/>
        <v>0</v>
      </c>
    </row>
    <row r="908" spans="3:12">
      <c r="C908" s="2">
        <v>888</v>
      </c>
      <c r="D908" s="6">
        <f>IF($F$9=1,'3.賃金日割の算出（休業手当を支給しない場合に入力）'!C896,IF($F$9=2,'2.休業手当の算出（休業手当を支給する場合に入力）'!C902,""))</f>
        <v>0</v>
      </c>
      <c r="E908" s="6">
        <f>IF($F$9=1,'3.賃金日割の算出（休業手当を支給しない場合に入力）'!D896,IF($F$9=2,'2.休業手当の算出（休業手当を支給する場合に入力）'!D902,""))</f>
        <v>0</v>
      </c>
      <c r="F908" s="13">
        <f>IF($F$9=1,'3.賃金日割の算出（休業手当を支給しない場合に入力）'!X896,IF($F$9=2,'2.休業手当の算出（休業手当を支給する場合に入力）'!AB902,""))</f>
        <v>0</v>
      </c>
      <c r="G908" s="10">
        <f t="shared" si="70"/>
        <v>0</v>
      </c>
      <c r="H908" s="34">
        <f t="shared" si="71"/>
        <v>0</v>
      </c>
      <c r="I908" s="39"/>
      <c r="J908" s="35">
        <f t="shared" si="69"/>
        <v>0</v>
      </c>
      <c r="K908" s="10">
        <f t="shared" si="72"/>
        <v>0</v>
      </c>
      <c r="L908" s="10">
        <f t="shared" si="73"/>
        <v>0</v>
      </c>
    </row>
    <row r="909" spans="3:12">
      <c r="C909" s="2">
        <v>889</v>
      </c>
      <c r="D909" s="6">
        <f>IF($F$9=1,'3.賃金日割の算出（休業手当を支給しない場合に入力）'!C897,IF($F$9=2,'2.休業手当の算出（休業手当を支給する場合に入力）'!C903,""))</f>
        <v>0</v>
      </c>
      <c r="E909" s="6">
        <f>IF($F$9=1,'3.賃金日割の算出（休業手当を支給しない場合に入力）'!D897,IF($F$9=2,'2.休業手当の算出（休業手当を支給する場合に入力）'!D903,""))</f>
        <v>0</v>
      </c>
      <c r="F909" s="13">
        <f>IF($F$9=1,'3.賃金日割の算出（休業手当を支給しない場合に入力）'!X897,IF($F$9=2,'2.休業手当の算出（休業手当を支給する場合に入力）'!AB903,""))</f>
        <v>0</v>
      </c>
      <c r="G909" s="10">
        <f t="shared" si="70"/>
        <v>0</v>
      </c>
      <c r="H909" s="34">
        <f t="shared" si="71"/>
        <v>0</v>
      </c>
      <c r="I909" s="39"/>
      <c r="J909" s="35">
        <f t="shared" si="69"/>
        <v>0</v>
      </c>
      <c r="K909" s="10">
        <f t="shared" si="72"/>
        <v>0</v>
      </c>
      <c r="L909" s="10">
        <f t="shared" si="73"/>
        <v>0</v>
      </c>
    </row>
    <row r="910" spans="3:12">
      <c r="C910" s="2">
        <v>890</v>
      </c>
      <c r="D910" s="6">
        <f>IF($F$9=1,'3.賃金日割の算出（休業手当を支給しない場合に入力）'!C898,IF($F$9=2,'2.休業手当の算出（休業手当を支給する場合に入力）'!C904,""))</f>
        <v>0</v>
      </c>
      <c r="E910" s="6">
        <f>IF($F$9=1,'3.賃金日割の算出（休業手当を支給しない場合に入力）'!D898,IF($F$9=2,'2.休業手当の算出（休業手当を支給する場合に入力）'!D904,""))</f>
        <v>0</v>
      </c>
      <c r="F910" s="13">
        <f>IF($F$9=1,'3.賃金日割の算出（休業手当を支給しない場合に入力）'!X898,IF($F$9=2,'2.休業手当の算出（休業手当を支給する場合に入力）'!AB904,""))</f>
        <v>0</v>
      </c>
      <c r="G910" s="10">
        <f t="shared" si="70"/>
        <v>0</v>
      </c>
      <c r="H910" s="34">
        <f t="shared" si="71"/>
        <v>0</v>
      </c>
      <c r="I910" s="39"/>
      <c r="J910" s="35">
        <f t="shared" si="69"/>
        <v>0</v>
      </c>
      <c r="K910" s="10">
        <f t="shared" si="72"/>
        <v>0</v>
      </c>
      <c r="L910" s="10">
        <f t="shared" si="73"/>
        <v>0</v>
      </c>
    </row>
    <row r="911" spans="3:12">
      <c r="C911" s="2">
        <v>891</v>
      </c>
      <c r="D911" s="6">
        <f>IF($F$9=1,'3.賃金日割の算出（休業手当を支給しない場合に入力）'!C899,IF($F$9=2,'2.休業手当の算出（休業手当を支給する場合に入力）'!C905,""))</f>
        <v>0</v>
      </c>
      <c r="E911" s="6">
        <f>IF($F$9=1,'3.賃金日割の算出（休業手当を支給しない場合に入力）'!D899,IF($F$9=2,'2.休業手当の算出（休業手当を支給する場合に入力）'!D905,""))</f>
        <v>0</v>
      </c>
      <c r="F911" s="13">
        <f>IF($F$9=1,'3.賃金日割の算出（休業手当を支給しない場合に入力）'!X899,IF($F$9=2,'2.休業手当の算出（休業手当を支給する場合に入力）'!AB905,""))</f>
        <v>0</v>
      </c>
      <c r="G911" s="10">
        <f t="shared" si="70"/>
        <v>0</v>
      </c>
      <c r="H911" s="34">
        <f t="shared" si="71"/>
        <v>0</v>
      </c>
      <c r="I911" s="39"/>
      <c r="J911" s="35">
        <f t="shared" si="69"/>
        <v>0</v>
      </c>
      <c r="K911" s="10">
        <f t="shared" si="72"/>
        <v>0</v>
      </c>
      <c r="L911" s="10">
        <f t="shared" si="73"/>
        <v>0</v>
      </c>
    </row>
    <row r="912" spans="3:12">
      <c r="C912" s="2">
        <v>892</v>
      </c>
      <c r="D912" s="6">
        <f>IF($F$9=1,'3.賃金日割の算出（休業手当を支給しない場合に入力）'!C900,IF($F$9=2,'2.休業手当の算出（休業手当を支給する場合に入力）'!C906,""))</f>
        <v>0</v>
      </c>
      <c r="E912" s="6">
        <f>IF($F$9=1,'3.賃金日割の算出（休業手当を支給しない場合に入力）'!D900,IF($F$9=2,'2.休業手当の算出（休業手当を支給する場合に入力）'!D906,""))</f>
        <v>0</v>
      </c>
      <c r="F912" s="13">
        <f>IF($F$9=1,'3.賃金日割の算出（休業手当を支給しない場合に入力）'!X900,IF($F$9=2,'2.休業手当の算出（休業手当を支給する場合に入力）'!AB906,""))</f>
        <v>0</v>
      </c>
      <c r="G912" s="10">
        <f t="shared" si="70"/>
        <v>0</v>
      </c>
      <c r="H912" s="34">
        <f t="shared" si="71"/>
        <v>0</v>
      </c>
      <c r="I912" s="39"/>
      <c r="J912" s="35">
        <f t="shared" si="69"/>
        <v>0</v>
      </c>
      <c r="K912" s="10">
        <f t="shared" si="72"/>
        <v>0</v>
      </c>
      <c r="L912" s="10">
        <f t="shared" si="73"/>
        <v>0</v>
      </c>
    </row>
    <row r="913" spans="3:12">
      <c r="C913" s="2">
        <v>893</v>
      </c>
      <c r="D913" s="6">
        <f>IF($F$9=1,'3.賃金日割の算出（休業手当を支給しない場合に入力）'!C901,IF($F$9=2,'2.休業手当の算出（休業手当を支給する場合に入力）'!C907,""))</f>
        <v>0</v>
      </c>
      <c r="E913" s="6">
        <f>IF($F$9=1,'3.賃金日割の算出（休業手当を支給しない場合に入力）'!D901,IF($F$9=2,'2.休業手当の算出（休業手当を支給する場合に入力）'!D907,""))</f>
        <v>0</v>
      </c>
      <c r="F913" s="13">
        <f>IF($F$9=1,'3.賃金日割の算出（休業手当を支給しない場合に入力）'!X901,IF($F$9=2,'2.休業手当の算出（休業手当を支給する場合に入力）'!AB907,""))</f>
        <v>0</v>
      </c>
      <c r="G913" s="10">
        <f t="shared" si="70"/>
        <v>0</v>
      </c>
      <c r="H913" s="34">
        <f t="shared" si="71"/>
        <v>0</v>
      </c>
      <c r="I913" s="39"/>
      <c r="J913" s="35">
        <f t="shared" si="69"/>
        <v>0</v>
      </c>
      <c r="K913" s="10">
        <f t="shared" si="72"/>
        <v>0</v>
      </c>
      <c r="L913" s="10">
        <f t="shared" si="73"/>
        <v>0</v>
      </c>
    </row>
    <row r="914" spans="3:12">
      <c r="C914" s="2">
        <v>894</v>
      </c>
      <c r="D914" s="6">
        <f>IF($F$9=1,'3.賃金日割の算出（休業手当を支給しない場合に入力）'!C902,IF($F$9=2,'2.休業手当の算出（休業手当を支給する場合に入力）'!C908,""))</f>
        <v>0</v>
      </c>
      <c r="E914" s="6">
        <f>IF($F$9=1,'3.賃金日割の算出（休業手当を支給しない場合に入力）'!D902,IF($F$9=2,'2.休業手当の算出（休業手当を支給する場合に入力）'!D908,""))</f>
        <v>0</v>
      </c>
      <c r="F914" s="13">
        <f>IF($F$9=1,'3.賃金日割の算出（休業手当を支給しない場合に入力）'!X902,IF($F$9=2,'2.休業手当の算出（休業手当を支給する場合に入力）'!AB908,""))</f>
        <v>0</v>
      </c>
      <c r="G914" s="10">
        <f t="shared" si="70"/>
        <v>0</v>
      </c>
      <c r="H914" s="34">
        <f t="shared" si="71"/>
        <v>0</v>
      </c>
      <c r="I914" s="39"/>
      <c r="J914" s="35">
        <f t="shared" si="69"/>
        <v>0</v>
      </c>
      <c r="K914" s="10">
        <f t="shared" si="72"/>
        <v>0</v>
      </c>
      <c r="L914" s="10">
        <f t="shared" si="73"/>
        <v>0</v>
      </c>
    </row>
    <row r="915" spans="3:12">
      <c r="C915" s="2">
        <v>895</v>
      </c>
      <c r="D915" s="6">
        <f>IF($F$9=1,'3.賃金日割の算出（休業手当を支給しない場合に入力）'!C903,IF($F$9=2,'2.休業手当の算出（休業手当を支給する場合に入力）'!C909,""))</f>
        <v>0</v>
      </c>
      <c r="E915" s="6">
        <f>IF($F$9=1,'3.賃金日割の算出（休業手当を支給しない場合に入力）'!D903,IF($F$9=2,'2.休業手当の算出（休業手当を支給する場合に入力）'!D909,""))</f>
        <v>0</v>
      </c>
      <c r="F915" s="13">
        <f>IF($F$9=1,'3.賃金日割の算出（休業手当を支給しない場合に入力）'!X903,IF($F$9=2,'2.休業手当の算出（休業手当を支給する場合に入力）'!AB909,""))</f>
        <v>0</v>
      </c>
      <c r="G915" s="10">
        <f t="shared" si="70"/>
        <v>0</v>
      </c>
      <c r="H915" s="34">
        <f t="shared" si="71"/>
        <v>0</v>
      </c>
      <c r="I915" s="39"/>
      <c r="J915" s="35">
        <f t="shared" si="69"/>
        <v>0</v>
      </c>
      <c r="K915" s="10">
        <f t="shared" si="72"/>
        <v>0</v>
      </c>
      <c r="L915" s="10">
        <f t="shared" si="73"/>
        <v>0</v>
      </c>
    </row>
    <row r="916" spans="3:12">
      <c r="C916" s="2">
        <v>896</v>
      </c>
      <c r="D916" s="6">
        <f>IF($F$9=1,'3.賃金日割の算出（休業手当を支給しない場合に入力）'!C904,IF($F$9=2,'2.休業手当の算出（休業手当を支給する場合に入力）'!C910,""))</f>
        <v>0</v>
      </c>
      <c r="E916" s="6">
        <f>IF($F$9=1,'3.賃金日割の算出（休業手当を支給しない場合に入力）'!D904,IF($F$9=2,'2.休業手当の算出（休業手当を支給する場合に入力）'!D910,""))</f>
        <v>0</v>
      </c>
      <c r="F916" s="13">
        <f>IF($F$9=1,'3.賃金日割の算出（休業手当を支給しない場合に入力）'!X904,IF($F$9=2,'2.休業手当の算出（休業手当を支給する場合に入力）'!AB910,""))</f>
        <v>0</v>
      </c>
      <c r="G916" s="10">
        <f t="shared" si="70"/>
        <v>0</v>
      </c>
      <c r="H916" s="34">
        <f t="shared" si="71"/>
        <v>0</v>
      </c>
      <c r="I916" s="39"/>
      <c r="J916" s="35">
        <f t="shared" si="69"/>
        <v>0</v>
      </c>
      <c r="K916" s="10">
        <f t="shared" si="72"/>
        <v>0</v>
      </c>
      <c r="L916" s="10">
        <f t="shared" si="73"/>
        <v>0</v>
      </c>
    </row>
    <row r="917" spans="3:12">
      <c r="C917" s="2">
        <v>897</v>
      </c>
      <c r="D917" s="6">
        <f>IF($F$9=1,'3.賃金日割の算出（休業手当を支給しない場合に入力）'!C905,IF($F$9=2,'2.休業手当の算出（休業手当を支給する場合に入力）'!C911,""))</f>
        <v>0</v>
      </c>
      <c r="E917" s="6">
        <f>IF($F$9=1,'3.賃金日割の算出（休業手当を支給しない場合に入力）'!D905,IF($F$9=2,'2.休業手当の算出（休業手当を支給する場合に入力）'!D911,""))</f>
        <v>0</v>
      </c>
      <c r="F917" s="13">
        <f>IF($F$9=1,'3.賃金日割の算出（休業手当を支給しない場合に入力）'!X905,IF($F$9=2,'2.休業手当の算出（休業手当を支給する場合に入力）'!AB911,""))</f>
        <v>0</v>
      </c>
      <c r="G917" s="10">
        <f t="shared" si="70"/>
        <v>0</v>
      </c>
      <c r="H917" s="34">
        <f t="shared" si="71"/>
        <v>0</v>
      </c>
      <c r="I917" s="39"/>
      <c r="J917" s="35">
        <f t="shared" si="69"/>
        <v>0</v>
      </c>
      <c r="K917" s="10">
        <f t="shared" si="72"/>
        <v>0</v>
      </c>
      <c r="L917" s="10">
        <f t="shared" si="73"/>
        <v>0</v>
      </c>
    </row>
    <row r="918" spans="3:12">
      <c r="C918" s="2">
        <v>898</v>
      </c>
      <c r="D918" s="6">
        <f>IF($F$9=1,'3.賃金日割の算出（休業手当を支給しない場合に入力）'!C906,IF($F$9=2,'2.休業手当の算出（休業手当を支給する場合に入力）'!C912,""))</f>
        <v>0</v>
      </c>
      <c r="E918" s="6">
        <f>IF($F$9=1,'3.賃金日割の算出（休業手当を支給しない場合に入力）'!D906,IF($F$9=2,'2.休業手当の算出（休業手当を支給する場合に入力）'!D912,""))</f>
        <v>0</v>
      </c>
      <c r="F918" s="13">
        <f>IF($F$9=1,'3.賃金日割の算出（休業手当を支給しない場合に入力）'!X906,IF($F$9=2,'2.休業手当の算出（休業手当を支給する場合に入力）'!AB912,""))</f>
        <v>0</v>
      </c>
      <c r="G918" s="10">
        <f t="shared" si="70"/>
        <v>0</v>
      </c>
      <c r="H918" s="34">
        <f t="shared" si="71"/>
        <v>0</v>
      </c>
      <c r="I918" s="39"/>
      <c r="J918" s="35">
        <f t="shared" ref="J918:J981" si="74">ROUNDUP(F918*I918,0)</f>
        <v>0</v>
      </c>
      <c r="K918" s="10">
        <f t="shared" si="72"/>
        <v>0</v>
      </c>
      <c r="L918" s="10">
        <f t="shared" si="73"/>
        <v>0</v>
      </c>
    </row>
    <row r="919" spans="3:12">
      <c r="C919" s="2">
        <v>899</v>
      </c>
      <c r="D919" s="6">
        <f>IF($F$9=1,'3.賃金日割の算出（休業手当を支給しない場合に入力）'!C907,IF($F$9=2,'2.休業手当の算出（休業手当を支給する場合に入力）'!C913,""))</f>
        <v>0</v>
      </c>
      <c r="E919" s="6">
        <f>IF($F$9=1,'3.賃金日割の算出（休業手当を支給しない場合に入力）'!D907,IF($F$9=2,'2.休業手当の算出（休業手当を支給する場合に入力）'!D913,""))</f>
        <v>0</v>
      </c>
      <c r="F919" s="13">
        <f>IF($F$9=1,'3.賃金日割の算出（休業手当を支給しない場合に入力）'!X907,IF($F$9=2,'2.休業手当の算出（休業手当を支給する場合に入力）'!AB913,""))</f>
        <v>0</v>
      </c>
      <c r="G919" s="10">
        <f t="shared" si="70"/>
        <v>0</v>
      </c>
      <c r="H919" s="34">
        <f t="shared" si="71"/>
        <v>0</v>
      </c>
      <c r="I919" s="39"/>
      <c r="J919" s="35">
        <f t="shared" si="74"/>
        <v>0</v>
      </c>
      <c r="K919" s="10">
        <f t="shared" si="72"/>
        <v>0</v>
      </c>
      <c r="L919" s="10">
        <f t="shared" si="73"/>
        <v>0</v>
      </c>
    </row>
    <row r="920" spans="3:12">
      <c r="C920" s="2">
        <v>900</v>
      </c>
      <c r="D920" s="6">
        <f>IF($F$9=1,'3.賃金日割の算出（休業手当を支給しない場合に入力）'!C908,IF($F$9=2,'2.休業手当の算出（休業手当を支給する場合に入力）'!C914,""))</f>
        <v>0</v>
      </c>
      <c r="E920" s="6">
        <f>IF($F$9=1,'3.賃金日割の算出（休業手当を支給しない場合に入力）'!D908,IF($F$9=2,'2.休業手当の算出（休業手当を支給する場合に入力）'!D914,""))</f>
        <v>0</v>
      </c>
      <c r="F920" s="13">
        <f>IF($F$9=1,'3.賃金日割の算出（休業手当を支給しない場合に入力）'!X908,IF($F$9=2,'2.休業手当の算出（休業手当を支給する場合に入力）'!AB914,""))</f>
        <v>0</v>
      </c>
      <c r="G920" s="10">
        <f t="shared" si="70"/>
        <v>0</v>
      </c>
      <c r="H920" s="34">
        <f t="shared" si="71"/>
        <v>0</v>
      </c>
      <c r="I920" s="39"/>
      <c r="J920" s="35">
        <f t="shared" si="74"/>
        <v>0</v>
      </c>
      <c r="K920" s="10">
        <f t="shared" si="72"/>
        <v>0</v>
      </c>
      <c r="L920" s="10">
        <f t="shared" si="73"/>
        <v>0</v>
      </c>
    </row>
    <row r="921" spans="3:12">
      <c r="C921" s="2">
        <v>901</v>
      </c>
      <c r="D921" s="6">
        <f>IF($F$9=1,'3.賃金日割の算出（休業手当を支給しない場合に入力）'!C909,IF($F$9=2,'2.休業手当の算出（休業手当を支給する場合に入力）'!C915,""))</f>
        <v>0</v>
      </c>
      <c r="E921" s="6">
        <f>IF($F$9=1,'3.賃金日割の算出（休業手当を支給しない場合に入力）'!D909,IF($F$9=2,'2.休業手当の算出（休業手当を支給する場合に入力）'!D915,""))</f>
        <v>0</v>
      </c>
      <c r="F921" s="13">
        <f>IF($F$9=1,'3.賃金日割の算出（休業手当を支給しない場合に入力）'!X909,IF($F$9=2,'2.休業手当の算出（休業手当を支給する場合に入力）'!AB915,""))</f>
        <v>0</v>
      </c>
      <c r="G921" s="10">
        <f t="shared" si="70"/>
        <v>0</v>
      </c>
      <c r="H921" s="34">
        <f t="shared" si="71"/>
        <v>0</v>
      </c>
      <c r="I921" s="39"/>
      <c r="J921" s="35">
        <f t="shared" si="74"/>
        <v>0</v>
      </c>
      <c r="K921" s="10">
        <f t="shared" si="72"/>
        <v>0</v>
      </c>
      <c r="L921" s="10">
        <f t="shared" si="73"/>
        <v>0</v>
      </c>
    </row>
    <row r="922" spans="3:12">
      <c r="C922" s="2">
        <v>902</v>
      </c>
      <c r="D922" s="6">
        <f>IF($F$9=1,'3.賃金日割の算出（休業手当を支給しない場合に入力）'!C910,IF($F$9=2,'2.休業手当の算出（休業手当を支給する場合に入力）'!C916,""))</f>
        <v>0</v>
      </c>
      <c r="E922" s="6">
        <f>IF($F$9=1,'3.賃金日割の算出（休業手当を支給しない場合に入力）'!D910,IF($F$9=2,'2.休業手当の算出（休業手当を支給する場合に入力）'!D916,""))</f>
        <v>0</v>
      </c>
      <c r="F922" s="13">
        <f>IF($F$9=1,'3.賃金日割の算出（休業手当を支給しない場合に入力）'!X910,IF($F$9=2,'2.休業手当の算出（休業手当を支給する場合に入力）'!AB916,""))</f>
        <v>0</v>
      </c>
      <c r="G922" s="10">
        <f t="shared" si="70"/>
        <v>0</v>
      </c>
      <c r="H922" s="34">
        <f t="shared" si="71"/>
        <v>0</v>
      </c>
      <c r="I922" s="39"/>
      <c r="J922" s="35">
        <f t="shared" si="74"/>
        <v>0</v>
      </c>
      <c r="K922" s="10">
        <f t="shared" si="72"/>
        <v>0</v>
      </c>
      <c r="L922" s="10">
        <f t="shared" si="73"/>
        <v>0</v>
      </c>
    </row>
    <row r="923" spans="3:12">
      <c r="C923" s="2">
        <v>903</v>
      </c>
      <c r="D923" s="6">
        <f>IF($F$9=1,'3.賃金日割の算出（休業手当を支給しない場合に入力）'!C911,IF($F$9=2,'2.休業手当の算出（休業手当を支給する場合に入力）'!C917,""))</f>
        <v>0</v>
      </c>
      <c r="E923" s="6">
        <f>IF($F$9=1,'3.賃金日割の算出（休業手当を支給しない場合に入力）'!D911,IF($F$9=2,'2.休業手当の算出（休業手当を支給する場合に入力）'!D917,""))</f>
        <v>0</v>
      </c>
      <c r="F923" s="13">
        <f>IF($F$9=1,'3.賃金日割の算出（休業手当を支給しない場合に入力）'!X911,IF($F$9=2,'2.休業手当の算出（休業手当を支給する場合に入力）'!AB917,""))</f>
        <v>0</v>
      </c>
      <c r="G923" s="10">
        <f t="shared" si="70"/>
        <v>0</v>
      </c>
      <c r="H923" s="34">
        <f t="shared" si="71"/>
        <v>0</v>
      </c>
      <c r="I923" s="39"/>
      <c r="J923" s="35">
        <f t="shared" si="74"/>
        <v>0</v>
      </c>
      <c r="K923" s="10">
        <f t="shared" si="72"/>
        <v>0</v>
      </c>
      <c r="L923" s="10">
        <f t="shared" si="73"/>
        <v>0</v>
      </c>
    </row>
    <row r="924" spans="3:12">
      <c r="C924" s="2">
        <v>904</v>
      </c>
      <c r="D924" s="6">
        <f>IF($F$9=1,'3.賃金日割の算出（休業手当を支給しない場合に入力）'!C912,IF($F$9=2,'2.休業手当の算出（休業手当を支給する場合に入力）'!C918,""))</f>
        <v>0</v>
      </c>
      <c r="E924" s="6">
        <f>IF($F$9=1,'3.賃金日割の算出（休業手当を支給しない場合に入力）'!D912,IF($F$9=2,'2.休業手当の算出（休業手当を支給する場合に入力）'!D918,""))</f>
        <v>0</v>
      </c>
      <c r="F924" s="13">
        <f>IF($F$9=1,'3.賃金日割の算出（休業手当を支給しない場合に入力）'!X912,IF($F$9=2,'2.休業手当の算出（休業手当を支給する場合に入力）'!AB918,""))</f>
        <v>0</v>
      </c>
      <c r="G924" s="10">
        <f t="shared" si="70"/>
        <v>0</v>
      </c>
      <c r="H924" s="34">
        <f t="shared" si="71"/>
        <v>0</v>
      </c>
      <c r="I924" s="39"/>
      <c r="J924" s="35">
        <f t="shared" si="74"/>
        <v>0</v>
      </c>
      <c r="K924" s="10">
        <f t="shared" si="72"/>
        <v>0</v>
      </c>
      <c r="L924" s="10">
        <f t="shared" si="73"/>
        <v>0</v>
      </c>
    </row>
    <row r="925" spans="3:12">
      <c r="C925" s="2">
        <v>905</v>
      </c>
      <c r="D925" s="6">
        <f>IF($F$9=1,'3.賃金日割の算出（休業手当を支給しない場合に入力）'!C913,IF($F$9=2,'2.休業手当の算出（休業手当を支給する場合に入力）'!C919,""))</f>
        <v>0</v>
      </c>
      <c r="E925" s="6">
        <f>IF($F$9=1,'3.賃金日割の算出（休業手当を支給しない場合に入力）'!D913,IF($F$9=2,'2.休業手当の算出（休業手当を支給する場合に入力）'!D919,""))</f>
        <v>0</v>
      </c>
      <c r="F925" s="13">
        <f>IF($F$9=1,'3.賃金日割の算出（休業手当を支給しない場合に入力）'!X913,IF($F$9=2,'2.休業手当の算出（休業手当を支給する場合に入力）'!AB919,""))</f>
        <v>0</v>
      </c>
      <c r="G925" s="10">
        <f t="shared" si="70"/>
        <v>0</v>
      </c>
      <c r="H925" s="34">
        <f t="shared" si="71"/>
        <v>0</v>
      </c>
      <c r="I925" s="39"/>
      <c r="J925" s="35">
        <f t="shared" si="74"/>
        <v>0</v>
      </c>
      <c r="K925" s="10">
        <f t="shared" si="72"/>
        <v>0</v>
      </c>
      <c r="L925" s="10">
        <f t="shared" si="73"/>
        <v>0</v>
      </c>
    </row>
    <row r="926" spans="3:12">
      <c r="C926" s="2">
        <v>906</v>
      </c>
      <c r="D926" s="6">
        <f>IF($F$9=1,'3.賃金日割の算出（休業手当を支給しない場合に入力）'!C914,IF($F$9=2,'2.休業手当の算出（休業手当を支給する場合に入力）'!C920,""))</f>
        <v>0</v>
      </c>
      <c r="E926" s="6">
        <f>IF($F$9=1,'3.賃金日割の算出（休業手当を支給しない場合に入力）'!D914,IF($F$9=2,'2.休業手当の算出（休業手当を支給する場合に入力）'!D920,""))</f>
        <v>0</v>
      </c>
      <c r="F926" s="13">
        <f>IF($F$9=1,'3.賃金日割の算出（休業手当を支給しない場合に入力）'!X914,IF($F$9=2,'2.休業手当の算出（休業手当を支給する場合に入力）'!AB920,""))</f>
        <v>0</v>
      </c>
      <c r="G926" s="10">
        <f t="shared" si="70"/>
        <v>0</v>
      </c>
      <c r="H926" s="34">
        <f t="shared" si="71"/>
        <v>0</v>
      </c>
      <c r="I926" s="39"/>
      <c r="J926" s="35">
        <f t="shared" si="74"/>
        <v>0</v>
      </c>
      <c r="K926" s="10">
        <f t="shared" si="72"/>
        <v>0</v>
      </c>
      <c r="L926" s="10">
        <f t="shared" si="73"/>
        <v>0</v>
      </c>
    </row>
    <row r="927" spans="3:12">
      <c r="C927" s="2">
        <v>907</v>
      </c>
      <c r="D927" s="6">
        <f>IF($F$9=1,'3.賃金日割の算出（休業手当を支給しない場合に入力）'!C915,IF($F$9=2,'2.休業手当の算出（休業手当を支給する場合に入力）'!C921,""))</f>
        <v>0</v>
      </c>
      <c r="E927" s="6">
        <f>IF($F$9=1,'3.賃金日割の算出（休業手当を支給しない場合に入力）'!D915,IF($F$9=2,'2.休業手当の算出（休業手当を支給する場合に入力）'!D921,""))</f>
        <v>0</v>
      </c>
      <c r="F927" s="13">
        <f>IF($F$9=1,'3.賃金日割の算出（休業手当を支給しない場合に入力）'!X915,IF($F$9=2,'2.休業手当の算出（休業手当を支給する場合に入力）'!AB921,""))</f>
        <v>0</v>
      </c>
      <c r="G927" s="10">
        <f t="shared" si="70"/>
        <v>0</v>
      </c>
      <c r="H927" s="34">
        <f t="shared" si="71"/>
        <v>0</v>
      </c>
      <c r="I927" s="39"/>
      <c r="J927" s="35">
        <f t="shared" si="74"/>
        <v>0</v>
      </c>
      <c r="K927" s="10">
        <f t="shared" si="72"/>
        <v>0</v>
      </c>
      <c r="L927" s="10">
        <f t="shared" si="73"/>
        <v>0</v>
      </c>
    </row>
    <row r="928" spans="3:12">
      <c r="C928" s="2">
        <v>908</v>
      </c>
      <c r="D928" s="6">
        <f>IF($F$9=1,'3.賃金日割の算出（休業手当を支給しない場合に入力）'!C916,IF($F$9=2,'2.休業手当の算出（休業手当を支給する場合に入力）'!C922,""))</f>
        <v>0</v>
      </c>
      <c r="E928" s="6">
        <f>IF($F$9=1,'3.賃金日割の算出（休業手当を支給しない場合に入力）'!D916,IF($F$9=2,'2.休業手当の算出（休業手当を支給する場合に入力）'!D922,""))</f>
        <v>0</v>
      </c>
      <c r="F928" s="13">
        <f>IF($F$9=1,'3.賃金日割の算出（休業手当を支給しない場合に入力）'!X916,IF($F$9=2,'2.休業手当の算出（休業手当を支給する場合に入力）'!AB922,""))</f>
        <v>0</v>
      </c>
      <c r="G928" s="10">
        <f t="shared" si="70"/>
        <v>0</v>
      </c>
      <c r="H928" s="34">
        <f t="shared" si="71"/>
        <v>0</v>
      </c>
      <c r="I928" s="39"/>
      <c r="J928" s="35">
        <f t="shared" si="74"/>
        <v>0</v>
      </c>
      <c r="K928" s="10">
        <f t="shared" si="72"/>
        <v>0</v>
      </c>
      <c r="L928" s="10">
        <f t="shared" si="73"/>
        <v>0</v>
      </c>
    </row>
    <row r="929" spans="3:12">
      <c r="C929" s="2">
        <v>909</v>
      </c>
      <c r="D929" s="6">
        <f>IF($F$9=1,'3.賃金日割の算出（休業手当を支給しない場合に入力）'!C917,IF($F$9=2,'2.休業手当の算出（休業手当を支給する場合に入力）'!C923,""))</f>
        <v>0</v>
      </c>
      <c r="E929" s="6">
        <f>IF($F$9=1,'3.賃金日割の算出（休業手当を支給しない場合に入力）'!D917,IF($F$9=2,'2.休業手当の算出（休業手当を支給する場合に入力）'!D923,""))</f>
        <v>0</v>
      </c>
      <c r="F929" s="13">
        <f>IF($F$9=1,'3.賃金日割の算出（休業手当を支給しない場合に入力）'!X917,IF($F$9=2,'2.休業手当の算出（休業手当を支給する場合に入力）'!AB923,""))</f>
        <v>0</v>
      </c>
      <c r="G929" s="10">
        <f t="shared" si="70"/>
        <v>0</v>
      </c>
      <c r="H929" s="34">
        <f t="shared" si="71"/>
        <v>0</v>
      </c>
      <c r="I929" s="39"/>
      <c r="J929" s="35">
        <f t="shared" si="74"/>
        <v>0</v>
      </c>
      <c r="K929" s="10">
        <f t="shared" si="72"/>
        <v>0</v>
      </c>
      <c r="L929" s="10">
        <f t="shared" si="73"/>
        <v>0</v>
      </c>
    </row>
    <row r="930" spans="3:12">
      <c r="C930" s="2">
        <v>910</v>
      </c>
      <c r="D930" s="6">
        <f>IF($F$9=1,'3.賃金日割の算出（休業手当を支給しない場合に入力）'!C918,IF($F$9=2,'2.休業手当の算出（休業手当を支給する場合に入力）'!C924,""))</f>
        <v>0</v>
      </c>
      <c r="E930" s="6">
        <f>IF($F$9=1,'3.賃金日割の算出（休業手当を支給しない場合に入力）'!D918,IF($F$9=2,'2.休業手当の算出（休業手当を支給する場合に入力）'!D924,""))</f>
        <v>0</v>
      </c>
      <c r="F930" s="13">
        <f>IF($F$9=1,'3.賃金日割の算出（休業手当を支給しない場合に入力）'!X918,IF($F$9=2,'2.休業手当の算出（休業手当を支給する場合に入力）'!AB924,""))</f>
        <v>0</v>
      </c>
      <c r="G930" s="10">
        <f t="shared" si="70"/>
        <v>0</v>
      </c>
      <c r="H930" s="34">
        <f t="shared" si="71"/>
        <v>0</v>
      </c>
      <c r="I930" s="39"/>
      <c r="J930" s="35">
        <f t="shared" si="74"/>
        <v>0</v>
      </c>
      <c r="K930" s="10">
        <f t="shared" si="72"/>
        <v>0</v>
      </c>
      <c r="L930" s="10">
        <f t="shared" si="73"/>
        <v>0</v>
      </c>
    </row>
    <row r="931" spans="3:12">
      <c r="C931" s="2">
        <v>911</v>
      </c>
      <c r="D931" s="6">
        <f>IF($F$9=1,'3.賃金日割の算出（休業手当を支給しない場合に入力）'!C919,IF($F$9=2,'2.休業手当の算出（休業手当を支給する場合に入力）'!C925,""))</f>
        <v>0</v>
      </c>
      <c r="E931" s="6">
        <f>IF($F$9=1,'3.賃金日割の算出（休業手当を支給しない場合に入力）'!D919,IF($F$9=2,'2.休業手当の算出（休業手当を支給する場合に入力）'!D925,""))</f>
        <v>0</v>
      </c>
      <c r="F931" s="13">
        <f>IF($F$9=1,'3.賃金日割の算出（休業手当を支給しない場合に入力）'!X919,IF($F$9=2,'2.休業手当の算出（休業手当を支給する場合に入力）'!AB925,""))</f>
        <v>0</v>
      </c>
      <c r="G931" s="10">
        <f t="shared" si="70"/>
        <v>0</v>
      </c>
      <c r="H931" s="34">
        <f t="shared" si="71"/>
        <v>0</v>
      </c>
      <c r="I931" s="39"/>
      <c r="J931" s="35">
        <f t="shared" si="74"/>
        <v>0</v>
      </c>
      <c r="K931" s="10">
        <f t="shared" si="72"/>
        <v>0</v>
      </c>
      <c r="L931" s="10">
        <f t="shared" si="73"/>
        <v>0</v>
      </c>
    </row>
    <row r="932" spans="3:12">
      <c r="C932" s="2">
        <v>912</v>
      </c>
      <c r="D932" s="6">
        <f>IF($F$9=1,'3.賃金日割の算出（休業手当を支給しない場合に入力）'!C920,IF($F$9=2,'2.休業手当の算出（休業手当を支給する場合に入力）'!C926,""))</f>
        <v>0</v>
      </c>
      <c r="E932" s="6">
        <f>IF($F$9=1,'3.賃金日割の算出（休業手当を支給しない場合に入力）'!D920,IF($F$9=2,'2.休業手当の算出（休業手当を支給する場合に入力）'!D926,""))</f>
        <v>0</v>
      </c>
      <c r="F932" s="13">
        <f>IF($F$9=1,'3.賃金日割の算出（休業手当を支給しない場合に入力）'!X920,IF($F$9=2,'2.休業手当の算出（休業手当を支給する場合に入力）'!AB926,""))</f>
        <v>0</v>
      </c>
      <c r="G932" s="10">
        <f t="shared" si="70"/>
        <v>0</v>
      </c>
      <c r="H932" s="34">
        <f t="shared" si="71"/>
        <v>0</v>
      </c>
      <c r="I932" s="39"/>
      <c r="J932" s="35">
        <f t="shared" si="74"/>
        <v>0</v>
      </c>
      <c r="K932" s="10">
        <f t="shared" si="72"/>
        <v>0</v>
      </c>
      <c r="L932" s="10">
        <f t="shared" si="73"/>
        <v>0</v>
      </c>
    </row>
    <row r="933" spans="3:12">
      <c r="C933" s="2">
        <v>913</v>
      </c>
      <c r="D933" s="6">
        <f>IF($F$9=1,'3.賃金日割の算出（休業手当を支給しない場合に入力）'!C921,IF($F$9=2,'2.休業手当の算出（休業手当を支給する場合に入力）'!C927,""))</f>
        <v>0</v>
      </c>
      <c r="E933" s="6">
        <f>IF($F$9=1,'3.賃金日割の算出（休業手当を支給しない場合に入力）'!D921,IF($F$9=2,'2.休業手当の算出（休業手当を支給する場合に入力）'!D927,""))</f>
        <v>0</v>
      </c>
      <c r="F933" s="13">
        <f>IF($F$9=1,'3.賃金日割の算出（休業手当を支給しない場合に入力）'!X921,IF($F$9=2,'2.休業手当の算出（休業手当を支給する場合に入力）'!AB927,""))</f>
        <v>0</v>
      </c>
      <c r="G933" s="10">
        <f t="shared" si="70"/>
        <v>0</v>
      </c>
      <c r="H933" s="34">
        <f t="shared" si="71"/>
        <v>0</v>
      </c>
      <c r="I933" s="39"/>
      <c r="J933" s="35">
        <f t="shared" si="74"/>
        <v>0</v>
      </c>
      <c r="K933" s="10">
        <f t="shared" si="72"/>
        <v>0</v>
      </c>
      <c r="L933" s="10">
        <f t="shared" si="73"/>
        <v>0</v>
      </c>
    </row>
    <row r="934" spans="3:12">
      <c r="C934" s="2">
        <v>914</v>
      </c>
      <c r="D934" s="6">
        <f>IF($F$9=1,'3.賃金日割の算出（休業手当を支給しない場合に入力）'!C922,IF($F$9=2,'2.休業手当の算出（休業手当を支給する場合に入力）'!C928,""))</f>
        <v>0</v>
      </c>
      <c r="E934" s="6">
        <f>IF($F$9=1,'3.賃金日割の算出（休業手当を支給しない場合に入力）'!D922,IF($F$9=2,'2.休業手当の算出（休業手当を支給する場合に入力）'!D928,""))</f>
        <v>0</v>
      </c>
      <c r="F934" s="13">
        <f>IF($F$9=1,'3.賃金日割の算出（休業手当を支給しない場合に入力）'!X922,IF($F$9=2,'2.休業手当の算出（休業手当を支給する場合に入力）'!AB928,""))</f>
        <v>0</v>
      </c>
      <c r="G934" s="10">
        <f t="shared" si="70"/>
        <v>0</v>
      </c>
      <c r="H934" s="34">
        <f t="shared" si="71"/>
        <v>0</v>
      </c>
      <c r="I934" s="39"/>
      <c r="J934" s="35">
        <f t="shared" si="74"/>
        <v>0</v>
      </c>
      <c r="K934" s="10">
        <f t="shared" si="72"/>
        <v>0</v>
      </c>
      <c r="L934" s="10">
        <f t="shared" si="73"/>
        <v>0</v>
      </c>
    </row>
    <row r="935" spans="3:12">
      <c r="C935" s="2">
        <v>915</v>
      </c>
      <c r="D935" s="6">
        <f>IF($F$9=1,'3.賃金日割の算出（休業手当を支給しない場合に入力）'!C923,IF($F$9=2,'2.休業手当の算出（休業手当を支給する場合に入力）'!C929,""))</f>
        <v>0</v>
      </c>
      <c r="E935" s="6">
        <f>IF($F$9=1,'3.賃金日割の算出（休業手当を支給しない場合に入力）'!D923,IF($F$9=2,'2.休業手当の算出（休業手当を支給する場合に入力）'!D929,""))</f>
        <v>0</v>
      </c>
      <c r="F935" s="13">
        <f>IF($F$9=1,'3.賃金日割の算出（休業手当を支給しない場合に入力）'!X923,IF($F$9=2,'2.休業手当の算出（休業手当を支給する場合に入力）'!AB929,""))</f>
        <v>0</v>
      </c>
      <c r="G935" s="10">
        <f t="shared" si="70"/>
        <v>0</v>
      </c>
      <c r="H935" s="34">
        <f t="shared" si="71"/>
        <v>0</v>
      </c>
      <c r="I935" s="39"/>
      <c r="J935" s="35">
        <f t="shared" si="74"/>
        <v>0</v>
      </c>
      <c r="K935" s="10">
        <f t="shared" si="72"/>
        <v>0</v>
      </c>
      <c r="L935" s="10">
        <f t="shared" si="73"/>
        <v>0</v>
      </c>
    </row>
    <row r="936" spans="3:12">
      <c r="C936" s="2">
        <v>916</v>
      </c>
      <c r="D936" s="6">
        <f>IF($F$9=1,'3.賃金日割の算出（休業手当を支給しない場合に入力）'!C924,IF($F$9=2,'2.休業手当の算出（休業手当を支給する場合に入力）'!C930,""))</f>
        <v>0</v>
      </c>
      <c r="E936" s="6">
        <f>IF($F$9=1,'3.賃金日割の算出（休業手当を支給しない場合に入力）'!D924,IF($F$9=2,'2.休業手当の算出（休業手当を支給する場合に入力）'!D930,""))</f>
        <v>0</v>
      </c>
      <c r="F936" s="13">
        <f>IF($F$9=1,'3.賃金日割の算出（休業手当を支給しない場合に入力）'!X924,IF($F$9=2,'2.休業手当の算出（休業手当を支給する場合に入力）'!AB930,""))</f>
        <v>0</v>
      </c>
      <c r="G936" s="10">
        <f t="shared" si="70"/>
        <v>0</v>
      </c>
      <c r="H936" s="34">
        <f t="shared" si="71"/>
        <v>0</v>
      </c>
      <c r="I936" s="39"/>
      <c r="J936" s="35">
        <f t="shared" si="74"/>
        <v>0</v>
      </c>
      <c r="K936" s="10">
        <f t="shared" si="72"/>
        <v>0</v>
      </c>
      <c r="L936" s="10">
        <f t="shared" si="73"/>
        <v>0</v>
      </c>
    </row>
    <row r="937" spans="3:12">
      <c r="C937" s="2">
        <v>917</v>
      </c>
      <c r="D937" s="6">
        <f>IF($F$9=1,'3.賃金日割の算出（休業手当を支給しない場合に入力）'!C925,IF($F$9=2,'2.休業手当の算出（休業手当を支給する場合に入力）'!C931,""))</f>
        <v>0</v>
      </c>
      <c r="E937" s="6">
        <f>IF($F$9=1,'3.賃金日割の算出（休業手当を支給しない場合に入力）'!D925,IF($F$9=2,'2.休業手当の算出（休業手当を支給する場合に入力）'!D931,""))</f>
        <v>0</v>
      </c>
      <c r="F937" s="13">
        <f>IF($F$9=1,'3.賃金日割の算出（休業手当を支給しない場合に入力）'!X925,IF($F$9=2,'2.休業手当の算出（休業手当を支給する場合に入力）'!AB931,""))</f>
        <v>0</v>
      </c>
      <c r="G937" s="10">
        <f t="shared" si="70"/>
        <v>0</v>
      </c>
      <c r="H937" s="34">
        <f t="shared" si="71"/>
        <v>0</v>
      </c>
      <c r="I937" s="39"/>
      <c r="J937" s="35">
        <f t="shared" si="74"/>
        <v>0</v>
      </c>
      <c r="K937" s="10">
        <f t="shared" si="72"/>
        <v>0</v>
      </c>
      <c r="L937" s="10">
        <f t="shared" si="73"/>
        <v>0</v>
      </c>
    </row>
    <row r="938" spans="3:12">
      <c r="C938" s="2">
        <v>918</v>
      </c>
      <c r="D938" s="6">
        <f>IF($F$9=1,'3.賃金日割の算出（休業手当を支給しない場合に入力）'!C926,IF($F$9=2,'2.休業手当の算出（休業手当を支給する場合に入力）'!C932,""))</f>
        <v>0</v>
      </c>
      <c r="E938" s="6">
        <f>IF($F$9=1,'3.賃金日割の算出（休業手当を支給しない場合に入力）'!D926,IF($F$9=2,'2.休業手当の算出（休業手当を支給する場合に入力）'!D932,""))</f>
        <v>0</v>
      </c>
      <c r="F938" s="13">
        <f>IF($F$9=1,'3.賃金日割の算出（休業手当を支給しない場合に入力）'!X926,IF($F$9=2,'2.休業手当の算出（休業手当を支給する場合に入力）'!AB932,""))</f>
        <v>0</v>
      </c>
      <c r="G938" s="10">
        <f t="shared" si="70"/>
        <v>0</v>
      </c>
      <c r="H938" s="34">
        <f t="shared" si="71"/>
        <v>0</v>
      </c>
      <c r="I938" s="39"/>
      <c r="J938" s="35">
        <f t="shared" si="74"/>
        <v>0</v>
      </c>
      <c r="K938" s="10">
        <f t="shared" si="72"/>
        <v>0</v>
      </c>
      <c r="L938" s="10">
        <f t="shared" si="73"/>
        <v>0</v>
      </c>
    </row>
    <row r="939" spans="3:12">
      <c r="C939" s="2">
        <v>919</v>
      </c>
      <c r="D939" s="6">
        <f>IF($F$9=1,'3.賃金日割の算出（休業手当を支給しない場合に入力）'!C927,IF($F$9=2,'2.休業手当の算出（休業手当を支給する場合に入力）'!C933,""))</f>
        <v>0</v>
      </c>
      <c r="E939" s="6">
        <f>IF($F$9=1,'3.賃金日割の算出（休業手当を支給しない場合に入力）'!D927,IF($F$9=2,'2.休業手当の算出（休業手当を支給する場合に入力）'!D933,""))</f>
        <v>0</v>
      </c>
      <c r="F939" s="13">
        <f>IF($F$9=1,'3.賃金日割の算出（休業手当を支給しない場合に入力）'!X927,IF($F$9=2,'2.休業手当の算出（休業手当を支給する場合に入力）'!AB933,""))</f>
        <v>0</v>
      </c>
      <c r="G939" s="10">
        <f t="shared" si="70"/>
        <v>0</v>
      </c>
      <c r="H939" s="34">
        <f t="shared" si="71"/>
        <v>0</v>
      </c>
      <c r="I939" s="39"/>
      <c r="J939" s="35">
        <f t="shared" si="74"/>
        <v>0</v>
      </c>
      <c r="K939" s="10">
        <f t="shared" si="72"/>
        <v>0</v>
      </c>
      <c r="L939" s="10">
        <f t="shared" si="73"/>
        <v>0</v>
      </c>
    </row>
    <row r="940" spans="3:12">
      <c r="C940" s="2">
        <v>920</v>
      </c>
      <c r="D940" s="6">
        <f>IF($F$9=1,'3.賃金日割の算出（休業手当を支給しない場合に入力）'!C928,IF($F$9=2,'2.休業手当の算出（休業手当を支給する場合に入力）'!C934,""))</f>
        <v>0</v>
      </c>
      <c r="E940" s="6">
        <f>IF($F$9=1,'3.賃金日割の算出（休業手当を支給しない場合に入力）'!D928,IF($F$9=2,'2.休業手当の算出（休業手当を支給する場合に入力）'!D934,""))</f>
        <v>0</v>
      </c>
      <c r="F940" s="13">
        <f>IF($F$9=1,'3.賃金日割の算出（休業手当を支給しない場合に入力）'!X928,IF($F$9=2,'2.休業手当の算出（休業手当を支給する場合に入力）'!AB934,""))</f>
        <v>0</v>
      </c>
      <c r="G940" s="10">
        <f t="shared" si="70"/>
        <v>0</v>
      </c>
      <c r="H940" s="34">
        <f t="shared" si="71"/>
        <v>0</v>
      </c>
      <c r="I940" s="39"/>
      <c r="J940" s="35">
        <f t="shared" si="74"/>
        <v>0</v>
      </c>
      <c r="K940" s="10">
        <f t="shared" si="72"/>
        <v>0</v>
      </c>
      <c r="L940" s="10">
        <f t="shared" si="73"/>
        <v>0</v>
      </c>
    </row>
    <row r="941" spans="3:12">
      <c r="C941" s="2">
        <v>921</v>
      </c>
      <c r="D941" s="6">
        <f>IF($F$9=1,'3.賃金日割の算出（休業手当を支給しない場合に入力）'!C929,IF($F$9=2,'2.休業手当の算出（休業手当を支給する場合に入力）'!C935,""))</f>
        <v>0</v>
      </c>
      <c r="E941" s="6">
        <f>IF($F$9=1,'3.賃金日割の算出（休業手当を支給しない場合に入力）'!D929,IF($F$9=2,'2.休業手当の算出（休業手当を支給する場合に入力）'!D935,""))</f>
        <v>0</v>
      </c>
      <c r="F941" s="13">
        <f>IF($F$9=1,'3.賃金日割の算出（休業手当を支給しない場合に入力）'!X929,IF($F$9=2,'2.休業手当の算出（休業手当を支給する場合に入力）'!AB935,""))</f>
        <v>0</v>
      </c>
      <c r="G941" s="10">
        <f t="shared" si="70"/>
        <v>0</v>
      </c>
      <c r="H941" s="34">
        <f t="shared" si="71"/>
        <v>0</v>
      </c>
      <c r="I941" s="39"/>
      <c r="J941" s="35">
        <f t="shared" si="74"/>
        <v>0</v>
      </c>
      <c r="K941" s="10">
        <f t="shared" si="72"/>
        <v>0</v>
      </c>
      <c r="L941" s="10">
        <f t="shared" si="73"/>
        <v>0</v>
      </c>
    </row>
    <row r="942" spans="3:12">
      <c r="C942" s="2">
        <v>922</v>
      </c>
      <c r="D942" s="6">
        <f>IF($F$9=1,'3.賃金日割の算出（休業手当を支給しない場合に入力）'!C930,IF($F$9=2,'2.休業手当の算出（休業手当を支給する場合に入力）'!C936,""))</f>
        <v>0</v>
      </c>
      <c r="E942" s="6">
        <f>IF($F$9=1,'3.賃金日割の算出（休業手当を支給しない場合に入力）'!D930,IF($F$9=2,'2.休業手当の算出（休業手当を支給する場合に入力）'!D936,""))</f>
        <v>0</v>
      </c>
      <c r="F942" s="13">
        <f>IF($F$9=1,'3.賃金日割の算出（休業手当を支給しない場合に入力）'!X930,IF($F$9=2,'2.休業手当の算出（休業手当を支給する場合に入力）'!AB936,""))</f>
        <v>0</v>
      </c>
      <c r="G942" s="10">
        <f t="shared" si="70"/>
        <v>0</v>
      </c>
      <c r="H942" s="34">
        <f t="shared" si="71"/>
        <v>0</v>
      </c>
      <c r="I942" s="39"/>
      <c r="J942" s="35">
        <f t="shared" si="74"/>
        <v>0</v>
      </c>
      <c r="K942" s="10">
        <f t="shared" si="72"/>
        <v>0</v>
      </c>
      <c r="L942" s="10">
        <f t="shared" si="73"/>
        <v>0</v>
      </c>
    </row>
    <row r="943" spans="3:12">
      <c r="C943" s="2">
        <v>923</v>
      </c>
      <c r="D943" s="6">
        <f>IF($F$9=1,'3.賃金日割の算出（休業手当を支給しない場合に入力）'!C931,IF($F$9=2,'2.休業手当の算出（休業手当を支給する場合に入力）'!C937,""))</f>
        <v>0</v>
      </c>
      <c r="E943" s="6">
        <f>IF($F$9=1,'3.賃金日割の算出（休業手当を支給しない場合に入力）'!D931,IF($F$9=2,'2.休業手当の算出（休業手当を支給する場合に入力）'!D937,""))</f>
        <v>0</v>
      </c>
      <c r="F943" s="13">
        <f>IF($F$9=1,'3.賃金日割の算出（休業手当を支給しない場合に入力）'!X931,IF($F$9=2,'2.休業手当の算出（休業手当を支給する場合に入力）'!AB937,""))</f>
        <v>0</v>
      </c>
      <c r="G943" s="10">
        <f t="shared" si="70"/>
        <v>0</v>
      </c>
      <c r="H943" s="34">
        <f t="shared" si="71"/>
        <v>0</v>
      </c>
      <c r="I943" s="39"/>
      <c r="J943" s="35">
        <f t="shared" si="74"/>
        <v>0</v>
      </c>
      <c r="K943" s="10">
        <f t="shared" si="72"/>
        <v>0</v>
      </c>
      <c r="L943" s="10">
        <f t="shared" si="73"/>
        <v>0</v>
      </c>
    </row>
    <row r="944" spans="3:12">
      <c r="C944" s="2">
        <v>924</v>
      </c>
      <c r="D944" s="6">
        <f>IF($F$9=1,'3.賃金日割の算出（休業手当を支給しない場合に入力）'!C932,IF($F$9=2,'2.休業手当の算出（休業手当を支給する場合に入力）'!C938,""))</f>
        <v>0</v>
      </c>
      <c r="E944" s="6">
        <f>IF($F$9=1,'3.賃金日割の算出（休業手当を支給しない場合に入力）'!D932,IF($F$9=2,'2.休業手当の算出（休業手当を支給する場合に入力）'!D938,""))</f>
        <v>0</v>
      </c>
      <c r="F944" s="13">
        <f>IF($F$9=1,'3.賃金日割の算出（休業手当を支給しない場合に入力）'!X932,IF($F$9=2,'2.休業手当の算出（休業手当を支給する場合に入力）'!AB938,""))</f>
        <v>0</v>
      </c>
      <c r="G944" s="10">
        <f t="shared" si="70"/>
        <v>0</v>
      </c>
      <c r="H944" s="34">
        <f t="shared" si="71"/>
        <v>0</v>
      </c>
      <c r="I944" s="39"/>
      <c r="J944" s="35">
        <f t="shared" si="74"/>
        <v>0</v>
      </c>
      <c r="K944" s="10">
        <f t="shared" si="72"/>
        <v>0</v>
      </c>
      <c r="L944" s="10">
        <f t="shared" si="73"/>
        <v>0</v>
      </c>
    </row>
    <row r="945" spans="3:12">
      <c r="C945" s="2">
        <v>925</v>
      </c>
      <c r="D945" s="6">
        <f>IF($F$9=1,'3.賃金日割の算出（休業手当を支給しない場合に入力）'!C933,IF($F$9=2,'2.休業手当の算出（休業手当を支給する場合に入力）'!C939,""))</f>
        <v>0</v>
      </c>
      <c r="E945" s="6">
        <f>IF($F$9=1,'3.賃金日割の算出（休業手当を支給しない場合に入力）'!D933,IF($F$9=2,'2.休業手当の算出（休業手当を支給する場合に入力）'!D939,""))</f>
        <v>0</v>
      </c>
      <c r="F945" s="13">
        <f>IF($F$9=1,'3.賃金日割の算出（休業手当を支給しない場合に入力）'!X933,IF($F$9=2,'2.休業手当の算出（休業手当を支給する場合に入力）'!AB939,""))</f>
        <v>0</v>
      </c>
      <c r="G945" s="10">
        <f t="shared" si="70"/>
        <v>0</v>
      </c>
      <c r="H945" s="34">
        <f t="shared" si="71"/>
        <v>0</v>
      </c>
      <c r="I945" s="39"/>
      <c r="J945" s="35">
        <f t="shared" si="74"/>
        <v>0</v>
      </c>
      <c r="K945" s="10">
        <f t="shared" si="72"/>
        <v>0</v>
      </c>
      <c r="L945" s="10">
        <f t="shared" si="73"/>
        <v>0</v>
      </c>
    </row>
    <row r="946" spans="3:12">
      <c r="C946" s="2">
        <v>926</v>
      </c>
      <c r="D946" s="6">
        <f>IF($F$9=1,'3.賃金日割の算出（休業手当を支給しない場合に入力）'!C934,IF($F$9=2,'2.休業手当の算出（休業手当を支給する場合に入力）'!C940,""))</f>
        <v>0</v>
      </c>
      <c r="E946" s="6">
        <f>IF($F$9=1,'3.賃金日割の算出（休業手当を支給しない場合に入力）'!D934,IF($F$9=2,'2.休業手当の算出（休業手当を支給する場合に入力）'!D940,""))</f>
        <v>0</v>
      </c>
      <c r="F946" s="13">
        <f>IF($F$9=1,'3.賃金日割の算出（休業手当を支給しない場合に入力）'!X934,IF($F$9=2,'2.休業手当の算出（休業手当を支給する場合に入力）'!AB940,""))</f>
        <v>0</v>
      </c>
      <c r="G946" s="10">
        <f t="shared" si="70"/>
        <v>0</v>
      </c>
      <c r="H946" s="34">
        <f t="shared" si="71"/>
        <v>0</v>
      </c>
      <c r="I946" s="39"/>
      <c r="J946" s="35">
        <f t="shared" si="74"/>
        <v>0</v>
      </c>
      <c r="K946" s="10">
        <f t="shared" si="72"/>
        <v>0</v>
      </c>
      <c r="L946" s="10">
        <f t="shared" si="73"/>
        <v>0</v>
      </c>
    </row>
    <row r="947" spans="3:12">
      <c r="C947" s="2">
        <v>927</v>
      </c>
      <c r="D947" s="6">
        <f>IF($F$9=1,'3.賃金日割の算出（休業手当を支給しない場合に入力）'!C935,IF($F$9=2,'2.休業手当の算出（休業手当を支給する場合に入力）'!C941,""))</f>
        <v>0</v>
      </c>
      <c r="E947" s="6">
        <f>IF($F$9=1,'3.賃金日割の算出（休業手当を支給しない場合に入力）'!D935,IF($F$9=2,'2.休業手当の算出（休業手当を支給する場合に入力）'!D941,""))</f>
        <v>0</v>
      </c>
      <c r="F947" s="13">
        <f>IF($F$9=1,'3.賃金日割の算出（休業手当を支給しない場合に入力）'!X935,IF($F$9=2,'2.休業手当の算出（休業手当を支給する場合に入力）'!AB941,""))</f>
        <v>0</v>
      </c>
      <c r="G947" s="10">
        <f t="shared" si="70"/>
        <v>0</v>
      </c>
      <c r="H947" s="34">
        <f t="shared" si="71"/>
        <v>0</v>
      </c>
      <c r="I947" s="39"/>
      <c r="J947" s="35">
        <f t="shared" si="74"/>
        <v>0</v>
      </c>
      <c r="K947" s="10">
        <f t="shared" si="72"/>
        <v>0</v>
      </c>
      <c r="L947" s="10">
        <f t="shared" si="73"/>
        <v>0</v>
      </c>
    </row>
    <row r="948" spans="3:12">
      <c r="C948" s="2">
        <v>928</v>
      </c>
      <c r="D948" s="6">
        <f>IF($F$9=1,'3.賃金日割の算出（休業手当を支給しない場合に入力）'!C936,IF($F$9=2,'2.休業手当の算出（休業手当を支給する場合に入力）'!C942,""))</f>
        <v>0</v>
      </c>
      <c r="E948" s="6">
        <f>IF($F$9=1,'3.賃金日割の算出（休業手当を支給しない場合に入力）'!D936,IF($F$9=2,'2.休業手当の算出（休業手当を支給する場合に入力）'!D942,""))</f>
        <v>0</v>
      </c>
      <c r="F948" s="13">
        <f>IF($F$9=1,'3.賃金日割の算出（休業手当を支給しない場合に入力）'!X936,IF($F$9=2,'2.休業手当の算出（休業手当を支給する場合に入力）'!AB942,""))</f>
        <v>0</v>
      </c>
      <c r="G948" s="10">
        <f t="shared" si="70"/>
        <v>0</v>
      </c>
      <c r="H948" s="34">
        <f t="shared" si="71"/>
        <v>0</v>
      </c>
      <c r="I948" s="39"/>
      <c r="J948" s="35">
        <f t="shared" si="74"/>
        <v>0</v>
      </c>
      <c r="K948" s="10">
        <f t="shared" si="72"/>
        <v>0</v>
      </c>
      <c r="L948" s="10">
        <f t="shared" si="73"/>
        <v>0</v>
      </c>
    </row>
    <row r="949" spans="3:12">
      <c r="C949" s="2">
        <v>929</v>
      </c>
      <c r="D949" s="6">
        <f>IF($F$9=1,'3.賃金日割の算出（休業手当を支給しない場合に入力）'!C937,IF($F$9=2,'2.休業手当の算出（休業手当を支給する場合に入力）'!C943,""))</f>
        <v>0</v>
      </c>
      <c r="E949" s="6">
        <f>IF($F$9=1,'3.賃金日割の算出（休業手当を支給しない場合に入力）'!D937,IF($F$9=2,'2.休業手当の算出（休業手当を支給する場合に入力）'!D943,""))</f>
        <v>0</v>
      </c>
      <c r="F949" s="13">
        <f>IF($F$9=1,'3.賃金日割の算出（休業手当を支給しない場合に入力）'!X937,IF($F$9=2,'2.休業手当の算出（休業手当を支給する場合に入力）'!AB943,""))</f>
        <v>0</v>
      </c>
      <c r="G949" s="10">
        <f t="shared" si="70"/>
        <v>0</v>
      </c>
      <c r="H949" s="34">
        <f t="shared" si="71"/>
        <v>0</v>
      </c>
      <c r="I949" s="39"/>
      <c r="J949" s="35">
        <f t="shared" si="74"/>
        <v>0</v>
      </c>
      <c r="K949" s="10">
        <f t="shared" si="72"/>
        <v>0</v>
      </c>
      <c r="L949" s="10">
        <f t="shared" si="73"/>
        <v>0</v>
      </c>
    </row>
    <row r="950" spans="3:12">
      <c r="C950" s="2">
        <v>930</v>
      </c>
      <c r="D950" s="6">
        <f>IF($F$9=1,'3.賃金日割の算出（休業手当を支給しない場合に入力）'!C938,IF($F$9=2,'2.休業手当の算出（休業手当を支給する場合に入力）'!C944,""))</f>
        <v>0</v>
      </c>
      <c r="E950" s="6">
        <f>IF($F$9=1,'3.賃金日割の算出（休業手当を支給しない場合に入力）'!D938,IF($F$9=2,'2.休業手当の算出（休業手当を支給する場合に入力）'!D944,""))</f>
        <v>0</v>
      </c>
      <c r="F950" s="13">
        <f>IF($F$9=1,'3.賃金日割の算出（休業手当を支給しない場合に入力）'!X938,IF($F$9=2,'2.休業手当の算出（休業手当を支給する場合に入力）'!AB944,""))</f>
        <v>0</v>
      </c>
      <c r="G950" s="10">
        <f t="shared" si="70"/>
        <v>0</v>
      </c>
      <c r="H950" s="34">
        <f t="shared" si="71"/>
        <v>0</v>
      </c>
      <c r="I950" s="39"/>
      <c r="J950" s="35">
        <f t="shared" si="74"/>
        <v>0</v>
      </c>
      <c r="K950" s="10">
        <f t="shared" si="72"/>
        <v>0</v>
      </c>
      <c r="L950" s="10">
        <f t="shared" si="73"/>
        <v>0</v>
      </c>
    </row>
    <row r="951" spans="3:12">
      <c r="C951" s="2">
        <v>931</v>
      </c>
      <c r="D951" s="6">
        <f>IF($F$9=1,'3.賃金日割の算出（休業手当を支給しない場合に入力）'!C939,IF($F$9=2,'2.休業手当の算出（休業手当を支給する場合に入力）'!C945,""))</f>
        <v>0</v>
      </c>
      <c r="E951" s="6">
        <f>IF($F$9=1,'3.賃金日割の算出（休業手当を支給しない場合に入力）'!D939,IF($F$9=2,'2.休業手当の算出（休業手当を支給する場合に入力）'!D945,""))</f>
        <v>0</v>
      </c>
      <c r="F951" s="13">
        <f>IF($F$9=1,'3.賃金日割の算出（休業手当を支給しない場合に入力）'!X939,IF($F$9=2,'2.休業手当の算出（休業手当を支給する場合に入力）'!AB945,""))</f>
        <v>0</v>
      </c>
      <c r="G951" s="10">
        <f t="shared" ref="G951:G1014" si="75">IF(E951=0,0,$F$17)</f>
        <v>0</v>
      </c>
      <c r="H951" s="34">
        <f t="shared" ref="H951:H1014" si="76">G951-F951</f>
        <v>0</v>
      </c>
      <c r="I951" s="39"/>
      <c r="J951" s="35">
        <f t="shared" si="74"/>
        <v>0</v>
      </c>
      <c r="K951" s="10">
        <f t="shared" ref="K951:K1014" si="77">G951*I951</f>
        <v>0</v>
      </c>
      <c r="L951" s="10">
        <f t="shared" ref="L951:L1014" si="78">K951-J951</f>
        <v>0</v>
      </c>
    </row>
    <row r="952" spans="3:12">
      <c r="C952" s="2">
        <v>932</v>
      </c>
      <c r="D952" s="6">
        <f>IF($F$9=1,'3.賃金日割の算出（休業手当を支給しない場合に入力）'!C940,IF($F$9=2,'2.休業手当の算出（休業手当を支給する場合に入力）'!C946,""))</f>
        <v>0</v>
      </c>
      <c r="E952" s="6">
        <f>IF($F$9=1,'3.賃金日割の算出（休業手当を支給しない場合に入力）'!D940,IF($F$9=2,'2.休業手当の算出（休業手当を支給する場合に入力）'!D946,""))</f>
        <v>0</v>
      </c>
      <c r="F952" s="13">
        <f>IF($F$9=1,'3.賃金日割の算出（休業手当を支給しない場合に入力）'!X940,IF($F$9=2,'2.休業手当の算出（休業手当を支給する場合に入力）'!AB946,""))</f>
        <v>0</v>
      </c>
      <c r="G952" s="10">
        <f t="shared" si="75"/>
        <v>0</v>
      </c>
      <c r="H952" s="34">
        <f t="shared" si="76"/>
        <v>0</v>
      </c>
      <c r="I952" s="39"/>
      <c r="J952" s="35">
        <f t="shared" si="74"/>
        <v>0</v>
      </c>
      <c r="K952" s="10">
        <f t="shared" si="77"/>
        <v>0</v>
      </c>
      <c r="L952" s="10">
        <f t="shared" si="78"/>
        <v>0</v>
      </c>
    </row>
    <row r="953" spans="3:12">
      <c r="C953" s="2">
        <v>933</v>
      </c>
      <c r="D953" s="6">
        <f>IF($F$9=1,'3.賃金日割の算出（休業手当を支給しない場合に入力）'!C941,IF($F$9=2,'2.休業手当の算出（休業手当を支給する場合に入力）'!C947,""))</f>
        <v>0</v>
      </c>
      <c r="E953" s="6">
        <f>IF($F$9=1,'3.賃金日割の算出（休業手当を支給しない場合に入力）'!D941,IF($F$9=2,'2.休業手当の算出（休業手当を支給する場合に入力）'!D947,""))</f>
        <v>0</v>
      </c>
      <c r="F953" s="13">
        <f>IF($F$9=1,'3.賃金日割の算出（休業手当を支給しない場合に入力）'!X941,IF($F$9=2,'2.休業手当の算出（休業手当を支給する場合に入力）'!AB947,""))</f>
        <v>0</v>
      </c>
      <c r="G953" s="10">
        <f t="shared" si="75"/>
        <v>0</v>
      </c>
      <c r="H953" s="34">
        <f t="shared" si="76"/>
        <v>0</v>
      </c>
      <c r="I953" s="39"/>
      <c r="J953" s="35">
        <f t="shared" si="74"/>
        <v>0</v>
      </c>
      <c r="K953" s="10">
        <f t="shared" si="77"/>
        <v>0</v>
      </c>
      <c r="L953" s="10">
        <f t="shared" si="78"/>
        <v>0</v>
      </c>
    </row>
    <row r="954" spans="3:12">
      <c r="C954" s="2">
        <v>934</v>
      </c>
      <c r="D954" s="6">
        <f>IF($F$9=1,'3.賃金日割の算出（休業手当を支給しない場合に入力）'!C942,IF($F$9=2,'2.休業手当の算出（休業手当を支給する場合に入力）'!C948,""))</f>
        <v>0</v>
      </c>
      <c r="E954" s="6">
        <f>IF($F$9=1,'3.賃金日割の算出（休業手当を支給しない場合に入力）'!D942,IF($F$9=2,'2.休業手当の算出（休業手当を支給する場合に入力）'!D948,""))</f>
        <v>0</v>
      </c>
      <c r="F954" s="13">
        <f>IF($F$9=1,'3.賃金日割の算出（休業手当を支給しない場合に入力）'!X942,IF($F$9=2,'2.休業手当の算出（休業手当を支給する場合に入力）'!AB948,""))</f>
        <v>0</v>
      </c>
      <c r="G954" s="10">
        <f t="shared" si="75"/>
        <v>0</v>
      </c>
      <c r="H954" s="34">
        <f t="shared" si="76"/>
        <v>0</v>
      </c>
      <c r="I954" s="39"/>
      <c r="J954" s="35">
        <f t="shared" si="74"/>
        <v>0</v>
      </c>
      <c r="K954" s="10">
        <f t="shared" si="77"/>
        <v>0</v>
      </c>
      <c r="L954" s="10">
        <f t="shared" si="78"/>
        <v>0</v>
      </c>
    </row>
    <row r="955" spans="3:12">
      <c r="C955" s="2">
        <v>935</v>
      </c>
      <c r="D955" s="6">
        <f>IF($F$9=1,'3.賃金日割の算出（休業手当を支給しない場合に入力）'!C943,IF($F$9=2,'2.休業手当の算出（休業手当を支給する場合に入力）'!C949,""))</f>
        <v>0</v>
      </c>
      <c r="E955" s="6">
        <f>IF($F$9=1,'3.賃金日割の算出（休業手当を支給しない場合に入力）'!D943,IF($F$9=2,'2.休業手当の算出（休業手当を支給する場合に入力）'!D949,""))</f>
        <v>0</v>
      </c>
      <c r="F955" s="13">
        <f>IF($F$9=1,'3.賃金日割の算出（休業手当を支給しない場合に入力）'!X943,IF($F$9=2,'2.休業手当の算出（休業手当を支給する場合に入力）'!AB949,""))</f>
        <v>0</v>
      </c>
      <c r="G955" s="10">
        <f t="shared" si="75"/>
        <v>0</v>
      </c>
      <c r="H955" s="34">
        <f t="shared" si="76"/>
        <v>0</v>
      </c>
      <c r="I955" s="39"/>
      <c r="J955" s="35">
        <f t="shared" si="74"/>
        <v>0</v>
      </c>
      <c r="K955" s="10">
        <f t="shared" si="77"/>
        <v>0</v>
      </c>
      <c r="L955" s="10">
        <f t="shared" si="78"/>
        <v>0</v>
      </c>
    </row>
    <row r="956" spans="3:12">
      <c r="C956" s="2">
        <v>936</v>
      </c>
      <c r="D956" s="6">
        <f>IF($F$9=1,'3.賃金日割の算出（休業手当を支給しない場合に入力）'!C944,IF($F$9=2,'2.休業手当の算出（休業手当を支給する場合に入力）'!C950,""))</f>
        <v>0</v>
      </c>
      <c r="E956" s="6">
        <f>IF($F$9=1,'3.賃金日割の算出（休業手当を支給しない場合に入力）'!D944,IF($F$9=2,'2.休業手当の算出（休業手当を支給する場合に入力）'!D950,""))</f>
        <v>0</v>
      </c>
      <c r="F956" s="13">
        <f>IF($F$9=1,'3.賃金日割の算出（休業手当を支給しない場合に入力）'!X944,IF($F$9=2,'2.休業手当の算出（休業手当を支給する場合に入力）'!AB950,""))</f>
        <v>0</v>
      </c>
      <c r="G956" s="10">
        <f t="shared" si="75"/>
        <v>0</v>
      </c>
      <c r="H956" s="34">
        <f t="shared" si="76"/>
        <v>0</v>
      </c>
      <c r="I956" s="39"/>
      <c r="J956" s="35">
        <f t="shared" si="74"/>
        <v>0</v>
      </c>
      <c r="K956" s="10">
        <f t="shared" si="77"/>
        <v>0</v>
      </c>
      <c r="L956" s="10">
        <f t="shared" si="78"/>
        <v>0</v>
      </c>
    </row>
    <row r="957" spans="3:12">
      <c r="C957" s="2">
        <v>937</v>
      </c>
      <c r="D957" s="6">
        <f>IF($F$9=1,'3.賃金日割の算出（休業手当を支給しない場合に入力）'!C945,IF($F$9=2,'2.休業手当の算出（休業手当を支給する場合に入力）'!C951,""))</f>
        <v>0</v>
      </c>
      <c r="E957" s="6">
        <f>IF($F$9=1,'3.賃金日割の算出（休業手当を支給しない場合に入力）'!D945,IF($F$9=2,'2.休業手当の算出（休業手当を支給する場合に入力）'!D951,""))</f>
        <v>0</v>
      </c>
      <c r="F957" s="13">
        <f>IF($F$9=1,'3.賃金日割の算出（休業手当を支給しない場合に入力）'!X945,IF($F$9=2,'2.休業手当の算出（休業手当を支給する場合に入力）'!AB951,""))</f>
        <v>0</v>
      </c>
      <c r="G957" s="10">
        <f t="shared" si="75"/>
        <v>0</v>
      </c>
      <c r="H957" s="34">
        <f t="shared" si="76"/>
        <v>0</v>
      </c>
      <c r="I957" s="39"/>
      <c r="J957" s="35">
        <f t="shared" si="74"/>
        <v>0</v>
      </c>
      <c r="K957" s="10">
        <f t="shared" si="77"/>
        <v>0</v>
      </c>
      <c r="L957" s="10">
        <f t="shared" si="78"/>
        <v>0</v>
      </c>
    </row>
    <row r="958" spans="3:12">
      <c r="C958" s="2">
        <v>938</v>
      </c>
      <c r="D958" s="6">
        <f>IF($F$9=1,'3.賃金日割の算出（休業手当を支給しない場合に入力）'!C946,IF($F$9=2,'2.休業手当の算出（休業手当を支給する場合に入力）'!C952,""))</f>
        <v>0</v>
      </c>
      <c r="E958" s="6">
        <f>IF($F$9=1,'3.賃金日割の算出（休業手当を支給しない場合に入力）'!D946,IF($F$9=2,'2.休業手当の算出（休業手当を支給する場合に入力）'!D952,""))</f>
        <v>0</v>
      </c>
      <c r="F958" s="13">
        <f>IF($F$9=1,'3.賃金日割の算出（休業手当を支給しない場合に入力）'!X946,IF($F$9=2,'2.休業手当の算出（休業手当を支給する場合に入力）'!AB952,""))</f>
        <v>0</v>
      </c>
      <c r="G958" s="10">
        <f t="shared" si="75"/>
        <v>0</v>
      </c>
      <c r="H958" s="34">
        <f t="shared" si="76"/>
        <v>0</v>
      </c>
      <c r="I958" s="39"/>
      <c r="J958" s="35">
        <f t="shared" si="74"/>
        <v>0</v>
      </c>
      <c r="K958" s="10">
        <f t="shared" si="77"/>
        <v>0</v>
      </c>
      <c r="L958" s="10">
        <f t="shared" si="78"/>
        <v>0</v>
      </c>
    </row>
    <row r="959" spans="3:12">
      <c r="C959" s="2">
        <v>939</v>
      </c>
      <c r="D959" s="6">
        <f>IF($F$9=1,'3.賃金日割の算出（休業手当を支給しない場合に入力）'!C947,IF($F$9=2,'2.休業手当の算出（休業手当を支給する場合に入力）'!C953,""))</f>
        <v>0</v>
      </c>
      <c r="E959" s="6">
        <f>IF($F$9=1,'3.賃金日割の算出（休業手当を支給しない場合に入力）'!D947,IF($F$9=2,'2.休業手当の算出（休業手当を支給する場合に入力）'!D953,""))</f>
        <v>0</v>
      </c>
      <c r="F959" s="13">
        <f>IF($F$9=1,'3.賃金日割の算出（休業手当を支給しない場合に入力）'!X947,IF($F$9=2,'2.休業手当の算出（休業手当を支給する場合に入力）'!AB953,""))</f>
        <v>0</v>
      </c>
      <c r="G959" s="10">
        <f t="shared" si="75"/>
        <v>0</v>
      </c>
      <c r="H959" s="34">
        <f t="shared" si="76"/>
        <v>0</v>
      </c>
      <c r="I959" s="39"/>
      <c r="J959" s="35">
        <f t="shared" si="74"/>
        <v>0</v>
      </c>
      <c r="K959" s="10">
        <f t="shared" si="77"/>
        <v>0</v>
      </c>
      <c r="L959" s="10">
        <f t="shared" si="78"/>
        <v>0</v>
      </c>
    </row>
    <row r="960" spans="3:12">
      <c r="C960" s="2">
        <v>940</v>
      </c>
      <c r="D960" s="6">
        <f>IF($F$9=1,'3.賃金日割の算出（休業手当を支給しない場合に入力）'!C948,IF($F$9=2,'2.休業手当の算出（休業手当を支給する場合に入力）'!C954,""))</f>
        <v>0</v>
      </c>
      <c r="E960" s="6">
        <f>IF($F$9=1,'3.賃金日割の算出（休業手当を支給しない場合に入力）'!D948,IF($F$9=2,'2.休業手当の算出（休業手当を支給する場合に入力）'!D954,""))</f>
        <v>0</v>
      </c>
      <c r="F960" s="13">
        <f>IF($F$9=1,'3.賃金日割の算出（休業手当を支給しない場合に入力）'!X948,IF($F$9=2,'2.休業手当の算出（休業手当を支給する場合に入力）'!AB954,""))</f>
        <v>0</v>
      </c>
      <c r="G960" s="10">
        <f t="shared" si="75"/>
        <v>0</v>
      </c>
      <c r="H960" s="34">
        <f t="shared" si="76"/>
        <v>0</v>
      </c>
      <c r="I960" s="39"/>
      <c r="J960" s="35">
        <f t="shared" si="74"/>
        <v>0</v>
      </c>
      <c r="K960" s="10">
        <f t="shared" si="77"/>
        <v>0</v>
      </c>
      <c r="L960" s="10">
        <f t="shared" si="78"/>
        <v>0</v>
      </c>
    </row>
    <row r="961" spans="3:12">
      <c r="C961" s="2">
        <v>941</v>
      </c>
      <c r="D961" s="6">
        <f>IF($F$9=1,'3.賃金日割の算出（休業手当を支給しない場合に入力）'!C949,IF($F$9=2,'2.休業手当の算出（休業手当を支給する場合に入力）'!C955,""))</f>
        <v>0</v>
      </c>
      <c r="E961" s="6">
        <f>IF($F$9=1,'3.賃金日割の算出（休業手当を支給しない場合に入力）'!D949,IF($F$9=2,'2.休業手当の算出（休業手当を支給する場合に入力）'!D955,""))</f>
        <v>0</v>
      </c>
      <c r="F961" s="13">
        <f>IF($F$9=1,'3.賃金日割の算出（休業手当を支給しない場合に入力）'!X949,IF($F$9=2,'2.休業手当の算出（休業手当を支給する場合に入力）'!AB955,""))</f>
        <v>0</v>
      </c>
      <c r="G961" s="10">
        <f t="shared" si="75"/>
        <v>0</v>
      </c>
      <c r="H961" s="34">
        <f t="shared" si="76"/>
        <v>0</v>
      </c>
      <c r="I961" s="39"/>
      <c r="J961" s="35">
        <f t="shared" si="74"/>
        <v>0</v>
      </c>
      <c r="K961" s="10">
        <f t="shared" si="77"/>
        <v>0</v>
      </c>
      <c r="L961" s="10">
        <f t="shared" si="78"/>
        <v>0</v>
      </c>
    </row>
    <row r="962" spans="3:12">
      <c r="C962" s="2">
        <v>942</v>
      </c>
      <c r="D962" s="6">
        <f>IF($F$9=1,'3.賃金日割の算出（休業手当を支給しない場合に入力）'!C950,IF($F$9=2,'2.休業手当の算出（休業手当を支給する場合に入力）'!C956,""))</f>
        <v>0</v>
      </c>
      <c r="E962" s="6">
        <f>IF($F$9=1,'3.賃金日割の算出（休業手当を支給しない場合に入力）'!D950,IF($F$9=2,'2.休業手当の算出（休業手当を支給する場合に入力）'!D956,""))</f>
        <v>0</v>
      </c>
      <c r="F962" s="13">
        <f>IF($F$9=1,'3.賃金日割の算出（休業手当を支給しない場合に入力）'!X950,IF($F$9=2,'2.休業手当の算出（休業手当を支給する場合に入力）'!AB956,""))</f>
        <v>0</v>
      </c>
      <c r="G962" s="10">
        <f t="shared" si="75"/>
        <v>0</v>
      </c>
      <c r="H962" s="34">
        <f t="shared" si="76"/>
        <v>0</v>
      </c>
      <c r="I962" s="39"/>
      <c r="J962" s="35">
        <f t="shared" si="74"/>
        <v>0</v>
      </c>
      <c r="K962" s="10">
        <f t="shared" si="77"/>
        <v>0</v>
      </c>
      <c r="L962" s="10">
        <f t="shared" si="78"/>
        <v>0</v>
      </c>
    </row>
    <row r="963" spans="3:12">
      <c r="C963" s="2">
        <v>943</v>
      </c>
      <c r="D963" s="6">
        <f>IF($F$9=1,'3.賃金日割の算出（休業手当を支給しない場合に入力）'!C951,IF($F$9=2,'2.休業手当の算出（休業手当を支給する場合に入力）'!C957,""))</f>
        <v>0</v>
      </c>
      <c r="E963" s="6">
        <f>IF($F$9=1,'3.賃金日割の算出（休業手当を支給しない場合に入力）'!D951,IF($F$9=2,'2.休業手当の算出（休業手当を支給する場合に入力）'!D957,""))</f>
        <v>0</v>
      </c>
      <c r="F963" s="13">
        <f>IF($F$9=1,'3.賃金日割の算出（休業手当を支給しない場合に入力）'!X951,IF($F$9=2,'2.休業手当の算出（休業手当を支給する場合に入力）'!AB957,""))</f>
        <v>0</v>
      </c>
      <c r="G963" s="10">
        <f t="shared" si="75"/>
        <v>0</v>
      </c>
      <c r="H963" s="34">
        <f t="shared" si="76"/>
        <v>0</v>
      </c>
      <c r="I963" s="39"/>
      <c r="J963" s="35">
        <f t="shared" si="74"/>
        <v>0</v>
      </c>
      <c r="K963" s="10">
        <f t="shared" si="77"/>
        <v>0</v>
      </c>
      <c r="L963" s="10">
        <f t="shared" si="78"/>
        <v>0</v>
      </c>
    </row>
    <row r="964" spans="3:12">
      <c r="C964" s="2">
        <v>944</v>
      </c>
      <c r="D964" s="6">
        <f>IF($F$9=1,'3.賃金日割の算出（休業手当を支給しない場合に入力）'!C952,IF($F$9=2,'2.休業手当の算出（休業手当を支給する場合に入力）'!C958,""))</f>
        <v>0</v>
      </c>
      <c r="E964" s="6">
        <f>IF($F$9=1,'3.賃金日割の算出（休業手当を支給しない場合に入力）'!D952,IF($F$9=2,'2.休業手当の算出（休業手当を支給する場合に入力）'!D958,""))</f>
        <v>0</v>
      </c>
      <c r="F964" s="13">
        <f>IF($F$9=1,'3.賃金日割の算出（休業手当を支給しない場合に入力）'!X952,IF($F$9=2,'2.休業手当の算出（休業手当を支給する場合に入力）'!AB958,""))</f>
        <v>0</v>
      </c>
      <c r="G964" s="10">
        <f t="shared" si="75"/>
        <v>0</v>
      </c>
      <c r="H964" s="34">
        <f t="shared" si="76"/>
        <v>0</v>
      </c>
      <c r="I964" s="39"/>
      <c r="J964" s="35">
        <f t="shared" si="74"/>
        <v>0</v>
      </c>
      <c r="K964" s="10">
        <f t="shared" si="77"/>
        <v>0</v>
      </c>
      <c r="L964" s="10">
        <f t="shared" si="78"/>
        <v>0</v>
      </c>
    </row>
    <row r="965" spans="3:12">
      <c r="C965" s="2">
        <v>945</v>
      </c>
      <c r="D965" s="6">
        <f>IF($F$9=1,'3.賃金日割の算出（休業手当を支給しない場合に入力）'!C953,IF($F$9=2,'2.休業手当の算出（休業手当を支給する場合に入力）'!C959,""))</f>
        <v>0</v>
      </c>
      <c r="E965" s="6">
        <f>IF($F$9=1,'3.賃金日割の算出（休業手当を支給しない場合に入力）'!D953,IF($F$9=2,'2.休業手当の算出（休業手当を支給する場合に入力）'!D959,""))</f>
        <v>0</v>
      </c>
      <c r="F965" s="13">
        <f>IF($F$9=1,'3.賃金日割の算出（休業手当を支給しない場合に入力）'!X953,IF($F$9=2,'2.休業手当の算出（休業手当を支給する場合に入力）'!AB959,""))</f>
        <v>0</v>
      </c>
      <c r="G965" s="10">
        <f t="shared" si="75"/>
        <v>0</v>
      </c>
      <c r="H965" s="34">
        <f t="shared" si="76"/>
        <v>0</v>
      </c>
      <c r="I965" s="39"/>
      <c r="J965" s="35">
        <f t="shared" si="74"/>
        <v>0</v>
      </c>
      <c r="K965" s="10">
        <f t="shared" si="77"/>
        <v>0</v>
      </c>
      <c r="L965" s="10">
        <f t="shared" si="78"/>
        <v>0</v>
      </c>
    </row>
    <row r="966" spans="3:12">
      <c r="C966" s="2">
        <v>946</v>
      </c>
      <c r="D966" s="6">
        <f>IF($F$9=1,'3.賃金日割の算出（休業手当を支給しない場合に入力）'!C954,IF($F$9=2,'2.休業手当の算出（休業手当を支給する場合に入力）'!C960,""))</f>
        <v>0</v>
      </c>
      <c r="E966" s="6">
        <f>IF($F$9=1,'3.賃金日割の算出（休業手当を支給しない場合に入力）'!D954,IF($F$9=2,'2.休業手当の算出（休業手当を支給する場合に入力）'!D960,""))</f>
        <v>0</v>
      </c>
      <c r="F966" s="13">
        <f>IF($F$9=1,'3.賃金日割の算出（休業手当を支給しない場合に入力）'!X954,IF($F$9=2,'2.休業手当の算出（休業手当を支給する場合に入力）'!AB960,""))</f>
        <v>0</v>
      </c>
      <c r="G966" s="10">
        <f t="shared" si="75"/>
        <v>0</v>
      </c>
      <c r="H966" s="34">
        <f t="shared" si="76"/>
        <v>0</v>
      </c>
      <c r="I966" s="39"/>
      <c r="J966" s="35">
        <f t="shared" si="74"/>
        <v>0</v>
      </c>
      <c r="K966" s="10">
        <f t="shared" si="77"/>
        <v>0</v>
      </c>
      <c r="L966" s="10">
        <f t="shared" si="78"/>
        <v>0</v>
      </c>
    </row>
    <row r="967" spans="3:12">
      <c r="C967" s="2">
        <v>947</v>
      </c>
      <c r="D967" s="6">
        <f>IF($F$9=1,'3.賃金日割の算出（休業手当を支給しない場合に入力）'!C955,IF($F$9=2,'2.休業手当の算出（休業手当を支給する場合に入力）'!C961,""))</f>
        <v>0</v>
      </c>
      <c r="E967" s="6">
        <f>IF($F$9=1,'3.賃金日割の算出（休業手当を支給しない場合に入力）'!D955,IF($F$9=2,'2.休業手当の算出（休業手当を支給する場合に入力）'!D961,""))</f>
        <v>0</v>
      </c>
      <c r="F967" s="13">
        <f>IF($F$9=1,'3.賃金日割の算出（休業手当を支給しない場合に入力）'!X955,IF($F$9=2,'2.休業手当の算出（休業手当を支給する場合に入力）'!AB961,""))</f>
        <v>0</v>
      </c>
      <c r="G967" s="10">
        <f t="shared" si="75"/>
        <v>0</v>
      </c>
      <c r="H967" s="34">
        <f t="shared" si="76"/>
        <v>0</v>
      </c>
      <c r="I967" s="39"/>
      <c r="J967" s="35">
        <f t="shared" si="74"/>
        <v>0</v>
      </c>
      <c r="K967" s="10">
        <f t="shared" si="77"/>
        <v>0</v>
      </c>
      <c r="L967" s="10">
        <f t="shared" si="78"/>
        <v>0</v>
      </c>
    </row>
    <row r="968" spans="3:12">
      <c r="C968" s="2">
        <v>948</v>
      </c>
      <c r="D968" s="6">
        <f>IF($F$9=1,'3.賃金日割の算出（休業手当を支給しない場合に入力）'!C956,IF($F$9=2,'2.休業手当の算出（休業手当を支給する場合に入力）'!C962,""))</f>
        <v>0</v>
      </c>
      <c r="E968" s="6">
        <f>IF($F$9=1,'3.賃金日割の算出（休業手当を支給しない場合に入力）'!D956,IF($F$9=2,'2.休業手当の算出（休業手当を支給する場合に入力）'!D962,""))</f>
        <v>0</v>
      </c>
      <c r="F968" s="13">
        <f>IF($F$9=1,'3.賃金日割の算出（休業手当を支給しない場合に入力）'!X956,IF($F$9=2,'2.休業手当の算出（休業手当を支給する場合に入力）'!AB962,""))</f>
        <v>0</v>
      </c>
      <c r="G968" s="10">
        <f t="shared" si="75"/>
        <v>0</v>
      </c>
      <c r="H968" s="34">
        <f t="shared" si="76"/>
        <v>0</v>
      </c>
      <c r="I968" s="39"/>
      <c r="J968" s="35">
        <f t="shared" si="74"/>
        <v>0</v>
      </c>
      <c r="K968" s="10">
        <f t="shared" si="77"/>
        <v>0</v>
      </c>
      <c r="L968" s="10">
        <f t="shared" si="78"/>
        <v>0</v>
      </c>
    </row>
    <row r="969" spans="3:12">
      <c r="C969" s="2">
        <v>949</v>
      </c>
      <c r="D969" s="6">
        <f>IF($F$9=1,'3.賃金日割の算出（休業手当を支給しない場合に入力）'!C957,IF($F$9=2,'2.休業手当の算出（休業手当を支給する場合に入力）'!C963,""))</f>
        <v>0</v>
      </c>
      <c r="E969" s="6">
        <f>IF($F$9=1,'3.賃金日割の算出（休業手当を支給しない場合に入力）'!D957,IF($F$9=2,'2.休業手当の算出（休業手当を支給する場合に入力）'!D963,""))</f>
        <v>0</v>
      </c>
      <c r="F969" s="13">
        <f>IF($F$9=1,'3.賃金日割の算出（休業手当を支給しない場合に入力）'!X957,IF($F$9=2,'2.休業手当の算出（休業手当を支給する場合に入力）'!AB963,""))</f>
        <v>0</v>
      </c>
      <c r="G969" s="10">
        <f t="shared" si="75"/>
        <v>0</v>
      </c>
      <c r="H969" s="34">
        <f t="shared" si="76"/>
        <v>0</v>
      </c>
      <c r="I969" s="39"/>
      <c r="J969" s="35">
        <f t="shared" si="74"/>
        <v>0</v>
      </c>
      <c r="K969" s="10">
        <f t="shared" si="77"/>
        <v>0</v>
      </c>
      <c r="L969" s="10">
        <f t="shared" si="78"/>
        <v>0</v>
      </c>
    </row>
    <row r="970" spans="3:12">
      <c r="C970" s="2">
        <v>950</v>
      </c>
      <c r="D970" s="6">
        <f>IF($F$9=1,'3.賃金日割の算出（休業手当を支給しない場合に入力）'!C958,IF($F$9=2,'2.休業手当の算出（休業手当を支給する場合に入力）'!C964,""))</f>
        <v>0</v>
      </c>
      <c r="E970" s="6">
        <f>IF($F$9=1,'3.賃金日割の算出（休業手当を支給しない場合に入力）'!D958,IF($F$9=2,'2.休業手当の算出（休業手当を支給する場合に入力）'!D964,""))</f>
        <v>0</v>
      </c>
      <c r="F970" s="13">
        <f>IF($F$9=1,'3.賃金日割の算出（休業手当を支給しない場合に入力）'!X958,IF($F$9=2,'2.休業手当の算出（休業手当を支給する場合に入力）'!AB964,""))</f>
        <v>0</v>
      </c>
      <c r="G970" s="10">
        <f t="shared" si="75"/>
        <v>0</v>
      </c>
      <c r="H970" s="34">
        <f t="shared" si="76"/>
        <v>0</v>
      </c>
      <c r="I970" s="39"/>
      <c r="J970" s="35">
        <f t="shared" si="74"/>
        <v>0</v>
      </c>
      <c r="K970" s="10">
        <f t="shared" si="77"/>
        <v>0</v>
      </c>
      <c r="L970" s="10">
        <f t="shared" si="78"/>
        <v>0</v>
      </c>
    </row>
    <row r="971" spans="3:12">
      <c r="C971" s="2">
        <v>951</v>
      </c>
      <c r="D971" s="6">
        <f>IF($F$9=1,'3.賃金日割の算出（休業手当を支給しない場合に入力）'!C959,IF($F$9=2,'2.休業手当の算出（休業手当を支給する場合に入力）'!C965,""))</f>
        <v>0</v>
      </c>
      <c r="E971" s="6">
        <f>IF($F$9=1,'3.賃金日割の算出（休業手当を支給しない場合に入力）'!D959,IF($F$9=2,'2.休業手当の算出（休業手当を支給する場合に入力）'!D965,""))</f>
        <v>0</v>
      </c>
      <c r="F971" s="13">
        <f>IF($F$9=1,'3.賃金日割の算出（休業手当を支給しない場合に入力）'!X959,IF($F$9=2,'2.休業手当の算出（休業手当を支給する場合に入力）'!AB965,""))</f>
        <v>0</v>
      </c>
      <c r="G971" s="10">
        <f t="shared" si="75"/>
        <v>0</v>
      </c>
      <c r="H971" s="34">
        <f t="shared" si="76"/>
        <v>0</v>
      </c>
      <c r="I971" s="39"/>
      <c r="J971" s="35">
        <f t="shared" si="74"/>
        <v>0</v>
      </c>
      <c r="K971" s="10">
        <f t="shared" si="77"/>
        <v>0</v>
      </c>
      <c r="L971" s="10">
        <f t="shared" si="78"/>
        <v>0</v>
      </c>
    </row>
    <row r="972" spans="3:12">
      <c r="C972" s="2">
        <v>952</v>
      </c>
      <c r="D972" s="6">
        <f>IF($F$9=1,'3.賃金日割の算出（休業手当を支給しない場合に入力）'!C960,IF($F$9=2,'2.休業手当の算出（休業手当を支給する場合に入力）'!C966,""))</f>
        <v>0</v>
      </c>
      <c r="E972" s="6">
        <f>IF($F$9=1,'3.賃金日割の算出（休業手当を支給しない場合に入力）'!D960,IF($F$9=2,'2.休業手当の算出（休業手当を支給する場合に入力）'!D966,""))</f>
        <v>0</v>
      </c>
      <c r="F972" s="13">
        <f>IF($F$9=1,'3.賃金日割の算出（休業手当を支給しない場合に入力）'!X960,IF($F$9=2,'2.休業手当の算出（休業手当を支給する場合に入力）'!AB966,""))</f>
        <v>0</v>
      </c>
      <c r="G972" s="10">
        <f t="shared" si="75"/>
        <v>0</v>
      </c>
      <c r="H972" s="34">
        <f t="shared" si="76"/>
        <v>0</v>
      </c>
      <c r="I972" s="39"/>
      <c r="J972" s="35">
        <f t="shared" si="74"/>
        <v>0</v>
      </c>
      <c r="K972" s="10">
        <f t="shared" si="77"/>
        <v>0</v>
      </c>
      <c r="L972" s="10">
        <f t="shared" si="78"/>
        <v>0</v>
      </c>
    </row>
    <row r="973" spans="3:12">
      <c r="C973" s="2">
        <v>953</v>
      </c>
      <c r="D973" s="6">
        <f>IF($F$9=1,'3.賃金日割の算出（休業手当を支給しない場合に入力）'!C961,IF($F$9=2,'2.休業手当の算出（休業手当を支給する場合に入力）'!C967,""))</f>
        <v>0</v>
      </c>
      <c r="E973" s="6">
        <f>IF($F$9=1,'3.賃金日割の算出（休業手当を支給しない場合に入力）'!D961,IF($F$9=2,'2.休業手当の算出（休業手当を支給する場合に入力）'!D967,""))</f>
        <v>0</v>
      </c>
      <c r="F973" s="13">
        <f>IF($F$9=1,'3.賃金日割の算出（休業手当を支給しない場合に入力）'!X961,IF($F$9=2,'2.休業手当の算出（休業手当を支給する場合に入力）'!AB967,""))</f>
        <v>0</v>
      </c>
      <c r="G973" s="10">
        <f t="shared" si="75"/>
        <v>0</v>
      </c>
      <c r="H973" s="34">
        <f t="shared" si="76"/>
        <v>0</v>
      </c>
      <c r="I973" s="39"/>
      <c r="J973" s="35">
        <f t="shared" si="74"/>
        <v>0</v>
      </c>
      <c r="K973" s="10">
        <f t="shared" si="77"/>
        <v>0</v>
      </c>
      <c r="L973" s="10">
        <f t="shared" si="78"/>
        <v>0</v>
      </c>
    </row>
    <row r="974" spans="3:12">
      <c r="C974" s="2">
        <v>954</v>
      </c>
      <c r="D974" s="6">
        <f>IF($F$9=1,'3.賃金日割の算出（休業手当を支給しない場合に入力）'!C962,IF($F$9=2,'2.休業手当の算出（休業手当を支給する場合に入力）'!C968,""))</f>
        <v>0</v>
      </c>
      <c r="E974" s="6">
        <f>IF($F$9=1,'3.賃金日割の算出（休業手当を支給しない場合に入力）'!D962,IF($F$9=2,'2.休業手当の算出（休業手当を支給する場合に入力）'!D968,""))</f>
        <v>0</v>
      </c>
      <c r="F974" s="13">
        <f>IF($F$9=1,'3.賃金日割の算出（休業手当を支給しない場合に入力）'!X962,IF($F$9=2,'2.休業手当の算出（休業手当を支給する場合に入力）'!AB968,""))</f>
        <v>0</v>
      </c>
      <c r="G974" s="10">
        <f t="shared" si="75"/>
        <v>0</v>
      </c>
      <c r="H974" s="34">
        <f t="shared" si="76"/>
        <v>0</v>
      </c>
      <c r="I974" s="39"/>
      <c r="J974" s="35">
        <f t="shared" si="74"/>
        <v>0</v>
      </c>
      <c r="K974" s="10">
        <f t="shared" si="77"/>
        <v>0</v>
      </c>
      <c r="L974" s="10">
        <f t="shared" si="78"/>
        <v>0</v>
      </c>
    </row>
    <row r="975" spans="3:12">
      <c r="C975" s="2">
        <v>955</v>
      </c>
      <c r="D975" s="6">
        <f>IF($F$9=1,'3.賃金日割の算出（休業手当を支給しない場合に入力）'!C963,IF($F$9=2,'2.休業手当の算出（休業手当を支給する場合に入力）'!C969,""))</f>
        <v>0</v>
      </c>
      <c r="E975" s="6">
        <f>IF($F$9=1,'3.賃金日割の算出（休業手当を支給しない場合に入力）'!D963,IF($F$9=2,'2.休業手当の算出（休業手当を支給する場合に入力）'!D969,""))</f>
        <v>0</v>
      </c>
      <c r="F975" s="13">
        <f>IF($F$9=1,'3.賃金日割の算出（休業手当を支給しない場合に入力）'!X963,IF($F$9=2,'2.休業手当の算出（休業手当を支給する場合に入力）'!AB969,""))</f>
        <v>0</v>
      </c>
      <c r="G975" s="10">
        <f t="shared" si="75"/>
        <v>0</v>
      </c>
      <c r="H975" s="34">
        <f t="shared" si="76"/>
        <v>0</v>
      </c>
      <c r="I975" s="39"/>
      <c r="J975" s="35">
        <f t="shared" si="74"/>
        <v>0</v>
      </c>
      <c r="K975" s="10">
        <f t="shared" si="77"/>
        <v>0</v>
      </c>
      <c r="L975" s="10">
        <f t="shared" si="78"/>
        <v>0</v>
      </c>
    </row>
    <row r="976" spans="3:12">
      <c r="C976" s="2">
        <v>956</v>
      </c>
      <c r="D976" s="6">
        <f>IF($F$9=1,'3.賃金日割の算出（休業手当を支給しない場合に入力）'!C964,IF($F$9=2,'2.休業手当の算出（休業手当を支給する場合に入力）'!C970,""))</f>
        <v>0</v>
      </c>
      <c r="E976" s="6">
        <f>IF($F$9=1,'3.賃金日割の算出（休業手当を支給しない場合に入力）'!D964,IF($F$9=2,'2.休業手当の算出（休業手当を支給する場合に入力）'!D970,""))</f>
        <v>0</v>
      </c>
      <c r="F976" s="13">
        <f>IF($F$9=1,'3.賃金日割の算出（休業手当を支給しない場合に入力）'!X964,IF($F$9=2,'2.休業手当の算出（休業手当を支給する場合に入力）'!AB970,""))</f>
        <v>0</v>
      </c>
      <c r="G976" s="10">
        <f t="shared" si="75"/>
        <v>0</v>
      </c>
      <c r="H976" s="34">
        <f t="shared" si="76"/>
        <v>0</v>
      </c>
      <c r="I976" s="39"/>
      <c r="J976" s="35">
        <f t="shared" si="74"/>
        <v>0</v>
      </c>
      <c r="K976" s="10">
        <f t="shared" si="77"/>
        <v>0</v>
      </c>
      <c r="L976" s="10">
        <f t="shared" si="78"/>
        <v>0</v>
      </c>
    </row>
    <row r="977" spans="3:12">
      <c r="C977" s="2">
        <v>957</v>
      </c>
      <c r="D977" s="6">
        <f>IF($F$9=1,'3.賃金日割の算出（休業手当を支給しない場合に入力）'!C965,IF($F$9=2,'2.休業手当の算出（休業手当を支給する場合に入力）'!C971,""))</f>
        <v>0</v>
      </c>
      <c r="E977" s="6">
        <f>IF($F$9=1,'3.賃金日割の算出（休業手当を支給しない場合に入力）'!D965,IF($F$9=2,'2.休業手当の算出（休業手当を支給する場合に入力）'!D971,""))</f>
        <v>0</v>
      </c>
      <c r="F977" s="13">
        <f>IF($F$9=1,'3.賃金日割の算出（休業手当を支給しない場合に入力）'!X965,IF($F$9=2,'2.休業手当の算出（休業手当を支給する場合に入力）'!AB971,""))</f>
        <v>0</v>
      </c>
      <c r="G977" s="10">
        <f t="shared" si="75"/>
        <v>0</v>
      </c>
      <c r="H977" s="34">
        <f t="shared" si="76"/>
        <v>0</v>
      </c>
      <c r="I977" s="39"/>
      <c r="J977" s="35">
        <f t="shared" si="74"/>
        <v>0</v>
      </c>
      <c r="K977" s="10">
        <f t="shared" si="77"/>
        <v>0</v>
      </c>
      <c r="L977" s="10">
        <f t="shared" si="78"/>
        <v>0</v>
      </c>
    </row>
    <row r="978" spans="3:12">
      <c r="C978" s="2">
        <v>958</v>
      </c>
      <c r="D978" s="6">
        <f>IF($F$9=1,'3.賃金日割の算出（休業手当を支給しない場合に入力）'!C966,IF($F$9=2,'2.休業手当の算出（休業手当を支給する場合に入力）'!C972,""))</f>
        <v>0</v>
      </c>
      <c r="E978" s="6">
        <f>IF($F$9=1,'3.賃金日割の算出（休業手当を支給しない場合に入力）'!D966,IF($F$9=2,'2.休業手当の算出（休業手当を支給する場合に入力）'!D972,""))</f>
        <v>0</v>
      </c>
      <c r="F978" s="13">
        <f>IF($F$9=1,'3.賃金日割の算出（休業手当を支給しない場合に入力）'!X966,IF($F$9=2,'2.休業手当の算出（休業手当を支給する場合に入力）'!AB972,""))</f>
        <v>0</v>
      </c>
      <c r="G978" s="10">
        <f t="shared" si="75"/>
        <v>0</v>
      </c>
      <c r="H978" s="34">
        <f t="shared" si="76"/>
        <v>0</v>
      </c>
      <c r="I978" s="39"/>
      <c r="J978" s="35">
        <f t="shared" si="74"/>
        <v>0</v>
      </c>
      <c r="K978" s="10">
        <f t="shared" si="77"/>
        <v>0</v>
      </c>
      <c r="L978" s="10">
        <f t="shared" si="78"/>
        <v>0</v>
      </c>
    </row>
    <row r="979" spans="3:12">
      <c r="C979" s="2">
        <v>959</v>
      </c>
      <c r="D979" s="6">
        <f>IF($F$9=1,'3.賃金日割の算出（休業手当を支給しない場合に入力）'!C967,IF($F$9=2,'2.休業手当の算出（休業手当を支給する場合に入力）'!C973,""))</f>
        <v>0</v>
      </c>
      <c r="E979" s="6">
        <f>IF($F$9=1,'3.賃金日割の算出（休業手当を支給しない場合に入力）'!D967,IF($F$9=2,'2.休業手当の算出（休業手当を支給する場合に入力）'!D973,""))</f>
        <v>0</v>
      </c>
      <c r="F979" s="13">
        <f>IF($F$9=1,'3.賃金日割の算出（休業手当を支給しない場合に入力）'!X967,IF($F$9=2,'2.休業手当の算出（休業手当を支給する場合に入力）'!AB973,""))</f>
        <v>0</v>
      </c>
      <c r="G979" s="10">
        <f t="shared" si="75"/>
        <v>0</v>
      </c>
      <c r="H979" s="34">
        <f t="shared" si="76"/>
        <v>0</v>
      </c>
      <c r="I979" s="39"/>
      <c r="J979" s="35">
        <f t="shared" si="74"/>
        <v>0</v>
      </c>
      <c r="K979" s="10">
        <f t="shared" si="77"/>
        <v>0</v>
      </c>
      <c r="L979" s="10">
        <f t="shared" si="78"/>
        <v>0</v>
      </c>
    </row>
    <row r="980" spans="3:12">
      <c r="C980" s="2">
        <v>960</v>
      </c>
      <c r="D980" s="6">
        <f>IF($F$9=1,'3.賃金日割の算出（休業手当を支給しない場合に入力）'!C968,IF($F$9=2,'2.休業手当の算出（休業手当を支給する場合に入力）'!C974,""))</f>
        <v>0</v>
      </c>
      <c r="E980" s="6">
        <f>IF($F$9=1,'3.賃金日割の算出（休業手当を支給しない場合に入力）'!D968,IF($F$9=2,'2.休業手当の算出（休業手当を支給する場合に入力）'!D974,""))</f>
        <v>0</v>
      </c>
      <c r="F980" s="13">
        <f>IF($F$9=1,'3.賃金日割の算出（休業手当を支給しない場合に入力）'!X968,IF($F$9=2,'2.休業手当の算出（休業手当を支給する場合に入力）'!AB974,""))</f>
        <v>0</v>
      </c>
      <c r="G980" s="10">
        <f t="shared" si="75"/>
        <v>0</v>
      </c>
      <c r="H980" s="34">
        <f t="shared" si="76"/>
        <v>0</v>
      </c>
      <c r="I980" s="39"/>
      <c r="J980" s="35">
        <f t="shared" si="74"/>
        <v>0</v>
      </c>
      <c r="K980" s="10">
        <f t="shared" si="77"/>
        <v>0</v>
      </c>
      <c r="L980" s="10">
        <f t="shared" si="78"/>
        <v>0</v>
      </c>
    </row>
    <row r="981" spans="3:12">
      <c r="C981" s="2">
        <v>961</v>
      </c>
      <c r="D981" s="6">
        <f>IF($F$9=1,'3.賃金日割の算出（休業手当を支給しない場合に入力）'!C969,IF($F$9=2,'2.休業手当の算出（休業手当を支給する場合に入力）'!C975,""))</f>
        <v>0</v>
      </c>
      <c r="E981" s="6">
        <f>IF($F$9=1,'3.賃金日割の算出（休業手当を支給しない場合に入力）'!D969,IF($F$9=2,'2.休業手当の算出（休業手当を支給する場合に入力）'!D975,""))</f>
        <v>0</v>
      </c>
      <c r="F981" s="13">
        <f>IF($F$9=1,'3.賃金日割の算出（休業手当を支給しない場合に入力）'!X969,IF($F$9=2,'2.休業手当の算出（休業手当を支給する場合に入力）'!AB975,""))</f>
        <v>0</v>
      </c>
      <c r="G981" s="10">
        <f t="shared" si="75"/>
        <v>0</v>
      </c>
      <c r="H981" s="34">
        <f t="shared" si="76"/>
        <v>0</v>
      </c>
      <c r="I981" s="39"/>
      <c r="J981" s="35">
        <f t="shared" si="74"/>
        <v>0</v>
      </c>
      <c r="K981" s="10">
        <f t="shared" si="77"/>
        <v>0</v>
      </c>
      <c r="L981" s="10">
        <f t="shared" si="78"/>
        <v>0</v>
      </c>
    </row>
    <row r="982" spans="3:12">
      <c r="C982" s="2">
        <v>962</v>
      </c>
      <c r="D982" s="6">
        <f>IF($F$9=1,'3.賃金日割の算出（休業手当を支給しない場合に入力）'!C970,IF($F$9=2,'2.休業手当の算出（休業手当を支給する場合に入力）'!C976,""))</f>
        <v>0</v>
      </c>
      <c r="E982" s="6">
        <f>IF($F$9=1,'3.賃金日割の算出（休業手当を支給しない場合に入力）'!D970,IF($F$9=2,'2.休業手当の算出（休業手当を支給する場合に入力）'!D976,""))</f>
        <v>0</v>
      </c>
      <c r="F982" s="13">
        <f>IF($F$9=1,'3.賃金日割の算出（休業手当を支給しない場合に入力）'!X970,IF($F$9=2,'2.休業手当の算出（休業手当を支給する場合に入力）'!AB976,""))</f>
        <v>0</v>
      </c>
      <c r="G982" s="10">
        <f t="shared" si="75"/>
        <v>0</v>
      </c>
      <c r="H982" s="34">
        <f t="shared" si="76"/>
        <v>0</v>
      </c>
      <c r="I982" s="39"/>
      <c r="J982" s="35">
        <f t="shared" ref="J982:J1045" si="79">ROUNDUP(F982*I982,0)</f>
        <v>0</v>
      </c>
      <c r="K982" s="10">
        <f t="shared" si="77"/>
        <v>0</v>
      </c>
      <c r="L982" s="10">
        <f t="shared" si="78"/>
        <v>0</v>
      </c>
    </row>
    <row r="983" spans="3:12">
      <c r="C983" s="2">
        <v>963</v>
      </c>
      <c r="D983" s="6">
        <f>IF($F$9=1,'3.賃金日割の算出（休業手当を支給しない場合に入力）'!C971,IF($F$9=2,'2.休業手当の算出（休業手当を支給する場合に入力）'!C977,""))</f>
        <v>0</v>
      </c>
      <c r="E983" s="6">
        <f>IF($F$9=1,'3.賃金日割の算出（休業手当を支給しない場合に入力）'!D971,IF($F$9=2,'2.休業手当の算出（休業手当を支給する場合に入力）'!D977,""))</f>
        <v>0</v>
      </c>
      <c r="F983" s="13">
        <f>IF($F$9=1,'3.賃金日割の算出（休業手当を支給しない場合に入力）'!X971,IF($F$9=2,'2.休業手当の算出（休業手当を支給する場合に入力）'!AB977,""))</f>
        <v>0</v>
      </c>
      <c r="G983" s="10">
        <f t="shared" si="75"/>
        <v>0</v>
      </c>
      <c r="H983" s="34">
        <f t="shared" si="76"/>
        <v>0</v>
      </c>
      <c r="I983" s="39"/>
      <c r="J983" s="35">
        <f t="shared" si="79"/>
        <v>0</v>
      </c>
      <c r="K983" s="10">
        <f t="shared" si="77"/>
        <v>0</v>
      </c>
      <c r="L983" s="10">
        <f t="shared" si="78"/>
        <v>0</v>
      </c>
    </row>
    <row r="984" spans="3:12">
      <c r="C984" s="2">
        <v>964</v>
      </c>
      <c r="D984" s="6">
        <f>IF($F$9=1,'3.賃金日割の算出（休業手当を支給しない場合に入力）'!C972,IF($F$9=2,'2.休業手当の算出（休業手当を支給する場合に入力）'!C978,""))</f>
        <v>0</v>
      </c>
      <c r="E984" s="6">
        <f>IF($F$9=1,'3.賃金日割の算出（休業手当を支給しない場合に入力）'!D972,IF($F$9=2,'2.休業手当の算出（休業手当を支給する場合に入力）'!D978,""))</f>
        <v>0</v>
      </c>
      <c r="F984" s="13">
        <f>IF($F$9=1,'3.賃金日割の算出（休業手当を支給しない場合に入力）'!X972,IF($F$9=2,'2.休業手当の算出（休業手当を支給する場合に入力）'!AB978,""))</f>
        <v>0</v>
      </c>
      <c r="G984" s="10">
        <f t="shared" si="75"/>
        <v>0</v>
      </c>
      <c r="H984" s="34">
        <f t="shared" si="76"/>
        <v>0</v>
      </c>
      <c r="I984" s="39"/>
      <c r="J984" s="35">
        <f t="shared" si="79"/>
        <v>0</v>
      </c>
      <c r="K984" s="10">
        <f t="shared" si="77"/>
        <v>0</v>
      </c>
      <c r="L984" s="10">
        <f t="shared" si="78"/>
        <v>0</v>
      </c>
    </row>
    <row r="985" spans="3:12">
      <c r="C985" s="2">
        <v>965</v>
      </c>
      <c r="D985" s="6">
        <f>IF($F$9=1,'3.賃金日割の算出（休業手当を支給しない場合に入力）'!C973,IF($F$9=2,'2.休業手当の算出（休業手当を支給する場合に入力）'!C979,""))</f>
        <v>0</v>
      </c>
      <c r="E985" s="6">
        <f>IF($F$9=1,'3.賃金日割の算出（休業手当を支給しない場合に入力）'!D973,IF($F$9=2,'2.休業手当の算出（休業手当を支給する場合に入力）'!D979,""))</f>
        <v>0</v>
      </c>
      <c r="F985" s="13">
        <f>IF($F$9=1,'3.賃金日割の算出（休業手当を支給しない場合に入力）'!X973,IF($F$9=2,'2.休業手当の算出（休業手当を支給する場合に入力）'!AB979,""))</f>
        <v>0</v>
      </c>
      <c r="G985" s="10">
        <f t="shared" si="75"/>
        <v>0</v>
      </c>
      <c r="H985" s="34">
        <f t="shared" si="76"/>
        <v>0</v>
      </c>
      <c r="I985" s="39"/>
      <c r="J985" s="35">
        <f t="shared" si="79"/>
        <v>0</v>
      </c>
      <c r="K985" s="10">
        <f t="shared" si="77"/>
        <v>0</v>
      </c>
      <c r="L985" s="10">
        <f t="shared" si="78"/>
        <v>0</v>
      </c>
    </row>
    <row r="986" spans="3:12">
      <c r="C986" s="2">
        <v>966</v>
      </c>
      <c r="D986" s="6">
        <f>IF($F$9=1,'3.賃金日割の算出（休業手当を支給しない場合に入力）'!C974,IF($F$9=2,'2.休業手当の算出（休業手当を支給する場合に入力）'!C980,""))</f>
        <v>0</v>
      </c>
      <c r="E986" s="6">
        <f>IF($F$9=1,'3.賃金日割の算出（休業手当を支給しない場合に入力）'!D974,IF($F$9=2,'2.休業手当の算出（休業手当を支給する場合に入力）'!D980,""))</f>
        <v>0</v>
      </c>
      <c r="F986" s="13">
        <f>IF($F$9=1,'3.賃金日割の算出（休業手当を支給しない場合に入力）'!X974,IF($F$9=2,'2.休業手当の算出（休業手当を支給する場合に入力）'!AB980,""))</f>
        <v>0</v>
      </c>
      <c r="G986" s="10">
        <f t="shared" si="75"/>
        <v>0</v>
      </c>
      <c r="H986" s="34">
        <f t="shared" si="76"/>
        <v>0</v>
      </c>
      <c r="I986" s="39"/>
      <c r="J986" s="35">
        <f t="shared" si="79"/>
        <v>0</v>
      </c>
      <c r="K986" s="10">
        <f t="shared" si="77"/>
        <v>0</v>
      </c>
      <c r="L986" s="10">
        <f t="shared" si="78"/>
        <v>0</v>
      </c>
    </row>
    <row r="987" spans="3:12">
      <c r="C987" s="2">
        <v>967</v>
      </c>
      <c r="D987" s="6">
        <f>IF($F$9=1,'3.賃金日割の算出（休業手当を支給しない場合に入力）'!C975,IF($F$9=2,'2.休業手当の算出（休業手当を支給する場合に入力）'!C981,""))</f>
        <v>0</v>
      </c>
      <c r="E987" s="6">
        <f>IF($F$9=1,'3.賃金日割の算出（休業手当を支給しない場合に入力）'!D975,IF($F$9=2,'2.休業手当の算出（休業手当を支給する場合に入力）'!D981,""))</f>
        <v>0</v>
      </c>
      <c r="F987" s="13">
        <f>IF($F$9=1,'3.賃金日割の算出（休業手当を支給しない場合に入力）'!X975,IF($F$9=2,'2.休業手当の算出（休業手当を支給する場合に入力）'!AB981,""))</f>
        <v>0</v>
      </c>
      <c r="G987" s="10">
        <f t="shared" si="75"/>
        <v>0</v>
      </c>
      <c r="H987" s="34">
        <f t="shared" si="76"/>
        <v>0</v>
      </c>
      <c r="I987" s="39"/>
      <c r="J987" s="35">
        <f t="shared" si="79"/>
        <v>0</v>
      </c>
      <c r="K987" s="10">
        <f t="shared" si="77"/>
        <v>0</v>
      </c>
      <c r="L987" s="10">
        <f t="shared" si="78"/>
        <v>0</v>
      </c>
    </row>
    <row r="988" spans="3:12">
      <c r="C988" s="2">
        <v>968</v>
      </c>
      <c r="D988" s="6">
        <f>IF($F$9=1,'3.賃金日割の算出（休業手当を支給しない場合に入力）'!C976,IF($F$9=2,'2.休業手当の算出（休業手当を支給する場合に入力）'!C982,""))</f>
        <v>0</v>
      </c>
      <c r="E988" s="6">
        <f>IF($F$9=1,'3.賃金日割の算出（休業手当を支給しない場合に入力）'!D976,IF($F$9=2,'2.休業手当の算出（休業手当を支給する場合に入力）'!D982,""))</f>
        <v>0</v>
      </c>
      <c r="F988" s="13">
        <f>IF($F$9=1,'3.賃金日割の算出（休業手当を支給しない場合に入力）'!X976,IF($F$9=2,'2.休業手当の算出（休業手当を支給する場合に入力）'!AB982,""))</f>
        <v>0</v>
      </c>
      <c r="G988" s="10">
        <f t="shared" si="75"/>
        <v>0</v>
      </c>
      <c r="H988" s="34">
        <f t="shared" si="76"/>
        <v>0</v>
      </c>
      <c r="I988" s="39"/>
      <c r="J988" s="35">
        <f t="shared" si="79"/>
        <v>0</v>
      </c>
      <c r="K988" s="10">
        <f t="shared" si="77"/>
        <v>0</v>
      </c>
      <c r="L988" s="10">
        <f t="shared" si="78"/>
        <v>0</v>
      </c>
    </row>
    <row r="989" spans="3:12">
      <c r="C989" s="2">
        <v>969</v>
      </c>
      <c r="D989" s="6">
        <f>IF($F$9=1,'3.賃金日割の算出（休業手当を支給しない場合に入力）'!C977,IF($F$9=2,'2.休業手当の算出（休業手当を支給する場合に入力）'!C983,""))</f>
        <v>0</v>
      </c>
      <c r="E989" s="6">
        <f>IF($F$9=1,'3.賃金日割の算出（休業手当を支給しない場合に入力）'!D977,IF($F$9=2,'2.休業手当の算出（休業手当を支給する場合に入力）'!D983,""))</f>
        <v>0</v>
      </c>
      <c r="F989" s="13">
        <f>IF($F$9=1,'3.賃金日割の算出（休業手当を支給しない場合に入力）'!X977,IF($F$9=2,'2.休業手当の算出（休業手当を支給する場合に入力）'!AB983,""))</f>
        <v>0</v>
      </c>
      <c r="G989" s="10">
        <f t="shared" si="75"/>
        <v>0</v>
      </c>
      <c r="H989" s="34">
        <f t="shared" si="76"/>
        <v>0</v>
      </c>
      <c r="I989" s="39"/>
      <c r="J989" s="35">
        <f t="shared" si="79"/>
        <v>0</v>
      </c>
      <c r="K989" s="10">
        <f t="shared" si="77"/>
        <v>0</v>
      </c>
      <c r="L989" s="10">
        <f t="shared" si="78"/>
        <v>0</v>
      </c>
    </row>
    <row r="990" spans="3:12">
      <c r="C990" s="2">
        <v>970</v>
      </c>
      <c r="D990" s="6">
        <f>IF($F$9=1,'3.賃金日割の算出（休業手当を支給しない場合に入力）'!C978,IF($F$9=2,'2.休業手当の算出（休業手当を支給する場合に入力）'!C984,""))</f>
        <v>0</v>
      </c>
      <c r="E990" s="6">
        <f>IF($F$9=1,'3.賃金日割の算出（休業手当を支給しない場合に入力）'!D978,IF($F$9=2,'2.休業手当の算出（休業手当を支給する場合に入力）'!D984,""))</f>
        <v>0</v>
      </c>
      <c r="F990" s="13">
        <f>IF($F$9=1,'3.賃金日割の算出（休業手当を支給しない場合に入力）'!X978,IF($F$9=2,'2.休業手当の算出（休業手当を支給する場合に入力）'!AB984,""))</f>
        <v>0</v>
      </c>
      <c r="G990" s="10">
        <f t="shared" si="75"/>
        <v>0</v>
      </c>
      <c r="H990" s="34">
        <f t="shared" si="76"/>
        <v>0</v>
      </c>
      <c r="I990" s="39"/>
      <c r="J990" s="35">
        <f t="shared" si="79"/>
        <v>0</v>
      </c>
      <c r="K990" s="10">
        <f t="shared" si="77"/>
        <v>0</v>
      </c>
      <c r="L990" s="10">
        <f t="shared" si="78"/>
        <v>0</v>
      </c>
    </row>
    <row r="991" spans="3:12">
      <c r="C991" s="2">
        <v>971</v>
      </c>
      <c r="D991" s="6">
        <f>IF($F$9=1,'3.賃金日割の算出（休業手当を支給しない場合に入力）'!C979,IF($F$9=2,'2.休業手当の算出（休業手当を支給する場合に入力）'!C985,""))</f>
        <v>0</v>
      </c>
      <c r="E991" s="6">
        <f>IF($F$9=1,'3.賃金日割の算出（休業手当を支給しない場合に入力）'!D979,IF($F$9=2,'2.休業手当の算出（休業手当を支給する場合に入力）'!D985,""))</f>
        <v>0</v>
      </c>
      <c r="F991" s="13">
        <f>IF($F$9=1,'3.賃金日割の算出（休業手当を支給しない場合に入力）'!X979,IF($F$9=2,'2.休業手当の算出（休業手当を支給する場合に入力）'!AB985,""))</f>
        <v>0</v>
      </c>
      <c r="G991" s="10">
        <f t="shared" si="75"/>
        <v>0</v>
      </c>
      <c r="H991" s="34">
        <f t="shared" si="76"/>
        <v>0</v>
      </c>
      <c r="I991" s="39"/>
      <c r="J991" s="35">
        <f t="shared" si="79"/>
        <v>0</v>
      </c>
      <c r="K991" s="10">
        <f t="shared" si="77"/>
        <v>0</v>
      </c>
      <c r="L991" s="10">
        <f t="shared" si="78"/>
        <v>0</v>
      </c>
    </row>
    <row r="992" spans="3:12">
      <c r="C992" s="2">
        <v>972</v>
      </c>
      <c r="D992" s="6">
        <f>IF($F$9=1,'3.賃金日割の算出（休業手当を支給しない場合に入力）'!C980,IF($F$9=2,'2.休業手当の算出（休業手当を支給する場合に入力）'!C986,""))</f>
        <v>0</v>
      </c>
      <c r="E992" s="6">
        <f>IF($F$9=1,'3.賃金日割の算出（休業手当を支給しない場合に入力）'!D980,IF($F$9=2,'2.休業手当の算出（休業手当を支給する場合に入力）'!D986,""))</f>
        <v>0</v>
      </c>
      <c r="F992" s="13">
        <f>IF($F$9=1,'3.賃金日割の算出（休業手当を支給しない場合に入力）'!X980,IF($F$9=2,'2.休業手当の算出（休業手当を支給する場合に入力）'!AB986,""))</f>
        <v>0</v>
      </c>
      <c r="G992" s="10">
        <f t="shared" si="75"/>
        <v>0</v>
      </c>
      <c r="H992" s="34">
        <f t="shared" si="76"/>
        <v>0</v>
      </c>
      <c r="I992" s="39"/>
      <c r="J992" s="35">
        <f t="shared" si="79"/>
        <v>0</v>
      </c>
      <c r="K992" s="10">
        <f t="shared" si="77"/>
        <v>0</v>
      </c>
      <c r="L992" s="10">
        <f t="shared" si="78"/>
        <v>0</v>
      </c>
    </row>
    <row r="993" spans="3:12">
      <c r="C993" s="2">
        <v>973</v>
      </c>
      <c r="D993" s="6">
        <f>IF($F$9=1,'3.賃金日割の算出（休業手当を支給しない場合に入力）'!C981,IF($F$9=2,'2.休業手当の算出（休業手当を支給する場合に入力）'!C987,""))</f>
        <v>0</v>
      </c>
      <c r="E993" s="6">
        <f>IF($F$9=1,'3.賃金日割の算出（休業手当を支給しない場合に入力）'!D981,IF($F$9=2,'2.休業手当の算出（休業手当を支給する場合に入力）'!D987,""))</f>
        <v>0</v>
      </c>
      <c r="F993" s="13">
        <f>IF($F$9=1,'3.賃金日割の算出（休業手当を支給しない場合に入力）'!X981,IF($F$9=2,'2.休業手当の算出（休業手当を支給する場合に入力）'!AB987,""))</f>
        <v>0</v>
      </c>
      <c r="G993" s="10">
        <f t="shared" si="75"/>
        <v>0</v>
      </c>
      <c r="H993" s="34">
        <f t="shared" si="76"/>
        <v>0</v>
      </c>
      <c r="I993" s="39"/>
      <c r="J993" s="35">
        <f t="shared" si="79"/>
        <v>0</v>
      </c>
      <c r="K993" s="10">
        <f t="shared" si="77"/>
        <v>0</v>
      </c>
      <c r="L993" s="10">
        <f t="shared" si="78"/>
        <v>0</v>
      </c>
    </row>
    <row r="994" spans="3:12">
      <c r="C994" s="2">
        <v>974</v>
      </c>
      <c r="D994" s="6">
        <f>IF($F$9=1,'3.賃金日割の算出（休業手当を支給しない場合に入力）'!C982,IF($F$9=2,'2.休業手当の算出（休業手当を支給する場合に入力）'!C988,""))</f>
        <v>0</v>
      </c>
      <c r="E994" s="6">
        <f>IF($F$9=1,'3.賃金日割の算出（休業手当を支給しない場合に入力）'!D982,IF($F$9=2,'2.休業手当の算出（休業手当を支給する場合に入力）'!D988,""))</f>
        <v>0</v>
      </c>
      <c r="F994" s="13">
        <f>IF($F$9=1,'3.賃金日割の算出（休業手当を支給しない場合に入力）'!X982,IF($F$9=2,'2.休業手当の算出（休業手当を支給する場合に入力）'!AB988,""))</f>
        <v>0</v>
      </c>
      <c r="G994" s="10">
        <f t="shared" si="75"/>
        <v>0</v>
      </c>
      <c r="H994" s="34">
        <f t="shared" si="76"/>
        <v>0</v>
      </c>
      <c r="I994" s="39"/>
      <c r="J994" s="35">
        <f t="shared" si="79"/>
        <v>0</v>
      </c>
      <c r="K994" s="10">
        <f t="shared" si="77"/>
        <v>0</v>
      </c>
      <c r="L994" s="10">
        <f t="shared" si="78"/>
        <v>0</v>
      </c>
    </row>
    <row r="995" spans="3:12">
      <c r="C995" s="2">
        <v>975</v>
      </c>
      <c r="D995" s="6">
        <f>IF($F$9=1,'3.賃金日割の算出（休業手当を支給しない場合に入力）'!C983,IF($F$9=2,'2.休業手当の算出（休業手当を支給する場合に入力）'!C989,""))</f>
        <v>0</v>
      </c>
      <c r="E995" s="6">
        <f>IF($F$9=1,'3.賃金日割の算出（休業手当を支給しない場合に入力）'!D983,IF($F$9=2,'2.休業手当の算出（休業手当を支給する場合に入力）'!D989,""))</f>
        <v>0</v>
      </c>
      <c r="F995" s="13">
        <f>IF($F$9=1,'3.賃金日割の算出（休業手当を支給しない場合に入力）'!X983,IF($F$9=2,'2.休業手当の算出（休業手当を支給する場合に入力）'!AB989,""))</f>
        <v>0</v>
      </c>
      <c r="G995" s="10">
        <f t="shared" si="75"/>
        <v>0</v>
      </c>
      <c r="H995" s="34">
        <f t="shared" si="76"/>
        <v>0</v>
      </c>
      <c r="I995" s="39"/>
      <c r="J995" s="35">
        <f t="shared" si="79"/>
        <v>0</v>
      </c>
      <c r="K995" s="10">
        <f t="shared" si="77"/>
        <v>0</v>
      </c>
      <c r="L995" s="10">
        <f t="shared" si="78"/>
        <v>0</v>
      </c>
    </row>
    <row r="996" spans="3:12">
      <c r="C996" s="2">
        <v>976</v>
      </c>
      <c r="D996" s="6">
        <f>IF($F$9=1,'3.賃金日割の算出（休業手当を支給しない場合に入力）'!C984,IF($F$9=2,'2.休業手当の算出（休業手当を支給する場合に入力）'!C990,""))</f>
        <v>0</v>
      </c>
      <c r="E996" s="6">
        <f>IF($F$9=1,'3.賃金日割の算出（休業手当を支給しない場合に入力）'!D984,IF($F$9=2,'2.休業手当の算出（休業手当を支給する場合に入力）'!D990,""))</f>
        <v>0</v>
      </c>
      <c r="F996" s="13">
        <f>IF($F$9=1,'3.賃金日割の算出（休業手当を支給しない場合に入力）'!X984,IF($F$9=2,'2.休業手当の算出（休業手当を支給する場合に入力）'!AB990,""))</f>
        <v>0</v>
      </c>
      <c r="G996" s="10">
        <f t="shared" si="75"/>
        <v>0</v>
      </c>
      <c r="H996" s="34">
        <f t="shared" si="76"/>
        <v>0</v>
      </c>
      <c r="I996" s="39"/>
      <c r="J996" s="35">
        <f t="shared" si="79"/>
        <v>0</v>
      </c>
      <c r="K996" s="10">
        <f t="shared" si="77"/>
        <v>0</v>
      </c>
      <c r="L996" s="10">
        <f t="shared" si="78"/>
        <v>0</v>
      </c>
    </row>
    <row r="997" spans="3:12">
      <c r="C997" s="2">
        <v>977</v>
      </c>
      <c r="D997" s="6">
        <f>IF($F$9=1,'3.賃金日割の算出（休業手当を支給しない場合に入力）'!C985,IF($F$9=2,'2.休業手当の算出（休業手当を支給する場合に入力）'!C991,""))</f>
        <v>0</v>
      </c>
      <c r="E997" s="6">
        <f>IF($F$9=1,'3.賃金日割の算出（休業手当を支給しない場合に入力）'!D985,IF($F$9=2,'2.休業手当の算出（休業手当を支給する場合に入力）'!D991,""))</f>
        <v>0</v>
      </c>
      <c r="F997" s="13">
        <f>IF($F$9=1,'3.賃金日割の算出（休業手当を支給しない場合に入力）'!X985,IF($F$9=2,'2.休業手当の算出（休業手当を支給する場合に入力）'!AB991,""))</f>
        <v>0</v>
      </c>
      <c r="G997" s="10">
        <f t="shared" si="75"/>
        <v>0</v>
      </c>
      <c r="H997" s="34">
        <f t="shared" si="76"/>
        <v>0</v>
      </c>
      <c r="I997" s="39"/>
      <c r="J997" s="35">
        <f t="shared" si="79"/>
        <v>0</v>
      </c>
      <c r="K997" s="10">
        <f t="shared" si="77"/>
        <v>0</v>
      </c>
      <c r="L997" s="10">
        <f t="shared" si="78"/>
        <v>0</v>
      </c>
    </row>
    <row r="998" spans="3:12">
      <c r="C998" s="2">
        <v>978</v>
      </c>
      <c r="D998" s="6">
        <f>IF($F$9=1,'3.賃金日割の算出（休業手当を支給しない場合に入力）'!C986,IF($F$9=2,'2.休業手当の算出（休業手当を支給する場合に入力）'!C992,""))</f>
        <v>0</v>
      </c>
      <c r="E998" s="6">
        <f>IF($F$9=1,'3.賃金日割の算出（休業手当を支給しない場合に入力）'!D986,IF($F$9=2,'2.休業手当の算出（休業手当を支給する場合に入力）'!D992,""))</f>
        <v>0</v>
      </c>
      <c r="F998" s="13">
        <f>IF($F$9=1,'3.賃金日割の算出（休業手当を支給しない場合に入力）'!X986,IF($F$9=2,'2.休業手当の算出（休業手当を支給する場合に入力）'!AB992,""))</f>
        <v>0</v>
      </c>
      <c r="G998" s="10">
        <f t="shared" si="75"/>
        <v>0</v>
      </c>
      <c r="H998" s="34">
        <f t="shared" si="76"/>
        <v>0</v>
      </c>
      <c r="I998" s="39"/>
      <c r="J998" s="35">
        <f t="shared" si="79"/>
        <v>0</v>
      </c>
      <c r="K998" s="10">
        <f t="shared" si="77"/>
        <v>0</v>
      </c>
      <c r="L998" s="10">
        <f t="shared" si="78"/>
        <v>0</v>
      </c>
    </row>
    <row r="999" spans="3:12">
      <c r="C999" s="2">
        <v>979</v>
      </c>
      <c r="D999" s="6">
        <f>IF($F$9=1,'3.賃金日割の算出（休業手当を支給しない場合に入力）'!C987,IF($F$9=2,'2.休業手当の算出（休業手当を支給する場合に入力）'!C993,""))</f>
        <v>0</v>
      </c>
      <c r="E999" s="6">
        <f>IF($F$9=1,'3.賃金日割の算出（休業手当を支給しない場合に入力）'!D987,IF($F$9=2,'2.休業手当の算出（休業手当を支給する場合に入力）'!D993,""))</f>
        <v>0</v>
      </c>
      <c r="F999" s="13">
        <f>IF($F$9=1,'3.賃金日割の算出（休業手当を支給しない場合に入力）'!X987,IF($F$9=2,'2.休業手当の算出（休業手当を支給する場合に入力）'!AB993,""))</f>
        <v>0</v>
      </c>
      <c r="G999" s="10">
        <f t="shared" si="75"/>
        <v>0</v>
      </c>
      <c r="H999" s="34">
        <f t="shared" si="76"/>
        <v>0</v>
      </c>
      <c r="I999" s="39"/>
      <c r="J999" s="35">
        <f t="shared" si="79"/>
        <v>0</v>
      </c>
      <c r="K999" s="10">
        <f t="shared" si="77"/>
        <v>0</v>
      </c>
      <c r="L999" s="10">
        <f t="shared" si="78"/>
        <v>0</v>
      </c>
    </row>
    <row r="1000" spans="3:12">
      <c r="C1000" s="2">
        <v>980</v>
      </c>
      <c r="D1000" s="6">
        <f>IF($F$9=1,'3.賃金日割の算出（休業手当を支給しない場合に入力）'!C988,IF($F$9=2,'2.休業手当の算出（休業手当を支給する場合に入力）'!C994,""))</f>
        <v>0</v>
      </c>
      <c r="E1000" s="6">
        <f>IF($F$9=1,'3.賃金日割の算出（休業手当を支給しない場合に入力）'!D988,IF($F$9=2,'2.休業手当の算出（休業手当を支給する場合に入力）'!D994,""))</f>
        <v>0</v>
      </c>
      <c r="F1000" s="13">
        <f>IF($F$9=1,'3.賃金日割の算出（休業手当を支給しない場合に入力）'!X988,IF($F$9=2,'2.休業手当の算出（休業手当を支給する場合に入力）'!AB994,""))</f>
        <v>0</v>
      </c>
      <c r="G1000" s="10">
        <f t="shared" si="75"/>
        <v>0</v>
      </c>
      <c r="H1000" s="34">
        <f t="shared" si="76"/>
        <v>0</v>
      </c>
      <c r="I1000" s="39"/>
      <c r="J1000" s="35">
        <f t="shared" si="79"/>
        <v>0</v>
      </c>
      <c r="K1000" s="10">
        <f t="shared" si="77"/>
        <v>0</v>
      </c>
      <c r="L1000" s="10">
        <f t="shared" si="78"/>
        <v>0</v>
      </c>
    </row>
    <row r="1001" spans="3:12">
      <c r="C1001" s="2">
        <v>981</v>
      </c>
      <c r="D1001" s="6">
        <f>IF($F$9=1,'3.賃金日割の算出（休業手当を支給しない場合に入力）'!C989,IF($F$9=2,'2.休業手当の算出（休業手当を支給する場合に入力）'!C995,""))</f>
        <v>0</v>
      </c>
      <c r="E1001" s="6">
        <f>IF($F$9=1,'3.賃金日割の算出（休業手当を支給しない場合に入力）'!D989,IF($F$9=2,'2.休業手当の算出（休業手当を支給する場合に入力）'!D995,""))</f>
        <v>0</v>
      </c>
      <c r="F1001" s="13">
        <f>IF($F$9=1,'3.賃金日割の算出（休業手当を支給しない場合に入力）'!X989,IF($F$9=2,'2.休業手当の算出（休業手当を支給する場合に入力）'!AB995,""))</f>
        <v>0</v>
      </c>
      <c r="G1001" s="10">
        <f t="shared" si="75"/>
        <v>0</v>
      </c>
      <c r="H1001" s="34">
        <f t="shared" si="76"/>
        <v>0</v>
      </c>
      <c r="I1001" s="39"/>
      <c r="J1001" s="35">
        <f t="shared" si="79"/>
        <v>0</v>
      </c>
      <c r="K1001" s="10">
        <f t="shared" si="77"/>
        <v>0</v>
      </c>
      <c r="L1001" s="10">
        <f t="shared" si="78"/>
        <v>0</v>
      </c>
    </row>
    <row r="1002" spans="3:12">
      <c r="C1002" s="2">
        <v>982</v>
      </c>
      <c r="D1002" s="6">
        <f>IF($F$9=1,'3.賃金日割の算出（休業手当を支給しない場合に入力）'!C990,IF($F$9=2,'2.休業手当の算出（休業手当を支給する場合に入力）'!C996,""))</f>
        <v>0</v>
      </c>
      <c r="E1002" s="6">
        <f>IF($F$9=1,'3.賃金日割の算出（休業手当を支給しない場合に入力）'!D990,IF($F$9=2,'2.休業手当の算出（休業手当を支給する場合に入力）'!D996,""))</f>
        <v>0</v>
      </c>
      <c r="F1002" s="13">
        <f>IF($F$9=1,'3.賃金日割の算出（休業手当を支給しない場合に入力）'!X990,IF($F$9=2,'2.休業手当の算出（休業手当を支給する場合に入力）'!AB996,""))</f>
        <v>0</v>
      </c>
      <c r="G1002" s="10">
        <f t="shared" si="75"/>
        <v>0</v>
      </c>
      <c r="H1002" s="34">
        <f t="shared" si="76"/>
        <v>0</v>
      </c>
      <c r="I1002" s="39"/>
      <c r="J1002" s="35">
        <f t="shared" si="79"/>
        <v>0</v>
      </c>
      <c r="K1002" s="10">
        <f t="shared" si="77"/>
        <v>0</v>
      </c>
      <c r="L1002" s="10">
        <f t="shared" si="78"/>
        <v>0</v>
      </c>
    </row>
    <row r="1003" spans="3:12">
      <c r="C1003" s="2">
        <v>983</v>
      </c>
      <c r="D1003" s="6">
        <f>IF($F$9=1,'3.賃金日割の算出（休業手当を支給しない場合に入力）'!C991,IF($F$9=2,'2.休業手当の算出（休業手当を支給する場合に入力）'!C997,""))</f>
        <v>0</v>
      </c>
      <c r="E1003" s="6">
        <f>IF($F$9=1,'3.賃金日割の算出（休業手当を支給しない場合に入力）'!D991,IF($F$9=2,'2.休業手当の算出（休業手当を支給する場合に入力）'!D997,""))</f>
        <v>0</v>
      </c>
      <c r="F1003" s="13">
        <f>IF($F$9=1,'3.賃金日割の算出（休業手当を支給しない場合に入力）'!X991,IF($F$9=2,'2.休業手当の算出（休業手当を支給する場合に入力）'!AB997,""))</f>
        <v>0</v>
      </c>
      <c r="G1003" s="10">
        <f t="shared" si="75"/>
        <v>0</v>
      </c>
      <c r="H1003" s="34">
        <f t="shared" si="76"/>
        <v>0</v>
      </c>
      <c r="I1003" s="39"/>
      <c r="J1003" s="35">
        <f t="shared" si="79"/>
        <v>0</v>
      </c>
      <c r="K1003" s="10">
        <f t="shared" si="77"/>
        <v>0</v>
      </c>
      <c r="L1003" s="10">
        <f t="shared" si="78"/>
        <v>0</v>
      </c>
    </row>
    <row r="1004" spans="3:12">
      <c r="C1004" s="2">
        <v>984</v>
      </c>
      <c r="D1004" s="6">
        <f>IF($F$9=1,'3.賃金日割の算出（休業手当を支給しない場合に入力）'!C992,IF($F$9=2,'2.休業手当の算出（休業手当を支給する場合に入力）'!C998,""))</f>
        <v>0</v>
      </c>
      <c r="E1004" s="6">
        <f>IF($F$9=1,'3.賃金日割の算出（休業手当を支給しない場合に入力）'!D992,IF($F$9=2,'2.休業手当の算出（休業手当を支給する場合に入力）'!D998,""))</f>
        <v>0</v>
      </c>
      <c r="F1004" s="13">
        <f>IF($F$9=1,'3.賃金日割の算出（休業手当を支給しない場合に入力）'!X992,IF($F$9=2,'2.休業手当の算出（休業手当を支給する場合に入力）'!AB998,""))</f>
        <v>0</v>
      </c>
      <c r="G1004" s="10">
        <f t="shared" si="75"/>
        <v>0</v>
      </c>
      <c r="H1004" s="34">
        <f t="shared" si="76"/>
        <v>0</v>
      </c>
      <c r="I1004" s="39"/>
      <c r="J1004" s="35">
        <f t="shared" si="79"/>
        <v>0</v>
      </c>
      <c r="K1004" s="10">
        <f t="shared" si="77"/>
        <v>0</v>
      </c>
      <c r="L1004" s="10">
        <f t="shared" si="78"/>
        <v>0</v>
      </c>
    </row>
    <row r="1005" spans="3:12">
      <c r="C1005" s="2">
        <v>985</v>
      </c>
      <c r="D1005" s="6">
        <f>IF($F$9=1,'3.賃金日割の算出（休業手当を支給しない場合に入力）'!C993,IF($F$9=2,'2.休業手当の算出（休業手当を支給する場合に入力）'!C999,""))</f>
        <v>0</v>
      </c>
      <c r="E1005" s="6">
        <f>IF($F$9=1,'3.賃金日割の算出（休業手当を支給しない場合に入力）'!D993,IF($F$9=2,'2.休業手当の算出（休業手当を支給する場合に入力）'!D999,""))</f>
        <v>0</v>
      </c>
      <c r="F1005" s="13">
        <f>IF($F$9=1,'3.賃金日割の算出（休業手当を支給しない場合に入力）'!X993,IF($F$9=2,'2.休業手当の算出（休業手当を支給する場合に入力）'!AB999,""))</f>
        <v>0</v>
      </c>
      <c r="G1005" s="10">
        <f t="shared" si="75"/>
        <v>0</v>
      </c>
      <c r="H1005" s="34">
        <f t="shared" si="76"/>
        <v>0</v>
      </c>
      <c r="I1005" s="39"/>
      <c r="J1005" s="35">
        <f t="shared" si="79"/>
        <v>0</v>
      </c>
      <c r="K1005" s="10">
        <f t="shared" si="77"/>
        <v>0</v>
      </c>
      <c r="L1005" s="10">
        <f t="shared" si="78"/>
        <v>0</v>
      </c>
    </row>
    <row r="1006" spans="3:12">
      <c r="C1006" s="2">
        <v>986</v>
      </c>
      <c r="D1006" s="6">
        <f>IF($F$9=1,'3.賃金日割の算出（休業手当を支給しない場合に入力）'!C994,IF($F$9=2,'2.休業手当の算出（休業手当を支給する場合に入力）'!C1000,""))</f>
        <v>0</v>
      </c>
      <c r="E1006" s="6">
        <f>IF($F$9=1,'3.賃金日割の算出（休業手当を支給しない場合に入力）'!D994,IF($F$9=2,'2.休業手当の算出（休業手当を支給する場合に入力）'!D1000,""))</f>
        <v>0</v>
      </c>
      <c r="F1006" s="13">
        <f>IF($F$9=1,'3.賃金日割の算出（休業手当を支給しない場合に入力）'!X994,IF($F$9=2,'2.休業手当の算出（休業手当を支給する場合に入力）'!AB1000,""))</f>
        <v>0</v>
      </c>
      <c r="G1006" s="10">
        <f t="shared" si="75"/>
        <v>0</v>
      </c>
      <c r="H1006" s="34">
        <f t="shared" si="76"/>
        <v>0</v>
      </c>
      <c r="I1006" s="39"/>
      <c r="J1006" s="35">
        <f t="shared" si="79"/>
        <v>0</v>
      </c>
      <c r="K1006" s="10">
        <f t="shared" si="77"/>
        <v>0</v>
      </c>
      <c r="L1006" s="10">
        <f t="shared" si="78"/>
        <v>0</v>
      </c>
    </row>
    <row r="1007" spans="3:12">
      <c r="C1007" s="2">
        <v>987</v>
      </c>
      <c r="D1007" s="6">
        <f>IF($F$9=1,'3.賃金日割の算出（休業手当を支給しない場合に入力）'!C995,IF($F$9=2,'2.休業手当の算出（休業手当を支給する場合に入力）'!C1001,""))</f>
        <v>0</v>
      </c>
      <c r="E1007" s="6">
        <f>IF($F$9=1,'3.賃金日割の算出（休業手当を支給しない場合に入力）'!D995,IF($F$9=2,'2.休業手当の算出（休業手当を支給する場合に入力）'!D1001,""))</f>
        <v>0</v>
      </c>
      <c r="F1007" s="13">
        <f>IF($F$9=1,'3.賃金日割の算出（休業手当を支給しない場合に入力）'!X995,IF($F$9=2,'2.休業手当の算出（休業手当を支給する場合に入力）'!AB1001,""))</f>
        <v>0</v>
      </c>
      <c r="G1007" s="10">
        <f t="shared" si="75"/>
        <v>0</v>
      </c>
      <c r="H1007" s="34">
        <f t="shared" si="76"/>
        <v>0</v>
      </c>
      <c r="I1007" s="39"/>
      <c r="J1007" s="35">
        <f t="shared" si="79"/>
        <v>0</v>
      </c>
      <c r="K1007" s="10">
        <f t="shared" si="77"/>
        <v>0</v>
      </c>
      <c r="L1007" s="10">
        <f t="shared" si="78"/>
        <v>0</v>
      </c>
    </row>
    <row r="1008" spans="3:12">
      <c r="C1008" s="2">
        <v>988</v>
      </c>
      <c r="D1008" s="6">
        <f>IF($F$9=1,'3.賃金日割の算出（休業手当を支給しない場合に入力）'!C996,IF($F$9=2,'2.休業手当の算出（休業手当を支給する場合に入力）'!C1002,""))</f>
        <v>0</v>
      </c>
      <c r="E1008" s="6">
        <f>IF($F$9=1,'3.賃金日割の算出（休業手当を支給しない場合に入力）'!D996,IF($F$9=2,'2.休業手当の算出（休業手当を支給する場合に入力）'!D1002,""))</f>
        <v>0</v>
      </c>
      <c r="F1008" s="13">
        <f>IF($F$9=1,'3.賃金日割の算出（休業手当を支給しない場合に入力）'!X996,IF($F$9=2,'2.休業手当の算出（休業手当を支給する場合に入力）'!AB1002,""))</f>
        <v>0</v>
      </c>
      <c r="G1008" s="10">
        <f t="shared" si="75"/>
        <v>0</v>
      </c>
      <c r="H1008" s="34">
        <f t="shared" si="76"/>
        <v>0</v>
      </c>
      <c r="I1008" s="39"/>
      <c r="J1008" s="35">
        <f t="shared" si="79"/>
        <v>0</v>
      </c>
      <c r="K1008" s="10">
        <f t="shared" si="77"/>
        <v>0</v>
      </c>
      <c r="L1008" s="10">
        <f t="shared" si="78"/>
        <v>0</v>
      </c>
    </row>
    <row r="1009" spans="3:12">
      <c r="C1009" s="2">
        <v>989</v>
      </c>
      <c r="D1009" s="6">
        <f>IF($F$9=1,'3.賃金日割の算出（休業手当を支給しない場合に入力）'!C997,IF($F$9=2,'2.休業手当の算出（休業手当を支給する場合に入力）'!C1003,""))</f>
        <v>0</v>
      </c>
      <c r="E1009" s="6">
        <f>IF($F$9=1,'3.賃金日割の算出（休業手当を支給しない場合に入力）'!D997,IF($F$9=2,'2.休業手当の算出（休業手当を支給する場合に入力）'!D1003,""))</f>
        <v>0</v>
      </c>
      <c r="F1009" s="13">
        <f>IF($F$9=1,'3.賃金日割の算出（休業手当を支給しない場合に入力）'!X997,IF($F$9=2,'2.休業手当の算出（休業手当を支給する場合に入力）'!AB1003,""))</f>
        <v>0</v>
      </c>
      <c r="G1009" s="10">
        <f t="shared" si="75"/>
        <v>0</v>
      </c>
      <c r="H1009" s="34">
        <f t="shared" si="76"/>
        <v>0</v>
      </c>
      <c r="I1009" s="39"/>
      <c r="J1009" s="35">
        <f t="shared" si="79"/>
        <v>0</v>
      </c>
      <c r="K1009" s="10">
        <f t="shared" si="77"/>
        <v>0</v>
      </c>
      <c r="L1009" s="10">
        <f t="shared" si="78"/>
        <v>0</v>
      </c>
    </row>
    <row r="1010" spans="3:12">
      <c r="C1010" s="2">
        <v>990</v>
      </c>
      <c r="D1010" s="6">
        <f>IF($F$9=1,'3.賃金日割の算出（休業手当を支給しない場合に入力）'!C998,IF($F$9=2,'2.休業手当の算出（休業手当を支給する場合に入力）'!C1004,""))</f>
        <v>0</v>
      </c>
      <c r="E1010" s="6">
        <f>IF($F$9=1,'3.賃金日割の算出（休業手当を支給しない場合に入力）'!D998,IF($F$9=2,'2.休業手当の算出（休業手当を支給する場合に入力）'!D1004,""))</f>
        <v>0</v>
      </c>
      <c r="F1010" s="13">
        <f>IF($F$9=1,'3.賃金日割の算出（休業手当を支給しない場合に入力）'!X998,IF($F$9=2,'2.休業手当の算出（休業手当を支給する場合に入力）'!AB1004,""))</f>
        <v>0</v>
      </c>
      <c r="G1010" s="10">
        <f t="shared" si="75"/>
        <v>0</v>
      </c>
      <c r="H1010" s="34">
        <f t="shared" si="76"/>
        <v>0</v>
      </c>
      <c r="I1010" s="39"/>
      <c r="J1010" s="35">
        <f t="shared" si="79"/>
        <v>0</v>
      </c>
      <c r="K1010" s="10">
        <f t="shared" si="77"/>
        <v>0</v>
      </c>
      <c r="L1010" s="10">
        <f t="shared" si="78"/>
        <v>0</v>
      </c>
    </row>
    <row r="1011" spans="3:12">
      <c r="C1011" s="2">
        <v>991</v>
      </c>
      <c r="D1011" s="6">
        <f>IF($F$9=1,'3.賃金日割の算出（休業手当を支給しない場合に入力）'!C999,IF($F$9=2,'2.休業手当の算出（休業手当を支給する場合に入力）'!C1005,""))</f>
        <v>0</v>
      </c>
      <c r="E1011" s="6">
        <f>IF($F$9=1,'3.賃金日割の算出（休業手当を支給しない場合に入力）'!D999,IF($F$9=2,'2.休業手当の算出（休業手当を支給する場合に入力）'!D1005,""))</f>
        <v>0</v>
      </c>
      <c r="F1011" s="13">
        <f>IF($F$9=1,'3.賃金日割の算出（休業手当を支給しない場合に入力）'!X999,IF($F$9=2,'2.休業手当の算出（休業手当を支給する場合に入力）'!AB1005,""))</f>
        <v>0</v>
      </c>
      <c r="G1011" s="10">
        <f t="shared" si="75"/>
        <v>0</v>
      </c>
      <c r="H1011" s="34">
        <f t="shared" si="76"/>
        <v>0</v>
      </c>
      <c r="I1011" s="39"/>
      <c r="J1011" s="35">
        <f t="shared" si="79"/>
        <v>0</v>
      </c>
      <c r="K1011" s="10">
        <f t="shared" si="77"/>
        <v>0</v>
      </c>
      <c r="L1011" s="10">
        <f t="shared" si="78"/>
        <v>0</v>
      </c>
    </row>
    <row r="1012" spans="3:12">
      <c r="C1012" s="2">
        <v>992</v>
      </c>
      <c r="D1012" s="6">
        <f>IF($F$9=1,'3.賃金日割の算出（休業手当を支給しない場合に入力）'!C1000,IF($F$9=2,'2.休業手当の算出（休業手当を支給する場合に入力）'!C1006,""))</f>
        <v>0</v>
      </c>
      <c r="E1012" s="6">
        <f>IF($F$9=1,'3.賃金日割の算出（休業手当を支給しない場合に入力）'!D1000,IF($F$9=2,'2.休業手当の算出（休業手当を支給する場合に入力）'!D1006,""))</f>
        <v>0</v>
      </c>
      <c r="F1012" s="13">
        <f>IF($F$9=1,'3.賃金日割の算出（休業手当を支給しない場合に入力）'!X1000,IF($F$9=2,'2.休業手当の算出（休業手当を支給する場合に入力）'!AB1006,""))</f>
        <v>0</v>
      </c>
      <c r="G1012" s="10">
        <f t="shared" si="75"/>
        <v>0</v>
      </c>
      <c r="H1012" s="34">
        <f t="shared" si="76"/>
        <v>0</v>
      </c>
      <c r="I1012" s="39"/>
      <c r="J1012" s="35">
        <f t="shared" si="79"/>
        <v>0</v>
      </c>
      <c r="K1012" s="10">
        <f t="shared" si="77"/>
        <v>0</v>
      </c>
      <c r="L1012" s="10">
        <f t="shared" si="78"/>
        <v>0</v>
      </c>
    </row>
    <row r="1013" spans="3:12">
      <c r="C1013" s="2">
        <v>993</v>
      </c>
      <c r="D1013" s="6">
        <f>IF($F$9=1,'3.賃金日割の算出（休業手当を支給しない場合に入力）'!C1001,IF($F$9=2,'2.休業手当の算出（休業手当を支給する場合に入力）'!C1007,""))</f>
        <v>0</v>
      </c>
      <c r="E1013" s="6">
        <f>IF($F$9=1,'3.賃金日割の算出（休業手当を支給しない場合に入力）'!D1001,IF($F$9=2,'2.休業手当の算出（休業手当を支給する場合に入力）'!D1007,""))</f>
        <v>0</v>
      </c>
      <c r="F1013" s="13">
        <f>IF($F$9=1,'3.賃金日割の算出（休業手当を支給しない場合に入力）'!X1001,IF($F$9=2,'2.休業手当の算出（休業手当を支給する場合に入力）'!AB1007,""))</f>
        <v>0</v>
      </c>
      <c r="G1013" s="10">
        <f t="shared" si="75"/>
        <v>0</v>
      </c>
      <c r="H1013" s="34">
        <f t="shared" si="76"/>
        <v>0</v>
      </c>
      <c r="I1013" s="39"/>
      <c r="J1013" s="35">
        <f t="shared" si="79"/>
        <v>0</v>
      </c>
      <c r="K1013" s="10">
        <f t="shared" si="77"/>
        <v>0</v>
      </c>
      <c r="L1013" s="10">
        <f t="shared" si="78"/>
        <v>0</v>
      </c>
    </row>
    <row r="1014" spans="3:12">
      <c r="C1014" s="2">
        <v>994</v>
      </c>
      <c r="D1014" s="6">
        <f>IF($F$9=1,'3.賃金日割の算出（休業手当を支給しない場合に入力）'!C1002,IF($F$9=2,'2.休業手当の算出（休業手当を支給する場合に入力）'!C1008,""))</f>
        <v>0</v>
      </c>
      <c r="E1014" s="6">
        <f>IF($F$9=1,'3.賃金日割の算出（休業手当を支給しない場合に入力）'!D1002,IF($F$9=2,'2.休業手当の算出（休業手当を支給する場合に入力）'!D1008,""))</f>
        <v>0</v>
      </c>
      <c r="F1014" s="13">
        <f>IF($F$9=1,'3.賃金日割の算出（休業手当を支給しない場合に入力）'!X1002,IF($F$9=2,'2.休業手当の算出（休業手当を支給する場合に入力）'!AB1008,""))</f>
        <v>0</v>
      </c>
      <c r="G1014" s="10">
        <f t="shared" si="75"/>
        <v>0</v>
      </c>
      <c r="H1014" s="34">
        <f t="shared" si="76"/>
        <v>0</v>
      </c>
      <c r="I1014" s="39"/>
      <c r="J1014" s="35">
        <f t="shared" si="79"/>
        <v>0</v>
      </c>
      <c r="K1014" s="10">
        <f t="shared" si="77"/>
        <v>0</v>
      </c>
      <c r="L1014" s="10">
        <f t="shared" si="78"/>
        <v>0</v>
      </c>
    </row>
    <row r="1015" spans="3:12">
      <c r="C1015" s="2">
        <v>995</v>
      </c>
      <c r="D1015" s="6">
        <f>IF($F$9=1,'3.賃金日割の算出（休業手当を支給しない場合に入力）'!C1003,IF($F$9=2,'2.休業手当の算出（休業手当を支給する場合に入力）'!C1009,""))</f>
        <v>0</v>
      </c>
      <c r="E1015" s="6">
        <f>IF($F$9=1,'3.賃金日割の算出（休業手当を支給しない場合に入力）'!D1003,IF($F$9=2,'2.休業手当の算出（休業手当を支給する場合に入力）'!D1009,""))</f>
        <v>0</v>
      </c>
      <c r="F1015" s="13">
        <f>IF($F$9=1,'3.賃金日割の算出（休業手当を支給しない場合に入力）'!X1003,IF($F$9=2,'2.休業手当の算出（休業手当を支給する場合に入力）'!AB1009,""))</f>
        <v>0</v>
      </c>
      <c r="G1015" s="10">
        <f t="shared" ref="G1015:G1078" si="80">IF(E1015=0,0,$F$17)</f>
        <v>0</v>
      </c>
      <c r="H1015" s="34">
        <f t="shared" ref="H1015:H1078" si="81">G1015-F1015</f>
        <v>0</v>
      </c>
      <c r="I1015" s="39"/>
      <c r="J1015" s="35">
        <f t="shared" si="79"/>
        <v>0</v>
      </c>
      <c r="K1015" s="10">
        <f t="shared" ref="K1015:K1078" si="82">G1015*I1015</f>
        <v>0</v>
      </c>
      <c r="L1015" s="10">
        <f t="shared" ref="L1015:L1078" si="83">K1015-J1015</f>
        <v>0</v>
      </c>
    </row>
    <row r="1016" spans="3:12">
      <c r="C1016" s="2">
        <v>996</v>
      </c>
      <c r="D1016" s="6">
        <f>IF($F$9=1,'3.賃金日割の算出（休業手当を支給しない場合に入力）'!C1004,IF($F$9=2,'2.休業手当の算出（休業手当を支給する場合に入力）'!C1010,""))</f>
        <v>0</v>
      </c>
      <c r="E1016" s="6">
        <f>IF($F$9=1,'3.賃金日割の算出（休業手当を支給しない場合に入力）'!D1004,IF($F$9=2,'2.休業手当の算出（休業手当を支給する場合に入力）'!D1010,""))</f>
        <v>0</v>
      </c>
      <c r="F1016" s="13">
        <f>IF($F$9=1,'3.賃金日割の算出（休業手当を支給しない場合に入力）'!X1004,IF($F$9=2,'2.休業手当の算出（休業手当を支給する場合に入力）'!AB1010,""))</f>
        <v>0</v>
      </c>
      <c r="G1016" s="10">
        <f t="shared" si="80"/>
        <v>0</v>
      </c>
      <c r="H1016" s="34">
        <f t="shared" si="81"/>
        <v>0</v>
      </c>
      <c r="I1016" s="39"/>
      <c r="J1016" s="35">
        <f t="shared" si="79"/>
        <v>0</v>
      </c>
      <c r="K1016" s="10">
        <f t="shared" si="82"/>
        <v>0</v>
      </c>
      <c r="L1016" s="10">
        <f t="shared" si="83"/>
        <v>0</v>
      </c>
    </row>
    <row r="1017" spans="3:12">
      <c r="C1017" s="2">
        <v>997</v>
      </c>
      <c r="D1017" s="6">
        <f>IF($F$9=1,'3.賃金日割の算出（休業手当を支給しない場合に入力）'!C1005,IF($F$9=2,'2.休業手当の算出（休業手当を支給する場合に入力）'!C1011,""))</f>
        <v>0</v>
      </c>
      <c r="E1017" s="6">
        <f>IF($F$9=1,'3.賃金日割の算出（休業手当を支給しない場合に入力）'!D1005,IF($F$9=2,'2.休業手当の算出（休業手当を支給する場合に入力）'!D1011,""))</f>
        <v>0</v>
      </c>
      <c r="F1017" s="13">
        <f>IF($F$9=1,'3.賃金日割の算出（休業手当を支給しない場合に入力）'!X1005,IF($F$9=2,'2.休業手当の算出（休業手当を支給する場合に入力）'!AB1011,""))</f>
        <v>0</v>
      </c>
      <c r="G1017" s="10">
        <f t="shared" si="80"/>
        <v>0</v>
      </c>
      <c r="H1017" s="34">
        <f t="shared" si="81"/>
        <v>0</v>
      </c>
      <c r="I1017" s="39"/>
      <c r="J1017" s="35">
        <f t="shared" si="79"/>
        <v>0</v>
      </c>
      <c r="K1017" s="10">
        <f t="shared" si="82"/>
        <v>0</v>
      </c>
      <c r="L1017" s="10">
        <f t="shared" si="83"/>
        <v>0</v>
      </c>
    </row>
    <row r="1018" spans="3:12">
      <c r="C1018" s="2">
        <v>998</v>
      </c>
      <c r="D1018" s="6">
        <f>IF($F$9=1,'3.賃金日割の算出（休業手当を支給しない場合に入力）'!C1006,IF($F$9=2,'2.休業手当の算出（休業手当を支給する場合に入力）'!C1012,""))</f>
        <v>0</v>
      </c>
      <c r="E1018" s="6">
        <f>IF($F$9=1,'3.賃金日割の算出（休業手当を支給しない場合に入力）'!D1006,IF($F$9=2,'2.休業手当の算出（休業手当を支給する場合に入力）'!D1012,""))</f>
        <v>0</v>
      </c>
      <c r="F1018" s="13">
        <f>IF($F$9=1,'3.賃金日割の算出（休業手当を支給しない場合に入力）'!X1006,IF($F$9=2,'2.休業手当の算出（休業手当を支給する場合に入力）'!AB1012,""))</f>
        <v>0</v>
      </c>
      <c r="G1018" s="10">
        <f t="shared" si="80"/>
        <v>0</v>
      </c>
      <c r="H1018" s="34">
        <f t="shared" si="81"/>
        <v>0</v>
      </c>
      <c r="I1018" s="39"/>
      <c r="J1018" s="35">
        <f t="shared" si="79"/>
        <v>0</v>
      </c>
      <c r="K1018" s="10">
        <f t="shared" si="82"/>
        <v>0</v>
      </c>
      <c r="L1018" s="10">
        <f t="shared" si="83"/>
        <v>0</v>
      </c>
    </row>
    <row r="1019" spans="3:12">
      <c r="C1019" s="2">
        <v>999</v>
      </c>
      <c r="D1019" s="6">
        <f>IF($F$9=1,'3.賃金日割の算出（休業手当を支給しない場合に入力）'!C1007,IF($F$9=2,'2.休業手当の算出（休業手当を支給する場合に入力）'!C1013,""))</f>
        <v>0</v>
      </c>
      <c r="E1019" s="6">
        <f>IF($F$9=1,'3.賃金日割の算出（休業手当を支給しない場合に入力）'!D1007,IF($F$9=2,'2.休業手当の算出（休業手当を支給する場合に入力）'!D1013,""))</f>
        <v>0</v>
      </c>
      <c r="F1019" s="13">
        <f>IF($F$9=1,'3.賃金日割の算出（休業手当を支給しない場合に入力）'!X1007,IF($F$9=2,'2.休業手当の算出（休業手当を支給する場合に入力）'!AB1013,""))</f>
        <v>0</v>
      </c>
      <c r="G1019" s="10">
        <f t="shared" si="80"/>
        <v>0</v>
      </c>
      <c r="H1019" s="34">
        <f t="shared" si="81"/>
        <v>0</v>
      </c>
      <c r="I1019" s="39"/>
      <c r="J1019" s="35">
        <f t="shared" si="79"/>
        <v>0</v>
      </c>
      <c r="K1019" s="10">
        <f t="shared" si="82"/>
        <v>0</v>
      </c>
      <c r="L1019" s="10">
        <f t="shared" si="83"/>
        <v>0</v>
      </c>
    </row>
    <row r="1020" spans="3:12">
      <c r="C1020" s="2">
        <v>1000</v>
      </c>
      <c r="D1020" s="6">
        <f>IF($F$9=1,'3.賃金日割の算出（休業手当を支給しない場合に入力）'!C1008,IF($F$9=2,'2.休業手当の算出（休業手当を支給する場合に入力）'!C1014,""))</f>
        <v>0</v>
      </c>
      <c r="E1020" s="6">
        <f>IF($F$9=1,'3.賃金日割の算出（休業手当を支給しない場合に入力）'!D1008,IF($F$9=2,'2.休業手当の算出（休業手当を支給する場合に入力）'!D1014,""))</f>
        <v>0</v>
      </c>
      <c r="F1020" s="13">
        <f>IF($F$9=1,'3.賃金日割の算出（休業手当を支給しない場合に入力）'!X1008,IF($F$9=2,'2.休業手当の算出（休業手当を支給する場合に入力）'!AB1014,""))</f>
        <v>0</v>
      </c>
      <c r="G1020" s="10">
        <f t="shared" si="80"/>
        <v>0</v>
      </c>
      <c r="H1020" s="34">
        <f t="shared" si="81"/>
        <v>0</v>
      </c>
      <c r="I1020" s="39"/>
      <c r="J1020" s="35">
        <f t="shared" si="79"/>
        <v>0</v>
      </c>
      <c r="K1020" s="10">
        <f t="shared" si="82"/>
        <v>0</v>
      </c>
      <c r="L1020" s="10">
        <f t="shared" si="83"/>
        <v>0</v>
      </c>
    </row>
    <row r="1021" spans="3:12">
      <c r="C1021" s="2">
        <v>1001</v>
      </c>
      <c r="D1021" s="6">
        <f>IF($F$9=1,'3.賃金日割の算出（休業手当を支給しない場合に入力）'!C1009,IF($F$9=2,'2.休業手当の算出（休業手当を支給する場合に入力）'!C1015,""))</f>
        <v>0</v>
      </c>
      <c r="E1021" s="6">
        <f>IF($F$9=1,'3.賃金日割の算出（休業手当を支給しない場合に入力）'!D1009,IF($F$9=2,'2.休業手当の算出（休業手当を支給する場合に入力）'!D1015,""))</f>
        <v>0</v>
      </c>
      <c r="F1021" s="13">
        <f>IF($F$9=1,'3.賃金日割の算出（休業手当を支給しない場合に入力）'!X1009,IF($F$9=2,'2.休業手当の算出（休業手当を支給する場合に入力）'!AB1015,""))</f>
        <v>0</v>
      </c>
      <c r="G1021" s="10">
        <f t="shared" si="80"/>
        <v>0</v>
      </c>
      <c r="H1021" s="34">
        <f t="shared" si="81"/>
        <v>0</v>
      </c>
      <c r="I1021" s="39"/>
      <c r="J1021" s="35">
        <f t="shared" si="79"/>
        <v>0</v>
      </c>
      <c r="K1021" s="10">
        <f t="shared" si="82"/>
        <v>0</v>
      </c>
      <c r="L1021" s="10">
        <f t="shared" si="83"/>
        <v>0</v>
      </c>
    </row>
    <row r="1022" spans="3:12">
      <c r="C1022" s="2">
        <v>1002</v>
      </c>
      <c r="D1022" s="6">
        <f>IF($F$9=1,'3.賃金日割の算出（休業手当を支給しない場合に入力）'!C1010,IF($F$9=2,'2.休業手当の算出（休業手当を支給する場合に入力）'!C1016,""))</f>
        <v>0</v>
      </c>
      <c r="E1022" s="6">
        <f>IF($F$9=1,'3.賃金日割の算出（休業手当を支給しない場合に入力）'!D1010,IF($F$9=2,'2.休業手当の算出（休業手当を支給する場合に入力）'!D1016,""))</f>
        <v>0</v>
      </c>
      <c r="F1022" s="13">
        <f>IF($F$9=1,'3.賃金日割の算出（休業手当を支給しない場合に入力）'!X1010,IF($F$9=2,'2.休業手当の算出（休業手当を支給する場合に入力）'!AB1016,""))</f>
        <v>0</v>
      </c>
      <c r="G1022" s="10">
        <f t="shared" si="80"/>
        <v>0</v>
      </c>
      <c r="H1022" s="34">
        <f t="shared" si="81"/>
        <v>0</v>
      </c>
      <c r="I1022" s="39"/>
      <c r="J1022" s="35">
        <f t="shared" si="79"/>
        <v>0</v>
      </c>
      <c r="K1022" s="10">
        <f t="shared" si="82"/>
        <v>0</v>
      </c>
      <c r="L1022" s="10">
        <f t="shared" si="83"/>
        <v>0</v>
      </c>
    </row>
    <row r="1023" spans="3:12">
      <c r="C1023" s="2">
        <v>1003</v>
      </c>
      <c r="D1023" s="6">
        <f>IF($F$9=1,'3.賃金日割の算出（休業手当を支給しない場合に入力）'!C1011,IF($F$9=2,'2.休業手当の算出（休業手当を支給する場合に入力）'!C1017,""))</f>
        <v>0</v>
      </c>
      <c r="E1023" s="6">
        <f>IF($F$9=1,'3.賃金日割の算出（休業手当を支給しない場合に入力）'!D1011,IF($F$9=2,'2.休業手当の算出（休業手当を支給する場合に入力）'!D1017,""))</f>
        <v>0</v>
      </c>
      <c r="F1023" s="13">
        <f>IF($F$9=1,'3.賃金日割の算出（休業手当を支給しない場合に入力）'!X1011,IF($F$9=2,'2.休業手当の算出（休業手当を支給する場合に入力）'!AB1017,""))</f>
        <v>0</v>
      </c>
      <c r="G1023" s="10">
        <f t="shared" si="80"/>
        <v>0</v>
      </c>
      <c r="H1023" s="34">
        <f t="shared" si="81"/>
        <v>0</v>
      </c>
      <c r="I1023" s="39"/>
      <c r="J1023" s="35">
        <f t="shared" si="79"/>
        <v>0</v>
      </c>
      <c r="K1023" s="10">
        <f t="shared" si="82"/>
        <v>0</v>
      </c>
      <c r="L1023" s="10">
        <f t="shared" si="83"/>
        <v>0</v>
      </c>
    </row>
    <row r="1024" spans="3:12">
      <c r="C1024" s="2">
        <v>1004</v>
      </c>
      <c r="D1024" s="6">
        <f>IF($F$9=1,'3.賃金日割の算出（休業手当を支給しない場合に入力）'!C1012,IF($F$9=2,'2.休業手当の算出（休業手当を支給する場合に入力）'!C1018,""))</f>
        <v>0</v>
      </c>
      <c r="E1024" s="6">
        <f>IF($F$9=1,'3.賃金日割の算出（休業手当を支給しない場合に入力）'!D1012,IF($F$9=2,'2.休業手当の算出（休業手当を支給する場合に入力）'!D1018,""))</f>
        <v>0</v>
      </c>
      <c r="F1024" s="13">
        <f>IF($F$9=1,'3.賃金日割の算出（休業手当を支給しない場合に入力）'!X1012,IF($F$9=2,'2.休業手当の算出（休業手当を支給する場合に入力）'!AB1018,""))</f>
        <v>0</v>
      </c>
      <c r="G1024" s="10">
        <f t="shared" si="80"/>
        <v>0</v>
      </c>
      <c r="H1024" s="34">
        <f t="shared" si="81"/>
        <v>0</v>
      </c>
      <c r="I1024" s="39"/>
      <c r="J1024" s="35">
        <f t="shared" si="79"/>
        <v>0</v>
      </c>
      <c r="K1024" s="10">
        <f t="shared" si="82"/>
        <v>0</v>
      </c>
      <c r="L1024" s="10">
        <f t="shared" si="83"/>
        <v>0</v>
      </c>
    </row>
    <row r="1025" spans="3:12">
      <c r="C1025" s="2">
        <v>1005</v>
      </c>
      <c r="D1025" s="6">
        <f>IF($F$9=1,'3.賃金日割の算出（休業手当を支給しない場合に入力）'!C1013,IF($F$9=2,'2.休業手当の算出（休業手当を支給する場合に入力）'!C1019,""))</f>
        <v>0</v>
      </c>
      <c r="E1025" s="6">
        <f>IF($F$9=1,'3.賃金日割の算出（休業手当を支給しない場合に入力）'!D1013,IF($F$9=2,'2.休業手当の算出（休業手当を支給する場合に入力）'!D1019,""))</f>
        <v>0</v>
      </c>
      <c r="F1025" s="13">
        <f>IF($F$9=1,'3.賃金日割の算出（休業手当を支給しない場合に入力）'!X1013,IF($F$9=2,'2.休業手当の算出（休業手当を支給する場合に入力）'!AB1019,""))</f>
        <v>0</v>
      </c>
      <c r="G1025" s="10">
        <f t="shared" si="80"/>
        <v>0</v>
      </c>
      <c r="H1025" s="34">
        <f t="shared" si="81"/>
        <v>0</v>
      </c>
      <c r="I1025" s="39"/>
      <c r="J1025" s="35">
        <f t="shared" si="79"/>
        <v>0</v>
      </c>
      <c r="K1025" s="10">
        <f t="shared" si="82"/>
        <v>0</v>
      </c>
      <c r="L1025" s="10">
        <f t="shared" si="83"/>
        <v>0</v>
      </c>
    </row>
    <row r="1026" spans="3:12">
      <c r="C1026" s="2">
        <v>1006</v>
      </c>
      <c r="D1026" s="6">
        <f>IF($F$9=1,'3.賃金日割の算出（休業手当を支給しない場合に入力）'!C1014,IF($F$9=2,'2.休業手当の算出（休業手当を支給する場合に入力）'!C1020,""))</f>
        <v>0</v>
      </c>
      <c r="E1026" s="6">
        <f>IF($F$9=1,'3.賃金日割の算出（休業手当を支給しない場合に入力）'!D1014,IF($F$9=2,'2.休業手当の算出（休業手当を支給する場合に入力）'!D1020,""))</f>
        <v>0</v>
      </c>
      <c r="F1026" s="13">
        <f>IF($F$9=1,'3.賃金日割の算出（休業手当を支給しない場合に入力）'!X1014,IF($F$9=2,'2.休業手当の算出（休業手当を支給する場合に入力）'!AB1020,""))</f>
        <v>0</v>
      </c>
      <c r="G1026" s="10">
        <f t="shared" si="80"/>
        <v>0</v>
      </c>
      <c r="H1026" s="34">
        <f t="shared" si="81"/>
        <v>0</v>
      </c>
      <c r="I1026" s="39"/>
      <c r="J1026" s="35">
        <f t="shared" si="79"/>
        <v>0</v>
      </c>
      <c r="K1026" s="10">
        <f t="shared" si="82"/>
        <v>0</v>
      </c>
      <c r="L1026" s="10">
        <f t="shared" si="83"/>
        <v>0</v>
      </c>
    </row>
    <row r="1027" spans="3:12">
      <c r="C1027" s="2">
        <v>1007</v>
      </c>
      <c r="D1027" s="6">
        <f>IF($F$9=1,'3.賃金日割の算出（休業手当を支給しない場合に入力）'!C1015,IF($F$9=2,'2.休業手当の算出（休業手当を支給する場合に入力）'!C1021,""))</f>
        <v>0</v>
      </c>
      <c r="E1027" s="6">
        <f>IF($F$9=1,'3.賃金日割の算出（休業手当を支給しない場合に入力）'!D1015,IF($F$9=2,'2.休業手当の算出（休業手当を支給する場合に入力）'!D1021,""))</f>
        <v>0</v>
      </c>
      <c r="F1027" s="13">
        <f>IF($F$9=1,'3.賃金日割の算出（休業手当を支給しない場合に入力）'!X1015,IF($F$9=2,'2.休業手当の算出（休業手当を支給する場合に入力）'!AB1021,""))</f>
        <v>0</v>
      </c>
      <c r="G1027" s="10">
        <f t="shared" si="80"/>
        <v>0</v>
      </c>
      <c r="H1027" s="34">
        <f t="shared" si="81"/>
        <v>0</v>
      </c>
      <c r="I1027" s="39"/>
      <c r="J1027" s="35">
        <f t="shared" si="79"/>
        <v>0</v>
      </c>
      <c r="K1027" s="10">
        <f t="shared" si="82"/>
        <v>0</v>
      </c>
      <c r="L1027" s="10">
        <f t="shared" si="83"/>
        <v>0</v>
      </c>
    </row>
    <row r="1028" spans="3:12">
      <c r="C1028" s="2">
        <v>1008</v>
      </c>
      <c r="D1028" s="6">
        <f>IF($F$9=1,'3.賃金日割の算出（休業手当を支給しない場合に入力）'!C1016,IF($F$9=2,'2.休業手当の算出（休業手当を支給する場合に入力）'!C1022,""))</f>
        <v>0</v>
      </c>
      <c r="E1028" s="6">
        <f>IF($F$9=1,'3.賃金日割の算出（休業手当を支給しない場合に入力）'!D1016,IF($F$9=2,'2.休業手当の算出（休業手当を支給する場合に入力）'!D1022,""))</f>
        <v>0</v>
      </c>
      <c r="F1028" s="13">
        <f>IF($F$9=1,'3.賃金日割の算出（休業手当を支給しない場合に入力）'!X1016,IF($F$9=2,'2.休業手当の算出（休業手当を支給する場合に入力）'!AB1022,""))</f>
        <v>0</v>
      </c>
      <c r="G1028" s="10">
        <f t="shared" si="80"/>
        <v>0</v>
      </c>
      <c r="H1028" s="34">
        <f t="shared" si="81"/>
        <v>0</v>
      </c>
      <c r="I1028" s="39"/>
      <c r="J1028" s="35">
        <f t="shared" si="79"/>
        <v>0</v>
      </c>
      <c r="K1028" s="10">
        <f t="shared" si="82"/>
        <v>0</v>
      </c>
      <c r="L1028" s="10">
        <f t="shared" si="83"/>
        <v>0</v>
      </c>
    </row>
    <row r="1029" spans="3:12">
      <c r="C1029" s="2">
        <v>1009</v>
      </c>
      <c r="D1029" s="6">
        <f>IF($F$9=1,'3.賃金日割の算出（休業手当を支給しない場合に入力）'!C1017,IF($F$9=2,'2.休業手当の算出（休業手当を支給する場合に入力）'!C1023,""))</f>
        <v>0</v>
      </c>
      <c r="E1029" s="6">
        <f>IF($F$9=1,'3.賃金日割の算出（休業手当を支給しない場合に入力）'!D1017,IF($F$9=2,'2.休業手当の算出（休業手当を支給する場合に入力）'!D1023,""))</f>
        <v>0</v>
      </c>
      <c r="F1029" s="13">
        <f>IF($F$9=1,'3.賃金日割の算出（休業手当を支給しない場合に入力）'!X1017,IF($F$9=2,'2.休業手当の算出（休業手当を支給する場合に入力）'!AB1023,""))</f>
        <v>0</v>
      </c>
      <c r="G1029" s="10">
        <f t="shared" si="80"/>
        <v>0</v>
      </c>
      <c r="H1029" s="34">
        <f t="shared" si="81"/>
        <v>0</v>
      </c>
      <c r="I1029" s="39"/>
      <c r="J1029" s="35">
        <f t="shared" si="79"/>
        <v>0</v>
      </c>
      <c r="K1029" s="10">
        <f t="shared" si="82"/>
        <v>0</v>
      </c>
      <c r="L1029" s="10">
        <f t="shared" si="83"/>
        <v>0</v>
      </c>
    </row>
    <row r="1030" spans="3:12">
      <c r="C1030" s="2">
        <v>1010</v>
      </c>
      <c r="D1030" s="6">
        <f>IF($F$9=1,'3.賃金日割の算出（休業手当を支給しない場合に入力）'!C1018,IF($F$9=2,'2.休業手当の算出（休業手当を支給する場合に入力）'!C1024,""))</f>
        <v>0</v>
      </c>
      <c r="E1030" s="6">
        <f>IF($F$9=1,'3.賃金日割の算出（休業手当を支給しない場合に入力）'!D1018,IF($F$9=2,'2.休業手当の算出（休業手当を支給する場合に入力）'!D1024,""))</f>
        <v>0</v>
      </c>
      <c r="F1030" s="13">
        <f>IF($F$9=1,'3.賃金日割の算出（休業手当を支給しない場合に入力）'!X1018,IF($F$9=2,'2.休業手当の算出（休業手当を支給する場合に入力）'!AB1024,""))</f>
        <v>0</v>
      </c>
      <c r="G1030" s="10">
        <f t="shared" si="80"/>
        <v>0</v>
      </c>
      <c r="H1030" s="34">
        <f t="shared" si="81"/>
        <v>0</v>
      </c>
      <c r="I1030" s="39"/>
      <c r="J1030" s="35">
        <f t="shared" si="79"/>
        <v>0</v>
      </c>
      <c r="K1030" s="10">
        <f t="shared" si="82"/>
        <v>0</v>
      </c>
      <c r="L1030" s="10">
        <f t="shared" si="83"/>
        <v>0</v>
      </c>
    </row>
    <row r="1031" spans="3:12">
      <c r="C1031" s="2">
        <v>1011</v>
      </c>
      <c r="D1031" s="6">
        <f>IF($F$9=1,'3.賃金日割の算出（休業手当を支給しない場合に入力）'!C1019,IF($F$9=2,'2.休業手当の算出（休業手当を支給する場合に入力）'!C1025,""))</f>
        <v>0</v>
      </c>
      <c r="E1031" s="6">
        <f>IF($F$9=1,'3.賃金日割の算出（休業手当を支給しない場合に入力）'!D1019,IF($F$9=2,'2.休業手当の算出（休業手当を支給する場合に入力）'!D1025,""))</f>
        <v>0</v>
      </c>
      <c r="F1031" s="13">
        <f>IF($F$9=1,'3.賃金日割の算出（休業手当を支給しない場合に入力）'!X1019,IF($F$9=2,'2.休業手当の算出（休業手当を支給する場合に入力）'!AB1025,""))</f>
        <v>0</v>
      </c>
      <c r="G1031" s="10">
        <f t="shared" si="80"/>
        <v>0</v>
      </c>
      <c r="H1031" s="34">
        <f t="shared" si="81"/>
        <v>0</v>
      </c>
      <c r="I1031" s="39"/>
      <c r="J1031" s="35">
        <f t="shared" si="79"/>
        <v>0</v>
      </c>
      <c r="K1031" s="10">
        <f t="shared" si="82"/>
        <v>0</v>
      </c>
      <c r="L1031" s="10">
        <f t="shared" si="83"/>
        <v>0</v>
      </c>
    </row>
    <row r="1032" spans="3:12">
      <c r="C1032" s="2">
        <v>1012</v>
      </c>
      <c r="D1032" s="6">
        <f>IF($F$9=1,'3.賃金日割の算出（休業手当を支給しない場合に入力）'!C1020,IF($F$9=2,'2.休業手当の算出（休業手当を支給する場合に入力）'!C1026,""))</f>
        <v>0</v>
      </c>
      <c r="E1032" s="6">
        <f>IF($F$9=1,'3.賃金日割の算出（休業手当を支給しない場合に入力）'!D1020,IF($F$9=2,'2.休業手当の算出（休業手当を支給する場合に入力）'!D1026,""))</f>
        <v>0</v>
      </c>
      <c r="F1032" s="13">
        <f>IF($F$9=1,'3.賃金日割の算出（休業手当を支給しない場合に入力）'!X1020,IF($F$9=2,'2.休業手当の算出（休業手当を支給する場合に入力）'!AB1026,""))</f>
        <v>0</v>
      </c>
      <c r="G1032" s="10">
        <f t="shared" si="80"/>
        <v>0</v>
      </c>
      <c r="H1032" s="34">
        <f t="shared" si="81"/>
        <v>0</v>
      </c>
      <c r="I1032" s="39"/>
      <c r="J1032" s="35">
        <f t="shared" si="79"/>
        <v>0</v>
      </c>
      <c r="K1032" s="10">
        <f t="shared" si="82"/>
        <v>0</v>
      </c>
      <c r="L1032" s="10">
        <f t="shared" si="83"/>
        <v>0</v>
      </c>
    </row>
    <row r="1033" spans="3:12">
      <c r="C1033" s="2">
        <v>1013</v>
      </c>
      <c r="D1033" s="6">
        <f>IF($F$9=1,'3.賃金日割の算出（休業手当を支給しない場合に入力）'!C1021,IF($F$9=2,'2.休業手当の算出（休業手当を支給する場合に入力）'!C1027,""))</f>
        <v>0</v>
      </c>
      <c r="E1033" s="6">
        <f>IF($F$9=1,'3.賃金日割の算出（休業手当を支給しない場合に入力）'!D1021,IF($F$9=2,'2.休業手当の算出（休業手当を支給する場合に入力）'!D1027,""))</f>
        <v>0</v>
      </c>
      <c r="F1033" s="13">
        <f>IF($F$9=1,'3.賃金日割の算出（休業手当を支給しない場合に入力）'!X1021,IF($F$9=2,'2.休業手当の算出（休業手当を支給する場合に入力）'!AB1027,""))</f>
        <v>0</v>
      </c>
      <c r="G1033" s="10">
        <f t="shared" si="80"/>
        <v>0</v>
      </c>
      <c r="H1033" s="34">
        <f t="shared" si="81"/>
        <v>0</v>
      </c>
      <c r="I1033" s="39"/>
      <c r="J1033" s="35">
        <f t="shared" si="79"/>
        <v>0</v>
      </c>
      <c r="K1033" s="10">
        <f t="shared" si="82"/>
        <v>0</v>
      </c>
      <c r="L1033" s="10">
        <f t="shared" si="83"/>
        <v>0</v>
      </c>
    </row>
    <row r="1034" spans="3:12">
      <c r="C1034" s="2">
        <v>1014</v>
      </c>
      <c r="D1034" s="6">
        <f>IF($F$9=1,'3.賃金日割の算出（休業手当を支給しない場合に入力）'!C1022,IF($F$9=2,'2.休業手当の算出（休業手当を支給する場合に入力）'!C1028,""))</f>
        <v>0</v>
      </c>
      <c r="E1034" s="6">
        <f>IF($F$9=1,'3.賃金日割の算出（休業手当を支給しない場合に入力）'!D1022,IF($F$9=2,'2.休業手当の算出（休業手当を支給する場合に入力）'!D1028,""))</f>
        <v>0</v>
      </c>
      <c r="F1034" s="13">
        <f>IF($F$9=1,'3.賃金日割の算出（休業手当を支給しない場合に入力）'!X1022,IF($F$9=2,'2.休業手当の算出（休業手当を支給する場合に入力）'!AB1028,""))</f>
        <v>0</v>
      </c>
      <c r="G1034" s="10">
        <f t="shared" si="80"/>
        <v>0</v>
      </c>
      <c r="H1034" s="34">
        <f t="shared" si="81"/>
        <v>0</v>
      </c>
      <c r="I1034" s="39"/>
      <c r="J1034" s="35">
        <f t="shared" si="79"/>
        <v>0</v>
      </c>
      <c r="K1034" s="10">
        <f t="shared" si="82"/>
        <v>0</v>
      </c>
      <c r="L1034" s="10">
        <f t="shared" si="83"/>
        <v>0</v>
      </c>
    </row>
    <row r="1035" spans="3:12">
      <c r="C1035" s="2">
        <v>1015</v>
      </c>
      <c r="D1035" s="6">
        <f>IF($F$9=1,'3.賃金日割の算出（休業手当を支給しない場合に入力）'!C1023,IF($F$9=2,'2.休業手当の算出（休業手当を支給する場合に入力）'!C1029,""))</f>
        <v>0</v>
      </c>
      <c r="E1035" s="6">
        <f>IF($F$9=1,'3.賃金日割の算出（休業手当を支給しない場合に入力）'!D1023,IF($F$9=2,'2.休業手当の算出（休業手当を支給する場合に入力）'!D1029,""))</f>
        <v>0</v>
      </c>
      <c r="F1035" s="13">
        <f>IF($F$9=1,'3.賃金日割の算出（休業手当を支給しない場合に入力）'!X1023,IF($F$9=2,'2.休業手当の算出（休業手当を支給する場合に入力）'!AB1029,""))</f>
        <v>0</v>
      </c>
      <c r="G1035" s="10">
        <f t="shared" si="80"/>
        <v>0</v>
      </c>
      <c r="H1035" s="34">
        <f t="shared" si="81"/>
        <v>0</v>
      </c>
      <c r="I1035" s="39"/>
      <c r="J1035" s="35">
        <f t="shared" si="79"/>
        <v>0</v>
      </c>
      <c r="K1035" s="10">
        <f t="shared" si="82"/>
        <v>0</v>
      </c>
      <c r="L1035" s="10">
        <f t="shared" si="83"/>
        <v>0</v>
      </c>
    </row>
    <row r="1036" spans="3:12">
      <c r="C1036" s="2">
        <v>1016</v>
      </c>
      <c r="D1036" s="6">
        <f>IF($F$9=1,'3.賃金日割の算出（休業手当を支給しない場合に入力）'!C1024,IF($F$9=2,'2.休業手当の算出（休業手当を支給する場合に入力）'!C1030,""))</f>
        <v>0</v>
      </c>
      <c r="E1036" s="6">
        <f>IF($F$9=1,'3.賃金日割の算出（休業手当を支給しない場合に入力）'!D1024,IF($F$9=2,'2.休業手当の算出（休業手当を支給する場合に入力）'!D1030,""))</f>
        <v>0</v>
      </c>
      <c r="F1036" s="13">
        <f>IF($F$9=1,'3.賃金日割の算出（休業手当を支給しない場合に入力）'!X1024,IF($F$9=2,'2.休業手当の算出（休業手当を支給する場合に入力）'!AB1030,""))</f>
        <v>0</v>
      </c>
      <c r="G1036" s="10">
        <f t="shared" si="80"/>
        <v>0</v>
      </c>
      <c r="H1036" s="34">
        <f t="shared" si="81"/>
        <v>0</v>
      </c>
      <c r="I1036" s="39"/>
      <c r="J1036" s="35">
        <f t="shared" si="79"/>
        <v>0</v>
      </c>
      <c r="K1036" s="10">
        <f t="shared" si="82"/>
        <v>0</v>
      </c>
      <c r="L1036" s="10">
        <f t="shared" si="83"/>
        <v>0</v>
      </c>
    </row>
    <row r="1037" spans="3:12">
      <c r="C1037" s="2">
        <v>1017</v>
      </c>
      <c r="D1037" s="6">
        <f>IF($F$9=1,'3.賃金日割の算出（休業手当を支給しない場合に入力）'!C1025,IF($F$9=2,'2.休業手当の算出（休業手当を支給する場合に入力）'!C1031,""))</f>
        <v>0</v>
      </c>
      <c r="E1037" s="6">
        <f>IF($F$9=1,'3.賃金日割の算出（休業手当を支給しない場合に入力）'!D1025,IF($F$9=2,'2.休業手当の算出（休業手当を支給する場合に入力）'!D1031,""))</f>
        <v>0</v>
      </c>
      <c r="F1037" s="13">
        <f>IF($F$9=1,'3.賃金日割の算出（休業手当を支給しない場合に入力）'!X1025,IF($F$9=2,'2.休業手当の算出（休業手当を支給する場合に入力）'!AB1031,""))</f>
        <v>0</v>
      </c>
      <c r="G1037" s="10">
        <f t="shared" si="80"/>
        <v>0</v>
      </c>
      <c r="H1037" s="34">
        <f t="shared" si="81"/>
        <v>0</v>
      </c>
      <c r="I1037" s="39"/>
      <c r="J1037" s="35">
        <f t="shared" si="79"/>
        <v>0</v>
      </c>
      <c r="K1037" s="10">
        <f t="shared" si="82"/>
        <v>0</v>
      </c>
      <c r="L1037" s="10">
        <f t="shared" si="83"/>
        <v>0</v>
      </c>
    </row>
    <row r="1038" spans="3:12">
      <c r="C1038" s="2">
        <v>1018</v>
      </c>
      <c r="D1038" s="6">
        <f>IF($F$9=1,'3.賃金日割の算出（休業手当を支給しない場合に入力）'!C1026,IF($F$9=2,'2.休業手当の算出（休業手当を支給する場合に入力）'!C1032,""))</f>
        <v>0</v>
      </c>
      <c r="E1038" s="6">
        <f>IF($F$9=1,'3.賃金日割の算出（休業手当を支給しない場合に入力）'!D1026,IF($F$9=2,'2.休業手当の算出（休業手当を支給する場合に入力）'!D1032,""))</f>
        <v>0</v>
      </c>
      <c r="F1038" s="13">
        <f>IF($F$9=1,'3.賃金日割の算出（休業手当を支給しない場合に入力）'!X1026,IF($F$9=2,'2.休業手当の算出（休業手当を支給する場合に入力）'!AB1032,""))</f>
        <v>0</v>
      </c>
      <c r="G1038" s="10">
        <f t="shared" si="80"/>
        <v>0</v>
      </c>
      <c r="H1038" s="34">
        <f t="shared" si="81"/>
        <v>0</v>
      </c>
      <c r="I1038" s="39"/>
      <c r="J1038" s="35">
        <f t="shared" si="79"/>
        <v>0</v>
      </c>
      <c r="K1038" s="10">
        <f t="shared" si="82"/>
        <v>0</v>
      </c>
      <c r="L1038" s="10">
        <f t="shared" si="83"/>
        <v>0</v>
      </c>
    </row>
    <row r="1039" spans="3:12">
      <c r="C1039" s="2">
        <v>1019</v>
      </c>
      <c r="D1039" s="6">
        <f>IF($F$9=1,'3.賃金日割の算出（休業手当を支給しない場合に入力）'!C1027,IF($F$9=2,'2.休業手当の算出（休業手当を支給する場合に入力）'!C1033,""))</f>
        <v>0</v>
      </c>
      <c r="E1039" s="6">
        <f>IF($F$9=1,'3.賃金日割の算出（休業手当を支給しない場合に入力）'!D1027,IF($F$9=2,'2.休業手当の算出（休業手当を支給する場合に入力）'!D1033,""))</f>
        <v>0</v>
      </c>
      <c r="F1039" s="13">
        <f>IF($F$9=1,'3.賃金日割の算出（休業手当を支給しない場合に入力）'!X1027,IF($F$9=2,'2.休業手当の算出（休業手当を支給する場合に入力）'!AB1033,""))</f>
        <v>0</v>
      </c>
      <c r="G1039" s="10">
        <f t="shared" si="80"/>
        <v>0</v>
      </c>
      <c r="H1039" s="34">
        <f t="shared" si="81"/>
        <v>0</v>
      </c>
      <c r="I1039" s="39"/>
      <c r="J1039" s="35">
        <f t="shared" si="79"/>
        <v>0</v>
      </c>
      <c r="K1039" s="10">
        <f t="shared" si="82"/>
        <v>0</v>
      </c>
      <c r="L1039" s="10">
        <f t="shared" si="83"/>
        <v>0</v>
      </c>
    </row>
    <row r="1040" spans="3:12">
      <c r="C1040" s="2">
        <v>1020</v>
      </c>
      <c r="D1040" s="6">
        <f>IF($F$9=1,'3.賃金日割の算出（休業手当を支給しない場合に入力）'!C1028,IF($F$9=2,'2.休業手当の算出（休業手当を支給する場合に入力）'!C1034,""))</f>
        <v>0</v>
      </c>
      <c r="E1040" s="6">
        <f>IF($F$9=1,'3.賃金日割の算出（休業手当を支給しない場合に入力）'!D1028,IF($F$9=2,'2.休業手当の算出（休業手当を支給する場合に入力）'!D1034,""))</f>
        <v>0</v>
      </c>
      <c r="F1040" s="13">
        <f>IF($F$9=1,'3.賃金日割の算出（休業手当を支給しない場合に入力）'!X1028,IF($F$9=2,'2.休業手当の算出（休業手当を支給する場合に入力）'!AB1034,""))</f>
        <v>0</v>
      </c>
      <c r="G1040" s="10">
        <f t="shared" si="80"/>
        <v>0</v>
      </c>
      <c r="H1040" s="34">
        <f t="shared" si="81"/>
        <v>0</v>
      </c>
      <c r="I1040" s="39"/>
      <c r="J1040" s="35">
        <f t="shared" si="79"/>
        <v>0</v>
      </c>
      <c r="K1040" s="10">
        <f t="shared" si="82"/>
        <v>0</v>
      </c>
      <c r="L1040" s="10">
        <f t="shared" si="83"/>
        <v>0</v>
      </c>
    </row>
    <row r="1041" spans="3:12">
      <c r="C1041" s="2">
        <v>1021</v>
      </c>
      <c r="D1041" s="6">
        <f>IF($F$9=1,'3.賃金日割の算出（休業手当を支給しない場合に入力）'!C1029,IF($F$9=2,'2.休業手当の算出（休業手当を支給する場合に入力）'!C1035,""))</f>
        <v>0</v>
      </c>
      <c r="E1041" s="6">
        <f>IF($F$9=1,'3.賃金日割の算出（休業手当を支給しない場合に入力）'!D1029,IF($F$9=2,'2.休業手当の算出（休業手当を支給する場合に入力）'!D1035,""))</f>
        <v>0</v>
      </c>
      <c r="F1041" s="13">
        <f>IF($F$9=1,'3.賃金日割の算出（休業手当を支給しない場合に入力）'!X1029,IF($F$9=2,'2.休業手当の算出（休業手当を支給する場合に入力）'!AB1035,""))</f>
        <v>0</v>
      </c>
      <c r="G1041" s="10">
        <f t="shared" si="80"/>
        <v>0</v>
      </c>
      <c r="H1041" s="34">
        <f t="shared" si="81"/>
        <v>0</v>
      </c>
      <c r="I1041" s="39"/>
      <c r="J1041" s="35">
        <f t="shared" si="79"/>
        <v>0</v>
      </c>
      <c r="K1041" s="10">
        <f t="shared" si="82"/>
        <v>0</v>
      </c>
      <c r="L1041" s="10">
        <f t="shared" si="83"/>
        <v>0</v>
      </c>
    </row>
    <row r="1042" spans="3:12">
      <c r="C1042" s="2">
        <v>1022</v>
      </c>
      <c r="D1042" s="6">
        <f>IF($F$9=1,'3.賃金日割の算出（休業手当を支給しない場合に入力）'!C1030,IF($F$9=2,'2.休業手当の算出（休業手当を支給する場合に入力）'!C1036,""))</f>
        <v>0</v>
      </c>
      <c r="E1042" s="6">
        <f>IF($F$9=1,'3.賃金日割の算出（休業手当を支給しない場合に入力）'!D1030,IF($F$9=2,'2.休業手当の算出（休業手当を支給する場合に入力）'!D1036,""))</f>
        <v>0</v>
      </c>
      <c r="F1042" s="13">
        <f>IF($F$9=1,'3.賃金日割の算出（休業手当を支給しない場合に入力）'!X1030,IF($F$9=2,'2.休業手当の算出（休業手当を支給する場合に入力）'!AB1036,""))</f>
        <v>0</v>
      </c>
      <c r="G1042" s="10">
        <f t="shared" si="80"/>
        <v>0</v>
      </c>
      <c r="H1042" s="34">
        <f t="shared" si="81"/>
        <v>0</v>
      </c>
      <c r="I1042" s="39"/>
      <c r="J1042" s="35">
        <f t="shared" si="79"/>
        <v>0</v>
      </c>
      <c r="K1042" s="10">
        <f t="shared" si="82"/>
        <v>0</v>
      </c>
      <c r="L1042" s="10">
        <f t="shared" si="83"/>
        <v>0</v>
      </c>
    </row>
    <row r="1043" spans="3:12">
      <c r="C1043" s="2">
        <v>1023</v>
      </c>
      <c r="D1043" s="6">
        <f>IF($F$9=1,'3.賃金日割の算出（休業手当を支給しない場合に入力）'!C1031,IF($F$9=2,'2.休業手当の算出（休業手当を支給する場合に入力）'!C1037,""))</f>
        <v>0</v>
      </c>
      <c r="E1043" s="6">
        <f>IF($F$9=1,'3.賃金日割の算出（休業手当を支給しない場合に入力）'!D1031,IF($F$9=2,'2.休業手当の算出（休業手当を支給する場合に入力）'!D1037,""))</f>
        <v>0</v>
      </c>
      <c r="F1043" s="13">
        <f>IF($F$9=1,'3.賃金日割の算出（休業手当を支給しない場合に入力）'!X1031,IF($F$9=2,'2.休業手当の算出（休業手当を支給する場合に入力）'!AB1037,""))</f>
        <v>0</v>
      </c>
      <c r="G1043" s="10">
        <f t="shared" si="80"/>
        <v>0</v>
      </c>
      <c r="H1043" s="34">
        <f t="shared" si="81"/>
        <v>0</v>
      </c>
      <c r="I1043" s="39"/>
      <c r="J1043" s="35">
        <f t="shared" si="79"/>
        <v>0</v>
      </c>
      <c r="K1043" s="10">
        <f t="shared" si="82"/>
        <v>0</v>
      </c>
      <c r="L1043" s="10">
        <f t="shared" si="83"/>
        <v>0</v>
      </c>
    </row>
    <row r="1044" spans="3:12">
      <c r="C1044" s="2">
        <v>1024</v>
      </c>
      <c r="D1044" s="6">
        <f>IF($F$9=1,'3.賃金日割の算出（休業手当を支給しない場合に入力）'!C1032,IF($F$9=2,'2.休業手当の算出（休業手当を支給する場合に入力）'!C1038,""))</f>
        <v>0</v>
      </c>
      <c r="E1044" s="6">
        <f>IF($F$9=1,'3.賃金日割の算出（休業手当を支給しない場合に入力）'!D1032,IF($F$9=2,'2.休業手当の算出（休業手当を支給する場合に入力）'!D1038,""))</f>
        <v>0</v>
      </c>
      <c r="F1044" s="13">
        <f>IF($F$9=1,'3.賃金日割の算出（休業手当を支給しない場合に入力）'!X1032,IF($F$9=2,'2.休業手当の算出（休業手当を支給する場合に入力）'!AB1038,""))</f>
        <v>0</v>
      </c>
      <c r="G1044" s="10">
        <f t="shared" si="80"/>
        <v>0</v>
      </c>
      <c r="H1044" s="34">
        <f t="shared" si="81"/>
        <v>0</v>
      </c>
      <c r="I1044" s="39"/>
      <c r="J1044" s="35">
        <f t="shared" si="79"/>
        <v>0</v>
      </c>
      <c r="K1044" s="10">
        <f t="shared" si="82"/>
        <v>0</v>
      </c>
      <c r="L1044" s="10">
        <f t="shared" si="83"/>
        <v>0</v>
      </c>
    </row>
    <row r="1045" spans="3:12">
      <c r="C1045" s="2">
        <v>1025</v>
      </c>
      <c r="D1045" s="6">
        <f>IF($F$9=1,'3.賃金日割の算出（休業手当を支給しない場合に入力）'!C1033,IF($F$9=2,'2.休業手当の算出（休業手当を支給する場合に入力）'!C1039,""))</f>
        <v>0</v>
      </c>
      <c r="E1045" s="6">
        <f>IF($F$9=1,'3.賃金日割の算出（休業手当を支給しない場合に入力）'!D1033,IF($F$9=2,'2.休業手当の算出（休業手当を支給する場合に入力）'!D1039,""))</f>
        <v>0</v>
      </c>
      <c r="F1045" s="13">
        <f>IF($F$9=1,'3.賃金日割の算出（休業手当を支給しない場合に入力）'!X1033,IF($F$9=2,'2.休業手当の算出（休業手当を支給する場合に入力）'!AB1039,""))</f>
        <v>0</v>
      </c>
      <c r="G1045" s="10">
        <f t="shared" si="80"/>
        <v>0</v>
      </c>
      <c r="H1045" s="34">
        <f t="shared" si="81"/>
        <v>0</v>
      </c>
      <c r="I1045" s="39"/>
      <c r="J1045" s="35">
        <f t="shared" si="79"/>
        <v>0</v>
      </c>
      <c r="K1045" s="10">
        <f t="shared" si="82"/>
        <v>0</v>
      </c>
      <c r="L1045" s="10">
        <f t="shared" si="83"/>
        <v>0</v>
      </c>
    </row>
    <row r="1046" spans="3:12">
      <c r="C1046" s="2">
        <v>1026</v>
      </c>
      <c r="D1046" s="6">
        <f>IF($F$9=1,'3.賃金日割の算出（休業手当を支給しない場合に入力）'!C1034,IF($F$9=2,'2.休業手当の算出（休業手当を支給する場合に入力）'!C1040,""))</f>
        <v>0</v>
      </c>
      <c r="E1046" s="6">
        <f>IF($F$9=1,'3.賃金日割の算出（休業手当を支給しない場合に入力）'!D1034,IF($F$9=2,'2.休業手当の算出（休業手当を支給する場合に入力）'!D1040,""))</f>
        <v>0</v>
      </c>
      <c r="F1046" s="13">
        <f>IF($F$9=1,'3.賃金日割の算出（休業手当を支給しない場合に入力）'!X1034,IF($F$9=2,'2.休業手当の算出（休業手当を支給する場合に入力）'!AB1040,""))</f>
        <v>0</v>
      </c>
      <c r="G1046" s="10">
        <f t="shared" si="80"/>
        <v>0</v>
      </c>
      <c r="H1046" s="34">
        <f t="shared" si="81"/>
        <v>0</v>
      </c>
      <c r="I1046" s="39"/>
      <c r="J1046" s="35">
        <f t="shared" ref="J1046:J1109" si="84">ROUNDUP(F1046*I1046,0)</f>
        <v>0</v>
      </c>
      <c r="K1046" s="10">
        <f t="shared" si="82"/>
        <v>0</v>
      </c>
      <c r="L1046" s="10">
        <f t="shared" si="83"/>
        <v>0</v>
      </c>
    </row>
    <row r="1047" spans="3:12">
      <c r="C1047" s="2">
        <v>1027</v>
      </c>
      <c r="D1047" s="6">
        <f>IF($F$9=1,'3.賃金日割の算出（休業手当を支給しない場合に入力）'!C1035,IF($F$9=2,'2.休業手当の算出（休業手当を支給する場合に入力）'!C1041,""))</f>
        <v>0</v>
      </c>
      <c r="E1047" s="6">
        <f>IF($F$9=1,'3.賃金日割の算出（休業手当を支給しない場合に入力）'!D1035,IF($F$9=2,'2.休業手当の算出（休業手当を支給する場合に入力）'!D1041,""))</f>
        <v>0</v>
      </c>
      <c r="F1047" s="13">
        <f>IF($F$9=1,'3.賃金日割の算出（休業手当を支給しない場合に入力）'!X1035,IF($F$9=2,'2.休業手当の算出（休業手当を支給する場合に入力）'!AB1041,""))</f>
        <v>0</v>
      </c>
      <c r="G1047" s="10">
        <f t="shared" si="80"/>
        <v>0</v>
      </c>
      <c r="H1047" s="34">
        <f t="shared" si="81"/>
        <v>0</v>
      </c>
      <c r="I1047" s="39"/>
      <c r="J1047" s="35">
        <f t="shared" si="84"/>
        <v>0</v>
      </c>
      <c r="K1047" s="10">
        <f t="shared" si="82"/>
        <v>0</v>
      </c>
      <c r="L1047" s="10">
        <f t="shared" si="83"/>
        <v>0</v>
      </c>
    </row>
    <row r="1048" spans="3:12">
      <c r="C1048" s="2">
        <v>1028</v>
      </c>
      <c r="D1048" s="6">
        <f>IF($F$9=1,'3.賃金日割の算出（休業手当を支給しない場合に入力）'!C1036,IF($F$9=2,'2.休業手当の算出（休業手当を支給する場合に入力）'!C1042,""))</f>
        <v>0</v>
      </c>
      <c r="E1048" s="6">
        <f>IF($F$9=1,'3.賃金日割の算出（休業手当を支給しない場合に入力）'!D1036,IF($F$9=2,'2.休業手当の算出（休業手当を支給する場合に入力）'!D1042,""))</f>
        <v>0</v>
      </c>
      <c r="F1048" s="13">
        <f>IF($F$9=1,'3.賃金日割の算出（休業手当を支給しない場合に入力）'!X1036,IF($F$9=2,'2.休業手当の算出（休業手当を支給する場合に入力）'!AB1042,""))</f>
        <v>0</v>
      </c>
      <c r="G1048" s="10">
        <f t="shared" si="80"/>
        <v>0</v>
      </c>
      <c r="H1048" s="34">
        <f t="shared" si="81"/>
        <v>0</v>
      </c>
      <c r="I1048" s="39"/>
      <c r="J1048" s="35">
        <f t="shared" si="84"/>
        <v>0</v>
      </c>
      <c r="K1048" s="10">
        <f t="shared" si="82"/>
        <v>0</v>
      </c>
      <c r="L1048" s="10">
        <f t="shared" si="83"/>
        <v>0</v>
      </c>
    </row>
    <row r="1049" spans="3:12">
      <c r="C1049" s="2">
        <v>1029</v>
      </c>
      <c r="D1049" s="6">
        <f>IF($F$9=1,'3.賃金日割の算出（休業手当を支給しない場合に入力）'!C1037,IF($F$9=2,'2.休業手当の算出（休業手当を支給する場合に入力）'!C1043,""))</f>
        <v>0</v>
      </c>
      <c r="E1049" s="6">
        <f>IF($F$9=1,'3.賃金日割の算出（休業手当を支給しない場合に入力）'!D1037,IF($F$9=2,'2.休業手当の算出（休業手当を支給する場合に入力）'!D1043,""))</f>
        <v>0</v>
      </c>
      <c r="F1049" s="13">
        <f>IF($F$9=1,'3.賃金日割の算出（休業手当を支給しない場合に入力）'!X1037,IF($F$9=2,'2.休業手当の算出（休業手当を支給する場合に入力）'!AB1043,""))</f>
        <v>0</v>
      </c>
      <c r="G1049" s="10">
        <f t="shared" si="80"/>
        <v>0</v>
      </c>
      <c r="H1049" s="34">
        <f t="shared" si="81"/>
        <v>0</v>
      </c>
      <c r="I1049" s="39"/>
      <c r="J1049" s="35">
        <f t="shared" si="84"/>
        <v>0</v>
      </c>
      <c r="K1049" s="10">
        <f t="shared" si="82"/>
        <v>0</v>
      </c>
      <c r="L1049" s="10">
        <f t="shared" si="83"/>
        <v>0</v>
      </c>
    </row>
    <row r="1050" spans="3:12">
      <c r="C1050" s="2">
        <v>1030</v>
      </c>
      <c r="D1050" s="6">
        <f>IF($F$9=1,'3.賃金日割の算出（休業手当を支給しない場合に入力）'!C1038,IF($F$9=2,'2.休業手当の算出（休業手当を支給する場合に入力）'!C1044,""))</f>
        <v>0</v>
      </c>
      <c r="E1050" s="6">
        <f>IF($F$9=1,'3.賃金日割の算出（休業手当を支給しない場合に入力）'!D1038,IF($F$9=2,'2.休業手当の算出（休業手当を支給する場合に入力）'!D1044,""))</f>
        <v>0</v>
      </c>
      <c r="F1050" s="13">
        <f>IF($F$9=1,'3.賃金日割の算出（休業手当を支給しない場合に入力）'!X1038,IF($F$9=2,'2.休業手当の算出（休業手当を支給する場合に入力）'!AB1044,""))</f>
        <v>0</v>
      </c>
      <c r="G1050" s="10">
        <f t="shared" si="80"/>
        <v>0</v>
      </c>
      <c r="H1050" s="34">
        <f t="shared" si="81"/>
        <v>0</v>
      </c>
      <c r="I1050" s="39"/>
      <c r="J1050" s="35">
        <f t="shared" si="84"/>
        <v>0</v>
      </c>
      <c r="K1050" s="10">
        <f t="shared" si="82"/>
        <v>0</v>
      </c>
      <c r="L1050" s="10">
        <f t="shared" si="83"/>
        <v>0</v>
      </c>
    </row>
    <row r="1051" spans="3:12">
      <c r="C1051" s="2">
        <v>1031</v>
      </c>
      <c r="D1051" s="6">
        <f>IF($F$9=1,'3.賃金日割の算出（休業手当を支給しない場合に入力）'!C1039,IF($F$9=2,'2.休業手当の算出（休業手当を支給する場合に入力）'!C1045,""))</f>
        <v>0</v>
      </c>
      <c r="E1051" s="6">
        <f>IF($F$9=1,'3.賃金日割の算出（休業手当を支給しない場合に入力）'!D1039,IF($F$9=2,'2.休業手当の算出（休業手当を支給する場合に入力）'!D1045,""))</f>
        <v>0</v>
      </c>
      <c r="F1051" s="13">
        <f>IF($F$9=1,'3.賃金日割の算出（休業手当を支給しない場合に入力）'!X1039,IF($F$9=2,'2.休業手当の算出（休業手当を支給する場合に入力）'!AB1045,""))</f>
        <v>0</v>
      </c>
      <c r="G1051" s="10">
        <f t="shared" si="80"/>
        <v>0</v>
      </c>
      <c r="H1051" s="34">
        <f t="shared" si="81"/>
        <v>0</v>
      </c>
      <c r="I1051" s="39"/>
      <c r="J1051" s="35">
        <f t="shared" si="84"/>
        <v>0</v>
      </c>
      <c r="K1051" s="10">
        <f t="shared" si="82"/>
        <v>0</v>
      </c>
      <c r="L1051" s="10">
        <f t="shared" si="83"/>
        <v>0</v>
      </c>
    </row>
    <row r="1052" spans="3:12">
      <c r="C1052" s="2">
        <v>1032</v>
      </c>
      <c r="D1052" s="6">
        <f>IF($F$9=1,'3.賃金日割の算出（休業手当を支給しない場合に入力）'!C1040,IF($F$9=2,'2.休業手当の算出（休業手当を支給する場合に入力）'!C1046,""))</f>
        <v>0</v>
      </c>
      <c r="E1052" s="6">
        <f>IF($F$9=1,'3.賃金日割の算出（休業手当を支給しない場合に入力）'!D1040,IF($F$9=2,'2.休業手当の算出（休業手当を支給する場合に入力）'!D1046,""))</f>
        <v>0</v>
      </c>
      <c r="F1052" s="13">
        <f>IF($F$9=1,'3.賃金日割の算出（休業手当を支給しない場合に入力）'!X1040,IF($F$9=2,'2.休業手当の算出（休業手当を支給する場合に入力）'!AB1046,""))</f>
        <v>0</v>
      </c>
      <c r="G1052" s="10">
        <f t="shared" si="80"/>
        <v>0</v>
      </c>
      <c r="H1052" s="34">
        <f t="shared" si="81"/>
        <v>0</v>
      </c>
      <c r="I1052" s="39"/>
      <c r="J1052" s="35">
        <f t="shared" si="84"/>
        <v>0</v>
      </c>
      <c r="K1052" s="10">
        <f t="shared" si="82"/>
        <v>0</v>
      </c>
      <c r="L1052" s="10">
        <f t="shared" si="83"/>
        <v>0</v>
      </c>
    </row>
    <row r="1053" spans="3:12">
      <c r="C1053" s="2">
        <v>1033</v>
      </c>
      <c r="D1053" s="6">
        <f>IF($F$9=1,'3.賃金日割の算出（休業手当を支給しない場合に入力）'!C1041,IF($F$9=2,'2.休業手当の算出（休業手当を支給する場合に入力）'!C1047,""))</f>
        <v>0</v>
      </c>
      <c r="E1053" s="6">
        <f>IF($F$9=1,'3.賃金日割の算出（休業手当を支給しない場合に入力）'!D1041,IF($F$9=2,'2.休業手当の算出（休業手当を支給する場合に入力）'!D1047,""))</f>
        <v>0</v>
      </c>
      <c r="F1053" s="13">
        <f>IF($F$9=1,'3.賃金日割の算出（休業手当を支給しない場合に入力）'!X1041,IF($F$9=2,'2.休業手当の算出（休業手当を支給する場合に入力）'!AB1047,""))</f>
        <v>0</v>
      </c>
      <c r="G1053" s="10">
        <f t="shared" si="80"/>
        <v>0</v>
      </c>
      <c r="H1053" s="34">
        <f t="shared" si="81"/>
        <v>0</v>
      </c>
      <c r="I1053" s="39"/>
      <c r="J1053" s="35">
        <f t="shared" si="84"/>
        <v>0</v>
      </c>
      <c r="K1053" s="10">
        <f t="shared" si="82"/>
        <v>0</v>
      </c>
      <c r="L1053" s="10">
        <f t="shared" si="83"/>
        <v>0</v>
      </c>
    </row>
    <row r="1054" spans="3:12">
      <c r="C1054" s="2">
        <v>1034</v>
      </c>
      <c r="D1054" s="6">
        <f>IF($F$9=1,'3.賃金日割の算出（休業手当を支給しない場合に入力）'!C1042,IF($F$9=2,'2.休業手当の算出（休業手当を支給する場合に入力）'!C1048,""))</f>
        <v>0</v>
      </c>
      <c r="E1054" s="6">
        <f>IF($F$9=1,'3.賃金日割の算出（休業手当を支給しない場合に入力）'!D1042,IF($F$9=2,'2.休業手当の算出（休業手当を支給する場合に入力）'!D1048,""))</f>
        <v>0</v>
      </c>
      <c r="F1054" s="13">
        <f>IF($F$9=1,'3.賃金日割の算出（休業手当を支給しない場合に入力）'!X1042,IF($F$9=2,'2.休業手当の算出（休業手当を支給する場合に入力）'!AB1048,""))</f>
        <v>0</v>
      </c>
      <c r="G1054" s="10">
        <f t="shared" si="80"/>
        <v>0</v>
      </c>
      <c r="H1054" s="34">
        <f t="shared" si="81"/>
        <v>0</v>
      </c>
      <c r="I1054" s="39"/>
      <c r="J1054" s="35">
        <f t="shared" si="84"/>
        <v>0</v>
      </c>
      <c r="K1054" s="10">
        <f t="shared" si="82"/>
        <v>0</v>
      </c>
      <c r="L1054" s="10">
        <f t="shared" si="83"/>
        <v>0</v>
      </c>
    </row>
    <row r="1055" spans="3:12">
      <c r="C1055" s="2">
        <v>1035</v>
      </c>
      <c r="D1055" s="6">
        <f>IF($F$9=1,'3.賃金日割の算出（休業手当を支給しない場合に入力）'!C1043,IF($F$9=2,'2.休業手当の算出（休業手当を支給する場合に入力）'!C1049,""))</f>
        <v>0</v>
      </c>
      <c r="E1055" s="6">
        <f>IF($F$9=1,'3.賃金日割の算出（休業手当を支給しない場合に入力）'!D1043,IF($F$9=2,'2.休業手当の算出（休業手当を支給する場合に入力）'!D1049,""))</f>
        <v>0</v>
      </c>
      <c r="F1055" s="13">
        <f>IF($F$9=1,'3.賃金日割の算出（休業手当を支給しない場合に入力）'!X1043,IF($F$9=2,'2.休業手当の算出（休業手当を支給する場合に入力）'!AB1049,""))</f>
        <v>0</v>
      </c>
      <c r="G1055" s="10">
        <f t="shared" si="80"/>
        <v>0</v>
      </c>
      <c r="H1055" s="34">
        <f t="shared" si="81"/>
        <v>0</v>
      </c>
      <c r="I1055" s="39"/>
      <c r="J1055" s="35">
        <f t="shared" si="84"/>
        <v>0</v>
      </c>
      <c r="K1055" s="10">
        <f t="shared" si="82"/>
        <v>0</v>
      </c>
      <c r="L1055" s="10">
        <f t="shared" si="83"/>
        <v>0</v>
      </c>
    </row>
    <row r="1056" spans="3:12">
      <c r="C1056" s="2">
        <v>1036</v>
      </c>
      <c r="D1056" s="6">
        <f>IF($F$9=1,'3.賃金日割の算出（休業手当を支給しない場合に入力）'!C1044,IF($F$9=2,'2.休業手当の算出（休業手当を支給する場合に入力）'!C1050,""))</f>
        <v>0</v>
      </c>
      <c r="E1056" s="6">
        <f>IF($F$9=1,'3.賃金日割の算出（休業手当を支給しない場合に入力）'!D1044,IF($F$9=2,'2.休業手当の算出（休業手当を支給する場合に入力）'!D1050,""))</f>
        <v>0</v>
      </c>
      <c r="F1056" s="13">
        <f>IF($F$9=1,'3.賃金日割の算出（休業手当を支給しない場合に入力）'!X1044,IF($F$9=2,'2.休業手当の算出（休業手当を支給する場合に入力）'!AB1050,""))</f>
        <v>0</v>
      </c>
      <c r="G1056" s="10">
        <f t="shared" si="80"/>
        <v>0</v>
      </c>
      <c r="H1056" s="34">
        <f t="shared" si="81"/>
        <v>0</v>
      </c>
      <c r="I1056" s="39"/>
      <c r="J1056" s="35">
        <f t="shared" si="84"/>
        <v>0</v>
      </c>
      <c r="K1056" s="10">
        <f t="shared" si="82"/>
        <v>0</v>
      </c>
      <c r="L1056" s="10">
        <f t="shared" si="83"/>
        <v>0</v>
      </c>
    </row>
    <row r="1057" spans="3:12">
      <c r="C1057" s="2">
        <v>1037</v>
      </c>
      <c r="D1057" s="6">
        <f>IF($F$9=1,'3.賃金日割の算出（休業手当を支給しない場合に入力）'!C1045,IF($F$9=2,'2.休業手当の算出（休業手当を支給する場合に入力）'!C1051,""))</f>
        <v>0</v>
      </c>
      <c r="E1057" s="6">
        <f>IF($F$9=1,'3.賃金日割の算出（休業手当を支給しない場合に入力）'!D1045,IF($F$9=2,'2.休業手当の算出（休業手当を支給する場合に入力）'!D1051,""))</f>
        <v>0</v>
      </c>
      <c r="F1057" s="13">
        <f>IF($F$9=1,'3.賃金日割の算出（休業手当を支給しない場合に入力）'!X1045,IF($F$9=2,'2.休業手当の算出（休業手当を支給する場合に入力）'!AB1051,""))</f>
        <v>0</v>
      </c>
      <c r="G1057" s="10">
        <f t="shared" si="80"/>
        <v>0</v>
      </c>
      <c r="H1057" s="34">
        <f t="shared" si="81"/>
        <v>0</v>
      </c>
      <c r="I1057" s="39"/>
      <c r="J1057" s="35">
        <f t="shared" si="84"/>
        <v>0</v>
      </c>
      <c r="K1057" s="10">
        <f t="shared" si="82"/>
        <v>0</v>
      </c>
      <c r="L1057" s="10">
        <f t="shared" si="83"/>
        <v>0</v>
      </c>
    </row>
    <row r="1058" spans="3:12">
      <c r="C1058" s="2">
        <v>1038</v>
      </c>
      <c r="D1058" s="6">
        <f>IF($F$9=1,'3.賃金日割の算出（休業手当を支給しない場合に入力）'!C1046,IF($F$9=2,'2.休業手当の算出（休業手当を支給する場合に入力）'!C1052,""))</f>
        <v>0</v>
      </c>
      <c r="E1058" s="6">
        <f>IF($F$9=1,'3.賃金日割の算出（休業手当を支給しない場合に入力）'!D1046,IF($F$9=2,'2.休業手当の算出（休業手当を支給する場合に入力）'!D1052,""))</f>
        <v>0</v>
      </c>
      <c r="F1058" s="13">
        <f>IF($F$9=1,'3.賃金日割の算出（休業手当を支給しない場合に入力）'!X1046,IF($F$9=2,'2.休業手当の算出（休業手当を支給する場合に入力）'!AB1052,""))</f>
        <v>0</v>
      </c>
      <c r="G1058" s="10">
        <f t="shared" si="80"/>
        <v>0</v>
      </c>
      <c r="H1058" s="34">
        <f t="shared" si="81"/>
        <v>0</v>
      </c>
      <c r="I1058" s="39"/>
      <c r="J1058" s="35">
        <f t="shared" si="84"/>
        <v>0</v>
      </c>
      <c r="K1058" s="10">
        <f t="shared" si="82"/>
        <v>0</v>
      </c>
      <c r="L1058" s="10">
        <f t="shared" si="83"/>
        <v>0</v>
      </c>
    </row>
    <row r="1059" spans="3:12">
      <c r="C1059" s="2">
        <v>1039</v>
      </c>
      <c r="D1059" s="6">
        <f>IF($F$9=1,'3.賃金日割の算出（休業手当を支給しない場合に入力）'!C1047,IF($F$9=2,'2.休業手当の算出（休業手当を支給する場合に入力）'!C1053,""))</f>
        <v>0</v>
      </c>
      <c r="E1059" s="6">
        <f>IF($F$9=1,'3.賃金日割の算出（休業手当を支給しない場合に入力）'!D1047,IF($F$9=2,'2.休業手当の算出（休業手当を支給する場合に入力）'!D1053,""))</f>
        <v>0</v>
      </c>
      <c r="F1059" s="13">
        <f>IF($F$9=1,'3.賃金日割の算出（休業手当を支給しない場合に入力）'!X1047,IF($F$9=2,'2.休業手当の算出（休業手当を支給する場合に入力）'!AB1053,""))</f>
        <v>0</v>
      </c>
      <c r="G1059" s="10">
        <f t="shared" si="80"/>
        <v>0</v>
      </c>
      <c r="H1059" s="34">
        <f t="shared" si="81"/>
        <v>0</v>
      </c>
      <c r="I1059" s="39"/>
      <c r="J1059" s="35">
        <f t="shared" si="84"/>
        <v>0</v>
      </c>
      <c r="K1059" s="10">
        <f t="shared" si="82"/>
        <v>0</v>
      </c>
      <c r="L1059" s="10">
        <f t="shared" si="83"/>
        <v>0</v>
      </c>
    </row>
    <row r="1060" spans="3:12">
      <c r="C1060" s="2">
        <v>1040</v>
      </c>
      <c r="D1060" s="6">
        <f>IF($F$9=1,'3.賃金日割の算出（休業手当を支給しない場合に入力）'!C1048,IF($F$9=2,'2.休業手当の算出（休業手当を支給する場合に入力）'!C1054,""))</f>
        <v>0</v>
      </c>
      <c r="E1060" s="6">
        <f>IF($F$9=1,'3.賃金日割の算出（休業手当を支給しない場合に入力）'!D1048,IF($F$9=2,'2.休業手当の算出（休業手当を支給する場合に入力）'!D1054,""))</f>
        <v>0</v>
      </c>
      <c r="F1060" s="13">
        <f>IF($F$9=1,'3.賃金日割の算出（休業手当を支給しない場合に入力）'!X1048,IF($F$9=2,'2.休業手当の算出（休業手当を支給する場合に入力）'!AB1054,""))</f>
        <v>0</v>
      </c>
      <c r="G1060" s="10">
        <f t="shared" si="80"/>
        <v>0</v>
      </c>
      <c r="H1060" s="34">
        <f t="shared" si="81"/>
        <v>0</v>
      </c>
      <c r="I1060" s="39"/>
      <c r="J1060" s="35">
        <f t="shared" si="84"/>
        <v>0</v>
      </c>
      <c r="K1060" s="10">
        <f t="shared" si="82"/>
        <v>0</v>
      </c>
      <c r="L1060" s="10">
        <f t="shared" si="83"/>
        <v>0</v>
      </c>
    </row>
    <row r="1061" spans="3:12">
      <c r="C1061" s="2">
        <v>1041</v>
      </c>
      <c r="D1061" s="6">
        <f>IF($F$9=1,'3.賃金日割の算出（休業手当を支給しない場合に入力）'!C1049,IF($F$9=2,'2.休業手当の算出（休業手当を支給する場合に入力）'!C1055,""))</f>
        <v>0</v>
      </c>
      <c r="E1061" s="6">
        <f>IF($F$9=1,'3.賃金日割の算出（休業手当を支給しない場合に入力）'!D1049,IF($F$9=2,'2.休業手当の算出（休業手当を支給する場合に入力）'!D1055,""))</f>
        <v>0</v>
      </c>
      <c r="F1061" s="13">
        <f>IF($F$9=1,'3.賃金日割の算出（休業手当を支給しない場合に入力）'!X1049,IF($F$9=2,'2.休業手当の算出（休業手当を支給する場合に入力）'!AB1055,""))</f>
        <v>0</v>
      </c>
      <c r="G1061" s="10">
        <f t="shared" si="80"/>
        <v>0</v>
      </c>
      <c r="H1061" s="34">
        <f t="shared" si="81"/>
        <v>0</v>
      </c>
      <c r="I1061" s="39"/>
      <c r="J1061" s="35">
        <f t="shared" si="84"/>
        <v>0</v>
      </c>
      <c r="K1061" s="10">
        <f t="shared" si="82"/>
        <v>0</v>
      </c>
      <c r="L1061" s="10">
        <f t="shared" si="83"/>
        <v>0</v>
      </c>
    </row>
    <row r="1062" spans="3:12">
      <c r="C1062" s="2">
        <v>1042</v>
      </c>
      <c r="D1062" s="6">
        <f>IF($F$9=1,'3.賃金日割の算出（休業手当を支給しない場合に入力）'!C1050,IF($F$9=2,'2.休業手当の算出（休業手当を支給する場合に入力）'!C1056,""))</f>
        <v>0</v>
      </c>
      <c r="E1062" s="6">
        <f>IF($F$9=1,'3.賃金日割の算出（休業手当を支給しない場合に入力）'!D1050,IF($F$9=2,'2.休業手当の算出（休業手当を支給する場合に入力）'!D1056,""))</f>
        <v>0</v>
      </c>
      <c r="F1062" s="13">
        <f>IF($F$9=1,'3.賃金日割の算出（休業手当を支給しない場合に入力）'!X1050,IF($F$9=2,'2.休業手当の算出（休業手当を支給する場合に入力）'!AB1056,""))</f>
        <v>0</v>
      </c>
      <c r="G1062" s="10">
        <f t="shared" si="80"/>
        <v>0</v>
      </c>
      <c r="H1062" s="34">
        <f t="shared" si="81"/>
        <v>0</v>
      </c>
      <c r="I1062" s="39"/>
      <c r="J1062" s="35">
        <f t="shared" si="84"/>
        <v>0</v>
      </c>
      <c r="K1062" s="10">
        <f t="shared" si="82"/>
        <v>0</v>
      </c>
      <c r="L1062" s="10">
        <f t="shared" si="83"/>
        <v>0</v>
      </c>
    </row>
    <row r="1063" spans="3:12">
      <c r="C1063" s="2">
        <v>1043</v>
      </c>
      <c r="D1063" s="6">
        <f>IF($F$9=1,'3.賃金日割の算出（休業手当を支給しない場合に入力）'!C1051,IF($F$9=2,'2.休業手当の算出（休業手当を支給する場合に入力）'!C1057,""))</f>
        <v>0</v>
      </c>
      <c r="E1063" s="6">
        <f>IF($F$9=1,'3.賃金日割の算出（休業手当を支給しない場合に入力）'!D1051,IF($F$9=2,'2.休業手当の算出（休業手当を支給する場合に入力）'!D1057,""))</f>
        <v>0</v>
      </c>
      <c r="F1063" s="13">
        <f>IF($F$9=1,'3.賃金日割の算出（休業手当を支給しない場合に入力）'!X1051,IF($F$9=2,'2.休業手当の算出（休業手当を支給する場合に入力）'!AB1057,""))</f>
        <v>0</v>
      </c>
      <c r="G1063" s="10">
        <f t="shared" si="80"/>
        <v>0</v>
      </c>
      <c r="H1063" s="34">
        <f t="shared" si="81"/>
        <v>0</v>
      </c>
      <c r="I1063" s="39"/>
      <c r="J1063" s="35">
        <f t="shared" si="84"/>
        <v>0</v>
      </c>
      <c r="K1063" s="10">
        <f t="shared" si="82"/>
        <v>0</v>
      </c>
      <c r="L1063" s="10">
        <f t="shared" si="83"/>
        <v>0</v>
      </c>
    </row>
    <row r="1064" spans="3:12">
      <c r="C1064" s="2">
        <v>1044</v>
      </c>
      <c r="D1064" s="6">
        <f>IF($F$9=1,'3.賃金日割の算出（休業手当を支給しない場合に入力）'!C1052,IF($F$9=2,'2.休業手当の算出（休業手当を支給する場合に入力）'!C1058,""))</f>
        <v>0</v>
      </c>
      <c r="E1064" s="6">
        <f>IF($F$9=1,'3.賃金日割の算出（休業手当を支給しない場合に入力）'!D1052,IF($F$9=2,'2.休業手当の算出（休業手当を支給する場合に入力）'!D1058,""))</f>
        <v>0</v>
      </c>
      <c r="F1064" s="13">
        <f>IF($F$9=1,'3.賃金日割の算出（休業手当を支給しない場合に入力）'!X1052,IF($F$9=2,'2.休業手当の算出（休業手当を支給する場合に入力）'!AB1058,""))</f>
        <v>0</v>
      </c>
      <c r="G1064" s="10">
        <f t="shared" si="80"/>
        <v>0</v>
      </c>
      <c r="H1064" s="34">
        <f t="shared" si="81"/>
        <v>0</v>
      </c>
      <c r="I1064" s="39"/>
      <c r="J1064" s="35">
        <f t="shared" si="84"/>
        <v>0</v>
      </c>
      <c r="K1064" s="10">
        <f t="shared" si="82"/>
        <v>0</v>
      </c>
      <c r="L1064" s="10">
        <f t="shared" si="83"/>
        <v>0</v>
      </c>
    </row>
    <row r="1065" spans="3:12">
      <c r="C1065" s="2">
        <v>1045</v>
      </c>
      <c r="D1065" s="6">
        <f>IF($F$9=1,'3.賃金日割の算出（休業手当を支給しない場合に入力）'!C1053,IF($F$9=2,'2.休業手当の算出（休業手当を支給する場合に入力）'!C1059,""))</f>
        <v>0</v>
      </c>
      <c r="E1065" s="6">
        <f>IF($F$9=1,'3.賃金日割の算出（休業手当を支給しない場合に入力）'!D1053,IF($F$9=2,'2.休業手当の算出（休業手当を支給する場合に入力）'!D1059,""))</f>
        <v>0</v>
      </c>
      <c r="F1065" s="13">
        <f>IF($F$9=1,'3.賃金日割の算出（休業手当を支給しない場合に入力）'!X1053,IF($F$9=2,'2.休業手当の算出（休業手当を支給する場合に入力）'!AB1059,""))</f>
        <v>0</v>
      </c>
      <c r="G1065" s="10">
        <f t="shared" si="80"/>
        <v>0</v>
      </c>
      <c r="H1065" s="34">
        <f t="shared" si="81"/>
        <v>0</v>
      </c>
      <c r="I1065" s="39"/>
      <c r="J1065" s="35">
        <f t="shared" si="84"/>
        <v>0</v>
      </c>
      <c r="K1065" s="10">
        <f t="shared" si="82"/>
        <v>0</v>
      </c>
      <c r="L1065" s="10">
        <f t="shared" si="83"/>
        <v>0</v>
      </c>
    </row>
    <row r="1066" spans="3:12">
      <c r="C1066" s="2">
        <v>1046</v>
      </c>
      <c r="D1066" s="6">
        <f>IF($F$9=1,'3.賃金日割の算出（休業手当を支給しない場合に入力）'!C1054,IF($F$9=2,'2.休業手当の算出（休業手当を支給する場合に入力）'!C1060,""))</f>
        <v>0</v>
      </c>
      <c r="E1066" s="6">
        <f>IF($F$9=1,'3.賃金日割の算出（休業手当を支給しない場合に入力）'!D1054,IF($F$9=2,'2.休業手当の算出（休業手当を支給する場合に入力）'!D1060,""))</f>
        <v>0</v>
      </c>
      <c r="F1066" s="13">
        <f>IF($F$9=1,'3.賃金日割の算出（休業手当を支給しない場合に入力）'!X1054,IF($F$9=2,'2.休業手当の算出（休業手当を支給する場合に入力）'!AB1060,""))</f>
        <v>0</v>
      </c>
      <c r="G1066" s="10">
        <f t="shared" si="80"/>
        <v>0</v>
      </c>
      <c r="H1066" s="34">
        <f t="shared" si="81"/>
        <v>0</v>
      </c>
      <c r="I1066" s="39"/>
      <c r="J1066" s="35">
        <f t="shared" si="84"/>
        <v>0</v>
      </c>
      <c r="K1066" s="10">
        <f t="shared" si="82"/>
        <v>0</v>
      </c>
      <c r="L1066" s="10">
        <f t="shared" si="83"/>
        <v>0</v>
      </c>
    </row>
    <row r="1067" spans="3:12">
      <c r="C1067" s="2">
        <v>1047</v>
      </c>
      <c r="D1067" s="6">
        <f>IF($F$9=1,'3.賃金日割の算出（休業手当を支給しない場合に入力）'!C1055,IF($F$9=2,'2.休業手当の算出（休業手当を支給する場合に入力）'!C1061,""))</f>
        <v>0</v>
      </c>
      <c r="E1067" s="6">
        <f>IF($F$9=1,'3.賃金日割の算出（休業手当を支給しない場合に入力）'!D1055,IF($F$9=2,'2.休業手当の算出（休業手当を支給する場合に入力）'!D1061,""))</f>
        <v>0</v>
      </c>
      <c r="F1067" s="13">
        <f>IF($F$9=1,'3.賃金日割の算出（休業手当を支給しない場合に入力）'!X1055,IF($F$9=2,'2.休業手当の算出（休業手当を支給する場合に入力）'!AB1061,""))</f>
        <v>0</v>
      </c>
      <c r="G1067" s="10">
        <f t="shared" si="80"/>
        <v>0</v>
      </c>
      <c r="H1067" s="34">
        <f t="shared" si="81"/>
        <v>0</v>
      </c>
      <c r="I1067" s="39"/>
      <c r="J1067" s="35">
        <f t="shared" si="84"/>
        <v>0</v>
      </c>
      <c r="K1067" s="10">
        <f t="shared" si="82"/>
        <v>0</v>
      </c>
      <c r="L1067" s="10">
        <f t="shared" si="83"/>
        <v>0</v>
      </c>
    </row>
    <row r="1068" spans="3:12">
      <c r="C1068" s="2">
        <v>1048</v>
      </c>
      <c r="D1068" s="6">
        <f>IF($F$9=1,'3.賃金日割の算出（休業手当を支給しない場合に入力）'!C1056,IF($F$9=2,'2.休業手当の算出（休業手当を支給する場合に入力）'!C1062,""))</f>
        <v>0</v>
      </c>
      <c r="E1068" s="6">
        <f>IF($F$9=1,'3.賃金日割の算出（休業手当を支給しない場合に入力）'!D1056,IF($F$9=2,'2.休業手当の算出（休業手当を支給する場合に入力）'!D1062,""))</f>
        <v>0</v>
      </c>
      <c r="F1068" s="13">
        <f>IF($F$9=1,'3.賃金日割の算出（休業手当を支給しない場合に入力）'!X1056,IF($F$9=2,'2.休業手当の算出（休業手当を支給する場合に入力）'!AB1062,""))</f>
        <v>0</v>
      </c>
      <c r="G1068" s="10">
        <f t="shared" si="80"/>
        <v>0</v>
      </c>
      <c r="H1068" s="34">
        <f t="shared" si="81"/>
        <v>0</v>
      </c>
      <c r="I1068" s="39"/>
      <c r="J1068" s="35">
        <f t="shared" si="84"/>
        <v>0</v>
      </c>
      <c r="K1068" s="10">
        <f t="shared" si="82"/>
        <v>0</v>
      </c>
      <c r="L1068" s="10">
        <f t="shared" si="83"/>
        <v>0</v>
      </c>
    </row>
    <row r="1069" spans="3:12">
      <c r="C1069" s="2">
        <v>1049</v>
      </c>
      <c r="D1069" s="6">
        <f>IF($F$9=1,'3.賃金日割の算出（休業手当を支給しない場合に入力）'!C1057,IF($F$9=2,'2.休業手当の算出（休業手当を支給する場合に入力）'!C1063,""))</f>
        <v>0</v>
      </c>
      <c r="E1069" s="6">
        <f>IF($F$9=1,'3.賃金日割の算出（休業手当を支給しない場合に入力）'!D1057,IF($F$9=2,'2.休業手当の算出（休業手当を支給する場合に入力）'!D1063,""))</f>
        <v>0</v>
      </c>
      <c r="F1069" s="13">
        <f>IF($F$9=1,'3.賃金日割の算出（休業手当を支給しない場合に入力）'!X1057,IF($F$9=2,'2.休業手当の算出（休業手当を支給する場合に入力）'!AB1063,""))</f>
        <v>0</v>
      </c>
      <c r="G1069" s="10">
        <f t="shared" si="80"/>
        <v>0</v>
      </c>
      <c r="H1069" s="34">
        <f t="shared" si="81"/>
        <v>0</v>
      </c>
      <c r="I1069" s="39"/>
      <c r="J1069" s="35">
        <f t="shared" si="84"/>
        <v>0</v>
      </c>
      <c r="K1069" s="10">
        <f t="shared" si="82"/>
        <v>0</v>
      </c>
      <c r="L1069" s="10">
        <f t="shared" si="83"/>
        <v>0</v>
      </c>
    </row>
    <row r="1070" spans="3:12">
      <c r="C1070" s="2">
        <v>1050</v>
      </c>
      <c r="D1070" s="6">
        <f>IF($F$9=1,'3.賃金日割の算出（休業手当を支給しない場合に入力）'!C1058,IF($F$9=2,'2.休業手当の算出（休業手当を支給する場合に入力）'!C1064,""))</f>
        <v>0</v>
      </c>
      <c r="E1070" s="6">
        <f>IF($F$9=1,'3.賃金日割の算出（休業手当を支給しない場合に入力）'!D1058,IF($F$9=2,'2.休業手当の算出（休業手当を支給する場合に入力）'!D1064,""))</f>
        <v>0</v>
      </c>
      <c r="F1070" s="13">
        <f>IF($F$9=1,'3.賃金日割の算出（休業手当を支給しない場合に入力）'!X1058,IF($F$9=2,'2.休業手当の算出（休業手当を支給する場合に入力）'!AB1064,""))</f>
        <v>0</v>
      </c>
      <c r="G1070" s="10">
        <f t="shared" si="80"/>
        <v>0</v>
      </c>
      <c r="H1070" s="34">
        <f t="shared" si="81"/>
        <v>0</v>
      </c>
      <c r="I1070" s="39"/>
      <c r="J1070" s="35">
        <f t="shared" si="84"/>
        <v>0</v>
      </c>
      <c r="K1070" s="10">
        <f t="shared" si="82"/>
        <v>0</v>
      </c>
      <c r="L1070" s="10">
        <f t="shared" si="83"/>
        <v>0</v>
      </c>
    </row>
    <row r="1071" spans="3:12">
      <c r="C1071" s="2">
        <v>1051</v>
      </c>
      <c r="D1071" s="6">
        <f>IF($F$9=1,'3.賃金日割の算出（休業手当を支給しない場合に入力）'!C1059,IF($F$9=2,'2.休業手当の算出（休業手当を支給する場合に入力）'!C1065,""))</f>
        <v>0</v>
      </c>
      <c r="E1071" s="6">
        <f>IF($F$9=1,'3.賃金日割の算出（休業手当を支給しない場合に入力）'!D1059,IF($F$9=2,'2.休業手当の算出（休業手当を支給する場合に入力）'!D1065,""))</f>
        <v>0</v>
      </c>
      <c r="F1071" s="13">
        <f>IF($F$9=1,'3.賃金日割の算出（休業手当を支給しない場合に入力）'!X1059,IF($F$9=2,'2.休業手当の算出（休業手当を支給する場合に入力）'!AB1065,""))</f>
        <v>0</v>
      </c>
      <c r="G1071" s="10">
        <f t="shared" si="80"/>
        <v>0</v>
      </c>
      <c r="H1071" s="34">
        <f t="shared" si="81"/>
        <v>0</v>
      </c>
      <c r="I1071" s="39"/>
      <c r="J1071" s="35">
        <f t="shared" si="84"/>
        <v>0</v>
      </c>
      <c r="K1071" s="10">
        <f t="shared" si="82"/>
        <v>0</v>
      </c>
      <c r="L1071" s="10">
        <f t="shared" si="83"/>
        <v>0</v>
      </c>
    </row>
    <row r="1072" spans="3:12">
      <c r="C1072" s="2">
        <v>1052</v>
      </c>
      <c r="D1072" s="6">
        <f>IF($F$9=1,'3.賃金日割の算出（休業手当を支給しない場合に入力）'!C1060,IF($F$9=2,'2.休業手当の算出（休業手当を支給する場合に入力）'!C1066,""))</f>
        <v>0</v>
      </c>
      <c r="E1072" s="6">
        <f>IF($F$9=1,'3.賃金日割の算出（休業手当を支給しない場合に入力）'!D1060,IF($F$9=2,'2.休業手当の算出（休業手当を支給する場合に入力）'!D1066,""))</f>
        <v>0</v>
      </c>
      <c r="F1072" s="13">
        <f>IF($F$9=1,'3.賃金日割の算出（休業手当を支給しない場合に入力）'!X1060,IF($F$9=2,'2.休業手当の算出（休業手当を支給する場合に入力）'!AB1066,""))</f>
        <v>0</v>
      </c>
      <c r="G1072" s="10">
        <f t="shared" si="80"/>
        <v>0</v>
      </c>
      <c r="H1072" s="34">
        <f t="shared" si="81"/>
        <v>0</v>
      </c>
      <c r="I1072" s="39"/>
      <c r="J1072" s="35">
        <f t="shared" si="84"/>
        <v>0</v>
      </c>
      <c r="K1072" s="10">
        <f t="shared" si="82"/>
        <v>0</v>
      </c>
      <c r="L1072" s="10">
        <f t="shared" si="83"/>
        <v>0</v>
      </c>
    </row>
    <row r="1073" spans="3:12">
      <c r="C1073" s="2">
        <v>1053</v>
      </c>
      <c r="D1073" s="6">
        <f>IF($F$9=1,'3.賃金日割の算出（休業手当を支給しない場合に入力）'!C1061,IF($F$9=2,'2.休業手当の算出（休業手当を支給する場合に入力）'!C1067,""))</f>
        <v>0</v>
      </c>
      <c r="E1073" s="6">
        <f>IF($F$9=1,'3.賃金日割の算出（休業手当を支給しない場合に入力）'!D1061,IF($F$9=2,'2.休業手当の算出（休業手当を支給する場合に入力）'!D1067,""))</f>
        <v>0</v>
      </c>
      <c r="F1073" s="13">
        <f>IF($F$9=1,'3.賃金日割の算出（休業手当を支給しない場合に入力）'!X1061,IF($F$9=2,'2.休業手当の算出（休業手当を支給する場合に入力）'!AB1067,""))</f>
        <v>0</v>
      </c>
      <c r="G1073" s="10">
        <f t="shared" si="80"/>
        <v>0</v>
      </c>
      <c r="H1073" s="34">
        <f t="shared" si="81"/>
        <v>0</v>
      </c>
      <c r="I1073" s="39"/>
      <c r="J1073" s="35">
        <f t="shared" si="84"/>
        <v>0</v>
      </c>
      <c r="K1073" s="10">
        <f t="shared" si="82"/>
        <v>0</v>
      </c>
      <c r="L1073" s="10">
        <f t="shared" si="83"/>
        <v>0</v>
      </c>
    </row>
    <row r="1074" spans="3:12">
      <c r="C1074" s="2">
        <v>1054</v>
      </c>
      <c r="D1074" s="6">
        <f>IF($F$9=1,'3.賃金日割の算出（休業手当を支給しない場合に入力）'!C1062,IF($F$9=2,'2.休業手当の算出（休業手当を支給する場合に入力）'!C1068,""))</f>
        <v>0</v>
      </c>
      <c r="E1074" s="6">
        <f>IF($F$9=1,'3.賃金日割の算出（休業手当を支給しない場合に入力）'!D1062,IF($F$9=2,'2.休業手当の算出（休業手当を支給する場合に入力）'!D1068,""))</f>
        <v>0</v>
      </c>
      <c r="F1074" s="13">
        <f>IF($F$9=1,'3.賃金日割の算出（休業手当を支給しない場合に入力）'!X1062,IF($F$9=2,'2.休業手当の算出（休業手当を支給する場合に入力）'!AB1068,""))</f>
        <v>0</v>
      </c>
      <c r="G1074" s="10">
        <f t="shared" si="80"/>
        <v>0</v>
      </c>
      <c r="H1074" s="34">
        <f t="shared" si="81"/>
        <v>0</v>
      </c>
      <c r="I1074" s="39"/>
      <c r="J1074" s="35">
        <f t="shared" si="84"/>
        <v>0</v>
      </c>
      <c r="K1074" s="10">
        <f t="shared" si="82"/>
        <v>0</v>
      </c>
      <c r="L1074" s="10">
        <f t="shared" si="83"/>
        <v>0</v>
      </c>
    </row>
    <row r="1075" spans="3:12">
      <c r="C1075" s="2">
        <v>1055</v>
      </c>
      <c r="D1075" s="6">
        <f>IF($F$9=1,'3.賃金日割の算出（休業手当を支給しない場合に入力）'!C1063,IF($F$9=2,'2.休業手当の算出（休業手当を支給する場合に入力）'!C1069,""))</f>
        <v>0</v>
      </c>
      <c r="E1075" s="6">
        <f>IF($F$9=1,'3.賃金日割の算出（休業手当を支給しない場合に入力）'!D1063,IF($F$9=2,'2.休業手当の算出（休業手当を支給する場合に入力）'!D1069,""))</f>
        <v>0</v>
      </c>
      <c r="F1075" s="13">
        <f>IF($F$9=1,'3.賃金日割の算出（休業手当を支給しない場合に入力）'!X1063,IF($F$9=2,'2.休業手当の算出（休業手当を支給する場合に入力）'!AB1069,""))</f>
        <v>0</v>
      </c>
      <c r="G1075" s="10">
        <f t="shared" si="80"/>
        <v>0</v>
      </c>
      <c r="H1075" s="34">
        <f t="shared" si="81"/>
        <v>0</v>
      </c>
      <c r="I1075" s="39"/>
      <c r="J1075" s="35">
        <f t="shared" si="84"/>
        <v>0</v>
      </c>
      <c r="K1075" s="10">
        <f t="shared" si="82"/>
        <v>0</v>
      </c>
      <c r="L1075" s="10">
        <f t="shared" si="83"/>
        <v>0</v>
      </c>
    </row>
    <row r="1076" spans="3:12">
      <c r="C1076" s="2">
        <v>1056</v>
      </c>
      <c r="D1076" s="6">
        <f>IF($F$9=1,'3.賃金日割の算出（休業手当を支給しない場合に入力）'!C1064,IF($F$9=2,'2.休業手当の算出（休業手当を支給する場合に入力）'!C1070,""))</f>
        <v>0</v>
      </c>
      <c r="E1076" s="6">
        <f>IF($F$9=1,'3.賃金日割の算出（休業手当を支給しない場合に入力）'!D1064,IF($F$9=2,'2.休業手当の算出（休業手当を支給する場合に入力）'!D1070,""))</f>
        <v>0</v>
      </c>
      <c r="F1076" s="13">
        <f>IF($F$9=1,'3.賃金日割の算出（休業手当を支給しない場合に入力）'!X1064,IF($F$9=2,'2.休業手当の算出（休業手当を支給する場合に入力）'!AB1070,""))</f>
        <v>0</v>
      </c>
      <c r="G1076" s="10">
        <f t="shared" si="80"/>
        <v>0</v>
      </c>
      <c r="H1076" s="34">
        <f t="shared" si="81"/>
        <v>0</v>
      </c>
      <c r="I1076" s="39"/>
      <c r="J1076" s="35">
        <f t="shared" si="84"/>
        <v>0</v>
      </c>
      <c r="K1076" s="10">
        <f t="shared" si="82"/>
        <v>0</v>
      </c>
      <c r="L1076" s="10">
        <f t="shared" si="83"/>
        <v>0</v>
      </c>
    </row>
    <row r="1077" spans="3:12">
      <c r="C1077" s="2">
        <v>1057</v>
      </c>
      <c r="D1077" s="6">
        <f>IF($F$9=1,'3.賃金日割の算出（休業手当を支給しない場合に入力）'!C1065,IF($F$9=2,'2.休業手当の算出（休業手当を支給する場合に入力）'!C1071,""))</f>
        <v>0</v>
      </c>
      <c r="E1077" s="6">
        <f>IF($F$9=1,'3.賃金日割の算出（休業手当を支給しない場合に入力）'!D1065,IF($F$9=2,'2.休業手当の算出（休業手当を支給する場合に入力）'!D1071,""))</f>
        <v>0</v>
      </c>
      <c r="F1077" s="13">
        <f>IF($F$9=1,'3.賃金日割の算出（休業手当を支給しない場合に入力）'!X1065,IF($F$9=2,'2.休業手当の算出（休業手当を支給する場合に入力）'!AB1071,""))</f>
        <v>0</v>
      </c>
      <c r="G1077" s="10">
        <f t="shared" si="80"/>
        <v>0</v>
      </c>
      <c r="H1077" s="34">
        <f t="shared" si="81"/>
        <v>0</v>
      </c>
      <c r="I1077" s="39"/>
      <c r="J1077" s="35">
        <f t="shared" si="84"/>
        <v>0</v>
      </c>
      <c r="K1077" s="10">
        <f t="shared" si="82"/>
        <v>0</v>
      </c>
      <c r="L1077" s="10">
        <f t="shared" si="83"/>
        <v>0</v>
      </c>
    </row>
    <row r="1078" spans="3:12">
      <c r="C1078" s="2">
        <v>1058</v>
      </c>
      <c r="D1078" s="6">
        <f>IF($F$9=1,'3.賃金日割の算出（休業手当を支給しない場合に入力）'!C1066,IF($F$9=2,'2.休業手当の算出（休業手当を支給する場合に入力）'!C1072,""))</f>
        <v>0</v>
      </c>
      <c r="E1078" s="6">
        <f>IF($F$9=1,'3.賃金日割の算出（休業手当を支給しない場合に入力）'!D1066,IF($F$9=2,'2.休業手当の算出（休業手当を支給する場合に入力）'!D1072,""))</f>
        <v>0</v>
      </c>
      <c r="F1078" s="13">
        <f>IF($F$9=1,'3.賃金日割の算出（休業手当を支給しない場合に入力）'!X1066,IF($F$9=2,'2.休業手当の算出（休業手当を支給する場合に入力）'!AB1072,""))</f>
        <v>0</v>
      </c>
      <c r="G1078" s="10">
        <f t="shared" si="80"/>
        <v>0</v>
      </c>
      <c r="H1078" s="34">
        <f t="shared" si="81"/>
        <v>0</v>
      </c>
      <c r="I1078" s="39"/>
      <c r="J1078" s="35">
        <f t="shared" si="84"/>
        <v>0</v>
      </c>
      <c r="K1078" s="10">
        <f t="shared" si="82"/>
        <v>0</v>
      </c>
      <c r="L1078" s="10">
        <f t="shared" si="83"/>
        <v>0</v>
      </c>
    </row>
    <row r="1079" spans="3:12">
      <c r="C1079" s="2">
        <v>1059</v>
      </c>
      <c r="D1079" s="6">
        <f>IF($F$9=1,'3.賃金日割の算出（休業手当を支給しない場合に入力）'!C1067,IF($F$9=2,'2.休業手当の算出（休業手当を支給する場合に入力）'!C1073,""))</f>
        <v>0</v>
      </c>
      <c r="E1079" s="6">
        <f>IF($F$9=1,'3.賃金日割の算出（休業手当を支給しない場合に入力）'!D1067,IF($F$9=2,'2.休業手当の算出（休業手当を支給する場合に入力）'!D1073,""))</f>
        <v>0</v>
      </c>
      <c r="F1079" s="13">
        <f>IF($F$9=1,'3.賃金日割の算出（休業手当を支給しない場合に入力）'!X1067,IF($F$9=2,'2.休業手当の算出（休業手当を支給する場合に入力）'!AB1073,""))</f>
        <v>0</v>
      </c>
      <c r="G1079" s="10">
        <f t="shared" ref="G1079:G1142" si="85">IF(E1079=0,0,$F$17)</f>
        <v>0</v>
      </c>
      <c r="H1079" s="34">
        <f t="shared" ref="H1079:H1142" si="86">G1079-F1079</f>
        <v>0</v>
      </c>
      <c r="I1079" s="39"/>
      <c r="J1079" s="35">
        <f t="shared" si="84"/>
        <v>0</v>
      </c>
      <c r="K1079" s="10">
        <f t="shared" ref="K1079:K1142" si="87">G1079*I1079</f>
        <v>0</v>
      </c>
      <c r="L1079" s="10">
        <f t="shared" ref="L1079:L1142" si="88">K1079-J1079</f>
        <v>0</v>
      </c>
    </row>
    <row r="1080" spans="3:12">
      <c r="C1080" s="2">
        <v>1060</v>
      </c>
      <c r="D1080" s="6">
        <f>IF($F$9=1,'3.賃金日割の算出（休業手当を支給しない場合に入力）'!C1068,IF($F$9=2,'2.休業手当の算出（休業手当を支給する場合に入力）'!C1074,""))</f>
        <v>0</v>
      </c>
      <c r="E1080" s="6">
        <f>IF($F$9=1,'3.賃金日割の算出（休業手当を支給しない場合に入力）'!D1068,IF($F$9=2,'2.休業手当の算出（休業手当を支給する場合に入力）'!D1074,""))</f>
        <v>0</v>
      </c>
      <c r="F1080" s="13">
        <f>IF($F$9=1,'3.賃金日割の算出（休業手当を支給しない場合に入力）'!X1068,IF($F$9=2,'2.休業手当の算出（休業手当を支給する場合に入力）'!AB1074,""))</f>
        <v>0</v>
      </c>
      <c r="G1080" s="10">
        <f t="shared" si="85"/>
        <v>0</v>
      </c>
      <c r="H1080" s="34">
        <f t="shared" si="86"/>
        <v>0</v>
      </c>
      <c r="I1080" s="39"/>
      <c r="J1080" s="35">
        <f t="shared" si="84"/>
        <v>0</v>
      </c>
      <c r="K1080" s="10">
        <f t="shared" si="87"/>
        <v>0</v>
      </c>
      <c r="L1080" s="10">
        <f t="shared" si="88"/>
        <v>0</v>
      </c>
    </row>
    <row r="1081" spans="3:12">
      <c r="C1081" s="2">
        <v>1061</v>
      </c>
      <c r="D1081" s="6">
        <f>IF($F$9=1,'3.賃金日割の算出（休業手当を支給しない場合に入力）'!C1069,IF($F$9=2,'2.休業手当の算出（休業手当を支給する場合に入力）'!C1075,""))</f>
        <v>0</v>
      </c>
      <c r="E1081" s="6">
        <f>IF($F$9=1,'3.賃金日割の算出（休業手当を支給しない場合に入力）'!D1069,IF($F$9=2,'2.休業手当の算出（休業手当を支給する場合に入力）'!D1075,""))</f>
        <v>0</v>
      </c>
      <c r="F1081" s="13">
        <f>IF($F$9=1,'3.賃金日割の算出（休業手当を支給しない場合に入力）'!X1069,IF($F$9=2,'2.休業手当の算出（休業手当を支給する場合に入力）'!AB1075,""))</f>
        <v>0</v>
      </c>
      <c r="G1081" s="10">
        <f t="shared" si="85"/>
        <v>0</v>
      </c>
      <c r="H1081" s="34">
        <f t="shared" si="86"/>
        <v>0</v>
      </c>
      <c r="I1081" s="39"/>
      <c r="J1081" s="35">
        <f t="shared" si="84"/>
        <v>0</v>
      </c>
      <c r="K1081" s="10">
        <f t="shared" si="87"/>
        <v>0</v>
      </c>
      <c r="L1081" s="10">
        <f t="shared" si="88"/>
        <v>0</v>
      </c>
    </row>
    <row r="1082" spans="3:12">
      <c r="C1082" s="2">
        <v>1062</v>
      </c>
      <c r="D1082" s="6">
        <f>IF($F$9=1,'3.賃金日割の算出（休業手当を支給しない場合に入力）'!C1070,IF($F$9=2,'2.休業手当の算出（休業手当を支給する場合に入力）'!C1076,""))</f>
        <v>0</v>
      </c>
      <c r="E1082" s="6">
        <f>IF($F$9=1,'3.賃金日割の算出（休業手当を支給しない場合に入力）'!D1070,IF($F$9=2,'2.休業手当の算出（休業手当を支給する場合に入力）'!D1076,""))</f>
        <v>0</v>
      </c>
      <c r="F1082" s="13">
        <f>IF($F$9=1,'3.賃金日割の算出（休業手当を支給しない場合に入力）'!X1070,IF($F$9=2,'2.休業手当の算出（休業手当を支給する場合に入力）'!AB1076,""))</f>
        <v>0</v>
      </c>
      <c r="G1082" s="10">
        <f t="shared" si="85"/>
        <v>0</v>
      </c>
      <c r="H1082" s="34">
        <f t="shared" si="86"/>
        <v>0</v>
      </c>
      <c r="I1082" s="39"/>
      <c r="J1082" s="35">
        <f t="shared" si="84"/>
        <v>0</v>
      </c>
      <c r="K1082" s="10">
        <f t="shared" si="87"/>
        <v>0</v>
      </c>
      <c r="L1082" s="10">
        <f t="shared" si="88"/>
        <v>0</v>
      </c>
    </row>
    <row r="1083" spans="3:12">
      <c r="C1083" s="2">
        <v>1063</v>
      </c>
      <c r="D1083" s="6">
        <f>IF($F$9=1,'3.賃金日割の算出（休業手当を支給しない場合に入力）'!C1071,IF($F$9=2,'2.休業手当の算出（休業手当を支給する場合に入力）'!C1077,""))</f>
        <v>0</v>
      </c>
      <c r="E1083" s="6">
        <f>IF($F$9=1,'3.賃金日割の算出（休業手当を支給しない場合に入力）'!D1071,IF($F$9=2,'2.休業手当の算出（休業手当を支給する場合に入力）'!D1077,""))</f>
        <v>0</v>
      </c>
      <c r="F1083" s="13">
        <f>IF($F$9=1,'3.賃金日割の算出（休業手当を支給しない場合に入力）'!X1071,IF($F$9=2,'2.休業手当の算出（休業手当を支給する場合に入力）'!AB1077,""))</f>
        <v>0</v>
      </c>
      <c r="G1083" s="10">
        <f t="shared" si="85"/>
        <v>0</v>
      </c>
      <c r="H1083" s="34">
        <f t="shared" si="86"/>
        <v>0</v>
      </c>
      <c r="I1083" s="39"/>
      <c r="J1083" s="35">
        <f t="shared" si="84"/>
        <v>0</v>
      </c>
      <c r="K1083" s="10">
        <f t="shared" si="87"/>
        <v>0</v>
      </c>
      <c r="L1083" s="10">
        <f t="shared" si="88"/>
        <v>0</v>
      </c>
    </row>
    <row r="1084" spans="3:12">
      <c r="C1084" s="2">
        <v>1064</v>
      </c>
      <c r="D1084" s="6">
        <f>IF($F$9=1,'3.賃金日割の算出（休業手当を支給しない場合に入力）'!C1072,IF($F$9=2,'2.休業手当の算出（休業手当を支給する場合に入力）'!C1078,""))</f>
        <v>0</v>
      </c>
      <c r="E1084" s="6">
        <f>IF($F$9=1,'3.賃金日割の算出（休業手当を支給しない場合に入力）'!D1072,IF($F$9=2,'2.休業手当の算出（休業手当を支給する場合に入力）'!D1078,""))</f>
        <v>0</v>
      </c>
      <c r="F1084" s="13">
        <f>IF($F$9=1,'3.賃金日割の算出（休業手当を支給しない場合に入力）'!X1072,IF($F$9=2,'2.休業手当の算出（休業手当を支給する場合に入力）'!AB1078,""))</f>
        <v>0</v>
      </c>
      <c r="G1084" s="10">
        <f t="shared" si="85"/>
        <v>0</v>
      </c>
      <c r="H1084" s="34">
        <f t="shared" si="86"/>
        <v>0</v>
      </c>
      <c r="I1084" s="39"/>
      <c r="J1084" s="35">
        <f t="shared" si="84"/>
        <v>0</v>
      </c>
      <c r="K1084" s="10">
        <f t="shared" si="87"/>
        <v>0</v>
      </c>
      <c r="L1084" s="10">
        <f t="shared" si="88"/>
        <v>0</v>
      </c>
    </row>
    <row r="1085" spans="3:12">
      <c r="C1085" s="2">
        <v>1065</v>
      </c>
      <c r="D1085" s="6">
        <f>IF($F$9=1,'3.賃金日割の算出（休業手当を支給しない場合に入力）'!C1073,IF($F$9=2,'2.休業手当の算出（休業手当を支給する場合に入力）'!C1079,""))</f>
        <v>0</v>
      </c>
      <c r="E1085" s="6">
        <f>IF($F$9=1,'3.賃金日割の算出（休業手当を支給しない場合に入力）'!D1073,IF($F$9=2,'2.休業手当の算出（休業手当を支給する場合に入力）'!D1079,""))</f>
        <v>0</v>
      </c>
      <c r="F1085" s="13">
        <f>IF($F$9=1,'3.賃金日割の算出（休業手当を支給しない場合に入力）'!X1073,IF($F$9=2,'2.休業手当の算出（休業手当を支給する場合に入力）'!AB1079,""))</f>
        <v>0</v>
      </c>
      <c r="G1085" s="10">
        <f t="shared" si="85"/>
        <v>0</v>
      </c>
      <c r="H1085" s="34">
        <f t="shared" si="86"/>
        <v>0</v>
      </c>
      <c r="I1085" s="39"/>
      <c r="J1085" s="35">
        <f t="shared" si="84"/>
        <v>0</v>
      </c>
      <c r="K1085" s="10">
        <f t="shared" si="87"/>
        <v>0</v>
      </c>
      <c r="L1085" s="10">
        <f t="shared" si="88"/>
        <v>0</v>
      </c>
    </row>
    <row r="1086" spans="3:12">
      <c r="C1086" s="2">
        <v>1066</v>
      </c>
      <c r="D1086" s="6">
        <f>IF($F$9=1,'3.賃金日割の算出（休業手当を支給しない場合に入力）'!C1074,IF($F$9=2,'2.休業手当の算出（休業手当を支給する場合に入力）'!C1080,""))</f>
        <v>0</v>
      </c>
      <c r="E1086" s="6">
        <f>IF($F$9=1,'3.賃金日割の算出（休業手当を支給しない場合に入力）'!D1074,IF($F$9=2,'2.休業手当の算出（休業手当を支給する場合に入力）'!D1080,""))</f>
        <v>0</v>
      </c>
      <c r="F1086" s="13">
        <f>IF($F$9=1,'3.賃金日割の算出（休業手当を支給しない場合に入力）'!X1074,IF($F$9=2,'2.休業手当の算出（休業手当を支給する場合に入力）'!AB1080,""))</f>
        <v>0</v>
      </c>
      <c r="G1086" s="10">
        <f t="shared" si="85"/>
        <v>0</v>
      </c>
      <c r="H1086" s="34">
        <f t="shared" si="86"/>
        <v>0</v>
      </c>
      <c r="I1086" s="39"/>
      <c r="J1086" s="35">
        <f t="shared" si="84"/>
        <v>0</v>
      </c>
      <c r="K1086" s="10">
        <f t="shared" si="87"/>
        <v>0</v>
      </c>
      <c r="L1086" s="10">
        <f t="shared" si="88"/>
        <v>0</v>
      </c>
    </row>
    <row r="1087" spans="3:12">
      <c r="C1087" s="2">
        <v>1067</v>
      </c>
      <c r="D1087" s="6">
        <f>IF($F$9=1,'3.賃金日割の算出（休業手当を支給しない場合に入力）'!C1075,IF($F$9=2,'2.休業手当の算出（休業手当を支給する場合に入力）'!C1081,""))</f>
        <v>0</v>
      </c>
      <c r="E1087" s="6">
        <f>IF($F$9=1,'3.賃金日割の算出（休業手当を支給しない場合に入力）'!D1075,IF($F$9=2,'2.休業手当の算出（休業手当を支給する場合に入力）'!D1081,""))</f>
        <v>0</v>
      </c>
      <c r="F1087" s="13">
        <f>IF($F$9=1,'3.賃金日割の算出（休業手当を支給しない場合に入力）'!X1075,IF($F$9=2,'2.休業手当の算出（休業手当を支給する場合に入力）'!AB1081,""))</f>
        <v>0</v>
      </c>
      <c r="G1087" s="10">
        <f t="shared" si="85"/>
        <v>0</v>
      </c>
      <c r="H1087" s="34">
        <f t="shared" si="86"/>
        <v>0</v>
      </c>
      <c r="I1087" s="39"/>
      <c r="J1087" s="35">
        <f t="shared" si="84"/>
        <v>0</v>
      </c>
      <c r="K1087" s="10">
        <f t="shared" si="87"/>
        <v>0</v>
      </c>
      <c r="L1087" s="10">
        <f t="shared" si="88"/>
        <v>0</v>
      </c>
    </row>
    <row r="1088" spans="3:12">
      <c r="C1088" s="2">
        <v>1068</v>
      </c>
      <c r="D1088" s="6">
        <f>IF($F$9=1,'3.賃金日割の算出（休業手当を支給しない場合に入力）'!C1076,IF($F$9=2,'2.休業手当の算出（休業手当を支給する場合に入力）'!C1082,""))</f>
        <v>0</v>
      </c>
      <c r="E1088" s="6">
        <f>IF($F$9=1,'3.賃金日割の算出（休業手当を支給しない場合に入力）'!D1076,IF($F$9=2,'2.休業手当の算出（休業手当を支給する場合に入力）'!D1082,""))</f>
        <v>0</v>
      </c>
      <c r="F1088" s="13">
        <f>IF($F$9=1,'3.賃金日割の算出（休業手当を支給しない場合に入力）'!X1076,IF($F$9=2,'2.休業手当の算出（休業手当を支給する場合に入力）'!AB1082,""))</f>
        <v>0</v>
      </c>
      <c r="G1088" s="10">
        <f t="shared" si="85"/>
        <v>0</v>
      </c>
      <c r="H1088" s="34">
        <f t="shared" si="86"/>
        <v>0</v>
      </c>
      <c r="I1088" s="39"/>
      <c r="J1088" s="35">
        <f t="shared" si="84"/>
        <v>0</v>
      </c>
      <c r="K1088" s="10">
        <f t="shared" si="87"/>
        <v>0</v>
      </c>
      <c r="L1088" s="10">
        <f t="shared" si="88"/>
        <v>0</v>
      </c>
    </row>
    <row r="1089" spans="3:12">
      <c r="C1089" s="2">
        <v>1069</v>
      </c>
      <c r="D1089" s="6">
        <f>IF($F$9=1,'3.賃金日割の算出（休業手当を支給しない場合に入力）'!C1077,IF($F$9=2,'2.休業手当の算出（休業手当を支給する場合に入力）'!C1083,""))</f>
        <v>0</v>
      </c>
      <c r="E1089" s="6">
        <f>IF($F$9=1,'3.賃金日割の算出（休業手当を支給しない場合に入力）'!D1077,IF($F$9=2,'2.休業手当の算出（休業手当を支給する場合に入力）'!D1083,""))</f>
        <v>0</v>
      </c>
      <c r="F1089" s="13">
        <f>IF($F$9=1,'3.賃金日割の算出（休業手当を支給しない場合に入力）'!X1077,IF($F$9=2,'2.休業手当の算出（休業手当を支給する場合に入力）'!AB1083,""))</f>
        <v>0</v>
      </c>
      <c r="G1089" s="10">
        <f t="shared" si="85"/>
        <v>0</v>
      </c>
      <c r="H1089" s="34">
        <f t="shared" si="86"/>
        <v>0</v>
      </c>
      <c r="I1089" s="39"/>
      <c r="J1089" s="35">
        <f t="shared" si="84"/>
        <v>0</v>
      </c>
      <c r="K1089" s="10">
        <f t="shared" si="87"/>
        <v>0</v>
      </c>
      <c r="L1089" s="10">
        <f t="shared" si="88"/>
        <v>0</v>
      </c>
    </row>
    <row r="1090" spans="3:12">
      <c r="C1090" s="2">
        <v>1070</v>
      </c>
      <c r="D1090" s="6">
        <f>IF($F$9=1,'3.賃金日割の算出（休業手当を支給しない場合に入力）'!C1078,IF($F$9=2,'2.休業手当の算出（休業手当を支給する場合に入力）'!C1084,""))</f>
        <v>0</v>
      </c>
      <c r="E1090" s="6">
        <f>IF($F$9=1,'3.賃金日割の算出（休業手当を支給しない場合に入力）'!D1078,IF($F$9=2,'2.休業手当の算出（休業手当を支給する場合に入力）'!D1084,""))</f>
        <v>0</v>
      </c>
      <c r="F1090" s="13">
        <f>IF($F$9=1,'3.賃金日割の算出（休業手当を支給しない場合に入力）'!X1078,IF($F$9=2,'2.休業手当の算出（休業手当を支給する場合に入力）'!AB1084,""))</f>
        <v>0</v>
      </c>
      <c r="G1090" s="10">
        <f t="shared" si="85"/>
        <v>0</v>
      </c>
      <c r="H1090" s="34">
        <f t="shared" si="86"/>
        <v>0</v>
      </c>
      <c r="I1090" s="39"/>
      <c r="J1090" s="35">
        <f t="shared" si="84"/>
        <v>0</v>
      </c>
      <c r="K1090" s="10">
        <f t="shared" si="87"/>
        <v>0</v>
      </c>
      <c r="L1090" s="10">
        <f t="shared" si="88"/>
        <v>0</v>
      </c>
    </row>
    <row r="1091" spans="3:12">
      <c r="C1091" s="2">
        <v>1071</v>
      </c>
      <c r="D1091" s="6">
        <f>IF($F$9=1,'3.賃金日割の算出（休業手当を支給しない場合に入力）'!C1079,IF($F$9=2,'2.休業手当の算出（休業手当を支給する場合に入力）'!C1085,""))</f>
        <v>0</v>
      </c>
      <c r="E1091" s="6">
        <f>IF($F$9=1,'3.賃金日割の算出（休業手当を支給しない場合に入力）'!D1079,IF($F$9=2,'2.休業手当の算出（休業手当を支給する場合に入力）'!D1085,""))</f>
        <v>0</v>
      </c>
      <c r="F1091" s="13">
        <f>IF($F$9=1,'3.賃金日割の算出（休業手当を支給しない場合に入力）'!X1079,IF($F$9=2,'2.休業手当の算出（休業手当を支給する場合に入力）'!AB1085,""))</f>
        <v>0</v>
      </c>
      <c r="G1091" s="10">
        <f t="shared" si="85"/>
        <v>0</v>
      </c>
      <c r="H1091" s="34">
        <f t="shared" si="86"/>
        <v>0</v>
      </c>
      <c r="I1091" s="39"/>
      <c r="J1091" s="35">
        <f t="shared" si="84"/>
        <v>0</v>
      </c>
      <c r="K1091" s="10">
        <f t="shared" si="87"/>
        <v>0</v>
      </c>
      <c r="L1091" s="10">
        <f t="shared" si="88"/>
        <v>0</v>
      </c>
    </row>
    <row r="1092" spans="3:12">
      <c r="C1092" s="2">
        <v>1072</v>
      </c>
      <c r="D1092" s="6">
        <f>IF($F$9=1,'3.賃金日割の算出（休業手当を支給しない場合に入力）'!C1080,IF($F$9=2,'2.休業手当の算出（休業手当を支給する場合に入力）'!C1086,""))</f>
        <v>0</v>
      </c>
      <c r="E1092" s="6">
        <f>IF($F$9=1,'3.賃金日割の算出（休業手当を支給しない場合に入力）'!D1080,IF($F$9=2,'2.休業手当の算出（休業手当を支給する場合に入力）'!D1086,""))</f>
        <v>0</v>
      </c>
      <c r="F1092" s="13">
        <f>IF($F$9=1,'3.賃金日割の算出（休業手当を支給しない場合に入力）'!X1080,IF($F$9=2,'2.休業手当の算出（休業手当を支給する場合に入力）'!AB1086,""))</f>
        <v>0</v>
      </c>
      <c r="G1092" s="10">
        <f t="shared" si="85"/>
        <v>0</v>
      </c>
      <c r="H1092" s="34">
        <f t="shared" si="86"/>
        <v>0</v>
      </c>
      <c r="I1092" s="39"/>
      <c r="J1092" s="35">
        <f t="shared" si="84"/>
        <v>0</v>
      </c>
      <c r="K1092" s="10">
        <f t="shared" si="87"/>
        <v>0</v>
      </c>
      <c r="L1092" s="10">
        <f t="shared" si="88"/>
        <v>0</v>
      </c>
    </row>
    <row r="1093" spans="3:12">
      <c r="C1093" s="2">
        <v>1073</v>
      </c>
      <c r="D1093" s="6">
        <f>IF($F$9=1,'3.賃金日割の算出（休業手当を支給しない場合に入力）'!C1081,IF($F$9=2,'2.休業手当の算出（休業手当を支給する場合に入力）'!C1087,""))</f>
        <v>0</v>
      </c>
      <c r="E1093" s="6">
        <f>IF($F$9=1,'3.賃金日割の算出（休業手当を支給しない場合に入力）'!D1081,IF($F$9=2,'2.休業手当の算出（休業手当を支給する場合に入力）'!D1087,""))</f>
        <v>0</v>
      </c>
      <c r="F1093" s="13">
        <f>IF($F$9=1,'3.賃金日割の算出（休業手当を支給しない場合に入力）'!X1081,IF($F$9=2,'2.休業手当の算出（休業手当を支給する場合に入力）'!AB1087,""))</f>
        <v>0</v>
      </c>
      <c r="G1093" s="10">
        <f t="shared" si="85"/>
        <v>0</v>
      </c>
      <c r="H1093" s="34">
        <f t="shared" si="86"/>
        <v>0</v>
      </c>
      <c r="I1093" s="39"/>
      <c r="J1093" s="35">
        <f t="shared" si="84"/>
        <v>0</v>
      </c>
      <c r="K1093" s="10">
        <f t="shared" si="87"/>
        <v>0</v>
      </c>
      <c r="L1093" s="10">
        <f t="shared" si="88"/>
        <v>0</v>
      </c>
    </row>
    <row r="1094" spans="3:12">
      <c r="C1094" s="2">
        <v>1074</v>
      </c>
      <c r="D1094" s="6">
        <f>IF($F$9=1,'3.賃金日割の算出（休業手当を支給しない場合に入力）'!C1082,IF($F$9=2,'2.休業手当の算出（休業手当を支給する場合に入力）'!C1088,""))</f>
        <v>0</v>
      </c>
      <c r="E1094" s="6">
        <f>IF($F$9=1,'3.賃金日割の算出（休業手当を支給しない場合に入力）'!D1082,IF($F$9=2,'2.休業手当の算出（休業手当を支給する場合に入力）'!D1088,""))</f>
        <v>0</v>
      </c>
      <c r="F1094" s="13">
        <f>IF($F$9=1,'3.賃金日割の算出（休業手当を支給しない場合に入力）'!X1082,IF($F$9=2,'2.休業手当の算出（休業手当を支給する場合に入力）'!AB1088,""))</f>
        <v>0</v>
      </c>
      <c r="G1094" s="10">
        <f t="shared" si="85"/>
        <v>0</v>
      </c>
      <c r="H1094" s="34">
        <f t="shared" si="86"/>
        <v>0</v>
      </c>
      <c r="I1094" s="39"/>
      <c r="J1094" s="35">
        <f t="shared" si="84"/>
        <v>0</v>
      </c>
      <c r="K1094" s="10">
        <f t="shared" si="87"/>
        <v>0</v>
      </c>
      <c r="L1094" s="10">
        <f t="shared" si="88"/>
        <v>0</v>
      </c>
    </row>
    <row r="1095" spans="3:12">
      <c r="C1095" s="2">
        <v>1075</v>
      </c>
      <c r="D1095" s="6">
        <f>IF($F$9=1,'3.賃金日割の算出（休業手当を支給しない場合に入力）'!C1083,IF($F$9=2,'2.休業手当の算出（休業手当を支給する場合に入力）'!C1089,""))</f>
        <v>0</v>
      </c>
      <c r="E1095" s="6">
        <f>IF($F$9=1,'3.賃金日割の算出（休業手当を支給しない場合に入力）'!D1083,IF($F$9=2,'2.休業手当の算出（休業手当を支給する場合に入力）'!D1089,""))</f>
        <v>0</v>
      </c>
      <c r="F1095" s="13">
        <f>IF($F$9=1,'3.賃金日割の算出（休業手当を支給しない場合に入力）'!X1083,IF($F$9=2,'2.休業手当の算出（休業手当を支給する場合に入力）'!AB1089,""))</f>
        <v>0</v>
      </c>
      <c r="G1095" s="10">
        <f t="shared" si="85"/>
        <v>0</v>
      </c>
      <c r="H1095" s="34">
        <f t="shared" si="86"/>
        <v>0</v>
      </c>
      <c r="I1095" s="39"/>
      <c r="J1095" s="35">
        <f t="shared" si="84"/>
        <v>0</v>
      </c>
      <c r="K1095" s="10">
        <f t="shared" si="87"/>
        <v>0</v>
      </c>
      <c r="L1095" s="10">
        <f t="shared" si="88"/>
        <v>0</v>
      </c>
    </row>
    <row r="1096" spans="3:12">
      <c r="C1096" s="2">
        <v>1076</v>
      </c>
      <c r="D1096" s="6">
        <f>IF($F$9=1,'3.賃金日割の算出（休業手当を支給しない場合に入力）'!C1084,IF($F$9=2,'2.休業手当の算出（休業手当を支給する場合に入力）'!C1090,""))</f>
        <v>0</v>
      </c>
      <c r="E1096" s="6">
        <f>IF($F$9=1,'3.賃金日割の算出（休業手当を支給しない場合に入力）'!D1084,IF($F$9=2,'2.休業手当の算出（休業手当を支給する場合に入力）'!D1090,""))</f>
        <v>0</v>
      </c>
      <c r="F1096" s="13">
        <f>IF($F$9=1,'3.賃金日割の算出（休業手当を支給しない場合に入力）'!X1084,IF($F$9=2,'2.休業手当の算出（休業手当を支給する場合に入力）'!AB1090,""))</f>
        <v>0</v>
      </c>
      <c r="G1096" s="10">
        <f t="shared" si="85"/>
        <v>0</v>
      </c>
      <c r="H1096" s="34">
        <f t="shared" si="86"/>
        <v>0</v>
      </c>
      <c r="I1096" s="39"/>
      <c r="J1096" s="35">
        <f t="shared" si="84"/>
        <v>0</v>
      </c>
      <c r="K1096" s="10">
        <f t="shared" si="87"/>
        <v>0</v>
      </c>
      <c r="L1096" s="10">
        <f t="shared" si="88"/>
        <v>0</v>
      </c>
    </row>
    <row r="1097" spans="3:12">
      <c r="C1097" s="2">
        <v>1077</v>
      </c>
      <c r="D1097" s="6">
        <f>IF($F$9=1,'3.賃金日割の算出（休業手当を支給しない場合に入力）'!C1085,IF($F$9=2,'2.休業手当の算出（休業手当を支給する場合に入力）'!C1091,""))</f>
        <v>0</v>
      </c>
      <c r="E1097" s="6">
        <f>IF($F$9=1,'3.賃金日割の算出（休業手当を支給しない場合に入力）'!D1085,IF($F$9=2,'2.休業手当の算出（休業手当を支給する場合に入力）'!D1091,""))</f>
        <v>0</v>
      </c>
      <c r="F1097" s="13">
        <f>IF($F$9=1,'3.賃金日割の算出（休業手当を支給しない場合に入力）'!X1085,IF($F$9=2,'2.休業手当の算出（休業手当を支給する場合に入力）'!AB1091,""))</f>
        <v>0</v>
      </c>
      <c r="G1097" s="10">
        <f t="shared" si="85"/>
        <v>0</v>
      </c>
      <c r="H1097" s="34">
        <f t="shared" si="86"/>
        <v>0</v>
      </c>
      <c r="I1097" s="39"/>
      <c r="J1097" s="35">
        <f t="shared" si="84"/>
        <v>0</v>
      </c>
      <c r="K1097" s="10">
        <f t="shared" si="87"/>
        <v>0</v>
      </c>
      <c r="L1097" s="10">
        <f t="shared" si="88"/>
        <v>0</v>
      </c>
    </row>
    <row r="1098" spans="3:12">
      <c r="C1098" s="2">
        <v>1078</v>
      </c>
      <c r="D1098" s="6">
        <f>IF($F$9=1,'3.賃金日割の算出（休業手当を支給しない場合に入力）'!C1086,IF($F$9=2,'2.休業手当の算出（休業手当を支給する場合に入力）'!C1092,""))</f>
        <v>0</v>
      </c>
      <c r="E1098" s="6">
        <f>IF($F$9=1,'3.賃金日割の算出（休業手当を支給しない場合に入力）'!D1086,IF($F$9=2,'2.休業手当の算出（休業手当を支給する場合に入力）'!D1092,""))</f>
        <v>0</v>
      </c>
      <c r="F1098" s="13">
        <f>IF($F$9=1,'3.賃金日割の算出（休業手当を支給しない場合に入力）'!X1086,IF($F$9=2,'2.休業手当の算出（休業手当を支給する場合に入力）'!AB1092,""))</f>
        <v>0</v>
      </c>
      <c r="G1098" s="10">
        <f t="shared" si="85"/>
        <v>0</v>
      </c>
      <c r="H1098" s="34">
        <f t="shared" si="86"/>
        <v>0</v>
      </c>
      <c r="I1098" s="39"/>
      <c r="J1098" s="35">
        <f t="shared" si="84"/>
        <v>0</v>
      </c>
      <c r="K1098" s="10">
        <f t="shared" si="87"/>
        <v>0</v>
      </c>
      <c r="L1098" s="10">
        <f t="shared" si="88"/>
        <v>0</v>
      </c>
    </row>
    <row r="1099" spans="3:12">
      <c r="C1099" s="2">
        <v>1079</v>
      </c>
      <c r="D1099" s="6">
        <f>IF($F$9=1,'3.賃金日割の算出（休業手当を支給しない場合に入力）'!C1087,IF($F$9=2,'2.休業手当の算出（休業手当を支給する場合に入力）'!C1093,""))</f>
        <v>0</v>
      </c>
      <c r="E1099" s="6">
        <f>IF($F$9=1,'3.賃金日割の算出（休業手当を支給しない場合に入力）'!D1087,IF($F$9=2,'2.休業手当の算出（休業手当を支給する場合に入力）'!D1093,""))</f>
        <v>0</v>
      </c>
      <c r="F1099" s="13">
        <f>IF($F$9=1,'3.賃金日割の算出（休業手当を支給しない場合に入力）'!X1087,IF($F$9=2,'2.休業手当の算出（休業手当を支給する場合に入力）'!AB1093,""))</f>
        <v>0</v>
      </c>
      <c r="G1099" s="10">
        <f t="shared" si="85"/>
        <v>0</v>
      </c>
      <c r="H1099" s="34">
        <f t="shared" si="86"/>
        <v>0</v>
      </c>
      <c r="I1099" s="39"/>
      <c r="J1099" s="35">
        <f t="shared" si="84"/>
        <v>0</v>
      </c>
      <c r="K1099" s="10">
        <f t="shared" si="87"/>
        <v>0</v>
      </c>
      <c r="L1099" s="10">
        <f t="shared" si="88"/>
        <v>0</v>
      </c>
    </row>
    <row r="1100" spans="3:12">
      <c r="C1100" s="2">
        <v>1080</v>
      </c>
      <c r="D1100" s="6">
        <f>IF($F$9=1,'3.賃金日割の算出（休業手当を支給しない場合に入力）'!C1088,IF($F$9=2,'2.休業手当の算出（休業手当を支給する場合に入力）'!C1094,""))</f>
        <v>0</v>
      </c>
      <c r="E1100" s="6">
        <f>IF($F$9=1,'3.賃金日割の算出（休業手当を支給しない場合に入力）'!D1088,IF($F$9=2,'2.休業手当の算出（休業手当を支給する場合に入力）'!D1094,""))</f>
        <v>0</v>
      </c>
      <c r="F1100" s="13">
        <f>IF($F$9=1,'3.賃金日割の算出（休業手当を支給しない場合に入力）'!X1088,IF($F$9=2,'2.休業手当の算出（休業手当を支給する場合に入力）'!AB1094,""))</f>
        <v>0</v>
      </c>
      <c r="G1100" s="10">
        <f t="shared" si="85"/>
        <v>0</v>
      </c>
      <c r="H1100" s="34">
        <f t="shared" si="86"/>
        <v>0</v>
      </c>
      <c r="I1100" s="39"/>
      <c r="J1100" s="35">
        <f t="shared" si="84"/>
        <v>0</v>
      </c>
      <c r="K1100" s="10">
        <f t="shared" si="87"/>
        <v>0</v>
      </c>
      <c r="L1100" s="10">
        <f t="shared" si="88"/>
        <v>0</v>
      </c>
    </row>
    <row r="1101" spans="3:12">
      <c r="C1101" s="2">
        <v>1081</v>
      </c>
      <c r="D1101" s="6">
        <f>IF($F$9=1,'3.賃金日割の算出（休業手当を支給しない場合に入力）'!C1089,IF($F$9=2,'2.休業手当の算出（休業手当を支給する場合に入力）'!C1095,""))</f>
        <v>0</v>
      </c>
      <c r="E1101" s="6">
        <f>IF($F$9=1,'3.賃金日割の算出（休業手当を支給しない場合に入力）'!D1089,IF($F$9=2,'2.休業手当の算出（休業手当を支給する場合に入力）'!D1095,""))</f>
        <v>0</v>
      </c>
      <c r="F1101" s="13">
        <f>IF($F$9=1,'3.賃金日割の算出（休業手当を支給しない場合に入力）'!X1089,IF($F$9=2,'2.休業手当の算出（休業手当を支給する場合に入力）'!AB1095,""))</f>
        <v>0</v>
      </c>
      <c r="G1101" s="10">
        <f t="shared" si="85"/>
        <v>0</v>
      </c>
      <c r="H1101" s="34">
        <f t="shared" si="86"/>
        <v>0</v>
      </c>
      <c r="I1101" s="39"/>
      <c r="J1101" s="35">
        <f t="shared" si="84"/>
        <v>0</v>
      </c>
      <c r="K1101" s="10">
        <f t="shared" si="87"/>
        <v>0</v>
      </c>
      <c r="L1101" s="10">
        <f t="shared" si="88"/>
        <v>0</v>
      </c>
    </row>
    <row r="1102" spans="3:12">
      <c r="C1102" s="2">
        <v>1082</v>
      </c>
      <c r="D1102" s="6">
        <f>IF($F$9=1,'3.賃金日割の算出（休業手当を支給しない場合に入力）'!C1090,IF($F$9=2,'2.休業手当の算出（休業手当を支給する場合に入力）'!C1096,""))</f>
        <v>0</v>
      </c>
      <c r="E1102" s="6">
        <f>IF($F$9=1,'3.賃金日割の算出（休業手当を支給しない場合に入力）'!D1090,IF($F$9=2,'2.休業手当の算出（休業手当を支給する場合に入力）'!D1096,""))</f>
        <v>0</v>
      </c>
      <c r="F1102" s="13">
        <f>IF($F$9=1,'3.賃金日割の算出（休業手当を支給しない場合に入力）'!X1090,IF($F$9=2,'2.休業手当の算出（休業手当を支給する場合に入力）'!AB1096,""))</f>
        <v>0</v>
      </c>
      <c r="G1102" s="10">
        <f t="shared" si="85"/>
        <v>0</v>
      </c>
      <c r="H1102" s="34">
        <f t="shared" si="86"/>
        <v>0</v>
      </c>
      <c r="I1102" s="39"/>
      <c r="J1102" s="35">
        <f t="shared" si="84"/>
        <v>0</v>
      </c>
      <c r="K1102" s="10">
        <f t="shared" si="87"/>
        <v>0</v>
      </c>
      <c r="L1102" s="10">
        <f t="shared" si="88"/>
        <v>0</v>
      </c>
    </row>
    <row r="1103" spans="3:12">
      <c r="C1103" s="2">
        <v>1083</v>
      </c>
      <c r="D1103" s="6">
        <f>IF($F$9=1,'3.賃金日割の算出（休業手当を支給しない場合に入力）'!C1091,IF($F$9=2,'2.休業手当の算出（休業手当を支給する場合に入力）'!C1097,""))</f>
        <v>0</v>
      </c>
      <c r="E1103" s="6">
        <f>IF($F$9=1,'3.賃金日割の算出（休業手当を支給しない場合に入力）'!D1091,IF($F$9=2,'2.休業手当の算出（休業手当を支給する場合に入力）'!D1097,""))</f>
        <v>0</v>
      </c>
      <c r="F1103" s="13">
        <f>IF($F$9=1,'3.賃金日割の算出（休業手当を支給しない場合に入力）'!X1091,IF($F$9=2,'2.休業手当の算出（休業手当を支給する場合に入力）'!AB1097,""))</f>
        <v>0</v>
      </c>
      <c r="G1103" s="10">
        <f t="shared" si="85"/>
        <v>0</v>
      </c>
      <c r="H1103" s="34">
        <f t="shared" si="86"/>
        <v>0</v>
      </c>
      <c r="I1103" s="39"/>
      <c r="J1103" s="35">
        <f t="shared" si="84"/>
        <v>0</v>
      </c>
      <c r="K1103" s="10">
        <f t="shared" si="87"/>
        <v>0</v>
      </c>
      <c r="L1103" s="10">
        <f t="shared" si="88"/>
        <v>0</v>
      </c>
    </row>
    <row r="1104" spans="3:12">
      <c r="C1104" s="2">
        <v>1084</v>
      </c>
      <c r="D1104" s="6">
        <f>IF($F$9=1,'3.賃金日割の算出（休業手当を支給しない場合に入力）'!C1092,IF($F$9=2,'2.休業手当の算出（休業手当を支給する場合に入力）'!C1098,""))</f>
        <v>0</v>
      </c>
      <c r="E1104" s="6">
        <f>IF($F$9=1,'3.賃金日割の算出（休業手当を支給しない場合に入力）'!D1092,IF($F$9=2,'2.休業手当の算出（休業手当を支給する場合に入力）'!D1098,""))</f>
        <v>0</v>
      </c>
      <c r="F1104" s="13">
        <f>IF($F$9=1,'3.賃金日割の算出（休業手当を支給しない場合に入力）'!X1092,IF($F$9=2,'2.休業手当の算出（休業手当を支給する場合に入力）'!AB1098,""))</f>
        <v>0</v>
      </c>
      <c r="G1104" s="10">
        <f t="shared" si="85"/>
        <v>0</v>
      </c>
      <c r="H1104" s="34">
        <f t="shared" si="86"/>
        <v>0</v>
      </c>
      <c r="I1104" s="39"/>
      <c r="J1104" s="35">
        <f t="shared" si="84"/>
        <v>0</v>
      </c>
      <c r="K1104" s="10">
        <f t="shared" si="87"/>
        <v>0</v>
      </c>
      <c r="L1104" s="10">
        <f t="shared" si="88"/>
        <v>0</v>
      </c>
    </row>
    <row r="1105" spans="3:12">
      <c r="C1105" s="2">
        <v>1085</v>
      </c>
      <c r="D1105" s="6">
        <f>IF($F$9=1,'3.賃金日割の算出（休業手当を支給しない場合に入力）'!C1093,IF($F$9=2,'2.休業手当の算出（休業手当を支給する場合に入力）'!C1099,""))</f>
        <v>0</v>
      </c>
      <c r="E1105" s="6">
        <f>IF($F$9=1,'3.賃金日割の算出（休業手当を支給しない場合に入力）'!D1093,IF($F$9=2,'2.休業手当の算出（休業手当を支給する場合に入力）'!D1099,""))</f>
        <v>0</v>
      </c>
      <c r="F1105" s="13">
        <f>IF($F$9=1,'3.賃金日割の算出（休業手当を支給しない場合に入力）'!X1093,IF($F$9=2,'2.休業手当の算出（休業手当を支給する場合に入力）'!AB1099,""))</f>
        <v>0</v>
      </c>
      <c r="G1105" s="10">
        <f t="shared" si="85"/>
        <v>0</v>
      </c>
      <c r="H1105" s="34">
        <f t="shared" si="86"/>
        <v>0</v>
      </c>
      <c r="I1105" s="39"/>
      <c r="J1105" s="35">
        <f t="shared" si="84"/>
        <v>0</v>
      </c>
      <c r="K1105" s="10">
        <f t="shared" si="87"/>
        <v>0</v>
      </c>
      <c r="L1105" s="10">
        <f t="shared" si="88"/>
        <v>0</v>
      </c>
    </row>
    <row r="1106" spans="3:12">
      <c r="C1106" s="2">
        <v>1086</v>
      </c>
      <c r="D1106" s="6">
        <f>IF($F$9=1,'3.賃金日割の算出（休業手当を支給しない場合に入力）'!C1094,IF($F$9=2,'2.休業手当の算出（休業手当を支給する場合に入力）'!C1100,""))</f>
        <v>0</v>
      </c>
      <c r="E1106" s="6">
        <f>IF($F$9=1,'3.賃金日割の算出（休業手当を支給しない場合に入力）'!D1094,IF($F$9=2,'2.休業手当の算出（休業手当を支給する場合に入力）'!D1100,""))</f>
        <v>0</v>
      </c>
      <c r="F1106" s="13">
        <f>IF($F$9=1,'3.賃金日割の算出（休業手当を支給しない場合に入力）'!X1094,IF($F$9=2,'2.休業手当の算出（休業手当を支給する場合に入力）'!AB1100,""))</f>
        <v>0</v>
      </c>
      <c r="G1106" s="10">
        <f t="shared" si="85"/>
        <v>0</v>
      </c>
      <c r="H1106" s="34">
        <f t="shared" si="86"/>
        <v>0</v>
      </c>
      <c r="I1106" s="39"/>
      <c r="J1106" s="35">
        <f t="shared" si="84"/>
        <v>0</v>
      </c>
      <c r="K1106" s="10">
        <f t="shared" si="87"/>
        <v>0</v>
      </c>
      <c r="L1106" s="10">
        <f t="shared" si="88"/>
        <v>0</v>
      </c>
    </row>
    <row r="1107" spans="3:12">
      <c r="C1107" s="2">
        <v>1087</v>
      </c>
      <c r="D1107" s="6">
        <f>IF($F$9=1,'3.賃金日割の算出（休業手当を支給しない場合に入力）'!C1095,IF($F$9=2,'2.休業手当の算出（休業手当を支給する場合に入力）'!C1101,""))</f>
        <v>0</v>
      </c>
      <c r="E1107" s="6">
        <f>IF($F$9=1,'3.賃金日割の算出（休業手当を支給しない場合に入力）'!D1095,IF($F$9=2,'2.休業手当の算出（休業手当を支給する場合に入力）'!D1101,""))</f>
        <v>0</v>
      </c>
      <c r="F1107" s="13">
        <f>IF($F$9=1,'3.賃金日割の算出（休業手当を支給しない場合に入力）'!X1095,IF($F$9=2,'2.休業手当の算出（休業手当を支給する場合に入力）'!AB1101,""))</f>
        <v>0</v>
      </c>
      <c r="G1107" s="10">
        <f t="shared" si="85"/>
        <v>0</v>
      </c>
      <c r="H1107" s="34">
        <f t="shared" si="86"/>
        <v>0</v>
      </c>
      <c r="I1107" s="39"/>
      <c r="J1107" s="35">
        <f t="shared" si="84"/>
        <v>0</v>
      </c>
      <c r="K1107" s="10">
        <f t="shared" si="87"/>
        <v>0</v>
      </c>
      <c r="L1107" s="10">
        <f t="shared" si="88"/>
        <v>0</v>
      </c>
    </row>
    <row r="1108" spans="3:12">
      <c r="C1108" s="2">
        <v>1088</v>
      </c>
      <c r="D1108" s="6">
        <f>IF($F$9=1,'3.賃金日割の算出（休業手当を支給しない場合に入力）'!C1096,IF($F$9=2,'2.休業手当の算出（休業手当を支給する場合に入力）'!C1102,""))</f>
        <v>0</v>
      </c>
      <c r="E1108" s="6">
        <f>IF($F$9=1,'3.賃金日割の算出（休業手当を支給しない場合に入力）'!D1096,IF($F$9=2,'2.休業手当の算出（休業手当を支給する場合に入力）'!D1102,""))</f>
        <v>0</v>
      </c>
      <c r="F1108" s="13">
        <f>IF($F$9=1,'3.賃金日割の算出（休業手当を支給しない場合に入力）'!X1096,IF($F$9=2,'2.休業手当の算出（休業手当を支給する場合に入力）'!AB1102,""))</f>
        <v>0</v>
      </c>
      <c r="G1108" s="10">
        <f t="shared" si="85"/>
        <v>0</v>
      </c>
      <c r="H1108" s="34">
        <f t="shared" si="86"/>
        <v>0</v>
      </c>
      <c r="I1108" s="39"/>
      <c r="J1108" s="35">
        <f t="shared" si="84"/>
        <v>0</v>
      </c>
      <c r="K1108" s="10">
        <f t="shared" si="87"/>
        <v>0</v>
      </c>
      <c r="L1108" s="10">
        <f t="shared" si="88"/>
        <v>0</v>
      </c>
    </row>
    <row r="1109" spans="3:12">
      <c r="C1109" s="2">
        <v>1089</v>
      </c>
      <c r="D1109" s="6">
        <f>IF($F$9=1,'3.賃金日割の算出（休業手当を支給しない場合に入力）'!C1097,IF($F$9=2,'2.休業手当の算出（休業手当を支給する場合に入力）'!C1103,""))</f>
        <v>0</v>
      </c>
      <c r="E1109" s="6">
        <f>IF($F$9=1,'3.賃金日割の算出（休業手当を支給しない場合に入力）'!D1097,IF($F$9=2,'2.休業手当の算出（休業手当を支給する場合に入力）'!D1103,""))</f>
        <v>0</v>
      </c>
      <c r="F1109" s="13">
        <f>IF($F$9=1,'3.賃金日割の算出（休業手当を支給しない場合に入力）'!X1097,IF($F$9=2,'2.休業手当の算出（休業手当を支給する場合に入力）'!AB1103,""))</f>
        <v>0</v>
      </c>
      <c r="G1109" s="10">
        <f t="shared" si="85"/>
        <v>0</v>
      </c>
      <c r="H1109" s="34">
        <f t="shared" si="86"/>
        <v>0</v>
      </c>
      <c r="I1109" s="39"/>
      <c r="J1109" s="35">
        <f t="shared" si="84"/>
        <v>0</v>
      </c>
      <c r="K1109" s="10">
        <f t="shared" si="87"/>
        <v>0</v>
      </c>
      <c r="L1109" s="10">
        <f t="shared" si="88"/>
        <v>0</v>
      </c>
    </row>
    <row r="1110" spans="3:12">
      <c r="C1110" s="2">
        <v>1090</v>
      </c>
      <c r="D1110" s="6">
        <f>IF($F$9=1,'3.賃金日割の算出（休業手当を支給しない場合に入力）'!C1098,IF($F$9=2,'2.休業手当の算出（休業手当を支給する場合に入力）'!C1104,""))</f>
        <v>0</v>
      </c>
      <c r="E1110" s="6">
        <f>IF($F$9=1,'3.賃金日割の算出（休業手当を支給しない場合に入力）'!D1098,IF($F$9=2,'2.休業手当の算出（休業手当を支給する場合に入力）'!D1104,""))</f>
        <v>0</v>
      </c>
      <c r="F1110" s="13">
        <f>IF($F$9=1,'3.賃金日割の算出（休業手当を支給しない場合に入力）'!X1098,IF($F$9=2,'2.休業手当の算出（休業手当を支給する場合に入力）'!AB1104,""))</f>
        <v>0</v>
      </c>
      <c r="G1110" s="10">
        <f t="shared" si="85"/>
        <v>0</v>
      </c>
      <c r="H1110" s="34">
        <f t="shared" si="86"/>
        <v>0</v>
      </c>
      <c r="I1110" s="39"/>
      <c r="J1110" s="35">
        <f t="shared" ref="J1110:J1173" si="89">ROUNDUP(F1110*I1110,0)</f>
        <v>0</v>
      </c>
      <c r="K1110" s="10">
        <f t="shared" si="87"/>
        <v>0</v>
      </c>
      <c r="L1110" s="10">
        <f t="shared" si="88"/>
        <v>0</v>
      </c>
    </row>
    <row r="1111" spans="3:12">
      <c r="C1111" s="2">
        <v>1091</v>
      </c>
      <c r="D1111" s="6">
        <f>IF($F$9=1,'3.賃金日割の算出（休業手当を支給しない場合に入力）'!C1099,IF($F$9=2,'2.休業手当の算出（休業手当を支給する場合に入力）'!C1105,""))</f>
        <v>0</v>
      </c>
      <c r="E1111" s="6">
        <f>IF($F$9=1,'3.賃金日割の算出（休業手当を支給しない場合に入力）'!D1099,IF($F$9=2,'2.休業手当の算出（休業手当を支給する場合に入力）'!D1105,""))</f>
        <v>0</v>
      </c>
      <c r="F1111" s="13">
        <f>IF($F$9=1,'3.賃金日割の算出（休業手当を支給しない場合に入力）'!X1099,IF($F$9=2,'2.休業手当の算出（休業手当を支給する場合に入力）'!AB1105,""))</f>
        <v>0</v>
      </c>
      <c r="G1111" s="10">
        <f t="shared" si="85"/>
        <v>0</v>
      </c>
      <c r="H1111" s="34">
        <f t="shared" si="86"/>
        <v>0</v>
      </c>
      <c r="I1111" s="39"/>
      <c r="J1111" s="35">
        <f t="shared" si="89"/>
        <v>0</v>
      </c>
      <c r="K1111" s="10">
        <f t="shared" si="87"/>
        <v>0</v>
      </c>
      <c r="L1111" s="10">
        <f t="shared" si="88"/>
        <v>0</v>
      </c>
    </row>
    <row r="1112" spans="3:12">
      <c r="C1112" s="2">
        <v>1092</v>
      </c>
      <c r="D1112" s="6">
        <f>IF($F$9=1,'3.賃金日割の算出（休業手当を支給しない場合に入力）'!C1100,IF($F$9=2,'2.休業手当の算出（休業手当を支給する場合に入力）'!C1106,""))</f>
        <v>0</v>
      </c>
      <c r="E1112" s="6">
        <f>IF($F$9=1,'3.賃金日割の算出（休業手当を支給しない場合に入力）'!D1100,IF($F$9=2,'2.休業手当の算出（休業手当を支給する場合に入力）'!D1106,""))</f>
        <v>0</v>
      </c>
      <c r="F1112" s="13">
        <f>IF($F$9=1,'3.賃金日割の算出（休業手当を支給しない場合に入力）'!X1100,IF($F$9=2,'2.休業手当の算出（休業手当を支給する場合に入力）'!AB1106,""))</f>
        <v>0</v>
      </c>
      <c r="G1112" s="10">
        <f t="shared" si="85"/>
        <v>0</v>
      </c>
      <c r="H1112" s="34">
        <f t="shared" si="86"/>
        <v>0</v>
      </c>
      <c r="I1112" s="39"/>
      <c r="J1112" s="35">
        <f t="shared" si="89"/>
        <v>0</v>
      </c>
      <c r="K1112" s="10">
        <f t="shared" si="87"/>
        <v>0</v>
      </c>
      <c r="L1112" s="10">
        <f t="shared" si="88"/>
        <v>0</v>
      </c>
    </row>
    <row r="1113" spans="3:12">
      <c r="C1113" s="2">
        <v>1093</v>
      </c>
      <c r="D1113" s="6">
        <f>IF($F$9=1,'3.賃金日割の算出（休業手当を支給しない場合に入力）'!C1101,IF($F$9=2,'2.休業手当の算出（休業手当を支給する場合に入力）'!C1107,""))</f>
        <v>0</v>
      </c>
      <c r="E1113" s="6">
        <f>IF($F$9=1,'3.賃金日割の算出（休業手当を支給しない場合に入力）'!D1101,IF($F$9=2,'2.休業手当の算出（休業手当を支給する場合に入力）'!D1107,""))</f>
        <v>0</v>
      </c>
      <c r="F1113" s="13">
        <f>IF($F$9=1,'3.賃金日割の算出（休業手当を支給しない場合に入力）'!X1101,IF($F$9=2,'2.休業手当の算出（休業手当を支給する場合に入力）'!AB1107,""))</f>
        <v>0</v>
      </c>
      <c r="G1113" s="10">
        <f t="shared" si="85"/>
        <v>0</v>
      </c>
      <c r="H1113" s="34">
        <f t="shared" si="86"/>
        <v>0</v>
      </c>
      <c r="I1113" s="39"/>
      <c r="J1113" s="35">
        <f t="shared" si="89"/>
        <v>0</v>
      </c>
      <c r="K1113" s="10">
        <f t="shared" si="87"/>
        <v>0</v>
      </c>
      <c r="L1113" s="10">
        <f t="shared" si="88"/>
        <v>0</v>
      </c>
    </row>
    <row r="1114" spans="3:12">
      <c r="C1114" s="2">
        <v>1094</v>
      </c>
      <c r="D1114" s="6">
        <f>IF($F$9=1,'3.賃金日割の算出（休業手当を支給しない場合に入力）'!C1102,IF($F$9=2,'2.休業手当の算出（休業手当を支給する場合に入力）'!C1108,""))</f>
        <v>0</v>
      </c>
      <c r="E1114" s="6">
        <f>IF($F$9=1,'3.賃金日割の算出（休業手当を支給しない場合に入力）'!D1102,IF($F$9=2,'2.休業手当の算出（休業手当を支給する場合に入力）'!D1108,""))</f>
        <v>0</v>
      </c>
      <c r="F1114" s="13">
        <f>IF($F$9=1,'3.賃金日割の算出（休業手当を支給しない場合に入力）'!X1102,IF($F$9=2,'2.休業手当の算出（休業手当を支給する場合に入力）'!AB1108,""))</f>
        <v>0</v>
      </c>
      <c r="G1114" s="10">
        <f t="shared" si="85"/>
        <v>0</v>
      </c>
      <c r="H1114" s="34">
        <f t="shared" si="86"/>
        <v>0</v>
      </c>
      <c r="I1114" s="39"/>
      <c r="J1114" s="35">
        <f t="shared" si="89"/>
        <v>0</v>
      </c>
      <c r="K1114" s="10">
        <f t="shared" si="87"/>
        <v>0</v>
      </c>
      <c r="L1114" s="10">
        <f t="shared" si="88"/>
        <v>0</v>
      </c>
    </row>
    <row r="1115" spans="3:12">
      <c r="C1115" s="2">
        <v>1095</v>
      </c>
      <c r="D1115" s="6">
        <f>IF($F$9=1,'3.賃金日割の算出（休業手当を支給しない場合に入力）'!C1103,IF($F$9=2,'2.休業手当の算出（休業手当を支給する場合に入力）'!C1109,""))</f>
        <v>0</v>
      </c>
      <c r="E1115" s="6">
        <f>IF($F$9=1,'3.賃金日割の算出（休業手当を支給しない場合に入力）'!D1103,IF($F$9=2,'2.休業手当の算出（休業手当を支給する場合に入力）'!D1109,""))</f>
        <v>0</v>
      </c>
      <c r="F1115" s="13">
        <f>IF($F$9=1,'3.賃金日割の算出（休業手当を支給しない場合に入力）'!X1103,IF($F$9=2,'2.休業手当の算出（休業手当を支給する場合に入力）'!AB1109,""))</f>
        <v>0</v>
      </c>
      <c r="G1115" s="10">
        <f t="shared" si="85"/>
        <v>0</v>
      </c>
      <c r="H1115" s="34">
        <f t="shared" si="86"/>
        <v>0</v>
      </c>
      <c r="I1115" s="39"/>
      <c r="J1115" s="35">
        <f t="shared" si="89"/>
        <v>0</v>
      </c>
      <c r="K1115" s="10">
        <f t="shared" si="87"/>
        <v>0</v>
      </c>
      <c r="L1115" s="10">
        <f t="shared" si="88"/>
        <v>0</v>
      </c>
    </row>
    <row r="1116" spans="3:12">
      <c r="C1116" s="2">
        <v>1096</v>
      </c>
      <c r="D1116" s="6">
        <f>IF($F$9=1,'3.賃金日割の算出（休業手当を支給しない場合に入力）'!C1104,IF($F$9=2,'2.休業手当の算出（休業手当を支給する場合に入力）'!C1110,""))</f>
        <v>0</v>
      </c>
      <c r="E1116" s="6">
        <f>IF($F$9=1,'3.賃金日割の算出（休業手当を支給しない場合に入力）'!D1104,IF($F$9=2,'2.休業手当の算出（休業手当を支給する場合に入力）'!D1110,""))</f>
        <v>0</v>
      </c>
      <c r="F1116" s="13">
        <f>IF($F$9=1,'3.賃金日割の算出（休業手当を支給しない場合に入力）'!X1104,IF($F$9=2,'2.休業手当の算出（休業手当を支給する場合に入力）'!AB1110,""))</f>
        <v>0</v>
      </c>
      <c r="G1116" s="10">
        <f t="shared" si="85"/>
        <v>0</v>
      </c>
      <c r="H1116" s="34">
        <f t="shared" si="86"/>
        <v>0</v>
      </c>
      <c r="I1116" s="39"/>
      <c r="J1116" s="35">
        <f t="shared" si="89"/>
        <v>0</v>
      </c>
      <c r="K1116" s="10">
        <f t="shared" si="87"/>
        <v>0</v>
      </c>
      <c r="L1116" s="10">
        <f t="shared" si="88"/>
        <v>0</v>
      </c>
    </row>
    <row r="1117" spans="3:12">
      <c r="C1117" s="2">
        <v>1097</v>
      </c>
      <c r="D1117" s="6">
        <f>IF($F$9=1,'3.賃金日割の算出（休業手当を支給しない場合に入力）'!C1105,IF($F$9=2,'2.休業手当の算出（休業手当を支給する場合に入力）'!C1111,""))</f>
        <v>0</v>
      </c>
      <c r="E1117" s="6">
        <f>IF($F$9=1,'3.賃金日割の算出（休業手当を支給しない場合に入力）'!D1105,IF($F$9=2,'2.休業手当の算出（休業手当を支給する場合に入力）'!D1111,""))</f>
        <v>0</v>
      </c>
      <c r="F1117" s="13">
        <f>IF($F$9=1,'3.賃金日割の算出（休業手当を支給しない場合に入力）'!X1105,IF($F$9=2,'2.休業手当の算出（休業手当を支給する場合に入力）'!AB1111,""))</f>
        <v>0</v>
      </c>
      <c r="G1117" s="10">
        <f t="shared" si="85"/>
        <v>0</v>
      </c>
      <c r="H1117" s="34">
        <f t="shared" si="86"/>
        <v>0</v>
      </c>
      <c r="I1117" s="39"/>
      <c r="J1117" s="35">
        <f t="shared" si="89"/>
        <v>0</v>
      </c>
      <c r="K1117" s="10">
        <f t="shared" si="87"/>
        <v>0</v>
      </c>
      <c r="L1117" s="10">
        <f t="shared" si="88"/>
        <v>0</v>
      </c>
    </row>
    <row r="1118" spans="3:12">
      <c r="C1118" s="2">
        <v>1098</v>
      </c>
      <c r="D1118" s="6">
        <f>IF($F$9=1,'3.賃金日割の算出（休業手当を支給しない場合に入力）'!C1106,IF($F$9=2,'2.休業手当の算出（休業手当を支給する場合に入力）'!C1112,""))</f>
        <v>0</v>
      </c>
      <c r="E1118" s="6">
        <f>IF($F$9=1,'3.賃金日割の算出（休業手当を支給しない場合に入力）'!D1106,IF($F$9=2,'2.休業手当の算出（休業手当を支給する場合に入力）'!D1112,""))</f>
        <v>0</v>
      </c>
      <c r="F1118" s="13">
        <f>IF($F$9=1,'3.賃金日割の算出（休業手当を支給しない場合に入力）'!X1106,IF($F$9=2,'2.休業手当の算出（休業手当を支給する場合に入力）'!AB1112,""))</f>
        <v>0</v>
      </c>
      <c r="G1118" s="10">
        <f t="shared" si="85"/>
        <v>0</v>
      </c>
      <c r="H1118" s="34">
        <f t="shared" si="86"/>
        <v>0</v>
      </c>
      <c r="I1118" s="39"/>
      <c r="J1118" s="35">
        <f t="shared" si="89"/>
        <v>0</v>
      </c>
      <c r="K1118" s="10">
        <f t="shared" si="87"/>
        <v>0</v>
      </c>
      <c r="L1118" s="10">
        <f t="shared" si="88"/>
        <v>0</v>
      </c>
    </row>
    <row r="1119" spans="3:12">
      <c r="C1119" s="2">
        <v>1099</v>
      </c>
      <c r="D1119" s="6">
        <f>IF($F$9=1,'3.賃金日割の算出（休業手当を支給しない場合に入力）'!C1107,IF($F$9=2,'2.休業手当の算出（休業手当を支給する場合に入力）'!C1113,""))</f>
        <v>0</v>
      </c>
      <c r="E1119" s="6">
        <f>IF($F$9=1,'3.賃金日割の算出（休業手当を支給しない場合に入力）'!D1107,IF($F$9=2,'2.休業手当の算出（休業手当を支給する場合に入力）'!D1113,""))</f>
        <v>0</v>
      </c>
      <c r="F1119" s="13">
        <f>IF($F$9=1,'3.賃金日割の算出（休業手当を支給しない場合に入力）'!X1107,IF($F$9=2,'2.休業手当の算出（休業手当を支給する場合に入力）'!AB1113,""))</f>
        <v>0</v>
      </c>
      <c r="G1119" s="10">
        <f t="shared" si="85"/>
        <v>0</v>
      </c>
      <c r="H1119" s="34">
        <f t="shared" si="86"/>
        <v>0</v>
      </c>
      <c r="I1119" s="39"/>
      <c r="J1119" s="35">
        <f t="shared" si="89"/>
        <v>0</v>
      </c>
      <c r="K1119" s="10">
        <f t="shared" si="87"/>
        <v>0</v>
      </c>
      <c r="L1119" s="10">
        <f t="shared" si="88"/>
        <v>0</v>
      </c>
    </row>
    <row r="1120" spans="3:12">
      <c r="C1120" s="2">
        <v>1100</v>
      </c>
      <c r="D1120" s="6">
        <f>IF($F$9=1,'3.賃金日割の算出（休業手当を支給しない場合に入力）'!C1108,IF($F$9=2,'2.休業手当の算出（休業手当を支給する場合に入力）'!C1114,""))</f>
        <v>0</v>
      </c>
      <c r="E1120" s="6">
        <f>IF($F$9=1,'3.賃金日割の算出（休業手当を支給しない場合に入力）'!D1108,IF($F$9=2,'2.休業手当の算出（休業手当を支給する場合に入力）'!D1114,""))</f>
        <v>0</v>
      </c>
      <c r="F1120" s="13">
        <f>IF($F$9=1,'3.賃金日割の算出（休業手当を支給しない場合に入力）'!X1108,IF($F$9=2,'2.休業手当の算出（休業手当を支給する場合に入力）'!AB1114,""))</f>
        <v>0</v>
      </c>
      <c r="G1120" s="10">
        <f t="shared" si="85"/>
        <v>0</v>
      </c>
      <c r="H1120" s="34">
        <f t="shared" si="86"/>
        <v>0</v>
      </c>
      <c r="I1120" s="39"/>
      <c r="J1120" s="35">
        <f t="shared" si="89"/>
        <v>0</v>
      </c>
      <c r="K1120" s="10">
        <f t="shared" si="87"/>
        <v>0</v>
      </c>
      <c r="L1120" s="10">
        <f t="shared" si="88"/>
        <v>0</v>
      </c>
    </row>
    <row r="1121" spans="3:12">
      <c r="C1121" s="2">
        <v>1101</v>
      </c>
      <c r="D1121" s="6">
        <f>IF($F$9=1,'3.賃金日割の算出（休業手当を支給しない場合に入力）'!C1109,IF($F$9=2,'2.休業手当の算出（休業手当を支給する場合に入力）'!C1115,""))</f>
        <v>0</v>
      </c>
      <c r="E1121" s="6">
        <f>IF($F$9=1,'3.賃金日割の算出（休業手当を支給しない場合に入力）'!D1109,IF($F$9=2,'2.休業手当の算出（休業手当を支給する場合に入力）'!D1115,""))</f>
        <v>0</v>
      </c>
      <c r="F1121" s="13">
        <f>IF($F$9=1,'3.賃金日割の算出（休業手当を支給しない場合に入力）'!X1109,IF($F$9=2,'2.休業手当の算出（休業手当を支給する場合に入力）'!AB1115,""))</f>
        <v>0</v>
      </c>
      <c r="G1121" s="10">
        <f t="shared" si="85"/>
        <v>0</v>
      </c>
      <c r="H1121" s="34">
        <f t="shared" si="86"/>
        <v>0</v>
      </c>
      <c r="I1121" s="39"/>
      <c r="J1121" s="35">
        <f t="shared" si="89"/>
        <v>0</v>
      </c>
      <c r="K1121" s="10">
        <f t="shared" si="87"/>
        <v>0</v>
      </c>
      <c r="L1121" s="10">
        <f t="shared" si="88"/>
        <v>0</v>
      </c>
    </row>
    <row r="1122" spans="3:12">
      <c r="C1122" s="2">
        <v>1102</v>
      </c>
      <c r="D1122" s="6">
        <f>IF($F$9=1,'3.賃金日割の算出（休業手当を支給しない場合に入力）'!C1110,IF($F$9=2,'2.休業手当の算出（休業手当を支給する場合に入力）'!C1116,""))</f>
        <v>0</v>
      </c>
      <c r="E1122" s="6">
        <f>IF($F$9=1,'3.賃金日割の算出（休業手当を支給しない場合に入力）'!D1110,IF($F$9=2,'2.休業手当の算出（休業手当を支給する場合に入力）'!D1116,""))</f>
        <v>0</v>
      </c>
      <c r="F1122" s="13">
        <f>IF($F$9=1,'3.賃金日割の算出（休業手当を支給しない場合に入力）'!X1110,IF($F$9=2,'2.休業手当の算出（休業手当を支給する場合に入力）'!AB1116,""))</f>
        <v>0</v>
      </c>
      <c r="G1122" s="10">
        <f t="shared" si="85"/>
        <v>0</v>
      </c>
      <c r="H1122" s="34">
        <f t="shared" si="86"/>
        <v>0</v>
      </c>
      <c r="I1122" s="39"/>
      <c r="J1122" s="35">
        <f t="shared" si="89"/>
        <v>0</v>
      </c>
      <c r="K1122" s="10">
        <f t="shared" si="87"/>
        <v>0</v>
      </c>
      <c r="L1122" s="10">
        <f t="shared" si="88"/>
        <v>0</v>
      </c>
    </row>
    <row r="1123" spans="3:12">
      <c r="C1123" s="2">
        <v>1103</v>
      </c>
      <c r="D1123" s="6">
        <f>IF($F$9=1,'3.賃金日割の算出（休業手当を支給しない場合に入力）'!C1111,IF($F$9=2,'2.休業手当の算出（休業手当を支給する場合に入力）'!C1117,""))</f>
        <v>0</v>
      </c>
      <c r="E1123" s="6">
        <f>IF($F$9=1,'3.賃金日割の算出（休業手当を支給しない場合に入力）'!D1111,IF($F$9=2,'2.休業手当の算出（休業手当を支給する場合に入力）'!D1117,""))</f>
        <v>0</v>
      </c>
      <c r="F1123" s="13">
        <f>IF($F$9=1,'3.賃金日割の算出（休業手当を支給しない場合に入力）'!X1111,IF($F$9=2,'2.休業手当の算出（休業手当を支給する場合に入力）'!AB1117,""))</f>
        <v>0</v>
      </c>
      <c r="G1123" s="10">
        <f t="shared" si="85"/>
        <v>0</v>
      </c>
      <c r="H1123" s="34">
        <f t="shared" si="86"/>
        <v>0</v>
      </c>
      <c r="I1123" s="39"/>
      <c r="J1123" s="35">
        <f t="shared" si="89"/>
        <v>0</v>
      </c>
      <c r="K1123" s="10">
        <f t="shared" si="87"/>
        <v>0</v>
      </c>
      <c r="L1123" s="10">
        <f t="shared" si="88"/>
        <v>0</v>
      </c>
    </row>
    <row r="1124" spans="3:12">
      <c r="C1124" s="2">
        <v>1104</v>
      </c>
      <c r="D1124" s="6">
        <f>IF($F$9=1,'3.賃金日割の算出（休業手当を支給しない場合に入力）'!C1112,IF($F$9=2,'2.休業手当の算出（休業手当を支給する場合に入力）'!C1118,""))</f>
        <v>0</v>
      </c>
      <c r="E1124" s="6">
        <f>IF($F$9=1,'3.賃金日割の算出（休業手当を支給しない場合に入力）'!D1112,IF($F$9=2,'2.休業手当の算出（休業手当を支給する場合に入力）'!D1118,""))</f>
        <v>0</v>
      </c>
      <c r="F1124" s="13">
        <f>IF($F$9=1,'3.賃金日割の算出（休業手当を支給しない場合に入力）'!X1112,IF($F$9=2,'2.休業手当の算出（休業手当を支給する場合に入力）'!AB1118,""))</f>
        <v>0</v>
      </c>
      <c r="G1124" s="10">
        <f t="shared" si="85"/>
        <v>0</v>
      </c>
      <c r="H1124" s="34">
        <f t="shared" si="86"/>
        <v>0</v>
      </c>
      <c r="I1124" s="39"/>
      <c r="J1124" s="35">
        <f t="shared" si="89"/>
        <v>0</v>
      </c>
      <c r="K1124" s="10">
        <f t="shared" si="87"/>
        <v>0</v>
      </c>
      <c r="L1124" s="10">
        <f t="shared" si="88"/>
        <v>0</v>
      </c>
    </row>
    <row r="1125" spans="3:12">
      <c r="C1125" s="2">
        <v>1105</v>
      </c>
      <c r="D1125" s="6">
        <f>IF($F$9=1,'3.賃金日割の算出（休業手当を支給しない場合に入力）'!C1113,IF($F$9=2,'2.休業手当の算出（休業手当を支給する場合に入力）'!C1119,""))</f>
        <v>0</v>
      </c>
      <c r="E1125" s="6">
        <f>IF($F$9=1,'3.賃金日割の算出（休業手当を支給しない場合に入力）'!D1113,IF($F$9=2,'2.休業手当の算出（休業手当を支給する場合に入力）'!D1119,""))</f>
        <v>0</v>
      </c>
      <c r="F1125" s="13">
        <f>IF($F$9=1,'3.賃金日割の算出（休業手当を支給しない場合に入力）'!X1113,IF($F$9=2,'2.休業手当の算出（休業手当を支給する場合に入力）'!AB1119,""))</f>
        <v>0</v>
      </c>
      <c r="G1125" s="10">
        <f t="shared" si="85"/>
        <v>0</v>
      </c>
      <c r="H1125" s="34">
        <f t="shared" si="86"/>
        <v>0</v>
      </c>
      <c r="I1125" s="39"/>
      <c r="J1125" s="35">
        <f t="shared" si="89"/>
        <v>0</v>
      </c>
      <c r="K1125" s="10">
        <f t="shared" si="87"/>
        <v>0</v>
      </c>
      <c r="L1125" s="10">
        <f t="shared" si="88"/>
        <v>0</v>
      </c>
    </row>
    <row r="1126" spans="3:12">
      <c r="C1126" s="2">
        <v>1106</v>
      </c>
      <c r="D1126" s="6">
        <f>IF($F$9=1,'3.賃金日割の算出（休業手当を支給しない場合に入力）'!C1114,IF($F$9=2,'2.休業手当の算出（休業手当を支給する場合に入力）'!C1120,""))</f>
        <v>0</v>
      </c>
      <c r="E1126" s="6">
        <f>IF($F$9=1,'3.賃金日割の算出（休業手当を支給しない場合に入力）'!D1114,IF($F$9=2,'2.休業手当の算出（休業手当を支給する場合に入力）'!D1120,""))</f>
        <v>0</v>
      </c>
      <c r="F1126" s="13">
        <f>IF($F$9=1,'3.賃金日割の算出（休業手当を支給しない場合に入力）'!X1114,IF($F$9=2,'2.休業手当の算出（休業手当を支給する場合に入力）'!AB1120,""))</f>
        <v>0</v>
      </c>
      <c r="G1126" s="10">
        <f t="shared" si="85"/>
        <v>0</v>
      </c>
      <c r="H1126" s="34">
        <f t="shared" si="86"/>
        <v>0</v>
      </c>
      <c r="I1126" s="39"/>
      <c r="J1126" s="35">
        <f t="shared" si="89"/>
        <v>0</v>
      </c>
      <c r="K1126" s="10">
        <f t="shared" si="87"/>
        <v>0</v>
      </c>
      <c r="L1126" s="10">
        <f t="shared" si="88"/>
        <v>0</v>
      </c>
    </row>
    <row r="1127" spans="3:12">
      <c r="C1127" s="2">
        <v>1107</v>
      </c>
      <c r="D1127" s="6">
        <f>IF($F$9=1,'3.賃金日割の算出（休業手当を支給しない場合に入力）'!C1115,IF($F$9=2,'2.休業手当の算出（休業手当を支給する場合に入力）'!C1121,""))</f>
        <v>0</v>
      </c>
      <c r="E1127" s="6">
        <f>IF($F$9=1,'3.賃金日割の算出（休業手当を支給しない場合に入力）'!D1115,IF($F$9=2,'2.休業手当の算出（休業手当を支給する場合に入力）'!D1121,""))</f>
        <v>0</v>
      </c>
      <c r="F1127" s="13">
        <f>IF($F$9=1,'3.賃金日割の算出（休業手当を支給しない場合に入力）'!X1115,IF($F$9=2,'2.休業手当の算出（休業手当を支給する場合に入力）'!AB1121,""))</f>
        <v>0</v>
      </c>
      <c r="G1127" s="10">
        <f t="shared" si="85"/>
        <v>0</v>
      </c>
      <c r="H1127" s="34">
        <f t="shared" si="86"/>
        <v>0</v>
      </c>
      <c r="I1127" s="39"/>
      <c r="J1127" s="35">
        <f t="shared" si="89"/>
        <v>0</v>
      </c>
      <c r="K1127" s="10">
        <f t="shared" si="87"/>
        <v>0</v>
      </c>
      <c r="L1127" s="10">
        <f t="shared" si="88"/>
        <v>0</v>
      </c>
    </row>
    <row r="1128" spans="3:12">
      <c r="C1128" s="2">
        <v>1108</v>
      </c>
      <c r="D1128" s="6">
        <f>IF($F$9=1,'3.賃金日割の算出（休業手当を支給しない場合に入力）'!C1116,IF($F$9=2,'2.休業手当の算出（休業手当を支給する場合に入力）'!C1122,""))</f>
        <v>0</v>
      </c>
      <c r="E1128" s="6">
        <f>IF($F$9=1,'3.賃金日割の算出（休業手当を支給しない場合に入力）'!D1116,IF($F$9=2,'2.休業手当の算出（休業手当を支給する場合に入力）'!D1122,""))</f>
        <v>0</v>
      </c>
      <c r="F1128" s="13">
        <f>IF($F$9=1,'3.賃金日割の算出（休業手当を支給しない場合に入力）'!X1116,IF($F$9=2,'2.休業手当の算出（休業手当を支給する場合に入力）'!AB1122,""))</f>
        <v>0</v>
      </c>
      <c r="G1128" s="10">
        <f t="shared" si="85"/>
        <v>0</v>
      </c>
      <c r="H1128" s="34">
        <f t="shared" si="86"/>
        <v>0</v>
      </c>
      <c r="I1128" s="39"/>
      <c r="J1128" s="35">
        <f t="shared" si="89"/>
        <v>0</v>
      </c>
      <c r="K1128" s="10">
        <f t="shared" si="87"/>
        <v>0</v>
      </c>
      <c r="L1128" s="10">
        <f t="shared" si="88"/>
        <v>0</v>
      </c>
    </row>
    <row r="1129" spans="3:12">
      <c r="C1129" s="2">
        <v>1109</v>
      </c>
      <c r="D1129" s="6">
        <f>IF($F$9=1,'3.賃金日割の算出（休業手当を支給しない場合に入力）'!C1117,IF($F$9=2,'2.休業手当の算出（休業手当を支給する場合に入力）'!C1123,""))</f>
        <v>0</v>
      </c>
      <c r="E1129" s="6">
        <f>IF($F$9=1,'3.賃金日割の算出（休業手当を支給しない場合に入力）'!D1117,IF($F$9=2,'2.休業手当の算出（休業手当を支給する場合に入力）'!D1123,""))</f>
        <v>0</v>
      </c>
      <c r="F1129" s="13">
        <f>IF($F$9=1,'3.賃金日割の算出（休業手当を支給しない場合に入力）'!X1117,IF($F$9=2,'2.休業手当の算出（休業手当を支給する場合に入力）'!AB1123,""))</f>
        <v>0</v>
      </c>
      <c r="G1129" s="10">
        <f t="shared" si="85"/>
        <v>0</v>
      </c>
      <c r="H1129" s="34">
        <f t="shared" si="86"/>
        <v>0</v>
      </c>
      <c r="I1129" s="39"/>
      <c r="J1129" s="35">
        <f t="shared" si="89"/>
        <v>0</v>
      </c>
      <c r="K1129" s="10">
        <f t="shared" si="87"/>
        <v>0</v>
      </c>
      <c r="L1129" s="10">
        <f t="shared" si="88"/>
        <v>0</v>
      </c>
    </row>
    <row r="1130" spans="3:12">
      <c r="C1130" s="2">
        <v>1110</v>
      </c>
      <c r="D1130" s="6">
        <f>IF($F$9=1,'3.賃金日割の算出（休業手当を支給しない場合に入力）'!C1118,IF($F$9=2,'2.休業手当の算出（休業手当を支給する場合に入力）'!C1124,""))</f>
        <v>0</v>
      </c>
      <c r="E1130" s="6">
        <f>IF($F$9=1,'3.賃金日割の算出（休業手当を支給しない場合に入力）'!D1118,IF($F$9=2,'2.休業手当の算出（休業手当を支給する場合に入力）'!D1124,""))</f>
        <v>0</v>
      </c>
      <c r="F1130" s="13">
        <f>IF($F$9=1,'3.賃金日割の算出（休業手当を支給しない場合に入力）'!X1118,IF($F$9=2,'2.休業手当の算出（休業手当を支給する場合に入力）'!AB1124,""))</f>
        <v>0</v>
      </c>
      <c r="G1130" s="10">
        <f t="shared" si="85"/>
        <v>0</v>
      </c>
      <c r="H1130" s="34">
        <f t="shared" si="86"/>
        <v>0</v>
      </c>
      <c r="I1130" s="39"/>
      <c r="J1130" s="35">
        <f t="shared" si="89"/>
        <v>0</v>
      </c>
      <c r="K1130" s="10">
        <f t="shared" si="87"/>
        <v>0</v>
      </c>
      <c r="L1130" s="10">
        <f t="shared" si="88"/>
        <v>0</v>
      </c>
    </row>
    <row r="1131" spans="3:12">
      <c r="C1131" s="2">
        <v>1111</v>
      </c>
      <c r="D1131" s="6">
        <f>IF($F$9=1,'3.賃金日割の算出（休業手当を支給しない場合に入力）'!C1119,IF($F$9=2,'2.休業手当の算出（休業手当を支給する場合に入力）'!C1125,""))</f>
        <v>0</v>
      </c>
      <c r="E1131" s="6">
        <f>IF($F$9=1,'3.賃金日割の算出（休業手当を支給しない場合に入力）'!D1119,IF($F$9=2,'2.休業手当の算出（休業手当を支給する場合に入力）'!D1125,""))</f>
        <v>0</v>
      </c>
      <c r="F1131" s="13">
        <f>IF($F$9=1,'3.賃金日割の算出（休業手当を支給しない場合に入力）'!X1119,IF($F$9=2,'2.休業手当の算出（休業手当を支給する場合に入力）'!AB1125,""))</f>
        <v>0</v>
      </c>
      <c r="G1131" s="10">
        <f t="shared" si="85"/>
        <v>0</v>
      </c>
      <c r="H1131" s="34">
        <f t="shared" si="86"/>
        <v>0</v>
      </c>
      <c r="I1131" s="39"/>
      <c r="J1131" s="35">
        <f t="shared" si="89"/>
        <v>0</v>
      </c>
      <c r="K1131" s="10">
        <f t="shared" si="87"/>
        <v>0</v>
      </c>
      <c r="L1131" s="10">
        <f t="shared" si="88"/>
        <v>0</v>
      </c>
    </row>
    <row r="1132" spans="3:12">
      <c r="C1132" s="2">
        <v>1112</v>
      </c>
      <c r="D1132" s="6">
        <f>IF($F$9=1,'3.賃金日割の算出（休業手当を支給しない場合に入力）'!C1120,IF($F$9=2,'2.休業手当の算出（休業手当を支給する場合に入力）'!C1126,""))</f>
        <v>0</v>
      </c>
      <c r="E1132" s="6">
        <f>IF($F$9=1,'3.賃金日割の算出（休業手当を支給しない場合に入力）'!D1120,IF($F$9=2,'2.休業手当の算出（休業手当を支給する場合に入力）'!D1126,""))</f>
        <v>0</v>
      </c>
      <c r="F1132" s="13">
        <f>IF($F$9=1,'3.賃金日割の算出（休業手当を支給しない場合に入力）'!X1120,IF($F$9=2,'2.休業手当の算出（休業手当を支給する場合に入力）'!AB1126,""))</f>
        <v>0</v>
      </c>
      <c r="G1132" s="10">
        <f t="shared" si="85"/>
        <v>0</v>
      </c>
      <c r="H1132" s="34">
        <f t="shared" si="86"/>
        <v>0</v>
      </c>
      <c r="I1132" s="39"/>
      <c r="J1132" s="35">
        <f t="shared" si="89"/>
        <v>0</v>
      </c>
      <c r="K1132" s="10">
        <f t="shared" si="87"/>
        <v>0</v>
      </c>
      <c r="L1132" s="10">
        <f t="shared" si="88"/>
        <v>0</v>
      </c>
    </row>
    <row r="1133" spans="3:12">
      <c r="C1133" s="2">
        <v>1113</v>
      </c>
      <c r="D1133" s="6">
        <f>IF($F$9=1,'3.賃金日割の算出（休業手当を支給しない場合に入力）'!C1121,IF($F$9=2,'2.休業手当の算出（休業手当を支給する場合に入力）'!C1127,""))</f>
        <v>0</v>
      </c>
      <c r="E1133" s="6">
        <f>IF($F$9=1,'3.賃金日割の算出（休業手当を支給しない場合に入力）'!D1121,IF($F$9=2,'2.休業手当の算出（休業手当を支給する場合に入力）'!D1127,""))</f>
        <v>0</v>
      </c>
      <c r="F1133" s="13">
        <f>IF($F$9=1,'3.賃金日割の算出（休業手当を支給しない場合に入力）'!X1121,IF($F$9=2,'2.休業手当の算出（休業手当を支給する場合に入力）'!AB1127,""))</f>
        <v>0</v>
      </c>
      <c r="G1133" s="10">
        <f t="shared" si="85"/>
        <v>0</v>
      </c>
      <c r="H1133" s="34">
        <f t="shared" si="86"/>
        <v>0</v>
      </c>
      <c r="I1133" s="39"/>
      <c r="J1133" s="35">
        <f t="shared" si="89"/>
        <v>0</v>
      </c>
      <c r="K1133" s="10">
        <f t="shared" si="87"/>
        <v>0</v>
      </c>
      <c r="L1133" s="10">
        <f t="shared" si="88"/>
        <v>0</v>
      </c>
    </row>
    <row r="1134" spans="3:12">
      <c r="C1134" s="2">
        <v>1114</v>
      </c>
      <c r="D1134" s="6">
        <f>IF($F$9=1,'3.賃金日割の算出（休業手当を支給しない場合に入力）'!C1122,IF($F$9=2,'2.休業手当の算出（休業手当を支給する場合に入力）'!C1128,""))</f>
        <v>0</v>
      </c>
      <c r="E1134" s="6">
        <f>IF($F$9=1,'3.賃金日割の算出（休業手当を支給しない場合に入力）'!D1122,IF($F$9=2,'2.休業手当の算出（休業手当を支給する場合に入力）'!D1128,""))</f>
        <v>0</v>
      </c>
      <c r="F1134" s="13">
        <f>IF($F$9=1,'3.賃金日割の算出（休業手当を支給しない場合に入力）'!X1122,IF($F$9=2,'2.休業手当の算出（休業手当を支給する場合に入力）'!AB1128,""))</f>
        <v>0</v>
      </c>
      <c r="G1134" s="10">
        <f t="shared" si="85"/>
        <v>0</v>
      </c>
      <c r="H1134" s="34">
        <f t="shared" si="86"/>
        <v>0</v>
      </c>
      <c r="I1134" s="39"/>
      <c r="J1134" s="35">
        <f t="shared" si="89"/>
        <v>0</v>
      </c>
      <c r="K1134" s="10">
        <f t="shared" si="87"/>
        <v>0</v>
      </c>
      <c r="L1134" s="10">
        <f t="shared" si="88"/>
        <v>0</v>
      </c>
    </row>
    <row r="1135" spans="3:12">
      <c r="C1135" s="2">
        <v>1115</v>
      </c>
      <c r="D1135" s="6">
        <f>IF($F$9=1,'3.賃金日割の算出（休業手当を支給しない場合に入力）'!C1123,IF($F$9=2,'2.休業手当の算出（休業手当を支給する場合に入力）'!C1129,""))</f>
        <v>0</v>
      </c>
      <c r="E1135" s="6">
        <f>IF($F$9=1,'3.賃金日割の算出（休業手当を支給しない場合に入力）'!D1123,IF($F$9=2,'2.休業手当の算出（休業手当を支給する場合に入力）'!D1129,""))</f>
        <v>0</v>
      </c>
      <c r="F1135" s="13">
        <f>IF($F$9=1,'3.賃金日割の算出（休業手当を支給しない場合に入力）'!X1123,IF($F$9=2,'2.休業手当の算出（休業手当を支給する場合に入力）'!AB1129,""))</f>
        <v>0</v>
      </c>
      <c r="G1135" s="10">
        <f t="shared" si="85"/>
        <v>0</v>
      </c>
      <c r="H1135" s="34">
        <f t="shared" si="86"/>
        <v>0</v>
      </c>
      <c r="I1135" s="39"/>
      <c r="J1135" s="35">
        <f t="shared" si="89"/>
        <v>0</v>
      </c>
      <c r="K1135" s="10">
        <f t="shared" si="87"/>
        <v>0</v>
      </c>
      <c r="L1135" s="10">
        <f t="shared" si="88"/>
        <v>0</v>
      </c>
    </row>
    <row r="1136" spans="3:12">
      <c r="C1136" s="2">
        <v>1116</v>
      </c>
      <c r="D1136" s="6">
        <f>IF($F$9=1,'3.賃金日割の算出（休業手当を支給しない場合に入力）'!C1124,IF($F$9=2,'2.休業手当の算出（休業手当を支給する場合に入力）'!C1130,""))</f>
        <v>0</v>
      </c>
      <c r="E1136" s="6">
        <f>IF($F$9=1,'3.賃金日割の算出（休業手当を支給しない場合に入力）'!D1124,IF($F$9=2,'2.休業手当の算出（休業手当を支給する場合に入力）'!D1130,""))</f>
        <v>0</v>
      </c>
      <c r="F1136" s="13">
        <f>IF($F$9=1,'3.賃金日割の算出（休業手当を支給しない場合に入力）'!X1124,IF($F$9=2,'2.休業手当の算出（休業手当を支給する場合に入力）'!AB1130,""))</f>
        <v>0</v>
      </c>
      <c r="G1136" s="10">
        <f t="shared" si="85"/>
        <v>0</v>
      </c>
      <c r="H1136" s="34">
        <f t="shared" si="86"/>
        <v>0</v>
      </c>
      <c r="I1136" s="39"/>
      <c r="J1136" s="35">
        <f t="shared" si="89"/>
        <v>0</v>
      </c>
      <c r="K1136" s="10">
        <f t="shared" si="87"/>
        <v>0</v>
      </c>
      <c r="L1136" s="10">
        <f t="shared" si="88"/>
        <v>0</v>
      </c>
    </row>
    <row r="1137" spans="3:12">
      <c r="C1137" s="2">
        <v>1117</v>
      </c>
      <c r="D1137" s="6">
        <f>IF($F$9=1,'3.賃金日割の算出（休業手当を支給しない場合に入力）'!C1125,IF($F$9=2,'2.休業手当の算出（休業手当を支給する場合に入力）'!C1131,""))</f>
        <v>0</v>
      </c>
      <c r="E1137" s="6">
        <f>IF($F$9=1,'3.賃金日割の算出（休業手当を支給しない場合に入力）'!D1125,IF($F$9=2,'2.休業手当の算出（休業手当を支給する場合に入力）'!D1131,""))</f>
        <v>0</v>
      </c>
      <c r="F1137" s="13">
        <f>IF($F$9=1,'3.賃金日割の算出（休業手当を支給しない場合に入力）'!X1125,IF($F$9=2,'2.休業手当の算出（休業手当を支給する場合に入力）'!AB1131,""))</f>
        <v>0</v>
      </c>
      <c r="G1137" s="10">
        <f t="shared" si="85"/>
        <v>0</v>
      </c>
      <c r="H1137" s="34">
        <f t="shared" si="86"/>
        <v>0</v>
      </c>
      <c r="I1137" s="39"/>
      <c r="J1137" s="35">
        <f t="shared" si="89"/>
        <v>0</v>
      </c>
      <c r="K1137" s="10">
        <f t="shared" si="87"/>
        <v>0</v>
      </c>
      <c r="L1137" s="10">
        <f t="shared" si="88"/>
        <v>0</v>
      </c>
    </row>
    <row r="1138" spans="3:12">
      <c r="C1138" s="2">
        <v>1118</v>
      </c>
      <c r="D1138" s="6">
        <f>IF($F$9=1,'3.賃金日割の算出（休業手当を支給しない場合に入力）'!C1126,IF($F$9=2,'2.休業手当の算出（休業手当を支給する場合に入力）'!C1132,""))</f>
        <v>0</v>
      </c>
      <c r="E1138" s="6">
        <f>IF($F$9=1,'3.賃金日割の算出（休業手当を支給しない場合に入力）'!D1126,IF($F$9=2,'2.休業手当の算出（休業手当を支給する場合に入力）'!D1132,""))</f>
        <v>0</v>
      </c>
      <c r="F1138" s="13">
        <f>IF($F$9=1,'3.賃金日割の算出（休業手当を支給しない場合に入力）'!X1126,IF($F$9=2,'2.休業手当の算出（休業手当を支給する場合に入力）'!AB1132,""))</f>
        <v>0</v>
      </c>
      <c r="G1138" s="10">
        <f t="shared" si="85"/>
        <v>0</v>
      </c>
      <c r="H1138" s="34">
        <f t="shared" si="86"/>
        <v>0</v>
      </c>
      <c r="I1138" s="39"/>
      <c r="J1138" s="35">
        <f t="shared" si="89"/>
        <v>0</v>
      </c>
      <c r="K1138" s="10">
        <f t="shared" si="87"/>
        <v>0</v>
      </c>
      <c r="L1138" s="10">
        <f t="shared" si="88"/>
        <v>0</v>
      </c>
    </row>
    <row r="1139" spans="3:12">
      <c r="C1139" s="2">
        <v>1119</v>
      </c>
      <c r="D1139" s="6">
        <f>IF($F$9=1,'3.賃金日割の算出（休業手当を支給しない場合に入力）'!C1127,IF($F$9=2,'2.休業手当の算出（休業手当を支給する場合に入力）'!C1133,""))</f>
        <v>0</v>
      </c>
      <c r="E1139" s="6">
        <f>IF($F$9=1,'3.賃金日割の算出（休業手当を支給しない場合に入力）'!D1127,IF($F$9=2,'2.休業手当の算出（休業手当を支給する場合に入力）'!D1133,""))</f>
        <v>0</v>
      </c>
      <c r="F1139" s="13">
        <f>IF($F$9=1,'3.賃金日割の算出（休業手当を支給しない場合に入力）'!X1127,IF($F$9=2,'2.休業手当の算出（休業手当を支給する場合に入力）'!AB1133,""))</f>
        <v>0</v>
      </c>
      <c r="G1139" s="10">
        <f t="shared" si="85"/>
        <v>0</v>
      </c>
      <c r="H1139" s="34">
        <f t="shared" si="86"/>
        <v>0</v>
      </c>
      <c r="I1139" s="39"/>
      <c r="J1139" s="35">
        <f t="shared" si="89"/>
        <v>0</v>
      </c>
      <c r="K1139" s="10">
        <f t="shared" si="87"/>
        <v>0</v>
      </c>
      <c r="L1139" s="10">
        <f t="shared" si="88"/>
        <v>0</v>
      </c>
    </row>
    <row r="1140" spans="3:12">
      <c r="C1140" s="2">
        <v>1120</v>
      </c>
      <c r="D1140" s="6">
        <f>IF($F$9=1,'3.賃金日割の算出（休業手当を支給しない場合に入力）'!C1128,IF($F$9=2,'2.休業手当の算出（休業手当を支給する場合に入力）'!C1134,""))</f>
        <v>0</v>
      </c>
      <c r="E1140" s="6">
        <f>IF($F$9=1,'3.賃金日割の算出（休業手当を支給しない場合に入力）'!D1128,IF($F$9=2,'2.休業手当の算出（休業手当を支給する場合に入力）'!D1134,""))</f>
        <v>0</v>
      </c>
      <c r="F1140" s="13">
        <f>IF($F$9=1,'3.賃金日割の算出（休業手当を支給しない場合に入力）'!X1128,IF($F$9=2,'2.休業手当の算出（休業手当を支給する場合に入力）'!AB1134,""))</f>
        <v>0</v>
      </c>
      <c r="G1140" s="10">
        <f t="shared" si="85"/>
        <v>0</v>
      </c>
      <c r="H1140" s="34">
        <f t="shared" si="86"/>
        <v>0</v>
      </c>
      <c r="I1140" s="39"/>
      <c r="J1140" s="35">
        <f t="shared" si="89"/>
        <v>0</v>
      </c>
      <c r="K1140" s="10">
        <f t="shared" si="87"/>
        <v>0</v>
      </c>
      <c r="L1140" s="10">
        <f t="shared" si="88"/>
        <v>0</v>
      </c>
    </row>
    <row r="1141" spans="3:12">
      <c r="C1141" s="2">
        <v>1121</v>
      </c>
      <c r="D1141" s="6">
        <f>IF($F$9=1,'3.賃金日割の算出（休業手当を支給しない場合に入力）'!C1129,IF($F$9=2,'2.休業手当の算出（休業手当を支給する場合に入力）'!C1135,""))</f>
        <v>0</v>
      </c>
      <c r="E1141" s="6">
        <f>IF($F$9=1,'3.賃金日割の算出（休業手当を支給しない場合に入力）'!D1129,IF($F$9=2,'2.休業手当の算出（休業手当を支給する場合に入力）'!D1135,""))</f>
        <v>0</v>
      </c>
      <c r="F1141" s="13">
        <f>IF($F$9=1,'3.賃金日割の算出（休業手当を支給しない場合に入力）'!X1129,IF($F$9=2,'2.休業手当の算出（休業手当を支給する場合に入力）'!AB1135,""))</f>
        <v>0</v>
      </c>
      <c r="G1141" s="10">
        <f t="shared" si="85"/>
        <v>0</v>
      </c>
      <c r="H1141" s="34">
        <f t="shared" si="86"/>
        <v>0</v>
      </c>
      <c r="I1141" s="39"/>
      <c r="J1141" s="35">
        <f t="shared" si="89"/>
        <v>0</v>
      </c>
      <c r="K1141" s="10">
        <f t="shared" si="87"/>
        <v>0</v>
      </c>
      <c r="L1141" s="10">
        <f t="shared" si="88"/>
        <v>0</v>
      </c>
    </row>
    <row r="1142" spans="3:12">
      <c r="C1142" s="2">
        <v>1122</v>
      </c>
      <c r="D1142" s="6">
        <f>IF($F$9=1,'3.賃金日割の算出（休業手当を支給しない場合に入力）'!C1130,IF($F$9=2,'2.休業手当の算出（休業手当を支給する場合に入力）'!C1136,""))</f>
        <v>0</v>
      </c>
      <c r="E1142" s="6">
        <f>IF($F$9=1,'3.賃金日割の算出（休業手当を支給しない場合に入力）'!D1130,IF($F$9=2,'2.休業手当の算出（休業手当を支給する場合に入力）'!D1136,""))</f>
        <v>0</v>
      </c>
      <c r="F1142" s="13">
        <f>IF($F$9=1,'3.賃金日割の算出（休業手当を支給しない場合に入力）'!X1130,IF($F$9=2,'2.休業手当の算出（休業手当を支給する場合に入力）'!AB1136,""))</f>
        <v>0</v>
      </c>
      <c r="G1142" s="10">
        <f t="shared" si="85"/>
        <v>0</v>
      </c>
      <c r="H1142" s="34">
        <f t="shared" si="86"/>
        <v>0</v>
      </c>
      <c r="I1142" s="39"/>
      <c r="J1142" s="35">
        <f t="shared" si="89"/>
        <v>0</v>
      </c>
      <c r="K1142" s="10">
        <f t="shared" si="87"/>
        <v>0</v>
      </c>
      <c r="L1142" s="10">
        <f t="shared" si="88"/>
        <v>0</v>
      </c>
    </row>
    <row r="1143" spans="3:12">
      <c r="C1143" s="2">
        <v>1123</v>
      </c>
      <c r="D1143" s="6">
        <f>IF($F$9=1,'3.賃金日割の算出（休業手当を支給しない場合に入力）'!C1131,IF($F$9=2,'2.休業手当の算出（休業手当を支給する場合に入力）'!C1137,""))</f>
        <v>0</v>
      </c>
      <c r="E1143" s="6">
        <f>IF($F$9=1,'3.賃金日割の算出（休業手当を支給しない場合に入力）'!D1131,IF($F$9=2,'2.休業手当の算出（休業手当を支給する場合に入力）'!D1137,""))</f>
        <v>0</v>
      </c>
      <c r="F1143" s="13">
        <f>IF($F$9=1,'3.賃金日割の算出（休業手当を支給しない場合に入力）'!X1131,IF($F$9=2,'2.休業手当の算出（休業手当を支給する場合に入力）'!AB1137,""))</f>
        <v>0</v>
      </c>
      <c r="G1143" s="10">
        <f t="shared" ref="G1143:G1206" si="90">IF(E1143=0,0,$F$17)</f>
        <v>0</v>
      </c>
      <c r="H1143" s="34">
        <f t="shared" ref="H1143:H1206" si="91">G1143-F1143</f>
        <v>0</v>
      </c>
      <c r="I1143" s="39"/>
      <c r="J1143" s="35">
        <f t="shared" si="89"/>
        <v>0</v>
      </c>
      <c r="K1143" s="10">
        <f t="shared" ref="K1143:K1206" si="92">G1143*I1143</f>
        <v>0</v>
      </c>
      <c r="L1143" s="10">
        <f t="shared" ref="L1143:L1206" si="93">K1143-J1143</f>
        <v>0</v>
      </c>
    </row>
    <row r="1144" spans="3:12">
      <c r="C1144" s="2">
        <v>1124</v>
      </c>
      <c r="D1144" s="6">
        <f>IF($F$9=1,'3.賃金日割の算出（休業手当を支給しない場合に入力）'!C1132,IF($F$9=2,'2.休業手当の算出（休業手当を支給する場合に入力）'!C1138,""))</f>
        <v>0</v>
      </c>
      <c r="E1144" s="6">
        <f>IF($F$9=1,'3.賃金日割の算出（休業手当を支給しない場合に入力）'!D1132,IF($F$9=2,'2.休業手当の算出（休業手当を支給する場合に入力）'!D1138,""))</f>
        <v>0</v>
      </c>
      <c r="F1144" s="13">
        <f>IF($F$9=1,'3.賃金日割の算出（休業手当を支給しない場合に入力）'!X1132,IF($F$9=2,'2.休業手当の算出（休業手当を支給する場合に入力）'!AB1138,""))</f>
        <v>0</v>
      </c>
      <c r="G1144" s="10">
        <f t="shared" si="90"/>
        <v>0</v>
      </c>
      <c r="H1144" s="34">
        <f t="shared" si="91"/>
        <v>0</v>
      </c>
      <c r="I1144" s="39"/>
      <c r="J1144" s="35">
        <f t="shared" si="89"/>
        <v>0</v>
      </c>
      <c r="K1144" s="10">
        <f t="shared" si="92"/>
        <v>0</v>
      </c>
      <c r="L1144" s="10">
        <f t="shared" si="93"/>
        <v>0</v>
      </c>
    </row>
    <row r="1145" spans="3:12">
      <c r="C1145" s="2">
        <v>1125</v>
      </c>
      <c r="D1145" s="6">
        <f>IF($F$9=1,'3.賃金日割の算出（休業手当を支給しない場合に入力）'!C1133,IF($F$9=2,'2.休業手当の算出（休業手当を支給する場合に入力）'!C1139,""))</f>
        <v>0</v>
      </c>
      <c r="E1145" s="6">
        <f>IF($F$9=1,'3.賃金日割の算出（休業手当を支給しない場合に入力）'!D1133,IF($F$9=2,'2.休業手当の算出（休業手当を支給する場合に入力）'!D1139,""))</f>
        <v>0</v>
      </c>
      <c r="F1145" s="13">
        <f>IF($F$9=1,'3.賃金日割の算出（休業手当を支給しない場合に入力）'!X1133,IF($F$9=2,'2.休業手当の算出（休業手当を支給する場合に入力）'!AB1139,""))</f>
        <v>0</v>
      </c>
      <c r="G1145" s="10">
        <f t="shared" si="90"/>
        <v>0</v>
      </c>
      <c r="H1145" s="34">
        <f t="shared" si="91"/>
        <v>0</v>
      </c>
      <c r="I1145" s="39"/>
      <c r="J1145" s="35">
        <f t="shared" si="89"/>
        <v>0</v>
      </c>
      <c r="K1145" s="10">
        <f t="shared" si="92"/>
        <v>0</v>
      </c>
      <c r="L1145" s="10">
        <f t="shared" si="93"/>
        <v>0</v>
      </c>
    </row>
    <row r="1146" spans="3:12">
      <c r="C1146" s="2">
        <v>1126</v>
      </c>
      <c r="D1146" s="6">
        <f>IF($F$9=1,'3.賃金日割の算出（休業手当を支給しない場合に入力）'!C1134,IF($F$9=2,'2.休業手当の算出（休業手当を支給する場合に入力）'!C1140,""))</f>
        <v>0</v>
      </c>
      <c r="E1146" s="6">
        <f>IF($F$9=1,'3.賃金日割の算出（休業手当を支給しない場合に入力）'!D1134,IF($F$9=2,'2.休業手当の算出（休業手当を支給する場合に入力）'!D1140,""))</f>
        <v>0</v>
      </c>
      <c r="F1146" s="13">
        <f>IF($F$9=1,'3.賃金日割の算出（休業手当を支給しない場合に入力）'!X1134,IF($F$9=2,'2.休業手当の算出（休業手当を支給する場合に入力）'!AB1140,""))</f>
        <v>0</v>
      </c>
      <c r="G1146" s="10">
        <f t="shared" si="90"/>
        <v>0</v>
      </c>
      <c r="H1146" s="34">
        <f t="shared" si="91"/>
        <v>0</v>
      </c>
      <c r="I1146" s="39"/>
      <c r="J1146" s="35">
        <f t="shared" si="89"/>
        <v>0</v>
      </c>
      <c r="K1146" s="10">
        <f t="shared" si="92"/>
        <v>0</v>
      </c>
      <c r="L1146" s="10">
        <f t="shared" si="93"/>
        <v>0</v>
      </c>
    </row>
    <row r="1147" spans="3:12">
      <c r="C1147" s="2">
        <v>1127</v>
      </c>
      <c r="D1147" s="6">
        <f>IF($F$9=1,'3.賃金日割の算出（休業手当を支給しない場合に入力）'!C1135,IF($F$9=2,'2.休業手当の算出（休業手当を支給する場合に入力）'!C1141,""))</f>
        <v>0</v>
      </c>
      <c r="E1147" s="6">
        <f>IF($F$9=1,'3.賃金日割の算出（休業手当を支給しない場合に入力）'!D1135,IF($F$9=2,'2.休業手当の算出（休業手当を支給する場合に入力）'!D1141,""))</f>
        <v>0</v>
      </c>
      <c r="F1147" s="13">
        <f>IF($F$9=1,'3.賃金日割の算出（休業手当を支給しない場合に入力）'!X1135,IF($F$9=2,'2.休業手当の算出（休業手当を支給する場合に入力）'!AB1141,""))</f>
        <v>0</v>
      </c>
      <c r="G1147" s="10">
        <f t="shared" si="90"/>
        <v>0</v>
      </c>
      <c r="H1147" s="34">
        <f t="shared" si="91"/>
        <v>0</v>
      </c>
      <c r="I1147" s="39"/>
      <c r="J1147" s="35">
        <f t="shared" si="89"/>
        <v>0</v>
      </c>
      <c r="K1147" s="10">
        <f t="shared" si="92"/>
        <v>0</v>
      </c>
      <c r="L1147" s="10">
        <f t="shared" si="93"/>
        <v>0</v>
      </c>
    </row>
    <row r="1148" spans="3:12">
      <c r="C1148" s="2">
        <v>1128</v>
      </c>
      <c r="D1148" s="6">
        <f>IF($F$9=1,'3.賃金日割の算出（休業手当を支給しない場合に入力）'!C1136,IF($F$9=2,'2.休業手当の算出（休業手当を支給する場合に入力）'!C1142,""))</f>
        <v>0</v>
      </c>
      <c r="E1148" s="6">
        <f>IF($F$9=1,'3.賃金日割の算出（休業手当を支給しない場合に入力）'!D1136,IF($F$9=2,'2.休業手当の算出（休業手当を支給する場合に入力）'!D1142,""))</f>
        <v>0</v>
      </c>
      <c r="F1148" s="13">
        <f>IF($F$9=1,'3.賃金日割の算出（休業手当を支給しない場合に入力）'!X1136,IF($F$9=2,'2.休業手当の算出（休業手当を支給する場合に入力）'!AB1142,""))</f>
        <v>0</v>
      </c>
      <c r="G1148" s="10">
        <f t="shared" si="90"/>
        <v>0</v>
      </c>
      <c r="H1148" s="34">
        <f t="shared" si="91"/>
        <v>0</v>
      </c>
      <c r="I1148" s="39"/>
      <c r="J1148" s="35">
        <f t="shared" si="89"/>
        <v>0</v>
      </c>
      <c r="K1148" s="10">
        <f t="shared" si="92"/>
        <v>0</v>
      </c>
      <c r="L1148" s="10">
        <f t="shared" si="93"/>
        <v>0</v>
      </c>
    </row>
    <row r="1149" spans="3:12">
      <c r="C1149" s="2">
        <v>1129</v>
      </c>
      <c r="D1149" s="6">
        <f>IF($F$9=1,'3.賃金日割の算出（休業手当を支給しない場合に入力）'!C1137,IF($F$9=2,'2.休業手当の算出（休業手当を支給する場合に入力）'!C1143,""))</f>
        <v>0</v>
      </c>
      <c r="E1149" s="6">
        <f>IF($F$9=1,'3.賃金日割の算出（休業手当を支給しない場合に入力）'!D1137,IF($F$9=2,'2.休業手当の算出（休業手当を支給する場合に入力）'!D1143,""))</f>
        <v>0</v>
      </c>
      <c r="F1149" s="13">
        <f>IF($F$9=1,'3.賃金日割の算出（休業手当を支給しない場合に入力）'!X1137,IF($F$9=2,'2.休業手当の算出（休業手当を支給する場合に入力）'!AB1143,""))</f>
        <v>0</v>
      </c>
      <c r="G1149" s="10">
        <f t="shared" si="90"/>
        <v>0</v>
      </c>
      <c r="H1149" s="34">
        <f t="shared" si="91"/>
        <v>0</v>
      </c>
      <c r="I1149" s="39"/>
      <c r="J1149" s="35">
        <f t="shared" si="89"/>
        <v>0</v>
      </c>
      <c r="K1149" s="10">
        <f t="shared" si="92"/>
        <v>0</v>
      </c>
      <c r="L1149" s="10">
        <f t="shared" si="93"/>
        <v>0</v>
      </c>
    </row>
    <row r="1150" spans="3:12">
      <c r="C1150" s="2">
        <v>1130</v>
      </c>
      <c r="D1150" s="6">
        <f>IF($F$9=1,'3.賃金日割の算出（休業手当を支給しない場合に入力）'!C1138,IF($F$9=2,'2.休業手当の算出（休業手当を支給する場合に入力）'!C1144,""))</f>
        <v>0</v>
      </c>
      <c r="E1150" s="6">
        <f>IF($F$9=1,'3.賃金日割の算出（休業手当を支給しない場合に入力）'!D1138,IF($F$9=2,'2.休業手当の算出（休業手当を支給する場合に入力）'!D1144,""))</f>
        <v>0</v>
      </c>
      <c r="F1150" s="13">
        <f>IF($F$9=1,'3.賃金日割の算出（休業手当を支給しない場合に入力）'!X1138,IF($F$9=2,'2.休業手当の算出（休業手当を支給する場合に入力）'!AB1144,""))</f>
        <v>0</v>
      </c>
      <c r="G1150" s="10">
        <f t="shared" si="90"/>
        <v>0</v>
      </c>
      <c r="H1150" s="34">
        <f t="shared" si="91"/>
        <v>0</v>
      </c>
      <c r="I1150" s="39"/>
      <c r="J1150" s="35">
        <f t="shared" si="89"/>
        <v>0</v>
      </c>
      <c r="K1150" s="10">
        <f t="shared" si="92"/>
        <v>0</v>
      </c>
      <c r="L1150" s="10">
        <f t="shared" si="93"/>
        <v>0</v>
      </c>
    </row>
    <row r="1151" spans="3:12">
      <c r="C1151" s="2">
        <v>1131</v>
      </c>
      <c r="D1151" s="6">
        <f>IF($F$9=1,'3.賃金日割の算出（休業手当を支給しない場合に入力）'!C1139,IF($F$9=2,'2.休業手当の算出（休業手当を支給する場合に入力）'!C1145,""))</f>
        <v>0</v>
      </c>
      <c r="E1151" s="6">
        <f>IF($F$9=1,'3.賃金日割の算出（休業手当を支給しない場合に入力）'!D1139,IF($F$9=2,'2.休業手当の算出（休業手当を支給する場合に入力）'!D1145,""))</f>
        <v>0</v>
      </c>
      <c r="F1151" s="13">
        <f>IF($F$9=1,'3.賃金日割の算出（休業手当を支給しない場合に入力）'!X1139,IF($F$9=2,'2.休業手当の算出（休業手当を支給する場合に入力）'!AB1145,""))</f>
        <v>0</v>
      </c>
      <c r="G1151" s="10">
        <f t="shared" si="90"/>
        <v>0</v>
      </c>
      <c r="H1151" s="34">
        <f t="shared" si="91"/>
        <v>0</v>
      </c>
      <c r="I1151" s="39"/>
      <c r="J1151" s="35">
        <f t="shared" si="89"/>
        <v>0</v>
      </c>
      <c r="K1151" s="10">
        <f t="shared" si="92"/>
        <v>0</v>
      </c>
      <c r="L1151" s="10">
        <f t="shared" si="93"/>
        <v>0</v>
      </c>
    </row>
    <row r="1152" spans="3:12">
      <c r="C1152" s="2">
        <v>1132</v>
      </c>
      <c r="D1152" s="6">
        <f>IF($F$9=1,'3.賃金日割の算出（休業手当を支給しない場合に入力）'!C1140,IF($F$9=2,'2.休業手当の算出（休業手当を支給する場合に入力）'!C1146,""))</f>
        <v>0</v>
      </c>
      <c r="E1152" s="6">
        <f>IF($F$9=1,'3.賃金日割の算出（休業手当を支給しない場合に入力）'!D1140,IF($F$9=2,'2.休業手当の算出（休業手当を支給する場合に入力）'!D1146,""))</f>
        <v>0</v>
      </c>
      <c r="F1152" s="13">
        <f>IF($F$9=1,'3.賃金日割の算出（休業手当を支給しない場合に入力）'!X1140,IF($F$9=2,'2.休業手当の算出（休業手当を支給する場合に入力）'!AB1146,""))</f>
        <v>0</v>
      </c>
      <c r="G1152" s="10">
        <f t="shared" si="90"/>
        <v>0</v>
      </c>
      <c r="H1152" s="34">
        <f t="shared" si="91"/>
        <v>0</v>
      </c>
      <c r="I1152" s="39"/>
      <c r="J1152" s="35">
        <f t="shared" si="89"/>
        <v>0</v>
      </c>
      <c r="K1152" s="10">
        <f t="shared" si="92"/>
        <v>0</v>
      </c>
      <c r="L1152" s="10">
        <f t="shared" si="93"/>
        <v>0</v>
      </c>
    </row>
    <row r="1153" spans="3:12">
      <c r="C1153" s="2">
        <v>1133</v>
      </c>
      <c r="D1153" s="6">
        <f>IF($F$9=1,'3.賃金日割の算出（休業手当を支給しない場合に入力）'!C1141,IF($F$9=2,'2.休業手当の算出（休業手当を支給する場合に入力）'!C1147,""))</f>
        <v>0</v>
      </c>
      <c r="E1153" s="6">
        <f>IF($F$9=1,'3.賃金日割の算出（休業手当を支給しない場合に入力）'!D1141,IF($F$9=2,'2.休業手当の算出（休業手当を支給する場合に入力）'!D1147,""))</f>
        <v>0</v>
      </c>
      <c r="F1153" s="13">
        <f>IF($F$9=1,'3.賃金日割の算出（休業手当を支給しない場合に入力）'!X1141,IF($F$9=2,'2.休業手当の算出（休業手当を支給する場合に入力）'!AB1147,""))</f>
        <v>0</v>
      </c>
      <c r="G1153" s="10">
        <f t="shared" si="90"/>
        <v>0</v>
      </c>
      <c r="H1153" s="34">
        <f t="shared" si="91"/>
        <v>0</v>
      </c>
      <c r="I1153" s="39"/>
      <c r="J1153" s="35">
        <f t="shared" si="89"/>
        <v>0</v>
      </c>
      <c r="K1153" s="10">
        <f t="shared" si="92"/>
        <v>0</v>
      </c>
      <c r="L1153" s="10">
        <f t="shared" si="93"/>
        <v>0</v>
      </c>
    </row>
    <row r="1154" spans="3:12">
      <c r="C1154" s="2">
        <v>1134</v>
      </c>
      <c r="D1154" s="6">
        <f>IF($F$9=1,'3.賃金日割の算出（休業手当を支給しない場合に入力）'!C1142,IF($F$9=2,'2.休業手当の算出（休業手当を支給する場合に入力）'!C1148,""))</f>
        <v>0</v>
      </c>
      <c r="E1154" s="6">
        <f>IF($F$9=1,'3.賃金日割の算出（休業手当を支給しない場合に入力）'!D1142,IF($F$9=2,'2.休業手当の算出（休業手当を支給する場合に入力）'!D1148,""))</f>
        <v>0</v>
      </c>
      <c r="F1154" s="13">
        <f>IF($F$9=1,'3.賃金日割の算出（休業手当を支給しない場合に入力）'!X1142,IF($F$9=2,'2.休業手当の算出（休業手当を支給する場合に入力）'!AB1148,""))</f>
        <v>0</v>
      </c>
      <c r="G1154" s="10">
        <f t="shared" si="90"/>
        <v>0</v>
      </c>
      <c r="H1154" s="34">
        <f t="shared" si="91"/>
        <v>0</v>
      </c>
      <c r="I1154" s="39"/>
      <c r="J1154" s="35">
        <f t="shared" si="89"/>
        <v>0</v>
      </c>
      <c r="K1154" s="10">
        <f t="shared" si="92"/>
        <v>0</v>
      </c>
      <c r="L1154" s="10">
        <f t="shared" si="93"/>
        <v>0</v>
      </c>
    </row>
    <row r="1155" spans="3:12">
      <c r="C1155" s="2">
        <v>1135</v>
      </c>
      <c r="D1155" s="6">
        <f>IF($F$9=1,'3.賃金日割の算出（休業手当を支給しない場合に入力）'!C1143,IF($F$9=2,'2.休業手当の算出（休業手当を支給する場合に入力）'!C1149,""))</f>
        <v>0</v>
      </c>
      <c r="E1155" s="6">
        <f>IF($F$9=1,'3.賃金日割の算出（休業手当を支給しない場合に入力）'!D1143,IF($F$9=2,'2.休業手当の算出（休業手当を支給する場合に入力）'!D1149,""))</f>
        <v>0</v>
      </c>
      <c r="F1155" s="13">
        <f>IF($F$9=1,'3.賃金日割の算出（休業手当を支給しない場合に入力）'!X1143,IF($F$9=2,'2.休業手当の算出（休業手当を支給する場合に入力）'!AB1149,""))</f>
        <v>0</v>
      </c>
      <c r="G1155" s="10">
        <f t="shared" si="90"/>
        <v>0</v>
      </c>
      <c r="H1155" s="34">
        <f t="shared" si="91"/>
        <v>0</v>
      </c>
      <c r="I1155" s="39"/>
      <c r="J1155" s="35">
        <f t="shared" si="89"/>
        <v>0</v>
      </c>
      <c r="K1155" s="10">
        <f t="shared" si="92"/>
        <v>0</v>
      </c>
      <c r="L1155" s="10">
        <f t="shared" si="93"/>
        <v>0</v>
      </c>
    </row>
    <row r="1156" spans="3:12">
      <c r="C1156" s="2">
        <v>1136</v>
      </c>
      <c r="D1156" s="6">
        <f>IF($F$9=1,'3.賃金日割の算出（休業手当を支給しない場合に入力）'!C1144,IF($F$9=2,'2.休業手当の算出（休業手当を支給する場合に入力）'!C1150,""))</f>
        <v>0</v>
      </c>
      <c r="E1156" s="6">
        <f>IF($F$9=1,'3.賃金日割の算出（休業手当を支給しない場合に入力）'!D1144,IF($F$9=2,'2.休業手当の算出（休業手当を支給する場合に入力）'!D1150,""))</f>
        <v>0</v>
      </c>
      <c r="F1156" s="13">
        <f>IF($F$9=1,'3.賃金日割の算出（休業手当を支給しない場合に入力）'!X1144,IF($F$9=2,'2.休業手当の算出（休業手当を支給する場合に入力）'!AB1150,""))</f>
        <v>0</v>
      </c>
      <c r="G1156" s="10">
        <f t="shared" si="90"/>
        <v>0</v>
      </c>
      <c r="H1156" s="34">
        <f t="shared" si="91"/>
        <v>0</v>
      </c>
      <c r="I1156" s="39"/>
      <c r="J1156" s="35">
        <f t="shared" si="89"/>
        <v>0</v>
      </c>
      <c r="K1156" s="10">
        <f t="shared" si="92"/>
        <v>0</v>
      </c>
      <c r="L1156" s="10">
        <f t="shared" si="93"/>
        <v>0</v>
      </c>
    </row>
    <row r="1157" spans="3:12">
      <c r="C1157" s="2">
        <v>1137</v>
      </c>
      <c r="D1157" s="6">
        <f>IF($F$9=1,'3.賃金日割の算出（休業手当を支給しない場合に入力）'!C1145,IF($F$9=2,'2.休業手当の算出（休業手当を支給する場合に入力）'!C1151,""))</f>
        <v>0</v>
      </c>
      <c r="E1157" s="6">
        <f>IF($F$9=1,'3.賃金日割の算出（休業手当を支給しない場合に入力）'!D1145,IF($F$9=2,'2.休業手当の算出（休業手当を支給する場合に入力）'!D1151,""))</f>
        <v>0</v>
      </c>
      <c r="F1157" s="13">
        <f>IF($F$9=1,'3.賃金日割の算出（休業手当を支給しない場合に入力）'!X1145,IF($F$9=2,'2.休業手当の算出（休業手当を支給する場合に入力）'!AB1151,""))</f>
        <v>0</v>
      </c>
      <c r="G1157" s="10">
        <f t="shared" si="90"/>
        <v>0</v>
      </c>
      <c r="H1157" s="34">
        <f t="shared" si="91"/>
        <v>0</v>
      </c>
      <c r="I1157" s="39"/>
      <c r="J1157" s="35">
        <f t="shared" si="89"/>
        <v>0</v>
      </c>
      <c r="K1157" s="10">
        <f t="shared" si="92"/>
        <v>0</v>
      </c>
      <c r="L1157" s="10">
        <f t="shared" si="93"/>
        <v>0</v>
      </c>
    </row>
    <row r="1158" spans="3:12">
      <c r="C1158" s="2">
        <v>1138</v>
      </c>
      <c r="D1158" s="6">
        <f>IF($F$9=1,'3.賃金日割の算出（休業手当を支給しない場合に入力）'!C1146,IF($F$9=2,'2.休業手当の算出（休業手当を支給する場合に入力）'!C1152,""))</f>
        <v>0</v>
      </c>
      <c r="E1158" s="6">
        <f>IF($F$9=1,'3.賃金日割の算出（休業手当を支給しない場合に入力）'!D1146,IF($F$9=2,'2.休業手当の算出（休業手当を支給する場合に入力）'!D1152,""))</f>
        <v>0</v>
      </c>
      <c r="F1158" s="13">
        <f>IF($F$9=1,'3.賃金日割の算出（休業手当を支給しない場合に入力）'!X1146,IF($F$9=2,'2.休業手当の算出（休業手当を支給する場合に入力）'!AB1152,""))</f>
        <v>0</v>
      </c>
      <c r="G1158" s="10">
        <f t="shared" si="90"/>
        <v>0</v>
      </c>
      <c r="H1158" s="34">
        <f t="shared" si="91"/>
        <v>0</v>
      </c>
      <c r="I1158" s="39"/>
      <c r="J1158" s="35">
        <f t="shared" si="89"/>
        <v>0</v>
      </c>
      <c r="K1158" s="10">
        <f t="shared" si="92"/>
        <v>0</v>
      </c>
      <c r="L1158" s="10">
        <f t="shared" si="93"/>
        <v>0</v>
      </c>
    </row>
    <row r="1159" spans="3:12">
      <c r="C1159" s="2">
        <v>1139</v>
      </c>
      <c r="D1159" s="6">
        <f>IF($F$9=1,'3.賃金日割の算出（休業手当を支給しない場合に入力）'!C1147,IF($F$9=2,'2.休業手当の算出（休業手当を支給する場合に入力）'!C1153,""))</f>
        <v>0</v>
      </c>
      <c r="E1159" s="6">
        <f>IF($F$9=1,'3.賃金日割の算出（休業手当を支給しない場合に入力）'!D1147,IF($F$9=2,'2.休業手当の算出（休業手当を支給する場合に入力）'!D1153,""))</f>
        <v>0</v>
      </c>
      <c r="F1159" s="13">
        <f>IF($F$9=1,'3.賃金日割の算出（休業手当を支給しない場合に入力）'!X1147,IF($F$9=2,'2.休業手当の算出（休業手当を支給する場合に入力）'!AB1153,""))</f>
        <v>0</v>
      </c>
      <c r="G1159" s="10">
        <f t="shared" si="90"/>
        <v>0</v>
      </c>
      <c r="H1159" s="34">
        <f t="shared" si="91"/>
        <v>0</v>
      </c>
      <c r="I1159" s="39"/>
      <c r="J1159" s="35">
        <f t="shared" si="89"/>
        <v>0</v>
      </c>
      <c r="K1159" s="10">
        <f t="shared" si="92"/>
        <v>0</v>
      </c>
      <c r="L1159" s="10">
        <f t="shared" si="93"/>
        <v>0</v>
      </c>
    </row>
    <row r="1160" spans="3:12">
      <c r="C1160" s="2">
        <v>1140</v>
      </c>
      <c r="D1160" s="6">
        <f>IF($F$9=1,'3.賃金日割の算出（休業手当を支給しない場合に入力）'!C1148,IF($F$9=2,'2.休業手当の算出（休業手当を支給する場合に入力）'!C1154,""))</f>
        <v>0</v>
      </c>
      <c r="E1160" s="6">
        <f>IF($F$9=1,'3.賃金日割の算出（休業手当を支給しない場合に入力）'!D1148,IF($F$9=2,'2.休業手当の算出（休業手当を支給する場合に入力）'!D1154,""))</f>
        <v>0</v>
      </c>
      <c r="F1160" s="13">
        <f>IF($F$9=1,'3.賃金日割の算出（休業手当を支給しない場合に入力）'!X1148,IF($F$9=2,'2.休業手当の算出（休業手当を支給する場合に入力）'!AB1154,""))</f>
        <v>0</v>
      </c>
      <c r="G1160" s="10">
        <f t="shared" si="90"/>
        <v>0</v>
      </c>
      <c r="H1160" s="34">
        <f t="shared" si="91"/>
        <v>0</v>
      </c>
      <c r="I1160" s="39"/>
      <c r="J1160" s="35">
        <f t="shared" si="89"/>
        <v>0</v>
      </c>
      <c r="K1160" s="10">
        <f t="shared" si="92"/>
        <v>0</v>
      </c>
      <c r="L1160" s="10">
        <f t="shared" si="93"/>
        <v>0</v>
      </c>
    </row>
    <row r="1161" spans="3:12">
      <c r="C1161" s="2">
        <v>1141</v>
      </c>
      <c r="D1161" s="6">
        <f>IF($F$9=1,'3.賃金日割の算出（休業手当を支給しない場合に入力）'!C1149,IF($F$9=2,'2.休業手当の算出（休業手当を支給する場合に入力）'!C1155,""))</f>
        <v>0</v>
      </c>
      <c r="E1161" s="6">
        <f>IF($F$9=1,'3.賃金日割の算出（休業手当を支給しない場合に入力）'!D1149,IF($F$9=2,'2.休業手当の算出（休業手当を支給する場合に入力）'!D1155,""))</f>
        <v>0</v>
      </c>
      <c r="F1161" s="13">
        <f>IF($F$9=1,'3.賃金日割の算出（休業手当を支給しない場合に入力）'!X1149,IF($F$9=2,'2.休業手当の算出（休業手当を支給する場合に入力）'!AB1155,""))</f>
        <v>0</v>
      </c>
      <c r="G1161" s="10">
        <f t="shared" si="90"/>
        <v>0</v>
      </c>
      <c r="H1161" s="34">
        <f t="shared" si="91"/>
        <v>0</v>
      </c>
      <c r="I1161" s="39"/>
      <c r="J1161" s="35">
        <f t="shared" si="89"/>
        <v>0</v>
      </c>
      <c r="K1161" s="10">
        <f t="shared" si="92"/>
        <v>0</v>
      </c>
      <c r="L1161" s="10">
        <f t="shared" si="93"/>
        <v>0</v>
      </c>
    </row>
    <row r="1162" spans="3:12">
      <c r="C1162" s="2">
        <v>1142</v>
      </c>
      <c r="D1162" s="6">
        <f>IF($F$9=1,'3.賃金日割の算出（休業手当を支給しない場合に入力）'!C1150,IF($F$9=2,'2.休業手当の算出（休業手当を支給する場合に入力）'!C1156,""))</f>
        <v>0</v>
      </c>
      <c r="E1162" s="6">
        <f>IF($F$9=1,'3.賃金日割の算出（休業手当を支給しない場合に入力）'!D1150,IF($F$9=2,'2.休業手当の算出（休業手当を支給する場合に入力）'!D1156,""))</f>
        <v>0</v>
      </c>
      <c r="F1162" s="13">
        <f>IF($F$9=1,'3.賃金日割の算出（休業手当を支給しない場合に入力）'!X1150,IF($F$9=2,'2.休業手当の算出（休業手当を支給する場合に入力）'!AB1156,""))</f>
        <v>0</v>
      </c>
      <c r="G1162" s="10">
        <f t="shared" si="90"/>
        <v>0</v>
      </c>
      <c r="H1162" s="34">
        <f t="shared" si="91"/>
        <v>0</v>
      </c>
      <c r="I1162" s="39"/>
      <c r="J1162" s="35">
        <f t="shared" si="89"/>
        <v>0</v>
      </c>
      <c r="K1162" s="10">
        <f t="shared" si="92"/>
        <v>0</v>
      </c>
      <c r="L1162" s="10">
        <f t="shared" si="93"/>
        <v>0</v>
      </c>
    </row>
    <row r="1163" spans="3:12">
      <c r="C1163" s="2">
        <v>1143</v>
      </c>
      <c r="D1163" s="6">
        <f>IF($F$9=1,'3.賃金日割の算出（休業手当を支給しない場合に入力）'!C1151,IF($F$9=2,'2.休業手当の算出（休業手当を支給する場合に入力）'!C1157,""))</f>
        <v>0</v>
      </c>
      <c r="E1163" s="6">
        <f>IF($F$9=1,'3.賃金日割の算出（休業手当を支給しない場合に入力）'!D1151,IF($F$9=2,'2.休業手当の算出（休業手当を支給する場合に入力）'!D1157,""))</f>
        <v>0</v>
      </c>
      <c r="F1163" s="13">
        <f>IF($F$9=1,'3.賃金日割の算出（休業手当を支給しない場合に入力）'!X1151,IF($F$9=2,'2.休業手当の算出（休業手当を支給する場合に入力）'!AB1157,""))</f>
        <v>0</v>
      </c>
      <c r="G1163" s="10">
        <f t="shared" si="90"/>
        <v>0</v>
      </c>
      <c r="H1163" s="34">
        <f t="shared" si="91"/>
        <v>0</v>
      </c>
      <c r="I1163" s="39"/>
      <c r="J1163" s="35">
        <f t="shared" si="89"/>
        <v>0</v>
      </c>
      <c r="K1163" s="10">
        <f t="shared" si="92"/>
        <v>0</v>
      </c>
      <c r="L1163" s="10">
        <f t="shared" si="93"/>
        <v>0</v>
      </c>
    </row>
    <row r="1164" spans="3:12">
      <c r="C1164" s="2">
        <v>1144</v>
      </c>
      <c r="D1164" s="6">
        <f>IF($F$9=1,'3.賃金日割の算出（休業手当を支給しない場合に入力）'!C1152,IF($F$9=2,'2.休業手当の算出（休業手当を支給する場合に入力）'!C1158,""))</f>
        <v>0</v>
      </c>
      <c r="E1164" s="6">
        <f>IF($F$9=1,'3.賃金日割の算出（休業手当を支給しない場合に入力）'!D1152,IF($F$9=2,'2.休業手当の算出（休業手当を支給する場合に入力）'!D1158,""))</f>
        <v>0</v>
      </c>
      <c r="F1164" s="13">
        <f>IF($F$9=1,'3.賃金日割の算出（休業手当を支給しない場合に入力）'!X1152,IF($F$9=2,'2.休業手当の算出（休業手当を支給する場合に入力）'!AB1158,""))</f>
        <v>0</v>
      </c>
      <c r="G1164" s="10">
        <f t="shared" si="90"/>
        <v>0</v>
      </c>
      <c r="H1164" s="34">
        <f t="shared" si="91"/>
        <v>0</v>
      </c>
      <c r="I1164" s="39"/>
      <c r="J1164" s="35">
        <f t="shared" si="89"/>
        <v>0</v>
      </c>
      <c r="K1164" s="10">
        <f t="shared" si="92"/>
        <v>0</v>
      </c>
      <c r="L1164" s="10">
        <f t="shared" si="93"/>
        <v>0</v>
      </c>
    </row>
    <row r="1165" spans="3:12">
      <c r="C1165" s="2">
        <v>1145</v>
      </c>
      <c r="D1165" s="6">
        <f>IF($F$9=1,'3.賃金日割の算出（休業手当を支給しない場合に入力）'!C1153,IF($F$9=2,'2.休業手当の算出（休業手当を支給する場合に入力）'!C1159,""))</f>
        <v>0</v>
      </c>
      <c r="E1165" s="6">
        <f>IF($F$9=1,'3.賃金日割の算出（休業手当を支給しない場合に入力）'!D1153,IF($F$9=2,'2.休業手当の算出（休業手当を支給する場合に入力）'!D1159,""))</f>
        <v>0</v>
      </c>
      <c r="F1165" s="13">
        <f>IF($F$9=1,'3.賃金日割の算出（休業手当を支給しない場合に入力）'!X1153,IF($F$9=2,'2.休業手当の算出（休業手当を支給する場合に入力）'!AB1159,""))</f>
        <v>0</v>
      </c>
      <c r="G1165" s="10">
        <f t="shared" si="90"/>
        <v>0</v>
      </c>
      <c r="H1165" s="34">
        <f t="shared" si="91"/>
        <v>0</v>
      </c>
      <c r="I1165" s="39"/>
      <c r="J1165" s="35">
        <f t="shared" si="89"/>
        <v>0</v>
      </c>
      <c r="K1165" s="10">
        <f t="shared" si="92"/>
        <v>0</v>
      </c>
      <c r="L1165" s="10">
        <f t="shared" si="93"/>
        <v>0</v>
      </c>
    </row>
    <row r="1166" spans="3:12">
      <c r="C1166" s="2">
        <v>1146</v>
      </c>
      <c r="D1166" s="6">
        <f>IF($F$9=1,'3.賃金日割の算出（休業手当を支給しない場合に入力）'!C1154,IF($F$9=2,'2.休業手当の算出（休業手当を支給する場合に入力）'!C1160,""))</f>
        <v>0</v>
      </c>
      <c r="E1166" s="6">
        <f>IF($F$9=1,'3.賃金日割の算出（休業手当を支給しない場合に入力）'!D1154,IF($F$9=2,'2.休業手当の算出（休業手当を支給する場合に入力）'!D1160,""))</f>
        <v>0</v>
      </c>
      <c r="F1166" s="13">
        <f>IF($F$9=1,'3.賃金日割の算出（休業手当を支給しない場合に入力）'!X1154,IF($F$9=2,'2.休業手当の算出（休業手当を支給する場合に入力）'!AB1160,""))</f>
        <v>0</v>
      </c>
      <c r="G1166" s="10">
        <f t="shared" si="90"/>
        <v>0</v>
      </c>
      <c r="H1166" s="34">
        <f t="shared" si="91"/>
        <v>0</v>
      </c>
      <c r="I1166" s="39"/>
      <c r="J1166" s="35">
        <f t="shared" si="89"/>
        <v>0</v>
      </c>
      <c r="K1166" s="10">
        <f t="shared" si="92"/>
        <v>0</v>
      </c>
      <c r="L1166" s="10">
        <f t="shared" si="93"/>
        <v>0</v>
      </c>
    </row>
    <row r="1167" spans="3:12">
      <c r="C1167" s="2">
        <v>1147</v>
      </c>
      <c r="D1167" s="6">
        <f>IF($F$9=1,'3.賃金日割の算出（休業手当を支給しない場合に入力）'!C1155,IF($F$9=2,'2.休業手当の算出（休業手当を支給する場合に入力）'!C1161,""))</f>
        <v>0</v>
      </c>
      <c r="E1167" s="6">
        <f>IF($F$9=1,'3.賃金日割の算出（休業手当を支給しない場合に入力）'!D1155,IF($F$9=2,'2.休業手当の算出（休業手当を支給する場合に入力）'!D1161,""))</f>
        <v>0</v>
      </c>
      <c r="F1167" s="13">
        <f>IF($F$9=1,'3.賃金日割の算出（休業手当を支給しない場合に入力）'!X1155,IF($F$9=2,'2.休業手当の算出（休業手当を支給する場合に入力）'!AB1161,""))</f>
        <v>0</v>
      </c>
      <c r="G1167" s="10">
        <f t="shared" si="90"/>
        <v>0</v>
      </c>
      <c r="H1167" s="34">
        <f t="shared" si="91"/>
        <v>0</v>
      </c>
      <c r="I1167" s="39"/>
      <c r="J1167" s="35">
        <f t="shared" si="89"/>
        <v>0</v>
      </c>
      <c r="K1167" s="10">
        <f t="shared" si="92"/>
        <v>0</v>
      </c>
      <c r="L1167" s="10">
        <f t="shared" si="93"/>
        <v>0</v>
      </c>
    </row>
    <row r="1168" spans="3:12">
      <c r="C1168" s="2">
        <v>1148</v>
      </c>
      <c r="D1168" s="6">
        <f>IF($F$9=1,'3.賃金日割の算出（休業手当を支給しない場合に入力）'!C1156,IF($F$9=2,'2.休業手当の算出（休業手当を支給する場合に入力）'!C1162,""))</f>
        <v>0</v>
      </c>
      <c r="E1168" s="6">
        <f>IF($F$9=1,'3.賃金日割の算出（休業手当を支給しない場合に入力）'!D1156,IF($F$9=2,'2.休業手当の算出（休業手当を支給する場合に入力）'!D1162,""))</f>
        <v>0</v>
      </c>
      <c r="F1168" s="13">
        <f>IF($F$9=1,'3.賃金日割の算出（休業手当を支給しない場合に入力）'!X1156,IF($F$9=2,'2.休業手当の算出（休業手当を支給する場合に入力）'!AB1162,""))</f>
        <v>0</v>
      </c>
      <c r="G1168" s="10">
        <f t="shared" si="90"/>
        <v>0</v>
      </c>
      <c r="H1168" s="34">
        <f t="shared" si="91"/>
        <v>0</v>
      </c>
      <c r="I1168" s="39"/>
      <c r="J1168" s="35">
        <f t="shared" si="89"/>
        <v>0</v>
      </c>
      <c r="K1168" s="10">
        <f t="shared" si="92"/>
        <v>0</v>
      </c>
      <c r="L1168" s="10">
        <f t="shared" si="93"/>
        <v>0</v>
      </c>
    </row>
    <row r="1169" spans="3:12">
      <c r="C1169" s="2">
        <v>1149</v>
      </c>
      <c r="D1169" s="6">
        <f>IF($F$9=1,'3.賃金日割の算出（休業手当を支給しない場合に入力）'!C1157,IF($F$9=2,'2.休業手当の算出（休業手当を支給する場合に入力）'!C1163,""))</f>
        <v>0</v>
      </c>
      <c r="E1169" s="6">
        <f>IF($F$9=1,'3.賃金日割の算出（休業手当を支給しない場合に入力）'!D1157,IF($F$9=2,'2.休業手当の算出（休業手当を支給する場合に入力）'!D1163,""))</f>
        <v>0</v>
      </c>
      <c r="F1169" s="13">
        <f>IF($F$9=1,'3.賃金日割の算出（休業手当を支給しない場合に入力）'!X1157,IF($F$9=2,'2.休業手当の算出（休業手当を支給する場合に入力）'!AB1163,""))</f>
        <v>0</v>
      </c>
      <c r="G1169" s="10">
        <f t="shared" si="90"/>
        <v>0</v>
      </c>
      <c r="H1169" s="34">
        <f t="shared" si="91"/>
        <v>0</v>
      </c>
      <c r="I1169" s="39"/>
      <c r="J1169" s="35">
        <f t="shared" si="89"/>
        <v>0</v>
      </c>
      <c r="K1169" s="10">
        <f t="shared" si="92"/>
        <v>0</v>
      </c>
      <c r="L1169" s="10">
        <f t="shared" si="93"/>
        <v>0</v>
      </c>
    </row>
    <row r="1170" spans="3:12">
      <c r="C1170" s="2">
        <v>1150</v>
      </c>
      <c r="D1170" s="6">
        <f>IF($F$9=1,'3.賃金日割の算出（休業手当を支給しない場合に入力）'!C1158,IF($F$9=2,'2.休業手当の算出（休業手当を支給する場合に入力）'!C1164,""))</f>
        <v>0</v>
      </c>
      <c r="E1170" s="6">
        <f>IF($F$9=1,'3.賃金日割の算出（休業手当を支給しない場合に入力）'!D1158,IF($F$9=2,'2.休業手当の算出（休業手当を支給する場合に入力）'!D1164,""))</f>
        <v>0</v>
      </c>
      <c r="F1170" s="13">
        <f>IF($F$9=1,'3.賃金日割の算出（休業手当を支給しない場合に入力）'!X1158,IF($F$9=2,'2.休業手当の算出（休業手当を支給する場合に入力）'!AB1164,""))</f>
        <v>0</v>
      </c>
      <c r="G1170" s="10">
        <f t="shared" si="90"/>
        <v>0</v>
      </c>
      <c r="H1170" s="34">
        <f t="shared" si="91"/>
        <v>0</v>
      </c>
      <c r="I1170" s="39"/>
      <c r="J1170" s="35">
        <f t="shared" si="89"/>
        <v>0</v>
      </c>
      <c r="K1170" s="10">
        <f t="shared" si="92"/>
        <v>0</v>
      </c>
      <c r="L1170" s="10">
        <f t="shared" si="93"/>
        <v>0</v>
      </c>
    </row>
    <row r="1171" spans="3:12">
      <c r="C1171" s="2">
        <v>1151</v>
      </c>
      <c r="D1171" s="6">
        <f>IF($F$9=1,'3.賃金日割の算出（休業手当を支給しない場合に入力）'!C1159,IF($F$9=2,'2.休業手当の算出（休業手当を支給する場合に入力）'!C1165,""))</f>
        <v>0</v>
      </c>
      <c r="E1171" s="6">
        <f>IF($F$9=1,'3.賃金日割の算出（休業手当を支給しない場合に入力）'!D1159,IF($F$9=2,'2.休業手当の算出（休業手当を支給する場合に入力）'!D1165,""))</f>
        <v>0</v>
      </c>
      <c r="F1171" s="13">
        <f>IF($F$9=1,'3.賃金日割の算出（休業手当を支給しない場合に入力）'!X1159,IF($F$9=2,'2.休業手当の算出（休業手当を支給する場合に入力）'!AB1165,""))</f>
        <v>0</v>
      </c>
      <c r="G1171" s="10">
        <f t="shared" si="90"/>
        <v>0</v>
      </c>
      <c r="H1171" s="34">
        <f t="shared" si="91"/>
        <v>0</v>
      </c>
      <c r="I1171" s="39"/>
      <c r="J1171" s="35">
        <f t="shared" si="89"/>
        <v>0</v>
      </c>
      <c r="K1171" s="10">
        <f t="shared" si="92"/>
        <v>0</v>
      </c>
      <c r="L1171" s="10">
        <f t="shared" si="93"/>
        <v>0</v>
      </c>
    </row>
    <row r="1172" spans="3:12">
      <c r="C1172" s="2">
        <v>1152</v>
      </c>
      <c r="D1172" s="6">
        <f>IF($F$9=1,'3.賃金日割の算出（休業手当を支給しない場合に入力）'!C1160,IF($F$9=2,'2.休業手当の算出（休業手当を支給する場合に入力）'!C1166,""))</f>
        <v>0</v>
      </c>
      <c r="E1172" s="6">
        <f>IF($F$9=1,'3.賃金日割の算出（休業手当を支給しない場合に入力）'!D1160,IF($F$9=2,'2.休業手当の算出（休業手当を支給する場合に入力）'!D1166,""))</f>
        <v>0</v>
      </c>
      <c r="F1172" s="13">
        <f>IF($F$9=1,'3.賃金日割の算出（休業手当を支給しない場合に入力）'!X1160,IF($F$9=2,'2.休業手当の算出（休業手当を支給する場合に入力）'!AB1166,""))</f>
        <v>0</v>
      </c>
      <c r="G1172" s="10">
        <f t="shared" si="90"/>
        <v>0</v>
      </c>
      <c r="H1172" s="34">
        <f t="shared" si="91"/>
        <v>0</v>
      </c>
      <c r="I1172" s="39"/>
      <c r="J1172" s="35">
        <f t="shared" si="89"/>
        <v>0</v>
      </c>
      <c r="K1172" s="10">
        <f t="shared" si="92"/>
        <v>0</v>
      </c>
      <c r="L1172" s="10">
        <f t="shared" si="93"/>
        <v>0</v>
      </c>
    </row>
    <row r="1173" spans="3:12">
      <c r="C1173" s="2">
        <v>1153</v>
      </c>
      <c r="D1173" s="6">
        <f>IF($F$9=1,'3.賃金日割の算出（休業手当を支給しない場合に入力）'!C1161,IF($F$9=2,'2.休業手当の算出（休業手当を支給する場合に入力）'!C1167,""))</f>
        <v>0</v>
      </c>
      <c r="E1173" s="6">
        <f>IF($F$9=1,'3.賃金日割の算出（休業手当を支給しない場合に入力）'!D1161,IF($F$9=2,'2.休業手当の算出（休業手当を支給する場合に入力）'!D1167,""))</f>
        <v>0</v>
      </c>
      <c r="F1173" s="13">
        <f>IF($F$9=1,'3.賃金日割の算出（休業手当を支給しない場合に入力）'!X1161,IF($F$9=2,'2.休業手当の算出（休業手当を支給する場合に入力）'!AB1167,""))</f>
        <v>0</v>
      </c>
      <c r="G1173" s="10">
        <f t="shared" si="90"/>
        <v>0</v>
      </c>
      <c r="H1173" s="34">
        <f t="shared" si="91"/>
        <v>0</v>
      </c>
      <c r="I1173" s="39"/>
      <c r="J1173" s="35">
        <f t="shared" si="89"/>
        <v>0</v>
      </c>
      <c r="K1173" s="10">
        <f t="shared" si="92"/>
        <v>0</v>
      </c>
      <c r="L1173" s="10">
        <f t="shared" si="93"/>
        <v>0</v>
      </c>
    </row>
    <row r="1174" spans="3:12">
      <c r="C1174" s="2">
        <v>1154</v>
      </c>
      <c r="D1174" s="6">
        <f>IF($F$9=1,'3.賃金日割の算出（休業手当を支給しない場合に入力）'!C1162,IF($F$9=2,'2.休業手当の算出（休業手当を支給する場合に入力）'!C1168,""))</f>
        <v>0</v>
      </c>
      <c r="E1174" s="6">
        <f>IF($F$9=1,'3.賃金日割の算出（休業手当を支給しない場合に入力）'!D1162,IF($F$9=2,'2.休業手当の算出（休業手当を支給する場合に入力）'!D1168,""))</f>
        <v>0</v>
      </c>
      <c r="F1174" s="13">
        <f>IF($F$9=1,'3.賃金日割の算出（休業手当を支給しない場合に入力）'!X1162,IF($F$9=2,'2.休業手当の算出（休業手当を支給する場合に入力）'!AB1168,""))</f>
        <v>0</v>
      </c>
      <c r="G1174" s="10">
        <f t="shared" si="90"/>
        <v>0</v>
      </c>
      <c r="H1174" s="34">
        <f t="shared" si="91"/>
        <v>0</v>
      </c>
      <c r="I1174" s="39"/>
      <c r="J1174" s="35">
        <f t="shared" ref="J1174:J1237" si="94">ROUNDUP(F1174*I1174,0)</f>
        <v>0</v>
      </c>
      <c r="K1174" s="10">
        <f t="shared" si="92"/>
        <v>0</v>
      </c>
      <c r="L1174" s="10">
        <f t="shared" si="93"/>
        <v>0</v>
      </c>
    </row>
    <row r="1175" spans="3:12">
      <c r="C1175" s="2">
        <v>1155</v>
      </c>
      <c r="D1175" s="6">
        <f>IF($F$9=1,'3.賃金日割の算出（休業手当を支給しない場合に入力）'!C1163,IF($F$9=2,'2.休業手当の算出（休業手当を支給する場合に入力）'!C1169,""))</f>
        <v>0</v>
      </c>
      <c r="E1175" s="6">
        <f>IF($F$9=1,'3.賃金日割の算出（休業手当を支給しない場合に入力）'!D1163,IF($F$9=2,'2.休業手当の算出（休業手当を支給する場合に入力）'!D1169,""))</f>
        <v>0</v>
      </c>
      <c r="F1175" s="13">
        <f>IF($F$9=1,'3.賃金日割の算出（休業手当を支給しない場合に入力）'!X1163,IF($F$9=2,'2.休業手当の算出（休業手当を支給する場合に入力）'!AB1169,""))</f>
        <v>0</v>
      </c>
      <c r="G1175" s="10">
        <f t="shared" si="90"/>
        <v>0</v>
      </c>
      <c r="H1175" s="34">
        <f t="shared" si="91"/>
        <v>0</v>
      </c>
      <c r="I1175" s="39"/>
      <c r="J1175" s="35">
        <f t="shared" si="94"/>
        <v>0</v>
      </c>
      <c r="K1175" s="10">
        <f t="shared" si="92"/>
        <v>0</v>
      </c>
      <c r="L1175" s="10">
        <f t="shared" si="93"/>
        <v>0</v>
      </c>
    </row>
    <row r="1176" spans="3:12">
      <c r="C1176" s="2">
        <v>1156</v>
      </c>
      <c r="D1176" s="6">
        <f>IF($F$9=1,'3.賃金日割の算出（休業手当を支給しない場合に入力）'!C1164,IF($F$9=2,'2.休業手当の算出（休業手当を支給する場合に入力）'!C1170,""))</f>
        <v>0</v>
      </c>
      <c r="E1176" s="6">
        <f>IF($F$9=1,'3.賃金日割の算出（休業手当を支給しない場合に入力）'!D1164,IF($F$9=2,'2.休業手当の算出（休業手当を支給する場合に入力）'!D1170,""))</f>
        <v>0</v>
      </c>
      <c r="F1176" s="13">
        <f>IF($F$9=1,'3.賃金日割の算出（休業手当を支給しない場合に入力）'!X1164,IF($F$9=2,'2.休業手当の算出（休業手当を支給する場合に入力）'!AB1170,""))</f>
        <v>0</v>
      </c>
      <c r="G1176" s="10">
        <f t="shared" si="90"/>
        <v>0</v>
      </c>
      <c r="H1176" s="34">
        <f t="shared" si="91"/>
        <v>0</v>
      </c>
      <c r="I1176" s="39"/>
      <c r="J1176" s="35">
        <f t="shared" si="94"/>
        <v>0</v>
      </c>
      <c r="K1176" s="10">
        <f t="shared" si="92"/>
        <v>0</v>
      </c>
      <c r="L1176" s="10">
        <f t="shared" si="93"/>
        <v>0</v>
      </c>
    </row>
    <row r="1177" spans="3:12">
      <c r="C1177" s="2">
        <v>1157</v>
      </c>
      <c r="D1177" s="6">
        <f>IF($F$9=1,'3.賃金日割の算出（休業手当を支給しない場合に入力）'!C1165,IF($F$9=2,'2.休業手当の算出（休業手当を支給する場合に入力）'!C1171,""))</f>
        <v>0</v>
      </c>
      <c r="E1177" s="6">
        <f>IF($F$9=1,'3.賃金日割の算出（休業手当を支給しない場合に入力）'!D1165,IF($F$9=2,'2.休業手当の算出（休業手当を支給する場合に入力）'!D1171,""))</f>
        <v>0</v>
      </c>
      <c r="F1177" s="13">
        <f>IF($F$9=1,'3.賃金日割の算出（休業手当を支給しない場合に入力）'!X1165,IF($F$9=2,'2.休業手当の算出（休業手当を支給する場合に入力）'!AB1171,""))</f>
        <v>0</v>
      </c>
      <c r="G1177" s="10">
        <f t="shared" si="90"/>
        <v>0</v>
      </c>
      <c r="H1177" s="34">
        <f t="shared" si="91"/>
        <v>0</v>
      </c>
      <c r="I1177" s="39"/>
      <c r="J1177" s="35">
        <f t="shared" si="94"/>
        <v>0</v>
      </c>
      <c r="K1177" s="10">
        <f t="shared" si="92"/>
        <v>0</v>
      </c>
      <c r="L1177" s="10">
        <f t="shared" si="93"/>
        <v>0</v>
      </c>
    </row>
    <row r="1178" spans="3:12">
      <c r="C1178" s="2">
        <v>1158</v>
      </c>
      <c r="D1178" s="6">
        <f>IF($F$9=1,'3.賃金日割の算出（休業手当を支給しない場合に入力）'!C1166,IF($F$9=2,'2.休業手当の算出（休業手当を支給する場合に入力）'!C1172,""))</f>
        <v>0</v>
      </c>
      <c r="E1178" s="6">
        <f>IF($F$9=1,'3.賃金日割の算出（休業手当を支給しない場合に入力）'!D1166,IF($F$9=2,'2.休業手当の算出（休業手当を支給する場合に入力）'!D1172,""))</f>
        <v>0</v>
      </c>
      <c r="F1178" s="13">
        <f>IF($F$9=1,'3.賃金日割の算出（休業手当を支給しない場合に入力）'!X1166,IF($F$9=2,'2.休業手当の算出（休業手当を支給する場合に入力）'!AB1172,""))</f>
        <v>0</v>
      </c>
      <c r="G1178" s="10">
        <f t="shared" si="90"/>
        <v>0</v>
      </c>
      <c r="H1178" s="34">
        <f t="shared" si="91"/>
        <v>0</v>
      </c>
      <c r="I1178" s="39"/>
      <c r="J1178" s="35">
        <f t="shared" si="94"/>
        <v>0</v>
      </c>
      <c r="K1178" s="10">
        <f t="shared" si="92"/>
        <v>0</v>
      </c>
      <c r="L1178" s="10">
        <f t="shared" si="93"/>
        <v>0</v>
      </c>
    </row>
    <row r="1179" spans="3:12">
      <c r="C1179" s="2">
        <v>1159</v>
      </c>
      <c r="D1179" s="6">
        <f>IF($F$9=1,'3.賃金日割の算出（休業手当を支給しない場合に入力）'!C1167,IF($F$9=2,'2.休業手当の算出（休業手当を支給する場合に入力）'!C1173,""))</f>
        <v>0</v>
      </c>
      <c r="E1179" s="6">
        <f>IF($F$9=1,'3.賃金日割の算出（休業手当を支給しない場合に入力）'!D1167,IF($F$9=2,'2.休業手当の算出（休業手当を支給する場合に入力）'!D1173,""))</f>
        <v>0</v>
      </c>
      <c r="F1179" s="13">
        <f>IF($F$9=1,'3.賃金日割の算出（休業手当を支給しない場合に入力）'!X1167,IF($F$9=2,'2.休業手当の算出（休業手当を支給する場合に入力）'!AB1173,""))</f>
        <v>0</v>
      </c>
      <c r="G1179" s="10">
        <f t="shared" si="90"/>
        <v>0</v>
      </c>
      <c r="H1179" s="34">
        <f t="shared" si="91"/>
        <v>0</v>
      </c>
      <c r="I1179" s="39"/>
      <c r="J1179" s="35">
        <f t="shared" si="94"/>
        <v>0</v>
      </c>
      <c r="K1179" s="10">
        <f t="shared" si="92"/>
        <v>0</v>
      </c>
      <c r="L1179" s="10">
        <f t="shared" si="93"/>
        <v>0</v>
      </c>
    </row>
    <row r="1180" spans="3:12">
      <c r="C1180" s="2">
        <v>1160</v>
      </c>
      <c r="D1180" s="6">
        <f>IF($F$9=1,'3.賃金日割の算出（休業手当を支給しない場合に入力）'!C1168,IF($F$9=2,'2.休業手当の算出（休業手当を支給する場合に入力）'!C1174,""))</f>
        <v>0</v>
      </c>
      <c r="E1180" s="6">
        <f>IF($F$9=1,'3.賃金日割の算出（休業手当を支給しない場合に入力）'!D1168,IF($F$9=2,'2.休業手当の算出（休業手当を支給する場合に入力）'!D1174,""))</f>
        <v>0</v>
      </c>
      <c r="F1180" s="13">
        <f>IF($F$9=1,'3.賃金日割の算出（休業手当を支給しない場合に入力）'!X1168,IF($F$9=2,'2.休業手当の算出（休業手当を支給する場合に入力）'!AB1174,""))</f>
        <v>0</v>
      </c>
      <c r="G1180" s="10">
        <f t="shared" si="90"/>
        <v>0</v>
      </c>
      <c r="H1180" s="34">
        <f t="shared" si="91"/>
        <v>0</v>
      </c>
      <c r="I1180" s="39"/>
      <c r="J1180" s="35">
        <f t="shared" si="94"/>
        <v>0</v>
      </c>
      <c r="K1180" s="10">
        <f t="shared" si="92"/>
        <v>0</v>
      </c>
      <c r="L1180" s="10">
        <f t="shared" si="93"/>
        <v>0</v>
      </c>
    </row>
    <row r="1181" spans="3:12">
      <c r="C1181" s="2">
        <v>1161</v>
      </c>
      <c r="D1181" s="6">
        <f>IF($F$9=1,'3.賃金日割の算出（休業手当を支給しない場合に入力）'!C1169,IF($F$9=2,'2.休業手当の算出（休業手当を支給する場合に入力）'!C1175,""))</f>
        <v>0</v>
      </c>
      <c r="E1181" s="6">
        <f>IF($F$9=1,'3.賃金日割の算出（休業手当を支給しない場合に入力）'!D1169,IF($F$9=2,'2.休業手当の算出（休業手当を支給する場合に入力）'!D1175,""))</f>
        <v>0</v>
      </c>
      <c r="F1181" s="13">
        <f>IF($F$9=1,'3.賃金日割の算出（休業手当を支給しない場合に入力）'!X1169,IF($F$9=2,'2.休業手当の算出（休業手当を支給する場合に入力）'!AB1175,""))</f>
        <v>0</v>
      </c>
      <c r="G1181" s="10">
        <f t="shared" si="90"/>
        <v>0</v>
      </c>
      <c r="H1181" s="34">
        <f t="shared" si="91"/>
        <v>0</v>
      </c>
      <c r="I1181" s="39"/>
      <c r="J1181" s="35">
        <f t="shared" si="94"/>
        <v>0</v>
      </c>
      <c r="K1181" s="10">
        <f t="shared" si="92"/>
        <v>0</v>
      </c>
      <c r="L1181" s="10">
        <f t="shared" si="93"/>
        <v>0</v>
      </c>
    </row>
    <row r="1182" spans="3:12">
      <c r="C1182" s="2">
        <v>1162</v>
      </c>
      <c r="D1182" s="6">
        <f>IF($F$9=1,'3.賃金日割の算出（休業手当を支給しない場合に入力）'!C1170,IF($F$9=2,'2.休業手当の算出（休業手当を支給する場合に入力）'!C1176,""))</f>
        <v>0</v>
      </c>
      <c r="E1182" s="6">
        <f>IF($F$9=1,'3.賃金日割の算出（休業手当を支給しない場合に入力）'!D1170,IF($F$9=2,'2.休業手当の算出（休業手当を支給する場合に入力）'!D1176,""))</f>
        <v>0</v>
      </c>
      <c r="F1182" s="13">
        <f>IF($F$9=1,'3.賃金日割の算出（休業手当を支給しない場合に入力）'!X1170,IF($F$9=2,'2.休業手当の算出（休業手当を支給する場合に入力）'!AB1176,""))</f>
        <v>0</v>
      </c>
      <c r="G1182" s="10">
        <f t="shared" si="90"/>
        <v>0</v>
      </c>
      <c r="H1182" s="34">
        <f t="shared" si="91"/>
        <v>0</v>
      </c>
      <c r="I1182" s="39"/>
      <c r="J1182" s="35">
        <f t="shared" si="94"/>
        <v>0</v>
      </c>
      <c r="K1182" s="10">
        <f t="shared" si="92"/>
        <v>0</v>
      </c>
      <c r="L1182" s="10">
        <f t="shared" si="93"/>
        <v>0</v>
      </c>
    </row>
    <row r="1183" spans="3:12">
      <c r="C1183" s="2">
        <v>1163</v>
      </c>
      <c r="D1183" s="6">
        <f>IF($F$9=1,'3.賃金日割の算出（休業手当を支給しない場合に入力）'!C1171,IF($F$9=2,'2.休業手当の算出（休業手当を支給する場合に入力）'!C1177,""))</f>
        <v>0</v>
      </c>
      <c r="E1183" s="6">
        <f>IF($F$9=1,'3.賃金日割の算出（休業手当を支給しない場合に入力）'!D1171,IF($F$9=2,'2.休業手当の算出（休業手当を支給する場合に入力）'!D1177,""))</f>
        <v>0</v>
      </c>
      <c r="F1183" s="13">
        <f>IF($F$9=1,'3.賃金日割の算出（休業手当を支給しない場合に入力）'!X1171,IF($F$9=2,'2.休業手当の算出（休業手当を支給する場合に入力）'!AB1177,""))</f>
        <v>0</v>
      </c>
      <c r="G1183" s="10">
        <f t="shared" si="90"/>
        <v>0</v>
      </c>
      <c r="H1183" s="34">
        <f t="shared" si="91"/>
        <v>0</v>
      </c>
      <c r="I1183" s="39"/>
      <c r="J1183" s="35">
        <f t="shared" si="94"/>
        <v>0</v>
      </c>
      <c r="K1183" s="10">
        <f t="shared" si="92"/>
        <v>0</v>
      </c>
      <c r="L1183" s="10">
        <f t="shared" si="93"/>
        <v>0</v>
      </c>
    </row>
    <row r="1184" spans="3:12">
      <c r="C1184" s="2">
        <v>1164</v>
      </c>
      <c r="D1184" s="6">
        <f>IF($F$9=1,'3.賃金日割の算出（休業手当を支給しない場合に入力）'!C1172,IF($F$9=2,'2.休業手当の算出（休業手当を支給する場合に入力）'!C1178,""))</f>
        <v>0</v>
      </c>
      <c r="E1184" s="6">
        <f>IF($F$9=1,'3.賃金日割の算出（休業手当を支給しない場合に入力）'!D1172,IF($F$9=2,'2.休業手当の算出（休業手当を支給する場合に入力）'!D1178,""))</f>
        <v>0</v>
      </c>
      <c r="F1184" s="13">
        <f>IF($F$9=1,'3.賃金日割の算出（休業手当を支給しない場合に入力）'!X1172,IF($F$9=2,'2.休業手当の算出（休業手当を支給する場合に入力）'!AB1178,""))</f>
        <v>0</v>
      </c>
      <c r="G1184" s="10">
        <f t="shared" si="90"/>
        <v>0</v>
      </c>
      <c r="H1184" s="34">
        <f t="shared" si="91"/>
        <v>0</v>
      </c>
      <c r="I1184" s="39"/>
      <c r="J1184" s="35">
        <f t="shared" si="94"/>
        <v>0</v>
      </c>
      <c r="K1184" s="10">
        <f t="shared" si="92"/>
        <v>0</v>
      </c>
      <c r="L1184" s="10">
        <f t="shared" si="93"/>
        <v>0</v>
      </c>
    </row>
    <row r="1185" spans="3:12">
      <c r="C1185" s="2">
        <v>1165</v>
      </c>
      <c r="D1185" s="6">
        <f>IF($F$9=1,'3.賃金日割の算出（休業手当を支給しない場合に入力）'!C1173,IF($F$9=2,'2.休業手当の算出（休業手当を支給する場合に入力）'!C1179,""))</f>
        <v>0</v>
      </c>
      <c r="E1185" s="6">
        <f>IF($F$9=1,'3.賃金日割の算出（休業手当を支給しない場合に入力）'!D1173,IF($F$9=2,'2.休業手当の算出（休業手当を支給する場合に入力）'!D1179,""))</f>
        <v>0</v>
      </c>
      <c r="F1185" s="13">
        <f>IF($F$9=1,'3.賃金日割の算出（休業手当を支給しない場合に入力）'!X1173,IF($F$9=2,'2.休業手当の算出（休業手当を支給する場合に入力）'!AB1179,""))</f>
        <v>0</v>
      </c>
      <c r="G1185" s="10">
        <f t="shared" si="90"/>
        <v>0</v>
      </c>
      <c r="H1185" s="34">
        <f t="shared" si="91"/>
        <v>0</v>
      </c>
      <c r="I1185" s="39"/>
      <c r="J1185" s="35">
        <f t="shared" si="94"/>
        <v>0</v>
      </c>
      <c r="K1185" s="10">
        <f t="shared" si="92"/>
        <v>0</v>
      </c>
      <c r="L1185" s="10">
        <f t="shared" si="93"/>
        <v>0</v>
      </c>
    </row>
    <row r="1186" spans="3:12">
      <c r="C1186" s="2">
        <v>1166</v>
      </c>
      <c r="D1186" s="6">
        <f>IF($F$9=1,'3.賃金日割の算出（休業手当を支給しない場合に入力）'!C1174,IF($F$9=2,'2.休業手当の算出（休業手当を支給する場合に入力）'!C1180,""))</f>
        <v>0</v>
      </c>
      <c r="E1186" s="6">
        <f>IF($F$9=1,'3.賃金日割の算出（休業手当を支給しない場合に入力）'!D1174,IF($F$9=2,'2.休業手当の算出（休業手当を支給する場合に入力）'!D1180,""))</f>
        <v>0</v>
      </c>
      <c r="F1186" s="13">
        <f>IF($F$9=1,'3.賃金日割の算出（休業手当を支給しない場合に入力）'!X1174,IF($F$9=2,'2.休業手当の算出（休業手当を支給する場合に入力）'!AB1180,""))</f>
        <v>0</v>
      </c>
      <c r="G1186" s="10">
        <f t="shared" si="90"/>
        <v>0</v>
      </c>
      <c r="H1186" s="34">
        <f t="shared" si="91"/>
        <v>0</v>
      </c>
      <c r="I1186" s="39"/>
      <c r="J1186" s="35">
        <f t="shared" si="94"/>
        <v>0</v>
      </c>
      <c r="K1186" s="10">
        <f t="shared" si="92"/>
        <v>0</v>
      </c>
      <c r="L1186" s="10">
        <f t="shared" si="93"/>
        <v>0</v>
      </c>
    </row>
    <row r="1187" spans="3:12">
      <c r="C1187" s="2">
        <v>1167</v>
      </c>
      <c r="D1187" s="6">
        <f>IF($F$9=1,'3.賃金日割の算出（休業手当を支給しない場合に入力）'!C1175,IF($F$9=2,'2.休業手当の算出（休業手当を支給する場合に入力）'!C1181,""))</f>
        <v>0</v>
      </c>
      <c r="E1187" s="6">
        <f>IF($F$9=1,'3.賃金日割の算出（休業手当を支給しない場合に入力）'!D1175,IF($F$9=2,'2.休業手当の算出（休業手当を支給する場合に入力）'!D1181,""))</f>
        <v>0</v>
      </c>
      <c r="F1187" s="13">
        <f>IF($F$9=1,'3.賃金日割の算出（休業手当を支給しない場合に入力）'!X1175,IF($F$9=2,'2.休業手当の算出（休業手当を支給する場合に入力）'!AB1181,""))</f>
        <v>0</v>
      </c>
      <c r="G1187" s="10">
        <f t="shared" si="90"/>
        <v>0</v>
      </c>
      <c r="H1187" s="34">
        <f t="shared" si="91"/>
        <v>0</v>
      </c>
      <c r="I1187" s="39"/>
      <c r="J1187" s="35">
        <f t="shared" si="94"/>
        <v>0</v>
      </c>
      <c r="K1187" s="10">
        <f t="shared" si="92"/>
        <v>0</v>
      </c>
      <c r="L1187" s="10">
        <f t="shared" si="93"/>
        <v>0</v>
      </c>
    </row>
    <row r="1188" spans="3:12">
      <c r="C1188" s="2">
        <v>1168</v>
      </c>
      <c r="D1188" s="6">
        <f>IF($F$9=1,'3.賃金日割の算出（休業手当を支給しない場合に入力）'!C1176,IF($F$9=2,'2.休業手当の算出（休業手当を支給する場合に入力）'!C1182,""))</f>
        <v>0</v>
      </c>
      <c r="E1188" s="6">
        <f>IF($F$9=1,'3.賃金日割の算出（休業手当を支給しない場合に入力）'!D1176,IF($F$9=2,'2.休業手当の算出（休業手当を支給する場合に入力）'!D1182,""))</f>
        <v>0</v>
      </c>
      <c r="F1188" s="13">
        <f>IF($F$9=1,'3.賃金日割の算出（休業手当を支給しない場合に入力）'!X1176,IF($F$9=2,'2.休業手当の算出（休業手当を支給する場合に入力）'!AB1182,""))</f>
        <v>0</v>
      </c>
      <c r="G1188" s="10">
        <f t="shared" si="90"/>
        <v>0</v>
      </c>
      <c r="H1188" s="34">
        <f t="shared" si="91"/>
        <v>0</v>
      </c>
      <c r="I1188" s="39"/>
      <c r="J1188" s="35">
        <f t="shared" si="94"/>
        <v>0</v>
      </c>
      <c r="K1188" s="10">
        <f t="shared" si="92"/>
        <v>0</v>
      </c>
      <c r="L1188" s="10">
        <f t="shared" si="93"/>
        <v>0</v>
      </c>
    </row>
    <row r="1189" spans="3:12">
      <c r="C1189" s="2">
        <v>1169</v>
      </c>
      <c r="D1189" s="6">
        <f>IF($F$9=1,'3.賃金日割の算出（休業手当を支給しない場合に入力）'!C1177,IF($F$9=2,'2.休業手当の算出（休業手当を支給する場合に入力）'!C1183,""))</f>
        <v>0</v>
      </c>
      <c r="E1189" s="6">
        <f>IF($F$9=1,'3.賃金日割の算出（休業手当を支給しない場合に入力）'!D1177,IF($F$9=2,'2.休業手当の算出（休業手当を支給する場合に入力）'!D1183,""))</f>
        <v>0</v>
      </c>
      <c r="F1189" s="13">
        <f>IF($F$9=1,'3.賃金日割の算出（休業手当を支給しない場合に入力）'!X1177,IF($F$9=2,'2.休業手当の算出（休業手当を支給する場合に入力）'!AB1183,""))</f>
        <v>0</v>
      </c>
      <c r="G1189" s="10">
        <f t="shared" si="90"/>
        <v>0</v>
      </c>
      <c r="H1189" s="34">
        <f t="shared" si="91"/>
        <v>0</v>
      </c>
      <c r="I1189" s="39"/>
      <c r="J1189" s="35">
        <f t="shared" si="94"/>
        <v>0</v>
      </c>
      <c r="K1189" s="10">
        <f t="shared" si="92"/>
        <v>0</v>
      </c>
      <c r="L1189" s="10">
        <f t="shared" si="93"/>
        <v>0</v>
      </c>
    </row>
    <row r="1190" spans="3:12">
      <c r="C1190" s="2">
        <v>1170</v>
      </c>
      <c r="D1190" s="6">
        <f>IF($F$9=1,'3.賃金日割の算出（休業手当を支給しない場合に入力）'!C1178,IF($F$9=2,'2.休業手当の算出（休業手当を支給する場合に入力）'!C1184,""))</f>
        <v>0</v>
      </c>
      <c r="E1190" s="6">
        <f>IF($F$9=1,'3.賃金日割の算出（休業手当を支給しない場合に入力）'!D1178,IF($F$9=2,'2.休業手当の算出（休業手当を支給する場合に入力）'!D1184,""))</f>
        <v>0</v>
      </c>
      <c r="F1190" s="13">
        <f>IF($F$9=1,'3.賃金日割の算出（休業手当を支給しない場合に入力）'!X1178,IF($F$9=2,'2.休業手当の算出（休業手当を支給する場合に入力）'!AB1184,""))</f>
        <v>0</v>
      </c>
      <c r="G1190" s="10">
        <f t="shared" si="90"/>
        <v>0</v>
      </c>
      <c r="H1190" s="34">
        <f t="shared" si="91"/>
        <v>0</v>
      </c>
      <c r="I1190" s="39"/>
      <c r="J1190" s="35">
        <f t="shared" si="94"/>
        <v>0</v>
      </c>
      <c r="K1190" s="10">
        <f t="shared" si="92"/>
        <v>0</v>
      </c>
      <c r="L1190" s="10">
        <f t="shared" si="93"/>
        <v>0</v>
      </c>
    </row>
    <row r="1191" spans="3:12">
      <c r="C1191" s="2">
        <v>1171</v>
      </c>
      <c r="D1191" s="6">
        <f>IF($F$9=1,'3.賃金日割の算出（休業手当を支給しない場合に入力）'!C1179,IF($F$9=2,'2.休業手当の算出（休業手当を支給する場合に入力）'!C1185,""))</f>
        <v>0</v>
      </c>
      <c r="E1191" s="6">
        <f>IF($F$9=1,'3.賃金日割の算出（休業手当を支給しない場合に入力）'!D1179,IF($F$9=2,'2.休業手当の算出（休業手当を支給する場合に入力）'!D1185,""))</f>
        <v>0</v>
      </c>
      <c r="F1191" s="13">
        <f>IF($F$9=1,'3.賃金日割の算出（休業手当を支給しない場合に入力）'!X1179,IF($F$9=2,'2.休業手当の算出（休業手当を支給する場合に入力）'!AB1185,""))</f>
        <v>0</v>
      </c>
      <c r="G1191" s="10">
        <f t="shared" si="90"/>
        <v>0</v>
      </c>
      <c r="H1191" s="34">
        <f t="shared" si="91"/>
        <v>0</v>
      </c>
      <c r="I1191" s="39"/>
      <c r="J1191" s="35">
        <f t="shared" si="94"/>
        <v>0</v>
      </c>
      <c r="K1191" s="10">
        <f t="shared" si="92"/>
        <v>0</v>
      </c>
      <c r="L1191" s="10">
        <f t="shared" si="93"/>
        <v>0</v>
      </c>
    </row>
    <row r="1192" spans="3:12">
      <c r="C1192" s="2">
        <v>1172</v>
      </c>
      <c r="D1192" s="6">
        <f>IF($F$9=1,'3.賃金日割の算出（休業手当を支給しない場合に入力）'!C1180,IF($F$9=2,'2.休業手当の算出（休業手当を支給する場合に入力）'!C1186,""))</f>
        <v>0</v>
      </c>
      <c r="E1192" s="6">
        <f>IF($F$9=1,'3.賃金日割の算出（休業手当を支給しない場合に入力）'!D1180,IF($F$9=2,'2.休業手当の算出（休業手当を支給する場合に入力）'!D1186,""))</f>
        <v>0</v>
      </c>
      <c r="F1192" s="13">
        <f>IF($F$9=1,'3.賃金日割の算出（休業手当を支給しない場合に入力）'!X1180,IF($F$9=2,'2.休業手当の算出（休業手当を支給する場合に入力）'!AB1186,""))</f>
        <v>0</v>
      </c>
      <c r="G1192" s="10">
        <f t="shared" si="90"/>
        <v>0</v>
      </c>
      <c r="H1192" s="34">
        <f t="shared" si="91"/>
        <v>0</v>
      </c>
      <c r="I1192" s="39"/>
      <c r="J1192" s="35">
        <f t="shared" si="94"/>
        <v>0</v>
      </c>
      <c r="K1192" s="10">
        <f t="shared" si="92"/>
        <v>0</v>
      </c>
      <c r="L1192" s="10">
        <f t="shared" si="93"/>
        <v>0</v>
      </c>
    </row>
    <row r="1193" spans="3:12">
      <c r="C1193" s="2">
        <v>1173</v>
      </c>
      <c r="D1193" s="6">
        <f>IF($F$9=1,'3.賃金日割の算出（休業手当を支給しない場合に入力）'!C1181,IF($F$9=2,'2.休業手当の算出（休業手当を支給する場合に入力）'!C1187,""))</f>
        <v>0</v>
      </c>
      <c r="E1193" s="6">
        <f>IF($F$9=1,'3.賃金日割の算出（休業手当を支給しない場合に入力）'!D1181,IF($F$9=2,'2.休業手当の算出（休業手当を支給する場合に入力）'!D1187,""))</f>
        <v>0</v>
      </c>
      <c r="F1193" s="13">
        <f>IF($F$9=1,'3.賃金日割の算出（休業手当を支給しない場合に入力）'!X1181,IF($F$9=2,'2.休業手当の算出（休業手当を支給する場合に入力）'!AB1187,""))</f>
        <v>0</v>
      </c>
      <c r="G1193" s="10">
        <f t="shared" si="90"/>
        <v>0</v>
      </c>
      <c r="H1193" s="34">
        <f t="shared" si="91"/>
        <v>0</v>
      </c>
      <c r="I1193" s="39"/>
      <c r="J1193" s="35">
        <f t="shared" si="94"/>
        <v>0</v>
      </c>
      <c r="K1193" s="10">
        <f t="shared" si="92"/>
        <v>0</v>
      </c>
      <c r="L1193" s="10">
        <f t="shared" si="93"/>
        <v>0</v>
      </c>
    </row>
    <row r="1194" spans="3:12">
      <c r="C1194" s="2">
        <v>1174</v>
      </c>
      <c r="D1194" s="6">
        <f>IF($F$9=1,'3.賃金日割の算出（休業手当を支給しない場合に入力）'!C1182,IF($F$9=2,'2.休業手当の算出（休業手当を支給する場合に入力）'!C1188,""))</f>
        <v>0</v>
      </c>
      <c r="E1194" s="6">
        <f>IF($F$9=1,'3.賃金日割の算出（休業手当を支給しない場合に入力）'!D1182,IF($F$9=2,'2.休業手当の算出（休業手当を支給する場合に入力）'!D1188,""))</f>
        <v>0</v>
      </c>
      <c r="F1194" s="13">
        <f>IF($F$9=1,'3.賃金日割の算出（休業手当を支給しない場合に入力）'!X1182,IF($F$9=2,'2.休業手当の算出（休業手当を支給する場合に入力）'!AB1188,""))</f>
        <v>0</v>
      </c>
      <c r="G1194" s="10">
        <f t="shared" si="90"/>
        <v>0</v>
      </c>
      <c r="H1194" s="34">
        <f t="shared" si="91"/>
        <v>0</v>
      </c>
      <c r="I1194" s="39"/>
      <c r="J1194" s="35">
        <f t="shared" si="94"/>
        <v>0</v>
      </c>
      <c r="K1194" s="10">
        <f t="shared" si="92"/>
        <v>0</v>
      </c>
      <c r="L1194" s="10">
        <f t="shared" si="93"/>
        <v>0</v>
      </c>
    </row>
    <row r="1195" spans="3:12">
      <c r="C1195" s="2">
        <v>1175</v>
      </c>
      <c r="D1195" s="6">
        <f>IF($F$9=1,'3.賃金日割の算出（休業手当を支給しない場合に入力）'!C1183,IF($F$9=2,'2.休業手当の算出（休業手当を支給する場合に入力）'!C1189,""))</f>
        <v>0</v>
      </c>
      <c r="E1195" s="6">
        <f>IF($F$9=1,'3.賃金日割の算出（休業手当を支給しない場合に入力）'!D1183,IF($F$9=2,'2.休業手当の算出（休業手当を支給する場合に入力）'!D1189,""))</f>
        <v>0</v>
      </c>
      <c r="F1195" s="13">
        <f>IF($F$9=1,'3.賃金日割の算出（休業手当を支給しない場合に入力）'!X1183,IF($F$9=2,'2.休業手当の算出（休業手当を支給する場合に入力）'!AB1189,""))</f>
        <v>0</v>
      </c>
      <c r="G1195" s="10">
        <f t="shared" si="90"/>
        <v>0</v>
      </c>
      <c r="H1195" s="34">
        <f t="shared" si="91"/>
        <v>0</v>
      </c>
      <c r="I1195" s="39"/>
      <c r="J1195" s="35">
        <f t="shared" si="94"/>
        <v>0</v>
      </c>
      <c r="K1195" s="10">
        <f t="shared" si="92"/>
        <v>0</v>
      </c>
      <c r="L1195" s="10">
        <f t="shared" si="93"/>
        <v>0</v>
      </c>
    </row>
    <row r="1196" spans="3:12">
      <c r="C1196" s="2">
        <v>1176</v>
      </c>
      <c r="D1196" s="6">
        <f>IF($F$9=1,'3.賃金日割の算出（休業手当を支給しない場合に入力）'!C1184,IF($F$9=2,'2.休業手当の算出（休業手当を支給する場合に入力）'!C1190,""))</f>
        <v>0</v>
      </c>
      <c r="E1196" s="6">
        <f>IF($F$9=1,'3.賃金日割の算出（休業手当を支給しない場合に入力）'!D1184,IF($F$9=2,'2.休業手当の算出（休業手当を支給する場合に入力）'!D1190,""))</f>
        <v>0</v>
      </c>
      <c r="F1196" s="13">
        <f>IF($F$9=1,'3.賃金日割の算出（休業手当を支給しない場合に入力）'!X1184,IF($F$9=2,'2.休業手当の算出（休業手当を支給する場合に入力）'!AB1190,""))</f>
        <v>0</v>
      </c>
      <c r="G1196" s="10">
        <f t="shared" si="90"/>
        <v>0</v>
      </c>
      <c r="H1196" s="34">
        <f t="shared" si="91"/>
        <v>0</v>
      </c>
      <c r="I1196" s="39"/>
      <c r="J1196" s="35">
        <f t="shared" si="94"/>
        <v>0</v>
      </c>
      <c r="K1196" s="10">
        <f t="shared" si="92"/>
        <v>0</v>
      </c>
      <c r="L1196" s="10">
        <f t="shared" si="93"/>
        <v>0</v>
      </c>
    </row>
    <row r="1197" spans="3:12">
      <c r="C1197" s="2">
        <v>1177</v>
      </c>
      <c r="D1197" s="6">
        <f>IF($F$9=1,'3.賃金日割の算出（休業手当を支給しない場合に入力）'!C1185,IF($F$9=2,'2.休業手当の算出（休業手当を支給する場合に入力）'!C1191,""))</f>
        <v>0</v>
      </c>
      <c r="E1197" s="6">
        <f>IF($F$9=1,'3.賃金日割の算出（休業手当を支給しない場合に入力）'!D1185,IF($F$9=2,'2.休業手当の算出（休業手当を支給する場合に入力）'!D1191,""))</f>
        <v>0</v>
      </c>
      <c r="F1197" s="13">
        <f>IF($F$9=1,'3.賃金日割の算出（休業手当を支給しない場合に入力）'!X1185,IF($F$9=2,'2.休業手当の算出（休業手当を支給する場合に入力）'!AB1191,""))</f>
        <v>0</v>
      </c>
      <c r="G1197" s="10">
        <f t="shared" si="90"/>
        <v>0</v>
      </c>
      <c r="H1197" s="34">
        <f t="shared" si="91"/>
        <v>0</v>
      </c>
      <c r="I1197" s="39"/>
      <c r="J1197" s="35">
        <f t="shared" si="94"/>
        <v>0</v>
      </c>
      <c r="K1197" s="10">
        <f t="shared" si="92"/>
        <v>0</v>
      </c>
      <c r="L1197" s="10">
        <f t="shared" si="93"/>
        <v>0</v>
      </c>
    </row>
    <row r="1198" spans="3:12">
      <c r="C1198" s="2">
        <v>1178</v>
      </c>
      <c r="D1198" s="6">
        <f>IF($F$9=1,'3.賃金日割の算出（休業手当を支給しない場合に入力）'!C1186,IF($F$9=2,'2.休業手当の算出（休業手当を支給する場合に入力）'!C1192,""))</f>
        <v>0</v>
      </c>
      <c r="E1198" s="6">
        <f>IF($F$9=1,'3.賃金日割の算出（休業手当を支給しない場合に入力）'!D1186,IF($F$9=2,'2.休業手当の算出（休業手当を支給する場合に入力）'!D1192,""))</f>
        <v>0</v>
      </c>
      <c r="F1198" s="13">
        <f>IF($F$9=1,'3.賃金日割の算出（休業手当を支給しない場合に入力）'!X1186,IF($F$9=2,'2.休業手当の算出（休業手当を支給する場合に入力）'!AB1192,""))</f>
        <v>0</v>
      </c>
      <c r="G1198" s="10">
        <f t="shared" si="90"/>
        <v>0</v>
      </c>
      <c r="H1198" s="34">
        <f t="shared" si="91"/>
        <v>0</v>
      </c>
      <c r="I1198" s="39"/>
      <c r="J1198" s="35">
        <f t="shared" si="94"/>
        <v>0</v>
      </c>
      <c r="K1198" s="10">
        <f t="shared" si="92"/>
        <v>0</v>
      </c>
      <c r="L1198" s="10">
        <f t="shared" si="93"/>
        <v>0</v>
      </c>
    </row>
    <row r="1199" spans="3:12">
      <c r="C1199" s="2">
        <v>1179</v>
      </c>
      <c r="D1199" s="6">
        <f>IF($F$9=1,'3.賃金日割の算出（休業手当を支給しない場合に入力）'!C1187,IF($F$9=2,'2.休業手当の算出（休業手当を支給する場合に入力）'!C1193,""))</f>
        <v>0</v>
      </c>
      <c r="E1199" s="6">
        <f>IF($F$9=1,'3.賃金日割の算出（休業手当を支給しない場合に入力）'!D1187,IF($F$9=2,'2.休業手当の算出（休業手当を支給する場合に入力）'!D1193,""))</f>
        <v>0</v>
      </c>
      <c r="F1199" s="13">
        <f>IF($F$9=1,'3.賃金日割の算出（休業手当を支給しない場合に入力）'!X1187,IF($F$9=2,'2.休業手当の算出（休業手当を支給する場合に入力）'!AB1193,""))</f>
        <v>0</v>
      </c>
      <c r="G1199" s="10">
        <f t="shared" si="90"/>
        <v>0</v>
      </c>
      <c r="H1199" s="34">
        <f t="shared" si="91"/>
        <v>0</v>
      </c>
      <c r="I1199" s="39"/>
      <c r="J1199" s="35">
        <f t="shared" si="94"/>
        <v>0</v>
      </c>
      <c r="K1199" s="10">
        <f t="shared" si="92"/>
        <v>0</v>
      </c>
      <c r="L1199" s="10">
        <f t="shared" si="93"/>
        <v>0</v>
      </c>
    </row>
    <row r="1200" spans="3:12">
      <c r="C1200" s="2">
        <v>1180</v>
      </c>
      <c r="D1200" s="6">
        <f>IF($F$9=1,'3.賃金日割の算出（休業手当を支給しない場合に入力）'!C1188,IF($F$9=2,'2.休業手当の算出（休業手当を支給する場合に入力）'!C1194,""))</f>
        <v>0</v>
      </c>
      <c r="E1200" s="6">
        <f>IF($F$9=1,'3.賃金日割の算出（休業手当を支給しない場合に入力）'!D1188,IF($F$9=2,'2.休業手当の算出（休業手当を支給する場合に入力）'!D1194,""))</f>
        <v>0</v>
      </c>
      <c r="F1200" s="13">
        <f>IF($F$9=1,'3.賃金日割の算出（休業手当を支給しない場合に入力）'!X1188,IF($F$9=2,'2.休業手当の算出（休業手当を支給する場合に入力）'!AB1194,""))</f>
        <v>0</v>
      </c>
      <c r="G1200" s="10">
        <f t="shared" si="90"/>
        <v>0</v>
      </c>
      <c r="H1200" s="34">
        <f t="shared" si="91"/>
        <v>0</v>
      </c>
      <c r="I1200" s="39"/>
      <c r="J1200" s="35">
        <f t="shared" si="94"/>
        <v>0</v>
      </c>
      <c r="K1200" s="10">
        <f t="shared" si="92"/>
        <v>0</v>
      </c>
      <c r="L1200" s="10">
        <f t="shared" si="93"/>
        <v>0</v>
      </c>
    </row>
    <row r="1201" spans="3:12">
      <c r="C1201" s="2">
        <v>1181</v>
      </c>
      <c r="D1201" s="6">
        <f>IF($F$9=1,'3.賃金日割の算出（休業手当を支給しない場合に入力）'!C1189,IF($F$9=2,'2.休業手当の算出（休業手当を支給する場合に入力）'!C1195,""))</f>
        <v>0</v>
      </c>
      <c r="E1201" s="6">
        <f>IF($F$9=1,'3.賃金日割の算出（休業手当を支給しない場合に入力）'!D1189,IF($F$9=2,'2.休業手当の算出（休業手当を支給する場合に入力）'!D1195,""))</f>
        <v>0</v>
      </c>
      <c r="F1201" s="13">
        <f>IF($F$9=1,'3.賃金日割の算出（休業手当を支給しない場合に入力）'!X1189,IF($F$9=2,'2.休業手当の算出（休業手当を支給する場合に入力）'!AB1195,""))</f>
        <v>0</v>
      </c>
      <c r="G1201" s="10">
        <f t="shared" si="90"/>
        <v>0</v>
      </c>
      <c r="H1201" s="34">
        <f t="shared" si="91"/>
        <v>0</v>
      </c>
      <c r="I1201" s="39"/>
      <c r="J1201" s="35">
        <f t="shared" si="94"/>
        <v>0</v>
      </c>
      <c r="K1201" s="10">
        <f t="shared" si="92"/>
        <v>0</v>
      </c>
      <c r="L1201" s="10">
        <f t="shared" si="93"/>
        <v>0</v>
      </c>
    </row>
    <row r="1202" spans="3:12">
      <c r="C1202" s="2">
        <v>1182</v>
      </c>
      <c r="D1202" s="6">
        <f>IF($F$9=1,'3.賃金日割の算出（休業手当を支給しない場合に入力）'!C1190,IF($F$9=2,'2.休業手当の算出（休業手当を支給する場合に入力）'!C1196,""))</f>
        <v>0</v>
      </c>
      <c r="E1202" s="6">
        <f>IF($F$9=1,'3.賃金日割の算出（休業手当を支給しない場合に入力）'!D1190,IF($F$9=2,'2.休業手当の算出（休業手当を支給する場合に入力）'!D1196,""))</f>
        <v>0</v>
      </c>
      <c r="F1202" s="13">
        <f>IF($F$9=1,'3.賃金日割の算出（休業手当を支給しない場合に入力）'!X1190,IF($F$9=2,'2.休業手当の算出（休業手当を支給する場合に入力）'!AB1196,""))</f>
        <v>0</v>
      </c>
      <c r="G1202" s="10">
        <f t="shared" si="90"/>
        <v>0</v>
      </c>
      <c r="H1202" s="34">
        <f t="shared" si="91"/>
        <v>0</v>
      </c>
      <c r="I1202" s="39"/>
      <c r="J1202" s="35">
        <f t="shared" si="94"/>
        <v>0</v>
      </c>
      <c r="K1202" s="10">
        <f t="shared" si="92"/>
        <v>0</v>
      </c>
      <c r="L1202" s="10">
        <f t="shared" si="93"/>
        <v>0</v>
      </c>
    </row>
    <row r="1203" spans="3:12">
      <c r="C1203" s="2">
        <v>1183</v>
      </c>
      <c r="D1203" s="6">
        <f>IF($F$9=1,'3.賃金日割の算出（休業手当を支給しない場合に入力）'!C1191,IF($F$9=2,'2.休業手当の算出（休業手当を支給する場合に入力）'!C1197,""))</f>
        <v>0</v>
      </c>
      <c r="E1203" s="6">
        <f>IF($F$9=1,'3.賃金日割の算出（休業手当を支給しない場合に入力）'!D1191,IF($F$9=2,'2.休業手当の算出（休業手当を支給する場合に入力）'!D1197,""))</f>
        <v>0</v>
      </c>
      <c r="F1203" s="13">
        <f>IF($F$9=1,'3.賃金日割の算出（休業手当を支給しない場合に入力）'!X1191,IF($F$9=2,'2.休業手当の算出（休業手当を支給する場合に入力）'!AB1197,""))</f>
        <v>0</v>
      </c>
      <c r="G1203" s="10">
        <f t="shared" si="90"/>
        <v>0</v>
      </c>
      <c r="H1203" s="34">
        <f t="shared" si="91"/>
        <v>0</v>
      </c>
      <c r="I1203" s="39"/>
      <c r="J1203" s="35">
        <f t="shared" si="94"/>
        <v>0</v>
      </c>
      <c r="K1203" s="10">
        <f t="shared" si="92"/>
        <v>0</v>
      </c>
      <c r="L1203" s="10">
        <f t="shared" si="93"/>
        <v>0</v>
      </c>
    </row>
    <row r="1204" spans="3:12">
      <c r="C1204" s="2">
        <v>1184</v>
      </c>
      <c r="D1204" s="6">
        <f>IF($F$9=1,'3.賃金日割の算出（休業手当を支給しない場合に入力）'!C1192,IF($F$9=2,'2.休業手当の算出（休業手当を支給する場合に入力）'!C1198,""))</f>
        <v>0</v>
      </c>
      <c r="E1204" s="6">
        <f>IF($F$9=1,'3.賃金日割の算出（休業手当を支給しない場合に入力）'!D1192,IF($F$9=2,'2.休業手当の算出（休業手当を支給する場合に入力）'!D1198,""))</f>
        <v>0</v>
      </c>
      <c r="F1204" s="13">
        <f>IF($F$9=1,'3.賃金日割の算出（休業手当を支給しない場合に入力）'!X1192,IF($F$9=2,'2.休業手当の算出（休業手当を支給する場合に入力）'!AB1198,""))</f>
        <v>0</v>
      </c>
      <c r="G1204" s="10">
        <f t="shared" si="90"/>
        <v>0</v>
      </c>
      <c r="H1204" s="34">
        <f t="shared" si="91"/>
        <v>0</v>
      </c>
      <c r="I1204" s="39"/>
      <c r="J1204" s="35">
        <f t="shared" si="94"/>
        <v>0</v>
      </c>
      <c r="K1204" s="10">
        <f t="shared" si="92"/>
        <v>0</v>
      </c>
      <c r="L1204" s="10">
        <f t="shared" si="93"/>
        <v>0</v>
      </c>
    </row>
    <row r="1205" spans="3:12">
      <c r="C1205" s="2">
        <v>1185</v>
      </c>
      <c r="D1205" s="6">
        <f>IF($F$9=1,'3.賃金日割の算出（休業手当を支給しない場合に入力）'!C1193,IF($F$9=2,'2.休業手当の算出（休業手当を支給する場合に入力）'!C1199,""))</f>
        <v>0</v>
      </c>
      <c r="E1205" s="6">
        <f>IF($F$9=1,'3.賃金日割の算出（休業手当を支給しない場合に入力）'!D1193,IF($F$9=2,'2.休業手当の算出（休業手当を支給する場合に入力）'!D1199,""))</f>
        <v>0</v>
      </c>
      <c r="F1205" s="13">
        <f>IF($F$9=1,'3.賃金日割の算出（休業手当を支給しない場合に入力）'!X1193,IF($F$9=2,'2.休業手当の算出（休業手当を支給する場合に入力）'!AB1199,""))</f>
        <v>0</v>
      </c>
      <c r="G1205" s="10">
        <f t="shared" si="90"/>
        <v>0</v>
      </c>
      <c r="H1205" s="34">
        <f t="shared" si="91"/>
        <v>0</v>
      </c>
      <c r="I1205" s="39"/>
      <c r="J1205" s="35">
        <f t="shared" si="94"/>
        <v>0</v>
      </c>
      <c r="K1205" s="10">
        <f t="shared" si="92"/>
        <v>0</v>
      </c>
      <c r="L1205" s="10">
        <f t="shared" si="93"/>
        <v>0</v>
      </c>
    </row>
    <row r="1206" spans="3:12">
      <c r="C1206" s="2">
        <v>1186</v>
      </c>
      <c r="D1206" s="6">
        <f>IF($F$9=1,'3.賃金日割の算出（休業手当を支給しない場合に入力）'!C1194,IF($F$9=2,'2.休業手当の算出（休業手当を支給する場合に入力）'!C1200,""))</f>
        <v>0</v>
      </c>
      <c r="E1206" s="6">
        <f>IF($F$9=1,'3.賃金日割の算出（休業手当を支給しない場合に入力）'!D1194,IF($F$9=2,'2.休業手当の算出（休業手当を支給する場合に入力）'!D1200,""))</f>
        <v>0</v>
      </c>
      <c r="F1206" s="13">
        <f>IF($F$9=1,'3.賃金日割の算出（休業手当を支給しない場合に入力）'!X1194,IF($F$9=2,'2.休業手当の算出（休業手当を支給する場合に入力）'!AB1200,""))</f>
        <v>0</v>
      </c>
      <c r="G1206" s="10">
        <f t="shared" si="90"/>
        <v>0</v>
      </c>
      <c r="H1206" s="34">
        <f t="shared" si="91"/>
        <v>0</v>
      </c>
      <c r="I1206" s="39"/>
      <c r="J1206" s="35">
        <f t="shared" si="94"/>
        <v>0</v>
      </c>
      <c r="K1206" s="10">
        <f t="shared" si="92"/>
        <v>0</v>
      </c>
      <c r="L1206" s="10">
        <f t="shared" si="93"/>
        <v>0</v>
      </c>
    </row>
    <row r="1207" spans="3:12">
      <c r="C1207" s="2">
        <v>1187</v>
      </c>
      <c r="D1207" s="6">
        <f>IF($F$9=1,'3.賃金日割の算出（休業手当を支給しない場合に入力）'!C1195,IF($F$9=2,'2.休業手当の算出（休業手当を支給する場合に入力）'!C1201,""))</f>
        <v>0</v>
      </c>
      <c r="E1207" s="6">
        <f>IF($F$9=1,'3.賃金日割の算出（休業手当を支給しない場合に入力）'!D1195,IF($F$9=2,'2.休業手当の算出（休業手当を支給する場合に入力）'!D1201,""))</f>
        <v>0</v>
      </c>
      <c r="F1207" s="13">
        <f>IF($F$9=1,'3.賃金日割の算出（休業手当を支給しない場合に入力）'!X1195,IF($F$9=2,'2.休業手当の算出（休業手当を支給する場合に入力）'!AB1201,""))</f>
        <v>0</v>
      </c>
      <c r="G1207" s="10">
        <f t="shared" ref="G1207:G1270" si="95">IF(E1207=0,0,$F$17)</f>
        <v>0</v>
      </c>
      <c r="H1207" s="34">
        <f t="shared" ref="H1207:H1270" si="96">G1207-F1207</f>
        <v>0</v>
      </c>
      <c r="I1207" s="39"/>
      <c r="J1207" s="35">
        <f t="shared" si="94"/>
        <v>0</v>
      </c>
      <c r="K1207" s="10">
        <f t="shared" ref="K1207:K1270" si="97">G1207*I1207</f>
        <v>0</v>
      </c>
      <c r="L1207" s="10">
        <f t="shared" ref="L1207:L1270" si="98">K1207-J1207</f>
        <v>0</v>
      </c>
    </row>
    <row r="1208" spans="3:12">
      <c r="C1208" s="2">
        <v>1188</v>
      </c>
      <c r="D1208" s="6">
        <f>IF($F$9=1,'3.賃金日割の算出（休業手当を支給しない場合に入力）'!C1196,IF($F$9=2,'2.休業手当の算出（休業手当を支給する場合に入力）'!C1202,""))</f>
        <v>0</v>
      </c>
      <c r="E1208" s="6">
        <f>IF($F$9=1,'3.賃金日割の算出（休業手当を支給しない場合に入力）'!D1196,IF($F$9=2,'2.休業手当の算出（休業手当を支給する場合に入力）'!D1202,""))</f>
        <v>0</v>
      </c>
      <c r="F1208" s="13">
        <f>IF($F$9=1,'3.賃金日割の算出（休業手当を支給しない場合に入力）'!X1196,IF($F$9=2,'2.休業手当の算出（休業手当を支給する場合に入力）'!AB1202,""))</f>
        <v>0</v>
      </c>
      <c r="G1208" s="10">
        <f t="shared" si="95"/>
        <v>0</v>
      </c>
      <c r="H1208" s="34">
        <f t="shared" si="96"/>
        <v>0</v>
      </c>
      <c r="I1208" s="39"/>
      <c r="J1208" s="35">
        <f t="shared" si="94"/>
        <v>0</v>
      </c>
      <c r="K1208" s="10">
        <f t="shared" si="97"/>
        <v>0</v>
      </c>
      <c r="L1208" s="10">
        <f t="shared" si="98"/>
        <v>0</v>
      </c>
    </row>
    <row r="1209" spans="3:12">
      <c r="C1209" s="2">
        <v>1189</v>
      </c>
      <c r="D1209" s="6">
        <f>IF($F$9=1,'3.賃金日割の算出（休業手当を支給しない場合に入力）'!C1197,IF($F$9=2,'2.休業手当の算出（休業手当を支給する場合に入力）'!C1203,""))</f>
        <v>0</v>
      </c>
      <c r="E1209" s="6">
        <f>IF($F$9=1,'3.賃金日割の算出（休業手当を支給しない場合に入力）'!D1197,IF($F$9=2,'2.休業手当の算出（休業手当を支給する場合に入力）'!D1203,""))</f>
        <v>0</v>
      </c>
      <c r="F1209" s="13">
        <f>IF($F$9=1,'3.賃金日割の算出（休業手当を支給しない場合に入力）'!X1197,IF($F$9=2,'2.休業手当の算出（休業手当を支給する場合に入力）'!AB1203,""))</f>
        <v>0</v>
      </c>
      <c r="G1209" s="10">
        <f t="shared" si="95"/>
        <v>0</v>
      </c>
      <c r="H1209" s="34">
        <f t="shared" si="96"/>
        <v>0</v>
      </c>
      <c r="I1209" s="39"/>
      <c r="J1209" s="35">
        <f t="shared" si="94"/>
        <v>0</v>
      </c>
      <c r="K1209" s="10">
        <f t="shared" si="97"/>
        <v>0</v>
      </c>
      <c r="L1209" s="10">
        <f t="shared" si="98"/>
        <v>0</v>
      </c>
    </row>
    <row r="1210" spans="3:12">
      <c r="C1210" s="2">
        <v>1190</v>
      </c>
      <c r="D1210" s="6">
        <f>IF($F$9=1,'3.賃金日割の算出（休業手当を支給しない場合に入力）'!C1198,IF($F$9=2,'2.休業手当の算出（休業手当を支給する場合に入力）'!C1204,""))</f>
        <v>0</v>
      </c>
      <c r="E1210" s="6">
        <f>IF($F$9=1,'3.賃金日割の算出（休業手当を支給しない場合に入力）'!D1198,IF($F$9=2,'2.休業手当の算出（休業手当を支給する場合に入力）'!D1204,""))</f>
        <v>0</v>
      </c>
      <c r="F1210" s="13">
        <f>IF($F$9=1,'3.賃金日割の算出（休業手当を支給しない場合に入力）'!X1198,IF($F$9=2,'2.休業手当の算出（休業手当を支給する場合に入力）'!AB1204,""))</f>
        <v>0</v>
      </c>
      <c r="G1210" s="10">
        <f t="shared" si="95"/>
        <v>0</v>
      </c>
      <c r="H1210" s="34">
        <f t="shared" si="96"/>
        <v>0</v>
      </c>
      <c r="I1210" s="39"/>
      <c r="J1210" s="35">
        <f t="shared" si="94"/>
        <v>0</v>
      </c>
      <c r="K1210" s="10">
        <f t="shared" si="97"/>
        <v>0</v>
      </c>
      <c r="L1210" s="10">
        <f t="shared" si="98"/>
        <v>0</v>
      </c>
    </row>
    <row r="1211" spans="3:12">
      <c r="C1211" s="2">
        <v>1191</v>
      </c>
      <c r="D1211" s="6">
        <f>IF($F$9=1,'3.賃金日割の算出（休業手当を支給しない場合に入力）'!C1199,IF($F$9=2,'2.休業手当の算出（休業手当を支給する場合に入力）'!C1205,""))</f>
        <v>0</v>
      </c>
      <c r="E1211" s="6">
        <f>IF($F$9=1,'3.賃金日割の算出（休業手当を支給しない場合に入力）'!D1199,IF($F$9=2,'2.休業手当の算出（休業手当を支給する場合に入力）'!D1205,""))</f>
        <v>0</v>
      </c>
      <c r="F1211" s="13">
        <f>IF($F$9=1,'3.賃金日割の算出（休業手当を支給しない場合に入力）'!X1199,IF($F$9=2,'2.休業手当の算出（休業手当を支給する場合に入力）'!AB1205,""))</f>
        <v>0</v>
      </c>
      <c r="G1211" s="10">
        <f t="shared" si="95"/>
        <v>0</v>
      </c>
      <c r="H1211" s="34">
        <f t="shared" si="96"/>
        <v>0</v>
      </c>
      <c r="I1211" s="39"/>
      <c r="J1211" s="35">
        <f t="shared" si="94"/>
        <v>0</v>
      </c>
      <c r="K1211" s="10">
        <f t="shared" si="97"/>
        <v>0</v>
      </c>
      <c r="L1211" s="10">
        <f t="shared" si="98"/>
        <v>0</v>
      </c>
    </row>
    <row r="1212" spans="3:12">
      <c r="C1212" s="2">
        <v>1192</v>
      </c>
      <c r="D1212" s="6">
        <f>IF($F$9=1,'3.賃金日割の算出（休業手当を支給しない場合に入力）'!C1200,IF($F$9=2,'2.休業手当の算出（休業手当を支給する場合に入力）'!C1206,""))</f>
        <v>0</v>
      </c>
      <c r="E1212" s="6">
        <f>IF($F$9=1,'3.賃金日割の算出（休業手当を支給しない場合に入力）'!D1200,IF($F$9=2,'2.休業手当の算出（休業手当を支給する場合に入力）'!D1206,""))</f>
        <v>0</v>
      </c>
      <c r="F1212" s="13">
        <f>IF($F$9=1,'3.賃金日割の算出（休業手当を支給しない場合に入力）'!X1200,IF($F$9=2,'2.休業手当の算出（休業手当を支給する場合に入力）'!AB1206,""))</f>
        <v>0</v>
      </c>
      <c r="G1212" s="10">
        <f t="shared" si="95"/>
        <v>0</v>
      </c>
      <c r="H1212" s="34">
        <f t="shared" si="96"/>
        <v>0</v>
      </c>
      <c r="I1212" s="39"/>
      <c r="J1212" s="35">
        <f t="shared" si="94"/>
        <v>0</v>
      </c>
      <c r="K1212" s="10">
        <f t="shared" si="97"/>
        <v>0</v>
      </c>
      <c r="L1212" s="10">
        <f t="shared" si="98"/>
        <v>0</v>
      </c>
    </row>
    <row r="1213" spans="3:12">
      <c r="C1213" s="2">
        <v>1193</v>
      </c>
      <c r="D1213" s="6">
        <f>IF($F$9=1,'3.賃金日割の算出（休業手当を支給しない場合に入力）'!C1201,IF($F$9=2,'2.休業手当の算出（休業手当を支給する場合に入力）'!C1207,""))</f>
        <v>0</v>
      </c>
      <c r="E1213" s="6">
        <f>IF($F$9=1,'3.賃金日割の算出（休業手当を支給しない場合に入力）'!D1201,IF($F$9=2,'2.休業手当の算出（休業手当を支給する場合に入力）'!D1207,""))</f>
        <v>0</v>
      </c>
      <c r="F1213" s="13">
        <f>IF($F$9=1,'3.賃金日割の算出（休業手当を支給しない場合に入力）'!X1201,IF($F$9=2,'2.休業手当の算出（休業手当を支給する場合に入力）'!AB1207,""))</f>
        <v>0</v>
      </c>
      <c r="G1213" s="10">
        <f t="shared" si="95"/>
        <v>0</v>
      </c>
      <c r="H1213" s="34">
        <f t="shared" si="96"/>
        <v>0</v>
      </c>
      <c r="I1213" s="39"/>
      <c r="J1213" s="35">
        <f t="shared" si="94"/>
        <v>0</v>
      </c>
      <c r="K1213" s="10">
        <f t="shared" si="97"/>
        <v>0</v>
      </c>
      <c r="L1213" s="10">
        <f t="shared" si="98"/>
        <v>0</v>
      </c>
    </row>
    <row r="1214" spans="3:12">
      <c r="C1214" s="2">
        <v>1194</v>
      </c>
      <c r="D1214" s="6">
        <f>IF($F$9=1,'3.賃金日割の算出（休業手当を支給しない場合に入力）'!C1202,IF($F$9=2,'2.休業手当の算出（休業手当を支給する場合に入力）'!C1208,""))</f>
        <v>0</v>
      </c>
      <c r="E1214" s="6">
        <f>IF($F$9=1,'3.賃金日割の算出（休業手当を支給しない場合に入力）'!D1202,IF($F$9=2,'2.休業手当の算出（休業手当を支給する場合に入力）'!D1208,""))</f>
        <v>0</v>
      </c>
      <c r="F1214" s="13">
        <f>IF($F$9=1,'3.賃金日割の算出（休業手当を支給しない場合に入力）'!X1202,IF($F$9=2,'2.休業手当の算出（休業手当を支給する場合に入力）'!AB1208,""))</f>
        <v>0</v>
      </c>
      <c r="G1214" s="10">
        <f t="shared" si="95"/>
        <v>0</v>
      </c>
      <c r="H1214" s="34">
        <f t="shared" si="96"/>
        <v>0</v>
      </c>
      <c r="I1214" s="39"/>
      <c r="J1214" s="35">
        <f t="shared" si="94"/>
        <v>0</v>
      </c>
      <c r="K1214" s="10">
        <f t="shared" si="97"/>
        <v>0</v>
      </c>
      <c r="L1214" s="10">
        <f t="shared" si="98"/>
        <v>0</v>
      </c>
    </row>
    <row r="1215" spans="3:12">
      <c r="C1215" s="2">
        <v>1195</v>
      </c>
      <c r="D1215" s="6">
        <f>IF($F$9=1,'3.賃金日割の算出（休業手当を支給しない場合に入力）'!C1203,IF($F$9=2,'2.休業手当の算出（休業手当を支給する場合に入力）'!C1209,""))</f>
        <v>0</v>
      </c>
      <c r="E1215" s="6">
        <f>IF($F$9=1,'3.賃金日割の算出（休業手当を支給しない場合に入力）'!D1203,IF($F$9=2,'2.休業手当の算出（休業手当を支給する場合に入力）'!D1209,""))</f>
        <v>0</v>
      </c>
      <c r="F1215" s="13">
        <f>IF($F$9=1,'3.賃金日割の算出（休業手当を支給しない場合に入力）'!X1203,IF($F$9=2,'2.休業手当の算出（休業手当を支給する場合に入力）'!AB1209,""))</f>
        <v>0</v>
      </c>
      <c r="G1215" s="10">
        <f t="shared" si="95"/>
        <v>0</v>
      </c>
      <c r="H1215" s="34">
        <f t="shared" si="96"/>
        <v>0</v>
      </c>
      <c r="I1215" s="39"/>
      <c r="J1215" s="35">
        <f t="shared" si="94"/>
        <v>0</v>
      </c>
      <c r="K1215" s="10">
        <f t="shared" si="97"/>
        <v>0</v>
      </c>
      <c r="L1215" s="10">
        <f t="shared" si="98"/>
        <v>0</v>
      </c>
    </row>
    <row r="1216" spans="3:12">
      <c r="C1216" s="2">
        <v>1196</v>
      </c>
      <c r="D1216" s="6">
        <f>IF($F$9=1,'3.賃金日割の算出（休業手当を支給しない場合に入力）'!C1204,IF($F$9=2,'2.休業手当の算出（休業手当を支給する場合に入力）'!C1210,""))</f>
        <v>0</v>
      </c>
      <c r="E1216" s="6">
        <f>IF($F$9=1,'3.賃金日割の算出（休業手当を支給しない場合に入力）'!D1204,IF($F$9=2,'2.休業手当の算出（休業手当を支給する場合に入力）'!D1210,""))</f>
        <v>0</v>
      </c>
      <c r="F1216" s="13">
        <f>IF($F$9=1,'3.賃金日割の算出（休業手当を支給しない場合に入力）'!X1204,IF($F$9=2,'2.休業手当の算出（休業手当を支給する場合に入力）'!AB1210,""))</f>
        <v>0</v>
      </c>
      <c r="G1216" s="10">
        <f t="shared" si="95"/>
        <v>0</v>
      </c>
      <c r="H1216" s="34">
        <f t="shared" si="96"/>
        <v>0</v>
      </c>
      <c r="I1216" s="39"/>
      <c r="J1216" s="35">
        <f t="shared" si="94"/>
        <v>0</v>
      </c>
      <c r="K1216" s="10">
        <f t="shared" si="97"/>
        <v>0</v>
      </c>
      <c r="L1216" s="10">
        <f t="shared" si="98"/>
        <v>0</v>
      </c>
    </row>
    <row r="1217" spans="3:12">
      <c r="C1217" s="2">
        <v>1197</v>
      </c>
      <c r="D1217" s="6">
        <f>IF($F$9=1,'3.賃金日割の算出（休業手当を支給しない場合に入力）'!C1205,IF($F$9=2,'2.休業手当の算出（休業手当を支給する場合に入力）'!C1211,""))</f>
        <v>0</v>
      </c>
      <c r="E1217" s="6">
        <f>IF($F$9=1,'3.賃金日割の算出（休業手当を支給しない場合に入力）'!D1205,IF($F$9=2,'2.休業手当の算出（休業手当を支給する場合に入力）'!D1211,""))</f>
        <v>0</v>
      </c>
      <c r="F1217" s="13">
        <f>IF($F$9=1,'3.賃金日割の算出（休業手当を支給しない場合に入力）'!X1205,IF($F$9=2,'2.休業手当の算出（休業手当を支給する場合に入力）'!AB1211,""))</f>
        <v>0</v>
      </c>
      <c r="G1217" s="10">
        <f t="shared" si="95"/>
        <v>0</v>
      </c>
      <c r="H1217" s="34">
        <f t="shared" si="96"/>
        <v>0</v>
      </c>
      <c r="I1217" s="39"/>
      <c r="J1217" s="35">
        <f t="shared" si="94"/>
        <v>0</v>
      </c>
      <c r="K1217" s="10">
        <f t="shared" si="97"/>
        <v>0</v>
      </c>
      <c r="L1217" s="10">
        <f t="shared" si="98"/>
        <v>0</v>
      </c>
    </row>
    <row r="1218" spans="3:12">
      <c r="C1218" s="2">
        <v>1198</v>
      </c>
      <c r="D1218" s="6">
        <f>IF($F$9=1,'3.賃金日割の算出（休業手当を支給しない場合に入力）'!C1206,IF($F$9=2,'2.休業手当の算出（休業手当を支給する場合に入力）'!C1212,""))</f>
        <v>0</v>
      </c>
      <c r="E1218" s="6">
        <f>IF($F$9=1,'3.賃金日割の算出（休業手当を支給しない場合に入力）'!D1206,IF($F$9=2,'2.休業手当の算出（休業手当を支給する場合に入力）'!D1212,""))</f>
        <v>0</v>
      </c>
      <c r="F1218" s="13">
        <f>IF($F$9=1,'3.賃金日割の算出（休業手当を支給しない場合に入力）'!X1206,IF($F$9=2,'2.休業手当の算出（休業手当を支給する場合に入力）'!AB1212,""))</f>
        <v>0</v>
      </c>
      <c r="G1218" s="10">
        <f t="shared" si="95"/>
        <v>0</v>
      </c>
      <c r="H1218" s="34">
        <f t="shared" si="96"/>
        <v>0</v>
      </c>
      <c r="I1218" s="39"/>
      <c r="J1218" s="35">
        <f t="shared" si="94"/>
        <v>0</v>
      </c>
      <c r="K1218" s="10">
        <f t="shared" si="97"/>
        <v>0</v>
      </c>
      <c r="L1218" s="10">
        <f t="shared" si="98"/>
        <v>0</v>
      </c>
    </row>
    <row r="1219" spans="3:12">
      <c r="C1219" s="2">
        <v>1199</v>
      </c>
      <c r="D1219" s="6">
        <f>IF($F$9=1,'3.賃金日割の算出（休業手当を支給しない場合に入力）'!C1207,IF($F$9=2,'2.休業手当の算出（休業手当を支給する場合に入力）'!C1213,""))</f>
        <v>0</v>
      </c>
      <c r="E1219" s="6">
        <f>IF($F$9=1,'3.賃金日割の算出（休業手当を支給しない場合に入力）'!D1207,IF($F$9=2,'2.休業手当の算出（休業手当を支給する場合に入力）'!D1213,""))</f>
        <v>0</v>
      </c>
      <c r="F1219" s="13">
        <f>IF($F$9=1,'3.賃金日割の算出（休業手当を支給しない場合に入力）'!X1207,IF($F$9=2,'2.休業手当の算出（休業手当を支給する場合に入力）'!AB1213,""))</f>
        <v>0</v>
      </c>
      <c r="G1219" s="10">
        <f t="shared" si="95"/>
        <v>0</v>
      </c>
      <c r="H1219" s="34">
        <f t="shared" si="96"/>
        <v>0</v>
      </c>
      <c r="I1219" s="39"/>
      <c r="J1219" s="35">
        <f t="shared" si="94"/>
        <v>0</v>
      </c>
      <c r="K1219" s="10">
        <f t="shared" si="97"/>
        <v>0</v>
      </c>
      <c r="L1219" s="10">
        <f t="shared" si="98"/>
        <v>0</v>
      </c>
    </row>
    <row r="1220" spans="3:12">
      <c r="C1220" s="2">
        <v>1200</v>
      </c>
      <c r="D1220" s="6">
        <f>IF($F$9=1,'3.賃金日割の算出（休業手当を支給しない場合に入力）'!C1208,IF($F$9=2,'2.休業手当の算出（休業手当を支給する場合に入力）'!C1214,""))</f>
        <v>0</v>
      </c>
      <c r="E1220" s="6">
        <f>IF($F$9=1,'3.賃金日割の算出（休業手当を支給しない場合に入力）'!D1208,IF($F$9=2,'2.休業手当の算出（休業手当を支給する場合に入力）'!D1214,""))</f>
        <v>0</v>
      </c>
      <c r="F1220" s="13">
        <f>IF($F$9=1,'3.賃金日割の算出（休業手当を支給しない場合に入力）'!X1208,IF($F$9=2,'2.休業手当の算出（休業手当を支給する場合に入力）'!AB1214,""))</f>
        <v>0</v>
      </c>
      <c r="G1220" s="10">
        <f t="shared" si="95"/>
        <v>0</v>
      </c>
      <c r="H1220" s="34">
        <f t="shared" si="96"/>
        <v>0</v>
      </c>
      <c r="I1220" s="39"/>
      <c r="J1220" s="35">
        <f t="shared" si="94"/>
        <v>0</v>
      </c>
      <c r="K1220" s="10">
        <f t="shared" si="97"/>
        <v>0</v>
      </c>
      <c r="L1220" s="10">
        <f t="shared" si="98"/>
        <v>0</v>
      </c>
    </row>
    <row r="1221" spans="3:12">
      <c r="C1221" s="2">
        <v>1201</v>
      </c>
      <c r="D1221" s="6">
        <f>IF($F$9=1,'3.賃金日割の算出（休業手当を支給しない場合に入力）'!C1209,IF($F$9=2,'2.休業手当の算出（休業手当を支給する場合に入力）'!C1215,""))</f>
        <v>0</v>
      </c>
      <c r="E1221" s="6">
        <f>IF($F$9=1,'3.賃金日割の算出（休業手当を支給しない場合に入力）'!D1209,IF($F$9=2,'2.休業手当の算出（休業手当を支給する場合に入力）'!D1215,""))</f>
        <v>0</v>
      </c>
      <c r="F1221" s="13">
        <f>IF($F$9=1,'3.賃金日割の算出（休業手当を支給しない場合に入力）'!X1209,IF($F$9=2,'2.休業手当の算出（休業手当を支給する場合に入力）'!AB1215,""))</f>
        <v>0</v>
      </c>
      <c r="G1221" s="10">
        <f t="shared" si="95"/>
        <v>0</v>
      </c>
      <c r="H1221" s="34">
        <f t="shared" si="96"/>
        <v>0</v>
      </c>
      <c r="I1221" s="39"/>
      <c r="J1221" s="35">
        <f t="shared" si="94"/>
        <v>0</v>
      </c>
      <c r="K1221" s="10">
        <f t="shared" si="97"/>
        <v>0</v>
      </c>
      <c r="L1221" s="10">
        <f t="shared" si="98"/>
        <v>0</v>
      </c>
    </row>
    <row r="1222" spans="3:12">
      <c r="C1222" s="2">
        <v>1202</v>
      </c>
      <c r="D1222" s="6">
        <f>IF($F$9=1,'3.賃金日割の算出（休業手当を支給しない場合に入力）'!C1210,IF($F$9=2,'2.休業手当の算出（休業手当を支給する場合に入力）'!C1216,""))</f>
        <v>0</v>
      </c>
      <c r="E1222" s="6">
        <f>IF($F$9=1,'3.賃金日割の算出（休業手当を支給しない場合に入力）'!D1210,IF($F$9=2,'2.休業手当の算出（休業手当を支給する場合に入力）'!D1216,""))</f>
        <v>0</v>
      </c>
      <c r="F1222" s="13">
        <f>IF($F$9=1,'3.賃金日割の算出（休業手当を支給しない場合に入力）'!X1210,IF($F$9=2,'2.休業手当の算出（休業手当を支給する場合に入力）'!AB1216,""))</f>
        <v>0</v>
      </c>
      <c r="G1222" s="10">
        <f t="shared" si="95"/>
        <v>0</v>
      </c>
      <c r="H1222" s="34">
        <f t="shared" si="96"/>
        <v>0</v>
      </c>
      <c r="I1222" s="39"/>
      <c r="J1222" s="35">
        <f t="shared" si="94"/>
        <v>0</v>
      </c>
      <c r="K1222" s="10">
        <f t="shared" si="97"/>
        <v>0</v>
      </c>
      <c r="L1222" s="10">
        <f t="shared" si="98"/>
        <v>0</v>
      </c>
    </row>
    <row r="1223" spans="3:12">
      <c r="C1223" s="2">
        <v>1203</v>
      </c>
      <c r="D1223" s="6">
        <f>IF($F$9=1,'3.賃金日割の算出（休業手当を支給しない場合に入力）'!C1211,IF($F$9=2,'2.休業手当の算出（休業手当を支給する場合に入力）'!C1217,""))</f>
        <v>0</v>
      </c>
      <c r="E1223" s="6">
        <f>IF($F$9=1,'3.賃金日割の算出（休業手当を支給しない場合に入力）'!D1211,IF($F$9=2,'2.休業手当の算出（休業手当を支給する場合に入力）'!D1217,""))</f>
        <v>0</v>
      </c>
      <c r="F1223" s="13">
        <f>IF($F$9=1,'3.賃金日割の算出（休業手当を支給しない場合に入力）'!X1211,IF($F$9=2,'2.休業手当の算出（休業手当を支給する場合に入力）'!AB1217,""))</f>
        <v>0</v>
      </c>
      <c r="G1223" s="10">
        <f t="shared" si="95"/>
        <v>0</v>
      </c>
      <c r="H1223" s="34">
        <f t="shared" si="96"/>
        <v>0</v>
      </c>
      <c r="I1223" s="39"/>
      <c r="J1223" s="35">
        <f t="shared" si="94"/>
        <v>0</v>
      </c>
      <c r="K1223" s="10">
        <f t="shared" si="97"/>
        <v>0</v>
      </c>
      <c r="L1223" s="10">
        <f t="shared" si="98"/>
        <v>0</v>
      </c>
    </row>
    <row r="1224" spans="3:12">
      <c r="C1224" s="2">
        <v>1204</v>
      </c>
      <c r="D1224" s="6">
        <f>IF($F$9=1,'3.賃金日割の算出（休業手当を支給しない場合に入力）'!C1212,IF($F$9=2,'2.休業手当の算出（休業手当を支給する場合に入力）'!C1218,""))</f>
        <v>0</v>
      </c>
      <c r="E1224" s="6">
        <f>IF($F$9=1,'3.賃金日割の算出（休業手当を支給しない場合に入力）'!D1212,IF($F$9=2,'2.休業手当の算出（休業手当を支給する場合に入力）'!D1218,""))</f>
        <v>0</v>
      </c>
      <c r="F1224" s="13">
        <f>IF($F$9=1,'3.賃金日割の算出（休業手当を支給しない場合に入力）'!X1212,IF($F$9=2,'2.休業手当の算出（休業手当を支給する場合に入力）'!AB1218,""))</f>
        <v>0</v>
      </c>
      <c r="G1224" s="10">
        <f t="shared" si="95"/>
        <v>0</v>
      </c>
      <c r="H1224" s="34">
        <f t="shared" si="96"/>
        <v>0</v>
      </c>
      <c r="I1224" s="39"/>
      <c r="J1224" s="35">
        <f t="shared" si="94"/>
        <v>0</v>
      </c>
      <c r="K1224" s="10">
        <f t="shared" si="97"/>
        <v>0</v>
      </c>
      <c r="L1224" s="10">
        <f t="shared" si="98"/>
        <v>0</v>
      </c>
    </row>
    <row r="1225" spans="3:12">
      <c r="C1225" s="2">
        <v>1205</v>
      </c>
      <c r="D1225" s="6">
        <f>IF($F$9=1,'3.賃金日割の算出（休業手当を支給しない場合に入力）'!C1213,IF($F$9=2,'2.休業手当の算出（休業手当を支給する場合に入力）'!C1219,""))</f>
        <v>0</v>
      </c>
      <c r="E1225" s="6">
        <f>IF($F$9=1,'3.賃金日割の算出（休業手当を支給しない場合に入力）'!D1213,IF($F$9=2,'2.休業手当の算出（休業手当を支給する場合に入力）'!D1219,""))</f>
        <v>0</v>
      </c>
      <c r="F1225" s="13">
        <f>IF($F$9=1,'3.賃金日割の算出（休業手当を支給しない場合に入力）'!X1213,IF($F$9=2,'2.休業手当の算出（休業手当を支給する場合に入力）'!AB1219,""))</f>
        <v>0</v>
      </c>
      <c r="G1225" s="10">
        <f t="shared" si="95"/>
        <v>0</v>
      </c>
      <c r="H1225" s="34">
        <f t="shared" si="96"/>
        <v>0</v>
      </c>
      <c r="I1225" s="39"/>
      <c r="J1225" s="35">
        <f t="shared" si="94"/>
        <v>0</v>
      </c>
      <c r="K1225" s="10">
        <f t="shared" si="97"/>
        <v>0</v>
      </c>
      <c r="L1225" s="10">
        <f t="shared" si="98"/>
        <v>0</v>
      </c>
    </row>
    <row r="1226" spans="3:12">
      <c r="C1226" s="2">
        <v>1206</v>
      </c>
      <c r="D1226" s="6">
        <f>IF($F$9=1,'3.賃金日割の算出（休業手当を支給しない場合に入力）'!C1214,IF($F$9=2,'2.休業手当の算出（休業手当を支給する場合に入力）'!C1220,""))</f>
        <v>0</v>
      </c>
      <c r="E1226" s="6">
        <f>IF($F$9=1,'3.賃金日割の算出（休業手当を支給しない場合に入力）'!D1214,IF($F$9=2,'2.休業手当の算出（休業手当を支給する場合に入力）'!D1220,""))</f>
        <v>0</v>
      </c>
      <c r="F1226" s="13">
        <f>IF($F$9=1,'3.賃金日割の算出（休業手当を支給しない場合に入力）'!X1214,IF($F$9=2,'2.休業手当の算出（休業手当を支給する場合に入力）'!AB1220,""))</f>
        <v>0</v>
      </c>
      <c r="G1226" s="10">
        <f t="shared" si="95"/>
        <v>0</v>
      </c>
      <c r="H1226" s="34">
        <f t="shared" si="96"/>
        <v>0</v>
      </c>
      <c r="I1226" s="39"/>
      <c r="J1226" s="35">
        <f t="shared" si="94"/>
        <v>0</v>
      </c>
      <c r="K1226" s="10">
        <f t="shared" si="97"/>
        <v>0</v>
      </c>
      <c r="L1226" s="10">
        <f t="shared" si="98"/>
        <v>0</v>
      </c>
    </row>
    <row r="1227" spans="3:12">
      <c r="C1227" s="2">
        <v>1207</v>
      </c>
      <c r="D1227" s="6">
        <f>IF($F$9=1,'3.賃金日割の算出（休業手当を支給しない場合に入力）'!C1215,IF($F$9=2,'2.休業手当の算出（休業手当を支給する場合に入力）'!C1221,""))</f>
        <v>0</v>
      </c>
      <c r="E1227" s="6">
        <f>IF($F$9=1,'3.賃金日割の算出（休業手当を支給しない場合に入力）'!D1215,IF($F$9=2,'2.休業手当の算出（休業手当を支給する場合に入力）'!D1221,""))</f>
        <v>0</v>
      </c>
      <c r="F1227" s="13">
        <f>IF($F$9=1,'3.賃金日割の算出（休業手当を支給しない場合に入力）'!X1215,IF($F$9=2,'2.休業手当の算出（休業手当を支給する場合に入力）'!AB1221,""))</f>
        <v>0</v>
      </c>
      <c r="G1227" s="10">
        <f t="shared" si="95"/>
        <v>0</v>
      </c>
      <c r="H1227" s="34">
        <f t="shared" si="96"/>
        <v>0</v>
      </c>
      <c r="I1227" s="39"/>
      <c r="J1227" s="35">
        <f t="shared" si="94"/>
        <v>0</v>
      </c>
      <c r="K1227" s="10">
        <f t="shared" si="97"/>
        <v>0</v>
      </c>
      <c r="L1227" s="10">
        <f t="shared" si="98"/>
        <v>0</v>
      </c>
    </row>
    <row r="1228" spans="3:12">
      <c r="C1228" s="2">
        <v>1208</v>
      </c>
      <c r="D1228" s="6">
        <f>IF($F$9=1,'3.賃金日割の算出（休業手当を支給しない場合に入力）'!C1216,IF($F$9=2,'2.休業手当の算出（休業手当を支給する場合に入力）'!C1222,""))</f>
        <v>0</v>
      </c>
      <c r="E1228" s="6">
        <f>IF($F$9=1,'3.賃金日割の算出（休業手当を支給しない場合に入力）'!D1216,IF($F$9=2,'2.休業手当の算出（休業手当を支給する場合に入力）'!D1222,""))</f>
        <v>0</v>
      </c>
      <c r="F1228" s="13">
        <f>IF($F$9=1,'3.賃金日割の算出（休業手当を支給しない場合に入力）'!X1216,IF($F$9=2,'2.休業手当の算出（休業手当を支給する場合に入力）'!AB1222,""))</f>
        <v>0</v>
      </c>
      <c r="G1228" s="10">
        <f t="shared" si="95"/>
        <v>0</v>
      </c>
      <c r="H1228" s="34">
        <f t="shared" si="96"/>
        <v>0</v>
      </c>
      <c r="I1228" s="39"/>
      <c r="J1228" s="35">
        <f t="shared" si="94"/>
        <v>0</v>
      </c>
      <c r="K1228" s="10">
        <f t="shared" si="97"/>
        <v>0</v>
      </c>
      <c r="L1228" s="10">
        <f t="shared" si="98"/>
        <v>0</v>
      </c>
    </row>
    <row r="1229" spans="3:12">
      <c r="C1229" s="2">
        <v>1209</v>
      </c>
      <c r="D1229" s="6">
        <f>IF($F$9=1,'3.賃金日割の算出（休業手当を支給しない場合に入力）'!C1217,IF($F$9=2,'2.休業手当の算出（休業手当を支給する場合に入力）'!C1223,""))</f>
        <v>0</v>
      </c>
      <c r="E1229" s="6">
        <f>IF($F$9=1,'3.賃金日割の算出（休業手当を支給しない場合に入力）'!D1217,IF($F$9=2,'2.休業手当の算出（休業手当を支給する場合に入力）'!D1223,""))</f>
        <v>0</v>
      </c>
      <c r="F1229" s="13">
        <f>IF($F$9=1,'3.賃金日割の算出（休業手当を支給しない場合に入力）'!X1217,IF($F$9=2,'2.休業手当の算出（休業手当を支給する場合に入力）'!AB1223,""))</f>
        <v>0</v>
      </c>
      <c r="G1229" s="10">
        <f t="shared" si="95"/>
        <v>0</v>
      </c>
      <c r="H1229" s="34">
        <f t="shared" si="96"/>
        <v>0</v>
      </c>
      <c r="I1229" s="39"/>
      <c r="J1229" s="35">
        <f t="shared" si="94"/>
        <v>0</v>
      </c>
      <c r="K1229" s="10">
        <f t="shared" si="97"/>
        <v>0</v>
      </c>
      <c r="L1229" s="10">
        <f t="shared" si="98"/>
        <v>0</v>
      </c>
    </row>
    <row r="1230" spans="3:12">
      <c r="C1230" s="2">
        <v>1210</v>
      </c>
      <c r="D1230" s="6">
        <f>IF($F$9=1,'3.賃金日割の算出（休業手当を支給しない場合に入力）'!C1218,IF($F$9=2,'2.休業手当の算出（休業手当を支給する場合に入力）'!C1224,""))</f>
        <v>0</v>
      </c>
      <c r="E1230" s="6">
        <f>IF($F$9=1,'3.賃金日割の算出（休業手当を支給しない場合に入力）'!D1218,IF($F$9=2,'2.休業手当の算出（休業手当を支給する場合に入力）'!D1224,""))</f>
        <v>0</v>
      </c>
      <c r="F1230" s="13">
        <f>IF($F$9=1,'3.賃金日割の算出（休業手当を支給しない場合に入力）'!X1218,IF($F$9=2,'2.休業手当の算出（休業手当を支給する場合に入力）'!AB1224,""))</f>
        <v>0</v>
      </c>
      <c r="G1230" s="10">
        <f t="shared" si="95"/>
        <v>0</v>
      </c>
      <c r="H1230" s="34">
        <f t="shared" si="96"/>
        <v>0</v>
      </c>
      <c r="I1230" s="39"/>
      <c r="J1230" s="35">
        <f t="shared" si="94"/>
        <v>0</v>
      </c>
      <c r="K1230" s="10">
        <f t="shared" si="97"/>
        <v>0</v>
      </c>
      <c r="L1230" s="10">
        <f t="shared" si="98"/>
        <v>0</v>
      </c>
    </row>
    <row r="1231" spans="3:12">
      <c r="C1231" s="2">
        <v>1211</v>
      </c>
      <c r="D1231" s="6">
        <f>IF($F$9=1,'3.賃金日割の算出（休業手当を支給しない場合に入力）'!C1219,IF($F$9=2,'2.休業手当の算出（休業手当を支給する場合に入力）'!C1225,""))</f>
        <v>0</v>
      </c>
      <c r="E1231" s="6">
        <f>IF($F$9=1,'3.賃金日割の算出（休業手当を支給しない場合に入力）'!D1219,IF($F$9=2,'2.休業手当の算出（休業手当を支給する場合に入力）'!D1225,""))</f>
        <v>0</v>
      </c>
      <c r="F1231" s="13">
        <f>IF($F$9=1,'3.賃金日割の算出（休業手当を支給しない場合に入力）'!X1219,IF($F$9=2,'2.休業手当の算出（休業手当を支給する場合に入力）'!AB1225,""))</f>
        <v>0</v>
      </c>
      <c r="G1231" s="10">
        <f t="shared" si="95"/>
        <v>0</v>
      </c>
      <c r="H1231" s="34">
        <f t="shared" si="96"/>
        <v>0</v>
      </c>
      <c r="I1231" s="39"/>
      <c r="J1231" s="35">
        <f t="shared" si="94"/>
        <v>0</v>
      </c>
      <c r="K1231" s="10">
        <f t="shared" si="97"/>
        <v>0</v>
      </c>
      <c r="L1231" s="10">
        <f t="shared" si="98"/>
        <v>0</v>
      </c>
    </row>
    <row r="1232" spans="3:12">
      <c r="C1232" s="2">
        <v>1212</v>
      </c>
      <c r="D1232" s="6">
        <f>IF($F$9=1,'3.賃金日割の算出（休業手当を支給しない場合に入力）'!C1220,IF($F$9=2,'2.休業手当の算出（休業手当を支給する場合に入力）'!C1226,""))</f>
        <v>0</v>
      </c>
      <c r="E1232" s="6">
        <f>IF($F$9=1,'3.賃金日割の算出（休業手当を支給しない場合に入力）'!D1220,IF($F$9=2,'2.休業手当の算出（休業手当を支給する場合に入力）'!D1226,""))</f>
        <v>0</v>
      </c>
      <c r="F1232" s="13">
        <f>IF($F$9=1,'3.賃金日割の算出（休業手当を支給しない場合に入力）'!X1220,IF($F$9=2,'2.休業手当の算出（休業手当を支給する場合に入力）'!AB1226,""))</f>
        <v>0</v>
      </c>
      <c r="G1232" s="10">
        <f t="shared" si="95"/>
        <v>0</v>
      </c>
      <c r="H1232" s="34">
        <f t="shared" si="96"/>
        <v>0</v>
      </c>
      <c r="I1232" s="39"/>
      <c r="J1232" s="35">
        <f t="shared" si="94"/>
        <v>0</v>
      </c>
      <c r="K1232" s="10">
        <f t="shared" si="97"/>
        <v>0</v>
      </c>
      <c r="L1232" s="10">
        <f t="shared" si="98"/>
        <v>0</v>
      </c>
    </row>
    <row r="1233" spans="3:12">
      <c r="C1233" s="2">
        <v>1213</v>
      </c>
      <c r="D1233" s="6">
        <f>IF($F$9=1,'3.賃金日割の算出（休業手当を支給しない場合に入力）'!C1221,IF($F$9=2,'2.休業手当の算出（休業手当を支給する場合に入力）'!C1227,""))</f>
        <v>0</v>
      </c>
      <c r="E1233" s="6">
        <f>IF($F$9=1,'3.賃金日割の算出（休業手当を支給しない場合に入力）'!D1221,IF($F$9=2,'2.休業手当の算出（休業手当を支給する場合に入力）'!D1227,""))</f>
        <v>0</v>
      </c>
      <c r="F1233" s="13">
        <f>IF($F$9=1,'3.賃金日割の算出（休業手当を支給しない場合に入力）'!X1221,IF($F$9=2,'2.休業手当の算出（休業手当を支給する場合に入力）'!AB1227,""))</f>
        <v>0</v>
      </c>
      <c r="G1233" s="10">
        <f t="shared" si="95"/>
        <v>0</v>
      </c>
      <c r="H1233" s="34">
        <f t="shared" si="96"/>
        <v>0</v>
      </c>
      <c r="I1233" s="39"/>
      <c r="J1233" s="35">
        <f t="shared" si="94"/>
        <v>0</v>
      </c>
      <c r="K1233" s="10">
        <f t="shared" si="97"/>
        <v>0</v>
      </c>
      <c r="L1233" s="10">
        <f t="shared" si="98"/>
        <v>0</v>
      </c>
    </row>
    <row r="1234" spans="3:12">
      <c r="C1234" s="2">
        <v>1214</v>
      </c>
      <c r="D1234" s="6">
        <f>IF($F$9=1,'3.賃金日割の算出（休業手当を支給しない場合に入力）'!C1222,IF($F$9=2,'2.休業手当の算出（休業手当を支給する場合に入力）'!C1228,""))</f>
        <v>0</v>
      </c>
      <c r="E1234" s="6">
        <f>IF($F$9=1,'3.賃金日割の算出（休業手当を支給しない場合に入力）'!D1222,IF($F$9=2,'2.休業手当の算出（休業手当を支給する場合に入力）'!D1228,""))</f>
        <v>0</v>
      </c>
      <c r="F1234" s="13">
        <f>IF($F$9=1,'3.賃金日割の算出（休業手当を支給しない場合に入力）'!X1222,IF($F$9=2,'2.休業手当の算出（休業手当を支給する場合に入力）'!AB1228,""))</f>
        <v>0</v>
      </c>
      <c r="G1234" s="10">
        <f t="shared" si="95"/>
        <v>0</v>
      </c>
      <c r="H1234" s="34">
        <f t="shared" si="96"/>
        <v>0</v>
      </c>
      <c r="I1234" s="39"/>
      <c r="J1234" s="35">
        <f t="shared" si="94"/>
        <v>0</v>
      </c>
      <c r="K1234" s="10">
        <f t="shared" si="97"/>
        <v>0</v>
      </c>
      <c r="L1234" s="10">
        <f t="shared" si="98"/>
        <v>0</v>
      </c>
    </row>
    <row r="1235" spans="3:12">
      <c r="C1235" s="2">
        <v>1215</v>
      </c>
      <c r="D1235" s="6">
        <f>IF($F$9=1,'3.賃金日割の算出（休業手当を支給しない場合に入力）'!C1223,IF($F$9=2,'2.休業手当の算出（休業手当を支給する場合に入力）'!C1229,""))</f>
        <v>0</v>
      </c>
      <c r="E1235" s="6">
        <f>IF($F$9=1,'3.賃金日割の算出（休業手当を支給しない場合に入力）'!D1223,IF($F$9=2,'2.休業手当の算出（休業手当を支給する場合に入力）'!D1229,""))</f>
        <v>0</v>
      </c>
      <c r="F1235" s="13">
        <f>IF($F$9=1,'3.賃金日割の算出（休業手当を支給しない場合に入力）'!X1223,IF($F$9=2,'2.休業手当の算出（休業手当を支給する場合に入力）'!AB1229,""))</f>
        <v>0</v>
      </c>
      <c r="G1235" s="10">
        <f t="shared" si="95"/>
        <v>0</v>
      </c>
      <c r="H1235" s="34">
        <f t="shared" si="96"/>
        <v>0</v>
      </c>
      <c r="I1235" s="39"/>
      <c r="J1235" s="35">
        <f t="shared" si="94"/>
        <v>0</v>
      </c>
      <c r="K1235" s="10">
        <f t="shared" si="97"/>
        <v>0</v>
      </c>
      <c r="L1235" s="10">
        <f t="shared" si="98"/>
        <v>0</v>
      </c>
    </row>
    <row r="1236" spans="3:12">
      <c r="C1236" s="2">
        <v>1216</v>
      </c>
      <c r="D1236" s="6">
        <f>IF($F$9=1,'3.賃金日割の算出（休業手当を支給しない場合に入力）'!C1224,IF($F$9=2,'2.休業手当の算出（休業手当を支給する場合に入力）'!C1230,""))</f>
        <v>0</v>
      </c>
      <c r="E1236" s="6">
        <f>IF($F$9=1,'3.賃金日割の算出（休業手当を支給しない場合に入力）'!D1224,IF($F$9=2,'2.休業手当の算出（休業手当を支給する場合に入力）'!D1230,""))</f>
        <v>0</v>
      </c>
      <c r="F1236" s="13">
        <f>IF($F$9=1,'3.賃金日割の算出（休業手当を支給しない場合に入力）'!X1224,IF($F$9=2,'2.休業手当の算出（休業手当を支給する場合に入力）'!AB1230,""))</f>
        <v>0</v>
      </c>
      <c r="G1236" s="10">
        <f t="shared" si="95"/>
        <v>0</v>
      </c>
      <c r="H1236" s="34">
        <f t="shared" si="96"/>
        <v>0</v>
      </c>
      <c r="I1236" s="39"/>
      <c r="J1236" s="35">
        <f t="shared" si="94"/>
        <v>0</v>
      </c>
      <c r="K1236" s="10">
        <f t="shared" si="97"/>
        <v>0</v>
      </c>
      <c r="L1236" s="10">
        <f t="shared" si="98"/>
        <v>0</v>
      </c>
    </row>
    <row r="1237" spans="3:12">
      <c r="C1237" s="2">
        <v>1217</v>
      </c>
      <c r="D1237" s="6">
        <f>IF($F$9=1,'3.賃金日割の算出（休業手当を支給しない場合に入力）'!C1225,IF($F$9=2,'2.休業手当の算出（休業手当を支給する場合に入力）'!C1231,""))</f>
        <v>0</v>
      </c>
      <c r="E1237" s="6">
        <f>IF($F$9=1,'3.賃金日割の算出（休業手当を支給しない場合に入力）'!D1225,IF($F$9=2,'2.休業手当の算出（休業手当を支給する場合に入力）'!D1231,""))</f>
        <v>0</v>
      </c>
      <c r="F1237" s="13">
        <f>IF($F$9=1,'3.賃金日割の算出（休業手当を支給しない場合に入力）'!X1225,IF($F$9=2,'2.休業手当の算出（休業手当を支給する場合に入力）'!AB1231,""))</f>
        <v>0</v>
      </c>
      <c r="G1237" s="10">
        <f t="shared" si="95"/>
        <v>0</v>
      </c>
      <c r="H1237" s="34">
        <f t="shared" si="96"/>
        <v>0</v>
      </c>
      <c r="I1237" s="39"/>
      <c r="J1237" s="35">
        <f t="shared" si="94"/>
        <v>0</v>
      </c>
      <c r="K1237" s="10">
        <f t="shared" si="97"/>
        <v>0</v>
      </c>
      <c r="L1237" s="10">
        <f t="shared" si="98"/>
        <v>0</v>
      </c>
    </row>
    <row r="1238" spans="3:12">
      <c r="C1238" s="2">
        <v>1218</v>
      </c>
      <c r="D1238" s="6">
        <f>IF($F$9=1,'3.賃金日割の算出（休業手当を支給しない場合に入力）'!C1226,IF($F$9=2,'2.休業手当の算出（休業手当を支給する場合に入力）'!C1232,""))</f>
        <v>0</v>
      </c>
      <c r="E1238" s="6">
        <f>IF($F$9=1,'3.賃金日割の算出（休業手当を支給しない場合に入力）'!D1226,IF($F$9=2,'2.休業手当の算出（休業手当を支給する場合に入力）'!D1232,""))</f>
        <v>0</v>
      </c>
      <c r="F1238" s="13">
        <f>IF($F$9=1,'3.賃金日割の算出（休業手当を支給しない場合に入力）'!X1226,IF($F$9=2,'2.休業手当の算出（休業手当を支給する場合に入力）'!AB1232,""))</f>
        <v>0</v>
      </c>
      <c r="G1238" s="10">
        <f t="shared" si="95"/>
        <v>0</v>
      </c>
      <c r="H1238" s="34">
        <f t="shared" si="96"/>
        <v>0</v>
      </c>
      <c r="I1238" s="39"/>
      <c r="J1238" s="35">
        <f t="shared" ref="J1238:J1301" si="99">ROUNDUP(F1238*I1238,0)</f>
        <v>0</v>
      </c>
      <c r="K1238" s="10">
        <f t="shared" si="97"/>
        <v>0</v>
      </c>
      <c r="L1238" s="10">
        <f t="shared" si="98"/>
        <v>0</v>
      </c>
    </row>
    <row r="1239" spans="3:12">
      <c r="C1239" s="2">
        <v>1219</v>
      </c>
      <c r="D1239" s="6">
        <f>IF($F$9=1,'3.賃金日割の算出（休業手当を支給しない場合に入力）'!C1227,IF($F$9=2,'2.休業手当の算出（休業手当を支給する場合に入力）'!C1233,""))</f>
        <v>0</v>
      </c>
      <c r="E1239" s="6">
        <f>IF($F$9=1,'3.賃金日割の算出（休業手当を支給しない場合に入力）'!D1227,IF($F$9=2,'2.休業手当の算出（休業手当を支給する場合に入力）'!D1233,""))</f>
        <v>0</v>
      </c>
      <c r="F1239" s="13">
        <f>IF($F$9=1,'3.賃金日割の算出（休業手当を支給しない場合に入力）'!X1227,IF($F$9=2,'2.休業手当の算出（休業手当を支給する場合に入力）'!AB1233,""))</f>
        <v>0</v>
      </c>
      <c r="G1239" s="10">
        <f t="shared" si="95"/>
        <v>0</v>
      </c>
      <c r="H1239" s="34">
        <f t="shared" si="96"/>
        <v>0</v>
      </c>
      <c r="I1239" s="39"/>
      <c r="J1239" s="35">
        <f t="shared" si="99"/>
        <v>0</v>
      </c>
      <c r="K1239" s="10">
        <f t="shared" si="97"/>
        <v>0</v>
      </c>
      <c r="L1239" s="10">
        <f t="shared" si="98"/>
        <v>0</v>
      </c>
    </row>
    <row r="1240" spans="3:12">
      <c r="C1240" s="2">
        <v>1220</v>
      </c>
      <c r="D1240" s="6">
        <f>IF($F$9=1,'3.賃金日割の算出（休業手当を支給しない場合に入力）'!C1228,IF($F$9=2,'2.休業手当の算出（休業手当を支給する場合に入力）'!C1234,""))</f>
        <v>0</v>
      </c>
      <c r="E1240" s="6">
        <f>IF($F$9=1,'3.賃金日割の算出（休業手当を支給しない場合に入力）'!D1228,IF($F$9=2,'2.休業手当の算出（休業手当を支給する場合に入力）'!D1234,""))</f>
        <v>0</v>
      </c>
      <c r="F1240" s="13">
        <f>IF($F$9=1,'3.賃金日割の算出（休業手当を支給しない場合に入力）'!X1228,IF($F$9=2,'2.休業手当の算出（休業手当を支給する場合に入力）'!AB1234,""))</f>
        <v>0</v>
      </c>
      <c r="G1240" s="10">
        <f t="shared" si="95"/>
        <v>0</v>
      </c>
      <c r="H1240" s="34">
        <f t="shared" si="96"/>
        <v>0</v>
      </c>
      <c r="I1240" s="39"/>
      <c r="J1240" s="35">
        <f t="shared" si="99"/>
        <v>0</v>
      </c>
      <c r="K1240" s="10">
        <f t="shared" si="97"/>
        <v>0</v>
      </c>
      <c r="L1240" s="10">
        <f t="shared" si="98"/>
        <v>0</v>
      </c>
    </row>
    <row r="1241" spans="3:12">
      <c r="C1241" s="2">
        <v>1221</v>
      </c>
      <c r="D1241" s="6">
        <f>IF($F$9=1,'3.賃金日割の算出（休業手当を支給しない場合に入力）'!C1229,IF($F$9=2,'2.休業手当の算出（休業手当を支給する場合に入力）'!C1235,""))</f>
        <v>0</v>
      </c>
      <c r="E1241" s="6">
        <f>IF($F$9=1,'3.賃金日割の算出（休業手当を支給しない場合に入力）'!D1229,IF($F$9=2,'2.休業手当の算出（休業手当を支給する場合に入力）'!D1235,""))</f>
        <v>0</v>
      </c>
      <c r="F1241" s="13">
        <f>IF($F$9=1,'3.賃金日割の算出（休業手当を支給しない場合に入力）'!X1229,IF($F$9=2,'2.休業手当の算出（休業手当を支給する場合に入力）'!AB1235,""))</f>
        <v>0</v>
      </c>
      <c r="G1241" s="10">
        <f t="shared" si="95"/>
        <v>0</v>
      </c>
      <c r="H1241" s="34">
        <f t="shared" si="96"/>
        <v>0</v>
      </c>
      <c r="I1241" s="39"/>
      <c r="J1241" s="35">
        <f t="shared" si="99"/>
        <v>0</v>
      </c>
      <c r="K1241" s="10">
        <f t="shared" si="97"/>
        <v>0</v>
      </c>
      <c r="L1241" s="10">
        <f t="shared" si="98"/>
        <v>0</v>
      </c>
    </row>
    <row r="1242" spans="3:12">
      <c r="C1242" s="2">
        <v>1222</v>
      </c>
      <c r="D1242" s="6">
        <f>IF($F$9=1,'3.賃金日割の算出（休業手当を支給しない場合に入力）'!C1230,IF($F$9=2,'2.休業手当の算出（休業手当を支給する場合に入力）'!C1236,""))</f>
        <v>0</v>
      </c>
      <c r="E1242" s="6">
        <f>IF($F$9=1,'3.賃金日割の算出（休業手当を支給しない場合に入力）'!D1230,IF($F$9=2,'2.休業手当の算出（休業手当を支給する場合に入力）'!D1236,""))</f>
        <v>0</v>
      </c>
      <c r="F1242" s="13">
        <f>IF($F$9=1,'3.賃金日割の算出（休業手当を支給しない場合に入力）'!X1230,IF($F$9=2,'2.休業手当の算出（休業手当を支給する場合に入力）'!AB1236,""))</f>
        <v>0</v>
      </c>
      <c r="G1242" s="10">
        <f t="shared" si="95"/>
        <v>0</v>
      </c>
      <c r="H1242" s="34">
        <f t="shared" si="96"/>
        <v>0</v>
      </c>
      <c r="I1242" s="39"/>
      <c r="J1242" s="35">
        <f t="shared" si="99"/>
        <v>0</v>
      </c>
      <c r="K1242" s="10">
        <f t="shared" si="97"/>
        <v>0</v>
      </c>
      <c r="L1242" s="10">
        <f t="shared" si="98"/>
        <v>0</v>
      </c>
    </row>
    <row r="1243" spans="3:12">
      <c r="C1243" s="2">
        <v>1223</v>
      </c>
      <c r="D1243" s="6">
        <f>IF($F$9=1,'3.賃金日割の算出（休業手当を支給しない場合に入力）'!C1231,IF($F$9=2,'2.休業手当の算出（休業手当を支給する場合に入力）'!C1237,""))</f>
        <v>0</v>
      </c>
      <c r="E1243" s="6">
        <f>IF($F$9=1,'3.賃金日割の算出（休業手当を支給しない場合に入力）'!D1231,IF($F$9=2,'2.休業手当の算出（休業手当を支給する場合に入力）'!D1237,""))</f>
        <v>0</v>
      </c>
      <c r="F1243" s="13">
        <f>IF($F$9=1,'3.賃金日割の算出（休業手当を支給しない場合に入力）'!X1231,IF($F$9=2,'2.休業手当の算出（休業手当を支給する場合に入力）'!AB1237,""))</f>
        <v>0</v>
      </c>
      <c r="G1243" s="10">
        <f t="shared" si="95"/>
        <v>0</v>
      </c>
      <c r="H1243" s="34">
        <f t="shared" si="96"/>
        <v>0</v>
      </c>
      <c r="I1243" s="39"/>
      <c r="J1243" s="35">
        <f t="shared" si="99"/>
        <v>0</v>
      </c>
      <c r="K1243" s="10">
        <f t="shared" si="97"/>
        <v>0</v>
      </c>
      <c r="L1243" s="10">
        <f t="shared" si="98"/>
        <v>0</v>
      </c>
    </row>
    <row r="1244" spans="3:12">
      <c r="C1244" s="2">
        <v>1224</v>
      </c>
      <c r="D1244" s="6">
        <f>IF($F$9=1,'3.賃金日割の算出（休業手当を支給しない場合に入力）'!C1232,IF($F$9=2,'2.休業手当の算出（休業手当を支給する場合に入力）'!C1238,""))</f>
        <v>0</v>
      </c>
      <c r="E1244" s="6">
        <f>IF($F$9=1,'3.賃金日割の算出（休業手当を支給しない場合に入力）'!D1232,IF($F$9=2,'2.休業手当の算出（休業手当を支給する場合に入力）'!D1238,""))</f>
        <v>0</v>
      </c>
      <c r="F1244" s="13">
        <f>IF($F$9=1,'3.賃金日割の算出（休業手当を支給しない場合に入力）'!X1232,IF($F$9=2,'2.休業手当の算出（休業手当を支給する場合に入力）'!AB1238,""))</f>
        <v>0</v>
      </c>
      <c r="G1244" s="10">
        <f t="shared" si="95"/>
        <v>0</v>
      </c>
      <c r="H1244" s="34">
        <f t="shared" si="96"/>
        <v>0</v>
      </c>
      <c r="I1244" s="39"/>
      <c r="J1244" s="35">
        <f t="shared" si="99"/>
        <v>0</v>
      </c>
      <c r="K1244" s="10">
        <f t="shared" si="97"/>
        <v>0</v>
      </c>
      <c r="L1244" s="10">
        <f t="shared" si="98"/>
        <v>0</v>
      </c>
    </row>
    <row r="1245" spans="3:12">
      <c r="C1245" s="2">
        <v>1225</v>
      </c>
      <c r="D1245" s="6">
        <f>IF($F$9=1,'3.賃金日割の算出（休業手当を支給しない場合に入力）'!C1233,IF($F$9=2,'2.休業手当の算出（休業手当を支給する場合に入力）'!C1239,""))</f>
        <v>0</v>
      </c>
      <c r="E1245" s="6">
        <f>IF($F$9=1,'3.賃金日割の算出（休業手当を支給しない場合に入力）'!D1233,IF($F$9=2,'2.休業手当の算出（休業手当を支給する場合に入力）'!D1239,""))</f>
        <v>0</v>
      </c>
      <c r="F1245" s="13">
        <f>IF($F$9=1,'3.賃金日割の算出（休業手当を支給しない場合に入力）'!X1233,IF($F$9=2,'2.休業手当の算出（休業手当を支給する場合に入力）'!AB1239,""))</f>
        <v>0</v>
      </c>
      <c r="G1245" s="10">
        <f t="shared" si="95"/>
        <v>0</v>
      </c>
      <c r="H1245" s="34">
        <f t="shared" si="96"/>
        <v>0</v>
      </c>
      <c r="I1245" s="39"/>
      <c r="J1245" s="35">
        <f t="shared" si="99"/>
        <v>0</v>
      </c>
      <c r="K1245" s="10">
        <f t="shared" si="97"/>
        <v>0</v>
      </c>
      <c r="L1245" s="10">
        <f t="shared" si="98"/>
        <v>0</v>
      </c>
    </row>
    <row r="1246" spans="3:12">
      <c r="C1246" s="2">
        <v>1226</v>
      </c>
      <c r="D1246" s="6">
        <f>IF($F$9=1,'3.賃金日割の算出（休業手当を支給しない場合に入力）'!C1234,IF($F$9=2,'2.休業手当の算出（休業手当を支給する場合に入力）'!C1240,""))</f>
        <v>0</v>
      </c>
      <c r="E1246" s="6">
        <f>IF($F$9=1,'3.賃金日割の算出（休業手当を支給しない場合に入力）'!D1234,IF($F$9=2,'2.休業手当の算出（休業手当を支給する場合に入力）'!D1240,""))</f>
        <v>0</v>
      </c>
      <c r="F1246" s="13">
        <f>IF($F$9=1,'3.賃金日割の算出（休業手当を支給しない場合に入力）'!X1234,IF($F$9=2,'2.休業手当の算出（休業手当を支給する場合に入力）'!AB1240,""))</f>
        <v>0</v>
      </c>
      <c r="G1246" s="10">
        <f t="shared" si="95"/>
        <v>0</v>
      </c>
      <c r="H1246" s="34">
        <f t="shared" si="96"/>
        <v>0</v>
      </c>
      <c r="I1246" s="39"/>
      <c r="J1246" s="35">
        <f t="shared" si="99"/>
        <v>0</v>
      </c>
      <c r="K1246" s="10">
        <f t="shared" si="97"/>
        <v>0</v>
      </c>
      <c r="L1246" s="10">
        <f t="shared" si="98"/>
        <v>0</v>
      </c>
    </row>
    <row r="1247" spans="3:12">
      <c r="C1247" s="2">
        <v>1227</v>
      </c>
      <c r="D1247" s="6">
        <f>IF($F$9=1,'3.賃金日割の算出（休業手当を支給しない場合に入力）'!C1235,IF($F$9=2,'2.休業手当の算出（休業手当を支給する場合に入力）'!C1241,""))</f>
        <v>0</v>
      </c>
      <c r="E1247" s="6">
        <f>IF($F$9=1,'3.賃金日割の算出（休業手当を支給しない場合に入力）'!D1235,IF($F$9=2,'2.休業手当の算出（休業手当を支給する場合に入力）'!D1241,""))</f>
        <v>0</v>
      </c>
      <c r="F1247" s="13">
        <f>IF($F$9=1,'3.賃金日割の算出（休業手当を支給しない場合に入力）'!X1235,IF($F$9=2,'2.休業手当の算出（休業手当を支給する場合に入力）'!AB1241,""))</f>
        <v>0</v>
      </c>
      <c r="G1247" s="10">
        <f t="shared" si="95"/>
        <v>0</v>
      </c>
      <c r="H1247" s="34">
        <f t="shared" si="96"/>
        <v>0</v>
      </c>
      <c r="I1247" s="39"/>
      <c r="J1247" s="35">
        <f t="shared" si="99"/>
        <v>0</v>
      </c>
      <c r="K1247" s="10">
        <f t="shared" si="97"/>
        <v>0</v>
      </c>
      <c r="L1247" s="10">
        <f t="shared" si="98"/>
        <v>0</v>
      </c>
    </row>
    <row r="1248" spans="3:12">
      <c r="C1248" s="2">
        <v>1228</v>
      </c>
      <c r="D1248" s="6">
        <f>IF($F$9=1,'3.賃金日割の算出（休業手当を支給しない場合に入力）'!C1236,IF($F$9=2,'2.休業手当の算出（休業手当を支給する場合に入力）'!C1242,""))</f>
        <v>0</v>
      </c>
      <c r="E1248" s="6">
        <f>IF($F$9=1,'3.賃金日割の算出（休業手当を支給しない場合に入力）'!D1236,IF($F$9=2,'2.休業手当の算出（休業手当を支給する場合に入力）'!D1242,""))</f>
        <v>0</v>
      </c>
      <c r="F1248" s="13">
        <f>IF($F$9=1,'3.賃金日割の算出（休業手当を支給しない場合に入力）'!X1236,IF($F$9=2,'2.休業手当の算出（休業手当を支給する場合に入力）'!AB1242,""))</f>
        <v>0</v>
      </c>
      <c r="G1248" s="10">
        <f t="shared" si="95"/>
        <v>0</v>
      </c>
      <c r="H1248" s="34">
        <f t="shared" si="96"/>
        <v>0</v>
      </c>
      <c r="I1248" s="39"/>
      <c r="J1248" s="35">
        <f t="shared" si="99"/>
        <v>0</v>
      </c>
      <c r="K1248" s="10">
        <f t="shared" si="97"/>
        <v>0</v>
      </c>
      <c r="L1248" s="10">
        <f t="shared" si="98"/>
        <v>0</v>
      </c>
    </row>
    <row r="1249" spans="3:12">
      <c r="C1249" s="2">
        <v>1229</v>
      </c>
      <c r="D1249" s="6">
        <f>IF($F$9=1,'3.賃金日割の算出（休業手当を支給しない場合に入力）'!C1237,IF($F$9=2,'2.休業手当の算出（休業手当を支給する場合に入力）'!C1243,""))</f>
        <v>0</v>
      </c>
      <c r="E1249" s="6">
        <f>IF($F$9=1,'3.賃金日割の算出（休業手当を支給しない場合に入力）'!D1237,IF($F$9=2,'2.休業手当の算出（休業手当を支給する場合に入力）'!D1243,""))</f>
        <v>0</v>
      </c>
      <c r="F1249" s="13">
        <f>IF($F$9=1,'3.賃金日割の算出（休業手当を支給しない場合に入力）'!X1237,IF($F$9=2,'2.休業手当の算出（休業手当を支給する場合に入力）'!AB1243,""))</f>
        <v>0</v>
      </c>
      <c r="G1249" s="10">
        <f t="shared" si="95"/>
        <v>0</v>
      </c>
      <c r="H1249" s="34">
        <f t="shared" si="96"/>
        <v>0</v>
      </c>
      <c r="I1249" s="39"/>
      <c r="J1249" s="35">
        <f t="shared" si="99"/>
        <v>0</v>
      </c>
      <c r="K1249" s="10">
        <f t="shared" si="97"/>
        <v>0</v>
      </c>
      <c r="L1249" s="10">
        <f t="shared" si="98"/>
        <v>0</v>
      </c>
    </row>
    <row r="1250" spans="3:12">
      <c r="C1250" s="2">
        <v>1230</v>
      </c>
      <c r="D1250" s="6">
        <f>IF($F$9=1,'3.賃金日割の算出（休業手当を支給しない場合に入力）'!C1238,IF($F$9=2,'2.休業手当の算出（休業手当を支給する場合に入力）'!C1244,""))</f>
        <v>0</v>
      </c>
      <c r="E1250" s="6">
        <f>IF($F$9=1,'3.賃金日割の算出（休業手当を支給しない場合に入力）'!D1238,IF($F$9=2,'2.休業手当の算出（休業手当を支給する場合に入力）'!D1244,""))</f>
        <v>0</v>
      </c>
      <c r="F1250" s="13">
        <f>IF($F$9=1,'3.賃金日割の算出（休業手当を支給しない場合に入力）'!X1238,IF($F$9=2,'2.休業手当の算出（休業手当を支給する場合に入力）'!AB1244,""))</f>
        <v>0</v>
      </c>
      <c r="G1250" s="10">
        <f t="shared" si="95"/>
        <v>0</v>
      </c>
      <c r="H1250" s="34">
        <f t="shared" si="96"/>
        <v>0</v>
      </c>
      <c r="I1250" s="39"/>
      <c r="J1250" s="35">
        <f t="shared" si="99"/>
        <v>0</v>
      </c>
      <c r="K1250" s="10">
        <f t="shared" si="97"/>
        <v>0</v>
      </c>
      <c r="L1250" s="10">
        <f t="shared" si="98"/>
        <v>0</v>
      </c>
    </row>
    <row r="1251" spans="3:12">
      <c r="C1251" s="2">
        <v>1231</v>
      </c>
      <c r="D1251" s="6">
        <f>IF($F$9=1,'3.賃金日割の算出（休業手当を支給しない場合に入力）'!C1239,IF($F$9=2,'2.休業手当の算出（休業手当を支給する場合に入力）'!C1245,""))</f>
        <v>0</v>
      </c>
      <c r="E1251" s="6">
        <f>IF($F$9=1,'3.賃金日割の算出（休業手当を支給しない場合に入力）'!D1239,IF($F$9=2,'2.休業手当の算出（休業手当を支給する場合に入力）'!D1245,""))</f>
        <v>0</v>
      </c>
      <c r="F1251" s="13">
        <f>IF($F$9=1,'3.賃金日割の算出（休業手当を支給しない場合に入力）'!X1239,IF($F$9=2,'2.休業手当の算出（休業手当を支給する場合に入力）'!AB1245,""))</f>
        <v>0</v>
      </c>
      <c r="G1251" s="10">
        <f t="shared" si="95"/>
        <v>0</v>
      </c>
      <c r="H1251" s="34">
        <f t="shared" si="96"/>
        <v>0</v>
      </c>
      <c r="I1251" s="39"/>
      <c r="J1251" s="35">
        <f t="shared" si="99"/>
        <v>0</v>
      </c>
      <c r="K1251" s="10">
        <f t="shared" si="97"/>
        <v>0</v>
      </c>
      <c r="L1251" s="10">
        <f t="shared" si="98"/>
        <v>0</v>
      </c>
    </row>
    <row r="1252" spans="3:12">
      <c r="C1252" s="2">
        <v>1232</v>
      </c>
      <c r="D1252" s="6">
        <f>IF($F$9=1,'3.賃金日割の算出（休業手当を支給しない場合に入力）'!C1240,IF($F$9=2,'2.休業手当の算出（休業手当を支給する場合に入力）'!C1246,""))</f>
        <v>0</v>
      </c>
      <c r="E1252" s="6">
        <f>IF($F$9=1,'3.賃金日割の算出（休業手当を支給しない場合に入力）'!D1240,IF($F$9=2,'2.休業手当の算出（休業手当を支給する場合に入力）'!D1246,""))</f>
        <v>0</v>
      </c>
      <c r="F1252" s="13">
        <f>IF($F$9=1,'3.賃金日割の算出（休業手当を支給しない場合に入力）'!X1240,IF($F$9=2,'2.休業手当の算出（休業手当を支給する場合に入力）'!AB1246,""))</f>
        <v>0</v>
      </c>
      <c r="G1252" s="10">
        <f t="shared" si="95"/>
        <v>0</v>
      </c>
      <c r="H1252" s="34">
        <f t="shared" si="96"/>
        <v>0</v>
      </c>
      <c r="I1252" s="39"/>
      <c r="J1252" s="35">
        <f t="shared" si="99"/>
        <v>0</v>
      </c>
      <c r="K1252" s="10">
        <f t="shared" si="97"/>
        <v>0</v>
      </c>
      <c r="L1252" s="10">
        <f t="shared" si="98"/>
        <v>0</v>
      </c>
    </row>
    <row r="1253" spans="3:12">
      <c r="C1253" s="2">
        <v>1233</v>
      </c>
      <c r="D1253" s="6">
        <f>IF($F$9=1,'3.賃金日割の算出（休業手当を支給しない場合に入力）'!C1241,IF($F$9=2,'2.休業手当の算出（休業手当を支給する場合に入力）'!C1247,""))</f>
        <v>0</v>
      </c>
      <c r="E1253" s="6">
        <f>IF($F$9=1,'3.賃金日割の算出（休業手当を支給しない場合に入力）'!D1241,IF($F$9=2,'2.休業手当の算出（休業手当を支給する場合に入力）'!D1247,""))</f>
        <v>0</v>
      </c>
      <c r="F1253" s="13">
        <f>IF($F$9=1,'3.賃金日割の算出（休業手当を支給しない場合に入力）'!X1241,IF($F$9=2,'2.休業手当の算出（休業手当を支給する場合に入力）'!AB1247,""))</f>
        <v>0</v>
      </c>
      <c r="G1253" s="10">
        <f t="shared" si="95"/>
        <v>0</v>
      </c>
      <c r="H1253" s="34">
        <f t="shared" si="96"/>
        <v>0</v>
      </c>
      <c r="I1253" s="39"/>
      <c r="J1253" s="35">
        <f t="shared" si="99"/>
        <v>0</v>
      </c>
      <c r="K1253" s="10">
        <f t="shared" si="97"/>
        <v>0</v>
      </c>
      <c r="L1253" s="10">
        <f t="shared" si="98"/>
        <v>0</v>
      </c>
    </row>
    <row r="1254" spans="3:12">
      <c r="C1254" s="2">
        <v>1234</v>
      </c>
      <c r="D1254" s="6">
        <f>IF($F$9=1,'3.賃金日割の算出（休業手当を支給しない場合に入力）'!C1242,IF($F$9=2,'2.休業手当の算出（休業手当を支給する場合に入力）'!C1248,""))</f>
        <v>0</v>
      </c>
      <c r="E1254" s="6">
        <f>IF($F$9=1,'3.賃金日割の算出（休業手当を支給しない場合に入力）'!D1242,IF($F$9=2,'2.休業手当の算出（休業手当を支給する場合に入力）'!D1248,""))</f>
        <v>0</v>
      </c>
      <c r="F1254" s="13">
        <f>IF($F$9=1,'3.賃金日割の算出（休業手当を支給しない場合に入力）'!X1242,IF($F$9=2,'2.休業手当の算出（休業手当を支給する場合に入力）'!AB1248,""))</f>
        <v>0</v>
      </c>
      <c r="G1254" s="10">
        <f t="shared" si="95"/>
        <v>0</v>
      </c>
      <c r="H1254" s="34">
        <f t="shared" si="96"/>
        <v>0</v>
      </c>
      <c r="I1254" s="39"/>
      <c r="J1254" s="35">
        <f t="shared" si="99"/>
        <v>0</v>
      </c>
      <c r="K1254" s="10">
        <f t="shared" si="97"/>
        <v>0</v>
      </c>
      <c r="L1254" s="10">
        <f t="shared" si="98"/>
        <v>0</v>
      </c>
    </row>
    <row r="1255" spans="3:12">
      <c r="C1255" s="2">
        <v>1235</v>
      </c>
      <c r="D1255" s="6">
        <f>IF($F$9=1,'3.賃金日割の算出（休業手当を支給しない場合に入力）'!C1243,IF($F$9=2,'2.休業手当の算出（休業手当を支給する場合に入力）'!C1249,""))</f>
        <v>0</v>
      </c>
      <c r="E1255" s="6">
        <f>IF($F$9=1,'3.賃金日割の算出（休業手当を支給しない場合に入力）'!D1243,IF($F$9=2,'2.休業手当の算出（休業手当を支給する場合に入力）'!D1249,""))</f>
        <v>0</v>
      </c>
      <c r="F1255" s="13">
        <f>IF($F$9=1,'3.賃金日割の算出（休業手当を支給しない場合に入力）'!X1243,IF($F$9=2,'2.休業手当の算出（休業手当を支給する場合に入力）'!AB1249,""))</f>
        <v>0</v>
      </c>
      <c r="G1255" s="10">
        <f t="shared" si="95"/>
        <v>0</v>
      </c>
      <c r="H1255" s="34">
        <f t="shared" si="96"/>
        <v>0</v>
      </c>
      <c r="I1255" s="39"/>
      <c r="J1255" s="35">
        <f t="shared" si="99"/>
        <v>0</v>
      </c>
      <c r="K1255" s="10">
        <f t="shared" si="97"/>
        <v>0</v>
      </c>
      <c r="L1255" s="10">
        <f t="shared" si="98"/>
        <v>0</v>
      </c>
    </row>
    <row r="1256" spans="3:12">
      <c r="C1256" s="2">
        <v>1236</v>
      </c>
      <c r="D1256" s="6">
        <f>IF($F$9=1,'3.賃金日割の算出（休業手当を支給しない場合に入力）'!C1244,IF($F$9=2,'2.休業手当の算出（休業手当を支給する場合に入力）'!C1250,""))</f>
        <v>0</v>
      </c>
      <c r="E1256" s="6">
        <f>IF($F$9=1,'3.賃金日割の算出（休業手当を支給しない場合に入力）'!D1244,IF($F$9=2,'2.休業手当の算出（休業手当を支給する場合に入力）'!D1250,""))</f>
        <v>0</v>
      </c>
      <c r="F1256" s="13">
        <f>IF($F$9=1,'3.賃金日割の算出（休業手当を支給しない場合に入力）'!X1244,IF($F$9=2,'2.休業手当の算出（休業手当を支給する場合に入力）'!AB1250,""))</f>
        <v>0</v>
      </c>
      <c r="G1256" s="10">
        <f t="shared" si="95"/>
        <v>0</v>
      </c>
      <c r="H1256" s="34">
        <f t="shared" si="96"/>
        <v>0</v>
      </c>
      <c r="I1256" s="39"/>
      <c r="J1256" s="35">
        <f t="shared" si="99"/>
        <v>0</v>
      </c>
      <c r="K1256" s="10">
        <f t="shared" si="97"/>
        <v>0</v>
      </c>
      <c r="L1256" s="10">
        <f t="shared" si="98"/>
        <v>0</v>
      </c>
    </row>
    <row r="1257" spans="3:12">
      <c r="C1257" s="2">
        <v>1237</v>
      </c>
      <c r="D1257" s="6">
        <f>IF($F$9=1,'3.賃金日割の算出（休業手当を支給しない場合に入力）'!C1245,IF($F$9=2,'2.休業手当の算出（休業手当を支給する場合に入力）'!C1251,""))</f>
        <v>0</v>
      </c>
      <c r="E1257" s="6">
        <f>IF($F$9=1,'3.賃金日割の算出（休業手当を支給しない場合に入力）'!D1245,IF($F$9=2,'2.休業手当の算出（休業手当を支給する場合に入力）'!D1251,""))</f>
        <v>0</v>
      </c>
      <c r="F1257" s="13">
        <f>IF($F$9=1,'3.賃金日割の算出（休業手当を支給しない場合に入力）'!X1245,IF($F$9=2,'2.休業手当の算出（休業手当を支給する場合に入力）'!AB1251,""))</f>
        <v>0</v>
      </c>
      <c r="G1257" s="10">
        <f t="shared" si="95"/>
        <v>0</v>
      </c>
      <c r="H1257" s="34">
        <f t="shared" si="96"/>
        <v>0</v>
      </c>
      <c r="I1257" s="39"/>
      <c r="J1257" s="35">
        <f t="shared" si="99"/>
        <v>0</v>
      </c>
      <c r="K1257" s="10">
        <f t="shared" si="97"/>
        <v>0</v>
      </c>
      <c r="L1257" s="10">
        <f t="shared" si="98"/>
        <v>0</v>
      </c>
    </row>
    <row r="1258" spans="3:12">
      <c r="C1258" s="2">
        <v>1238</v>
      </c>
      <c r="D1258" s="6">
        <f>IF($F$9=1,'3.賃金日割の算出（休業手当を支給しない場合に入力）'!C1246,IF($F$9=2,'2.休業手当の算出（休業手当を支給する場合に入力）'!C1252,""))</f>
        <v>0</v>
      </c>
      <c r="E1258" s="6">
        <f>IF($F$9=1,'3.賃金日割の算出（休業手当を支給しない場合に入力）'!D1246,IF($F$9=2,'2.休業手当の算出（休業手当を支給する場合に入力）'!D1252,""))</f>
        <v>0</v>
      </c>
      <c r="F1258" s="13">
        <f>IF($F$9=1,'3.賃金日割の算出（休業手当を支給しない場合に入力）'!X1246,IF($F$9=2,'2.休業手当の算出（休業手当を支給する場合に入力）'!AB1252,""))</f>
        <v>0</v>
      </c>
      <c r="G1258" s="10">
        <f t="shared" si="95"/>
        <v>0</v>
      </c>
      <c r="H1258" s="34">
        <f t="shared" si="96"/>
        <v>0</v>
      </c>
      <c r="I1258" s="39"/>
      <c r="J1258" s="35">
        <f t="shared" si="99"/>
        <v>0</v>
      </c>
      <c r="K1258" s="10">
        <f t="shared" si="97"/>
        <v>0</v>
      </c>
      <c r="L1258" s="10">
        <f t="shared" si="98"/>
        <v>0</v>
      </c>
    </row>
    <row r="1259" spans="3:12">
      <c r="C1259" s="2">
        <v>1239</v>
      </c>
      <c r="D1259" s="6">
        <f>IF($F$9=1,'3.賃金日割の算出（休業手当を支給しない場合に入力）'!C1247,IF($F$9=2,'2.休業手当の算出（休業手当を支給する場合に入力）'!C1253,""))</f>
        <v>0</v>
      </c>
      <c r="E1259" s="6">
        <f>IF($F$9=1,'3.賃金日割の算出（休業手当を支給しない場合に入力）'!D1247,IF($F$9=2,'2.休業手当の算出（休業手当を支給する場合に入力）'!D1253,""))</f>
        <v>0</v>
      </c>
      <c r="F1259" s="13">
        <f>IF($F$9=1,'3.賃金日割の算出（休業手当を支給しない場合に入力）'!X1247,IF($F$9=2,'2.休業手当の算出（休業手当を支給する場合に入力）'!AB1253,""))</f>
        <v>0</v>
      </c>
      <c r="G1259" s="10">
        <f t="shared" si="95"/>
        <v>0</v>
      </c>
      <c r="H1259" s="34">
        <f t="shared" si="96"/>
        <v>0</v>
      </c>
      <c r="I1259" s="39"/>
      <c r="J1259" s="35">
        <f t="shared" si="99"/>
        <v>0</v>
      </c>
      <c r="K1259" s="10">
        <f t="shared" si="97"/>
        <v>0</v>
      </c>
      <c r="L1259" s="10">
        <f t="shared" si="98"/>
        <v>0</v>
      </c>
    </row>
    <row r="1260" spans="3:12">
      <c r="C1260" s="2">
        <v>1240</v>
      </c>
      <c r="D1260" s="6">
        <f>IF($F$9=1,'3.賃金日割の算出（休業手当を支給しない場合に入力）'!C1248,IF($F$9=2,'2.休業手当の算出（休業手当を支給する場合に入力）'!C1254,""))</f>
        <v>0</v>
      </c>
      <c r="E1260" s="6">
        <f>IF($F$9=1,'3.賃金日割の算出（休業手当を支給しない場合に入力）'!D1248,IF($F$9=2,'2.休業手当の算出（休業手当を支給する場合に入力）'!D1254,""))</f>
        <v>0</v>
      </c>
      <c r="F1260" s="13">
        <f>IF($F$9=1,'3.賃金日割の算出（休業手当を支給しない場合に入力）'!X1248,IF($F$9=2,'2.休業手当の算出（休業手当を支給する場合に入力）'!AB1254,""))</f>
        <v>0</v>
      </c>
      <c r="G1260" s="10">
        <f t="shared" si="95"/>
        <v>0</v>
      </c>
      <c r="H1260" s="34">
        <f t="shared" si="96"/>
        <v>0</v>
      </c>
      <c r="I1260" s="39"/>
      <c r="J1260" s="35">
        <f t="shared" si="99"/>
        <v>0</v>
      </c>
      <c r="K1260" s="10">
        <f t="shared" si="97"/>
        <v>0</v>
      </c>
      <c r="L1260" s="10">
        <f t="shared" si="98"/>
        <v>0</v>
      </c>
    </row>
    <row r="1261" spans="3:12">
      <c r="C1261" s="2">
        <v>1241</v>
      </c>
      <c r="D1261" s="6">
        <f>IF($F$9=1,'3.賃金日割の算出（休業手当を支給しない場合に入力）'!C1249,IF($F$9=2,'2.休業手当の算出（休業手当を支給する場合に入力）'!C1255,""))</f>
        <v>0</v>
      </c>
      <c r="E1261" s="6">
        <f>IF($F$9=1,'3.賃金日割の算出（休業手当を支給しない場合に入力）'!D1249,IF($F$9=2,'2.休業手当の算出（休業手当を支給する場合に入力）'!D1255,""))</f>
        <v>0</v>
      </c>
      <c r="F1261" s="13">
        <f>IF($F$9=1,'3.賃金日割の算出（休業手当を支給しない場合に入力）'!X1249,IF($F$9=2,'2.休業手当の算出（休業手当を支給する場合に入力）'!AB1255,""))</f>
        <v>0</v>
      </c>
      <c r="G1261" s="10">
        <f t="shared" si="95"/>
        <v>0</v>
      </c>
      <c r="H1261" s="34">
        <f t="shared" si="96"/>
        <v>0</v>
      </c>
      <c r="I1261" s="39"/>
      <c r="J1261" s="35">
        <f t="shared" si="99"/>
        <v>0</v>
      </c>
      <c r="K1261" s="10">
        <f t="shared" si="97"/>
        <v>0</v>
      </c>
      <c r="L1261" s="10">
        <f t="shared" si="98"/>
        <v>0</v>
      </c>
    </row>
    <row r="1262" spans="3:12">
      <c r="C1262" s="2">
        <v>1242</v>
      </c>
      <c r="D1262" s="6">
        <f>IF($F$9=1,'3.賃金日割の算出（休業手当を支給しない場合に入力）'!C1250,IF($F$9=2,'2.休業手当の算出（休業手当を支給する場合に入力）'!C1256,""))</f>
        <v>0</v>
      </c>
      <c r="E1262" s="6">
        <f>IF($F$9=1,'3.賃金日割の算出（休業手当を支給しない場合に入力）'!D1250,IF($F$9=2,'2.休業手当の算出（休業手当を支給する場合に入力）'!D1256,""))</f>
        <v>0</v>
      </c>
      <c r="F1262" s="13">
        <f>IF($F$9=1,'3.賃金日割の算出（休業手当を支給しない場合に入力）'!X1250,IF($F$9=2,'2.休業手当の算出（休業手当を支給する場合に入力）'!AB1256,""))</f>
        <v>0</v>
      </c>
      <c r="G1262" s="10">
        <f t="shared" si="95"/>
        <v>0</v>
      </c>
      <c r="H1262" s="34">
        <f t="shared" si="96"/>
        <v>0</v>
      </c>
      <c r="I1262" s="39"/>
      <c r="J1262" s="35">
        <f t="shared" si="99"/>
        <v>0</v>
      </c>
      <c r="K1262" s="10">
        <f t="shared" si="97"/>
        <v>0</v>
      </c>
      <c r="L1262" s="10">
        <f t="shared" si="98"/>
        <v>0</v>
      </c>
    </row>
    <row r="1263" spans="3:12">
      <c r="C1263" s="2">
        <v>1243</v>
      </c>
      <c r="D1263" s="6">
        <f>IF($F$9=1,'3.賃金日割の算出（休業手当を支給しない場合に入力）'!C1251,IF($F$9=2,'2.休業手当の算出（休業手当を支給する場合に入力）'!C1257,""))</f>
        <v>0</v>
      </c>
      <c r="E1263" s="6">
        <f>IF($F$9=1,'3.賃金日割の算出（休業手当を支給しない場合に入力）'!D1251,IF($F$9=2,'2.休業手当の算出（休業手当を支給する場合に入力）'!D1257,""))</f>
        <v>0</v>
      </c>
      <c r="F1263" s="13">
        <f>IF($F$9=1,'3.賃金日割の算出（休業手当を支給しない場合に入力）'!X1251,IF($F$9=2,'2.休業手当の算出（休業手当を支給する場合に入力）'!AB1257,""))</f>
        <v>0</v>
      </c>
      <c r="G1263" s="10">
        <f t="shared" si="95"/>
        <v>0</v>
      </c>
      <c r="H1263" s="34">
        <f t="shared" si="96"/>
        <v>0</v>
      </c>
      <c r="I1263" s="39"/>
      <c r="J1263" s="35">
        <f t="shared" si="99"/>
        <v>0</v>
      </c>
      <c r="K1263" s="10">
        <f t="shared" si="97"/>
        <v>0</v>
      </c>
      <c r="L1263" s="10">
        <f t="shared" si="98"/>
        <v>0</v>
      </c>
    </row>
    <row r="1264" spans="3:12">
      <c r="C1264" s="2">
        <v>1244</v>
      </c>
      <c r="D1264" s="6">
        <f>IF($F$9=1,'3.賃金日割の算出（休業手当を支給しない場合に入力）'!C1252,IF($F$9=2,'2.休業手当の算出（休業手当を支給する場合に入力）'!C1258,""))</f>
        <v>0</v>
      </c>
      <c r="E1264" s="6">
        <f>IF($F$9=1,'3.賃金日割の算出（休業手当を支給しない場合に入力）'!D1252,IF($F$9=2,'2.休業手当の算出（休業手当を支給する場合に入力）'!D1258,""))</f>
        <v>0</v>
      </c>
      <c r="F1264" s="13">
        <f>IF($F$9=1,'3.賃金日割の算出（休業手当を支給しない場合に入力）'!X1252,IF($F$9=2,'2.休業手当の算出（休業手当を支給する場合に入力）'!AB1258,""))</f>
        <v>0</v>
      </c>
      <c r="G1264" s="10">
        <f t="shared" si="95"/>
        <v>0</v>
      </c>
      <c r="H1264" s="34">
        <f t="shared" si="96"/>
        <v>0</v>
      </c>
      <c r="I1264" s="39"/>
      <c r="J1264" s="35">
        <f t="shared" si="99"/>
        <v>0</v>
      </c>
      <c r="K1264" s="10">
        <f t="shared" si="97"/>
        <v>0</v>
      </c>
      <c r="L1264" s="10">
        <f t="shared" si="98"/>
        <v>0</v>
      </c>
    </row>
    <row r="1265" spans="3:12">
      <c r="C1265" s="2">
        <v>1245</v>
      </c>
      <c r="D1265" s="6">
        <f>IF($F$9=1,'3.賃金日割の算出（休業手当を支給しない場合に入力）'!C1253,IF($F$9=2,'2.休業手当の算出（休業手当を支給する場合に入力）'!C1259,""))</f>
        <v>0</v>
      </c>
      <c r="E1265" s="6">
        <f>IF($F$9=1,'3.賃金日割の算出（休業手当を支給しない場合に入力）'!D1253,IF($F$9=2,'2.休業手当の算出（休業手当を支給する場合に入力）'!D1259,""))</f>
        <v>0</v>
      </c>
      <c r="F1265" s="13">
        <f>IF($F$9=1,'3.賃金日割の算出（休業手当を支給しない場合に入力）'!X1253,IF($F$9=2,'2.休業手当の算出（休業手当を支給する場合に入力）'!AB1259,""))</f>
        <v>0</v>
      </c>
      <c r="G1265" s="10">
        <f t="shared" si="95"/>
        <v>0</v>
      </c>
      <c r="H1265" s="34">
        <f t="shared" si="96"/>
        <v>0</v>
      </c>
      <c r="I1265" s="39"/>
      <c r="J1265" s="35">
        <f t="shared" si="99"/>
        <v>0</v>
      </c>
      <c r="K1265" s="10">
        <f t="shared" si="97"/>
        <v>0</v>
      </c>
      <c r="L1265" s="10">
        <f t="shared" si="98"/>
        <v>0</v>
      </c>
    </row>
    <row r="1266" spans="3:12">
      <c r="C1266" s="2">
        <v>1246</v>
      </c>
      <c r="D1266" s="6">
        <f>IF($F$9=1,'3.賃金日割の算出（休業手当を支給しない場合に入力）'!C1254,IF($F$9=2,'2.休業手当の算出（休業手当を支給する場合に入力）'!C1260,""))</f>
        <v>0</v>
      </c>
      <c r="E1266" s="6">
        <f>IF($F$9=1,'3.賃金日割の算出（休業手当を支給しない場合に入力）'!D1254,IF($F$9=2,'2.休業手当の算出（休業手当を支給する場合に入力）'!D1260,""))</f>
        <v>0</v>
      </c>
      <c r="F1266" s="13">
        <f>IF($F$9=1,'3.賃金日割の算出（休業手当を支給しない場合に入力）'!X1254,IF($F$9=2,'2.休業手当の算出（休業手当を支給する場合に入力）'!AB1260,""))</f>
        <v>0</v>
      </c>
      <c r="G1266" s="10">
        <f t="shared" si="95"/>
        <v>0</v>
      </c>
      <c r="H1266" s="34">
        <f t="shared" si="96"/>
        <v>0</v>
      </c>
      <c r="I1266" s="39"/>
      <c r="J1266" s="35">
        <f t="shared" si="99"/>
        <v>0</v>
      </c>
      <c r="K1266" s="10">
        <f t="shared" si="97"/>
        <v>0</v>
      </c>
      <c r="L1266" s="10">
        <f t="shared" si="98"/>
        <v>0</v>
      </c>
    </row>
    <row r="1267" spans="3:12">
      <c r="C1267" s="2">
        <v>1247</v>
      </c>
      <c r="D1267" s="6">
        <f>IF($F$9=1,'3.賃金日割の算出（休業手当を支給しない場合に入力）'!C1255,IF($F$9=2,'2.休業手当の算出（休業手当を支給する場合に入力）'!C1261,""))</f>
        <v>0</v>
      </c>
      <c r="E1267" s="6">
        <f>IF($F$9=1,'3.賃金日割の算出（休業手当を支給しない場合に入力）'!D1255,IF($F$9=2,'2.休業手当の算出（休業手当を支給する場合に入力）'!D1261,""))</f>
        <v>0</v>
      </c>
      <c r="F1267" s="13">
        <f>IF($F$9=1,'3.賃金日割の算出（休業手当を支給しない場合に入力）'!X1255,IF($F$9=2,'2.休業手当の算出（休業手当を支給する場合に入力）'!AB1261,""))</f>
        <v>0</v>
      </c>
      <c r="G1267" s="10">
        <f t="shared" si="95"/>
        <v>0</v>
      </c>
      <c r="H1267" s="34">
        <f t="shared" si="96"/>
        <v>0</v>
      </c>
      <c r="I1267" s="39"/>
      <c r="J1267" s="35">
        <f t="shared" si="99"/>
        <v>0</v>
      </c>
      <c r="K1267" s="10">
        <f t="shared" si="97"/>
        <v>0</v>
      </c>
      <c r="L1267" s="10">
        <f t="shared" si="98"/>
        <v>0</v>
      </c>
    </row>
    <row r="1268" spans="3:12">
      <c r="C1268" s="2">
        <v>1248</v>
      </c>
      <c r="D1268" s="6">
        <f>IF($F$9=1,'3.賃金日割の算出（休業手当を支給しない場合に入力）'!C1256,IF($F$9=2,'2.休業手当の算出（休業手当を支給する場合に入力）'!C1262,""))</f>
        <v>0</v>
      </c>
      <c r="E1268" s="6">
        <f>IF($F$9=1,'3.賃金日割の算出（休業手当を支給しない場合に入力）'!D1256,IF($F$9=2,'2.休業手当の算出（休業手当を支給する場合に入力）'!D1262,""))</f>
        <v>0</v>
      </c>
      <c r="F1268" s="13">
        <f>IF($F$9=1,'3.賃金日割の算出（休業手当を支給しない場合に入力）'!X1256,IF($F$9=2,'2.休業手当の算出（休業手当を支給する場合に入力）'!AB1262,""))</f>
        <v>0</v>
      </c>
      <c r="G1268" s="10">
        <f t="shared" si="95"/>
        <v>0</v>
      </c>
      <c r="H1268" s="34">
        <f t="shared" si="96"/>
        <v>0</v>
      </c>
      <c r="I1268" s="39"/>
      <c r="J1268" s="35">
        <f t="shared" si="99"/>
        <v>0</v>
      </c>
      <c r="K1268" s="10">
        <f t="shared" si="97"/>
        <v>0</v>
      </c>
      <c r="L1268" s="10">
        <f t="shared" si="98"/>
        <v>0</v>
      </c>
    </row>
    <row r="1269" spans="3:12">
      <c r="C1269" s="2">
        <v>1249</v>
      </c>
      <c r="D1269" s="6">
        <f>IF($F$9=1,'3.賃金日割の算出（休業手当を支給しない場合に入力）'!C1257,IF($F$9=2,'2.休業手当の算出（休業手当を支給する場合に入力）'!C1263,""))</f>
        <v>0</v>
      </c>
      <c r="E1269" s="6">
        <f>IF($F$9=1,'3.賃金日割の算出（休業手当を支給しない場合に入力）'!D1257,IF($F$9=2,'2.休業手当の算出（休業手当を支給する場合に入力）'!D1263,""))</f>
        <v>0</v>
      </c>
      <c r="F1269" s="13">
        <f>IF($F$9=1,'3.賃金日割の算出（休業手当を支給しない場合に入力）'!X1257,IF($F$9=2,'2.休業手当の算出（休業手当を支給する場合に入力）'!AB1263,""))</f>
        <v>0</v>
      </c>
      <c r="G1269" s="10">
        <f t="shared" si="95"/>
        <v>0</v>
      </c>
      <c r="H1269" s="34">
        <f t="shared" si="96"/>
        <v>0</v>
      </c>
      <c r="I1269" s="39"/>
      <c r="J1269" s="35">
        <f t="shared" si="99"/>
        <v>0</v>
      </c>
      <c r="K1269" s="10">
        <f t="shared" si="97"/>
        <v>0</v>
      </c>
      <c r="L1269" s="10">
        <f t="shared" si="98"/>
        <v>0</v>
      </c>
    </row>
    <row r="1270" spans="3:12">
      <c r="C1270" s="2">
        <v>1250</v>
      </c>
      <c r="D1270" s="6">
        <f>IF($F$9=1,'3.賃金日割の算出（休業手当を支給しない場合に入力）'!C1258,IF($F$9=2,'2.休業手当の算出（休業手当を支給する場合に入力）'!C1264,""))</f>
        <v>0</v>
      </c>
      <c r="E1270" s="6">
        <f>IF($F$9=1,'3.賃金日割の算出（休業手当を支給しない場合に入力）'!D1258,IF($F$9=2,'2.休業手当の算出（休業手当を支給する場合に入力）'!D1264,""))</f>
        <v>0</v>
      </c>
      <c r="F1270" s="13">
        <f>IF($F$9=1,'3.賃金日割の算出（休業手当を支給しない場合に入力）'!X1258,IF($F$9=2,'2.休業手当の算出（休業手当を支給する場合に入力）'!AB1264,""))</f>
        <v>0</v>
      </c>
      <c r="G1270" s="10">
        <f t="shared" si="95"/>
        <v>0</v>
      </c>
      <c r="H1270" s="34">
        <f t="shared" si="96"/>
        <v>0</v>
      </c>
      <c r="I1270" s="39"/>
      <c r="J1270" s="35">
        <f t="shared" si="99"/>
        <v>0</v>
      </c>
      <c r="K1270" s="10">
        <f t="shared" si="97"/>
        <v>0</v>
      </c>
      <c r="L1270" s="10">
        <f t="shared" si="98"/>
        <v>0</v>
      </c>
    </row>
    <row r="1271" spans="3:12">
      <c r="C1271" s="2">
        <v>1251</v>
      </c>
      <c r="D1271" s="6">
        <f>IF($F$9=1,'3.賃金日割の算出（休業手当を支給しない場合に入力）'!C1259,IF($F$9=2,'2.休業手当の算出（休業手当を支給する場合に入力）'!C1265,""))</f>
        <v>0</v>
      </c>
      <c r="E1271" s="6">
        <f>IF($F$9=1,'3.賃金日割の算出（休業手当を支給しない場合に入力）'!D1259,IF($F$9=2,'2.休業手当の算出（休業手当を支給する場合に入力）'!D1265,""))</f>
        <v>0</v>
      </c>
      <c r="F1271" s="13">
        <f>IF($F$9=1,'3.賃金日割の算出（休業手当を支給しない場合に入力）'!X1259,IF($F$9=2,'2.休業手当の算出（休業手当を支給する場合に入力）'!AB1265,""))</f>
        <v>0</v>
      </c>
      <c r="G1271" s="10">
        <f t="shared" ref="G1271:G1334" si="100">IF(E1271=0,0,$F$17)</f>
        <v>0</v>
      </c>
      <c r="H1271" s="34">
        <f t="shared" ref="H1271:H1334" si="101">G1271-F1271</f>
        <v>0</v>
      </c>
      <c r="I1271" s="39"/>
      <c r="J1271" s="35">
        <f t="shared" si="99"/>
        <v>0</v>
      </c>
      <c r="K1271" s="10">
        <f t="shared" ref="K1271:K1334" si="102">G1271*I1271</f>
        <v>0</v>
      </c>
      <c r="L1271" s="10">
        <f t="shared" ref="L1271:L1334" si="103">K1271-J1271</f>
        <v>0</v>
      </c>
    </row>
    <row r="1272" spans="3:12">
      <c r="C1272" s="2">
        <v>1252</v>
      </c>
      <c r="D1272" s="6">
        <f>IF($F$9=1,'3.賃金日割の算出（休業手当を支給しない場合に入力）'!C1260,IF($F$9=2,'2.休業手当の算出（休業手当を支給する場合に入力）'!C1266,""))</f>
        <v>0</v>
      </c>
      <c r="E1272" s="6">
        <f>IF($F$9=1,'3.賃金日割の算出（休業手当を支給しない場合に入力）'!D1260,IF($F$9=2,'2.休業手当の算出（休業手当を支給する場合に入力）'!D1266,""))</f>
        <v>0</v>
      </c>
      <c r="F1272" s="13">
        <f>IF($F$9=1,'3.賃金日割の算出（休業手当を支給しない場合に入力）'!X1260,IF($F$9=2,'2.休業手当の算出（休業手当を支給する場合に入力）'!AB1266,""))</f>
        <v>0</v>
      </c>
      <c r="G1272" s="10">
        <f t="shared" si="100"/>
        <v>0</v>
      </c>
      <c r="H1272" s="34">
        <f t="shared" si="101"/>
        <v>0</v>
      </c>
      <c r="I1272" s="39"/>
      <c r="J1272" s="35">
        <f t="shared" si="99"/>
        <v>0</v>
      </c>
      <c r="K1272" s="10">
        <f t="shared" si="102"/>
        <v>0</v>
      </c>
      <c r="L1272" s="10">
        <f t="shared" si="103"/>
        <v>0</v>
      </c>
    </row>
    <row r="1273" spans="3:12">
      <c r="C1273" s="2">
        <v>1253</v>
      </c>
      <c r="D1273" s="6">
        <f>IF($F$9=1,'3.賃金日割の算出（休業手当を支給しない場合に入力）'!C1261,IF($F$9=2,'2.休業手当の算出（休業手当を支給する場合に入力）'!C1267,""))</f>
        <v>0</v>
      </c>
      <c r="E1273" s="6">
        <f>IF($F$9=1,'3.賃金日割の算出（休業手当を支給しない場合に入力）'!D1261,IF($F$9=2,'2.休業手当の算出（休業手当を支給する場合に入力）'!D1267,""))</f>
        <v>0</v>
      </c>
      <c r="F1273" s="13">
        <f>IF($F$9=1,'3.賃金日割の算出（休業手当を支給しない場合に入力）'!X1261,IF($F$9=2,'2.休業手当の算出（休業手当を支給する場合に入力）'!AB1267,""))</f>
        <v>0</v>
      </c>
      <c r="G1273" s="10">
        <f t="shared" si="100"/>
        <v>0</v>
      </c>
      <c r="H1273" s="34">
        <f t="shared" si="101"/>
        <v>0</v>
      </c>
      <c r="I1273" s="39"/>
      <c r="J1273" s="35">
        <f t="shared" si="99"/>
        <v>0</v>
      </c>
      <c r="K1273" s="10">
        <f t="shared" si="102"/>
        <v>0</v>
      </c>
      <c r="L1273" s="10">
        <f t="shared" si="103"/>
        <v>0</v>
      </c>
    </row>
    <row r="1274" spans="3:12">
      <c r="C1274" s="2">
        <v>1254</v>
      </c>
      <c r="D1274" s="6">
        <f>IF($F$9=1,'3.賃金日割の算出（休業手当を支給しない場合に入力）'!C1262,IF($F$9=2,'2.休業手当の算出（休業手当を支給する場合に入力）'!C1268,""))</f>
        <v>0</v>
      </c>
      <c r="E1274" s="6">
        <f>IF($F$9=1,'3.賃金日割の算出（休業手当を支給しない場合に入力）'!D1262,IF($F$9=2,'2.休業手当の算出（休業手当を支給する場合に入力）'!D1268,""))</f>
        <v>0</v>
      </c>
      <c r="F1274" s="13">
        <f>IF($F$9=1,'3.賃金日割の算出（休業手当を支給しない場合に入力）'!X1262,IF($F$9=2,'2.休業手当の算出（休業手当を支給する場合に入力）'!AB1268,""))</f>
        <v>0</v>
      </c>
      <c r="G1274" s="10">
        <f t="shared" si="100"/>
        <v>0</v>
      </c>
      <c r="H1274" s="34">
        <f t="shared" si="101"/>
        <v>0</v>
      </c>
      <c r="I1274" s="39"/>
      <c r="J1274" s="35">
        <f t="shared" si="99"/>
        <v>0</v>
      </c>
      <c r="K1274" s="10">
        <f t="shared" si="102"/>
        <v>0</v>
      </c>
      <c r="L1274" s="10">
        <f t="shared" si="103"/>
        <v>0</v>
      </c>
    </row>
    <row r="1275" spans="3:12">
      <c r="C1275" s="2">
        <v>1255</v>
      </c>
      <c r="D1275" s="6">
        <f>IF($F$9=1,'3.賃金日割の算出（休業手当を支給しない場合に入力）'!C1263,IF($F$9=2,'2.休業手当の算出（休業手当を支給する場合に入力）'!C1269,""))</f>
        <v>0</v>
      </c>
      <c r="E1275" s="6">
        <f>IF($F$9=1,'3.賃金日割の算出（休業手当を支給しない場合に入力）'!D1263,IF($F$9=2,'2.休業手当の算出（休業手当を支給する場合に入力）'!D1269,""))</f>
        <v>0</v>
      </c>
      <c r="F1275" s="13">
        <f>IF($F$9=1,'3.賃金日割の算出（休業手当を支給しない場合に入力）'!X1263,IF($F$9=2,'2.休業手当の算出（休業手当を支給する場合に入力）'!AB1269,""))</f>
        <v>0</v>
      </c>
      <c r="G1275" s="10">
        <f t="shared" si="100"/>
        <v>0</v>
      </c>
      <c r="H1275" s="34">
        <f t="shared" si="101"/>
        <v>0</v>
      </c>
      <c r="I1275" s="39"/>
      <c r="J1275" s="35">
        <f t="shared" si="99"/>
        <v>0</v>
      </c>
      <c r="K1275" s="10">
        <f t="shared" si="102"/>
        <v>0</v>
      </c>
      <c r="L1275" s="10">
        <f t="shared" si="103"/>
        <v>0</v>
      </c>
    </row>
    <row r="1276" spans="3:12">
      <c r="C1276" s="2">
        <v>1256</v>
      </c>
      <c r="D1276" s="6">
        <f>IF($F$9=1,'3.賃金日割の算出（休業手当を支給しない場合に入力）'!C1264,IF($F$9=2,'2.休業手当の算出（休業手当を支給する場合に入力）'!C1270,""))</f>
        <v>0</v>
      </c>
      <c r="E1276" s="6">
        <f>IF($F$9=1,'3.賃金日割の算出（休業手当を支給しない場合に入力）'!D1264,IF($F$9=2,'2.休業手当の算出（休業手当を支給する場合に入力）'!D1270,""))</f>
        <v>0</v>
      </c>
      <c r="F1276" s="13">
        <f>IF($F$9=1,'3.賃金日割の算出（休業手当を支給しない場合に入力）'!X1264,IF($F$9=2,'2.休業手当の算出（休業手当を支給する場合に入力）'!AB1270,""))</f>
        <v>0</v>
      </c>
      <c r="G1276" s="10">
        <f t="shared" si="100"/>
        <v>0</v>
      </c>
      <c r="H1276" s="34">
        <f t="shared" si="101"/>
        <v>0</v>
      </c>
      <c r="I1276" s="39"/>
      <c r="J1276" s="35">
        <f t="shared" si="99"/>
        <v>0</v>
      </c>
      <c r="K1276" s="10">
        <f t="shared" si="102"/>
        <v>0</v>
      </c>
      <c r="L1276" s="10">
        <f t="shared" si="103"/>
        <v>0</v>
      </c>
    </row>
    <row r="1277" spans="3:12">
      <c r="C1277" s="2">
        <v>1257</v>
      </c>
      <c r="D1277" s="6">
        <f>IF($F$9=1,'3.賃金日割の算出（休業手当を支給しない場合に入力）'!C1265,IF($F$9=2,'2.休業手当の算出（休業手当を支給する場合に入力）'!C1271,""))</f>
        <v>0</v>
      </c>
      <c r="E1277" s="6">
        <f>IF($F$9=1,'3.賃金日割の算出（休業手当を支給しない場合に入力）'!D1265,IF($F$9=2,'2.休業手当の算出（休業手当を支給する場合に入力）'!D1271,""))</f>
        <v>0</v>
      </c>
      <c r="F1277" s="13">
        <f>IF($F$9=1,'3.賃金日割の算出（休業手当を支給しない場合に入力）'!X1265,IF($F$9=2,'2.休業手当の算出（休業手当を支給する場合に入力）'!AB1271,""))</f>
        <v>0</v>
      </c>
      <c r="G1277" s="10">
        <f t="shared" si="100"/>
        <v>0</v>
      </c>
      <c r="H1277" s="34">
        <f t="shared" si="101"/>
        <v>0</v>
      </c>
      <c r="I1277" s="39"/>
      <c r="J1277" s="35">
        <f t="shared" si="99"/>
        <v>0</v>
      </c>
      <c r="K1277" s="10">
        <f t="shared" si="102"/>
        <v>0</v>
      </c>
      <c r="L1277" s="10">
        <f t="shared" si="103"/>
        <v>0</v>
      </c>
    </row>
    <row r="1278" spans="3:12">
      <c r="C1278" s="2">
        <v>1258</v>
      </c>
      <c r="D1278" s="6">
        <f>IF($F$9=1,'3.賃金日割の算出（休業手当を支給しない場合に入力）'!C1266,IF($F$9=2,'2.休業手当の算出（休業手当を支給する場合に入力）'!C1272,""))</f>
        <v>0</v>
      </c>
      <c r="E1278" s="6">
        <f>IF($F$9=1,'3.賃金日割の算出（休業手当を支給しない場合に入力）'!D1266,IF($F$9=2,'2.休業手当の算出（休業手当を支給する場合に入力）'!D1272,""))</f>
        <v>0</v>
      </c>
      <c r="F1278" s="13">
        <f>IF($F$9=1,'3.賃金日割の算出（休業手当を支給しない場合に入力）'!X1266,IF($F$9=2,'2.休業手当の算出（休業手当を支給する場合に入力）'!AB1272,""))</f>
        <v>0</v>
      </c>
      <c r="G1278" s="10">
        <f t="shared" si="100"/>
        <v>0</v>
      </c>
      <c r="H1278" s="34">
        <f t="shared" si="101"/>
        <v>0</v>
      </c>
      <c r="I1278" s="39"/>
      <c r="J1278" s="35">
        <f t="shared" si="99"/>
        <v>0</v>
      </c>
      <c r="K1278" s="10">
        <f t="shared" si="102"/>
        <v>0</v>
      </c>
      <c r="L1278" s="10">
        <f t="shared" si="103"/>
        <v>0</v>
      </c>
    </row>
    <row r="1279" spans="3:12">
      <c r="C1279" s="2">
        <v>1259</v>
      </c>
      <c r="D1279" s="6">
        <f>IF($F$9=1,'3.賃金日割の算出（休業手当を支給しない場合に入力）'!C1267,IF($F$9=2,'2.休業手当の算出（休業手当を支給する場合に入力）'!C1273,""))</f>
        <v>0</v>
      </c>
      <c r="E1279" s="6">
        <f>IF($F$9=1,'3.賃金日割の算出（休業手当を支給しない場合に入力）'!D1267,IF($F$9=2,'2.休業手当の算出（休業手当を支給する場合に入力）'!D1273,""))</f>
        <v>0</v>
      </c>
      <c r="F1279" s="13">
        <f>IF($F$9=1,'3.賃金日割の算出（休業手当を支給しない場合に入力）'!X1267,IF($F$9=2,'2.休業手当の算出（休業手当を支給する場合に入力）'!AB1273,""))</f>
        <v>0</v>
      </c>
      <c r="G1279" s="10">
        <f t="shared" si="100"/>
        <v>0</v>
      </c>
      <c r="H1279" s="34">
        <f t="shared" si="101"/>
        <v>0</v>
      </c>
      <c r="I1279" s="39"/>
      <c r="J1279" s="35">
        <f t="shared" si="99"/>
        <v>0</v>
      </c>
      <c r="K1279" s="10">
        <f t="shared" si="102"/>
        <v>0</v>
      </c>
      <c r="L1279" s="10">
        <f t="shared" si="103"/>
        <v>0</v>
      </c>
    </row>
    <row r="1280" spans="3:12">
      <c r="C1280" s="2">
        <v>1260</v>
      </c>
      <c r="D1280" s="6">
        <f>IF($F$9=1,'3.賃金日割の算出（休業手当を支給しない場合に入力）'!C1268,IF($F$9=2,'2.休業手当の算出（休業手当を支給する場合に入力）'!C1274,""))</f>
        <v>0</v>
      </c>
      <c r="E1280" s="6">
        <f>IF($F$9=1,'3.賃金日割の算出（休業手当を支給しない場合に入力）'!D1268,IF($F$9=2,'2.休業手当の算出（休業手当を支給する場合に入力）'!D1274,""))</f>
        <v>0</v>
      </c>
      <c r="F1280" s="13">
        <f>IF($F$9=1,'3.賃金日割の算出（休業手当を支給しない場合に入力）'!X1268,IF($F$9=2,'2.休業手当の算出（休業手当を支給する場合に入力）'!AB1274,""))</f>
        <v>0</v>
      </c>
      <c r="G1280" s="10">
        <f t="shared" si="100"/>
        <v>0</v>
      </c>
      <c r="H1280" s="34">
        <f t="shared" si="101"/>
        <v>0</v>
      </c>
      <c r="I1280" s="39"/>
      <c r="J1280" s="35">
        <f t="shared" si="99"/>
        <v>0</v>
      </c>
      <c r="K1280" s="10">
        <f t="shared" si="102"/>
        <v>0</v>
      </c>
      <c r="L1280" s="10">
        <f t="shared" si="103"/>
        <v>0</v>
      </c>
    </row>
    <row r="1281" spans="3:12">
      <c r="C1281" s="2">
        <v>1261</v>
      </c>
      <c r="D1281" s="6">
        <f>IF($F$9=1,'3.賃金日割の算出（休業手当を支給しない場合に入力）'!C1269,IF($F$9=2,'2.休業手当の算出（休業手当を支給する場合に入力）'!C1275,""))</f>
        <v>0</v>
      </c>
      <c r="E1281" s="6">
        <f>IF($F$9=1,'3.賃金日割の算出（休業手当を支給しない場合に入力）'!D1269,IF($F$9=2,'2.休業手当の算出（休業手当を支給する場合に入力）'!D1275,""))</f>
        <v>0</v>
      </c>
      <c r="F1281" s="13">
        <f>IF($F$9=1,'3.賃金日割の算出（休業手当を支給しない場合に入力）'!X1269,IF($F$9=2,'2.休業手当の算出（休業手当を支給する場合に入力）'!AB1275,""))</f>
        <v>0</v>
      </c>
      <c r="G1281" s="10">
        <f t="shared" si="100"/>
        <v>0</v>
      </c>
      <c r="H1281" s="34">
        <f t="shared" si="101"/>
        <v>0</v>
      </c>
      <c r="I1281" s="39"/>
      <c r="J1281" s="35">
        <f t="shared" si="99"/>
        <v>0</v>
      </c>
      <c r="K1281" s="10">
        <f t="shared" si="102"/>
        <v>0</v>
      </c>
      <c r="L1281" s="10">
        <f t="shared" si="103"/>
        <v>0</v>
      </c>
    </row>
    <row r="1282" spans="3:12">
      <c r="C1282" s="2">
        <v>1262</v>
      </c>
      <c r="D1282" s="6">
        <f>IF($F$9=1,'3.賃金日割の算出（休業手当を支給しない場合に入力）'!C1270,IF($F$9=2,'2.休業手当の算出（休業手当を支給する場合に入力）'!C1276,""))</f>
        <v>0</v>
      </c>
      <c r="E1282" s="6">
        <f>IF($F$9=1,'3.賃金日割の算出（休業手当を支給しない場合に入力）'!D1270,IF($F$9=2,'2.休業手当の算出（休業手当を支給する場合に入力）'!D1276,""))</f>
        <v>0</v>
      </c>
      <c r="F1282" s="13">
        <f>IF($F$9=1,'3.賃金日割の算出（休業手当を支給しない場合に入力）'!X1270,IF($F$9=2,'2.休業手当の算出（休業手当を支給する場合に入力）'!AB1276,""))</f>
        <v>0</v>
      </c>
      <c r="G1282" s="10">
        <f t="shared" si="100"/>
        <v>0</v>
      </c>
      <c r="H1282" s="34">
        <f t="shared" si="101"/>
        <v>0</v>
      </c>
      <c r="I1282" s="39"/>
      <c r="J1282" s="35">
        <f t="shared" si="99"/>
        <v>0</v>
      </c>
      <c r="K1282" s="10">
        <f t="shared" si="102"/>
        <v>0</v>
      </c>
      <c r="L1282" s="10">
        <f t="shared" si="103"/>
        <v>0</v>
      </c>
    </row>
    <row r="1283" spans="3:12">
      <c r="C1283" s="2">
        <v>1263</v>
      </c>
      <c r="D1283" s="6">
        <f>IF($F$9=1,'3.賃金日割の算出（休業手当を支給しない場合に入力）'!C1271,IF($F$9=2,'2.休業手当の算出（休業手当を支給する場合に入力）'!C1277,""))</f>
        <v>0</v>
      </c>
      <c r="E1283" s="6">
        <f>IF($F$9=1,'3.賃金日割の算出（休業手当を支給しない場合に入力）'!D1271,IF($F$9=2,'2.休業手当の算出（休業手当を支給する場合に入力）'!D1277,""))</f>
        <v>0</v>
      </c>
      <c r="F1283" s="13">
        <f>IF($F$9=1,'3.賃金日割の算出（休業手当を支給しない場合に入力）'!X1271,IF($F$9=2,'2.休業手当の算出（休業手当を支給する場合に入力）'!AB1277,""))</f>
        <v>0</v>
      </c>
      <c r="G1283" s="10">
        <f t="shared" si="100"/>
        <v>0</v>
      </c>
      <c r="H1283" s="34">
        <f t="shared" si="101"/>
        <v>0</v>
      </c>
      <c r="I1283" s="39"/>
      <c r="J1283" s="35">
        <f t="shared" si="99"/>
        <v>0</v>
      </c>
      <c r="K1283" s="10">
        <f t="shared" si="102"/>
        <v>0</v>
      </c>
      <c r="L1283" s="10">
        <f t="shared" si="103"/>
        <v>0</v>
      </c>
    </row>
    <row r="1284" spans="3:12">
      <c r="C1284" s="2">
        <v>1264</v>
      </c>
      <c r="D1284" s="6">
        <f>IF($F$9=1,'3.賃金日割の算出（休業手当を支給しない場合に入力）'!C1272,IF($F$9=2,'2.休業手当の算出（休業手当を支給する場合に入力）'!C1278,""))</f>
        <v>0</v>
      </c>
      <c r="E1284" s="6">
        <f>IF($F$9=1,'3.賃金日割の算出（休業手当を支給しない場合に入力）'!D1272,IF($F$9=2,'2.休業手当の算出（休業手当を支給する場合に入力）'!D1278,""))</f>
        <v>0</v>
      </c>
      <c r="F1284" s="13">
        <f>IF($F$9=1,'3.賃金日割の算出（休業手当を支給しない場合に入力）'!X1272,IF($F$9=2,'2.休業手当の算出（休業手当を支給する場合に入力）'!AB1278,""))</f>
        <v>0</v>
      </c>
      <c r="G1284" s="10">
        <f t="shared" si="100"/>
        <v>0</v>
      </c>
      <c r="H1284" s="34">
        <f t="shared" si="101"/>
        <v>0</v>
      </c>
      <c r="I1284" s="39"/>
      <c r="J1284" s="35">
        <f t="shared" si="99"/>
        <v>0</v>
      </c>
      <c r="K1284" s="10">
        <f t="shared" si="102"/>
        <v>0</v>
      </c>
      <c r="L1284" s="10">
        <f t="shared" si="103"/>
        <v>0</v>
      </c>
    </row>
    <row r="1285" spans="3:12">
      <c r="C1285" s="2">
        <v>1265</v>
      </c>
      <c r="D1285" s="6">
        <f>IF($F$9=1,'3.賃金日割の算出（休業手当を支給しない場合に入力）'!C1273,IF($F$9=2,'2.休業手当の算出（休業手当を支給する場合に入力）'!C1279,""))</f>
        <v>0</v>
      </c>
      <c r="E1285" s="6">
        <f>IF($F$9=1,'3.賃金日割の算出（休業手当を支給しない場合に入力）'!D1273,IF($F$9=2,'2.休業手当の算出（休業手当を支給する場合に入力）'!D1279,""))</f>
        <v>0</v>
      </c>
      <c r="F1285" s="13">
        <f>IF($F$9=1,'3.賃金日割の算出（休業手当を支給しない場合に入力）'!X1273,IF($F$9=2,'2.休業手当の算出（休業手当を支給する場合に入力）'!AB1279,""))</f>
        <v>0</v>
      </c>
      <c r="G1285" s="10">
        <f t="shared" si="100"/>
        <v>0</v>
      </c>
      <c r="H1285" s="34">
        <f t="shared" si="101"/>
        <v>0</v>
      </c>
      <c r="I1285" s="39"/>
      <c r="J1285" s="35">
        <f t="shared" si="99"/>
        <v>0</v>
      </c>
      <c r="K1285" s="10">
        <f t="shared" si="102"/>
        <v>0</v>
      </c>
      <c r="L1285" s="10">
        <f t="shared" si="103"/>
        <v>0</v>
      </c>
    </row>
    <row r="1286" spans="3:12">
      <c r="C1286" s="2">
        <v>1266</v>
      </c>
      <c r="D1286" s="6">
        <f>IF($F$9=1,'3.賃金日割の算出（休業手当を支給しない場合に入力）'!C1274,IF($F$9=2,'2.休業手当の算出（休業手当を支給する場合に入力）'!C1280,""))</f>
        <v>0</v>
      </c>
      <c r="E1286" s="6">
        <f>IF($F$9=1,'3.賃金日割の算出（休業手当を支給しない場合に入力）'!D1274,IF($F$9=2,'2.休業手当の算出（休業手当を支給する場合に入力）'!D1280,""))</f>
        <v>0</v>
      </c>
      <c r="F1286" s="13">
        <f>IF($F$9=1,'3.賃金日割の算出（休業手当を支給しない場合に入力）'!X1274,IF($F$9=2,'2.休業手当の算出（休業手当を支給する場合に入力）'!AB1280,""))</f>
        <v>0</v>
      </c>
      <c r="G1286" s="10">
        <f t="shared" si="100"/>
        <v>0</v>
      </c>
      <c r="H1286" s="34">
        <f t="shared" si="101"/>
        <v>0</v>
      </c>
      <c r="I1286" s="39"/>
      <c r="J1286" s="35">
        <f t="shared" si="99"/>
        <v>0</v>
      </c>
      <c r="K1286" s="10">
        <f t="shared" si="102"/>
        <v>0</v>
      </c>
      <c r="L1286" s="10">
        <f t="shared" si="103"/>
        <v>0</v>
      </c>
    </row>
    <row r="1287" spans="3:12">
      <c r="C1287" s="2">
        <v>1267</v>
      </c>
      <c r="D1287" s="6">
        <f>IF($F$9=1,'3.賃金日割の算出（休業手当を支給しない場合に入力）'!C1275,IF($F$9=2,'2.休業手当の算出（休業手当を支給する場合に入力）'!C1281,""))</f>
        <v>0</v>
      </c>
      <c r="E1287" s="6">
        <f>IF($F$9=1,'3.賃金日割の算出（休業手当を支給しない場合に入力）'!D1275,IF($F$9=2,'2.休業手当の算出（休業手当を支給する場合に入力）'!D1281,""))</f>
        <v>0</v>
      </c>
      <c r="F1287" s="13">
        <f>IF($F$9=1,'3.賃金日割の算出（休業手当を支給しない場合に入力）'!X1275,IF($F$9=2,'2.休業手当の算出（休業手当を支給する場合に入力）'!AB1281,""))</f>
        <v>0</v>
      </c>
      <c r="G1287" s="10">
        <f t="shared" si="100"/>
        <v>0</v>
      </c>
      <c r="H1287" s="34">
        <f t="shared" si="101"/>
        <v>0</v>
      </c>
      <c r="I1287" s="39"/>
      <c r="J1287" s="35">
        <f t="shared" si="99"/>
        <v>0</v>
      </c>
      <c r="K1287" s="10">
        <f t="shared" si="102"/>
        <v>0</v>
      </c>
      <c r="L1287" s="10">
        <f t="shared" si="103"/>
        <v>0</v>
      </c>
    </row>
    <row r="1288" spans="3:12">
      <c r="C1288" s="2">
        <v>1268</v>
      </c>
      <c r="D1288" s="6">
        <f>IF($F$9=1,'3.賃金日割の算出（休業手当を支給しない場合に入力）'!C1276,IF($F$9=2,'2.休業手当の算出（休業手当を支給する場合に入力）'!C1282,""))</f>
        <v>0</v>
      </c>
      <c r="E1288" s="6">
        <f>IF($F$9=1,'3.賃金日割の算出（休業手当を支給しない場合に入力）'!D1276,IF($F$9=2,'2.休業手当の算出（休業手当を支給する場合に入力）'!D1282,""))</f>
        <v>0</v>
      </c>
      <c r="F1288" s="13">
        <f>IF($F$9=1,'3.賃金日割の算出（休業手当を支給しない場合に入力）'!X1276,IF($F$9=2,'2.休業手当の算出（休業手当を支給する場合に入力）'!AB1282,""))</f>
        <v>0</v>
      </c>
      <c r="G1288" s="10">
        <f t="shared" si="100"/>
        <v>0</v>
      </c>
      <c r="H1288" s="34">
        <f t="shared" si="101"/>
        <v>0</v>
      </c>
      <c r="I1288" s="39"/>
      <c r="J1288" s="35">
        <f t="shared" si="99"/>
        <v>0</v>
      </c>
      <c r="K1288" s="10">
        <f t="shared" si="102"/>
        <v>0</v>
      </c>
      <c r="L1288" s="10">
        <f t="shared" si="103"/>
        <v>0</v>
      </c>
    </row>
    <row r="1289" spans="3:12">
      <c r="C1289" s="2">
        <v>1269</v>
      </c>
      <c r="D1289" s="6">
        <f>IF($F$9=1,'3.賃金日割の算出（休業手当を支給しない場合に入力）'!C1277,IF($F$9=2,'2.休業手当の算出（休業手当を支給する場合に入力）'!C1283,""))</f>
        <v>0</v>
      </c>
      <c r="E1289" s="6">
        <f>IF($F$9=1,'3.賃金日割の算出（休業手当を支給しない場合に入力）'!D1277,IF($F$9=2,'2.休業手当の算出（休業手当を支給する場合に入力）'!D1283,""))</f>
        <v>0</v>
      </c>
      <c r="F1289" s="13">
        <f>IF($F$9=1,'3.賃金日割の算出（休業手当を支給しない場合に入力）'!X1277,IF($F$9=2,'2.休業手当の算出（休業手当を支給する場合に入力）'!AB1283,""))</f>
        <v>0</v>
      </c>
      <c r="G1289" s="10">
        <f t="shared" si="100"/>
        <v>0</v>
      </c>
      <c r="H1289" s="34">
        <f t="shared" si="101"/>
        <v>0</v>
      </c>
      <c r="I1289" s="39"/>
      <c r="J1289" s="35">
        <f t="shared" si="99"/>
        <v>0</v>
      </c>
      <c r="K1289" s="10">
        <f t="shared" si="102"/>
        <v>0</v>
      </c>
      <c r="L1289" s="10">
        <f t="shared" si="103"/>
        <v>0</v>
      </c>
    </row>
    <row r="1290" spans="3:12">
      <c r="C1290" s="2">
        <v>1270</v>
      </c>
      <c r="D1290" s="6">
        <f>IF($F$9=1,'3.賃金日割の算出（休業手当を支給しない場合に入力）'!C1278,IF($F$9=2,'2.休業手当の算出（休業手当を支給する場合に入力）'!C1284,""))</f>
        <v>0</v>
      </c>
      <c r="E1290" s="6">
        <f>IF($F$9=1,'3.賃金日割の算出（休業手当を支給しない場合に入力）'!D1278,IF($F$9=2,'2.休業手当の算出（休業手当を支給する場合に入力）'!D1284,""))</f>
        <v>0</v>
      </c>
      <c r="F1290" s="13">
        <f>IF($F$9=1,'3.賃金日割の算出（休業手当を支給しない場合に入力）'!X1278,IF($F$9=2,'2.休業手当の算出（休業手当を支給する場合に入力）'!AB1284,""))</f>
        <v>0</v>
      </c>
      <c r="G1290" s="10">
        <f t="shared" si="100"/>
        <v>0</v>
      </c>
      <c r="H1290" s="34">
        <f t="shared" si="101"/>
        <v>0</v>
      </c>
      <c r="I1290" s="39"/>
      <c r="J1290" s="35">
        <f t="shared" si="99"/>
        <v>0</v>
      </c>
      <c r="K1290" s="10">
        <f t="shared" si="102"/>
        <v>0</v>
      </c>
      <c r="L1290" s="10">
        <f t="shared" si="103"/>
        <v>0</v>
      </c>
    </row>
    <row r="1291" spans="3:12">
      <c r="C1291" s="2">
        <v>1271</v>
      </c>
      <c r="D1291" s="6">
        <f>IF($F$9=1,'3.賃金日割の算出（休業手当を支給しない場合に入力）'!C1279,IF($F$9=2,'2.休業手当の算出（休業手当を支給する場合に入力）'!C1285,""))</f>
        <v>0</v>
      </c>
      <c r="E1291" s="6">
        <f>IF($F$9=1,'3.賃金日割の算出（休業手当を支給しない場合に入力）'!D1279,IF($F$9=2,'2.休業手当の算出（休業手当を支給する場合に入力）'!D1285,""))</f>
        <v>0</v>
      </c>
      <c r="F1291" s="13">
        <f>IF($F$9=1,'3.賃金日割の算出（休業手当を支給しない場合に入力）'!X1279,IF($F$9=2,'2.休業手当の算出（休業手当を支給する場合に入力）'!AB1285,""))</f>
        <v>0</v>
      </c>
      <c r="G1291" s="10">
        <f t="shared" si="100"/>
        <v>0</v>
      </c>
      <c r="H1291" s="34">
        <f t="shared" si="101"/>
        <v>0</v>
      </c>
      <c r="I1291" s="39"/>
      <c r="J1291" s="35">
        <f t="shared" si="99"/>
        <v>0</v>
      </c>
      <c r="K1291" s="10">
        <f t="shared" si="102"/>
        <v>0</v>
      </c>
      <c r="L1291" s="10">
        <f t="shared" si="103"/>
        <v>0</v>
      </c>
    </row>
    <row r="1292" spans="3:12">
      <c r="C1292" s="2">
        <v>1272</v>
      </c>
      <c r="D1292" s="6">
        <f>IF($F$9=1,'3.賃金日割の算出（休業手当を支給しない場合に入力）'!C1280,IF($F$9=2,'2.休業手当の算出（休業手当を支給する場合に入力）'!C1286,""))</f>
        <v>0</v>
      </c>
      <c r="E1292" s="6">
        <f>IF($F$9=1,'3.賃金日割の算出（休業手当を支給しない場合に入力）'!D1280,IF($F$9=2,'2.休業手当の算出（休業手当を支給する場合に入力）'!D1286,""))</f>
        <v>0</v>
      </c>
      <c r="F1292" s="13">
        <f>IF($F$9=1,'3.賃金日割の算出（休業手当を支給しない場合に入力）'!X1280,IF($F$9=2,'2.休業手当の算出（休業手当を支給する場合に入力）'!AB1286,""))</f>
        <v>0</v>
      </c>
      <c r="G1292" s="10">
        <f t="shared" si="100"/>
        <v>0</v>
      </c>
      <c r="H1292" s="34">
        <f t="shared" si="101"/>
        <v>0</v>
      </c>
      <c r="I1292" s="39"/>
      <c r="J1292" s="35">
        <f t="shared" si="99"/>
        <v>0</v>
      </c>
      <c r="K1292" s="10">
        <f t="shared" si="102"/>
        <v>0</v>
      </c>
      <c r="L1292" s="10">
        <f t="shared" si="103"/>
        <v>0</v>
      </c>
    </row>
    <row r="1293" spans="3:12">
      <c r="C1293" s="2">
        <v>1273</v>
      </c>
      <c r="D1293" s="6">
        <f>IF($F$9=1,'3.賃金日割の算出（休業手当を支給しない場合に入力）'!C1281,IF($F$9=2,'2.休業手当の算出（休業手当を支給する場合に入力）'!C1287,""))</f>
        <v>0</v>
      </c>
      <c r="E1293" s="6">
        <f>IF($F$9=1,'3.賃金日割の算出（休業手当を支給しない場合に入力）'!D1281,IF($F$9=2,'2.休業手当の算出（休業手当を支給する場合に入力）'!D1287,""))</f>
        <v>0</v>
      </c>
      <c r="F1293" s="13">
        <f>IF($F$9=1,'3.賃金日割の算出（休業手当を支給しない場合に入力）'!X1281,IF($F$9=2,'2.休業手当の算出（休業手当を支給する場合に入力）'!AB1287,""))</f>
        <v>0</v>
      </c>
      <c r="G1293" s="10">
        <f t="shared" si="100"/>
        <v>0</v>
      </c>
      <c r="H1293" s="34">
        <f t="shared" si="101"/>
        <v>0</v>
      </c>
      <c r="I1293" s="39"/>
      <c r="J1293" s="35">
        <f t="shared" si="99"/>
        <v>0</v>
      </c>
      <c r="K1293" s="10">
        <f t="shared" si="102"/>
        <v>0</v>
      </c>
      <c r="L1293" s="10">
        <f t="shared" si="103"/>
        <v>0</v>
      </c>
    </row>
    <row r="1294" spans="3:12">
      <c r="C1294" s="2">
        <v>1274</v>
      </c>
      <c r="D1294" s="6">
        <f>IF($F$9=1,'3.賃金日割の算出（休業手当を支給しない場合に入力）'!C1282,IF($F$9=2,'2.休業手当の算出（休業手当を支給する場合に入力）'!C1288,""))</f>
        <v>0</v>
      </c>
      <c r="E1294" s="6">
        <f>IF($F$9=1,'3.賃金日割の算出（休業手当を支給しない場合に入力）'!D1282,IF($F$9=2,'2.休業手当の算出（休業手当を支給する場合に入力）'!D1288,""))</f>
        <v>0</v>
      </c>
      <c r="F1294" s="13">
        <f>IF($F$9=1,'3.賃金日割の算出（休業手当を支給しない場合に入力）'!X1282,IF($F$9=2,'2.休業手当の算出（休業手当を支給する場合に入力）'!AB1288,""))</f>
        <v>0</v>
      </c>
      <c r="G1294" s="10">
        <f t="shared" si="100"/>
        <v>0</v>
      </c>
      <c r="H1294" s="34">
        <f t="shared" si="101"/>
        <v>0</v>
      </c>
      <c r="I1294" s="39"/>
      <c r="J1294" s="35">
        <f t="shared" si="99"/>
        <v>0</v>
      </c>
      <c r="K1294" s="10">
        <f t="shared" si="102"/>
        <v>0</v>
      </c>
      <c r="L1294" s="10">
        <f t="shared" si="103"/>
        <v>0</v>
      </c>
    </row>
    <row r="1295" spans="3:12">
      <c r="C1295" s="2">
        <v>1275</v>
      </c>
      <c r="D1295" s="6">
        <f>IF($F$9=1,'3.賃金日割の算出（休業手当を支給しない場合に入力）'!C1283,IF($F$9=2,'2.休業手当の算出（休業手当を支給する場合に入力）'!C1289,""))</f>
        <v>0</v>
      </c>
      <c r="E1295" s="6">
        <f>IF($F$9=1,'3.賃金日割の算出（休業手当を支給しない場合に入力）'!D1283,IF($F$9=2,'2.休業手当の算出（休業手当を支給する場合に入力）'!D1289,""))</f>
        <v>0</v>
      </c>
      <c r="F1295" s="13">
        <f>IF($F$9=1,'3.賃金日割の算出（休業手当を支給しない場合に入力）'!X1283,IF($F$9=2,'2.休業手当の算出（休業手当を支給する場合に入力）'!AB1289,""))</f>
        <v>0</v>
      </c>
      <c r="G1295" s="10">
        <f t="shared" si="100"/>
        <v>0</v>
      </c>
      <c r="H1295" s="34">
        <f t="shared" si="101"/>
        <v>0</v>
      </c>
      <c r="I1295" s="39"/>
      <c r="J1295" s="35">
        <f t="shared" si="99"/>
        <v>0</v>
      </c>
      <c r="K1295" s="10">
        <f t="shared" si="102"/>
        <v>0</v>
      </c>
      <c r="L1295" s="10">
        <f t="shared" si="103"/>
        <v>0</v>
      </c>
    </row>
    <row r="1296" spans="3:12">
      <c r="C1296" s="2">
        <v>1276</v>
      </c>
      <c r="D1296" s="6">
        <f>IF($F$9=1,'3.賃金日割の算出（休業手当を支給しない場合に入力）'!C1284,IF($F$9=2,'2.休業手当の算出（休業手当を支給する場合に入力）'!C1290,""))</f>
        <v>0</v>
      </c>
      <c r="E1296" s="6">
        <f>IF($F$9=1,'3.賃金日割の算出（休業手当を支給しない場合に入力）'!D1284,IF($F$9=2,'2.休業手当の算出（休業手当を支給する場合に入力）'!D1290,""))</f>
        <v>0</v>
      </c>
      <c r="F1296" s="13">
        <f>IF($F$9=1,'3.賃金日割の算出（休業手当を支給しない場合に入力）'!X1284,IF($F$9=2,'2.休業手当の算出（休業手当を支給する場合に入力）'!AB1290,""))</f>
        <v>0</v>
      </c>
      <c r="G1296" s="10">
        <f t="shared" si="100"/>
        <v>0</v>
      </c>
      <c r="H1296" s="34">
        <f t="shared" si="101"/>
        <v>0</v>
      </c>
      <c r="I1296" s="39"/>
      <c r="J1296" s="35">
        <f t="shared" si="99"/>
        <v>0</v>
      </c>
      <c r="K1296" s="10">
        <f t="shared" si="102"/>
        <v>0</v>
      </c>
      <c r="L1296" s="10">
        <f t="shared" si="103"/>
        <v>0</v>
      </c>
    </row>
    <row r="1297" spans="3:12">
      <c r="C1297" s="2">
        <v>1277</v>
      </c>
      <c r="D1297" s="6">
        <f>IF($F$9=1,'3.賃金日割の算出（休業手当を支給しない場合に入力）'!C1285,IF($F$9=2,'2.休業手当の算出（休業手当を支給する場合に入力）'!C1291,""))</f>
        <v>0</v>
      </c>
      <c r="E1297" s="6">
        <f>IF($F$9=1,'3.賃金日割の算出（休業手当を支給しない場合に入力）'!D1285,IF($F$9=2,'2.休業手当の算出（休業手当を支給する場合に入力）'!D1291,""))</f>
        <v>0</v>
      </c>
      <c r="F1297" s="13">
        <f>IF($F$9=1,'3.賃金日割の算出（休業手当を支給しない場合に入力）'!X1285,IF($F$9=2,'2.休業手当の算出（休業手当を支給する場合に入力）'!AB1291,""))</f>
        <v>0</v>
      </c>
      <c r="G1297" s="10">
        <f t="shared" si="100"/>
        <v>0</v>
      </c>
      <c r="H1297" s="34">
        <f t="shared" si="101"/>
        <v>0</v>
      </c>
      <c r="I1297" s="39"/>
      <c r="J1297" s="35">
        <f t="shared" si="99"/>
        <v>0</v>
      </c>
      <c r="K1297" s="10">
        <f t="shared" si="102"/>
        <v>0</v>
      </c>
      <c r="L1297" s="10">
        <f t="shared" si="103"/>
        <v>0</v>
      </c>
    </row>
    <row r="1298" spans="3:12">
      <c r="C1298" s="2">
        <v>1278</v>
      </c>
      <c r="D1298" s="6">
        <f>IF($F$9=1,'3.賃金日割の算出（休業手当を支給しない場合に入力）'!C1286,IF($F$9=2,'2.休業手当の算出（休業手当を支給する場合に入力）'!C1292,""))</f>
        <v>0</v>
      </c>
      <c r="E1298" s="6">
        <f>IF($F$9=1,'3.賃金日割の算出（休業手当を支給しない場合に入力）'!D1286,IF($F$9=2,'2.休業手当の算出（休業手当を支給する場合に入力）'!D1292,""))</f>
        <v>0</v>
      </c>
      <c r="F1298" s="13">
        <f>IF($F$9=1,'3.賃金日割の算出（休業手当を支給しない場合に入力）'!X1286,IF($F$9=2,'2.休業手当の算出（休業手当を支給する場合に入力）'!AB1292,""))</f>
        <v>0</v>
      </c>
      <c r="G1298" s="10">
        <f t="shared" si="100"/>
        <v>0</v>
      </c>
      <c r="H1298" s="34">
        <f t="shared" si="101"/>
        <v>0</v>
      </c>
      <c r="I1298" s="39"/>
      <c r="J1298" s="35">
        <f t="shared" si="99"/>
        <v>0</v>
      </c>
      <c r="K1298" s="10">
        <f t="shared" si="102"/>
        <v>0</v>
      </c>
      <c r="L1298" s="10">
        <f t="shared" si="103"/>
        <v>0</v>
      </c>
    </row>
    <row r="1299" spans="3:12">
      <c r="C1299" s="2">
        <v>1279</v>
      </c>
      <c r="D1299" s="6">
        <f>IF($F$9=1,'3.賃金日割の算出（休業手当を支給しない場合に入力）'!C1287,IF($F$9=2,'2.休業手当の算出（休業手当を支給する場合に入力）'!C1293,""))</f>
        <v>0</v>
      </c>
      <c r="E1299" s="6">
        <f>IF($F$9=1,'3.賃金日割の算出（休業手当を支給しない場合に入力）'!D1287,IF($F$9=2,'2.休業手当の算出（休業手当を支給する場合に入力）'!D1293,""))</f>
        <v>0</v>
      </c>
      <c r="F1299" s="13">
        <f>IF($F$9=1,'3.賃金日割の算出（休業手当を支給しない場合に入力）'!X1287,IF($F$9=2,'2.休業手当の算出（休業手当を支給する場合に入力）'!AB1293,""))</f>
        <v>0</v>
      </c>
      <c r="G1299" s="10">
        <f t="shared" si="100"/>
        <v>0</v>
      </c>
      <c r="H1299" s="34">
        <f t="shared" si="101"/>
        <v>0</v>
      </c>
      <c r="I1299" s="39"/>
      <c r="J1299" s="35">
        <f t="shared" si="99"/>
        <v>0</v>
      </c>
      <c r="K1299" s="10">
        <f t="shared" si="102"/>
        <v>0</v>
      </c>
      <c r="L1299" s="10">
        <f t="shared" si="103"/>
        <v>0</v>
      </c>
    </row>
    <row r="1300" spans="3:12">
      <c r="C1300" s="2">
        <v>1280</v>
      </c>
      <c r="D1300" s="6">
        <f>IF($F$9=1,'3.賃金日割の算出（休業手当を支給しない場合に入力）'!C1288,IF($F$9=2,'2.休業手当の算出（休業手当を支給する場合に入力）'!C1294,""))</f>
        <v>0</v>
      </c>
      <c r="E1300" s="6">
        <f>IF($F$9=1,'3.賃金日割の算出（休業手当を支給しない場合に入力）'!D1288,IF($F$9=2,'2.休業手当の算出（休業手当を支給する場合に入力）'!D1294,""))</f>
        <v>0</v>
      </c>
      <c r="F1300" s="13">
        <f>IF($F$9=1,'3.賃金日割の算出（休業手当を支給しない場合に入力）'!X1288,IF($F$9=2,'2.休業手当の算出（休業手当を支給する場合に入力）'!AB1294,""))</f>
        <v>0</v>
      </c>
      <c r="G1300" s="10">
        <f t="shared" si="100"/>
        <v>0</v>
      </c>
      <c r="H1300" s="34">
        <f t="shared" si="101"/>
        <v>0</v>
      </c>
      <c r="I1300" s="39"/>
      <c r="J1300" s="35">
        <f t="shared" si="99"/>
        <v>0</v>
      </c>
      <c r="K1300" s="10">
        <f t="shared" si="102"/>
        <v>0</v>
      </c>
      <c r="L1300" s="10">
        <f t="shared" si="103"/>
        <v>0</v>
      </c>
    </row>
    <row r="1301" spans="3:12">
      <c r="C1301" s="2">
        <v>1281</v>
      </c>
      <c r="D1301" s="6">
        <f>IF($F$9=1,'3.賃金日割の算出（休業手当を支給しない場合に入力）'!C1289,IF($F$9=2,'2.休業手当の算出（休業手当を支給する場合に入力）'!C1295,""))</f>
        <v>0</v>
      </c>
      <c r="E1301" s="6">
        <f>IF($F$9=1,'3.賃金日割の算出（休業手当を支給しない場合に入力）'!D1289,IF($F$9=2,'2.休業手当の算出（休業手当を支給する場合に入力）'!D1295,""))</f>
        <v>0</v>
      </c>
      <c r="F1301" s="13">
        <f>IF($F$9=1,'3.賃金日割の算出（休業手当を支給しない場合に入力）'!X1289,IF($F$9=2,'2.休業手当の算出（休業手当を支給する場合に入力）'!AB1295,""))</f>
        <v>0</v>
      </c>
      <c r="G1301" s="10">
        <f t="shared" si="100"/>
        <v>0</v>
      </c>
      <c r="H1301" s="34">
        <f t="shared" si="101"/>
        <v>0</v>
      </c>
      <c r="I1301" s="39"/>
      <c r="J1301" s="35">
        <f t="shared" si="99"/>
        <v>0</v>
      </c>
      <c r="K1301" s="10">
        <f t="shared" si="102"/>
        <v>0</v>
      </c>
      <c r="L1301" s="10">
        <f t="shared" si="103"/>
        <v>0</v>
      </c>
    </row>
    <row r="1302" spans="3:12">
      <c r="C1302" s="2">
        <v>1282</v>
      </c>
      <c r="D1302" s="6">
        <f>IF($F$9=1,'3.賃金日割の算出（休業手当を支給しない場合に入力）'!C1290,IF($F$9=2,'2.休業手当の算出（休業手当を支給する場合に入力）'!C1296,""))</f>
        <v>0</v>
      </c>
      <c r="E1302" s="6">
        <f>IF($F$9=1,'3.賃金日割の算出（休業手当を支給しない場合に入力）'!D1290,IF($F$9=2,'2.休業手当の算出（休業手当を支給する場合に入力）'!D1296,""))</f>
        <v>0</v>
      </c>
      <c r="F1302" s="13">
        <f>IF($F$9=1,'3.賃金日割の算出（休業手当を支給しない場合に入力）'!X1290,IF($F$9=2,'2.休業手当の算出（休業手当を支給する場合に入力）'!AB1296,""))</f>
        <v>0</v>
      </c>
      <c r="G1302" s="10">
        <f t="shared" si="100"/>
        <v>0</v>
      </c>
      <c r="H1302" s="34">
        <f t="shared" si="101"/>
        <v>0</v>
      </c>
      <c r="I1302" s="39"/>
      <c r="J1302" s="35">
        <f t="shared" ref="J1302:J1365" si="104">ROUNDUP(F1302*I1302,0)</f>
        <v>0</v>
      </c>
      <c r="K1302" s="10">
        <f t="shared" si="102"/>
        <v>0</v>
      </c>
      <c r="L1302" s="10">
        <f t="shared" si="103"/>
        <v>0</v>
      </c>
    </row>
    <row r="1303" spans="3:12">
      <c r="C1303" s="2">
        <v>1283</v>
      </c>
      <c r="D1303" s="6">
        <f>IF($F$9=1,'3.賃金日割の算出（休業手当を支給しない場合に入力）'!C1291,IF($F$9=2,'2.休業手当の算出（休業手当を支給する場合に入力）'!C1297,""))</f>
        <v>0</v>
      </c>
      <c r="E1303" s="6">
        <f>IF($F$9=1,'3.賃金日割の算出（休業手当を支給しない場合に入力）'!D1291,IF($F$9=2,'2.休業手当の算出（休業手当を支給する場合に入力）'!D1297,""))</f>
        <v>0</v>
      </c>
      <c r="F1303" s="13">
        <f>IF($F$9=1,'3.賃金日割の算出（休業手当を支給しない場合に入力）'!X1291,IF($F$9=2,'2.休業手当の算出（休業手当を支給する場合に入力）'!AB1297,""))</f>
        <v>0</v>
      </c>
      <c r="G1303" s="10">
        <f t="shared" si="100"/>
        <v>0</v>
      </c>
      <c r="H1303" s="34">
        <f t="shared" si="101"/>
        <v>0</v>
      </c>
      <c r="I1303" s="39"/>
      <c r="J1303" s="35">
        <f t="shared" si="104"/>
        <v>0</v>
      </c>
      <c r="K1303" s="10">
        <f t="shared" si="102"/>
        <v>0</v>
      </c>
      <c r="L1303" s="10">
        <f t="shared" si="103"/>
        <v>0</v>
      </c>
    </row>
    <row r="1304" spans="3:12">
      <c r="C1304" s="2">
        <v>1284</v>
      </c>
      <c r="D1304" s="6">
        <f>IF($F$9=1,'3.賃金日割の算出（休業手当を支給しない場合に入力）'!C1292,IF($F$9=2,'2.休業手当の算出（休業手当を支給する場合に入力）'!C1298,""))</f>
        <v>0</v>
      </c>
      <c r="E1304" s="6">
        <f>IF($F$9=1,'3.賃金日割の算出（休業手当を支給しない場合に入力）'!D1292,IF($F$9=2,'2.休業手当の算出（休業手当を支給する場合に入力）'!D1298,""))</f>
        <v>0</v>
      </c>
      <c r="F1304" s="13">
        <f>IF($F$9=1,'3.賃金日割の算出（休業手当を支給しない場合に入力）'!X1292,IF($F$9=2,'2.休業手当の算出（休業手当を支給する場合に入力）'!AB1298,""))</f>
        <v>0</v>
      </c>
      <c r="G1304" s="10">
        <f t="shared" si="100"/>
        <v>0</v>
      </c>
      <c r="H1304" s="34">
        <f t="shared" si="101"/>
        <v>0</v>
      </c>
      <c r="I1304" s="39"/>
      <c r="J1304" s="35">
        <f t="shared" si="104"/>
        <v>0</v>
      </c>
      <c r="K1304" s="10">
        <f t="shared" si="102"/>
        <v>0</v>
      </c>
      <c r="L1304" s="10">
        <f t="shared" si="103"/>
        <v>0</v>
      </c>
    </row>
    <row r="1305" spans="3:12">
      <c r="C1305" s="2">
        <v>1285</v>
      </c>
      <c r="D1305" s="6">
        <f>IF($F$9=1,'3.賃金日割の算出（休業手当を支給しない場合に入力）'!C1293,IF($F$9=2,'2.休業手当の算出（休業手当を支給する場合に入力）'!C1299,""))</f>
        <v>0</v>
      </c>
      <c r="E1305" s="6">
        <f>IF($F$9=1,'3.賃金日割の算出（休業手当を支給しない場合に入力）'!D1293,IF($F$9=2,'2.休業手当の算出（休業手当を支給する場合に入力）'!D1299,""))</f>
        <v>0</v>
      </c>
      <c r="F1305" s="13">
        <f>IF($F$9=1,'3.賃金日割の算出（休業手当を支給しない場合に入力）'!X1293,IF($F$9=2,'2.休業手当の算出（休業手当を支給する場合に入力）'!AB1299,""))</f>
        <v>0</v>
      </c>
      <c r="G1305" s="10">
        <f t="shared" si="100"/>
        <v>0</v>
      </c>
      <c r="H1305" s="34">
        <f t="shared" si="101"/>
        <v>0</v>
      </c>
      <c r="I1305" s="39"/>
      <c r="J1305" s="35">
        <f t="shared" si="104"/>
        <v>0</v>
      </c>
      <c r="K1305" s="10">
        <f t="shared" si="102"/>
        <v>0</v>
      </c>
      <c r="L1305" s="10">
        <f t="shared" si="103"/>
        <v>0</v>
      </c>
    </row>
    <row r="1306" spans="3:12">
      <c r="C1306" s="2">
        <v>1286</v>
      </c>
      <c r="D1306" s="6">
        <f>IF($F$9=1,'3.賃金日割の算出（休業手当を支給しない場合に入力）'!C1294,IF($F$9=2,'2.休業手当の算出（休業手当を支給する場合に入力）'!C1300,""))</f>
        <v>0</v>
      </c>
      <c r="E1306" s="6">
        <f>IF($F$9=1,'3.賃金日割の算出（休業手当を支給しない場合に入力）'!D1294,IF($F$9=2,'2.休業手当の算出（休業手当を支給する場合に入力）'!D1300,""))</f>
        <v>0</v>
      </c>
      <c r="F1306" s="13">
        <f>IF($F$9=1,'3.賃金日割の算出（休業手当を支給しない場合に入力）'!X1294,IF($F$9=2,'2.休業手当の算出（休業手当を支給する場合に入力）'!AB1300,""))</f>
        <v>0</v>
      </c>
      <c r="G1306" s="10">
        <f t="shared" si="100"/>
        <v>0</v>
      </c>
      <c r="H1306" s="34">
        <f t="shared" si="101"/>
        <v>0</v>
      </c>
      <c r="I1306" s="39"/>
      <c r="J1306" s="35">
        <f t="shared" si="104"/>
        <v>0</v>
      </c>
      <c r="K1306" s="10">
        <f t="shared" si="102"/>
        <v>0</v>
      </c>
      <c r="L1306" s="10">
        <f t="shared" si="103"/>
        <v>0</v>
      </c>
    </row>
    <row r="1307" spans="3:12">
      <c r="C1307" s="2">
        <v>1287</v>
      </c>
      <c r="D1307" s="6">
        <f>IF($F$9=1,'3.賃金日割の算出（休業手当を支給しない場合に入力）'!C1295,IF($F$9=2,'2.休業手当の算出（休業手当を支給する場合に入力）'!C1301,""))</f>
        <v>0</v>
      </c>
      <c r="E1307" s="6">
        <f>IF($F$9=1,'3.賃金日割の算出（休業手当を支給しない場合に入力）'!D1295,IF($F$9=2,'2.休業手当の算出（休業手当を支給する場合に入力）'!D1301,""))</f>
        <v>0</v>
      </c>
      <c r="F1307" s="13">
        <f>IF($F$9=1,'3.賃金日割の算出（休業手当を支給しない場合に入力）'!X1295,IF($F$9=2,'2.休業手当の算出（休業手当を支給する場合に入力）'!AB1301,""))</f>
        <v>0</v>
      </c>
      <c r="G1307" s="10">
        <f t="shared" si="100"/>
        <v>0</v>
      </c>
      <c r="H1307" s="34">
        <f t="shared" si="101"/>
        <v>0</v>
      </c>
      <c r="I1307" s="39"/>
      <c r="J1307" s="35">
        <f t="shared" si="104"/>
        <v>0</v>
      </c>
      <c r="K1307" s="10">
        <f t="shared" si="102"/>
        <v>0</v>
      </c>
      <c r="L1307" s="10">
        <f t="shared" si="103"/>
        <v>0</v>
      </c>
    </row>
    <row r="1308" spans="3:12">
      <c r="C1308" s="2">
        <v>1288</v>
      </c>
      <c r="D1308" s="6">
        <f>IF($F$9=1,'3.賃金日割の算出（休業手当を支給しない場合に入力）'!C1296,IF($F$9=2,'2.休業手当の算出（休業手当を支給する場合に入力）'!C1302,""))</f>
        <v>0</v>
      </c>
      <c r="E1308" s="6">
        <f>IF($F$9=1,'3.賃金日割の算出（休業手当を支給しない場合に入力）'!D1296,IF($F$9=2,'2.休業手当の算出（休業手当を支給する場合に入力）'!D1302,""))</f>
        <v>0</v>
      </c>
      <c r="F1308" s="13">
        <f>IF($F$9=1,'3.賃金日割の算出（休業手当を支給しない場合に入力）'!X1296,IF($F$9=2,'2.休業手当の算出（休業手当を支給する場合に入力）'!AB1302,""))</f>
        <v>0</v>
      </c>
      <c r="G1308" s="10">
        <f t="shared" si="100"/>
        <v>0</v>
      </c>
      <c r="H1308" s="34">
        <f t="shared" si="101"/>
        <v>0</v>
      </c>
      <c r="I1308" s="39"/>
      <c r="J1308" s="35">
        <f t="shared" si="104"/>
        <v>0</v>
      </c>
      <c r="K1308" s="10">
        <f t="shared" si="102"/>
        <v>0</v>
      </c>
      <c r="L1308" s="10">
        <f t="shared" si="103"/>
        <v>0</v>
      </c>
    </row>
    <row r="1309" spans="3:12">
      <c r="C1309" s="2">
        <v>1289</v>
      </c>
      <c r="D1309" s="6">
        <f>IF($F$9=1,'3.賃金日割の算出（休業手当を支給しない場合に入力）'!C1297,IF($F$9=2,'2.休業手当の算出（休業手当を支給する場合に入力）'!C1303,""))</f>
        <v>0</v>
      </c>
      <c r="E1309" s="6">
        <f>IF($F$9=1,'3.賃金日割の算出（休業手当を支給しない場合に入力）'!D1297,IF($F$9=2,'2.休業手当の算出（休業手当を支給する場合に入力）'!D1303,""))</f>
        <v>0</v>
      </c>
      <c r="F1309" s="13">
        <f>IF($F$9=1,'3.賃金日割の算出（休業手当を支給しない場合に入力）'!X1297,IF($F$9=2,'2.休業手当の算出（休業手当を支給する場合に入力）'!AB1303,""))</f>
        <v>0</v>
      </c>
      <c r="G1309" s="10">
        <f t="shared" si="100"/>
        <v>0</v>
      </c>
      <c r="H1309" s="34">
        <f t="shared" si="101"/>
        <v>0</v>
      </c>
      <c r="I1309" s="39"/>
      <c r="J1309" s="35">
        <f t="shared" si="104"/>
        <v>0</v>
      </c>
      <c r="K1309" s="10">
        <f t="shared" si="102"/>
        <v>0</v>
      </c>
      <c r="L1309" s="10">
        <f t="shared" si="103"/>
        <v>0</v>
      </c>
    </row>
    <row r="1310" spans="3:12">
      <c r="C1310" s="2">
        <v>1290</v>
      </c>
      <c r="D1310" s="6">
        <f>IF($F$9=1,'3.賃金日割の算出（休業手当を支給しない場合に入力）'!C1298,IF($F$9=2,'2.休業手当の算出（休業手当を支給する場合に入力）'!C1304,""))</f>
        <v>0</v>
      </c>
      <c r="E1310" s="6">
        <f>IF($F$9=1,'3.賃金日割の算出（休業手当を支給しない場合に入力）'!D1298,IF($F$9=2,'2.休業手当の算出（休業手当を支給する場合に入力）'!D1304,""))</f>
        <v>0</v>
      </c>
      <c r="F1310" s="13">
        <f>IF($F$9=1,'3.賃金日割の算出（休業手当を支給しない場合に入力）'!X1298,IF($F$9=2,'2.休業手当の算出（休業手当を支給する場合に入力）'!AB1304,""))</f>
        <v>0</v>
      </c>
      <c r="G1310" s="10">
        <f t="shared" si="100"/>
        <v>0</v>
      </c>
      <c r="H1310" s="34">
        <f t="shared" si="101"/>
        <v>0</v>
      </c>
      <c r="I1310" s="39"/>
      <c r="J1310" s="35">
        <f t="shared" si="104"/>
        <v>0</v>
      </c>
      <c r="K1310" s="10">
        <f t="shared" si="102"/>
        <v>0</v>
      </c>
      <c r="L1310" s="10">
        <f t="shared" si="103"/>
        <v>0</v>
      </c>
    </row>
    <row r="1311" spans="3:12">
      <c r="C1311" s="2">
        <v>1291</v>
      </c>
      <c r="D1311" s="6">
        <f>IF($F$9=1,'3.賃金日割の算出（休業手当を支給しない場合に入力）'!C1299,IF($F$9=2,'2.休業手当の算出（休業手当を支給する場合に入力）'!C1305,""))</f>
        <v>0</v>
      </c>
      <c r="E1311" s="6">
        <f>IF($F$9=1,'3.賃金日割の算出（休業手当を支給しない場合に入力）'!D1299,IF($F$9=2,'2.休業手当の算出（休業手当を支給する場合に入力）'!D1305,""))</f>
        <v>0</v>
      </c>
      <c r="F1311" s="13">
        <f>IF($F$9=1,'3.賃金日割の算出（休業手当を支給しない場合に入力）'!X1299,IF($F$9=2,'2.休業手当の算出（休業手当を支給する場合に入力）'!AB1305,""))</f>
        <v>0</v>
      </c>
      <c r="G1311" s="10">
        <f t="shared" si="100"/>
        <v>0</v>
      </c>
      <c r="H1311" s="34">
        <f t="shared" si="101"/>
        <v>0</v>
      </c>
      <c r="I1311" s="39"/>
      <c r="J1311" s="35">
        <f t="shared" si="104"/>
        <v>0</v>
      </c>
      <c r="K1311" s="10">
        <f t="shared" si="102"/>
        <v>0</v>
      </c>
      <c r="L1311" s="10">
        <f t="shared" si="103"/>
        <v>0</v>
      </c>
    </row>
    <row r="1312" spans="3:12">
      <c r="C1312" s="2">
        <v>1292</v>
      </c>
      <c r="D1312" s="6">
        <f>IF($F$9=1,'3.賃金日割の算出（休業手当を支給しない場合に入力）'!C1300,IF($F$9=2,'2.休業手当の算出（休業手当を支給する場合に入力）'!C1306,""))</f>
        <v>0</v>
      </c>
      <c r="E1312" s="6">
        <f>IF($F$9=1,'3.賃金日割の算出（休業手当を支給しない場合に入力）'!D1300,IF($F$9=2,'2.休業手当の算出（休業手当を支給する場合に入力）'!D1306,""))</f>
        <v>0</v>
      </c>
      <c r="F1312" s="13">
        <f>IF($F$9=1,'3.賃金日割の算出（休業手当を支給しない場合に入力）'!X1300,IF($F$9=2,'2.休業手当の算出（休業手当を支給する場合に入力）'!AB1306,""))</f>
        <v>0</v>
      </c>
      <c r="G1312" s="10">
        <f t="shared" si="100"/>
        <v>0</v>
      </c>
      <c r="H1312" s="34">
        <f t="shared" si="101"/>
        <v>0</v>
      </c>
      <c r="I1312" s="39"/>
      <c r="J1312" s="35">
        <f t="shared" si="104"/>
        <v>0</v>
      </c>
      <c r="K1312" s="10">
        <f t="shared" si="102"/>
        <v>0</v>
      </c>
      <c r="L1312" s="10">
        <f t="shared" si="103"/>
        <v>0</v>
      </c>
    </row>
    <row r="1313" spans="3:12">
      <c r="C1313" s="2">
        <v>1293</v>
      </c>
      <c r="D1313" s="6">
        <f>IF($F$9=1,'3.賃金日割の算出（休業手当を支給しない場合に入力）'!C1301,IF($F$9=2,'2.休業手当の算出（休業手当を支給する場合に入力）'!C1307,""))</f>
        <v>0</v>
      </c>
      <c r="E1313" s="6">
        <f>IF($F$9=1,'3.賃金日割の算出（休業手当を支給しない場合に入力）'!D1301,IF($F$9=2,'2.休業手当の算出（休業手当を支給する場合に入力）'!D1307,""))</f>
        <v>0</v>
      </c>
      <c r="F1313" s="13">
        <f>IF($F$9=1,'3.賃金日割の算出（休業手当を支給しない場合に入力）'!X1301,IF($F$9=2,'2.休業手当の算出（休業手当を支給する場合に入力）'!AB1307,""))</f>
        <v>0</v>
      </c>
      <c r="G1313" s="10">
        <f t="shared" si="100"/>
        <v>0</v>
      </c>
      <c r="H1313" s="34">
        <f t="shared" si="101"/>
        <v>0</v>
      </c>
      <c r="I1313" s="39"/>
      <c r="J1313" s="35">
        <f t="shared" si="104"/>
        <v>0</v>
      </c>
      <c r="K1313" s="10">
        <f t="shared" si="102"/>
        <v>0</v>
      </c>
      <c r="L1313" s="10">
        <f t="shared" si="103"/>
        <v>0</v>
      </c>
    </row>
    <row r="1314" spans="3:12">
      <c r="C1314" s="2">
        <v>1294</v>
      </c>
      <c r="D1314" s="6">
        <f>IF($F$9=1,'3.賃金日割の算出（休業手当を支給しない場合に入力）'!C1302,IF($F$9=2,'2.休業手当の算出（休業手当を支給する場合に入力）'!C1308,""))</f>
        <v>0</v>
      </c>
      <c r="E1314" s="6">
        <f>IF($F$9=1,'3.賃金日割の算出（休業手当を支給しない場合に入力）'!D1302,IF($F$9=2,'2.休業手当の算出（休業手当を支給する場合に入力）'!D1308,""))</f>
        <v>0</v>
      </c>
      <c r="F1314" s="13">
        <f>IF($F$9=1,'3.賃金日割の算出（休業手当を支給しない場合に入力）'!X1302,IF($F$9=2,'2.休業手当の算出（休業手当を支給する場合に入力）'!AB1308,""))</f>
        <v>0</v>
      </c>
      <c r="G1314" s="10">
        <f t="shared" si="100"/>
        <v>0</v>
      </c>
      <c r="H1314" s="34">
        <f t="shared" si="101"/>
        <v>0</v>
      </c>
      <c r="I1314" s="39"/>
      <c r="J1314" s="35">
        <f t="shared" si="104"/>
        <v>0</v>
      </c>
      <c r="K1314" s="10">
        <f t="shared" si="102"/>
        <v>0</v>
      </c>
      <c r="L1314" s="10">
        <f t="shared" si="103"/>
        <v>0</v>
      </c>
    </row>
    <row r="1315" spans="3:12">
      <c r="C1315" s="2">
        <v>1295</v>
      </c>
      <c r="D1315" s="6">
        <f>IF($F$9=1,'3.賃金日割の算出（休業手当を支給しない場合に入力）'!C1303,IF($F$9=2,'2.休業手当の算出（休業手当を支給する場合に入力）'!C1309,""))</f>
        <v>0</v>
      </c>
      <c r="E1315" s="6">
        <f>IF($F$9=1,'3.賃金日割の算出（休業手当を支給しない場合に入力）'!D1303,IF($F$9=2,'2.休業手当の算出（休業手当を支給する場合に入力）'!D1309,""))</f>
        <v>0</v>
      </c>
      <c r="F1315" s="13">
        <f>IF($F$9=1,'3.賃金日割の算出（休業手当を支給しない場合に入力）'!X1303,IF($F$9=2,'2.休業手当の算出（休業手当を支給する場合に入力）'!AB1309,""))</f>
        <v>0</v>
      </c>
      <c r="G1315" s="10">
        <f t="shared" si="100"/>
        <v>0</v>
      </c>
      <c r="H1315" s="34">
        <f t="shared" si="101"/>
        <v>0</v>
      </c>
      <c r="I1315" s="39"/>
      <c r="J1315" s="35">
        <f t="shared" si="104"/>
        <v>0</v>
      </c>
      <c r="K1315" s="10">
        <f t="shared" si="102"/>
        <v>0</v>
      </c>
      <c r="L1315" s="10">
        <f t="shared" si="103"/>
        <v>0</v>
      </c>
    </row>
    <row r="1316" spans="3:12">
      <c r="C1316" s="2">
        <v>1296</v>
      </c>
      <c r="D1316" s="6">
        <f>IF($F$9=1,'3.賃金日割の算出（休業手当を支給しない場合に入力）'!C1304,IF($F$9=2,'2.休業手当の算出（休業手当を支給する場合に入力）'!C1310,""))</f>
        <v>0</v>
      </c>
      <c r="E1316" s="6">
        <f>IF($F$9=1,'3.賃金日割の算出（休業手当を支給しない場合に入力）'!D1304,IF($F$9=2,'2.休業手当の算出（休業手当を支給する場合に入力）'!D1310,""))</f>
        <v>0</v>
      </c>
      <c r="F1316" s="13">
        <f>IF($F$9=1,'3.賃金日割の算出（休業手当を支給しない場合に入力）'!X1304,IF($F$9=2,'2.休業手当の算出（休業手当を支給する場合に入力）'!AB1310,""))</f>
        <v>0</v>
      </c>
      <c r="G1316" s="10">
        <f t="shared" si="100"/>
        <v>0</v>
      </c>
      <c r="H1316" s="34">
        <f t="shared" si="101"/>
        <v>0</v>
      </c>
      <c r="I1316" s="39"/>
      <c r="J1316" s="35">
        <f t="shared" si="104"/>
        <v>0</v>
      </c>
      <c r="K1316" s="10">
        <f t="shared" si="102"/>
        <v>0</v>
      </c>
      <c r="L1316" s="10">
        <f t="shared" si="103"/>
        <v>0</v>
      </c>
    </row>
    <row r="1317" spans="3:12">
      <c r="C1317" s="2">
        <v>1297</v>
      </c>
      <c r="D1317" s="6">
        <f>IF($F$9=1,'3.賃金日割の算出（休業手当を支給しない場合に入力）'!C1305,IF($F$9=2,'2.休業手当の算出（休業手当を支給する場合に入力）'!C1311,""))</f>
        <v>0</v>
      </c>
      <c r="E1317" s="6">
        <f>IF($F$9=1,'3.賃金日割の算出（休業手当を支給しない場合に入力）'!D1305,IF($F$9=2,'2.休業手当の算出（休業手当を支給する場合に入力）'!D1311,""))</f>
        <v>0</v>
      </c>
      <c r="F1317" s="13">
        <f>IF($F$9=1,'3.賃金日割の算出（休業手当を支給しない場合に入力）'!X1305,IF($F$9=2,'2.休業手当の算出（休業手当を支給する場合に入力）'!AB1311,""))</f>
        <v>0</v>
      </c>
      <c r="G1317" s="10">
        <f t="shared" si="100"/>
        <v>0</v>
      </c>
      <c r="H1317" s="34">
        <f t="shared" si="101"/>
        <v>0</v>
      </c>
      <c r="I1317" s="39"/>
      <c r="J1317" s="35">
        <f t="shared" si="104"/>
        <v>0</v>
      </c>
      <c r="K1317" s="10">
        <f t="shared" si="102"/>
        <v>0</v>
      </c>
      <c r="L1317" s="10">
        <f t="shared" si="103"/>
        <v>0</v>
      </c>
    </row>
    <row r="1318" spans="3:12">
      <c r="C1318" s="2">
        <v>1298</v>
      </c>
      <c r="D1318" s="6">
        <f>IF($F$9=1,'3.賃金日割の算出（休業手当を支給しない場合に入力）'!C1306,IF($F$9=2,'2.休業手当の算出（休業手当を支給する場合に入力）'!C1312,""))</f>
        <v>0</v>
      </c>
      <c r="E1318" s="6">
        <f>IF($F$9=1,'3.賃金日割の算出（休業手当を支給しない場合に入力）'!D1306,IF($F$9=2,'2.休業手当の算出（休業手当を支給する場合に入力）'!D1312,""))</f>
        <v>0</v>
      </c>
      <c r="F1318" s="13">
        <f>IF($F$9=1,'3.賃金日割の算出（休業手当を支給しない場合に入力）'!X1306,IF($F$9=2,'2.休業手当の算出（休業手当を支給する場合に入力）'!AB1312,""))</f>
        <v>0</v>
      </c>
      <c r="G1318" s="10">
        <f t="shared" si="100"/>
        <v>0</v>
      </c>
      <c r="H1318" s="34">
        <f t="shared" si="101"/>
        <v>0</v>
      </c>
      <c r="I1318" s="39"/>
      <c r="J1318" s="35">
        <f t="shared" si="104"/>
        <v>0</v>
      </c>
      <c r="K1318" s="10">
        <f t="shared" si="102"/>
        <v>0</v>
      </c>
      <c r="L1318" s="10">
        <f t="shared" si="103"/>
        <v>0</v>
      </c>
    </row>
    <row r="1319" spans="3:12">
      <c r="C1319" s="2">
        <v>1299</v>
      </c>
      <c r="D1319" s="6">
        <f>IF($F$9=1,'3.賃金日割の算出（休業手当を支給しない場合に入力）'!C1307,IF($F$9=2,'2.休業手当の算出（休業手当を支給する場合に入力）'!C1313,""))</f>
        <v>0</v>
      </c>
      <c r="E1319" s="6">
        <f>IF($F$9=1,'3.賃金日割の算出（休業手当を支給しない場合に入力）'!D1307,IF($F$9=2,'2.休業手当の算出（休業手当を支給する場合に入力）'!D1313,""))</f>
        <v>0</v>
      </c>
      <c r="F1319" s="13">
        <f>IF($F$9=1,'3.賃金日割の算出（休業手当を支給しない場合に入力）'!X1307,IF($F$9=2,'2.休業手当の算出（休業手当を支給する場合に入力）'!AB1313,""))</f>
        <v>0</v>
      </c>
      <c r="G1319" s="10">
        <f t="shared" si="100"/>
        <v>0</v>
      </c>
      <c r="H1319" s="34">
        <f t="shared" si="101"/>
        <v>0</v>
      </c>
      <c r="I1319" s="39"/>
      <c r="J1319" s="35">
        <f t="shared" si="104"/>
        <v>0</v>
      </c>
      <c r="K1319" s="10">
        <f t="shared" si="102"/>
        <v>0</v>
      </c>
      <c r="L1319" s="10">
        <f t="shared" si="103"/>
        <v>0</v>
      </c>
    </row>
    <row r="1320" spans="3:12">
      <c r="C1320" s="2">
        <v>1300</v>
      </c>
      <c r="D1320" s="6">
        <f>IF($F$9=1,'3.賃金日割の算出（休業手当を支給しない場合に入力）'!C1308,IF($F$9=2,'2.休業手当の算出（休業手当を支給する場合に入力）'!C1314,""))</f>
        <v>0</v>
      </c>
      <c r="E1320" s="6">
        <f>IF($F$9=1,'3.賃金日割の算出（休業手当を支給しない場合に入力）'!D1308,IF($F$9=2,'2.休業手当の算出（休業手当を支給する場合に入力）'!D1314,""))</f>
        <v>0</v>
      </c>
      <c r="F1320" s="13">
        <f>IF($F$9=1,'3.賃金日割の算出（休業手当を支給しない場合に入力）'!X1308,IF($F$9=2,'2.休業手当の算出（休業手当を支給する場合に入力）'!AB1314,""))</f>
        <v>0</v>
      </c>
      <c r="G1320" s="10">
        <f t="shared" si="100"/>
        <v>0</v>
      </c>
      <c r="H1320" s="34">
        <f t="shared" si="101"/>
        <v>0</v>
      </c>
      <c r="I1320" s="39"/>
      <c r="J1320" s="35">
        <f t="shared" si="104"/>
        <v>0</v>
      </c>
      <c r="K1320" s="10">
        <f t="shared" si="102"/>
        <v>0</v>
      </c>
      <c r="L1320" s="10">
        <f t="shared" si="103"/>
        <v>0</v>
      </c>
    </row>
    <row r="1321" spans="3:12">
      <c r="C1321" s="2">
        <v>1301</v>
      </c>
      <c r="D1321" s="6">
        <f>IF($F$9=1,'3.賃金日割の算出（休業手当を支給しない場合に入力）'!C1309,IF($F$9=2,'2.休業手当の算出（休業手当を支給する場合に入力）'!C1315,""))</f>
        <v>0</v>
      </c>
      <c r="E1321" s="6">
        <f>IF($F$9=1,'3.賃金日割の算出（休業手当を支給しない場合に入力）'!D1309,IF($F$9=2,'2.休業手当の算出（休業手当を支給する場合に入力）'!D1315,""))</f>
        <v>0</v>
      </c>
      <c r="F1321" s="13">
        <f>IF($F$9=1,'3.賃金日割の算出（休業手当を支給しない場合に入力）'!X1309,IF($F$9=2,'2.休業手当の算出（休業手当を支給する場合に入力）'!AB1315,""))</f>
        <v>0</v>
      </c>
      <c r="G1321" s="10">
        <f t="shared" si="100"/>
        <v>0</v>
      </c>
      <c r="H1321" s="34">
        <f t="shared" si="101"/>
        <v>0</v>
      </c>
      <c r="I1321" s="39"/>
      <c r="J1321" s="35">
        <f t="shared" si="104"/>
        <v>0</v>
      </c>
      <c r="K1321" s="10">
        <f t="shared" si="102"/>
        <v>0</v>
      </c>
      <c r="L1321" s="10">
        <f t="shared" si="103"/>
        <v>0</v>
      </c>
    </row>
    <row r="1322" spans="3:12">
      <c r="C1322" s="2">
        <v>1302</v>
      </c>
      <c r="D1322" s="6">
        <f>IF($F$9=1,'3.賃金日割の算出（休業手当を支給しない場合に入力）'!C1310,IF($F$9=2,'2.休業手当の算出（休業手当を支給する場合に入力）'!C1316,""))</f>
        <v>0</v>
      </c>
      <c r="E1322" s="6">
        <f>IF($F$9=1,'3.賃金日割の算出（休業手当を支給しない場合に入力）'!D1310,IF($F$9=2,'2.休業手当の算出（休業手当を支給する場合に入力）'!D1316,""))</f>
        <v>0</v>
      </c>
      <c r="F1322" s="13">
        <f>IF($F$9=1,'3.賃金日割の算出（休業手当を支給しない場合に入力）'!X1310,IF($F$9=2,'2.休業手当の算出（休業手当を支給する場合に入力）'!AB1316,""))</f>
        <v>0</v>
      </c>
      <c r="G1322" s="10">
        <f t="shared" si="100"/>
        <v>0</v>
      </c>
      <c r="H1322" s="34">
        <f t="shared" si="101"/>
        <v>0</v>
      </c>
      <c r="I1322" s="39"/>
      <c r="J1322" s="35">
        <f t="shared" si="104"/>
        <v>0</v>
      </c>
      <c r="K1322" s="10">
        <f t="shared" si="102"/>
        <v>0</v>
      </c>
      <c r="L1322" s="10">
        <f t="shared" si="103"/>
        <v>0</v>
      </c>
    </row>
    <row r="1323" spans="3:12">
      <c r="C1323" s="2">
        <v>1303</v>
      </c>
      <c r="D1323" s="6">
        <f>IF($F$9=1,'3.賃金日割の算出（休業手当を支給しない場合に入力）'!C1311,IF($F$9=2,'2.休業手当の算出（休業手当を支給する場合に入力）'!C1317,""))</f>
        <v>0</v>
      </c>
      <c r="E1323" s="6">
        <f>IF($F$9=1,'3.賃金日割の算出（休業手当を支給しない場合に入力）'!D1311,IF($F$9=2,'2.休業手当の算出（休業手当を支給する場合に入力）'!D1317,""))</f>
        <v>0</v>
      </c>
      <c r="F1323" s="13">
        <f>IF($F$9=1,'3.賃金日割の算出（休業手当を支給しない場合に入力）'!X1311,IF($F$9=2,'2.休業手当の算出（休業手当を支給する場合に入力）'!AB1317,""))</f>
        <v>0</v>
      </c>
      <c r="G1323" s="10">
        <f t="shared" si="100"/>
        <v>0</v>
      </c>
      <c r="H1323" s="34">
        <f t="shared" si="101"/>
        <v>0</v>
      </c>
      <c r="I1323" s="39"/>
      <c r="J1323" s="35">
        <f t="shared" si="104"/>
        <v>0</v>
      </c>
      <c r="K1323" s="10">
        <f t="shared" si="102"/>
        <v>0</v>
      </c>
      <c r="L1323" s="10">
        <f t="shared" si="103"/>
        <v>0</v>
      </c>
    </row>
    <row r="1324" spans="3:12">
      <c r="C1324" s="2">
        <v>1304</v>
      </c>
      <c r="D1324" s="6">
        <f>IF($F$9=1,'3.賃金日割の算出（休業手当を支給しない場合に入力）'!C1312,IF($F$9=2,'2.休業手当の算出（休業手当を支給する場合に入力）'!C1318,""))</f>
        <v>0</v>
      </c>
      <c r="E1324" s="6">
        <f>IF($F$9=1,'3.賃金日割の算出（休業手当を支給しない場合に入力）'!D1312,IF($F$9=2,'2.休業手当の算出（休業手当を支給する場合に入力）'!D1318,""))</f>
        <v>0</v>
      </c>
      <c r="F1324" s="13">
        <f>IF($F$9=1,'3.賃金日割の算出（休業手当を支給しない場合に入力）'!X1312,IF($F$9=2,'2.休業手当の算出（休業手当を支給する場合に入力）'!AB1318,""))</f>
        <v>0</v>
      </c>
      <c r="G1324" s="10">
        <f t="shared" si="100"/>
        <v>0</v>
      </c>
      <c r="H1324" s="34">
        <f t="shared" si="101"/>
        <v>0</v>
      </c>
      <c r="I1324" s="39"/>
      <c r="J1324" s="35">
        <f t="shared" si="104"/>
        <v>0</v>
      </c>
      <c r="K1324" s="10">
        <f t="shared" si="102"/>
        <v>0</v>
      </c>
      <c r="L1324" s="10">
        <f t="shared" si="103"/>
        <v>0</v>
      </c>
    </row>
    <row r="1325" spans="3:12">
      <c r="C1325" s="2">
        <v>1305</v>
      </c>
      <c r="D1325" s="6">
        <f>IF($F$9=1,'3.賃金日割の算出（休業手当を支給しない場合に入力）'!C1313,IF($F$9=2,'2.休業手当の算出（休業手当を支給する場合に入力）'!C1319,""))</f>
        <v>0</v>
      </c>
      <c r="E1325" s="6">
        <f>IF($F$9=1,'3.賃金日割の算出（休業手当を支給しない場合に入力）'!D1313,IF($F$9=2,'2.休業手当の算出（休業手当を支給する場合に入力）'!D1319,""))</f>
        <v>0</v>
      </c>
      <c r="F1325" s="13">
        <f>IF($F$9=1,'3.賃金日割の算出（休業手当を支給しない場合に入力）'!X1313,IF($F$9=2,'2.休業手当の算出（休業手当を支給する場合に入力）'!AB1319,""))</f>
        <v>0</v>
      </c>
      <c r="G1325" s="10">
        <f t="shared" si="100"/>
        <v>0</v>
      </c>
      <c r="H1325" s="34">
        <f t="shared" si="101"/>
        <v>0</v>
      </c>
      <c r="I1325" s="39"/>
      <c r="J1325" s="35">
        <f t="shared" si="104"/>
        <v>0</v>
      </c>
      <c r="K1325" s="10">
        <f t="shared" si="102"/>
        <v>0</v>
      </c>
      <c r="L1325" s="10">
        <f t="shared" si="103"/>
        <v>0</v>
      </c>
    </row>
    <row r="1326" spans="3:12">
      <c r="C1326" s="2">
        <v>1306</v>
      </c>
      <c r="D1326" s="6">
        <f>IF($F$9=1,'3.賃金日割の算出（休業手当を支給しない場合に入力）'!C1314,IF($F$9=2,'2.休業手当の算出（休業手当を支給する場合に入力）'!C1320,""))</f>
        <v>0</v>
      </c>
      <c r="E1326" s="6">
        <f>IF($F$9=1,'3.賃金日割の算出（休業手当を支給しない場合に入力）'!D1314,IF($F$9=2,'2.休業手当の算出（休業手当を支給する場合に入力）'!D1320,""))</f>
        <v>0</v>
      </c>
      <c r="F1326" s="13">
        <f>IF($F$9=1,'3.賃金日割の算出（休業手当を支給しない場合に入力）'!X1314,IF($F$9=2,'2.休業手当の算出（休業手当を支給する場合に入力）'!AB1320,""))</f>
        <v>0</v>
      </c>
      <c r="G1326" s="10">
        <f t="shared" si="100"/>
        <v>0</v>
      </c>
      <c r="H1326" s="34">
        <f t="shared" si="101"/>
        <v>0</v>
      </c>
      <c r="I1326" s="39"/>
      <c r="J1326" s="35">
        <f t="shared" si="104"/>
        <v>0</v>
      </c>
      <c r="K1326" s="10">
        <f t="shared" si="102"/>
        <v>0</v>
      </c>
      <c r="L1326" s="10">
        <f t="shared" si="103"/>
        <v>0</v>
      </c>
    </row>
    <row r="1327" spans="3:12">
      <c r="C1327" s="2">
        <v>1307</v>
      </c>
      <c r="D1327" s="6">
        <f>IF($F$9=1,'3.賃金日割の算出（休業手当を支給しない場合に入力）'!C1315,IF($F$9=2,'2.休業手当の算出（休業手当を支給する場合に入力）'!C1321,""))</f>
        <v>0</v>
      </c>
      <c r="E1327" s="6">
        <f>IF($F$9=1,'3.賃金日割の算出（休業手当を支給しない場合に入力）'!D1315,IF($F$9=2,'2.休業手当の算出（休業手当を支給する場合に入力）'!D1321,""))</f>
        <v>0</v>
      </c>
      <c r="F1327" s="13">
        <f>IF($F$9=1,'3.賃金日割の算出（休業手当を支給しない場合に入力）'!X1315,IF($F$9=2,'2.休業手当の算出（休業手当を支給する場合に入力）'!AB1321,""))</f>
        <v>0</v>
      </c>
      <c r="G1327" s="10">
        <f t="shared" si="100"/>
        <v>0</v>
      </c>
      <c r="H1327" s="34">
        <f t="shared" si="101"/>
        <v>0</v>
      </c>
      <c r="I1327" s="39"/>
      <c r="J1327" s="35">
        <f t="shared" si="104"/>
        <v>0</v>
      </c>
      <c r="K1327" s="10">
        <f t="shared" si="102"/>
        <v>0</v>
      </c>
      <c r="L1327" s="10">
        <f t="shared" si="103"/>
        <v>0</v>
      </c>
    </row>
    <row r="1328" spans="3:12">
      <c r="C1328" s="2">
        <v>1308</v>
      </c>
      <c r="D1328" s="6">
        <f>IF($F$9=1,'3.賃金日割の算出（休業手当を支給しない場合に入力）'!C1316,IF($F$9=2,'2.休業手当の算出（休業手当を支給する場合に入力）'!C1322,""))</f>
        <v>0</v>
      </c>
      <c r="E1328" s="6">
        <f>IF($F$9=1,'3.賃金日割の算出（休業手当を支給しない場合に入力）'!D1316,IF($F$9=2,'2.休業手当の算出（休業手当を支給する場合に入力）'!D1322,""))</f>
        <v>0</v>
      </c>
      <c r="F1328" s="13">
        <f>IF($F$9=1,'3.賃金日割の算出（休業手当を支給しない場合に入力）'!X1316,IF($F$9=2,'2.休業手当の算出（休業手当を支給する場合に入力）'!AB1322,""))</f>
        <v>0</v>
      </c>
      <c r="G1328" s="10">
        <f t="shared" si="100"/>
        <v>0</v>
      </c>
      <c r="H1328" s="34">
        <f t="shared" si="101"/>
        <v>0</v>
      </c>
      <c r="I1328" s="39"/>
      <c r="J1328" s="35">
        <f t="shared" si="104"/>
        <v>0</v>
      </c>
      <c r="K1328" s="10">
        <f t="shared" si="102"/>
        <v>0</v>
      </c>
      <c r="L1328" s="10">
        <f t="shared" si="103"/>
        <v>0</v>
      </c>
    </row>
    <row r="1329" spans="3:12">
      <c r="C1329" s="2">
        <v>1309</v>
      </c>
      <c r="D1329" s="6">
        <f>IF($F$9=1,'3.賃金日割の算出（休業手当を支給しない場合に入力）'!C1317,IF($F$9=2,'2.休業手当の算出（休業手当を支給する場合に入力）'!C1323,""))</f>
        <v>0</v>
      </c>
      <c r="E1329" s="6">
        <f>IF($F$9=1,'3.賃金日割の算出（休業手当を支給しない場合に入力）'!D1317,IF($F$9=2,'2.休業手当の算出（休業手当を支給する場合に入力）'!D1323,""))</f>
        <v>0</v>
      </c>
      <c r="F1329" s="13">
        <f>IF($F$9=1,'3.賃金日割の算出（休業手当を支給しない場合に入力）'!X1317,IF($F$9=2,'2.休業手当の算出（休業手当を支給する場合に入力）'!AB1323,""))</f>
        <v>0</v>
      </c>
      <c r="G1329" s="10">
        <f t="shared" si="100"/>
        <v>0</v>
      </c>
      <c r="H1329" s="34">
        <f t="shared" si="101"/>
        <v>0</v>
      </c>
      <c r="I1329" s="39"/>
      <c r="J1329" s="35">
        <f t="shared" si="104"/>
        <v>0</v>
      </c>
      <c r="K1329" s="10">
        <f t="shared" si="102"/>
        <v>0</v>
      </c>
      <c r="L1329" s="10">
        <f t="shared" si="103"/>
        <v>0</v>
      </c>
    </row>
    <row r="1330" spans="3:12">
      <c r="C1330" s="2">
        <v>1310</v>
      </c>
      <c r="D1330" s="6">
        <f>IF($F$9=1,'3.賃金日割の算出（休業手当を支給しない場合に入力）'!C1318,IF($F$9=2,'2.休業手当の算出（休業手当を支給する場合に入力）'!C1324,""))</f>
        <v>0</v>
      </c>
      <c r="E1330" s="6">
        <f>IF($F$9=1,'3.賃金日割の算出（休業手当を支給しない場合に入力）'!D1318,IF($F$9=2,'2.休業手当の算出（休業手当を支給する場合に入力）'!D1324,""))</f>
        <v>0</v>
      </c>
      <c r="F1330" s="13">
        <f>IF($F$9=1,'3.賃金日割の算出（休業手当を支給しない場合に入力）'!X1318,IF($F$9=2,'2.休業手当の算出（休業手当を支給する場合に入力）'!AB1324,""))</f>
        <v>0</v>
      </c>
      <c r="G1330" s="10">
        <f t="shared" si="100"/>
        <v>0</v>
      </c>
      <c r="H1330" s="34">
        <f t="shared" si="101"/>
        <v>0</v>
      </c>
      <c r="I1330" s="39"/>
      <c r="J1330" s="35">
        <f t="shared" si="104"/>
        <v>0</v>
      </c>
      <c r="K1330" s="10">
        <f t="shared" si="102"/>
        <v>0</v>
      </c>
      <c r="L1330" s="10">
        <f t="shared" si="103"/>
        <v>0</v>
      </c>
    </row>
    <row r="1331" spans="3:12">
      <c r="C1331" s="2">
        <v>1311</v>
      </c>
      <c r="D1331" s="6">
        <f>IF($F$9=1,'3.賃金日割の算出（休業手当を支給しない場合に入力）'!C1319,IF($F$9=2,'2.休業手当の算出（休業手当を支給する場合に入力）'!C1325,""))</f>
        <v>0</v>
      </c>
      <c r="E1331" s="6">
        <f>IF($F$9=1,'3.賃金日割の算出（休業手当を支給しない場合に入力）'!D1319,IF($F$9=2,'2.休業手当の算出（休業手当を支給する場合に入力）'!D1325,""))</f>
        <v>0</v>
      </c>
      <c r="F1331" s="13">
        <f>IF($F$9=1,'3.賃金日割の算出（休業手当を支給しない場合に入力）'!X1319,IF($F$9=2,'2.休業手当の算出（休業手当を支給する場合に入力）'!AB1325,""))</f>
        <v>0</v>
      </c>
      <c r="G1331" s="10">
        <f t="shared" si="100"/>
        <v>0</v>
      </c>
      <c r="H1331" s="34">
        <f t="shared" si="101"/>
        <v>0</v>
      </c>
      <c r="I1331" s="39"/>
      <c r="J1331" s="35">
        <f t="shared" si="104"/>
        <v>0</v>
      </c>
      <c r="K1331" s="10">
        <f t="shared" si="102"/>
        <v>0</v>
      </c>
      <c r="L1331" s="10">
        <f t="shared" si="103"/>
        <v>0</v>
      </c>
    </row>
    <row r="1332" spans="3:12">
      <c r="C1332" s="2">
        <v>1312</v>
      </c>
      <c r="D1332" s="6">
        <f>IF($F$9=1,'3.賃金日割の算出（休業手当を支給しない場合に入力）'!C1320,IF($F$9=2,'2.休業手当の算出（休業手当を支給する場合に入力）'!C1326,""))</f>
        <v>0</v>
      </c>
      <c r="E1332" s="6">
        <f>IF($F$9=1,'3.賃金日割の算出（休業手当を支給しない場合に入力）'!D1320,IF($F$9=2,'2.休業手当の算出（休業手当を支給する場合に入力）'!D1326,""))</f>
        <v>0</v>
      </c>
      <c r="F1332" s="13">
        <f>IF($F$9=1,'3.賃金日割の算出（休業手当を支給しない場合に入力）'!X1320,IF($F$9=2,'2.休業手当の算出（休業手当を支給する場合に入力）'!AB1326,""))</f>
        <v>0</v>
      </c>
      <c r="G1332" s="10">
        <f t="shared" si="100"/>
        <v>0</v>
      </c>
      <c r="H1332" s="34">
        <f t="shared" si="101"/>
        <v>0</v>
      </c>
      <c r="I1332" s="39"/>
      <c r="J1332" s="35">
        <f t="shared" si="104"/>
        <v>0</v>
      </c>
      <c r="K1332" s="10">
        <f t="shared" si="102"/>
        <v>0</v>
      </c>
      <c r="L1332" s="10">
        <f t="shared" si="103"/>
        <v>0</v>
      </c>
    </row>
    <row r="1333" spans="3:12">
      <c r="C1333" s="2">
        <v>1313</v>
      </c>
      <c r="D1333" s="6">
        <f>IF($F$9=1,'3.賃金日割の算出（休業手当を支給しない場合に入力）'!C1321,IF($F$9=2,'2.休業手当の算出（休業手当を支給する場合に入力）'!C1327,""))</f>
        <v>0</v>
      </c>
      <c r="E1333" s="6">
        <f>IF($F$9=1,'3.賃金日割の算出（休業手当を支給しない場合に入力）'!D1321,IF($F$9=2,'2.休業手当の算出（休業手当を支給する場合に入力）'!D1327,""))</f>
        <v>0</v>
      </c>
      <c r="F1333" s="13">
        <f>IF($F$9=1,'3.賃金日割の算出（休業手当を支給しない場合に入力）'!X1321,IF($F$9=2,'2.休業手当の算出（休業手当を支給する場合に入力）'!AB1327,""))</f>
        <v>0</v>
      </c>
      <c r="G1333" s="10">
        <f t="shared" si="100"/>
        <v>0</v>
      </c>
      <c r="H1333" s="34">
        <f t="shared" si="101"/>
        <v>0</v>
      </c>
      <c r="I1333" s="39"/>
      <c r="J1333" s="35">
        <f t="shared" si="104"/>
        <v>0</v>
      </c>
      <c r="K1333" s="10">
        <f t="shared" si="102"/>
        <v>0</v>
      </c>
      <c r="L1333" s="10">
        <f t="shared" si="103"/>
        <v>0</v>
      </c>
    </row>
    <row r="1334" spans="3:12">
      <c r="C1334" s="2">
        <v>1314</v>
      </c>
      <c r="D1334" s="6">
        <f>IF($F$9=1,'3.賃金日割の算出（休業手当を支給しない場合に入力）'!C1322,IF($F$9=2,'2.休業手当の算出（休業手当を支給する場合に入力）'!C1328,""))</f>
        <v>0</v>
      </c>
      <c r="E1334" s="6">
        <f>IF($F$9=1,'3.賃金日割の算出（休業手当を支給しない場合に入力）'!D1322,IF($F$9=2,'2.休業手当の算出（休業手当を支給する場合に入力）'!D1328,""))</f>
        <v>0</v>
      </c>
      <c r="F1334" s="13">
        <f>IF($F$9=1,'3.賃金日割の算出（休業手当を支給しない場合に入力）'!X1322,IF($F$9=2,'2.休業手当の算出（休業手当を支給する場合に入力）'!AB1328,""))</f>
        <v>0</v>
      </c>
      <c r="G1334" s="10">
        <f t="shared" si="100"/>
        <v>0</v>
      </c>
      <c r="H1334" s="34">
        <f t="shared" si="101"/>
        <v>0</v>
      </c>
      <c r="I1334" s="39"/>
      <c r="J1334" s="35">
        <f t="shared" si="104"/>
        <v>0</v>
      </c>
      <c r="K1334" s="10">
        <f t="shared" si="102"/>
        <v>0</v>
      </c>
      <c r="L1334" s="10">
        <f t="shared" si="103"/>
        <v>0</v>
      </c>
    </row>
    <row r="1335" spans="3:12">
      <c r="C1335" s="2">
        <v>1315</v>
      </c>
      <c r="D1335" s="6">
        <f>IF($F$9=1,'3.賃金日割の算出（休業手当を支給しない場合に入力）'!C1323,IF($F$9=2,'2.休業手当の算出（休業手当を支給する場合に入力）'!C1329,""))</f>
        <v>0</v>
      </c>
      <c r="E1335" s="6">
        <f>IF($F$9=1,'3.賃金日割の算出（休業手当を支給しない場合に入力）'!D1323,IF($F$9=2,'2.休業手当の算出（休業手当を支給する場合に入力）'!D1329,""))</f>
        <v>0</v>
      </c>
      <c r="F1335" s="13">
        <f>IF($F$9=1,'3.賃金日割の算出（休業手当を支給しない場合に入力）'!X1323,IF($F$9=2,'2.休業手当の算出（休業手当を支給する場合に入力）'!AB1329,""))</f>
        <v>0</v>
      </c>
      <c r="G1335" s="10">
        <f t="shared" ref="G1335:G1398" si="105">IF(E1335=0,0,$F$17)</f>
        <v>0</v>
      </c>
      <c r="H1335" s="34">
        <f t="shared" ref="H1335:H1398" si="106">G1335-F1335</f>
        <v>0</v>
      </c>
      <c r="I1335" s="39"/>
      <c r="J1335" s="35">
        <f t="shared" si="104"/>
        <v>0</v>
      </c>
      <c r="K1335" s="10">
        <f t="shared" ref="K1335:K1398" si="107">G1335*I1335</f>
        <v>0</v>
      </c>
      <c r="L1335" s="10">
        <f t="shared" ref="L1335:L1398" si="108">K1335-J1335</f>
        <v>0</v>
      </c>
    </row>
    <row r="1336" spans="3:12">
      <c r="C1336" s="2">
        <v>1316</v>
      </c>
      <c r="D1336" s="6">
        <f>IF($F$9=1,'3.賃金日割の算出（休業手当を支給しない場合に入力）'!C1324,IF($F$9=2,'2.休業手当の算出（休業手当を支給する場合に入力）'!C1330,""))</f>
        <v>0</v>
      </c>
      <c r="E1336" s="6">
        <f>IF($F$9=1,'3.賃金日割の算出（休業手当を支給しない場合に入力）'!D1324,IF($F$9=2,'2.休業手当の算出（休業手当を支給する場合に入力）'!D1330,""))</f>
        <v>0</v>
      </c>
      <c r="F1336" s="13">
        <f>IF($F$9=1,'3.賃金日割の算出（休業手当を支給しない場合に入力）'!X1324,IF($F$9=2,'2.休業手当の算出（休業手当を支給する場合に入力）'!AB1330,""))</f>
        <v>0</v>
      </c>
      <c r="G1336" s="10">
        <f t="shared" si="105"/>
        <v>0</v>
      </c>
      <c r="H1336" s="34">
        <f t="shared" si="106"/>
        <v>0</v>
      </c>
      <c r="I1336" s="39"/>
      <c r="J1336" s="35">
        <f t="shared" si="104"/>
        <v>0</v>
      </c>
      <c r="K1336" s="10">
        <f t="shared" si="107"/>
        <v>0</v>
      </c>
      <c r="L1336" s="10">
        <f t="shared" si="108"/>
        <v>0</v>
      </c>
    </row>
    <row r="1337" spans="3:12">
      <c r="C1337" s="2">
        <v>1317</v>
      </c>
      <c r="D1337" s="6">
        <f>IF($F$9=1,'3.賃金日割の算出（休業手当を支給しない場合に入力）'!C1325,IF($F$9=2,'2.休業手当の算出（休業手当を支給する場合に入力）'!C1331,""))</f>
        <v>0</v>
      </c>
      <c r="E1337" s="6">
        <f>IF($F$9=1,'3.賃金日割の算出（休業手当を支給しない場合に入力）'!D1325,IF($F$9=2,'2.休業手当の算出（休業手当を支給する場合に入力）'!D1331,""))</f>
        <v>0</v>
      </c>
      <c r="F1337" s="13">
        <f>IF($F$9=1,'3.賃金日割の算出（休業手当を支給しない場合に入力）'!X1325,IF($F$9=2,'2.休業手当の算出（休業手当を支給する場合に入力）'!AB1331,""))</f>
        <v>0</v>
      </c>
      <c r="G1337" s="10">
        <f t="shared" si="105"/>
        <v>0</v>
      </c>
      <c r="H1337" s="34">
        <f t="shared" si="106"/>
        <v>0</v>
      </c>
      <c r="I1337" s="39"/>
      <c r="J1337" s="35">
        <f t="shared" si="104"/>
        <v>0</v>
      </c>
      <c r="K1337" s="10">
        <f t="shared" si="107"/>
        <v>0</v>
      </c>
      <c r="L1337" s="10">
        <f t="shared" si="108"/>
        <v>0</v>
      </c>
    </row>
    <row r="1338" spans="3:12">
      <c r="C1338" s="2">
        <v>1318</v>
      </c>
      <c r="D1338" s="6">
        <f>IF($F$9=1,'3.賃金日割の算出（休業手当を支給しない場合に入力）'!C1326,IF($F$9=2,'2.休業手当の算出（休業手当を支給する場合に入力）'!C1332,""))</f>
        <v>0</v>
      </c>
      <c r="E1338" s="6">
        <f>IF($F$9=1,'3.賃金日割の算出（休業手当を支給しない場合に入力）'!D1326,IF($F$9=2,'2.休業手当の算出（休業手当を支給する場合に入力）'!D1332,""))</f>
        <v>0</v>
      </c>
      <c r="F1338" s="13">
        <f>IF($F$9=1,'3.賃金日割の算出（休業手当を支給しない場合に入力）'!X1326,IF($F$9=2,'2.休業手当の算出（休業手当を支給する場合に入力）'!AB1332,""))</f>
        <v>0</v>
      </c>
      <c r="G1338" s="10">
        <f t="shared" si="105"/>
        <v>0</v>
      </c>
      <c r="H1338" s="34">
        <f t="shared" si="106"/>
        <v>0</v>
      </c>
      <c r="I1338" s="39"/>
      <c r="J1338" s="35">
        <f t="shared" si="104"/>
        <v>0</v>
      </c>
      <c r="K1338" s="10">
        <f t="shared" si="107"/>
        <v>0</v>
      </c>
      <c r="L1338" s="10">
        <f t="shared" si="108"/>
        <v>0</v>
      </c>
    </row>
    <row r="1339" spans="3:12">
      <c r="C1339" s="2">
        <v>1319</v>
      </c>
      <c r="D1339" s="6">
        <f>IF($F$9=1,'3.賃金日割の算出（休業手当を支給しない場合に入力）'!C1327,IF($F$9=2,'2.休業手当の算出（休業手当を支給する場合に入力）'!C1333,""))</f>
        <v>0</v>
      </c>
      <c r="E1339" s="6">
        <f>IF($F$9=1,'3.賃金日割の算出（休業手当を支給しない場合に入力）'!D1327,IF($F$9=2,'2.休業手当の算出（休業手当を支給する場合に入力）'!D1333,""))</f>
        <v>0</v>
      </c>
      <c r="F1339" s="13">
        <f>IF($F$9=1,'3.賃金日割の算出（休業手当を支給しない場合に入力）'!X1327,IF($F$9=2,'2.休業手当の算出（休業手当を支給する場合に入力）'!AB1333,""))</f>
        <v>0</v>
      </c>
      <c r="G1339" s="10">
        <f t="shared" si="105"/>
        <v>0</v>
      </c>
      <c r="H1339" s="34">
        <f t="shared" si="106"/>
        <v>0</v>
      </c>
      <c r="I1339" s="39"/>
      <c r="J1339" s="35">
        <f t="shared" si="104"/>
        <v>0</v>
      </c>
      <c r="K1339" s="10">
        <f t="shared" si="107"/>
        <v>0</v>
      </c>
      <c r="L1339" s="10">
        <f t="shared" si="108"/>
        <v>0</v>
      </c>
    </row>
    <row r="1340" spans="3:12">
      <c r="C1340" s="2">
        <v>1320</v>
      </c>
      <c r="D1340" s="6">
        <f>IF($F$9=1,'3.賃金日割の算出（休業手当を支給しない場合に入力）'!C1328,IF($F$9=2,'2.休業手当の算出（休業手当を支給する場合に入力）'!C1334,""))</f>
        <v>0</v>
      </c>
      <c r="E1340" s="6">
        <f>IF($F$9=1,'3.賃金日割の算出（休業手当を支給しない場合に入力）'!D1328,IF($F$9=2,'2.休業手当の算出（休業手当を支給する場合に入力）'!D1334,""))</f>
        <v>0</v>
      </c>
      <c r="F1340" s="13">
        <f>IF($F$9=1,'3.賃金日割の算出（休業手当を支給しない場合に入力）'!X1328,IF($F$9=2,'2.休業手当の算出（休業手当を支給する場合に入力）'!AB1334,""))</f>
        <v>0</v>
      </c>
      <c r="G1340" s="10">
        <f t="shared" si="105"/>
        <v>0</v>
      </c>
      <c r="H1340" s="34">
        <f t="shared" si="106"/>
        <v>0</v>
      </c>
      <c r="I1340" s="39"/>
      <c r="J1340" s="35">
        <f t="shared" si="104"/>
        <v>0</v>
      </c>
      <c r="K1340" s="10">
        <f t="shared" si="107"/>
        <v>0</v>
      </c>
      <c r="L1340" s="10">
        <f t="shared" si="108"/>
        <v>0</v>
      </c>
    </row>
    <row r="1341" spans="3:12">
      <c r="C1341" s="2">
        <v>1321</v>
      </c>
      <c r="D1341" s="6">
        <f>IF($F$9=1,'3.賃金日割の算出（休業手当を支給しない場合に入力）'!C1329,IF($F$9=2,'2.休業手当の算出（休業手当を支給する場合に入力）'!C1335,""))</f>
        <v>0</v>
      </c>
      <c r="E1341" s="6">
        <f>IF($F$9=1,'3.賃金日割の算出（休業手当を支給しない場合に入力）'!D1329,IF($F$9=2,'2.休業手当の算出（休業手当を支給する場合に入力）'!D1335,""))</f>
        <v>0</v>
      </c>
      <c r="F1341" s="13">
        <f>IF($F$9=1,'3.賃金日割の算出（休業手当を支給しない場合に入力）'!X1329,IF($F$9=2,'2.休業手当の算出（休業手当を支給する場合に入力）'!AB1335,""))</f>
        <v>0</v>
      </c>
      <c r="G1341" s="10">
        <f t="shared" si="105"/>
        <v>0</v>
      </c>
      <c r="H1341" s="34">
        <f t="shared" si="106"/>
        <v>0</v>
      </c>
      <c r="I1341" s="39"/>
      <c r="J1341" s="35">
        <f t="shared" si="104"/>
        <v>0</v>
      </c>
      <c r="K1341" s="10">
        <f t="shared" si="107"/>
        <v>0</v>
      </c>
      <c r="L1341" s="10">
        <f t="shared" si="108"/>
        <v>0</v>
      </c>
    </row>
    <row r="1342" spans="3:12">
      <c r="C1342" s="2">
        <v>1322</v>
      </c>
      <c r="D1342" s="6">
        <f>IF($F$9=1,'3.賃金日割の算出（休業手当を支給しない場合に入力）'!C1330,IF($F$9=2,'2.休業手当の算出（休業手当を支給する場合に入力）'!C1336,""))</f>
        <v>0</v>
      </c>
      <c r="E1342" s="6">
        <f>IF($F$9=1,'3.賃金日割の算出（休業手当を支給しない場合に入力）'!D1330,IF($F$9=2,'2.休業手当の算出（休業手当を支給する場合に入力）'!D1336,""))</f>
        <v>0</v>
      </c>
      <c r="F1342" s="13">
        <f>IF($F$9=1,'3.賃金日割の算出（休業手当を支給しない場合に入力）'!X1330,IF($F$9=2,'2.休業手当の算出（休業手当を支給する場合に入力）'!AB1336,""))</f>
        <v>0</v>
      </c>
      <c r="G1342" s="10">
        <f t="shared" si="105"/>
        <v>0</v>
      </c>
      <c r="H1342" s="34">
        <f t="shared" si="106"/>
        <v>0</v>
      </c>
      <c r="I1342" s="39"/>
      <c r="J1342" s="35">
        <f t="shared" si="104"/>
        <v>0</v>
      </c>
      <c r="K1342" s="10">
        <f t="shared" si="107"/>
        <v>0</v>
      </c>
      <c r="L1342" s="10">
        <f t="shared" si="108"/>
        <v>0</v>
      </c>
    </row>
    <row r="1343" spans="3:12">
      <c r="C1343" s="2">
        <v>1323</v>
      </c>
      <c r="D1343" s="6">
        <f>IF($F$9=1,'3.賃金日割の算出（休業手当を支給しない場合に入力）'!C1331,IF($F$9=2,'2.休業手当の算出（休業手当を支給する場合に入力）'!C1337,""))</f>
        <v>0</v>
      </c>
      <c r="E1343" s="6">
        <f>IF($F$9=1,'3.賃金日割の算出（休業手当を支給しない場合に入力）'!D1331,IF($F$9=2,'2.休業手当の算出（休業手当を支給する場合に入力）'!D1337,""))</f>
        <v>0</v>
      </c>
      <c r="F1343" s="13">
        <f>IF($F$9=1,'3.賃金日割の算出（休業手当を支給しない場合に入力）'!X1331,IF($F$9=2,'2.休業手当の算出（休業手当を支給する場合に入力）'!AB1337,""))</f>
        <v>0</v>
      </c>
      <c r="G1343" s="10">
        <f t="shared" si="105"/>
        <v>0</v>
      </c>
      <c r="H1343" s="34">
        <f t="shared" si="106"/>
        <v>0</v>
      </c>
      <c r="I1343" s="39"/>
      <c r="J1343" s="35">
        <f t="shared" si="104"/>
        <v>0</v>
      </c>
      <c r="K1343" s="10">
        <f t="shared" si="107"/>
        <v>0</v>
      </c>
      <c r="L1343" s="10">
        <f t="shared" si="108"/>
        <v>0</v>
      </c>
    </row>
    <row r="1344" spans="3:12">
      <c r="C1344" s="2">
        <v>1324</v>
      </c>
      <c r="D1344" s="6">
        <f>IF($F$9=1,'3.賃金日割の算出（休業手当を支給しない場合に入力）'!C1332,IF($F$9=2,'2.休業手当の算出（休業手当を支給する場合に入力）'!C1338,""))</f>
        <v>0</v>
      </c>
      <c r="E1344" s="6">
        <f>IF($F$9=1,'3.賃金日割の算出（休業手当を支給しない場合に入力）'!D1332,IF($F$9=2,'2.休業手当の算出（休業手当を支給する場合に入力）'!D1338,""))</f>
        <v>0</v>
      </c>
      <c r="F1344" s="13">
        <f>IF($F$9=1,'3.賃金日割の算出（休業手当を支給しない場合に入力）'!X1332,IF($F$9=2,'2.休業手当の算出（休業手当を支給する場合に入力）'!AB1338,""))</f>
        <v>0</v>
      </c>
      <c r="G1344" s="10">
        <f t="shared" si="105"/>
        <v>0</v>
      </c>
      <c r="H1344" s="34">
        <f t="shared" si="106"/>
        <v>0</v>
      </c>
      <c r="I1344" s="39"/>
      <c r="J1344" s="35">
        <f t="shared" si="104"/>
        <v>0</v>
      </c>
      <c r="K1344" s="10">
        <f t="shared" si="107"/>
        <v>0</v>
      </c>
      <c r="L1344" s="10">
        <f t="shared" si="108"/>
        <v>0</v>
      </c>
    </row>
    <row r="1345" spans="3:12">
      <c r="C1345" s="2">
        <v>1325</v>
      </c>
      <c r="D1345" s="6">
        <f>IF($F$9=1,'3.賃金日割の算出（休業手当を支給しない場合に入力）'!C1333,IF($F$9=2,'2.休業手当の算出（休業手当を支給する場合に入力）'!C1339,""))</f>
        <v>0</v>
      </c>
      <c r="E1345" s="6">
        <f>IF($F$9=1,'3.賃金日割の算出（休業手当を支給しない場合に入力）'!D1333,IF($F$9=2,'2.休業手当の算出（休業手当を支給する場合に入力）'!D1339,""))</f>
        <v>0</v>
      </c>
      <c r="F1345" s="13">
        <f>IF($F$9=1,'3.賃金日割の算出（休業手当を支給しない場合に入力）'!X1333,IF($F$9=2,'2.休業手当の算出（休業手当を支給する場合に入力）'!AB1339,""))</f>
        <v>0</v>
      </c>
      <c r="G1345" s="10">
        <f t="shared" si="105"/>
        <v>0</v>
      </c>
      <c r="H1345" s="34">
        <f t="shared" si="106"/>
        <v>0</v>
      </c>
      <c r="I1345" s="39"/>
      <c r="J1345" s="35">
        <f t="shared" si="104"/>
        <v>0</v>
      </c>
      <c r="K1345" s="10">
        <f t="shared" si="107"/>
        <v>0</v>
      </c>
      <c r="L1345" s="10">
        <f t="shared" si="108"/>
        <v>0</v>
      </c>
    </row>
    <row r="1346" spans="3:12">
      <c r="C1346" s="2">
        <v>1326</v>
      </c>
      <c r="D1346" s="6">
        <f>IF($F$9=1,'3.賃金日割の算出（休業手当を支給しない場合に入力）'!C1334,IF($F$9=2,'2.休業手当の算出（休業手当を支給する場合に入力）'!C1340,""))</f>
        <v>0</v>
      </c>
      <c r="E1346" s="6">
        <f>IF($F$9=1,'3.賃金日割の算出（休業手当を支給しない場合に入力）'!D1334,IF($F$9=2,'2.休業手当の算出（休業手当を支給する場合に入力）'!D1340,""))</f>
        <v>0</v>
      </c>
      <c r="F1346" s="13">
        <f>IF($F$9=1,'3.賃金日割の算出（休業手当を支給しない場合に入力）'!X1334,IF($F$9=2,'2.休業手当の算出（休業手当を支給する場合に入力）'!AB1340,""))</f>
        <v>0</v>
      </c>
      <c r="G1346" s="10">
        <f t="shared" si="105"/>
        <v>0</v>
      </c>
      <c r="H1346" s="34">
        <f t="shared" si="106"/>
        <v>0</v>
      </c>
      <c r="I1346" s="39"/>
      <c r="J1346" s="35">
        <f t="shared" si="104"/>
        <v>0</v>
      </c>
      <c r="K1346" s="10">
        <f t="shared" si="107"/>
        <v>0</v>
      </c>
      <c r="L1346" s="10">
        <f t="shared" si="108"/>
        <v>0</v>
      </c>
    </row>
    <row r="1347" spans="3:12">
      <c r="C1347" s="2">
        <v>1327</v>
      </c>
      <c r="D1347" s="6">
        <f>IF($F$9=1,'3.賃金日割の算出（休業手当を支給しない場合に入力）'!C1335,IF($F$9=2,'2.休業手当の算出（休業手当を支給する場合に入力）'!C1341,""))</f>
        <v>0</v>
      </c>
      <c r="E1347" s="6">
        <f>IF($F$9=1,'3.賃金日割の算出（休業手当を支給しない場合に入力）'!D1335,IF($F$9=2,'2.休業手当の算出（休業手当を支給する場合に入力）'!D1341,""))</f>
        <v>0</v>
      </c>
      <c r="F1347" s="13">
        <f>IF($F$9=1,'3.賃金日割の算出（休業手当を支給しない場合に入力）'!X1335,IF($F$9=2,'2.休業手当の算出（休業手当を支給する場合に入力）'!AB1341,""))</f>
        <v>0</v>
      </c>
      <c r="G1347" s="10">
        <f t="shared" si="105"/>
        <v>0</v>
      </c>
      <c r="H1347" s="34">
        <f t="shared" si="106"/>
        <v>0</v>
      </c>
      <c r="I1347" s="39"/>
      <c r="J1347" s="35">
        <f t="shared" si="104"/>
        <v>0</v>
      </c>
      <c r="K1347" s="10">
        <f t="shared" si="107"/>
        <v>0</v>
      </c>
      <c r="L1347" s="10">
        <f t="shared" si="108"/>
        <v>0</v>
      </c>
    </row>
    <row r="1348" spans="3:12">
      <c r="C1348" s="2">
        <v>1328</v>
      </c>
      <c r="D1348" s="6">
        <f>IF($F$9=1,'3.賃金日割の算出（休業手当を支給しない場合に入力）'!C1336,IF($F$9=2,'2.休業手当の算出（休業手当を支給する場合に入力）'!C1342,""))</f>
        <v>0</v>
      </c>
      <c r="E1348" s="6">
        <f>IF($F$9=1,'3.賃金日割の算出（休業手当を支給しない場合に入力）'!D1336,IF($F$9=2,'2.休業手当の算出（休業手当を支給する場合に入力）'!D1342,""))</f>
        <v>0</v>
      </c>
      <c r="F1348" s="13">
        <f>IF($F$9=1,'3.賃金日割の算出（休業手当を支給しない場合に入力）'!X1336,IF($F$9=2,'2.休業手当の算出（休業手当を支給する場合に入力）'!AB1342,""))</f>
        <v>0</v>
      </c>
      <c r="G1348" s="10">
        <f t="shared" si="105"/>
        <v>0</v>
      </c>
      <c r="H1348" s="34">
        <f t="shared" si="106"/>
        <v>0</v>
      </c>
      <c r="I1348" s="39"/>
      <c r="J1348" s="35">
        <f t="shared" si="104"/>
        <v>0</v>
      </c>
      <c r="K1348" s="10">
        <f t="shared" si="107"/>
        <v>0</v>
      </c>
      <c r="L1348" s="10">
        <f t="shared" si="108"/>
        <v>0</v>
      </c>
    </row>
    <row r="1349" spans="3:12">
      <c r="C1349" s="2">
        <v>1329</v>
      </c>
      <c r="D1349" s="6">
        <f>IF($F$9=1,'3.賃金日割の算出（休業手当を支給しない場合に入力）'!C1337,IF($F$9=2,'2.休業手当の算出（休業手当を支給する場合に入力）'!C1343,""))</f>
        <v>0</v>
      </c>
      <c r="E1349" s="6">
        <f>IF($F$9=1,'3.賃金日割の算出（休業手当を支給しない場合に入力）'!D1337,IF($F$9=2,'2.休業手当の算出（休業手当を支給する場合に入力）'!D1343,""))</f>
        <v>0</v>
      </c>
      <c r="F1349" s="13">
        <f>IF($F$9=1,'3.賃金日割の算出（休業手当を支給しない場合に入力）'!X1337,IF($F$9=2,'2.休業手当の算出（休業手当を支給する場合に入力）'!AB1343,""))</f>
        <v>0</v>
      </c>
      <c r="G1349" s="10">
        <f t="shared" si="105"/>
        <v>0</v>
      </c>
      <c r="H1349" s="34">
        <f t="shared" si="106"/>
        <v>0</v>
      </c>
      <c r="I1349" s="39"/>
      <c r="J1349" s="35">
        <f t="shared" si="104"/>
        <v>0</v>
      </c>
      <c r="K1349" s="10">
        <f t="shared" si="107"/>
        <v>0</v>
      </c>
      <c r="L1349" s="10">
        <f t="shared" si="108"/>
        <v>0</v>
      </c>
    </row>
    <row r="1350" spans="3:12">
      <c r="C1350" s="2">
        <v>1330</v>
      </c>
      <c r="D1350" s="6">
        <f>IF($F$9=1,'3.賃金日割の算出（休業手当を支給しない場合に入力）'!C1338,IF($F$9=2,'2.休業手当の算出（休業手当を支給する場合に入力）'!C1344,""))</f>
        <v>0</v>
      </c>
      <c r="E1350" s="6">
        <f>IF($F$9=1,'3.賃金日割の算出（休業手当を支給しない場合に入力）'!D1338,IF($F$9=2,'2.休業手当の算出（休業手当を支給する場合に入力）'!D1344,""))</f>
        <v>0</v>
      </c>
      <c r="F1350" s="13">
        <f>IF($F$9=1,'3.賃金日割の算出（休業手当を支給しない場合に入力）'!X1338,IF($F$9=2,'2.休業手当の算出（休業手当を支給する場合に入力）'!AB1344,""))</f>
        <v>0</v>
      </c>
      <c r="G1350" s="10">
        <f t="shared" si="105"/>
        <v>0</v>
      </c>
      <c r="H1350" s="34">
        <f t="shared" si="106"/>
        <v>0</v>
      </c>
      <c r="I1350" s="39"/>
      <c r="J1350" s="35">
        <f t="shared" si="104"/>
        <v>0</v>
      </c>
      <c r="K1350" s="10">
        <f t="shared" si="107"/>
        <v>0</v>
      </c>
      <c r="L1350" s="10">
        <f t="shared" si="108"/>
        <v>0</v>
      </c>
    </row>
    <row r="1351" spans="3:12">
      <c r="C1351" s="2">
        <v>1331</v>
      </c>
      <c r="D1351" s="6">
        <f>IF($F$9=1,'3.賃金日割の算出（休業手当を支給しない場合に入力）'!C1339,IF($F$9=2,'2.休業手当の算出（休業手当を支給する場合に入力）'!C1345,""))</f>
        <v>0</v>
      </c>
      <c r="E1351" s="6">
        <f>IF($F$9=1,'3.賃金日割の算出（休業手当を支給しない場合に入力）'!D1339,IF($F$9=2,'2.休業手当の算出（休業手当を支給する場合に入力）'!D1345,""))</f>
        <v>0</v>
      </c>
      <c r="F1351" s="13">
        <f>IF($F$9=1,'3.賃金日割の算出（休業手当を支給しない場合に入力）'!X1339,IF($F$9=2,'2.休業手当の算出（休業手当を支給する場合に入力）'!AB1345,""))</f>
        <v>0</v>
      </c>
      <c r="G1351" s="10">
        <f t="shared" si="105"/>
        <v>0</v>
      </c>
      <c r="H1351" s="34">
        <f t="shared" si="106"/>
        <v>0</v>
      </c>
      <c r="I1351" s="39"/>
      <c r="J1351" s="35">
        <f t="shared" si="104"/>
        <v>0</v>
      </c>
      <c r="K1351" s="10">
        <f t="shared" si="107"/>
        <v>0</v>
      </c>
      <c r="L1351" s="10">
        <f t="shared" si="108"/>
        <v>0</v>
      </c>
    </row>
    <row r="1352" spans="3:12">
      <c r="C1352" s="2">
        <v>1332</v>
      </c>
      <c r="D1352" s="6">
        <f>IF($F$9=1,'3.賃金日割の算出（休業手当を支給しない場合に入力）'!C1340,IF($F$9=2,'2.休業手当の算出（休業手当を支給する場合に入力）'!C1346,""))</f>
        <v>0</v>
      </c>
      <c r="E1352" s="6">
        <f>IF($F$9=1,'3.賃金日割の算出（休業手当を支給しない場合に入力）'!D1340,IF($F$9=2,'2.休業手当の算出（休業手当を支給する場合に入力）'!D1346,""))</f>
        <v>0</v>
      </c>
      <c r="F1352" s="13">
        <f>IF($F$9=1,'3.賃金日割の算出（休業手当を支給しない場合に入力）'!X1340,IF($F$9=2,'2.休業手当の算出（休業手当を支給する場合に入力）'!AB1346,""))</f>
        <v>0</v>
      </c>
      <c r="G1352" s="10">
        <f t="shared" si="105"/>
        <v>0</v>
      </c>
      <c r="H1352" s="34">
        <f t="shared" si="106"/>
        <v>0</v>
      </c>
      <c r="I1352" s="39"/>
      <c r="J1352" s="35">
        <f t="shared" si="104"/>
        <v>0</v>
      </c>
      <c r="K1352" s="10">
        <f t="shared" si="107"/>
        <v>0</v>
      </c>
      <c r="L1352" s="10">
        <f t="shared" si="108"/>
        <v>0</v>
      </c>
    </row>
    <row r="1353" spans="3:12">
      <c r="C1353" s="2">
        <v>1333</v>
      </c>
      <c r="D1353" s="6">
        <f>IF($F$9=1,'3.賃金日割の算出（休業手当を支給しない場合に入力）'!C1341,IF($F$9=2,'2.休業手当の算出（休業手当を支給する場合に入力）'!C1347,""))</f>
        <v>0</v>
      </c>
      <c r="E1353" s="6">
        <f>IF($F$9=1,'3.賃金日割の算出（休業手当を支給しない場合に入力）'!D1341,IF($F$9=2,'2.休業手当の算出（休業手当を支給する場合に入力）'!D1347,""))</f>
        <v>0</v>
      </c>
      <c r="F1353" s="13">
        <f>IF($F$9=1,'3.賃金日割の算出（休業手当を支給しない場合に入力）'!X1341,IF($F$9=2,'2.休業手当の算出（休業手当を支給する場合に入力）'!AB1347,""))</f>
        <v>0</v>
      </c>
      <c r="G1353" s="10">
        <f t="shared" si="105"/>
        <v>0</v>
      </c>
      <c r="H1353" s="34">
        <f t="shared" si="106"/>
        <v>0</v>
      </c>
      <c r="I1353" s="39"/>
      <c r="J1353" s="35">
        <f t="shared" si="104"/>
        <v>0</v>
      </c>
      <c r="K1353" s="10">
        <f t="shared" si="107"/>
        <v>0</v>
      </c>
      <c r="L1353" s="10">
        <f t="shared" si="108"/>
        <v>0</v>
      </c>
    </row>
    <row r="1354" spans="3:12">
      <c r="C1354" s="2">
        <v>1334</v>
      </c>
      <c r="D1354" s="6">
        <f>IF($F$9=1,'3.賃金日割の算出（休業手当を支給しない場合に入力）'!C1342,IF($F$9=2,'2.休業手当の算出（休業手当を支給する場合に入力）'!C1348,""))</f>
        <v>0</v>
      </c>
      <c r="E1354" s="6">
        <f>IF($F$9=1,'3.賃金日割の算出（休業手当を支給しない場合に入力）'!D1342,IF($F$9=2,'2.休業手当の算出（休業手当を支給する場合に入力）'!D1348,""))</f>
        <v>0</v>
      </c>
      <c r="F1354" s="13">
        <f>IF($F$9=1,'3.賃金日割の算出（休業手当を支給しない場合に入力）'!X1342,IF($F$9=2,'2.休業手当の算出（休業手当を支給する場合に入力）'!AB1348,""))</f>
        <v>0</v>
      </c>
      <c r="G1354" s="10">
        <f t="shared" si="105"/>
        <v>0</v>
      </c>
      <c r="H1354" s="34">
        <f t="shared" si="106"/>
        <v>0</v>
      </c>
      <c r="I1354" s="39"/>
      <c r="J1354" s="35">
        <f t="shared" si="104"/>
        <v>0</v>
      </c>
      <c r="K1354" s="10">
        <f t="shared" si="107"/>
        <v>0</v>
      </c>
      <c r="L1354" s="10">
        <f t="shared" si="108"/>
        <v>0</v>
      </c>
    </row>
    <row r="1355" spans="3:12">
      <c r="C1355" s="2">
        <v>1335</v>
      </c>
      <c r="D1355" s="6">
        <f>IF($F$9=1,'3.賃金日割の算出（休業手当を支給しない場合に入力）'!C1343,IF($F$9=2,'2.休業手当の算出（休業手当を支給する場合に入力）'!C1349,""))</f>
        <v>0</v>
      </c>
      <c r="E1355" s="6">
        <f>IF($F$9=1,'3.賃金日割の算出（休業手当を支給しない場合に入力）'!D1343,IF($F$9=2,'2.休業手当の算出（休業手当を支給する場合に入力）'!D1349,""))</f>
        <v>0</v>
      </c>
      <c r="F1355" s="13">
        <f>IF($F$9=1,'3.賃金日割の算出（休業手当を支給しない場合に入力）'!X1343,IF($F$9=2,'2.休業手当の算出（休業手当を支給する場合に入力）'!AB1349,""))</f>
        <v>0</v>
      </c>
      <c r="G1355" s="10">
        <f t="shared" si="105"/>
        <v>0</v>
      </c>
      <c r="H1355" s="34">
        <f t="shared" si="106"/>
        <v>0</v>
      </c>
      <c r="I1355" s="39"/>
      <c r="J1355" s="35">
        <f t="shared" si="104"/>
        <v>0</v>
      </c>
      <c r="K1355" s="10">
        <f t="shared" si="107"/>
        <v>0</v>
      </c>
      <c r="L1355" s="10">
        <f t="shared" si="108"/>
        <v>0</v>
      </c>
    </row>
    <row r="1356" spans="3:12">
      <c r="C1356" s="2">
        <v>1336</v>
      </c>
      <c r="D1356" s="6">
        <f>IF($F$9=1,'3.賃金日割の算出（休業手当を支給しない場合に入力）'!C1344,IF($F$9=2,'2.休業手当の算出（休業手当を支給する場合に入力）'!C1350,""))</f>
        <v>0</v>
      </c>
      <c r="E1356" s="6">
        <f>IF($F$9=1,'3.賃金日割の算出（休業手当を支給しない場合に入力）'!D1344,IF($F$9=2,'2.休業手当の算出（休業手当を支給する場合に入力）'!D1350,""))</f>
        <v>0</v>
      </c>
      <c r="F1356" s="13">
        <f>IF($F$9=1,'3.賃金日割の算出（休業手当を支給しない場合に入力）'!X1344,IF($F$9=2,'2.休業手当の算出（休業手当を支給する場合に入力）'!AB1350,""))</f>
        <v>0</v>
      </c>
      <c r="G1356" s="10">
        <f t="shared" si="105"/>
        <v>0</v>
      </c>
      <c r="H1356" s="34">
        <f t="shared" si="106"/>
        <v>0</v>
      </c>
      <c r="I1356" s="39"/>
      <c r="J1356" s="35">
        <f t="shared" si="104"/>
        <v>0</v>
      </c>
      <c r="K1356" s="10">
        <f t="shared" si="107"/>
        <v>0</v>
      </c>
      <c r="L1356" s="10">
        <f t="shared" si="108"/>
        <v>0</v>
      </c>
    </row>
    <row r="1357" spans="3:12">
      <c r="C1357" s="2">
        <v>1337</v>
      </c>
      <c r="D1357" s="6">
        <f>IF($F$9=1,'3.賃金日割の算出（休業手当を支給しない場合に入力）'!C1345,IF($F$9=2,'2.休業手当の算出（休業手当を支給する場合に入力）'!C1351,""))</f>
        <v>0</v>
      </c>
      <c r="E1357" s="6">
        <f>IF($F$9=1,'3.賃金日割の算出（休業手当を支給しない場合に入力）'!D1345,IF($F$9=2,'2.休業手当の算出（休業手当を支給する場合に入力）'!D1351,""))</f>
        <v>0</v>
      </c>
      <c r="F1357" s="13">
        <f>IF($F$9=1,'3.賃金日割の算出（休業手当を支給しない場合に入力）'!X1345,IF($F$9=2,'2.休業手当の算出（休業手当を支給する場合に入力）'!AB1351,""))</f>
        <v>0</v>
      </c>
      <c r="G1357" s="10">
        <f t="shared" si="105"/>
        <v>0</v>
      </c>
      <c r="H1357" s="34">
        <f t="shared" si="106"/>
        <v>0</v>
      </c>
      <c r="I1357" s="39"/>
      <c r="J1357" s="35">
        <f t="shared" si="104"/>
        <v>0</v>
      </c>
      <c r="K1357" s="10">
        <f t="shared" si="107"/>
        <v>0</v>
      </c>
      <c r="L1357" s="10">
        <f t="shared" si="108"/>
        <v>0</v>
      </c>
    </row>
    <row r="1358" spans="3:12">
      <c r="C1358" s="2">
        <v>1338</v>
      </c>
      <c r="D1358" s="6">
        <f>IF($F$9=1,'3.賃金日割の算出（休業手当を支給しない場合に入力）'!C1346,IF($F$9=2,'2.休業手当の算出（休業手当を支給する場合に入力）'!C1352,""))</f>
        <v>0</v>
      </c>
      <c r="E1358" s="6">
        <f>IF($F$9=1,'3.賃金日割の算出（休業手当を支給しない場合に入力）'!D1346,IF($F$9=2,'2.休業手当の算出（休業手当を支給する場合に入力）'!D1352,""))</f>
        <v>0</v>
      </c>
      <c r="F1358" s="13">
        <f>IF($F$9=1,'3.賃金日割の算出（休業手当を支給しない場合に入力）'!X1346,IF($F$9=2,'2.休業手当の算出（休業手当を支給する場合に入力）'!AB1352,""))</f>
        <v>0</v>
      </c>
      <c r="G1358" s="10">
        <f t="shared" si="105"/>
        <v>0</v>
      </c>
      <c r="H1358" s="34">
        <f t="shared" si="106"/>
        <v>0</v>
      </c>
      <c r="I1358" s="39"/>
      <c r="J1358" s="35">
        <f t="shared" si="104"/>
        <v>0</v>
      </c>
      <c r="K1358" s="10">
        <f t="shared" si="107"/>
        <v>0</v>
      </c>
      <c r="L1358" s="10">
        <f t="shared" si="108"/>
        <v>0</v>
      </c>
    </row>
    <row r="1359" spans="3:12">
      <c r="C1359" s="2">
        <v>1339</v>
      </c>
      <c r="D1359" s="6">
        <f>IF($F$9=1,'3.賃金日割の算出（休業手当を支給しない場合に入力）'!C1347,IF($F$9=2,'2.休業手当の算出（休業手当を支給する場合に入力）'!C1353,""))</f>
        <v>0</v>
      </c>
      <c r="E1359" s="6">
        <f>IF($F$9=1,'3.賃金日割の算出（休業手当を支給しない場合に入力）'!D1347,IF($F$9=2,'2.休業手当の算出（休業手当を支給する場合に入力）'!D1353,""))</f>
        <v>0</v>
      </c>
      <c r="F1359" s="13">
        <f>IF($F$9=1,'3.賃金日割の算出（休業手当を支給しない場合に入力）'!X1347,IF($F$9=2,'2.休業手当の算出（休業手当を支給する場合に入力）'!AB1353,""))</f>
        <v>0</v>
      </c>
      <c r="G1359" s="10">
        <f t="shared" si="105"/>
        <v>0</v>
      </c>
      <c r="H1359" s="34">
        <f t="shared" si="106"/>
        <v>0</v>
      </c>
      <c r="I1359" s="39"/>
      <c r="J1359" s="35">
        <f t="shared" si="104"/>
        <v>0</v>
      </c>
      <c r="K1359" s="10">
        <f t="shared" si="107"/>
        <v>0</v>
      </c>
      <c r="L1359" s="10">
        <f t="shared" si="108"/>
        <v>0</v>
      </c>
    </row>
    <row r="1360" spans="3:12">
      <c r="C1360" s="2">
        <v>1340</v>
      </c>
      <c r="D1360" s="6">
        <f>IF($F$9=1,'3.賃金日割の算出（休業手当を支給しない場合に入力）'!C1348,IF($F$9=2,'2.休業手当の算出（休業手当を支給する場合に入力）'!C1354,""))</f>
        <v>0</v>
      </c>
      <c r="E1360" s="6">
        <f>IF($F$9=1,'3.賃金日割の算出（休業手当を支給しない場合に入力）'!D1348,IF($F$9=2,'2.休業手当の算出（休業手当を支給する場合に入力）'!D1354,""))</f>
        <v>0</v>
      </c>
      <c r="F1360" s="13">
        <f>IF($F$9=1,'3.賃金日割の算出（休業手当を支給しない場合に入力）'!X1348,IF($F$9=2,'2.休業手当の算出（休業手当を支給する場合に入力）'!AB1354,""))</f>
        <v>0</v>
      </c>
      <c r="G1360" s="10">
        <f t="shared" si="105"/>
        <v>0</v>
      </c>
      <c r="H1360" s="34">
        <f t="shared" si="106"/>
        <v>0</v>
      </c>
      <c r="I1360" s="39"/>
      <c r="J1360" s="35">
        <f t="shared" si="104"/>
        <v>0</v>
      </c>
      <c r="K1360" s="10">
        <f t="shared" si="107"/>
        <v>0</v>
      </c>
      <c r="L1360" s="10">
        <f t="shared" si="108"/>
        <v>0</v>
      </c>
    </row>
    <row r="1361" spans="3:12">
      <c r="C1361" s="2">
        <v>1341</v>
      </c>
      <c r="D1361" s="6">
        <f>IF($F$9=1,'3.賃金日割の算出（休業手当を支給しない場合に入力）'!C1349,IF($F$9=2,'2.休業手当の算出（休業手当を支給する場合に入力）'!C1355,""))</f>
        <v>0</v>
      </c>
      <c r="E1361" s="6">
        <f>IF($F$9=1,'3.賃金日割の算出（休業手当を支給しない場合に入力）'!D1349,IF($F$9=2,'2.休業手当の算出（休業手当を支給する場合に入力）'!D1355,""))</f>
        <v>0</v>
      </c>
      <c r="F1361" s="13">
        <f>IF($F$9=1,'3.賃金日割の算出（休業手当を支給しない場合に入力）'!X1349,IF($F$9=2,'2.休業手当の算出（休業手当を支給する場合に入力）'!AB1355,""))</f>
        <v>0</v>
      </c>
      <c r="G1361" s="10">
        <f t="shared" si="105"/>
        <v>0</v>
      </c>
      <c r="H1361" s="34">
        <f t="shared" si="106"/>
        <v>0</v>
      </c>
      <c r="I1361" s="39"/>
      <c r="J1361" s="35">
        <f t="shared" si="104"/>
        <v>0</v>
      </c>
      <c r="K1361" s="10">
        <f t="shared" si="107"/>
        <v>0</v>
      </c>
      <c r="L1361" s="10">
        <f t="shared" si="108"/>
        <v>0</v>
      </c>
    </row>
    <row r="1362" spans="3:12">
      <c r="C1362" s="2">
        <v>1342</v>
      </c>
      <c r="D1362" s="6">
        <f>IF($F$9=1,'3.賃金日割の算出（休業手当を支給しない場合に入力）'!C1350,IF($F$9=2,'2.休業手当の算出（休業手当を支給する場合に入力）'!C1356,""))</f>
        <v>0</v>
      </c>
      <c r="E1362" s="6">
        <f>IF($F$9=1,'3.賃金日割の算出（休業手当を支給しない場合に入力）'!D1350,IF($F$9=2,'2.休業手当の算出（休業手当を支給する場合に入力）'!D1356,""))</f>
        <v>0</v>
      </c>
      <c r="F1362" s="13">
        <f>IF($F$9=1,'3.賃金日割の算出（休業手当を支給しない場合に入力）'!X1350,IF($F$9=2,'2.休業手当の算出（休業手当を支給する場合に入力）'!AB1356,""))</f>
        <v>0</v>
      </c>
      <c r="G1362" s="10">
        <f t="shared" si="105"/>
        <v>0</v>
      </c>
      <c r="H1362" s="34">
        <f t="shared" si="106"/>
        <v>0</v>
      </c>
      <c r="I1362" s="39"/>
      <c r="J1362" s="35">
        <f t="shared" si="104"/>
        <v>0</v>
      </c>
      <c r="K1362" s="10">
        <f t="shared" si="107"/>
        <v>0</v>
      </c>
      <c r="L1362" s="10">
        <f t="shared" si="108"/>
        <v>0</v>
      </c>
    </row>
    <row r="1363" spans="3:12">
      <c r="C1363" s="2">
        <v>1343</v>
      </c>
      <c r="D1363" s="6">
        <f>IF($F$9=1,'3.賃金日割の算出（休業手当を支給しない場合に入力）'!C1351,IF($F$9=2,'2.休業手当の算出（休業手当を支給する場合に入力）'!C1357,""))</f>
        <v>0</v>
      </c>
      <c r="E1363" s="6">
        <f>IF($F$9=1,'3.賃金日割の算出（休業手当を支給しない場合に入力）'!D1351,IF($F$9=2,'2.休業手当の算出（休業手当を支給する場合に入力）'!D1357,""))</f>
        <v>0</v>
      </c>
      <c r="F1363" s="13">
        <f>IF($F$9=1,'3.賃金日割の算出（休業手当を支給しない場合に入力）'!X1351,IF($F$9=2,'2.休業手当の算出（休業手当を支給する場合に入力）'!AB1357,""))</f>
        <v>0</v>
      </c>
      <c r="G1363" s="10">
        <f t="shared" si="105"/>
        <v>0</v>
      </c>
      <c r="H1363" s="34">
        <f t="shared" si="106"/>
        <v>0</v>
      </c>
      <c r="I1363" s="39"/>
      <c r="J1363" s="35">
        <f t="shared" si="104"/>
        <v>0</v>
      </c>
      <c r="K1363" s="10">
        <f t="shared" si="107"/>
        <v>0</v>
      </c>
      <c r="L1363" s="10">
        <f t="shared" si="108"/>
        <v>0</v>
      </c>
    </row>
    <row r="1364" spans="3:12">
      <c r="C1364" s="2">
        <v>1344</v>
      </c>
      <c r="D1364" s="6">
        <f>IF($F$9=1,'3.賃金日割の算出（休業手当を支給しない場合に入力）'!C1352,IF($F$9=2,'2.休業手当の算出（休業手当を支給する場合に入力）'!C1358,""))</f>
        <v>0</v>
      </c>
      <c r="E1364" s="6">
        <f>IF($F$9=1,'3.賃金日割の算出（休業手当を支給しない場合に入力）'!D1352,IF($F$9=2,'2.休業手当の算出（休業手当を支給する場合に入力）'!D1358,""))</f>
        <v>0</v>
      </c>
      <c r="F1364" s="13">
        <f>IF($F$9=1,'3.賃金日割の算出（休業手当を支給しない場合に入力）'!X1352,IF($F$9=2,'2.休業手当の算出（休業手当を支給する場合に入力）'!AB1358,""))</f>
        <v>0</v>
      </c>
      <c r="G1364" s="10">
        <f t="shared" si="105"/>
        <v>0</v>
      </c>
      <c r="H1364" s="34">
        <f t="shared" si="106"/>
        <v>0</v>
      </c>
      <c r="I1364" s="39"/>
      <c r="J1364" s="35">
        <f t="shared" si="104"/>
        <v>0</v>
      </c>
      <c r="K1364" s="10">
        <f t="shared" si="107"/>
        <v>0</v>
      </c>
      <c r="L1364" s="10">
        <f t="shared" si="108"/>
        <v>0</v>
      </c>
    </row>
    <row r="1365" spans="3:12">
      <c r="C1365" s="2">
        <v>1345</v>
      </c>
      <c r="D1365" s="6">
        <f>IF($F$9=1,'3.賃金日割の算出（休業手当を支給しない場合に入力）'!C1353,IF($F$9=2,'2.休業手当の算出（休業手当を支給する場合に入力）'!C1359,""))</f>
        <v>0</v>
      </c>
      <c r="E1365" s="6">
        <f>IF($F$9=1,'3.賃金日割の算出（休業手当を支給しない場合に入力）'!D1353,IF($F$9=2,'2.休業手当の算出（休業手当を支給する場合に入力）'!D1359,""))</f>
        <v>0</v>
      </c>
      <c r="F1365" s="13">
        <f>IF($F$9=1,'3.賃金日割の算出（休業手当を支給しない場合に入力）'!X1353,IF($F$9=2,'2.休業手当の算出（休業手当を支給する場合に入力）'!AB1359,""))</f>
        <v>0</v>
      </c>
      <c r="G1365" s="10">
        <f t="shared" si="105"/>
        <v>0</v>
      </c>
      <c r="H1365" s="34">
        <f t="shared" si="106"/>
        <v>0</v>
      </c>
      <c r="I1365" s="39"/>
      <c r="J1365" s="35">
        <f t="shared" si="104"/>
        <v>0</v>
      </c>
      <c r="K1365" s="10">
        <f t="shared" si="107"/>
        <v>0</v>
      </c>
      <c r="L1365" s="10">
        <f t="shared" si="108"/>
        <v>0</v>
      </c>
    </row>
    <row r="1366" spans="3:12">
      <c r="C1366" s="2">
        <v>1346</v>
      </c>
      <c r="D1366" s="6">
        <f>IF($F$9=1,'3.賃金日割の算出（休業手当を支給しない場合に入力）'!C1354,IF($F$9=2,'2.休業手当の算出（休業手当を支給する場合に入力）'!C1360,""))</f>
        <v>0</v>
      </c>
      <c r="E1366" s="6">
        <f>IF($F$9=1,'3.賃金日割の算出（休業手当を支給しない場合に入力）'!D1354,IF($F$9=2,'2.休業手当の算出（休業手当を支給する場合に入力）'!D1360,""))</f>
        <v>0</v>
      </c>
      <c r="F1366" s="13">
        <f>IF($F$9=1,'3.賃金日割の算出（休業手当を支給しない場合に入力）'!X1354,IF($F$9=2,'2.休業手当の算出（休業手当を支給する場合に入力）'!AB1360,""))</f>
        <v>0</v>
      </c>
      <c r="G1366" s="10">
        <f t="shared" si="105"/>
        <v>0</v>
      </c>
      <c r="H1366" s="34">
        <f t="shared" si="106"/>
        <v>0</v>
      </c>
      <c r="I1366" s="39"/>
      <c r="J1366" s="35">
        <f t="shared" ref="J1366:J1429" si="109">ROUNDUP(F1366*I1366,0)</f>
        <v>0</v>
      </c>
      <c r="K1366" s="10">
        <f t="shared" si="107"/>
        <v>0</v>
      </c>
      <c r="L1366" s="10">
        <f t="shared" si="108"/>
        <v>0</v>
      </c>
    </row>
    <row r="1367" spans="3:12">
      <c r="C1367" s="2">
        <v>1347</v>
      </c>
      <c r="D1367" s="6">
        <f>IF($F$9=1,'3.賃金日割の算出（休業手当を支給しない場合に入力）'!C1355,IF($F$9=2,'2.休業手当の算出（休業手当を支給する場合に入力）'!C1361,""))</f>
        <v>0</v>
      </c>
      <c r="E1367" s="6">
        <f>IF($F$9=1,'3.賃金日割の算出（休業手当を支給しない場合に入力）'!D1355,IF($F$9=2,'2.休業手当の算出（休業手当を支給する場合に入力）'!D1361,""))</f>
        <v>0</v>
      </c>
      <c r="F1367" s="13">
        <f>IF($F$9=1,'3.賃金日割の算出（休業手当を支給しない場合に入力）'!X1355,IF($F$9=2,'2.休業手当の算出（休業手当を支給する場合に入力）'!AB1361,""))</f>
        <v>0</v>
      </c>
      <c r="G1367" s="10">
        <f t="shared" si="105"/>
        <v>0</v>
      </c>
      <c r="H1367" s="34">
        <f t="shared" si="106"/>
        <v>0</v>
      </c>
      <c r="I1367" s="39"/>
      <c r="J1367" s="35">
        <f t="shared" si="109"/>
        <v>0</v>
      </c>
      <c r="K1367" s="10">
        <f t="shared" si="107"/>
        <v>0</v>
      </c>
      <c r="L1367" s="10">
        <f t="shared" si="108"/>
        <v>0</v>
      </c>
    </row>
    <row r="1368" spans="3:12">
      <c r="C1368" s="2">
        <v>1348</v>
      </c>
      <c r="D1368" s="6">
        <f>IF($F$9=1,'3.賃金日割の算出（休業手当を支給しない場合に入力）'!C1356,IF($F$9=2,'2.休業手当の算出（休業手当を支給する場合に入力）'!C1362,""))</f>
        <v>0</v>
      </c>
      <c r="E1368" s="6">
        <f>IF($F$9=1,'3.賃金日割の算出（休業手当を支給しない場合に入力）'!D1356,IF($F$9=2,'2.休業手当の算出（休業手当を支給する場合に入力）'!D1362,""))</f>
        <v>0</v>
      </c>
      <c r="F1368" s="13">
        <f>IF($F$9=1,'3.賃金日割の算出（休業手当を支給しない場合に入力）'!X1356,IF($F$9=2,'2.休業手当の算出（休業手当を支給する場合に入力）'!AB1362,""))</f>
        <v>0</v>
      </c>
      <c r="G1368" s="10">
        <f t="shared" si="105"/>
        <v>0</v>
      </c>
      <c r="H1368" s="34">
        <f t="shared" si="106"/>
        <v>0</v>
      </c>
      <c r="I1368" s="39"/>
      <c r="J1368" s="35">
        <f t="shared" si="109"/>
        <v>0</v>
      </c>
      <c r="K1368" s="10">
        <f t="shared" si="107"/>
        <v>0</v>
      </c>
      <c r="L1368" s="10">
        <f t="shared" si="108"/>
        <v>0</v>
      </c>
    </row>
    <row r="1369" spans="3:12">
      <c r="C1369" s="2">
        <v>1349</v>
      </c>
      <c r="D1369" s="6">
        <f>IF($F$9=1,'3.賃金日割の算出（休業手当を支給しない場合に入力）'!C1357,IF($F$9=2,'2.休業手当の算出（休業手当を支給する場合に入力）'!C1363,""))</f>
        <v>0</v>
      </c>
      <c r="E1369" s="6">
        <f>IF($F$9=1,'3.賃金日割の算出（休業手当を支給しない場合に入力）'!D1357,IF($F$9=2,'2.休業手当の算出（休業手当を支給する場合に入力）'!D1363,""))</f>
        <v>0</v>
      </c>
      <c r="F1369" s="13">
        <f>IF($F$9=1,'3.賃金日割の算出（休業手当を支給しない場合に入力）'!X1357,IF($F$9=2,'2.休業手当の算出（休業手当を支給する場合に入力）'!AB1363,""))</f>
        <v>0</v>
      </c>
      <c r="G1369" s="10">
        <f t="shared" si="105"/>
        <v>0</v>
      </c>
      <c r="H1369" s="34">
        <f t="shared" si="106"/>
        <v>0</v>
      </c>
      <c r="I1369" s="39"/>
      <c r="J1369" s="35">
        <f t="shared" si="109"/>
        <v>0</v>
      </c>
      <c r="K1369" s="10">
        <f t="shared" si="107"/>
        <v>0</v>
      </c>
      <c r="L1369" s="10">
        <f t="shared" si="108"/>
        <v>0</v>
      </c>
    </row>
    <row r="1370" spans="3:12">
      <c r="C1370" s="2">
        <v>1350</v>
      </c>
      <c r="D1370" s="6">
        <f>IF($F$9=1,'3.賃金日割の算出（休業手当を支給しない場合に入力）'!C1358,IF($F$9=2,'2.休業手当の算出（休業手当を支給する場合に入力）'!C1364,""))</f>
        <v>0</v>
      </c>
      <c r="E1370" s="6">
        <f>IF($F$9=1,'3.賃金日割の算出（休業手当を支給しない場合に入力）'!D1358,IF($F$9=2,'2.休業手当の算出（休業手当を支給する場合に入力）'!D1364,""))</f>
        <v>0</v>
      </c>
      <c r="F1370" s="13">
        <f>IF($F$9=1,'3.賃金日割の算出（休業手当を支給しない場合に入力）'!X1358,IF($F$9=2,'2.休業手当の算出（休業手当を支給する場合に入力）'!AB1364,""))</f>
        <v>0</v>
      </c>
      <c r="G1370" s="10">
        <f t="shared" si="105"/>
        <v>0</v>
      </c>
      <c r="H1370" s="34">
        <f t="shared" si="106"/>
        <v>0</v>
      </c>
      <c r="I1370" s="39"/>
      <c r="J1370" s="35">
        <f t="shared" si="109"/>
        <v>0</v>
      </c>
      <c r="K1370" s="10">
        <f t="shared" si="107"/>
        <v>0</v>
      </c>
      <c r="L1370" s="10">
        <f t="shared" si="108"/>
        <v>0</v>
      </c>
    </row>
    <row r="1371" spans="3:12">
      <c r="C1371" s="2">
        <v>1351</v>
      </c>
      <c r="D1371" s="6">
        <f>IF($F$9=1,'3.賃金日割の算出（休業手当を支給しない場合に入力）'!C1359,IF($F$9=2,'2.休業手当の算出（休業手当を支給する場合に入力）'!C1365,""))</f>
        <v>0</v>
      </c>
      <c r="E1371" s="6">
        <f>IF($F$9=1,'3.賃金日割の算出（休業手当を支給しない場合に入力）'!D1359,IF($F$9=2,'2.休業手当の算出（休業手当を支給する場合に入力）'!D1365,""))</f>
        <v>0</v>
      </c>
      <c r="F1371" s="13">
        <f>IF($F$9=1,'3.賃金日割の算出（休業手当を支給しない場合に入力）'!X1359,IF($F$9=2,'2.休業手当の算出（休業手当を支給する場合に入力）'!AB1365,""))</f>
        <v>0</v>
      </c>
      <c r="G1371" s="10">
        <f t="shared" si="105"/>
        <v>0</v>
      </c>
      <c r="H1371" s="34">
        <f t="shared" si="106"/>
        <v>0</v>
      </c>
      <c r="I1371" s="39"/>
      <c r="J1371" s="35">
        <f t="shared" si="109"/>
        <v>0</v>
      </c>
      <c r="K1371" s="10">
        <f t="shared" si="107"/>
        <v>0</v>
      </c>
      <c r="L1371" s="10">
        <f t="shared" si="108"/>
        <v>0</v>
      </c>
    </row>
    <row r="1372" spans="3:12">
      <c r="C1372" s="2">
        <v>1352</v>
      </c>
      <c r="D1372" s="6">
        <f>IF($F$9=1,'3.賃金日割の算出（休業手当を支給しない場合に入力）'!C1360,IF($F$9=2,'2.休業手当の算出（休業手当を支給する場合に入力）'!C1366,""))</f>
        <v>0</v>
      </c>
      <c r="E1372" s="6">
        <f>IF($F$9=1,'3.賃金日割の算出（休業手当を支給しない場合に入力）'!D1360,IF($F$9=2,'2.休業手当の算出（休業手当を支給する場合に入力）'!D1366,""))</f>
        <v>0</v>
      </c>
      <c r="F1372" s="13">
        <f>IF($F$9=1,'3.賃金日割の算出（休業手当を支給しない場合に入力）'!X1360,IF($F$9=2,'2.休業手当の算出（休業手当を支給する場合に入力）'!AB1366,""))</f>
        <v>0</v>
      </c>
      <c r="G1372" s="10">
        <f t="shared" si="105"/>
        <v>0</v>
      </c>
      <c r="H1372" s="34">
        <f t="shared" si="106"/>
        <v>0</v>
      </c>
      <c r="I1372" s="39"/>
      <c r="J1372" s="35">
        <f t="shared" si="109"/>
        <v>0</v>
      </c>
      <c r="K1372" s="10">
        <f t="shared" si="107"/>
        <v>0</v>
      </c>
      <c r="L1372" s="10">
        <f t="shared" si="108"/>
        <v>0</v>
      </c>
    </row>
    <row r="1373" spans="3:12">
      <c r="C1373" s="2">
        <v>1353</v>
      </c>
      <c r="D1373" s="6">
        <f>IF($F$9=1,'3.賃金日割の算出（休業手当を支給しない場合に入力）'!C1361,IF($F$9=2,'2.休業手当の算出（休業手当を支給する場合に入力）'!C1367,""))</f>
        <v>0</v>
      </c>
      <c r="E1373" s="6">
        <f>IF($F$9=1,'3.賃金日割の算出（休業手当を支給しない場合に入力）'!D1361,IF($F$9=2,'2.休業手当の算出（休業手当を支給する場合に入力）'!D1367,""))</f>
        <v>0</v>
      </c>
      <c r="F1373" s="13">
        <f>IF($F$9=1,'3.賃金日割の算出（休業手当を支給しない場合に入力）'!X1361,IF($F$9=2,'2.休業手当の算出（休業手当を支給する場合に入力）'!AB1367,""))</f>
        <v>0</v>
      </c>
      <c r="G1373" s="10">
        <f t="shared" si="105"/>
        <v>0</v>
      </c>
      <c r="H1373" s="34">
        <f t="shared" si="106"/>
        <v>0</v>
      </c>
      <c r="I1373" s="39"/>
      <c r="J1373" s="35">
        <f t="shared" si="109"/>
        <v>0</v>
      </c>
      <c r="K1373" s="10">
        <f t="shared" si="107"/>
        <v>0</v>
      </c>
      <c r="L1373" s="10">
        <f t="shared" si="108"/>
        <v>0</v>
      </c>
    </row>
    <row r="1374" spans="3:12">
      <c r="C1374" s="2">
        <v>1354</v>
      </c>
      <c r="D1374" s="6">
        <f>IF($F$9=1,'3.賃金日割の算出（休業手当を支給しない場合に入力）'!C1362,IF($F$9=2,'2.休業手当の算出（休業手当を支給する場合に入力）'!C1368,""))</f>
        <v>0</v>
      </c>
      <c r="E1374" s="6">
        <f>IF($F$9=1,'3.賃金日割の算出（休業手当を支給しない場合に入力）'!D1362,IF($F$9=2,'2.休業手当の算出（休業手当を支給する場合に入力）'!D1368,""))</f>
        <v>0</v>
      </c>
      <c r="F1374" s="13">
        <f>IF($F$9=1,'3.賃金日割の算出（休業手当を支給しない場合に入力）'!X1362,IF($F$9=2,'2.休業手当の算出（休業手当を支給する場合に入力）'!AB1368,""))</f>
        <v>0</v>
      </c>
      <c r="G1374" s="10">
        <f t="shared" si="105"/>
        <v>0</v>
      </c>
      <c r="H1374" s="34">
        <f t="shared" si="106"/>
        <v>0</v>
      </c>
      <c r="I1374" s="39"/>
      <c r="J1374" s="35">
        <f t="shared" si="109"/>
        <v>0</v>
      </c>
      <c r="K1374" s="10">
        <f t="shared" si="107"/>
        <v>0</v>
      </c>
      <c r="L1374" s="10">
        <f t="shared" si="108"/>
        <v>0</v>
      </c>
    </row>
    <row r="1375" spans="3:12">
      <c r="C1375" s="2">
        <v>1355</v>
      </c>
      <c r="D1375" s="6">
        <f>IF($F$9=1,'3.賃金日割の算出（休業手当を支給しない場合に入力）'!C1363,IF($F$9=2,'2.休業手当の算出（休業手当を支給する場合に入力）'!C1369,""))</f>
        <v>0</v>
      </c>
      <c r="E1375" s="6">
        <f>IF($F$9=1,'3.賃金日割の算出（休業手当を支給しない場合に入力）'!D1363,IF($F$9=2,'2.休業手当の算出（休業手当を支給する場合に入力）'!D1369,""))</f>
        <v>0</v>
      </c>
      <c r="F1375" s="13">
        <f>IF($F$9=1,'3.賃金日割の算出（休業手当を支給しない場合に入力）'!X1363,IF($F$9=2,'2.休業手当の算出（休業手当を支給する場合に入力）'!AB1369,""))</f>
        <v>0</v>
      </c>
      <c r="G1375" s="10">
        <f t="shared" si="105"/>
        <v>0</v>
      </c>
      <c r="H1375" s="34">
        <f t="shared" si="106"/>
        <v>0</v>
      </c>
      <c r="I1375" s="39"/>
      <c r="J1375" s="35">
        <f t="shared" si="109"/>
        <v>0</v>
      </c>
      <c r="K1375" s="10">
        <f t="shared" si="107"/>
        <v>0</v>
      </c>
      <c r="L1375" s="10">
        <f t="shared" si="108"/>
        <v>0</v>
      </c>
    </row>
    <row r="1376" spans="3:12">
      <c r="C1376" s="2">
        <v>1356</v>
      </c>
      <c r="D1376" s="6">
        <f>IF($F$9=1,'3.賃金日割の算出（休業手当を支給しない場合に入力）'!C1364,IF($F$9=2,'2.休業手当の算出（休業手当を支給する場合に入力）'!C1370,""))</f>
        <v>0</v>
      </c>
      <c r="E1376" s="6">
        <f>IF($F$9=1,'3.賃金日割の算出（休業手当を支給しない場合に入力）'!D1364,IF($F$9=2,'2.休業手当の算出（休業手当を支給する場合に入力）'!D1370,""))</f>
        <v>0</v>
      </c>
      <c r="F1376" s="13">
        <f>IF($F$9=1,'3.賃金日割の算出（休業手当を支給しない場合に入力）'!X1364,IF($F$9=2,'2.休業手当の算出（休業手当を支給する場合に入力）'!AB1370,""))</f>
        <v>0</v>
      </c>
      <c r="G1376" s="10">
        <f t="shared" si="105"/>
        <v>0</v>
      </c>
      <c r="H1376" s="34">
        <f t="shared" si="106"/>
        <v>0</v>
      </c>
      <c r="I1376" s="39"/>
      <c r="J1376" s="35">
        <f t="shared" si="109"/>
        <v>0</v>
      </c>
      <c r="K1376" s="10">
        <f t="shared" si="107"/>
        <v>0</v>
      </c>
      <c r="L1376" s="10">
        <f t="shared" si="108"/>
        <v>0</v>
      </c>
    </row>
    <row r="1377" spans="3:12">
      <c r="C1377" s="2">
        <v>1357</v>
      </c>
      <c r="D1377" s="6">
        <f>IF($F$9=1,'3.賃金日割の算出（休業手当を支給しない場合に入力）'!C1365,IF($F$9=2,'2.休業手当の算出（休業手当を支給する場合に入力）'!C1371,""))</f>
        <v>0</v>
      </c>
      <c r="E1377" s="6">
        <f>IF($F$9=1,'3.賃金日割の算出（休業手当を支給しない場合に入力）'!D1365,IF($F$9=2,'2.休業手当の算出（休業手当を支給する場合に入力）'!D1371,""))</f>
        <v>0</v>
      </c>
      <c r="F1377" s="13">
        <f>IF($F$9=1,'3.賃金日割の算出（休業手当を支給しない場合に入力）'!X1365,IF($F$9=2,'2.休業手当の算出（休業手当を支給する場合に入力）'!AB1371,""))</f>
        <v>0</v>
      </c>
      <c r="G1377" s="10">
        <f t="shared" si="105"/>
        <v>0</v>
      </c>
      <c r="H1377" s="34">
        <f t="shared" si="106"/>
        <v>0</v>
      </c>
      <c r="I1377" s="39"/>
      <c r="J1377" s="35">
        <f t="shared" si="109"/>
        <v>0</v>
      </c>
      <c r="K1377" s="10">
        <f t="shared" si="107"/>
        <v>0</v>
      </c>
      <c r="L1377" s="10">
        <f t="shared" si="108"/>
        <v>0</v>
      </c>
    </row>
    <row r="1378" spans="3:12">
      <c r="C1378" s="2">
        <v>1358</v>
      </c>
      <c r="D1378" s="6">
        <f>IF($F$9=1,'3.賃金日割の算出（休業手当を支給しない場合に入力）'!C1366,IF($F$9=2,'2.休業手当の算出（休業手当を支給する場合に入力）'!C1372,""))</f>
        <v>0</v>
      </c>
      <c r="E1378" s="6">
        <f>IF($F$9=1,'3.賃金日割の算出（休業手当を支給しない場合に入力）'!D1366,IF($F$9=2,'2.休業手当の算出（休業手当を支給する場合に入力）'!D1372,""))</f>
        <v>0</v>
      </c>
      <c r="F1378" s="13">
        <f>IF($F$9=1,'3.賃金日割の算出（休業手当を支給しない場合に入力）'!X1366,IF($F$9=2,'2.休業手当の算出（休業手当を支給する場合に入力）'!AB1372,""))</f>
        <v>0</v>
      </c>
      <c r="G1378" s="10">
        <f t="shared" si="105"/>
        <v>0</v>
      </c>
      <c r="H1378" s="34">
        <f t="shared" si="106"/>
        <v>0</v>
      </c>
      <c r="I1378" s="39"/>
      <c r="J1378" s="35">
        <f t="shared" si="109"/>
        <v>0</v>
      </c>
      <c r="K1378" s="10">
        <f t="shared" si="107"/>
        <v>0</v>
      </c>
      <c r="L1378" s="10">
        <f t="shared" si="108"/>
        <v>0</v>
      </c>
    </row>
    <row r="1379" spans="3:12">
      <c r="C1379" s="2">
        <v>1359</v>
      </c>
      <c r="D1379" s="6">
        <f>IF($F$9=1,'3.賃金日割の算出（休業手当を支給しない場合に入力）'!C1367,IF($F$9=2,'2.休業手当の算出（休業手当を支給する場合に入力）'!C1373,""))</f>
        <v>0</v>
      </c>
      <c r="E1379" s="6">
        <f>IF($F$9=1,'3.賃金日割の算出（休業手当を支給しない場合に入力）'!D1367,IF($F$9=2,'2.休業手当の算出（休業手当を支給する場合に入力）'!D1373,""))</f>
        <v>0</v>
      </c>
      <c r="F1379" s="13">
        <f>IF($F$9=1,'3.賃金日割の算出（休業手当を支給しない場合に入力）'!X1367,IF($F$9=2,'2.休業手当の算出（休業手当を支給する場合に入力）'!AB1373,""))</f>
        <v>0</v>
      </c>
      <c r="G1379" s="10">
        <f t="shared" si="105"/>
        <v>0</v>
      </c>
      <c r="H1379" s="34">
        <f t="shared" si="106"/>
        <v>0</v>
      </c>
      <c r="I1379" s="39"/>
      <c r="J1379" s="35">
        <f t="shared" si="109"/>
        <v>0</v>
      </c>
      <c r="K1379" s="10">
        <f t="shared" si="107"/>
        <v>0</v>
      </c>
      <c r="L1379" s="10">
        <f t="shared" si="108"/>
        <v>0</v>
      </c>
    </row>
    <row r="1380" spans="3:12">
      <c r="C1380" s="2">
        <v>1360</v>
      </c>
      <c r="D1380" s="6">
        <f>IF($F$9=1,'3.賃金日割の算出（休業手当を支給しない場合に入力）'!C1368,IF($F$9=2,'2.休業手当の算出（休業手当を支給する場合に入力）'!C1374,""))</f>
        <v>0</v>
      </c>
      <c r="E1380" s="6">
        <f>IF($F$9=1,'3.賃金日割の算出（休業手当を支給しない場合に入力）'!D1368,IF($F$9=2,'2.休業手当の算出（休業手当を支給する場合に入力）'!D1374,""))</f>
        <v>0</v>
      </c>
      <c r="F1380" s="13">
        <f>IF($F$9=1,'3.賃金日割の算出（休業手当を支給しない場合に入力）'!X1368,IF($F$9=2,'2.休業手当の算出（休業手当を支給する場合に入力）'!AB1374,""))</f>
        <v>0</v>
      </c>
      <c r="G1380" s="10">
        <f t="shared" si="105"/>
        <v>0</v>
      </c>
      <c r="H1380" s="34">
        <f t="shared" si="106"/>
        <v>0</v>
      </c>
      <c r="I1380" s="39"/>
      <c r="J1380" s="35">
        <f t="shared" si="109"/>
        <v>0</v>
      </c>
      <c r="K1380" s="10">
        <f t="shared" si="107"/>
        <v>0</v>
      </c>
      <c r="L1380" s="10">
        <f t="shared" si="108"/>
        <v>0</v>
      </c>
    </row>
    <row r="1381" spans="3:12">
      <c r="C1381" s="2">
        <v>1361</v>
      </c>
      <c r="D1381" s="6">
        <f>IF($F$9=1,'3.賃金日割の算出（休業手当を支給しない場合に入力）'!C1369,IF($F$9=2,'2.休業手当の算出（休業手当を支給する場合に入力）'!C1375,""))</f>
        <v>0</v>
      </c>
      <c r="E1381" s="6">
        <f>IF($F$9=1,'3.賃金日割の算出（休業手当を支給しない場合に入力）'!D1369,IF($F$9=2,'2.休業手当の算出（休業手当を支給する場合に入力）'!D1375,""))</f>
        <v>0</v>
      </c>
      <c r="F1381" s="13">
        <f>IF($F$9=1,'3.賃金日割の算出（休業手当を支給しない場合に入力）'!X1369,IF($F$9=2,'2.休業手当の算出（休業手当を支給する場合に入力）'!AB1375,""))</f>
        <v>0</v>
      </c>
      <c r="G1381" s="10">
        <f t="shared" si="105"/>
        <v>0</v>
      </c>
      <c r="H1381" s="34">
        <f t="shared" si="106"/>
        <v>0</v>
      </c>
      <c r="I1381" s="39"/>
      <c r="J1381" s="35">
        <f t="shared" si="109"/>
        <v>0</v>
      </c>
      <c r="K1381" s="10">
        <f t="shared" si="107"/>
        <v>0</v>
      </c>
      <c r="L1381" s="10">
        <f t="shared" si="108"/>
        <v>0</v>
      </c>
    </row>
    <row r="1382" spans="3:12">
      <c r="C1382" s="2">
        <v>1362</v>
      </c>
      <c r="D1382" s="6">
        <f>IF($F$9=1,'3.賃金日割の算出（休業手当を支給しない場合に入力）'!C1370,IF($F$9=2,'2.休業手当の算出（休業手当を支給する場合に入力）'!C1376,""))</f>
        <v>0</v>
      </c>
      <c r="E1382" s="6">
        <f>IF($F$9=1,'3.賃金日割の算出（休業手当を支給しない場合に入力）'!D1370,IF($F$9=2,'2.休業手当の算出（休業手当を支給する場合に入力）'!D1376,""))</f>
        <v>0</v>
      </c>
      <c r="F1382" s="13">
        <f>IF($F$9=1,'3.賃金日割の算出（休業手当を支給しない場合に入力）'!X1370,IF($F$9=2,'2.休業手当の算出（休業手当を支給する場合に入力）'!AB1376,""))</f>
        <v>0</v>
      </c>
      <c r="G1382" s="10">
        <f t="shared" si="105"/>
        <v>0</v>
      </c>
      <c r="H1382" s="34">
        <f t="shared" si="106"/>
        <v>0</v>
      </c>
      <c r="I1382" s="39"/>
      <c r="J1382" s="35">
        <f t="shared" si="109"/>
        <v>0</v>
      </c>
      <c r="K1382" s="10">
        <f t="shared" si="107"/>
        <v>0</v>
      </c>
      <c r="L1382" s="10">
        <f t="shared" si="108"/>
        <v>0</v>
      </c>
    </row>
    <row r="1383" spans="3:12">
      <c r="C1383" s="2">
        <v>1363</v>
      </c>
      <c r="D1383" s="6">
        <f>IF($F$9=1,'3.賃金日割の算出（休業手当を支給しない場合に入力）'!C1371,IF($F$9=2,'2.休業手当の算出（休業手当を支給する場合に入力）'!C1377,""))</f>
        <v>0</v>
      </c>
      <c r="E1383" s="6">
        <f>IF($F$9=1,'3.賃金日割の算出（休業手当を支給しない場合に入力）'!D1371,IF($F$9=2,'2.休業手当の算出（休業手当を支給する場合に入力）'!D1377,""))</f>
        <v>0</v>
      </c>
      <c r="F1383" s="13">
        <f>IF($F$9=1,'3.賃金日割の算出（休業手当を支給しない場合に入力）'!X1371,IF($F$9=2,'2.休業手当の算出（休業手当を支給する場合に入力）'!AB1377,""))</f>
        <v>0</v>
      </c>
      <c r="G1383" s="10">
        <f t="shared" si="105"/>
        <v>0</v>
      </c>
      <c r="H1383" s="34">
        <f t="shared" si="106"/>
        <v>0</v>
      </c>
      <c r="I1383" s="39"/>
      <c r="J1383" s="35">
        <f t="shared" si="109"/>
        <v>0</v>
      </c>
      <c r="K1383" s="10">
        <f t="shared" si="107"/>
        <v>0</v>
      </c>
      <c r="L1383" s="10">
        <f t="shared" si="108"/>
        <v>0</v>
      </c>
    </row>
    <row r="1384" spans="3:12">
      <c r="C1384" s="2">
        <v>1364</v>
      </c>
      <c r="D1384" s="6">
        <f>IF($F$9=1,'3.賃金日割の算出（休業手当を支給しない場合に入力）'!C1372,IF($F$9=2,'2.休業手当の算出（休業手当を支給する場合に入力）'!C1378,""))</f>
        <v>0</v>
      </c>
      <c r="E1384" s="6">
        <f>IF($F$9=1,'3.賃金日割の算出（休業手当を支給しない場合に入力）'!D1372,IF($F$9=2,'2.休業手当の算出（休業手当を支給する場合に入力）'!D1378,""))</f>
        <v>0</v>
      </c>
      <c r="F1384" s="13">
        <f>IF($F$9=1,'3.賃金日割の算出（休業手当を支給しない場合に入力）'!X1372,IF($F$9=2,'2.休業手当の算出（休業手当を支給する場合に入力）'!AB1378,""))</f>
        <v>0</v>
      </c>
      <c r="G1384" s="10">
        <f t="shared" si="105"/>
        <v>0</v>
      </c>
      <c r="H1384" s="34">
        <f t="shared" si="106"/>
        <v>0</v>
      </c>
      <c r="I1384" s="39"/>
      <c r="J1384" s="35">
        <f t="shared" si="109"/>
        <v>0</v>
      </c>
      <c r="K1384" s="10">
        <f t="shared" si="107"/>
        <v>0</v>
      </c>
      <c r="L1384" s="10">
        <f t="shared" si="108"/>
        <v>0</v>
      </c>
    </row>
    <row r="1385" spans="3:12">
      <c r="C1385" s="2">
        <v>1365</v>
      </c>
      <c r="D1385" s="6">
        <f>IF($F$9=1,'3.賃金日割の算出（休業手当を支給しない場合に入力）'!C1373,IF($F$9=2,'2.休業手当の算出（休業手当を支給する場合に入力）'!C1379,""))</f>
        <v>0</v>
      </c>
      <c r="E1385" s="6">
        <f>IF($F$9=1,'3.賃金日割の算出（休業手当を支給しない場合に入力）'!D1373,IF($F$9=2,'2.休業手当の算出（休業手当を支給する場合に入力）'!D1379,""))</f>
        <v>0</v>
      </c>
      <c r="F1385" s="13">
        <f>IF($F$9=1,'3.賃金日割の算出（休業手当を支給しない場合に入力）'!X1373,IF($F$9=2,'2.休業手当の算出（休業手当を支給する場合に入力）'!AB1379,""))</f>
        <v>0</v>
      </c>
      <c r="G1385" s="10">
        <f t="shared" si="105"/>
        <v>0</v>
      </c>
      <c r="H1385" s="34">
        <f t="shared" si="106"/>
        <v>0</v>
      </c>
      <c r="I1385" s="39"/>
      <c r="J1385" s="35">
        <f t="shared" si="109"/>
        <v>0</v>
      </c>
      <c r="K1385" s="10">
        <f t="shared" si="107"/>
        <v>0</v>
      </c>
      <c r="L1385" s="10">
        <f t="shared" si="108"/>
        <v>0</v>
      </c>
    </row>
    <row r="1386" spans="3:12">
      <c r="C1386" s="2">
        <v>1366</v>
      </c>
      <c r="D1386" s="6">
        <f>IF($F$9=1,'3.賃金日割の算出（休業手当を支給しない場合に入力）'!C1374,IF($F$9=2,'2.休業手当の算出（休業手当を支給する場合に入力）'!C1380,""))</f>
        <v>0</v>
      </c>
      <c r="E1386" s="6">
        <f>IF($F$9=1,'3.賃金日割の算出（休業手当を支給しない場合に入力）'!D1374,IF($F$9=2,'2.休業手当の算出（休業手当を支給する場合に入力）'!D1380,""))</f>
        <v>0</v>
      </c>
      <c r="F1386" s="13">
        <f>IF($F$9=1,'3.賃金日割の算出（休業手当を支給しない場合に入力）'!X1374,IF($F$9=2,'2.休業手当の算出（休業手当を支給する場合に入力）'!AB1380,""))</f>
        <v>0</v>
      </c>
      <c r="G1386" s="10">
        <f t="shared" si="105"/>
        <v>0</v>
      </c>
      <c r="H1386" s="34">
        <f t="shared" si="106"/>
        <v>0</v>
      </c>
      <c r="I1386" s="39"/>
      <c r="J1386" s="35">
        <f t="shared" si="109"/>
        <v>0</v>
      </c>
      <c r="K1386" s="10">
        <f t="shared" si="107"/>
        <v>0</v>
      </c>
      <c r="L1386" s="10">
        <f t="shared" si="108"/>
        <v>0</v>
      </c>
    </row>
    <row r="1387" spans="3:12">
      <c r="C1387" s="2">
        <v>1367</v>
      </c>
      <c r="D1387" s="6">
        <f>IF($F$9=1,'3.賃金日割の算出（休業手当を支給しない場合に入力）'!C1375,IF($F$9=2,'2.休業手当の算出（休業手当を支給する場合に入力）'!C1381,""))</f>
        <v>0</v>
      </c>
      <c r="E1387" s="6">
        <f>IF($F$9=1,'3.賃金日割の算出（休業手当を支給しない場合に入力）'!D1375,IF($F$9=2,'2.休業手当の算出（休業手当を支給する場合に入力）'!D1381,""))</f>
        <v>0</v>
      </c>
      <c r="F1387" s="13">
        <f>IF($F$9=1,'3.賃金日割の算出（休業手当を支給しない場合に入力）'!X1375,IF($F$9=2,'2.休業手当の算出（休業手当を支給する場合に入力）'!AB1381,""))</f>
        <v>0</v>
      </c>
      <c r="G1387" s="10">
        <f t="shared" si="105"/>
        <v>0</v>
      </c>
      <c r="H1387" s="34">
        <f t="shared" si="106"/>
        <v>0</v>
      </c>
      <c r="I1387" s="39"/>
      <c r="J1387" s="35">
        <f t="shared" si="109"/>
        <v>0</v>
      </c>
      <c r="K1387" s="10">
        <f t="shared" si="107"/>
        <v>0</v>
      </c>
      <c r="L1387" s="10">
        <f t="shared" si="108"/>
        <v>0</v>
      </c>
    </row>
    <row r="1388" spans="3:12">
      <c r="C1388" s="2">
        <v>1368</v>
      </c>
      <c r="D1388" s="6">
        <f>IF($F$9=1,'3.賃金日割の算出（休業手当を支給しない場合に入力）'!C1376,IF($F$9=2,'2.休業手当の算出（休業手当を支給する場合に入力）'!C1382,""))</f>
        <v>0</v>
      </c>
      <c r="E1388" s="6">
        <f>IF($F$9=1,'3.賃金日割の算出（休業手当を支給しない場合に入力）'!D1376,IF($F$9=2,'2.休業手当の算出（休業手当を支給する場合に入力）'!D1382,""))</f>
        <v>0</v>
      </c>
      <c r="F1388" s="13">
        <f>IF($F$9=1,'3.賃金日割の算出（休業手当を支給しない場合に入力）'!X1376,IF($F$9=2,'2.休業手当の算出（休業手当を支給する場合に入力）'!AB1382,""))</f>
        <v>0</v>
      </c>
      <c r="G1388" s="10">
        <f t="shared" si="105"/>
        <v>0</v>
      </c>
      <c r="H1388" s="34">
        <f t="shared" si="106"/>
        <v>0</v>
      </c>
      <c r="I1388" s="39"/>
      <c r="J1388" s="35">
        <f t="shared" si="109"/>
        <v>0</v>
      </c>
      <c r="K1388" s="10">
        <f t="shared" si="107"/>
        <v>0</v>
      </c>
      <c r="L1388" s="10">
        <f t="shared" si="108"/>
        <v>0</v>
      </c>
    </row>
    <row r="1389" spans="3:12">
      <c r="C1389" s="2">
        <v>1369</v>
      </c>
      <c r="D1389" s="6">
        <f>IF($F$9=1,'3.賃金日割の算出（休業手当を支給しない場合に入力）'!C1377,IF($F$9=2,'2.休業手当の算出（休業手当を支給する場合に入力）'!C1383,""))</f>
        <v>0</v>
      </c>
      <c r="E1389" s="6">
        <f>IF($F$9=1,'3.賃金日割の算出（休業手当を支給しない場合に入力）'!D1377,IF($F$9=2,'2.休業手当の算出（休業手当を支給する場合に入力）'!D1383,""))</f>
        <v>0</v>
      </c>
      <c r="F1389" s="13">
        <f>IF($F$9=1,'3.賃金日割の算出（休業手当を支給しない場合に入力）'!X1377,IF($F$9=2,'2.休業手当の算出（休業手当を支給する場合に入力）'!AB1383,""))</f>
        <v>0</v>
      </c>
      <c r="G1389" s="10">
        <f t="shared" si="105"/>
        <v>0</v>
      </c>
      <c r="H1389" s="34">
        <f t="shared" si="106"/>
        <v>0</v>
      </c>
      <c r="I1389" s="39"/>
      <c r="J1389" s="35">
        <f t="shared" si="109"/>
        <v>0</v>
      </c>
      <c r="K1389" s="10">
        <f t="shared" si="107"/>
        <v>0</v>
      </c>
      <c r="L1389" s="10">
        <f t="shared" si="108"/>
        <v>0</v>
      </c>
    </row>
    <row r="1390" spans="3:12">
      <c r="C1390" s="2">
        <v>1370</v>
      </c>
      <c r="D1390" s="6">
        <f>IF($F$9=1,'3.賃金日割の算出（休業手当を支給しない場合に入力）'!C1378,IF($F$9=2,'2.休業手当の算出（休業手当を支給する場合に入力）'!C1384,""))</f>
        <v>0</v>
      </c>
      <c r="E1390" s="6">
        <f>IF($F$9=1,'3.賃金日割の算出（休業手当を支給しない場合に入力）'!D1378,IF($F$9=2,'2.休業手当の算出（休業手当を支給する場合に入力）'!D1384,""))</f>
        <v>0</v>
      </c>
      <c r="F1390" s="13">
        <f>IF($F$9=1,'3.賃金日割の算出（休業手当を支給しない場合に入力）'!X1378,IF($F$9=2,'2.休業手当の算出（休業手当を支給する場合に入力）'!AB1384,""))</f>
        <v>0</v>
      </c>
      <c r="G1390" s="10">
        <f t="shared" si="105"/>
        <v>0</v>
      </c>
      <c r="H1390" s="34">
        <f t="shared" si="106"/>
        <v>0</v>
      </c>
      <c r="I1390" s="39"/>
      <c r="J1390" s="35">
        <f t="shared" si="109"/>
        <v>0</v>
      </c>
      <c r="K1390" s="10">
        <f t="shared" si="107"/>
        <v>0</v>
      </c>
      <c r="L1390" s="10">
        <f t="shared" si="108"/>
        <v>0</v>
      </c>
    </row>
    <row r="1391" spans="3:12">
      <c r="C1391" s="2">
        <v>1371</v>
      </c>
      <c r="D1391" s="6">
        <f>IF($F$9=1,'3.賃金日割の算出（休業手当を支給しない場合に入力）'!C1379,IF($F$9=2,'2.休業手当の算出（休業手当を支給する場合に入力）'!C1385,""))</f>
        <v>0</v>
      </c>
      <c r="E1391" s="6">
        <f>IF($F$9=1,'3.賃金日割の算出（休業手当を支給しない場合に入力）'!D1379,IF($F$9=2,'2.休業手当の算出（休業手当を支給する場合に入力）'!D1385,""))</f>
        <v>0</v>
      </c>
      <c r="F1391" s="13">
        <f>IF($F$9=1,'3.賃金日割の算出（休業手当を支給しない場合に入力）'!X1379,IF($F$9=2,'2.休業手当の算出（休業手当を支給する場合に入力）'!AB1385,""))</f>
        <v>0</v>
      </c>
      <c r="G1391" s="10">
        <f t="shared" si="105"/>
        <v>0</v>
      </c>
      <c r="H1391" s="34">
        <f t="shared" si="106"/>
        <v>0</v>
      </c>
      <c r="I1391" s="39"/>
      <c r="J1391" s="35">
        <f t="shared" si="109"/>
        <v>0</v>
      </c>
      <c r="K1391" s="10">
        <f t="shared" si="107"/>
        <v>0</v>
      </c>
      <c r="L1391" s="10">
        <f t="shared" si="108"/>
        <v>0</v>
      </c>
    </row>
    <row r="1392" spans="3:12">
      <c r="C1392" s="2">
        <v>1372</v>
      </c>
      <c r="D1392" s="6">
        <f>IF($F$9=1,'3.賃金日割の算出（休業手当を支給しない場合に入力）'!C1380,IF($F$9=2,'2.休業手当の算出（休業手当を支給する場合に入力）'!C1386,""))</f>
        <v>0</v>
      </c>
      <c r="E1392" s="6">
        <f>IF($F$9=1,'3.賃金日割の算出（休業手当を支給しない場合に入力）'!D1380,IF($F$9=2,'2.休業手当の算出（休業手当を支給する場合に入力）'!D1386,""))</f>
        <v>0</v>
      </c>
      <c r="F1392" s="13">
        <f>IF($F$9=1,'3.賃金日割の算出（休業手当を支給しない場合に入力）'!X1380,IF($F$9=2,'2.休業手当の算出（休業手当を支給する場合に入力）'!AB1386,""))</f>
        <v>0</v>
      </c>
      <c r="G1392" s="10">
        <f t="shared" si="105"/>
        <v>0</v>
      </c>
      <c r="H1392" s="34">
        <f t="shared" si="106"/>
        <v>0</v>
      </c>
      <c r="I1392" s="39"/>
      <c r="J1392" s="35">
        <f t="shared" si="109"/>
        <v>0</v>
      </c>
      <c r="K1392" s="10">
        <f t="shared" si="107"/>
        <v>0</v>
      </c>
      <c r="L1392" s="10">
        <f t="shared" si="108"/>
        <v>0</v>
      </c>
    </row>
    <row r="1393" spans="3:12">
      <c r="C1393" s="2">
        <v>1373</v>
      </c>
      <c r="D1393" s="6">
        <f>IF($F$9=1,'3.賃金日割の算出（休業手当を支給しない場合に入力）'!C1381,IF($F$9=2,'2.休業手当の算出（休業手当を支給する場合に入力）'!C1387,""))</f>
        <v>0</v>
      </c>
      <c r="E1393" s="6">
        <f>IF($F$9=1,'3.賃金日割の算出（休業手当を支給しない場合に入力）'!D1381,IF($F$9=2,'2.休業手当の算出（休業手当を支給する場合に入力）'!D1387,""))</f>
        <v>0</v>
      </c>
      <c r="F1393" s="13">
        <f>IF($F$9=1,'3.賃金日割の算出（休業手当を支給しない場合に入力）'!X1381,IF($F$9=2,'2.休業手当の算出（休業手当を支給する場合に入力）'!AB1387,""))</f>
        <v>0</v>
      </c>
      <c r="G1393" s="10">
        <f t="shared" si="105"/>
        <v>0</v>
      </c>
      <c r="H1393" s="34">
        <f t="shared" si="106"/>
        <v>0</v>
      </c>
      <c r="I1393" s="39"/>
      <c r="J1393" s="35">
        <f t="shared" si="109"/>
        <v>0</v>
      </c>
      <c r="K1393" s="10">
        <f t="shared" si="107"/>
        <v>0</v>
      </c>
      <c r="L1393" s="10">
        <f t="shared" si="108"/>
        <v>0</v>
      </c>
    </row>
    <row r="1394" spans="3:12">
      <c r="C1394" s="2">
        <v>1374</v>
      </c>
      <c r="D1394" s="6">
        <f>IF($F$9=1,'3.賃金日割の算出（休業手当を支給しない場合に入力）'!C1382,IF($F$9=2,'2.休業手当の算出（休業手当を支給する場合に入力）'!C1388,""))</f>
        <v>0</v>
      </c>
      <c r="E1394" s="6">
        <f>IF($F$9=1,'3.賃金日割の算出（休業手当を支給しない場合に入力）'!D1382,IF($F$9=2,'2.休業手当の算出（休業手当を支給する場合に入力）'!D1388,""))</f>
        <v>0</v>
      </c>
      <c r="F1394" s="13">
        <f>IF($F$9=1,'3.賃金日割の算出（休業手当を支給しない場合に入力）'!X1382,IF($F$9=2,'2.休業手当の算出（休業手当を支給する場合に入力）'!AB1388,""))</f>
        <v>0</v>
      </c>
      <c r="G1394" s="10">
        <f t="shared" si="105"/>
        <v>0</v>
      </c>
      <c r="H1394" s="34">
        <f t="shared" si="106"/>
        <v>0</v>
      </c>
      <c r="I1394" s="39"/>
      <c r="J1394" s="35">
        <f t="shared" si="109"/>
        <v>0</v>
      </c>
      <c r="K1394" s="10">
        <f t="shared" si="107"/>
        <v>0</v>
      </c>
      <c r="L1394" s="10">
        <f t="shared" si="108"/>
        <v>0</v>
      </c>
    </row>
    <row r="1395" spans="3:12">
      <c r="C1395" s="2">
        <v>1375</v>
      </c>
      <c r="D1395" s="6">
        <f>IF($F$9=1,'3.賃金日割の算出（休業手当を支給しない場合に入力）'!C1383,IF($F$9=2,'2.休業手当の算出（休業手当を支給する場合に入力）'!C1389,""))</f>
        <v>0</v>
      </c>
      <c r="E1395" s="6">
        <f>IF($F$9=1,'3.賃金日割の算出（休業手当を支給しない場合に入力）'!D1383,IF($F$9=2,'2.休業手当の算出（休業手当を支給する場合に入力）'!D1389,""))</f>
        <v>0</v>
      </c>
      <c r="F1395" s="13">
        <f>IF($F$9=1,'3.賃金日割の算出（休業手当を支給しない場合に入力）'!X1383,IF($F$9=2,'2.休業手当の算出（休業手当を支給する場合に入力）'!AB1389,""))</f>
        <v>0</v>
      </c>
      <c r="G1395" s="10">
        <f t="shared" si="105"/>
        <v>0</v>
      </c>
      <c r="H1395" s="34">
        <f t="shared" si="106"/>
        <v>0</v>
      </c>
      <c r="I1395" s="39"/>
      <c r="J1395" s="35">
        <f t="shared" si="109"/>
        <v>0</v>
      </c>
      <c r="K1395" s="10">
        <f t="shared" si="107"/>
        <v>0</v>
      </c>
      <c r="L1395" s="10">
        <f t="shared" si="108"/>
        <v>0</v>
      </c>
    </row>
    <row r="1396" spans="3:12">
      <c r="C1396" s="2">
        <v>1376</v>
      </c>
      <c r="D1396" s="6">
        <f>IF($F$9=1,'3.賃金日割の算出（休業手当を支給しない場合に入力）'!C1384,IF($F$9=2,'2.休業手当の算出（休業手当を支給する場合に入力）'!C1390,""))</f>
        <v>0</v>
      </c>
      <c r="E1396" s="6">
        <f>IF($F$9=1,'3.賃金日割の算出（休業手当を支給しない場合に入力）'!D1384,IF($F$9=2,'2.休業手当の算出（休業手当を支給する場合に入力）'!D1390,""))</f>
        <v>0</v>
      </c>
      <c r="F1396" s="13">
        <f>IF($F$9=1,'3.賃金日割の算出（休業手当を支給しない場合に入力）'!X1384,IF($F$9=2,'2.休業手当の算出（休業手当を支給する場合に入力）'!AB1390,""))</f>
        <v>0</v>
      </c>
      <c r="G1396" s="10">
        <f t="shared" si="105"/>
        <v>0</v>
      </c>
      <c r="H1396" s="34">
        <f t="shared" si="106"/>
        <v>0</v>
      </c>
      <c r="I1396" s="39"/>
      <c r="J1396" s="35">
        <f t="shared" si="109"/>
        <v>0</v>
      </c>
      <c r="K1396" s="10">
        <f t="shared" si="107"/>
        <v>0</v>
      </c>
      <c r="L1396" s="10">
        <f t="shared" si="108"/>
        <v>0</v>
      </c>
    </row>
    <row r="1397" spans="3:12">
      <c r="C1397" s="2">
        <v>1377</v>
      </c>
      <c r="D1397" s="6">
        <f>IF($F$9=1,'3.賃金日割の算出（休業手当を支給しない場合に入力）'!C1385,IF($F$9=2,'2.休業手当の算出（休業手当を支給する場合に入力）'!C1391,""))</f>
        <v>0</v>
      </c>
      <c r="E1397" s="6">
        <f>IF($F$9=1,'3.賃金日割の算出（休業手当を支給しない場合に入力）'!D1385,IF($F$9=2,'2.休業手当の算出（休業手当を支給する場合に入力）'!D1391,""))</f>
        <v>0</v>
      </c>
      <c r="F1397" s="13">
        <f>IF($F$9=1,'3.賃金日割の算出（休業手当を支給しない場合に入力）'!X1385,IF($F$9=2,'2.休業手当の算出（休業手当を支給する場合に入力）'!AB1391,""))</f>
        <v>0</v>
      </c>
      <c r="G1397" s="10">
        <f t="shared" si="105"/>
        <v>0</v>
      </c>
      <c r="H1397" s="34">
        <f t="shared" si="106"/>
        <v>0</v>
      </c>
      <c r="I1397" s="39"/>
      <c r="J1397" s="35">
        <f t="shared" si="109"/>
        <v>0</v>
      </c>
      <c r="K1397" s="10">
        <f t="shared" si="107"/>
        <v>0</v>
      </c>
      <c r="L1397" s="10">
        <f t="shared" si="108"/>
        <v>0</v>
      </c>
    </row>
    <row r="1398" spans="3:12">
      <c r="C1398" s="2">
        <v>1378</v>
      </c>
      <c r="D1398" s="6">
        <f>IF($F$9=1,'3.賃金日割の算出（休業手当を支給しない場合に入力）'!C1386,IF($F$9=2,'2.休業手当の算出（休業手当を支給する場合に入力）'!C1392,""))</f>
        <v>0</v>
      </c>
      <c r="E1398" s="6">
        <f>IF($F$9=1,'3.賃金日割の算出（休業手当を支給しない場合に入力）'!D1386,IF($F$9=2,'2.休業手当の算出（休業手当を支給する場合に入力）'!D1392,""))</f>
        <v>0</v>
      </c>
      <c r="F1398" s="13">
        <f>IF($F$9=1,'3.賃金日割の算出（休業手当を支給しない場合に入力）'!X1386,IF($F$9=2,'2.休業手当の算出（休業手当を支給する場合に入力）'!AB1392,""))</f>
        <v>0</v>
      </c>
      <c r="G1398" s="10">
        <f t="shared" si="105"/>
        <v>0</v>
      </c>
      <c r="H1398" s="34">
        <f t="shared" si="106"/>
        <v>0</v>
      </c>
      <c r="I1398" s="39"/>
      <c r="J1398" s="35">
        <f t="shared" si="109"/>
        <v>0</v>
      </c>
      <c r="K1398" s="10">
        <f t="shared" si="107"/>
        <v>0</v>
      </c>
      <c r="L1398" s="10">
        <f t="shared" si="108"/>
        <v>0</v>
      </c>
    </row>
    <row r="1399" spans="3:12">
      <c r="C1399" s="2">
        <v>1379</v>
      </c>
      <c r="D1399" s="6">
        <f>IF($F$9=1,'3.賃金日割の算出（休業手当を支給しない場合に入力）'!C1387,IF($F$9=2,'2.休業手当の算出（休業手当を支給する場合に入力）'!C1393,""))</f>
        <v>0</v>
      </c>
      <c r="E1399" s="6">
        <f>IF($F$9=1,'3.賃金日割の算出（休業手当を支給しない場合に入力）'!D1387,IF($F$9=2,'2.休業手当の算出（休業手当を支給する場合に入力）'!D1393,""))</f>
        <v>0</v>
      </c>
      <c r="F1399" s="13">
        <f>IF($F$9=1,'3.賃金日割の算出（休業手当を支給しない場合に入力）'!X1387,IF($F$9=2,'2.休業手当の算出（休業手当を支給する場合に入力）'!AB1393,""))</f>
        <v>0</v>
      </c>
      <c r="G1399" s="10">
        <f t="shared" ref="G1399:G1462" si="110">IF(E1399=0,0,$F$17)</f>
        <v>0</v>
      </c>
      <c r="H1399" s="34">
        <f t="shared" ref="H1399:H1462" si="111">G1399-F1399</f>
        <v>0</v>
      </c>
      <c r="I1399" s="39"/>
      <c r="J1399" s="35">
        <f t="shared" si="109"/>
        <v>0</v>
      </c>
      <c r="K1399" s="10">
        <f t="shared" ref="K1399:K1462" si="112">G1399*I1399</f>
        <v>0</v>
      </c>
      <c r="L1399" s="10">
        <f t="shared" ref="L1399:L1462" si="113">K1399-J1399</f>
        <v>0</v>
      </c>
    </row>
    <row r="1400" spans="3:12">
      <c r="C1400" s="2">
        <v>1380</v>
      </c>
      <c r="D1400" s="6">
        <f>IF($F$9=1,'3.賃金日割の算出（休業手当を支給しない場合に入力）'!C1388,IF($F$9=2,'2.休業手当の算出（休業手当を支給する場合に入力）'!C1394,""))</f>
        <v>0</v>
      </c>
      <c r="E1400" s="6">
        <f>IF($F$9=1,'3.賃金日割の算出（休業手当を支給しない場合に入力）'!D1388,IF($F$9=2,'2.休業手当の算出（休業手当を支給する場合に入力）'!D1394,""))</f>
        <v>0</v>
      </c>
      <c r="F1400" s="13">
        <f>IF($F$9=1,'3.賃金日割の算出（休業手当を支給しない場合に入力）'!X1388,IF($F$9=2,'2.休業手当の算出（休業手当を支給する場合に入力）'!AB1394,""))</f>
        <v>0</v>
      </c>
      <c r="G1400" s="10">
        <f t="shared" si="110"/>
        <v>0</v>
      </c>
      <c r="H1400" s="34">
        <f t="shared" si="111"/>
        <v>0</v>
      </c>
      <c r="I1400" s="39"/>
      <c r="J1400" s="35">
        <f t="shared" si="109"/>
        <v>0</v>
      </c>
      <c r="K1400" s="10">
        <f t="shared" si="112"/>
        <v>0</v>
      </c>
      <c r="L1400" s="10">
        <f t="shared" si="113"/>
        <v>0</v>
      </c>
    </row>
    <row r="1401" spans="3:12">
      <c r="C1401" s="2">
        <v>1381</v>
      </c>
      <c r="D1401" s="6">
        <f>IF($F$9=1,'3.賃金日割の算出（休業手当を支給しない場合に入力）'!C1389,IF($F$9=2,'2.休業手当の算出（休業手当を支給する場合に入力）'!C1395,""))</f>
        <v>0</v>
      </c>
      <c r="E1401" s="6">
        <f>IF($F$9=1,'3.賃金日割の算出（休業手当を支給しない場合に入力）'!D1389,IF($F$9=2,'2.休業手当の算出（休業手当を支給する場合に入力）'!D1395,""))</f>
        <v>0</v>
      </c>
      <c r="F1401" s="13">
        <f>IF($F$9=1,'3.賃金日割の算出（休業手当を支給しない場合に入力）'!X1389,IF($F$9=2,'2.休業手当の算出（休業手当を支給する場合に入力）'!AB1395,""))</f>
        <v>0</v>
      </c>
      <c r="G1401" s="10">
        <f t="shared" si="110"/>
        <v>0</v>
      </c>
      <c r="H1401" s="34">
        <f t="shared" si="111"/>
        <v>0</v>
      </c>
      <c r="I1401" s="39"/>
      <c r="J1401" s="35">
        <f t="shared" si="109"/>
        <v>0</v>
      </c>
      <c r="K1401" s="10">
        <f t="shared" si="112"/>
        <v>0</v>
      </c>
      <c r="L1401" s="10">
        <f t="shared" si="113"/>
        <v>0</v>
      </c>
    </row>
    <row r="1402" spans="3:12">
      <c r="C1402" s="2">
        <v>1382</v>
      </c>
      <c r="D1402" s="6">
        <f>IF($F$9=1,'3.賃金日割の算出（休業手当を支給しない場合に入力）'!C1390,IF($F$9=2,'2.休業手当の算出（休業手当を支給する場合に入力）'!C1396,""))</f>
        <v>0</v>
      </c>
      <c r="E1402" s="6">
        <f>IF($F$9=1,'3.賃金日割の算出（休業手当を支給しない場合に入力）'!D1390,IF($F$9=2,'2.休業手当の算出（休業手当を支給する場合に入力）'!D1396,""))</f>
        <v>0</v>
      </c>
      <c r="F1402" s="13">
        <f>IF($F$9=1,'3.賃金日割の算出（休業手当を支給しない場合に入力）'!X1390,IF($F$9=2,'2.休業手当の算出（休業手当を支給する場合に入力）'!AB1396,""))</f>
        <v>0</v>
      </c>
      <c r="G1402" s="10">
        <f t="shared" si="110"/>
        <v>0</v>
      </c>
      <c r="H1402" s="34">
        <f t="shared" si="111"/>
        <v>0</v>
      </c>
      <c r="I1402" s="39"/>
      <c r="J1402" s="35">
        <f t="shared" si="109"/>
        <v>0</v>
      </c>
      <c r="K1402" s="10">
        <f t="shared" si="112"/>
        <v>0</v>
      </c>
      <c r="L1402" s="10">
        <f t="shared" si="113"/>
        <v>0</v>
      </c>
    </row>
    <row r="1403" spans="3:12">
      <c r="C1403" s="2">
        <v>1383</v>
      </c>
      <c r="D1403" s="6">
        <f>IF($F$9=1,'3.賃金日割の算出（休業手当を支給しない場合に入力）'!C1391,IF($F$9=2,'2.休業手当の算出（休業手当を支給する場合に入力）'!C1397,""))</f>
        <v>0</v>
      </c>
      <c r="E1403" s="6">
        <f>IF($F$9=1,'3.賃金日割の算出（休業手当を支給しない場合に入力）'!D1391,IF($F$9=2,'2.休業手当の算出（休業手当を支給する場合に入力）'!D1397,""))</f>
        <v>0</v>
      </c>
      <c r="F1403" s="13">
        <f>IF($F$9=1,'3.賃金日割の算出（休業手当を支給しない場合に入力）'!X1391,IF($F$9=2,'2.休業手当の算出（休業手当を支給する場合に入力）'!AB1397,""))</f>
        <v>0</v>
      </c>
      <c r="G1403" s="10">
        <f t="shared" si="110"/>
        <v>0</v>
      </c>
      <c r="H1403" s="34">
        <f t="shared" si="111"/>
        <v>0</v>
      </c>
      <c r="I1403" s="39"/>
      <c r="J1403" s="35">
        <f t="shared" si="109"/>
        <v>0</v>
      </c>
      <c r="K1403" s="10">
        <f t="shared" si="112"/>
        <v>0</v>
      </c>
      <c r="L1403" s="10">
        <f t="shared" si="113"/>
        <v>0</v>
      </c>
    </row>
    <row r="1404" spans="3:12">
      <c r="C1404" s="2">
        <v>1384</v>
      </c>
      <c r="D1404" s="6">
        <f>IF($F$9=1,'3.賃金日割の算出（休業手当を支給しない場合に入力）'!C1392,IF($F$9=2,'2.休業手当の算出（休業手当を支給する場合に入力）'!C1398,""))</f>
        <v>0</v>
      </c>
      <c r="E1404" s="6">
        <f>IF($F$9=1,'3.賃金日割の算出（休業手当を支給しない場合に入力）'!D1392,IF($F$9=2,'2.休業手当の算出（休業手当を支給する場合に入力）'!D1398,""))</f>
        <v>0</v>
      </c>
      <c r="F1404" s="13">
        <f>IF($F$9=1,'3.賃金日割の算出（休業手当を支給しない場合に入力）'!X1392,IF($F$9=2,'2.休業手当の算出（休業手当を支給する場合に入力）'!AB1398,""))</f>
        <v>0</v>
      </c>
      <c r="G1404" s="10">
        <f t="shared" si="110"/>
        <v>0</v>
      </c>
      <c r="H1404" s="34">
        <f t="shared" si="111"/>
        <v>0</v>
      </c>
      <c r="I1404" s="39"/>
      <c r="J1404" s="35">
        <f t="shared" si="109"/>
        <v>0</v>
      </c>
      <c r="K1404" s="10">
        <f t="shared" si="112"/>
        <v>0</v>
      </c>
      <c r="L1404" s="10">
        <f t="shared" si="113"/>
        <v>0</v>
      </c>
    </row>
    <row r="1405" spans="3:12">
      <c r="C1405" s="2">
        <v>1385</v>
      </c>
      <c r="D1405" s="6">
        <f>IF($F$9=1,'3.賃金日割の算出（休業手当を支給しない場合に入力）'!C1393,IF($F$9=2,'2.休業手当の算出（休業手当を支給する場合に入力）'!C1399,""))</f>
        <v>0</v>
      </c>
      <c r="E1405" s="6">
        <f>IF($F$9=1,'3.賃金日割の算出（休業手当を支給しない場合に入力）'!D1393,IF($F$9=2,'2.休業手当の算出（休業手当を支給する場合に入力）'!D1399,""))</f>
        <v>0</v>
      </c>
      <c r="F1405" s="13">
        <f>IF($F$9=1,'3.賃金日割の算出（休業手当を支給しない場合に入力）'!X1393,IF($F$9=2,'2.休業手当の算出（休業手当を支給する場合に入力）'!AB1399,""))</f>
        <v>0</v>
      </c>
      <c r="G1405" s="10">
        <f t="shared" si="110"/>
        <v>0</v>
      </c>
      <c r="H1405" s="34">
        <f t="shared" si="111"/>
        <v>0</v>
      </c>
      <c r="I1405" s="39"/>
      <c r="J1405" s="35">
        <f t="shared" si="109"/>
        <v>0</v>
      </c>
      <c r="K1405" s="10">
        <f t="shared" si="112"/>
        <v>0</v>
      </c>
      <c r="L1405" s="10">
        <f t="shared" si="113"/>
        <v>0</v>
      </c>
    </row>
    <row r="1406" spans="3:12">
      <c r="C1406" s="2">
        <v>1386</v>
      </c>
      <c r="D1406" s="6">
        <f>IF($F$9=1,'3.賃金日割の算出（休業手当を支給しない場合に入力）'!C1394,IF($F$9=2,'2.休業手当の算出（休業手当を支給する場合に入力）'!C1400,""))</f>
        <v>0</v>
      </c>
      <c r="E1406" s="6">
        <f>IF($F$9=1,'3.賃金日割の算出（休業手当を支給しない場合に入力）'!D1394,IF($F$9=2,'2.休業手当の算出（休業手当を支給する場合に入力）'!D1400,""))</f>
        <v>0</v>
      </c>
      <c r="F1406" s="13">
        <f>IF($F$9=1,'3.賃金日割の算出（休業手当を支給しない場合に入力）'!X1394,IF($F$9=2,'2.休業手当の算出（休業手当を支給する場合に入力）'!AB1400,""))</f>
        <v>0</v>
      </c>
      <c r="G1406" s="10">
        <f t="shared" si="110"/>
        <v>0</v>
      </c>
      <c r="H1406" s="34">
        <f t="shared" si="111"/>
        <v>0</v>
      </c>
      <c r="I1406" s="39"/>
      <c r="J1406" s="35">
        <f t="shared" si="109"/>
        <v>0</v>
      </c>
      <c r="K1406" s="10">
        <f t="shared" si="112"/>
        <v>0</v>
      </c>
      <c r="L1406" s="10">
        <f t="shared" si="113"/>
        <v>0</v>
      </c>
    </row>
    <row r="1407" spans="3:12">
      <c r="C1407" s="2">
        <v>1387</v>
      </c>
      <c r="D1407" s="6">
        <f>IF($F$9=1,'3.賃金日割の算出（休業手当を支給しない場合に入力）'!C1395,IF($F$9=2,'2.休業手当の算出（休業手当を支給する場合に入力）'!C1401,""))</f>
        <v>0</v>
      </c>
      <c r="E1407" s="6">
        <f>IF($F$9=1,'3.賃金日割の算出（休業手当を支給しない場合に入力）'!D1395,IF($F$9=2,'2.休業手当の算出（休業手当を支給する場合に入力）'!D1401,""))</f>
        <v>0</v>
      </c>
      <c r="F1407" s="13">
        <f>IF($F$9=1,'3.賃金日割の算出（休業手当を支給しない場合に入力）'!X1395,IF($F$9=2,'2.休業手当の算出（休業手当を支給する場合に入力）'!AB1401,""))</f>
        <v>0</v>
      </c>
      <c r="G1407" s="10">
        <f t="shared" si="110"/>
        <v>0</v>
      </c>
      <c r="H1407" s="34">
        <f t="shared" si="111"/>
        <v>0</v>
      </c>
      <c r="I1407" s="39"/>
      <c r="J1407" s="35">
        <f t="shared" si="109"/>
        <v>0</v>
      </c>
      <c r="K1407" s="10">
        <f t="shared" si="112"/>
        <v>0</v>
      </c>
      <c r="L1407" s="10">
        <f t="shared" si="113"/>
        <v>0</v>
      </c>
    </row>
    <row r="1408" spans="3:12">
      <c r="C1408" s="2">
        <v>1388</v>
      </c>
      <c r="D1408" s="6">
        <f>IF($F$9=1,'3.賃金日割の算出（休業手当を支給しない場合に入力）'!C1396,IF($F$9=2,'2.休業手当の算出（休業手当を支給する場合に入力）'!C1402,""))</f>
        <v>0</v>
      </c>
      <c r="E1408" s="6">
        <f>IF($F$9=1,'3.賃金日割の算出（休業手当を支給しない場合に入力）'!D1396,IF($F$9=2,'2.休業手当の算出（休業手当を支給する場合に入力）'!D1402,""))</f>
        <v>0</v>
      </c>
      <c r="F1408" s="13">
        <f>IF($F$9=1,'3.賃金日割の算出（休業手当を支給しない場合に入力）'!X1396,IF($F$9=2,'2.休業手当の算出（休業手当を支給する場合に入力）'!AB1402,""))</f>
        <v>0</v>
      </c>
      <c r="G1408" s="10">
        <f t="shared" si="110"/>
        <v>0</v>
      </c>
      <c r="H1408" s="34">
        <f t="shared" si="111"/>
        <v>0</v>
      </c>
      <c r="I1408" s="39"/>
      <c r="J1408" s="35">
        <f t="shared" si="109"/>
        <v>0</v>
      </c>
      <c r="K1408" s="10">
        <f t="shared" si="112"/>
        <v>0</v>
      </c>
      <c r="L1408" s="10">
        <f t="shared" si="113"/>
        <v>0</v>
      </c>
    </row>
    <row r="1409" spans="3:12">
      <c r="C1409" s="2">
        <v>1389</v>
      </c>
      <c r="D1409" s="6">
        <f>IF($F$9=1,'3.賃金日割の算出（休業手当を支給しない場合に入力）'!C1397,IF($F$9=2,'2.休業手当の算出（休業手当を支給する場合に入力）'!C1403,""))</f>
        <v>0</v>
      </c>
      <c r="E1409" s="6">
        <f>IF($F$9=1,'3.賃金日割の算出（休業手当を支給しない場合に入力）'!D1397,IF($F$9=2,'2.休業手当の算出（休業手当を支給する場合に入力）'!D1403,""))</f>
        <v>0</v>
      </c>
      <c r="F1409" s="13">
        <f>IF($F$9=1,'3.賃金日割の算出（休業手当を支給しない場合に入力）'!X1397,IF($F$9=2,'2.休業手当の算出（休業手当を支給する場合に入力）'!AB1403,""))</f>
        <v>0</v>
      </c>
      <c r="G1409" s="10">
        <f t="shared" si="110"/>
        <v>0</v>
      </c>
      <c r="H1409" s="34">
        <f t="shared" si="111"/>
        <v>0</v>
      </c>
      <c r="I1409" s="39"/>
      <c r="J1409" s="35">
        <f t="shared" si="109"/>
        <v>0</v>
      </c>
      <c r="K1409" s="10">
        <f t="shared" si="112"/>
        <v>0</v>
      </c>
      <c r="L1409" s="10">
        <f t="shared" si="113"/>
        <v>0</v>
      </c>
    </row>
    <row r="1410" spans="3:12">
      <c r="C1410" s="2">
        <v>1390</v>
      </c>
      <c r="D1410" s="6">
        <f>IF($F$9=1,'3.賃金日割の算出（休業手当を支給しない場合に入力）'!C1398,IF($F$9=2,'2.休業手当の算出（休業手当を支給する場合に入力）'!C1404,""))</f>
        <v>0</v>
      </c>
      <c r="E1410" s="6">
        <f>IF($F$9=1,'3.賃金日割の算出（休業手当を支給しない場合に入力）'!D1398,IF($F$9=2,'2.休業手当の算出（休業手当を支給する場合に入力）'!D1404,""))</f>
        <v>0</v>
      </c>
      <c r="F1410" s="13">
        <f>IF($F$9=1,'3.賃金日割の算出（休業手当を支給しない場合に入力）'!X1398,IF($F$9=2,'2.休業手当の算出（休業手当を支給する場合に入力）'!AB1404,""))</f>
        <v>0</v>
      </c>
      <c r="G1410" s="10">
        <f t="shared" si="110"/>
        <v>0</v>
      </c>
      <c r="H1410" s="34">
        <f t="shared" si="111"/>
        <v>0</v>
      </c>
      <c r="I1410" s="39"/>
      <c r="J1410" s="35">
        <f t="shared" si="109"/>
        <v>0</v>
      </c>
      <c r="K1410" s="10">
        <f t="shared" si="112"/>
        <v>0</v>
      </c>
      <c r="L1410" s="10">
        <f t="shared" si="113"/>
        <v>0</v>
      </c>
    </row>
    <row r="1411" spans="3:12">
      <c r="C1411" s="2">
        <v>1391</v>
      </c>
      <c r="D1411" s="6">
        <f>IF($F$9=1,'3.賃金日割の算出（休業手当を支給しない場合に入力）'!C1399,IF($F$9=2,'2.休業手当の算出（休業手当を支給する場合に入力）'!C1405,""))</f>
        <v>0</v>
      </c>
      <c r="E1411" s="6">
        <f>IF($F$9=1,'3.賃金日割の算出（休業手当を支給しない場合に入力）'!D1399,IF($F$9=2,'2.休業手当の算出（休業手当を支給する場合に入力）'!D1405,""))</f>
        <v>0</v>
      </c>
      <c r="F1411" s="13">
        <f>IF($F$9=1,'3.賃金日割の算出（休業手当を支給しない場合に入力）'!X1399,IF($F$9=2,'2.休業手当の算出（休業手当を支給する場合に入力）'!AB1405,""))</f>
        <v>0</v>
      </c>
      <c r="G1411" s="10">
        <f t="shared" si="110"/>
        <v>0</v>
      </c>
      <c r="H1411" s="34">
        <f t="shared" si="111"/>
        <v>0</v>
      </c>
      <c r="I1411" s="39"/>
      <c r="J1411" s="35">
        <f t="shared" si="109"/>
        <v>0</v>
      </c>
      <c r="K1411" s="10">
        <f t="shared" si="112"/>
        <v>0</v>
      </c>
      <c r="L1411" s="10">
        <f t="shared" si="113"/>
        <v>0</v>
      </c>
    </row>
    <row r="1412" spans="3:12">
      <c r="C1412" s="2">
        <v>1392</v>
      </c>
      <c r="D1412" s="6">
        <f>IF($F$9=1,'3.賃金日割の算出（休業手当を支給しない場合に入力）'!C1400,IF($F$9=2,'2.休業手当の算出（休業手当を支給する場合に入力）'!C1406,""))</f>
        <v>0</v>
      </c>
      <c r="E1412" s="6">
        <f>IF($F$9=1,'3.賃金日割の算出（休業手当を支給しない場合に入力）'!D1400,IF($F$9=2,'2.休業手当の算出（休業手当を支給する場合に入力）'!D1406,""))</f>
        <v>0</v>
      </c>
      <c r="F1412" s="13">
        <f>IF($F$9=1,'3.賃金日割の算出（休業手当を支給しない場合に入力）'!X1400,IF($F$9=2,'2.休業手当の算出（休業手当を支給する場合に入力）'!AB1406,""))</f>
        <v>0</v>
      </c>
      <c r="G1412" s="10">
        <f t="shared" si="110"/>
        <v>0</v>
      </c>
      <c r="H1412" s="34">
        <f t="shared" si="111"/>
        <v>0</v>
      </c>
      <c r="I1412" s="39"/>
      <c r="J1412" s="35">
        <f t="shared" si="109"/>
        <v>0</v>
      </c>
      <c r="K1412" s="10">
        <f t="shared" si="112"/>
        <v>0</v>
      </c>
      <c r="L1412" s="10">
        <f t="shared" si="113"/>
        <v>0</v>
      </c>
    </row>
    <row r="1413" spans="3:12">
      <c r="C1413" s="2">
        <v>1393</v>
      </c>
      <c r="D1413" s="6">
        <f>IF($F$9=1,'3.賃金日割の算出（休業手当を支給しない場合に入力）'!C1401,IF($F$9=2,'2.休業手当の算出（休業手当を支給する場合に入力）'!C1407,""))</f>
        <v>0</v>
      </c>
      <c r="E1413" s="6">
        <f>IF($F$9=1,'3.賃金日割の算出（休業手当を支給しない場合に入力）'!D1401,IF($F$9=2,'2.休業手当の算出（休業手当を支給する場合に入力）'!D1407,""))</f>
        <v>0</v>
      </c>
      <c r="F1413" s="13">
        <f>IF($F$9=1,'3.賃金日割の算出（休業手当を支給しない場合に入力）'!X1401,IF($F$9=2,'2.休業手当の算出（休業手当を支給する場合に入力）'!AB1407,""))</f>
        <v>0</v>
      </c>
      <c r="G1413" s="10">
        <f t="shared" si="110"/>
        <v>0</v>
      </c>
      <c r="H1413" s="34">
        <f t="shared" si="111"/>
        <v>0</v>
      </c>
      <c r="I1413" s="39"/>
      <c r="J1413" s="35">
        <f t="shared" si="109"/>
        <v>0</v>
      </c>
      <c r="K1413" s="10">
        <f t="shared" si="112"/>
        <v>0</v>
      </c>
      <c r="L1413" s="10">
        <f t="shared" si="113"/>
        <v>0</v>
      </c>
    </row>
    <row r="1414" spans="3:12">
      <c r="C1414" s="2">
        <v>1394</v>
      </c>
      <c r="D1414" s="6">
        <f>IF($F$9=1,'3.賃金日割の算出（休業手当を支給しない場合に入力）'!C1402,IF($F$9=2,'2.休業手当の算出（休業手当を支給する場合に入力）'!C1408,""))</f>
        <v>0</v>
      </c>
      <c r="E1414" s="6">
        <f>IF($F$9=1,'3.賃金日割の算出（休業手当を支給しない場合に入力）'!D1402,IF($F$9=2,'2.休業手当の算出（休業手当を支給する場合に入力）'!D1408,""))</f>
        <v>0</v>
      </c>
      <c r="F1414" s="13">
        <f>IF($F$9=1,'3.賃金日割の算出（休業手当を支給しない場合に入力）'!X1402,IF($F$9=2,'2.休業手当の算出（休業手当を支給する場合に入力）'!AB1408,""))</f>
        <v>0</v>
      </c>
      <c r="G1414" s="10">
        <f t="shared" si="110"/>
        <v>0</v>
      </c>
      <c r="H1414" s="34">
        <f t="shared" si="111"/>
        <v>0</v>
      </c>
      <c r="I1414" s="39"/>
      <c r="J1414" s="35">
        <f t="shared" si="109"/>
        <v>0</v>
      </c>
      <c r="K1414" s="10">
        <f t="shared" si="112"/>
        <v>0</v>
      </c>
      <c r="L1414" s="10">
        <f t="shared" si="113"/>
        <v>0</v>
      </c>
    </row>
    <row r="1415" spans="3:12">
      <c r="C1415" s="2">
        <v>1395</v>
      </c>
      <c r="D1415" s="6">
        <f>IF($F$9=1,'3.賃金日割の算出（休業手当を支給しない場合に入力）'!C1403,IF($F$9=2,'2.休業手当の算出（休業手当を支給する場合に入力）'!C1409,""))</f>
        <v>0</v>
      </c>
      <c r="E1415" s="6">
        <f>IF($F$9=1,'3.賃金日割の算出（休業手当を支給しない場合に入力）'!D1403,IF($F$9=2,'2.休業手当の算出（休業手当を支給する場合に入力）'!D1409,""))</f>
        <v>0</v>
      </c>
      <c r="F1415" s="13">
        <f>IF($F$9=1,'3.賃金日割の算出（休業手当を支給しない場合に入力）'!X1403,IF($F$9=2,'2.休業手当の算出（休業手当を支給する場合に入力）'!AB1409,""))</f>
        <v>0</v>
      </c>
      <c r="G1415" s="10">
        <f t="shared" si="110"/>
        <v>0</v>
      </c>
      <c r="H1415" s="34">
        <f t="shared" si="111"/>
        <v>0</v>
      </c>
      <c r="I1415" s="39"/>
      <c r="J1415" s="35">
        <f t="shared" si="109"/>
        <v>0</v>
      </c>
      <c r="K1415" s="10">
        <f t="shared" si="112"/>
        <v>0</v>
      </c>
      <c r="L1415" s="10">
        <f t="shared" si="113"/>
        <v>0</v>
      </c>
    </row>
    <row r="1416" spans="3:12">
      <c r="C1416" s="2">
        <v>1396</v>
      </c>
      <c r="D1416" s="6">
        <f>IF($F$9=1,'3.賃金日割の算出（休業手当を支給しない場合に入力）'!C1404,IF($F$9=2,'2.休業手当の算出（休業手当を支給する場合に入力）'!C1410,""))</f>
        <v>0</v>
      </c>
      <c r="E1416" s="6">
        <f>IF($F$9=1,'3.賃金日割の算出（休業手当を支給しない場合に入力）'!D1404,IF($F$9=2,'2.休業手当の算出（休業手当を支給する場合に入力）'!D1410,""))</f>
        <v>0</v>
      </c>
      <c r="F1416" s="13">
        <f>IF($F$9=1,'3.賃金日割の算出（休業手当を支給しない場合に入力）'!X1404,IF($F$9=2,'2.休業手当の算出（休業手当を支給する場合に入力）'!AB1410,""))</f>
        <v>0</v>
      </c>
      <c r="G1416" s="10">
        <f t="shared" si="110"/>
        <v>0</v>
      </c>
      <c r="H1416" s="34">
        <f t="shared" si="111"/>
        <v>0</v>
      </c>
      <c r="I1416" s="39"/>
      <c r="J1416" s="35">
        <f t="shared" si="109"/>
        <v>0</v>
      </c>
      <c r="K1416" s="10">
        <f t="shared" si="112"/>
        <v>0</v>
      </c>
      <c r="L1416" s="10">
        <f t="shared" si="113"/>
        <v>0</v>
      </c>
    </row>
    <row r="1417" spans="3:12">
      <c r="C1417" s="2">
        <v>1397</v>
      </c>
      <c r="D1417" s="6">
        <f>IF($F$9=1,'3.賃金日割の算出（休業手当を支給しない場合に入力）'!C1405,IF($F$9=2,'2.休業手当の算出（休業手当を支給する場合に入力）'!C1411,""))</f>
        <v>0</v>
      </c>
      <c r="E1417" s="6">
        <f>IF($F$9=1,'3.賃金日割の算出（休業手当を支給しない場合に入力）'!D1405,IF($F$9=2,'2.休業手当の算出（休業手当を支給する場合に入力）'!D1411,""))</f>
        <v>0</v>
      </c>
      <c r="F1417" s="13">
        <f>IF($F$9=1,'3.賃金日割の算出（休業手当を支給しない場合に入力）'!X1405,IF($F$9=2,'2.休業手当の算出（休業手当を支給する場合に入力）'!AB1411,""))</f>
        <v>0</v>
      </c>
      <c r="G1417" s="10">
        <f t="shared" si="110"/>
        <v>0</v>
      </c>
      <c r="H1417" s="34">
        <f t="shared" si="111"/>
        <v>0</v>
      </c>
      <c r="I1417" s="39"/>
      <c r="J1417" s="35">
        <f t="shared" si="109"/>
        <v>0</v>
      </c>
      <c r="K1417" s="10">
        <f t="shared" si="112"/>
        <v>0</v>
      </c>
      <c r="L1417" s="10">
        <f t="shared" si="113"/>
        <v>0</v>
      </c>
    </row>
    <row r="1418" spans="3:12">
      <c r="C1418" s="2">
        <v>1398</v>
      </c>
      <c r="D1418" s="6">
        <f>IF($F$9=1,'3.賃金日割の算出（休業手当を支給しない場合に入力）'!C1406,IF($F$9=2,'2.休業手当の算出（休業手当を支給する場合に入力）'!C1412,""))</f>
        <v>0</v>
      </c>
      <c r="E1418" s="6">
        <f>IF($F$9=1,'3.賃金日割の算出（休業手当を支給しない場合に入力）'!D1406,IF($F$9=2,'2.休業手当の算出（休業手当を支給する場合に入力）'!D1412,""))</f>
        <v>0</v>
      </c>
      <c r="F1418" s="13">
        <f>IF($F$9=1,'3.賃金日割の算出（休業手当を支給しない場合に入力）'!X1406,IF($F$9=2,'2.休業手当の算出（休業手当を支給する場合に入力）'!AB1412,""))</f>
        <v>0</v>
      </c>
      <c r="G1418" s="10">
        <f t="shared" si="110"/>
        <v>0</v>
      </c>
      <c r="H1418" s="34">
        <f t="shared" si="111"/>
        <v>0</v>
      </c>
      <c r="I1418" s="39"/>
      <c r="J1418" s="35">
        <f t="shared" si="109"/>
        <v>0</v>
      </c>
      <c r="K1418" s="10">
        <f t="shared" si="112"/>
        <v>0</v>
      </c>
      <c r="L1418" s="10">
        <f t="shared" si="113"/>
        <v>0</v>
      </c>
    </row>
    <row r="1419" spans="3:12">
      <c r="C1419" s="2">
        <v>1399</v>
      </c>
      <c r="D1419" s="6">
        <f>IF($F$9=1,'3.賃金日割の算出（休業手当を支給しない場合に入力）'!C1407,IF($F$9=2,'2.休業手当の算出（休業手当を支給する場合に入力）'!C1413,""))</f>
        <v>0</v>
      </c>
      <c r="E1419" s="6">
        <f>IF($F$9=1,'3.賃金日割の算出（休業手当を支給しない場合に入力）'!D1407,IF($F$9=2,'2.休業手当の算出（休業手当を支給する場合に入力）'!D1413,""))</f>
        <v>0</v>
      </c>
      <c r="F1419" s="13">
        <f>IF($F$9=1,'3.賃金日割の算出（休業手当を支給しない場合に入力）'!X1407,IF($F$9=2,'2.休業手当の算出（休業手当を支給する場合に入力）'!AB1413,""))</f>
        <v>0</v>
      </c>
      <c r="G1419" s="10">
        <f t="shared" si="110"/>
        <v>0</v>
      </c>
      <c r="H1419" s="34">
        <f t="shared" si="111"/>
        <v>0</v>
      </c>
      <c r="I1419" s="39"/>
      <c r="J1419" s="35">
        <f t="shared" si="109"/>
        <v>0</v>
      </c>
      <c r="K1419" s="10">
        <f t="shared" si="112"/>
        <v>0</v>
      </c>
      <c r="L1419" s="10">
        <f t="shared" si="113"/>
        <v>0</v>
      </c>
    </row>
    <row r="1420" spans="3:12">
      <c r="C1420" s="2">
        <v>1400</v>
      </c>
      <c r="D1420" s="6">
        <f>IF($F$9=1,'3.賃金日割の算出（休業手当を支給しない場合に入力）'!C1408,IF($F$9=2,'2.休業手当の算出（休業手当を支給する場合に入力）'!C1414,""))</f>
        <v>0</v>
      </c>
      <c r="E1420" s="6">
        <f>IF($F$9=1,'3.賃金日割の算出（休業手当を支給しない場合に入力）'!D1408,IF($F$9=2,'2.休業手当の算出（休業手当を支給する場合に入力）'!D1414,""))</f>
        <v>0</v>
      </c>
      <c r="F1420" s="13">
        <f>IF($F$9=1,'3.賃金日割の算出（休業手当を支給しない場合に入力）'!X1408,IF($F$9=2,'2.休業手当の算出（休業手当を支給する場合に入力）'!AB1414,""))</f>
        <v>0</v>
      </c>
      <c r="G1420" s="10">
        <f t="shared" si="110"/>
        <v>0</v>
      </c>
      <c r="H1420" s="34">
        <f t="shared" si="111"/>
        <v>0</v>
      </c>
      <c r="I1420" s="39"/>
      <c r="J1420" s="35">
        <f t="shared" si="109"/>
        <v>0</v>
      </c>
      <c r="K1420" s="10">
        <f t="shared" si="112"/>
        <v>0</v>
      </c>
      <c r="L1420" s="10">
        <f t="shared" si="113"/>
        <v>0</v>
      </c>
    </row>
    <row r="1421" spans="3:12">
      <c r="C1421" s="2">
        <v>1401</v>
      </c>
      <c r="D1421" s="6">
        <f>IF($F$9=1,'3.賃金日割の算出（休業手当を支給しない場合に入力）'!C1409,IF($F$9=2,'2.休業手当の算出（休業手当を支給する場合に入力）'!C1415,""))</f>
        <v>0</v>
      </c>
      <c r="E1421" s="6">
        <f>IF($F$9=1,'3.賃金日割の算出（休業手当を支給しない場合に入力）'!D1409,IF($F$9=2,'2.休業手当の算出（休業手当を支給する場合に入力）'!D1415,""))</f>
        <v>0</v>
      </c>
      <c r="F1421" s="13">
        <f>IF($F$9=1,'3.賃金日割の算出（休業手当を支給しない場合に入力）'!X1409,IF($F$9=2,'2.休業手当の算出（休業手当を支給する場合に入力）'!AB1415,""))</f>
        <v>0</v>
      </c>
      <c r="G1421" s="10">
        <f t="shared" si="110"/>
        <v>0</v>
      </c>
      <c r="H1421" s="34">
        <f t="shared" si="111"/>
        <v>0</v>
      </c>
      <c r="I1421" s="39"/>
      <c r="J1421" s="35">
        <f t="shared" si="109"/>
        <v>0</v>
      </c>
      <c r="K1421" s="10">
        <f t="shared" si="112"/>
        <v>0</v>
      </c>
      <c r="L1421" s="10">
        <f t="shared" si="113"/>
        <v>0</v>
      </c>
    </row>
    <row r="1422" spans="3:12">
      <c r="C1422" s="2">
        <v>1402</v>
      </c>
      <c r="D1422" s="6">
        <f>IF($F$9=1,'3.賃金日割の算出（休業手当を支給しない場合に入力）'!C1410,IF($F$9=2,'2.休業手当の算出（休業手当を支給する場合に入力）'!C1416,""))</f>
        <v>0</v>
      </c>
      <c r="E1422" s="6">
        <f>IF($F$9=1,'3.賃金日割の算出（休業手当を支給しない場合に入力）'!D1410,IF($F$9=2,'2.休業手当の算出（休業手当を支給する場合に入力）'!D1416,""))</f>
        <v>0</v>
      </c>
      <c r="F1422" s="13">
        <f>IF($F$9=1,'3.賃金日割の算出（休業手当を支給しない場合に入力）'!X1410,IF($F$9=2,'2.休業手当の算出（休業手当を支給する場合に入力）'!AB1416,""))</f>
        <v>0</v>
      </c>
      <c r="G1422" s="10">
        <f t="shared" si="110"/>
        <v>0</v>
      </c>
      <c r="H1422" s="34">
        <f t="shared" si="111"/>
        <v>0</v>
      </c>
      <c r="I1422" s="39"/>
      <c r="J1422" s="35">
        <f t="shared" si="109"/>
        <v>0</v>
      </c>
      <c r="K1422" s="10">
        <f t="shared" si="112"/>
        <v>0</v>
      </c>
      <c r="L1422" s="10">
        <f t="shared" si="113"/>
        <v>0</v>
      </c>
    </row>
    <row r="1423" spans="3:12">
      <c r="C1423" s="2">
        <v>1403</v>
      </c>
      <c r="D1423" s="6">
        <f>IF($F$9=1,'3.賃金日割の算出（休業手当を支給しない場合に入力）'!C1411,IF($F$9=2,'2.休業手当の算出（休業手当を支給する場合に入力）'!C1417,""))</f>
        <v>0</v>
      </c>
      <c r="E1423" s="6">
        <f>IF($F$9=1,'3.賃金日割の算出（休業手当を支給しない場合に入力）'!D1411,IF($F$9=2,'2.休業手当の算出（休業手当を支給する場合に入力）'!D1417,""))</f>
        <v>0</v>
      </c>
      <c r="F1423" s="13">
        <f>IF($F$9=1,'3.賃金日割の算出（休業手当を支給しない場合に入力）'!X1411,IF($F$9=2,'2.休業手当の算出（休業手当を支給する場合に入力）'!AB1417,""))</f>
        <v>0</v>
      </c>
      <c r="G1423" s="10">
        <f t="shared" si="110"/>
        <v>0</v>
      </c>
      <c r="H1423" s="34">
        <f t="shared" si="111"/>
        <v>0</v>
      </c>
      <c r="I1423" s="39"/>
      <c r="J1423" s="35">
        <f t="shared" si="109"/>
        <v>0</v>
      </c>
      <c r="K1423" s="10">
        <f t="shared" si="112"/>
        <v>0</v>
      </c>
      <c r="L1423" s="10">
        <f t="shared" si="113"/>
        <v>0</v>
      </c>
    </row>
    <row r="1424" spans="3:12">
      <c r="C1424" s="2">
        <v>1404</v>
      </c>
      <c r="D1424" s="6">
        <f>IF($F$9=1,'3.賃金日割の算出（休業手当を支給しない場合に入力）'!C1412,IF($F$9=2,'2.休業手当の算出（休業手当を支給する場合に入力）'!C1418,""))</f>
        <v>0</v>
      </c>
      <c r="E1424" s="6">
        <f>IF($F$9=1,'3.賃金日割の算出（休業手当を支給しない場合に入力）'!D1412,IF($F$9=2,'2.休業手当の算出（休業手当を支給する場合に入力）'!D1418,""))</f>
        <v>0</v>
      </c>
      <c r="F1424" s="13">
        <f>IF($F$9=1,'3.賃金日割の算出（休業手当を支給しない場合に入力）'!X1412,IF($F$9=2,'2.休業手当の算出（休業手当を支給する場合に入力）'!AB1418,""))</f>
        <v>0</v>
      </c>
      <c r="G1424" s="10">
        <f t="shared" si="110"/>
        <v>0</v>
      </c>
      <c r="H1424" s="34">
        <f t="shared" si="111"/>
        <v>0</v>
      </c>
      <c r="I1424" s="39"/>
      <c r="J1424" s="35">
        <f t="shared" si="109"/>
        <v>0</v>
      </c>
      <c r="K1424" s="10">
        <f t="shared" si="112"/>
        <v>0</v>
      </c>
      <c r="L1424" s="10">
        <f t="shared" si="113"/>
        <v>0</v>
      </c>
    </row>
    <row r="1425" spans="3:12">
      <c r="C1425" s="2">
        <v>1405</v>
      </c>
      <c r="D1425" s="6">
        <f>IF($F$9=1,'3.賃金日割の算出（休業手当を支給しない場合に入力）'!C1413,IF($F$9=2,'2.休業手当の算出（休業手当を支給する場合に入力）'!C1419,""))</f>
        <v>0</v>
      </c>
      <c r="E1425" s="6">
        <f>IF($F$9=1,'3.賃金日割の算出（休業手当を支給しない場合に入力）'!D1413,IF($F$9=2,'2.休業手当の算出（休業手当を支給する場合に入力）'!D1419,""))</f>
        <v>0</v>
      </c>
      <c r="F1425" s="13">
        <f>IF($F$9=1,'3.賃金日割の算出（休業手当を支給しない場合に入力）'!X1413,IF($F$9=2,'2.休業手当の算出（休業手当を支給する場合に入力）'!AB1419,""))</f>
        <v>0</v>
      </c>
      <c r="G1425" s="10">
        <f t="shared" si="110"/>
        <v>0</v>
      </c>
      <c r="H1425" s="34">
        <f t="shared" si="111"/>
        <v>0</v>
      </c>
      <c r="I1425" s="39"/>
      <c r="J1425" s="35">
        <f t="shared" si="109"/>
        <v>0</v>
      </c>
      <c r="K1425" s="10">
        <f t="shared" si="112"/>
        <v>0</v>
      </c>
      <c r="L1425" s="10">
        <f t="shared" si="113"/>
        <v>0</v>
      </c>
    </row>
    <row r="1426" spans="3:12">
      <c r="C1426" s="2">
        <v>1406</v>
      </c>
      <c r="D1426" s="6">
        <f>IF($F$9=1,'3.賃金日割の算出（休業手当を支給しない場合に入力）'!C1414,IF($F$9=2,'2.休業手当の算出（休業手当を支給する場合に入力）'!C1420,""))</f>
        <v>0</v>
      </c>
      <c r="E1426" s="6">
        <f>IF($F$9=1,'3.賃金日割の算出（休業手当を支給しない場合に入力）'!D1414,IF($F$9=2,'2.休業手当の算出（休業手当を支給する場合に入力）'!D1420,""))</f>
        <v>0</v>
      </c>
      <c r="F1426" s="13">
        <f>IF($F$9=1,'3.賃金日割の算出（休業手当を支給しない場合に入力）'!X1414,IF($F$9=2,'2.休業手当の算出（休業手当を支給する場合に入力）'!AB1420,""))</f>
        <v>0</v>
      </c>
      <c r="G1426" s="10">
        <f t="shared" si="110"/>
        <v>0</v>
      </c>
      <c r="H1426" s="34">
        <f t="shared" si="111"/>
        <v>0</v>
      </c>
      <c r="I1426" s="39"/>
      <c r="J1426" s="35">
        <f t="shared" si="109"/>
        <v>0</v>
      </c>
      <c r="K1426" s="10">
        <f t="shared" si="112"/>
        <v>0</v>
      </c>
      <c r="L1426" s="10">
        <f t="shared" si="113"/>
        <v>0</v>
      </c>
    </row>
    <row r="1427" spans="3:12">
      <c r="C1427" s="2">
        <v>1407</v>
      </c>
      <c r="D1427" s="6">
        <f>IF($F$9=1,'3.賃金日割の算出（休業手当を支給しない場合に入力）'!C1415,IF($F$9=2,'2.休業手当の算出（休業手当を支給する場合に入力）'!C1421,""))</f>
        <v>0</v>
      </c>
      <c r="E1427" s="6">
        <f>IF($F$9=1,'3.賃金日割の算出（休業手当を支給しない場合に入力）'!D1415,IF($F$9=2,'2.休業手当の算出（休業手当を支給する場合に入力）'!D1421,""))</f>
        <v>0</v>
      </c>
      <c r="F1427" s="13">
        <f>IF($F$9=1,'3.賃金日割の算出（休業手当を支給しない場合に入力）'!X1415,IF($F$9=2,'2.休業手当の算出（休業手当を支給する場合に入力）'!AB1421,""))</f>
        <v>0</v>
      </c>
      <c r="G1427" s="10">
        <f t="shared" si="110"/>
        <v>0</v>
      </c>
      <c r="H1427" s="34">
        <f t="shared" si="111"/>
        <v>0</v>
      </c>
      <c r="I1427" s="39"/>
      <c r="J1427" s="35">
        <f t="shared" si="109"/>
        <v>0</v>
      </c>
      <c r="K1427" s="10">
        <f t="shared" si="112"/>
        <v>0</v>
      </c>
      <c r="L1427" s="10">
        <f t="shared" si="113"/>
        <v>0</v>
      </c>
    </row>
    <row r="1428" spans="3:12">
      <c r="C1428" s="2">
        <v>1408</v>
      </c>
      <c r="D1428" s="6">
        <f>IF($F$9=1,'3.賃金日割の算出（休業手当を支給しない場合に入力）'!C1416,IF($F$9=2,'2.休業手当の算出（休業手当を支給する場合に入力）'!C1422,""))</f>
        <v>0</v>
      </c>
      <c r="E1428" s="6">
        <f>IF($F$9=1,'3.賃金日割の算出（休業手当を支給しない場合に入力）'!D1416,IF($F$9=2,'2.休業手当の算出（休業手当を支給する場合に入力）'!D1422,""))</f>
        <v>0</v>
      </c>
      <c r="F1428" s="13">
        <f>IF($F$9=1,'3.賃金日割の算出（休業手当を支給しない場合に入力）'!X1416,IF($F$9=2,'2.休業手当の算出（休業手当を支給する場合に入力）'!AB1422,""))</f>
        <v>0</v>
      </c>
      <c r="G1428" s="10">
        <f t="shared" si="110"/>
        <v>0</v>
      </c>
      <c r="H1428" s="34">
        <f t="shared" si="111"/>
        <v>0</v>
      </c>
      <c r="I1428" s="39"/>
      <c r="J1428" s="35">
        <f t="shared" si="109"/>
        <v>0</v>
      </c>
      <c r="K1428" s="10">
        <f t="shared" si="112"/>
        <v>0</v>
      </c>
      <c r="L1428" s="10">
        <f t="shared" si="113"/>
        <v>0</v>
      </c>
    </row>
    <row r="1429" spans="3:12">
      <c r="C1429" s="2">
        <v>1409</v>
      </c>
      <c r="D1429" s="6">
        <f>IF($F$9=1,'3.賃金日割の算出（休業手当を支給しない場合に入力）'!C1417,IF($F$9=2,'2.休業手当の算出（休業手当を支給する場合に入力）'!C1423,""))</f>
        <v>0</v>
      </c>
      <c r="E1429" s="6">
        <f>IF($F$9=1,'3.賃金日割の算出（休業手当を支給しない場合に入力）'!D1417,IF($F$9=2,'2.休業手当の算出（休業手当を支給する場合に入力）'!D1423,""))</f>
        <v>0</v>
      </c>
      <c r="F1429" s="13">
        <f>IF($F$9=1,'3.賃金日割の算出（休業手当を支給しない場合に入力）'!X1417,IF($F$9=2,'2.休業手当の算出（休業手当を支給する場合に入力）'!AB1423,""))</f>
        <v>0</v>
      </c>
      <c r="G1429" s="10">
        <f t="shared" si="110"/>
        <v>0</v>
      </c>
      <c r="H1429" s="34">
        <f t="shared" si="111"/>
        <v>0</v>
      </c>
      <c r="I1429" s="39"/>
      <c r="J1429" s="35">
        <f t="shared" si="109"/>
        <v>0</v>
      </c>
      <c r="K1429" s="10">
        <f t="shared" si="112"/>
        <v>0</v>
      </c>
      <c r="L1429" s="10">
        <f t="shared" si="113"/>
        <v>0</v>
      </c>
    </row>
    <row r="1430" spans="3:12">
      <c r="C1430" s="2">
        <v>1410</v>
      </c>
      <c r="D1430" s="6">
        <f>IF($F$9=1,'3.賃金日割の算出（休業手当を支給しない場合に入力）'!C1418,IF($F$9=2,'2.休業手当の算出（休業手当を支給する場合に入力）'!C1424,""))</f>
        <v>0</v>
      </c>
      <c r="E1430" s="6">
        <f>IF($F$9=1,'3.賃金日割の算出（休業手当を支給しない場合に入力）'!D1418,IF($F$9=2,'2.休業手当の算出（休業手当を支給する場合に入力）'!D1424,""))</f>
        <v>0</v>
      </c>
      <c r="F1430" s="13">
        <f>IF($F$9=1,'3.賃金日割の算出（休業手当を支給しない場合に入力）'!X1418,IF($F$9=2,'2.休業手当の算出（休業手当を支給する場合に入力）'!AB1424,""))</f>
        <v>0</v>
      </c>
      <c r="G1430" s="10">
        <f t="shared" si="110"/>
        <v>0</v>
      </c>
      <c r="H1430" s="34">
        <f t="shared" si="111"/>
        <v>0</v>
      </c>
      <c r="I1430" s="39"/>
      <c r="J1430" s="35">
        <f t="shared" ref="J1430:J1493" si="114">ROUNDUP(F1430*I1430,0)</f>
        <v>0</v>
      </c>
      <c r="K1430" s="10">
        <f t="shared" si="112"/>
        <v>0</v>
      </c>
      <c r="L1430" s="10">
        <f t="shared" si="113"/>
        <v>0</v>
      </c>
    </row>
    <row r="1431" spans="3:12">
      <c r="C1431" s="2">
        <v>1411</v>
      </c>
      <c r="D1431" s="6">
        <f>IF($F$9=1,'3.賃金日割の算出（休業手当を支給しない場合に入力）'!C1419,IF($F$9=2,'2.休業手当の算出（休業手当を支給する場合に入力）'!C1425,""))</f>
        <v>0</v>
      </c>
      <c r="E1431" s="6">
        <f>IF($F$9=1,'3.賃金日割の算出（休業手当を支給しない場合に入力）'!D1419,IF($F$9=2,'2.休業手当の算出（休業手当を支給する場合に入力）'!D1425,""))</f>
        <v>0</v>
      </c>
      <c r="F1431" s="13">
        <f>IF($F$9=1,'3.賃金日割の算出（休業手当を支給しない場合に入力）'!X1419,IF($F$9=2,'2.休業手当の算出（休業手当を支給する場合に入力）'!AB1425,""))</f>
        <v>0</v>
      </c>
      <c r="G1431" s="10">
        <f t="shared" si="110"/>
        <v>0</v>
      </c>
      <c r="H1431" s="34">
        <f t="shared" si="111"/>
        <v>0</v>
      </c>
      <c r="I1431" s="39"/>
      <c r="J1431" s="35">
        <f t="shared" si="114"/>
        <v>0</v>
      </c>
      <c r="K1431" s="10">
        <f t="shared" si="112"/>
        <v>0</v>
      </c>
      <c r="L1431" s="10">
        <f t="shared" si="113"/>
        <v>0</v>
      </c>
    </row>
    <row r="1432" spans="3:12">
      <c r="C1432" s="2">
        <v>1412</v>
      </c>
      <c r="D1432" s="6">
        <f>IF($F$9=1,'3.賃金日割の算出（休業手当を支給しない場合に入力）'!C1420,IF($F$9=2,'2.休業手当の算出（休業手当を支給する場合に入力）'!C1426,""))</f>
        <v>0</v>
      </c>
      <c r="E1432" s="6">
        <f>IF($F$9=1,'3.賃金日割の算出（休業手当を支給しない場合に入力）'!D1420,IF($F$9=2,'2.休業手当の算出（休業手当を支給する場合に入力）'!D1426,""))</f>
        <v>0</v>
      </c>
      <c r="F1432" s="13">
        <f>IF($F$9=1,'3.賃金日割の算出（休業手当を支給しない場合に入力）'!X1420,IF($F$9=2,'2.休業手当の算出（休業手当を支給する場合に入力）'!AB1426,""))</f>
        <v>0</v>
      </c>
      <c r="G1432" s="10">
        <f t="shared" si="110"/>
        <v>0</v>
      </c>
      <c r="H1432" s="34">
        <f t="shared" si="111"/>
        <v>0</v>
      </c>
      <c r="I1432" s="39"/>
      <c r="J1432" s="35">
        <f t="shared" si="114"/>
        <v>0</v>
      </c>
      <c r="K1432" s="10">
        <f t="shared" si="112"/>
        <v>0</v>
      </c>
      <c r="L1432" s="10">
        <f t="shared" si="113"/>
        <v>0</v>
      </c>
    </row>
    <row r="1433" spans="3:12">
      <c r="C1433" s="2">
        <v>1413</v>
      </c>
      <c r="D1433" s="6">
        <f>IF($F$9=1,'3.賃金日割の算出（休業手当を支給しない場合に入力）'!C1421,IF($F$9=2,'2.休業手当の算出（休業手当を支給する場合に入力）'!C1427,""))</f>
        <v>0</v>
      </c>
      <c r="E1433" s="6">
        <f>IF($F$9=1,'3.賃金日割の算出（休業手当を支給しない場合に入力）'!D1421,IF($F$9=2,'2.休業手当の算出（休業手当を支給する場合に入力）'!D1427,""))</f>
        <v>0</v>
      </c>
      <c r="F1433" s="13">
        <f>IF($F$9=1,'3.賃金日割の算出（休業手当を支給しない場合に入力）'!X1421,IF($F$9=2,'2.休業手当の算出（休業手当を支給する場合に入力）'!AB1427,""))</f>
        <v>0</v>
      </c>
      <c r="G1433" s="10">
        <f t="shared" si="110"/>
        <v>0</v>
      </c>
      <c r="H1433" s="34">
        <f t="shared" si="111"/>
        <v>0</v>
      </c>
      <c r="I1433" s="39"/>
      <c r="J1433" s="35">
        <f t="shared" si="114"/>
        <v>0</v>
      </c>
      <c r="K1433" s="10">
        <f t="shared" si="112"/>
        <v>0</v>
      </c>
      <c r="L1433" s="10">
        <f t="shared" si="113"/>
        <v>0</v>
      </c>
    </row>
    <row r="1434" spans="3:12">
      <c r="C1434" s="2">
        <v>1414</v>
      </c>
      <c r="D1434" s="6">
        <f>IF($F$9=1,'3.賃金日割の算出（休業手当を支給しない場合に入力）'!C1422,IF($F$9=2,'2.休業手当の算出（休業手当を支給する場合に入力）'!C1428,""))</f>
        <v>0</v>
      </c>
      <c r="E1434" s="6">
        <f>IF($F$9=1,'3.賃金日割の算出（休業手当を支給しない場合に入力）'!D1422,IF($F$9=2,'2.休業手当の算出（休業手当を支給する場合に入力）'!D1428,""))</f>
        <v>0</v>
      </c>
      <c r="F1434" s="13">
        <f>IF($F$9=1,'3.賃金日割の算出（休業手当を支給しない場合に入力）'!X1422,IF($F$9=2,'2.休業手当の算出（休業手当を支給する場合に入力）'!AB1428,""))</f>
        <v>0</v>
      </c>
      <c r="G1434" s="10">
        <f t="shared" si="110"/>
        <v>0</v>
      </c>
      <c r="H1434" s="34">
        <f t="shared" si="111"/>
        <v>0</v>
      </c>
      <c r="I1434" s="39"/>
      <c r="J1434" s="35">
        <f t="shared" si="114"/>
        <v>0</v>
      </c>
      <c r="K1434" s="10">
        <f t="shared" si="112"/>
        <v>0</v>
      </c>
      <c r="L1434" s="10">
        <f t="shared" si="113"/>
        <v>0</v>
      </c>
    </row>
    <row r="1435" spans="3:12">
      <c r="C1435" s="2">
        <v>1415</v>
      </c>
      <c r="D1435" s="6">
        <f>IF($F$9=1,'3.賃金日割の算出（休業手当を支給しない場合に入力）'!C1423,IF($F$9=2,'2.休業手当の算出（休業手当を支給する場合に入力）'!C1429,""))</f>
        <v>0</v>
      </c>
      <c r="E1435" s="6">
        <f>IF($F$9=1,'3.賃金日割の算出（休業手当を支給しない場合に入力）'!D1423,IF($F$9=2,'2.休業手当の算出（休業手当を支給する場合に入力）'!D1429,""))</f>
        <v>0</v>
      </c>
      <c r="F1435" s="13">
        <f>IF($F$9=1,'3.賃金日割の算出（休業手当を支給しない場合に入力）'!X1423,IF($F$9=2,'2.休業手当の算出（休業手当を支給する場合に入力）'!AB1429,""))</f>
        <v>0</v>
      </c>
      <c r="G1435" s="10">
        <f t="shared" si="110"/>
        <v>0</v>
      </c>
      <c r="H1435" s="34">
        <f t="shared" si="111"/>
        <v>0</v>
      </c>
      <c r="I1435" s="39"/>
      <c r="J1435" s="35">
        <f t="shared" si="114"/>
        <v>0</v>
      </c>
      <c r="K1435" s="10">
        <f t="shared" si="112"/>
        <v>0</v>
      </c>
      <c r="L1435" s="10">
        <f t="shared" si="113"/>
        <v>0</v>
      </c>
    </row>
    <row r="1436" spans="3:12">
      <c r="C1436" s="2">
        <v>1416</v>
      </c>
      <c r="D1436" s="6">
        <f>IF($F$9=1,'3.賃金日割の算出（休業手当を支給しない場合に入力）'!C1424,IF($F$9=2,'2.休業手当の算出（休業手当を支給する場合に入力）'!C1430,""))</f>
        <v>0</v>
      </c>
      <c r="E1436" s="6">
        <f>IF($F$9=1,'3.賃金日割の算出（休業手当を支給しない場合に入力）'!D1424,IF($F$9=2,'2.休業手当の算出（休業手当を支給する場合に入力）'!D1430,""))</f>
        <v>0</v>
      </c>
      <c r="F1436" s="13">
        <f>IF($F$9=1,'3.賃金日割の算出（休業手当を支給しない場合に入力）'!X1424,IF($F$9=2,'2.休業手当の算出（休業手当を支給する場合に入力）'!AB1430,""))</f>
        <v>0</v>
      </c>
      <c r="G1436" s="10">
        <f t="shared" si="110"/>
        <v>0</v>
      </c>
      <c r="H1436" s="34">
        <f t="shared" si="111"/>
        <v>0</v>
      </c>
      <c r="I1436" s="39"/>
      <c r="J1436" s="35">
        <f t="shared" si="114"/>
        <v>0</v>
      </c>
      <c r="K1436" s="10">
        <f t="shared" si="112"/>
        <v>0</v>
      </c>
      <c r="L1436" s="10">
        <f t="shared" si="113"/>
        <v>0</v>
      </c>
    </row>
    <row r="1437" spans="3:12">
      <c r="C1437" s="2">
        <v>1417</v>
      </c>
      <c r="D1437" s="6">
        <f>IF($F$9=1,'3.賃金日割の算出（休業手当を支給しない場合に入力）'!C1425,IF($F$9=2,'2.休業手当の算出（休業手当を支給する場合に入力）'!C1431,""))</f>
        <v>0</v>
      </c>
      <c r="E1437" s="6">
        <f>IF($F$9=1,'3.賃金日割の算出（休業手当を支給しない場合に入力）'!D1425,IF($F$9=2,'2.休業手当の算出（休業手当を支給する場合に入力）'!D1431,""))</f>
        <v>0</v>
      </c>
      <c r="F1437" s="13">
        <f>IF($F$9=1,'3.賃金日割の算出（休業手当を支給しない場合に入力）'!X1425,IF($F$9=2,'2.休業手当の算出（休業手当を支給する場合に入力）'!AB1431,""))</f>
        <v>0</v>
      </c>
      <c r="G1437" s="10">
        <f t="shared" si="110"/>
        <v>0</v>
      </c>
      <c r="H1437" s="34">
        <f t="shared" si="111"/>
        <v>0</v>
      </c>
      <c r="I1437" s="39"/>
      <c r="J1437" s="35">
        <f t="shared" si="114"/>
        <v>0</v>
      </c>
      <c r="K1437" s="10">
        <f t="shared" si="112"/>
        <v>0</v>
      </c>
      <c r="L1437" s="10">
        <f t="shared" si="113"/>
        <v>0</v>
      </c>
    </row>
    <row r="1438" spans="3:12">
      <c r="C1438" s="2">
        <v>1418</v>
      </c>
      <c r="D1438" s="6">
        <f>IF($F$9=1,'3.賃金日割の算出（休業手当を支給しない場合に入力）'!C1426,IF($F$9=2,'2.休業手当の算出（休業手当を支給する場合に入力）'!C1432,""))</f>
        <v>0</v>
      </c>
      <c r="E1438" s="6">
        <f>IF($F$9=1,'3.賃金日割の算出（休業手当を支給しない場合に入力）'!D1426,IF($F$9=2,'2.休業手当の算出（休業手当を支給する場合に入力）'!D1432,""))</f>
        <v>0</v>
      </c>
      <c r="F1438" s="13">
        <f>IF($F$9=1,'3.賃金日割の算出（休業手当を支給しない場合に入力）'!X1426,IF($F$9=2,'2.休業手当の算出（休業手当を支給する場合に入力）'!AB1432,""))</f>
        <v>0</v>
      </c>
      <c r="G1438" s="10">
        <f t="shared" si="110"/>
        <v>0</v>
      </c>
      <c r="H1438" s="34">
        <f t="shared" si="111"/>
        <v>0</v>
      </c>
      <c r="I1438" s="39"/>
      <c r="J1438" s="35">
        <f t="shared" si="114"/>
        <v>0</v>
      </c>
      <c r="K1438" s="10">
        <f t="shared" si="112"/>
        <v>0</v>
      </c>
      <c r="L1438" s="10">
        <f t="shared" si="113"/>
        <v>0</v>
      </c>
    </row>
    <row r="1439" spans="3:12">
      <c r="C1439" s="2">
        <v>1419</v>
      </c>
      <c r="D1439" s="6">
        <f>IF($F$9=1,'3.賃金日割の算出（休業手当を支給しない場合に入力）'!C1427,IF($F$9=2,'2.休業手当の算出（休業手当を支給する場合に入力）'!C1433,""))</f>
        <v>0</v>
      </c>
      <c r="E1439" s="6">
        <f>IF($F$9=1,'3.賃金日割の算出（休業手当を支給しない場合に入力）'!D1427,IF($F$9=2,'2.休業手当の算出（休業手当を支給する場合に入力）'!D1433,""))</f>
        <v>0</v>
      </c>
      <c r="F1439" s="13">
        <f>IF($F$9=1,'3.賃金日割の算出（休業手当を支給しない場合に入力）'!X1427,IF($F$9=2,'2.休業手当の算出（休業手当を支給する場合に入力）'!AB1433,""))</f>
        <v>0</v>
      </c>
      <c r="G1439" s="10">
        <f t="shared" si="110"/>
        <v>0</v>
      </c>
      <c r="H1439" s="34">
        <f t="shared" si="111"/>
        <v>0</v>
      </c>
      <c r="I1439" s="39"/>
      <c r="J1439" s="35">
        <f t="shared" si="114"/>
        <v>0</v>
      </c>
      <c r="K1439" s="10">
        <f t="shared" si="112"/>
        <v>0</v>
      </c>
      <c r="L1439" s="10">
        <f t="shared" si="113"/>
        <v>0</v>
      </c>
    </row>
    <row r="1440" spans="3:12">
      <c r="C1440" s="2">
        <v>1420</v>
      </c>
      <c r="D1440" s="6">
        <f>IF($F$9=1,'3.賃金日割の算出（休業手当を支給しない場合に入力）'!C1428,IF($F$9=2,'2.休業手当の算出（休業手当を支給する場合に入力）'!C1434,""))</f>
        <v>0</v>
      </c>
      <c r="E1440" s="6">
        <f>IF($F$9=1,'3.賃金日割の算出（休業手当を支給しない場合に入力）'!D1428,IF($F$9=2,'2.休業手当の算出（休業手当を支給する場合に入力）'!D1434,""))</f>
        <v>0</v>
      </c>
      <c r="F1440" s="13">
        <f>IF($F$9=1,'3.賃金日割の算出（休業手当を支給しない場合に入力）'!X1428,IF($F$9=2,'2.休業手当の算出（休業手当を支給する場合に入力）'!AB1434,""))</f>
        <v>0</v>
      </c>
      <c r="G1440" s="10">
        <f t="shared" si="110"/>
        <v>0</v>
      </c>
      <c r="H1440" s="34">
        <f t="shared" si="111"/>
        <v>0</v>
      </c>
      <c r="I1440" s="39"/>
      <c r="J1440" s="35">
        <f t="shared" si="114"/>
        <v>0</v>
      </c>
      <c r="K1440" s="10">
        <f t="shared" si="112"/>
        <v>0</v>
      </c>
      <c r="L1440" s="10">
        <f t="shared" si="113"/>
        <v>0</v>
      </c>
    </row>
    <row r="1441" spans="3:12">
      <c r="C1441" s="2">
        <v>1421</v>
      </c>
      <c r="D1441" s="6">
        <f>IF($F$9=1,'3.賃金日割の算出（休業手当を支給しない場合に入力）'!C1429,IF($F$9=2,'2.休業手当の算出（休業手当を支給する場合に入力）'!C1435,""))</f>
        <v>0</v>
      </c>
      <c r="E1441" s="6">
        <f>IF($F$9=1,'3.賃金日割の算出（休業手当を支給しない場合に入力）'!D1429,IF($F$9=2,'2.休業手当の算出（休業手当を支給する場合に入力）'!D1435,""))</f>
        <v>0</v>
      </c>
      <c r="F1441" s="13">
        <f>IF($F$9=1,'3.賃金日割の算出（休業手当を支給しない場合に入力）'!X1429,IF($F$9=2,'2.休業手当の算出（休業手当を支給する場合に入力）'!AB1435,""))</f>
        <v>0</v>
      </c>
      <c r="G1441" s="10">
        <f t="shared" si="110"/>
        <v>0</v>
      </c>
      <c r="H1441" s="34">
        <f t="shared" si="111"/>
        <v>0</v>
      </c>
      <c r="I1441" s="39"/>
      <c r="J1441" s="35">
        <f t="shared" si="114"/>
        <v>0</v>
      </c>
      <c r="K1441" s="10">
        <f t="shared" si="112"/>
        <v>0</v>
      </c>
      <c r="L1441" s="10">
        <f t="shared" si="113"/>
        <v>0</v>
      </c>
    </row>
    <row r="1442" spans="3:12">
      <c r="C1442" s="2">
        <v>1422</v>
      </c>
      <c r="D1442" s="6">
        <f>IF($F$9=1,'3.賃金日割の算出（休業手当を支給しない場合に入力）'!C1430,IF($F$9=2,'2.休業手当の算出（休業手当を支給する場合に入力）'!C1436,""))</f>
        <v>0</v>
      </c>
      <c r="E1442" s="6">
        <f>IF($F$9=1,'3.賃金日割の算出（休業手当を支給しない場合に入力）'!D1430,IF($F$9=2,'2.休業手当の算出（休業手当を支給する場合に入力）'!D1436,""))</f>
        <v>0</v>
      </c>
      <c r="F1442" s="13">
        <f>IF($F$9=1,'3.賃金日割の算出（休業手当を支給しない場合に入力）'!X1430,IF($F$9=2,'2.休業手当の算出（休業手当を支給する場合に入力）'!AB1436,""))</f>
        <v>0</v>
      </c>
      <c r="G1442" s="10">
        <f t="shared" si="110"/>
        <v>0</v>
      </c>
      <c r="H1442" s="34">
        <f t="shared" si="111"/>
        <v>0</v>
      </c>
      <c r="I1442" s="39"/>
      <c r="J1442" s="35">
        <f t="shared" si="114"/>
        <v>0</v>
      </c>
      <c r="K1442" s="10">
        <f t="shared" si="112"/>
        <v>0</v>
      </c>
      <c r="L1442" s="10">
        <f t="shared" si="113"/>
        <v>0</v>
      </c>
    </row>
    <row r="1443" spans="3:12">
      <c r="C1443" s="2">
        <v>1423</v>
      </c>
      <c r="D1443" s="6">
        <f>IF($F$9=1,'3.賃金日割の算出（休業手当を支給しない場合に入力）'!C1431,IF($F$9=2,'2.休業手当の算出（休業手当を支給する場合に入力）'!C1437,""))</f>
        <v>0</v>
      </c>
      <c r="E1443" s="6">
        <f>IF($F$9=1,'3.賃金日割の算出（休業手当を支給しない場合に入力）'!D1431,IF($F$9=2,'2.休業手当の算出（休業手当を支給する場合に入力）'!D1437,""))</f>
        <v>0</v>
      </c>
      <c r="F1443" s="13">
        <f>IF($F$9=1,'3.賃金日割の算出（休業手当を支給しない場合に入力）'!X1431,IF($F$9=2,'2.休業手当の算出（休業手当を支給する場合に入力）'!AB1437,""))</f>
        <v>0</v>
      </c>
      <c r="G1443" s="10">
        <f t="shared" si="110"/>
        <v>0</v>
      </c>
      <c r="H1443" s="34">
        <f t="shared" si="111"/>
        <v>0</v>
      </c>
      <c r="I1443" s="39"/>
      <c r="J1443" s="35">
        <f t="shared" si="114"/>
        <v>0</v>
      </c>
      <c r="K1443" s="10">
        <f t="shared" si="112"/>
        <v>0</v>
      </c>
      <c r="L1443" s="10">
        <f t="shared" si="113"/>
        <v>0</v>
      </c>
    </row>
    <row r="1444" spans="3:12">
      <c r="C1444" s="2">
        <v>1424</v>
      </c>
      <c r="D1444" s="6">
        <f>IF($F$9=1,'3.賃金日割の算出（休業手当を支給しない場合に入力）'!C1432,IF($F$9=2,'2.休業手当の算出（休業手当を支給する場合に入力）'!C1438,""))</f>
        <v>0</v>
      </c>
      <c r="E1444" s="6">
        <f>IF($F$9=1,'3.賃金日割の算出（休業手当を支給しない場合に入力）'!D1432,IF($F$9=2,'2.休業手当の算出（休業手当を支給する場合に入力）'!D1438,""))</f>
        <v>0</v>
      </c>
      <c r="F1444" s="13">
        <f>IF($F$9=1,'3.賃金日割の算出（休業手当を支給しない場合に入力）'!X1432,IF($F$9=2,'2.休業手当の算出（休業手当を支給する場合に入力）'!AB1438,""))</f>
        <v>0</v>
      </c>
      <c r="G1444" s="10">
        <f t="shared" si="110"/>
        <v>0</v>
      </c>
      <c r="H1444" s="34">
        <f t="shared" si="111"/>
        <v>0</v>
      </c>
      <c r="I1444" s="39"/>
      <c r="J1444" s="35">
        <f t="shared" si="114"/>
        <v>0</v>
      </c>
      <c r="K1444" s="10">
        <f t="shared" si="112"/>
        <v>0</v>
      </c>
      <c r="L1444" s="10">
        <f t="shared" si="113"/>
        <v>0</v>
      </c>
    </row>
    <row r="1445" spans="3:12">
      <c r="C1445" s="2">
        <v>1425</v>
      </c>
      <c r="D1445" s="6">
        <f>IF($F$9=1,'3.賃金日割の算出（休業手当を支給しない場合に入力）'!C1433,IF($F$9=2,'2.休業手当の算出（休業手当を支給する場合に入力）'!C1439,""))</f>
        <v>0</v>
      </c>
      <c r="E1445" s="6">
        <f>IF($F$9=1,'3.賃金日割の算出（休業手当を支給しない場合に入力）'!D1433,IF($F$9=2,'2.休業手当の算出（休業手当を支給する場合に入力）'!D1439,""))</f>
        <v>0</v>
      </c>
      <c r="F1445" s="13">
        <f>IF($F$9=1,'3.賃金日割の算出（休業手当を支給しない場合に入力）'!X1433,IF($F$9=2,'2.休業手当の算出（休業手当を支給する場合に入力）'!AB1439,""))</f>
        <v>0</v>
      </c>
      <c r="G1445" s="10">
        <f t="shared" si="110"/>
        <v>0</v>
      </c>
      <c r="H1445" s="34">
        <f t="shared" si="111"/>
        <v>0</v>
      </c>
      <c r="I1445" s="39"/>
      <c r="J1445" s="35">
        <f t="shared" si="114"/>
        <v>0</v>
      </c>
      <c r="K1445" s="10">
        <f t="shared" si="112"/>
        <v>0</v>
      </c>
      <c r="L1445" s="10">
        <f t="shared" si="113"/>
        <v>0</v>
      </c>
    </row>
    <row r="1446" spans="3:12">
      <c r="C1446" s="2">
        <v>1426</v>
      </c>
      <c r="D1446" s="6">
        <f>IF($F$9=1,'3.賃金日割の算出（休業手当を支給しない場合に入力）'!C1434,IF($F$9=2,'2.休業手当の算出（休業手当を支給する場合に入力）'!C1440,""))</f>
        <v>0</v>
      </c>
      <c r="E1446" s="6">
        <f>IF($F$9=1,'3.賃金日割の算出（休業手当を支給しない場合に入力）'!D1434,IF($F$9=2,'2.休業手当の算出（休業手当を支給する場合に入力）'!D1440,""))</f>
        <v>0</v>
      </c>
      <c r="F1446" s="13">
        <f>IF($F$9=1,'3.賃金日割の算出（休業手当を支給しない場合に入力）'!X1434,IF($F$9=2,'2.休業手当の算出（休業手当を支給する場合に入力）'!AB1440,""))</f>
        <v>0</v>
      </c>
      <c r="G1446" s="10">
        <f t="shared" si="110"/>
        <v>0</v>
      </c>
      <c r="H1446" s="34">
        <f t="shared" si="111"/>
        <v>0</v>
      </c>
      <c r="I1446" s="39"/>
      <c r="J1446" s="35">
        <f t="shared" si="114"/>
        <v>0</v>
      </c>
      <c r="K1446" s="10">
        <f t="shared" si="112"/>
        <v>0</v>
      </c>
      <c r="L1446" s="10">
        <f t="shared" si="113"/>
        <v>0</v>
      </c>
    </row>
    <row r="1447" spans="3:12">
      <c r="C1447" s="2">
        <v>1427</v>
      </c>
      <c r="D1447" s="6">
        <f>IF($F$9=1,'3.賃金日割の算出（休業手当を支給しない場合に入力）'!C1435,IF($F$9=2,'2.休業手当の算出（休業手当を支給する場合に入力）'!C1441,""))</f>
        <v>0</v>
      </c>
      <c r="E1447" s="6">
        <f>IF($F$9=1,'3.賃金日割の算出（休業手当を支給しない場合に入力）'!D1435,IF($F$9=2,'2.休業手当の算出（休業手当を支給する場合に入力）'!D1441,""))</f>
        <v>0</v>
      </c>
      <c r="F1447" s="13">
        <f>IF($F$9=1,'3.賃金日割の算出（休業手当を支給しない場合に入力）'!X1435,IF($F$9=2,'2.休業手当の算出（休業手当を支給する場合に入力）'!AB1441,""))</f>
        <v>0</v>
      </c>
      <c r="G1447" s="10">
        <f t="shared" si="110"/>
        <v>0</v>
      </c>
      <c r="H1447" s="34">
        <f t="shared" si="111"/>
        <v>0</v>
      </c>
      <c r="I1447" s="39"/>
      <c r="J1447" s="35">
        <f t="shared" si="114"/>
        <v>0</v>
      </c>
      <c r="K1447" s="10">
        <f t="shared" si="112"/>
        <v>0</v>
      </c>
      <c r="L1447" s="10">
        <f t="shared" si="113"/>
        <v>0</v>
      </c>
    </row>
    <row r="1448" spans="3:12">
      <c r="C1448" s="2">
        <v>1428</v>
      </c>
      <c r="D1448" s="6">
        <f>IF($F$9=1,'3.賃金日割の算出（休業手当を支給しない場合に入力）'!C1436,IF($F$9=2,'2.休業手当の算出（休業手当を支給する場合に入力）'!C1442,""))</f>
        <v>0</v>
      </c>
      <c r="E1448" s="6">
        <f>IF($F$9=1,'3.賃金日割の算出（休業手当を支給しない場合に入力）'!D1436,IF($F$9=2,'2.休業手当の算出（休業手当を支給する場合に入力）'!D1442,""))</f>
        <v>0</v>
      </c>
      <c r="F1448" s="13">
        <f>IF($F$9=1,'3.賃金日割の算出（休業手当を支給しない場合に入力）'!X1436,IF($F$9=2,'2.休業手当の算出（休業手当を支給する場合に入力）'!AB1442,""))</f>
        <v>0</v>
      </c>
      <c r="G1448" s="10">
        <f t="shared" si="110"/>
        <v>0</v>
      </c>
      <c r="H1448" s="34">
        <f t="shared" si="111"/>
        <v>0</v>
      </c>
      <c r="I1448" s="39"/>
      <c r="J1448" s="35">
        <f t="shared" si="114"/>
        <v>0</v>
      </c>
      <c r="K1448" s="10">
        <f t="shared" si="112"/>
        <v>0</v>
      </c>
      <c r="L1448" s="10">
        <f t="shared" si="113"/>
        <v>0</v>
      </c>
    </row>
    <row r="1449" spans="3:12">
      <c r="C1449" s="2">
        <v>1429</v>
      </c>
      <c r="D1449" s="6">
        <f>IF($F$9=1,'3.賃金日割の算出（休業手当を支給しない場合に入力）'!C1437,IF($F$9=2,'2.休業手当の算出（休業手当を支給する場合に入力）'!C1443,""))</f>
        <v>0</v>
      </c>
      <c r="E1449" s="6">
        <f>IF($F$9=1,'3.賃金日割の算出（休業手当を支給しない場合に入力）'!D1437,IF($F$9=2,'2.休業手当の算出（休業手当を支給する場合に入力）'!D1443,""))</f>
        <v>0</v>
      </c>
      <c r="F1449" s="13">
        <f>IF($F$9=1,'3.賃金日割の算出（休業手当を支給しない場合に入力）'!X1437,IF($F$9=2,'2.休業手当の算出（休業手当を支給する場合に入力）'!AB1443,""))</f>
        <v>0</v>
      </c>
      <c r="G1449" s="10">
        <f t="shared" si="110"/>
        <v>0</v>
      </c>
      <c r="H1449" s="34">
        <f t="shared" si="111"/>
        <v>0</v>
      </c>
      <c r="I1449" s="39"/>
      <c r="J1449" s="35">
        <f t="shared" si="114"/>
        <v>0</v>
      </c>
      <c r="K1449" s="10">
        <f t="shared" si="112"/>
        <v>0</v>
      </c>
      <c r="L1449" s="10">
        <f t="shared" si="113"/>
        <v>0</v>
      </c>
    </row>
    <row r="1450" spans="3:12">
      <c r="C1450" s="2">
        <v>1430</v>
      </c>
      <c r="D1450" s="6">
        <f>IF($F$9=1,'3.賃金日割の算出（休業手当を支給しない場合に入力）'!C1438,IF($F$9=2,'2.休業手当の算出（休業手当を支給する場合に入力）'!C1444,""))</f>
        <v>0</v>
      </c>
      <c r="E1450" s="6">
        <f>IF($F$9=1,'3.賃金日割の算出（休業手当を支給しない場合に入力）'!D1438,IF($F$9=2,'2.休業手当の算出（休業手当を支給する場合に入力）'!D1444,""))</f>
        <v>0</v>
      </c>
      <c r="F1450" s="13">
        <f>IF($F$9=1,'3.賃金日割の算出（休業手当を支給しない場合に入力）'!X1438,IF($F$9=2,'2.休業手当の算出（休業手当を支給する場合に入力）'!AB1444,""))</f>
        <v>0</v>
      </c>
      <c r="G1450" s="10">
        <f t="shared" si="110"/>
        <v>0</v>
      </c>
      <c r="H1450" s="34">
        <f t="shared" si="111"/>
        <v>0</v>
      </c>
      <c r="I1450" s="39"/>
      <c r="J1450" s="35">
        <f t="shared" si="114"/>
        <v>0</v>
      </c>
      <c r="K1450" s="10">
        <f t="shared" si="112"/>
        <v>0</v>
      </c>
      <c r="L1450" s="10">
        <f t="shared" si="113"/>
        <v>0</v>
      </c>
    </row>
    <row r="1451" spans="3:12">
      <c r="C1451" s="2">
        <v>1431</v>
      </c>
      <c r="D1451" s="6">
        <f>IF($F$9=1,'3.賃金日割の算出（休業手当を支給しない場合に入力）'!C1439,IF($F$9=2,'2.休業手当の算出（休業手当を支給する場合に入力）'!C1445,""))</f>
        <v>0</v>
      </c>
      <c r="E1451" s="6">
        <f>IF($F$9=1,'3.賃金日割の算出（休業手当を支給しない場合に入力）'!D1439,IF($F$9=2,'2.休業手当の算出（休業手当を支給する場合に入力）'!D1445,""))</f>
        <v>0</v>
      </c>
      <c r="F1451" s="13">
        <f>IF($F$9=1,'3.賃金日割の算出（休業手当を支給しない場合に入力）'!X1439,IF($F$9=2,'2.休業手当の算出（休業手当を支給する場合に入力）'!AB1445,""))</f>
        <v>0</v>
      </c>
      <c r="G1451" s="10">
        <f t="shared" si="110"/>
        <v>0</v>
      </c>
      <c r="H1451" s="34">
        <f t="shared" si="111"/>
        <v>0</v>
      </c>
      <c r="I1451" s="39"/>
      <c r="J1451" s="35">
        <f t="shared" si="114"/>
        <v>0</v>
      </c>
      <c r="K1451" s="10">
        <f t="shared" si="112"/>
        <v>0</v>
      </c>
      <c r="L1451" s="10">
        <f t="shared" si="113"/>
        <v>0</v>
      </c>
    </row>
    <row r="1452" spans="3:12">
      <c r="C1452" s="2">
        <v>1432</v>
      </c>
      <c r="D1452" s="6">
        <f>IF($F$9=1,'3.賃金日割の算出（休業手当を支給しない場合に入力）'!C1440,IF($F$9=2,'2.休業手当の算出（休業手当を支給する場合に入力）'!C1446,""))</f>
        <v>0</v>
      </c>
      <c r="E1452" s="6">
        <f>IF($F$9=1,'3.賃金日割の算出（休業手当を支給しない場合に入力）'!D1440,IF($F$9=2,'2.休業手当の算出（休業手当を支給する場合に入力）'!D1446,""))</f>
        <v>0</v>
      </c>
      <c r="F1452" s="13">
        <f>IF($F$9=1,'3.賃金日割の算出（休業手当を支給しない場合に入力）'!X1440,IF($F$9=2,'2.休業手当の算出（休業手当を支給する場合に入力）'!AB1446,""))</f>
        <v>0</v>
      </c>
      <c r="G1452" s="10">
        <f t="shared" si="110"/>
        <v>0</v>
      </c>
      <c r="H1452" s="34">
        <f t="shared" si="111"/>
        <v>0</v>
      </c>
      <c r="I1452" s="39"/>
      <c r="J1452" s="35">
        <f t="shared" si="114"/>
        <v>0</v>
      </c>
      <c r="K1452" s="10">
        <f t="shared" si="112"/>
        <v>0</v>
      </c>
      <c r="L1452" s="10">
        <f t="shared" si="113"/>
        <v>0</v>
      </c>
    </row>
    <row r="1453" spans="3:12">
      <c r="C1453" s="2">
        <v>1433</v>
      </c>
      <c r="D1453" s="6">
        <f>IF($F$9=1,'3.賃金日割の算出（休業手当を支給しない場合に入力）'!C1441,IF($F$9=2,'2.休業手当の算出（休業手当を支給する場合に入力）'!C1447,""))</f>
        <v>0</v>
      </c>
      <c r="E1453" s="6">
        <f>IF($F$9=1,'3.賃金日割の算出（休業手当を支給しない場合に入力）'!D1441,IF($F$9=2,'2.休業手当の算出（休業手当を支給する場合に入力）'!D1447,""))</f>
        <v>0</v>
      </c>
      <c r="F1453" s="13">
        <f>IF($F$9=1,'3.賃金日割の算出（休業手当を支給しない場合に入力）'!X1441,IF($F$9=2,'2.休業手当の算出（休業手当を支給する場合に入力）'!AB1447,""))</f>
        <v>0</v>
      </c>
      <c r="G1453" s="10">
        <f t="shared" si="110"/>
        <v>0</v>
      </c>
      <c r="H1453" s="34">
        <f t="shared" si="111"/>
        <v>0</v>
      </c>
      <c r="I1453" s="39"/>
      <c r="J1453" s="35">
        <f t="shared" si="114"/>
        <v>0</v>
      </c>
      <c r="K1453" s="10">
        <f t="shared" si="112"/>
        <v>0</v>
      </c>
      <c r="L1453" s="10">
        <f t="shared" si="113"/>
        <v>0</v>
      </c>
    </row>
    <row r="1454" spans="3:12">
      <c r="C1454" s="2">
        <v>1434</v>
      </c>
      <c r="D1454" s="6">
        <f>IF($F$9=1,'3.賃金日割の算出（休業手当を支給しない場合に入力）'!C1442,IF($F$9=2,'2.休業手当の算出（休業手当を支給する場合に入力）'!C1448,""))</f>
        <v>0</v>
      </c>
      <c r="E1454" s="6">
        <f>IF($F$9=1,'3.賃金日割の算出（休業手当を支給しない場合に入力）'!D1442,IF($F$9=2,'2.休業手当の算出（休業手当を支給する場合に入力）'!D1448,""))</f>
        <v>0</v>
      </c>
      <c r="F1454" s="13">
        <f>IF($F$9=1,'3.賃金日割の算出（休業手当を支給しない場合に入力）'!X1442,IF($F$9=2,'2.休業手当の算出（休業手当を支給する場合に入力）'!AB1448,""))</f>
        <v>0</v>
      </c>
      <c r="G1454" s="10">
        <f t="shared" si="110"/>
        <v>0</v>
      </c>
      <c r="H1454" s="34">
        <f t="shared" si="111"/>
        <v>0</v>
      </c>
      <c r="I1454" s="39"/>
      <c r="J1454" s="35">
        <f t="shared" si="114"/>
        <v>0</v>
      </c>
      <c r="K1454" s="10">
        <f t="shared" si="112"/>
        <v>0</v>
      </c>
      <c r="L1454" s="10">
        <f t="shared" si="113"/>
        <v>0</v>
      </c>
    </row>
    <row r="1455" spans="3:12">
      <c r="C1455" s="2">
        <v>1435</v>
      </c>
      <c r="D1455" s="6">
        <f>IF($F$9=1,'3.賃金日割の算出（休業手当を支給しない場合に入力）'!C1443,IF($F$9=2,'2.休業手当の算出（休業手当を支給する場合に入力）'!C1449,""))</f>
        <v>0</v>
      </c>
      <c r="E1455" s="6">
        <f>IF($F$9=1,'3.賃金日割の算出（休業手当を支給しない場合に入力）'!D1443,IF($F$9=2,'2.休業手当の算出（休業手当を支給する場合に入力）'!D1449,""))</f>
        <v>0</v>
      </c>
      <c r="F1455" s="13">
        <f>IF($F$9=1,'3.賃金日割の算出（休業手当を支給しない場合に入力）'!X1443,IF($F$9=2,'2.休業手当の算出（休業手当を支給する場合に入力）'!AB1449,""))</f>
        <v>0</v>
      </c>
      <c r="G1455" s="10">
        <f t="shared" si="110"/>
        <v>0</v>
      </c>
      <c r="H1455" s="34">
        <f t="shared" si="111"/>
        <v>0</v>
      </c>
      <c r="I1455" s="39"/>
      <c r="J1455" s="35">
        <f t="shared" si="114"/>
        <v>0</v>
      </c>
      <c r="K1455" s="10">
        <f t="shared" si="112"/>
        <v>0</v>
      </c>
      <c r="L1455" s="10">
        <f t="shared" si="113"/>
        <v>0</v>
      </c>
    </row>
    <row r="1456" spans="3:12">
      <c r="C1456" s="2">
        <v>1436</v>
      </c>
      <c r="D1456" s="6">
        <f>IF($F$9=1,'3.賃金日割の算出（休業手当を支給しない場合に入力）'!C1444,IF($F$9=2,'2.休業手当の算出（休業手当を支給する場合に入力）'!C1450,""))</f>
        <v>0</v>
      </c>
      <c r="E1456" s="6">
        <f>IF($F$9=1,'3.賃金日割の算出（休業手当を支給しない場合に入力）'!D1444,IF($F$9=2,'2.休業手当の算出（休業手当を支給する場合に入力）'!D1450,""))</f>
        <v>0</v>
      </c>
      <c r="F1456" s="13">
        <f>IF($F$9=1,'3.賃金日割の算出（休業手当を支給しない場合に入力）'!X1444,IF($F$9=2,'2.休業手当の算出（休業手当を支給する場合に入力）'!AB1450,""))</f>
        <v>0</v>
      </c>
      <c r="G1456" s="10">
        <f t="shared" si="110"/>
        <v>0</v>
      </c>
      <c r="H1456" s="34">
        <f t="shared" si="111"/>
        <v>0</v>
      </c>
      <c r="I1456" s="39"/>
      <c r="J1456" s="35">
        <f t="shared" si="114"/>
        <v>0</v>
      </c>
      <c r="K1456" s="10">
        <f t="shared" si="112"/>
        <v>0</v>
      </c>
      <c r="L1456" s="10">
        <f t="shared" si="113"/>
        <v>0</v>
      </c>
    </row>
    <row r="1457" spans="3:12">
      <c r="C1457" s="2">
        <v>1437</v>
      </c>
      <c r="D1457" s="6">
        <f>IF($F$9=1,'3.賃金日割の算出（休業手当を支給しない場合に入力）'!C1445,IF($F$9=2,'2.休業手当の算出（休業手当を支給する場合に入力）'!C1451,""))</f>
        <v>0</v>
      </c>
      <c r="E1457" s="6">
        <f>IF($F$9=1,'3.賃金日割の算出（休業手当を支給しない場合に入力）'!D1445,IF($F$9=2,'2.休業手当の算出（休業手当を支給する場合に入力）'!D1451,""))</f>
        <v>0</v>
      </c>
      <c r="F1457" s="13">
        <f>IF($F$9=1,'3.賃金日割の算出（休業手当を支給しない場合に入力）'!X1445,IF($F$9=2,'2.休業手当の算出（休業手当を支給する場合に入力）'!AB1451,""))</f>
        <v>0</v>
      </c>
      <c r="G1457" s="10">
        <f t="shared" si="110"/>
        <v>0</v>
      </c>
      <c r="H1457" s="34">
        <f t="shared" si="111"/>
        <v>0</v>
      </c>
      <c r="I1457" s="39"/>
      <c r="J1457" s="35">
        <f t="shared" si="114"/>
        <v>0</v>
      </c>
      <c r="K1457" s="10">
        <f t="shared" si="112"/>
        <v>0</v>
      </c>
      <c r="L1457" s="10">
        <f t="shared" si="113"/>
        <v>0</v>
      </c>
    </row>
    <row r="1458" spans="3:12">
      <c r="C1458" s="2">
        <v>1438</v>
      </c>
      <c r="D1458" s="6">
        <f>IF($F$9=1,'3.賃金日割の算出（休業手当を支給しない場合に入力）'!C1446,IF($F$9=2,'2.休業手当の算出（休業手当を支給する場合に入力）'!C1452,""))</f>
        <v>0</v>
      </c>
      <c r="E1458" s="6">
        <f>IF($F$9=1,'3.賃金日割の算出（休業手当を支給しない場合に入力）'!D1446,IF($F$9=2,'2.休業手当の算出（休業手当を支給する場合に入力）'!D1452,""))</f>
        <v>0</v>
      </c>
      <c r="F1458" s="13">
        <f>IF($F$9=1,'3.賃金日割の算出（休業手当を支給しない場合に入力）'!X1446,IF($F$9=2,'2.休業手当の算出（休業手当を支給する場合に入力）'!AB1452,""))</f>
        <v>0</v>
      </c>
      <c r="G1458" s="10">
        <f t="shared" si="110"/>
        <v>0</v>
      </c>
      <c r="H1458" s="34">
        <f t="shared" si="111"/>
        <v>0</v>
      </c>
      <c r="I1458" s="39"/>
      <c r="J1458" s="35">
        <f t="shared" si="114"/>
        <v>0</v>
      </c>
      <c r="K1458" s="10">
        <f t="shared" si="112"/>
        <v>0</v>
      </c>
      <c r="L1458" s="10">
        <f t="shared" si="113"/>
        <v>0</v>
      </c>
    </row>
    <row r="1459" spans="3:12">
      <c r="C1459" s="2">
        <v>1439</v>
      </c>
      <c r="D1459" s="6">
        <f>IF($F$9=1,'3.賃金日割の算出（休業手当を支給しない場合に入力）'!C1447,IF($F$9=2,'2.休業手当の算出（休業手当を支給する場合に入力）'!C1453,""))</f>
        <v>0</v>
      </c>
      <c r="E1459" s="6">
        <f>IF($F$9=1,'3.賃金日割の算出（休業手当を支給しない場合に入力）'!D1447,IF($F$9=2,'2.休業手当の算出（休業手当を支給する場合に入力）'!D1453,""))</f>
        <v>0</v>
      </c>
      <c r="F1459" s="13">
        <f>IF($F$9=1,'3.賃金日割の算出（休業手当を支給しない場合に入力）'!X1447,IF($F$9=2,'2.休業手当の算出（休業手当を支給する場合に入力）'!AB1453,""))</f>
        <v>0</v>
      </c>
      <c r="G1459" s="10">
        <f t="shared" si="110"/>
        <v>0</v>
      </c>
      <c r="H1459" s="34">
        <f t="shared" si="111"/>
        <v>0</v>
      </c>
      <c r="I1459" s="39"/>
      <c r="J1459" s="35">
        <f t="shared" si="114"/>
        <v>0</v>
      </c>
      <c r="K1459" s="10">
        <f t="shared" si="112"/>
        <v>0</v>
      </c>
      <c r="L1459" s="10">
        <f t="shared" si="113"/>
        <v>0</v>
      </c>
    </row>
    <row r="1460" spans="3:12">
      <c r="C1460" s="2">
        <v>1440</v>
      </c>
      <c r="D1460" s="6">
        <f>IF($F$9=1,'3.賃金日割の算出（休業手当を支給しない場合に入力）'!C1448,IF($F$9=2,'2.休業手当の算出（休業手当を支給する場合に入力）'!C1454,""))</f>
        <v>0</v>
      </c>
      <c r="E1460" s="6">
        <f>IF($F$9=1,'3.賃金日割の算出（休業手当を支給しない場合に入力）'!D1448,IF($F$9=2,'2.休業手当の算出（休業手当を支給する場合に入力）'!D1454,""))</f>
        <v>0</v>
      </c>
      <c r="F1460" s="13">
        <f>IF($F$9=1,'3.賃金日割の算出（休業手当を支給しない場合に入力）'!X1448,IF($F$9=2,'2.休業手当の算出（休業手当を支給する場合に入力）'!AB1454,""))</f>
        <v>0</v>
      </c>
      <c r="G1460" s="10">
        <f t="shared" si="110"/>
        <v>0</v>
      </c>
      <c r="H1460" s="34">
        <f t="shared" si="111"/>
        <v>0</v>
      </c>
      <c r="I1460" s="39"/>
      <c r="J1460" s="35">
        <f t="shared" si="114"/>
        <v>0</v>
      </c>
      <c r="K1460" s="10">
        <f t="shared" si="112"/>
        <v>0</v>
      </c>
      <c r="L1460" s="10">
        <f t="shared" si="113"/>
        <v>0</v>
      </c>
    </row>
    <row r="1461" spans="3:12">
      <c r="C1461" s="2">
        <v>1441</v>
      </c>
      <c r="D1461" s="6">
        <f>IF($F$9=1,'3.賃金日割の算出（休業手当を支給しない場合に入力）'!C1449,IF($F$9=2,'2.休業手当の算出（休業手当を支給する場合に入力）'!C1455,""))</f>
        <v>0</v>
      </c>
      <c r="E1461" s="6">
        <f>IF($F$9=1,'3.賃金日割の算出（休業手当を支給しない場合に入力）'!D1449,IF($F$9=2,'2.休業手当の算出（休業手当を支給する場合に入力）'!D1455,""))</f>
        <v>0</v>
      </c>
      <c r="F1461" s="13">
        <f>IF($F$9=1,'3.賃金日割の算出（休業手当を支給しない場合に入力）'!X1449,IF($F$9=2,'2.休業手当の算出（休業手当を支給する場合に入力）'!AB1455,""))</f>
        <v>0</v>
      </c>
      <c r="G1461" s="10">
        <f t="shared" si="110"/>
        <v>0</v>
      </c>
      <c r="H1461" s="34">
        <f t="shared" si="111"/>
        <v>0</v>
      </c>
      <c r="I1461" s="39"/>
      <c r="J1461" s="35">
        <f t="shared" si="114"/>
        <v>0</v>
      </c>
      <c r="K1461" s="10">
        <f t="shared" si="112"/>
        <v>0</v>
      </c>
      <c r="L1461" s="10">
        <f t="shared" si="113"/>
        <v>0</v>
      </c>
    </row>
    <row r="1462" spans="3:12">
      <c r="C1462" s="2">
        <v>1442</v>
      </c>
      <c r="D1462" s="6">
        <f>IF($F$9=1,'3.賃金日割の算出（休業手当を支給しない場合に入力）'!C1450,IF($F$9=2,'2.休業手当の算出（休業手当を支給する場合に入力）'!C1456,""))</f>
        <v>0</v>
      </c>
      <c r="E1462" s="6">
        <f>IF($F$9=1,'3.賃金日割の算出（休業手当を支給しない場合に入力）'!D1450,IF($F$9=2,'2.休業手当の算出（休業手当を支給する場合に入力）'!D1456,""))</f>
        <v>0</v>
      </c>
      <c r="F1462" s="13">
        <f>IF($F$9=1,'3.賃金日割の算出（休業手当を支給しない場合に入力）'!X1450,IF($F$9=2,'2.休業手当の算出（休業手当を支給する場合に入力）'!AB1456,""))</f>
        <v>0</v>
      </c>
      <c r="G1462" s="10">
        <f t="shared" si="110"/>
        <v>0</v>
      </c>
      <c r="H1462" s="34">
        <f t="shared" si="111"/>
        <v>0</v>
      </c>
      <c r="I1462" s="39"/>
      <c r="J1462" s="35">
        <f t="shared" si="114"/>
        <v>0</v>
      </c>
      <c r="K1462" s="10">
        <f t="shared" si="112"/>
        <v>0</v>
      </c>
      <c r="L1462" s="10">
        <f t="shared" si="113"/>
        <v>0</v>
      </c>
    </row>
    <row r="1463" spans="3:12">
      <c r="C1463" s="2">
        <v>1443</v>
      </c>
      <c r="D1463" s="6">
        <f>IF($F$9=1,'3.賃金日割の算出（休業手当を支給しない場合に入力）'!C1451,IF($F$9=2,'2.休業手当の算出（休業手当を支給する場合に入力）'!C1457,""))</f>
        <v>0</v>
      </c>
      <c r="E1463" s="6">
        <f>IF($F$9=1,'3.賃金日割の算出（休業手当を支給しない場合に入力）'!D1451,IF($F$9=2,'2.休業手当の算出（休業手当を支給する場合に入力）'!D1457,""))</f>
        <v>0</v>
      </c>
      <c r="F1463" s="13">
        <f>IF($F$9=1,'3.賃金日割の算出（休業手当を支給しない場合に入力）'!X1451,IF($F$9=2,'2.休業手当の算出（休業手当を支給する場合に入力）'!AB1457,""))</f>
        <v>0</v>
      </c>
      <c r="G1463" s="10">
        <f t="shared" ref="G1463:G1526" si="115">IF(E1463=0,0,$F$17)</f>
        <v>0</v>
      </c>
      <c r="H1463" s="34">
        <f t="shared" ref="H1463:H1526" si="116">G1463-F1463</f>
        <v>0</v>
      </c>
      <c r="I1463" s="39"/>
      <c r="J1463" s="35">
        <f t="shared" si="114"/>
        <v>0</v>
      </c>
      <c r="K1463" s="10">
        <f t="shared" ref="K1463:K1526" si="117">G1463*I1463</f>
        <v>0</v>
      </c>
      <c r="L1463" s="10">
        <f t="shared" ref="L1463:L1526" si="118">K1463-J1463</f>
        <v>0</v>
      </c>
    </row>
    <row r="1464" spans="3:12">
      <c r="C1464" s="2">
        <v>1444</v>
      </c>
      <c r="D1464" s="6">
        <f>IF($F$9=1,'3.賃金日割の算出（休業手当を支給しない場合に入力）'!C1452,IF($F$9=2,'2.休業手当の算出（休業手当を支給する場合に入力）'!C1458,""))</f>
        <v>0</v>
      </c>
      <c r="E1464" s="6">
        <f>IF($F$9=1,'3.賃金日割の算出（休業手当を支給しない場合に入力）'!D1452,IF($F$9=2,'2.休業手当の算出（休業手当を支給する場合に入力）'!D1458,""))</f>
        <v>0</v>
      </c>
      <c r="F1464" s="13">
        <f>IF($F$9=1,'3.賃金日割の算出（休業手当を支給しない場合に入力）'!X1452,IF($F$9=2,'2.休業手当の算出（休業手当を支給する場合に入力）'!AB1458,""))</f>
        <v>0</v>
      </c>
      <c r="G1464" s="10">
        <f t="shared" si="115"/>
        <v>0</v>
      </c>
      <c r="H1464" s="34">
        <f t="shared" si="116"/>
        <v>0</v>
      </c>
      <c r="I1464" s="39"/>
      <c r="J1464" s="35">
        <f t="shared" si="114"/>
        <v>0</v>
      </c>
      <c r="K1464" s="10">
        <f t="shared" si="117"/>
        <v>0</v>
      </c>
      <c r="L1464" s="10">
        <f t="shared" si="118"/>
        <v>0</v>
      </c>
    </row>
    <row r="1465" spans="3:12">
      <c r="C1465" s="2">
        <v>1445</v>
      </c>
      <c r="D1465" s="6">
        <f>IF($F$9=1,'3.賃金日割の算出（休業手当を支給しない場合に入力）'!C1453,IF($F$9=2,'2.休業手当の算出（休業手当を支給する場合に入力）'!C1459,""))</f>
        <v>0</v>
      </c>
      <c r="E1465" s="6">
        <f>IF($F$9=1,'3.賃金日割の算出（休業手当を支給しない場合に入力）'!D1453,IF($F$9=2,'2.休業手当の算出（休業手当を支給する場合に入力）'!D1459,""))</f>
        <v>0</v>
      </c>
      <c r="F1465" s="13">
        <f>IF($F$9=1,'3.賃金日割の算出（休業手当を支給しない場合に入力）'!X1453,IF($F$9=2,'2.休業手当の算出（休業手当を支給する場合に入力）'!AB1459,""))</f>
        <v>0</v>
      </c>
      <c r="G1465" s="10">
        <f t="shared" si="115"/>
        <v>0</v>
      </c>
      <c r="H1465" s="34">
        <f t="shared" si="116"/>
        <v>0</v>
      </c>
      <c r="I1465" s="39"/>
      <c r="J1465" s="35">
        <f t="shared" si="114"/>
        <v>0</v>
      </c>
      <c r="K1465" s="10">
        <f t="shared" si="117"/>
        <v>0</v>
      </c>
      <c r="L1465" s="10">
        <f t="shared" si="118"/>
        <v>0</v>
      </c>
    </row>
    <row r="1466" spans="3:12">
      <c r="C1466" s="2">
        <v>1446</v>
      </c>
      <c r="D1466" s="6">
        <f>IF($F$9=1,'3.賃金日割の算出（休業手当を支給しない場合に入力）'!C1454,IF($F$9=2,'2.休業手当の算出（休業手当を支給する場合に入力）'!C1460,""))</f>
        <v>0</v>
      </c>
      <c r="E1466" s="6">
        <f>IF($F$9=1,'3.賃金日割の算出（休業手当を支給しない場合に入力）'!D1454,IF($F$9=2,'2.休業手当の算出（休業手当を支給する場合に入力）'!D1460,""))</f>
        <v>0</v>
      </c>
      <c r="F1466" s="13">
        <f>IF($F$9=1,'3.賃金日割の算出（休業手当を支給しない場合に入力）'!X1454,IF($F$9=2,'2.休業手当の算出（休業手当を支給する場合に入力）'!AB1460,""))</f>
        <v>0</v>
      </c>
      <c r="G1466" s="10">
        <f t="shared" si="115"/>
        <v>0</v>
      </c>
      <c r="H1466" s="34">
        <f t="shared" si="116"/>
        <v>0</v>
      </c>
      <c r="I1466" s="39"/>
      <c r="J1466" s="35">
        <f t="shared" si="114"/>
        <v>0</v>
      </c>
      <c r="K1466" s="10">
        <f t="shared" si="117"/>
        <v>0</v>
      </c>
      <c r="L1466" s="10">
        <f t="shared" si="118"/>
        <v>0</v>
      </c>
    </row>
    <row r="1467" spans="3:12">
      <c r="C1467" s="2">
        <v>1447</v>
      </c>
      <c r="D1467" s="6">
        <f>IF($F$9=1,'3.賃金日割の算出（休業手当を支給しない場合に入力）'!C1455,IF($F$9=2,'2.休業手当の算出（休業手当を支給する場合に入力）'!C1461,""))</f>
        <v>0</v>
      </c>
      <c r="E1467" s="6">
        <f>IF($F$9=1,'3.賃金日割の算出（休業手当を支給しない場合に入力）'!D1455,IF($F$9=2,'2.休業手当の算出（休業手当を支給する場合に入力）'!D1461,""))</f>
        <v>0</v>
      </c>
      <c r="F1467" s="13">
        <f>IF($F$9=1,'3.賃金日割の算出（休業手当を支給しない場合に入力）'!X1455,IF($F$9=2,'2.休業手当の算出（休業手当を支給する場合に入力）'!AB1461,""))</f>
        <v>0</v>
      </c>
      <c r="G1467" s="10">
        <f t="shared" si="115"/>
        <v>0</v>
      </c>
      <c r="H1467" s="34">
        <f t="shared" si="116"/>
        <v>0</v>
      </c>
      <c r="I1467" s="39"/>
      <c r="J1467" s="35">
        <f t="shared" si="114"/>
        <v>0</v>
      </c>
      <c r="K1467" s="10">
        <f t="shared" si="117"/>
        <v>0</v>
      </c>
      <c r="L1467" s="10">
        <f t="shared" si="118"/>
        <v>0</v>
      </c>
    </row>
    <row r="1468" spans="3:12">
      <c r="C1468" s="2">
        <v>1448</v>
      </c>
      <c r="D1468" s="6">
        <f>IF($F$9=1,'3.賃金日割の算出（休業手当を支給しない場合に入力）'!C1456,IF($F$9=2,'2.休業手当の算出（休業手当を支給する場合に入力）'!C1462,""))</f>
        <v>0</v>
      </c>
      <c r="E1468" s="6">
        <f>IF($F$9=1,'3.賃金日割の算出（休業手当を支給しない場合に入力）'!D1456,IF($F$9=2,'2.休業手当の算出（休業手当を支給する場合に入力）'!D1462,""))</f>
        <v>0</v>
      </c>
      <c r="F1468" s="13">
        <f>IF($F$9=1,'3.賃金日割の算出（休業手当を支給しない場合に入力）'!X1456,IF($F$9=2,'2.休業手当の算出（休業手当を支給する場合に入力）'!AB1462,""))</f>
        <v>0</v>
      </c>
      <c r="G1468" s="10">
        <f t="shared" si="115"/>
        <v>0</v>
      </c>
      <c r="H1468" s="34">
        <f t="shared" si="116"/>
        <v>0</v>
      </c>
      <c r="I1468" s="39"/>
      <c r="J1468" s="35">
        <f t="shared" si="114"/>
        <v>0</v>
      </c>
      <c r="K1468" s="10">
        <f t="shared" si="117"/>
        <v>0</v>
      </c>
      <c r="L1468" s="10">
        <f t="shared" si="118"/>
        <v>0</v>
      </c>
    </row>
    <row r="1469" spans="3:12">
      <c r="C1469" s="2">
        <v>1449</v>
      </c>
      <c r="D1469" s="6">
        <f>IF($F$9=1,'3.賃金日割の算出（休業手当を支給しない場合に入力）'!C1457,IF($F$9=2,'2.休業手当の算出（休業手当を支給する場合に入力）'!C1463,""))</f>
        <v>0</v>
      </c>
      <c r="E1469" s="6">
        <f>IF($F$9=1,'3.賃金日割の算出（休業手当を支給しない場合に入力）'!D1457,IF($F$9=2,'2.休業手当の算出（休業手当を支給する場合に入力）'!D1463,""))</f>
        <v>0</v>
      </c>
      <c r="F1469" s="13">
        <f>IF($F$9=1,'3.賃金日割の算出（休業手当を支給しない場合に入力）'!X1457,IF($F$9=2,'2.休業手当の算出（休業手当を支給する場合に入力）'!AB1463,""))</f>
        <v>0</v>
      </c>
      <c r="G1469" s="10">
        <f t="shared" si="115"/>
        <v>0</v>
      </c>
      <c r="H1469" s="34">
        <f t="shared" si="116"/>
        <v>0</v>
      </c>
      <c r="I1469" s="39"/>
      <c r="J1469" s="35">
        <f t="shared" si="114"/>
        <v>0</v>
      </c>
      <c r="K1469" s="10">
        <f t="shared" si="117"/>
        <v>0</v>
      </c>
      <c r="L1469" s="10">
        <f t="shared" si="118"/>
        <v>0</v>
      </c>
    </row>
    <row r="1470" spans="3:12">
      <c r="C1470" s="2">
        <v>1450</v>
      </c>
      <c r="D1470" s="6">
        <f>IF($F$9=1,'3.賃金日割の算出（休業手当を支給しない場合に入力）'!C1458,IF($F$9=2,'2.休業手当の算出（休業手当を支給する場合に入力）'!C1464,""))</f>
        <v>0</v>
      </c>
      <c r="E1470" s="6">
        <f>IF($F$9=1,'3.賃金日割の算出（休業手当を支給しない場合に入力）'!D1458,IF($F$9=2,'2.休業手当の算出（休業手当を支給する場合に入力）'!D1464,""))</f>
        <v>0</v>
      </c>
      <c r="F1470" s="13">
        <f>IF($F$9=1,'3.賃金日割の算出（休業手当を支給しない場合に入力）'!X1458,IF($F$9=2,'2.休業手当の算出（休業手当を支給する場合に入力）'!AB1464,""))</f>
        <v>0</v>
      </c>
      <c r="G1470" s="10">
        <f t="shared" si="115"/>
        <v>0</v>
      </c>
      <c r="H1470" s="34">
        <f t="shared" si="116"/>
        <v>0</v>
      </c>
      <c r="I1470" s="39"/>
      <c r="J1470" s="35">
        <f t="shared" si="114"/>
        <v>0</v>
      </c>
      <c r="K1470" s="10">
        <f t="shared" si="117"/>
        <v>0</v>
      </c>
      <c r="L1470" s="10">
        <f t="shared" si="118"/>
        <v>0</v>
      </c>
    </row>
    <row r="1471" spans="3:12">
      <c r="C1471" s="2">
        <v>1451</v>
      </c>
      <c r="D1471" s="6">
        <f>IF($F$9=1,'3.賃金日割の算出（休業手当を支給しない場合に入力）'!C1459,IF($F$9=2,'2.休業手当の算出（休業手当を支給する場合に入力）'!C1465,""))</f>
        <v>0</v>
      </c>
      <c r="E1471" s="6">
        <f>IF($F$9=1,'3.賃金日割の算出（休業手当を支給しない場合に入力）'!D1459,IF($F$9=2,'2.休業手当の算出（休業手当を支給する場合に入力）'!D1465,""))</f>
        <v>0</v>
      </c>
      <c r="F1471" s="13">
        <f>IF($F$9=1,'3.賃金日割の算出（休業手当を支給しない場合に入力）'!X1459,IF($F$9=2,'2.休業手当の算出（休業手当を支給する場合に入力）'!AB1465,""))</f>
        <v>0</v>
      </c>
      <c r="G1471" s="10">
        <f t="shared" si="115"/>
        <v>0</v>
      </c>
      <c r="H1471" s="34">
        <f t="shared" si="116"/>
        <v>0</v>
      </c>
      <c r="I1471" s="39"/>
      <c r="J1471" s="35">
        <f t="shared" si="114"/>
        <v>0</v>
      </c>
      <c r="K1471" s="10">
        <f t="shared" si="117"/>
        <v>0</v>
      </c>
      <c r="L1471" s="10">
        <f t="shared" si="118"/>
        <v>0</v>
      </c>
    </row>
    <row r="1472" spans="3:12">
      <c r="C1472" s="2">
        <v>1452</v>
      </c>
      <c r="D1472" s="6">
        <f>IF($F$9=1,'3.賃金日割の算出（休業手当を支給しない場合に入力）'!C1460,IF($F$9=2,'2.休業手当の算出（休業手当を支給する場合に入力）'!C1466,""))</f>
        <v>0</v>
      </c>
      <c r="E1472" s="6">
        <f>IF($F$9=1,'3.賃金日割の算出（休業手当を支給しない場合に入力）'!D1460,IF($F$9=2,'2.休業手当の算出（休業手当を支給する場合に入力）'!D1466,""))</f>
        <v>0</v>
      </c>
      <c r="F1472" s="13">
        <f>IF($F$9=1,'3.賃金日割の算出（休業手当を支給しない場合に入力）'!X1460,IF($F$9=2,'2.休業手当の算出（休業手当を支給する場合に入力）'!AB1466,""))</f>
        <v>0</v>
      </c>
      <c r="G1472" s="10">
        <f t="shared" si="115"/>
        <v>0</v>
      </c>
      <c r="H1472" s="34">
        <f t="shared" si="116"/>
        <v>0</v>
      </c>
      <c r="I1472" s="39"/>
      <c r="J1472" s="35">
        <f t="shared" si="114"/>
        <v>0</v>
      </c>
      <c r="K1472" s="10">
        <f t="shared" si="117"/>
        <v>0</v>
      </c>
      <c r="L1472" s="10">
        <f t="shared" si="118"/>
        <v>0</v>
      </c>
    </row>
    <row r="1473" spans="3:12">
      <c r="C1473" s="2">
        <v>1453</v>
      </c>
      <c r="D1473" s="6">
        <f>IF($F$9=1,'3.賃金日割の算出（休業手当を支給しない場合に入力）'!C1461,IF($F$9=2,'2.休業手当の算出（休業手当を支給する場合に入力）'!C1467,""))</f>
        <v>0</v>
      </c>
      <c r="E1473" s="6">
        <f>IF($F$9=1,'3.賃金日割の算出（休業手当を支給しない場合に入力）'!D1461,IF($F$9=2,'2.休業手当の算出（休業手当を支給する場合に入力）'!D1467,""))</f>
        <v>0</v>
      </c>
      <c r="F1473" s="13">
        <f>IF($F$9=1,'3.賃金日割の算出（休業手当を支給しない場合に入力）'!X1461,IF($F$9=2,'2.休業手当の算出（休業手当を支給する場合に入力）'!AB1467,""))</f>
        <v>0</v>
      </c>
      <c r="G1473" s="10">
        <f t="shared" si="115"/>
        <v>0</v>
      </c>
      <c r="H1473" s="34">
        <f t="shared" si="116"/>
        <v>0</v>
      </c>
      <c r="I1473" s="39"/>
      <c r="J1473" s="35">
        <f t="shared" si="114"/>
        <v>0</v>
      </c>
      <c r="K1473" s="10">
        <f t="shared" si="117"/>
        <v>0</v>
      </c>
      <c r="L1473" s="10">
        <f t="shared" si="118"/>
        <v>0</v>
      </c>
    </row>
    <row r="1474" spans="3:12">
      <c r="C1474" s="2">
        <v>1454</v>
      </c>
      <c r="D1474" s="6">
        <f>IF($F$9=1,'3.賃金日割の算出（休業手当を支給しない場合に入力）'!C1462,IF($F$9=2,'2.休業手当の算出（休業手当を支給する場合に入力）'!C1468,""))</f>
        <v>0</v>
      </c>
      <c r="E1474" s="6">
        <f>IF($F$9=1,'3.賃金日割の算出（休業手当を支給しない場合に入力）'!D1462,IF($F$9=2,'2.休業手当の算出（休業手当を支給する場合に入力）'!D1468,""))</f>
        <v>0</v>
      </c>
      <c r="F1474" s="13">
        <f>IF($F$9=1,'3.賃金日割の算出（休業手当を支給しない場合に入力）'!X1462,IF($F$9=2,'2.休業手当の算出（休業手当を支給する場合に入力）'!AB1468,""))</f>
        <v>0</v>
      </c>
      <c r="G1474" s="10">
        <f t="shared" si="115"/>
        <v>0</v>
      </c>
      <c r="H1474" s="34">
        <f t="shared" si="116"/>
        <v>0</v>
      </c>
      <c r="I1474" s="39"/>
      <c r="J1474" s="35">
        <f t="shared" si="114"/>
        <v>0</v>
      </c>
      <c r="K1474" s="10">
        <f t="shared" si="117"/>
        <v>0</v>
      </c>
      <c r="L1474" s="10">
        <f t="shared" si="118"/>
        <v>0</v>
      </c>
    </row>
    <row r="1475" spans="3:12">
      <c r="C1475" s="2">
        <v>1455</v>
      </c>
      <c r="D1475" s="6">
        <f>IF($F$9=1,'3.賃金日割の算出（休業手当を支給しない場合に入力）'!C1463,IF($F$9=2,'2.休業手当の算出（休業手当を支給する場合に入力）'!C1469,""))</f>
        <v>0</v>
      </c>
      <c r="E1475" s="6">
        <f>IF($F$9=1,'3.賃金日割の算出（休業手当を支給しない場合に入力）'!D1463,IF($F$9=2,'2.休業手当の算出（休業手当を支給する場合に入力）'!D1469,""))</f>
        <v>0</v>
      </c>
      <c r="F1475" s="13">
        <f>IF($F$9=1,'3.賃金日割の算出（休業手当を支給しない場合に入力）'!X1463,IF($F$9=2,'2.休業手当の算出（休業手当を支給する場合に入力）'!AB1469,""))</f>
        <v>0</v>
      </c>
      <c r="G1475" s="10">
        <f t="shared" si="115"/>
        <v>0</v>
      </c>
      <c r="H1475" s="34">
        <f t="shared" si="116"/>
        <v>0</v>
      </c>
      <c r="I1475" s="39"/>
      <c r="J1475" s="35">
        <f t="shared" si="114"/>
        <v>0</v>
      </c>
      <c r="K1475" s="10">
        <f t="shared" si="117"/>
        <v>0</v>
      </c>
      <c r="L1475" s="10">
        <f t="shared" si="118"/>
        <v>0</v>
      </c>
    </row>
    <row r="1476" spans="3:12">
      <c r="C1476" s="2">
        <v>1456</v>
      </c>
      <c r="D1476" s="6">
        <f>IF($F$9=1,'3.賃金日割の算出（休業手当を支給しない場合に入力）'!C1464,IF($F$9=2,'2.休業手当の算出（休業手当を支給する場合に入力）'!C1470,""))</f>
        <v>0</v>
      </c>
      <c r="E1476" s="6">
        <f>IF($F$9=1,'3.賃金日割の算出（休業手当を支給しない場合に入力）'!D1464,IF($F$9=2,'2.休業手当の算出（休業手当を支給する場合に入力）'!D1470,""))</f>
        <v>0</v>
      </c>
      <c r="F1476" s="13">
        <f>IF($F$9=1,'3.賃金日割の算出（休業手当を支給しない場合に入力）'!X1464,IF($F$9=2,'2.休業手当の算出（休業手当を支給する場合に入力）'!AB1470,""))</f>
        <v>0</v>
      </c>
      <c r="G1476" s="10">
        <f t="shared" si="115"/>
        <v>0</v>
      </c>
      <c r="H1476" s="34">
        <f t="shared" si="116"/>
        <v>0</v>
      </c>
      <c r="I1476" s="39"/>
      <c r="J1476" s="35">
        <f t="shared" si="114"/>
        <v>0</v>
      </c>
      <c r="K1476" s="10">
        <f t="shared" si="117"/>
        <v>0</v>
      </c>
      <c r="L1476" s="10">
        <f t="shared" si="118"/>
        <v>0</v>
      </c>
    </row>
    <row r="1477" spans="3:12">
      <c r="C1477" s="2">
        <v>1457</v>
      </c>
      <c r="D1477" s="6">
        <f>IF($F$9=1,'3.賃金日割の算出（休業手当を支給しない場合に入力）'!C1465,IF($F$9=2,'2.休業手当の算出（休業手当を支給する場合に入力）'!C1471,""))</f>
        <v>0</v>
      </c>
      <c r="E1477" s="6">
        <f>IF($F$9=1,'3.賃金日割の算出（休業手当を支給しない場合に入力）'!D1465,IF($F$9=2,'2.休業手当の算出（休業手当を支給する場合に入力）'!D1471,""))</f>
        <v>0</v>
      </c>
      <c r="F1477" s="13">
        <f>IF($F$9=1,'3.賃金日割の算出（休業手当を支給しない場合に入力）'!X1465,IF($F$9=2,'2.休業手当の算出（休業手当を支給する場合に入力）'!AB1471,""))</f>
        <v>0</v>
      </c>
      <c r="G1477" s="10">
        <f t="shared" si="115"/>
        <v>0</v>
      </c>
      <c r="H1477" s="34">
        <f t="shared" si="116"/>
        <v>0</v>
      </c>
      <c r="I1477" s="39"/>
      <c r="J1477" s="35">
        <f t="shared" si="114"/>
        <v>0</v>
      </c>
      <c r="K1477" s="10">
        <f t="shared" si="117"/>
        <v>0</v>
      </c>
      <c r="L1477" s="10">
        <f t="shared" si="118"/>
        <v>0</v>
      </c>
    </row>
    <row r="1478" spans="3:12">
      <c r="C1478" s="2">
        <v>1458</v>
      </c>
      <c r="D1478" s="6">
        <f>IF($F$9=1,'3.賃金日割の算出（休業手当を支給しない場合に入力）'!C1466,IF($F$9=2,'2.休業手当の算出（休業手当を支給する場合に入力）'!C1472,""))</f>
        <v>0</v>
      </c>
      <c r="E1478" s="6">
        <f>IF($F$9=1,'3.賃金日割の算出（休業手当を支給しない場合に入力）'!D1466,IF($F$9=2,'2.休業手当の算出（休業手当を支給する場合に入力）'!D1472,""))</f>
        <v>0</v>
      </c>
      <c r="F1478" s="13">
        <f>IF($F$9=1,'3.賃金日割の算出（休業手当を支給しない場合に入力）'!X1466,IF($F$9=2,'2.休業手当の算出（休業手当を支給する場合に入力）'!AB1472,""))</f>
        <v>0</v>
      </c>
      <c r="G1478" s="10">
        <f t="shared" si="115"/>
        <v>0</v>
      </c>
      <c r="H1478" s="34">
        <f t="shared" si="116"/>
        <v>0</v>
      </c>
      <c r="I1478" s="39"/>
      <c r="J1478" s="35">
        <f t="shared" si="114"/>
        <v>0</v>
      </c>
      <c r="K1478" s="10">
        <f t="shared" si="117"/>
        <v>0</v>
      </c>
      <c r="L1478" s="10">
        <f t="shared" si="118"/>
        <v>0</v>
      </c>
    </row>
    <row r="1479" spans="3:12">
      <c r="C1479" s="2">
        <v>1459</v>
      </c>
      <c r="D1479" s="6">
        <f>IF($F$9=1,'3.賃金日割の算出（休業手当を支給しない場合に入力）'!C1467,IF($F$9=2,'2.休業手当の算出（休業手当を支給する場合に入力）'!C1473,""))</f>
        <v>0</v>
      </c>
      <c r="E1479" s="6">
        <f>IF($F$9=1,'3.賃金日割の算出（休業手当を支給しない場合に入力）'!D1467,IF($F$9=2,'2.休業手当の算出（休業手当を支給する場合に入力）'!D1473,""))</f>
        <v>0</v>
      </c>
      <c r="F1479" s="13">
        <f>IF($F$9=1,'3.賃金日割の算出（休業手当を支給しない場合に入力）'!X1467,IF($F$9=2,'2.休業手当の算出（休業手当を支給する場合に入力）'!AB1473,""))</f>
        <v>0</v>
      </c>
      <c r="G1479" s="10">
        <f t="shared" si="115"/>
        <v>0</v>
      </c>
      <c r="H1479" s="34">
        <f t="shared" si="116"/>
        <v>0</v>
      </c>
      <c r="I1479" s="39"/>
      <c r="J1479" s="35">
        <f t="shared" si="114"/>
        <v>0</v>
      </c>
      <c r="K1479" s="10">
        <f t="shared" si="117"/>
        <v>0</v>
      </c>
      <c r="L1479" s="10">
        <f t="shared" si="118"/>
        <v>0</v>
      </c>
    </row>
    <row r="1480" spans="3:12">
      <c r="C1480" s="2">
        <v>1460</v>
      </c>
      <c r="D1480" s="6">
        <f>IF($F$9=1,'3.賃金日割の算出（休業手当を支給しない場合に入力）'!C1468,IF($F$9=2,'2.休業手当の算出（休業手当を支給する場合に入力）'!C1474,""))</f>
        <v>0</v>
      </c>
      <c r="E1480" s="6">
        <f>IF($F$9=1,'3.賃金日割の算出（休業手当を支給しない場合に入力）'!D1468,IF($F$9=2,'2.休業手当の算出（休業手当を支給する場合に入力）'!D1474,""))</f>
        <v>0</v>
      </c>
      <c r="F1480" s="13">
        <f>IF($F$9=1,'3.賃金日割の算出（休業手当を支給しない場合に入力）'!X1468,IF($F$9=2,'2.休業手当の算出（休業手当を支給する場合に入力）'!AB1474,""))</f>
        <v>0</v>
      </c>
      <c r="G1480" s="10">
        <f t="shared" si="115"/>
        <v>0</v>
      </c>
      <c r="H1480" s="34">
        <f t="shared" si="116"/>
        <v>0</v>
      </c>
      <c r="I1480" s="39"/>
      <c r="J1480" s="35">
        <f t="shared" si="114"/>
        <v>0</v>
      </c>
      <c r="K1480" s="10">
        <f t="shared" si="117"/>
        <v>0</v>
      </c>
      <c r="L1480" s="10">
        <f t="shared" si="118"/>
        <v>0</v>
      </c>
    </row>
    <row r="1481" spans="3:12">
      <c r="C1481" s="2">
        <v>1461</v>
      </c>
      <c r="D1481" s="6">
        <f>IF($F$9=1,'3.賃金日割の算出（休業手当を支給しない場合に入力）'!C1469,IF($F$9=2,'2.休業手当の算出（休業手当を支給する場合に入力）'!C1475,""))</f>
        <v>0</v>
      </c>
      <c r="E1481" s="6">
        <f>IF($F$9=1,'3.賃金日割の算出（休業手当を支給しない場合に入力）'!D1469,IF($F$9=2,'2.休業手当の算出（休業手当を支給する場合に入力）'!D1475,""))</f>
        <v>0</v>
      </c>
      <c r="F1481" s="13">
        <f>IF($F$9=1,'3.賃金日割の算出（休業手当を支給しない場合に入力）'!X1469,IF($F$9=2,'2.休業手当の算出（休業手当を支給する場合に入力）'!AB1475,""))</f>
        <v>0</v>
      </c>
      <c r="G1481" s="10">
        <f t="shared" si="115"/>
        <v>0</v>
      </c>
      <c r="H1481" s="34">
        <f t="shared" si="116"/>
        <v>0</v>
      </c>
      <c r="I1481" s="39"/>
      <c r="J1481" s="35">
        <f t="shared" si="114"/>
        <v>0</v>
      </c>
      <c r="K1481" s="10">
        <f t="shared" si="117"/>
        <v>0</v>
      </c>
      <c r="L1481" s="10">
        <f t="shared" si="118"/>
        <v>0</v>
      </c>
    </row>
    <row r="1482" spans="3:12">
      <c r="C1482" s="2">
        <v>1462</v>
      </c>
      <c r="D1482" s="6">
        <f>IF($F$9=1,'3.賃金日割の算出（休業手当を支給しない場合に入力）'!C1470,IF($F$9=2,'2.休業手当の算出（休業手当を支給する場合に入力）'!C1476,""))</f>
        <v>0</v>
      </c>
      <c r="E1482" s="6">
        <f>IF($F$9=1,'3.賃金日割の算出（休業手当を支給しない場合に入力）'!D1470,IF($F$9=2,'2.休業手当の算出（休業手当を支給する場合に入力）'!D1476,""))</f>
        <v>0</v>
      </c>
      <c r="F1482" s="13">
        <f>IF($F$9=1,'3.賃金日割の算出（休業手当を支給しない場合に入力）'!X1470,IF($F$9=2,'2.休業手当の算出（休業手当を支給する場合に入力）'!AB1476,""))</f>
        <v>0</v>
      </c>
      <c r="G1482" s="10">
        <f t="shared" si="115"/>
        <v>0</v>
      </c>
      <c r="H1482" s="34">
        <f t="shared" si="116"/>
        <v>0</v>
      </c>
      <c r="I1482" s="39"/>
      <c r="J1482" s="35">
        <f t="shared" si="114"/>
        <v>0</v>
      </c>
      <c r="K1482" s="10">
        <f t="shared" si="117"/>
        <v>0</v>
      </c>
      <c r="L1482" s="10">
        <f t="shared" si="118"/>
        <v>0</v>
      </c>
    </row>
    <row r="1483" spans="3:12">
      <c r="C1483" s="2">
        <v>1463</v>
      </c>
      <c r="D1483" s="6">
        <f>IF($F$9=1,'3.賃金日割の算出（休業手当を支給しない場合に入力）'!C1471,IF($F$9=2,'2.休業手当の算出（休業手当を支給する場合に入力）'!C1477,""))</f>
        <v>0</v>
      </c>
      <c r="E1483" s="6">
        <f>IF($F$9=1,'3.賃金日割の算出（休業手当を支給しない場合に入力）'!D1471,IF($F$9=2,'2.休業手当の算出（休業手当を支給する場合に入力）'!D1477,""))</f>
        <v>0</v>
      </c>
      <c r="F1483" s="13">
        <f>IF($F$9=1,'3.賃金日割の算出（休業手当を支給しない場合に入力）'!X1471,IF($F$9=2,'2.休業手当の算出（休業手当を支給する場合に入力）'!AB1477,""))</f>
        <v>0</v>
      </c>
      <c r="G1483" s="10">
        <f t="shared" si="115"/>
        <v>0</v>
      </c>
      <c r="H1483" s="34">
        <f t="shared" si="116"/>
        <v>0</v>
      </c>
      <c r="I1483" s="39"/>
      <c r="J1483" s="35">
        <f t="shared" si="114"/>
        <v>0</v>
      </c>
      <c r="K1483" s="10">
        <f t="shared" si="117"/>
        <v>0</v>
      </c>
      <c r="L1483" s="10">
        <f t="shared" si="118"/>
        <v>0</v>
      </c>
    </row>
    <row r="1484" spans="3:12">
      <c r="C1484" s="2">
        <v>1464</v>
      </c>
      <c r="D1484" s="6">
        <f>IF($F$9=1,'3.賃金日割の算出（休業手当を支給しない場合に入力）'!C1472,IF($F$9=2,'2.休業手当の算出（休業手当を支給する場合に入力）'!C1478,""))</f>
        <v>0</v>
      </c>
      <c r="E1484" s="6">
        <f>IF($F$9=1,'3.賃金日割の算出（休業手当を支給しない場合に入力）'!D1472,IF($F$9=2,'2.休業手当の算出（休業手当を支給する場合に入力）'!D1478,""))</f>
        <v>0</v>
      </c>
      <c r="F1484" s="13">
        <f>IF($F$9=1,'3.賃金日割の算出（休業手当を支給しない場合に入力）'!X1472,IF($F$9=2,'2.休業手当の算出（休業手当を支給する場合に入力）'!AB1478,""))</f>
        <v>0</v>
      </c>
      <c r="G1484" s="10">
        <f t="shared" si="115"/>
        <v>0</v>
      </c>
      <c r="H1484" s="34">
        <f t="shared" si="116"/>
        <v>0</v>
      </c>
      <c r="I1484" s="39"/>
      <c r="J1484" s="35">
        <f t="shared" si="114"/>
        <v>0</v>
      </c>
      <c r="K1484" s="10">
        <f t="shared" si="117"/>
        <v>0</v>
      </c>
      <c r="L1484" s="10">
        <f t="shared" si="118"/>
        <v>0</v>
      </c>
    </row>
    <row r="1485" spans="3:12">
      <c r="C1485" s="2">
        <v>1465</v>
      </c>
      <c r="D1485" s="6">
        <f>IF($F$9=1,'3.賃金日割の算出（休業手当を支給しない場合に入力）'!C1473,IF($F$9=2,'2.休業手当の算出（休業手当を支給する場合に入力）'!C1479,""))</f>
        <v>0</v>
      </c>
      <c r="E1485" s="6">
        <f>IF($F$9=1,'3.賃金日割の算出（休業手当を支給しない場合に入力）'!D1473,IF($F$9=2,'2.休業手当の算出（休業手当を支給する場合に入力）'!D1479,""))</f>
        <v>0</v>
      </c>
      <c r="F1485" s="13">
        <f>IF($F$9=1,'3.賃金日割の算出（休業手当を支給しない場合に入力）'!X1473,IF($F$9=2,'2.休業手当の算出（休業手当を支給する場合に入力）'!AB1479,""))</f>
        <v>0</v>
      </c>
      <c r="G1485" s="10">
        <f t="shared" si="115"/>
        <v>0</v>
      </c>
      <c r="H1485" s="34">
        <f t="shared" si="116"/>
        <v>0</v>
      </c>
      <c r="I1485" s="39"/>
      <c r="J1485" s="35">
        <f t="shared" si="114"/>
        <v>0</v>
      </c>
      <c r="K1485" s="10">
        <f t="shared" si="117"/>
        <v>0</v>
      </c>
      <c r="L1485" s="10">
        <f t="shared" si="118"/>
        <v>0</v>
      </c>
    </row>
    <row r="1486" spans="3:12">
      <c r="C1486" s="2">
        <v>1466</v>
      </c>
      <c r="D1486" s="6">
        <f>IF($F$9=1,'3.賃金日割の算出（休業手当を支給しない場合に入力）'!C1474,IF($F$9=2,'2.休業手当の算出（休業手当を支給する場合に入力）'!C1480,""))</f>
        <v>0</v>
      </c>
      <c r="E1486" s="6">
        <f>IF($F$9=1,'3.賃金日割の算出（休業手当を支給しない場合に入力）'!D1474,IF($F$9=2,'2.休業手当の算出（休業手当を支給する場合に入力）'!D1480,""))</f>
        <v>0</v>
      </c>
      <c r="F1486" s="13">
        <f>IF($F$9=1,'3.賃金日割の算出（休業手当を支給しない場合に入力）'!X1474,IF($F$9=2,'2.休業手当の算出（休業手当を支給する場合に入力）'!AB1480,""))</f>
        <v>0</v>
      </c>
      <c r="G1486" s="10">
        <f t="shared" si="115"/>
        <v>0</v>
      </c>
      <c r="H1486" s="34">
        <f t="shared" si="116"/>
        <v>0</v>
      </c>
      <c r="I1486" s="39"/>
      <c r="J1486" s="35">
        <f t="shared" si="114"/>
        <v>0</v>
      </c>
      <c r="K1486" s="10">
        <f t="shared" si="117"/>
        <v>0</v>
      </c>
      <c r="L1486" s="10">
        <f t="shared" si="118"/>
        <v>0</v>
      </c>
    </row>
    <row r="1487" spans="3:12">
      <c r="C1487" s="2">
        <v>1467</v>
      </c>
      <c r="D1487" s="6">
        <f>IF($F$9=1,'3.賃金日割の算出（休業手当を支給しない場合に入力）'!C1475,IF($F$9=2,'2.休業手当の算出（休業手当を支給する場合に入力）'!C1481,""))</f>
        <v>0</v>
      </c>
      <c r="E1487" s="6">
        <f>IF($F$9=1,'3.賃金日割の算出（休業手当を支給しない場合に入力）'!D1475,IF($F$9=2,'2.休業手当の算出（休業手当を支給する場合に入力）'!D1481,""))</f>
        <v>0</v>
      </c>
      <c r="F1487" s="13">
        <f>IF($F$9=1,'3.賃金日割の算出（休業手当を支給しない場合に入力）'!X1475,IF($F$9=2,'2.休業手当の算出（休業手当を支給する場合に入力）'!AB1481,""))</f>
        <v>0</v>
      </c>
      <c r="G1487" s="10">
        <f t="shared" si="115"/>
        <v>0</v>
      </c>
      <c r="H1487" s="34">
        <f t="shared" si="116"/>
        <v>0</v>
      </c>
      <c r="I1487" s="39"/>
      <c r="J1487" s="35">
        <f t="shared" si="114"/>
        <v>0</v>
      </c>
      <c r="K1487" s="10">
        <f t="shared" si="117"/>
        <v>0</v>
      </c>
      <c r="L1487" s="10">
        <f t="shared" si="118"/>
        <v>0</v>
      </c>
    </row>
    <row r="1488" spans="3:12">
      <c r="C1488" s="2">
        <v>1468</v>
      </c>
      <c r="D1488" s="6">
        <f>IF($F$9=1,'3.賃金日割の算出（休業手当を支給しない場合に入力）'!C1476,IF($F$9=2,'2.休業手当の算出（休業手当を支給する場合に入力）'!C1482,""))</f>
        <v>0</v>
      </c>
      <c r="E1488" s="6">
        <f>IF($F$9=1,'3.賃金日割の算出（休業手当を支給しない場合に入力）'!D1476,IF($F$9=2,'2.休業手当の算出（休業手当を支給する場合に入力）'!D1482,""))</f>
        <v>0</v>
      </c>
      <c r="F1488" s="13">
        <f>IF($F$9=1,'3.賃金日割の算出（休業手当を支給しない場合に入力）'!X1476,IF($F$9=2,'2.休業手当の算出（休業手当を支給する場合に入力）'!AB1482,""))</f>
        <v>0</v>
      </c>
      <c r="G1488" s="10">
        <f t="shared" si="115"/>
        <v>0</v>
      </c>
      <c r="H1488" s="34">
        <f t="shared" si="116"/>
        <v>0</v>
      </c>
      <c r="I1488" s="39"/>
      <c r="J1488" s="35">
        <f t="shared" si="114"/>
        <v>0</v>
      </c>
      <c r="K1488" s="10">
        <f t="shared" si="117"/>
        <v>0</v>
      </c>
      <c r="L1488" s="10">
        <f t="shared" si="118"/>
        <v>0</v>
      </c>
    </row>
    <row r="1489" spans="3:12">
      <c r="C1489" s="2">
        <v>1469</v>
      </c>
      <c r="D1489" s="6">
        <f>IF($F$9=1,'3.賃金日割の算出（休業手当を支給しない場合に入力）'!C1477,IF($F$9=2,'2.休業手当の算出（休業手当を支給する場合に入力）'!C1483,""))</f>
        <v>0</v>
      </c>
      <c r="E1489" s="6">
        <f>IF($F$9=1,'3.賃金日割の算出（休業手当を支給しない場合に入力）'!D1477,IF($F$9=2,'2.休業手当の算出（休業手当を支給する場合に入力）'!D1483,""))</f>
        <v>0</v>
      </c>
      <c r="F1489" s="13">
        <f>IF($F$9=1,'3.賃金日割の算出（休業手当を支給しない場合に入力）'!X1477,IF($F$9=2,'2.休業手当の算出（休業手当を支給する場合に入力）'!AB1483,""))</f>
        <v>0</v>
      </c>
      <c r="G1489" s="10">
        <f t="shared" si="115"/>
        <v>0</v>
      </c>
      <c r="H1489" s="34">
        <f t="shared" si="116"/>
        <v>0</v>
      </c>
      <c r="I1489" s="39"/>
      <c r="J1489" s="35">
        <f t="shared" si="114"/>
        <v>0</v>
      </c>
      <c r="K1489" s="10">
        <f t="shared" si="117"/>
        <v>0</v>
      </c>
      <c r="L1489" s="10">
        <f t="shared" si="118"/>
        <v>0</v>
      </c>
    </row>
    <row r="1490" spans="3:12">
      <c r="C1490" s="2">
        <v>1470</v>
      </c>
      <c r="D1490" s="6">
        <f>IF($F$9=1,'3.賃金日割の算出（休業手当を支給しない場合に入力）'!C1478,IF($F$9=2,'2.休業手当の算出（休業手当を支給する場合に入力）'!C1484,""))</f>
        <v>0</v>
      </c>
      <c r="E1490" s="6">
        <f>IF($F$9=1,'3.賃金日割の算出（休業手当を支給しない場合に入力）'!D1478,IF($F$9=2,'2.休業手当の算出（休業手当を支給する場合に入力）'!D1484,""))</f>
        <v>0</v>
      </c>
      <c r="F1490" s="13">
        <f>IF($F$9=1,'3.賃金日割の算出（休業手当を支給しない場合に入力）'!X1478,IF($F$9=2,'2.休業手当の算出（休業手当を支給する場合に入力）'!AB1484,""))</f>
        <v>0</v>
      </c>
      <c r="G1490" s="10">
        <f t="shared" si="115"/>
        <v>0</v>
      </c>
      <c r="H1490" s="34">
        <f t="shared" si="116"/>
        <v>0</v>
      </c>
      <c r="I1490" s="39"/>
      <c r="J1490" s="35">
        <f t="shared" si="114"/>
        <v>0</v>
      </c>
      <c r="K1490" s="10">
        <f t="shared" si="117"/>
        <v>0</v>
      </c>
      <c r="L1490" s="10">
        <f t="shared" si="118"/>
        <v>0</v>
      </c>
    </row>
    <row r="1491" spans="3:12">
      <c r="C1491" s="2">
        <v>1471</v>
      </c>
      <c r="D1491" s="6">
        <f>IF($F$9=1,'3.賃金日割の算出（休業手当を支給しない場合に入力）'!C1479,IF($F$9=2,'2.休業手当の算出（休業手当を支給する場合に入力）'!C1485,""))</f>
        <v>0</v>
      </c>
      <c r="E1491" s="6">
        <f>IF($F$9=1,'3.賃金日割の算出（休業手当を支給しない場合に入力）'!D1479,IF($F$9=2,'2.休業手当の算出（休業手当を支給する場合に入力）'!D1485,""))</f>
        <v>0</v>
      </c>
      <c r="F1491" s="13">
        <f>IF($F$9=1,'3.賃金日割の算出（休業手当を支給しない場合に入力）'!X1479,IF($F$9=2,'2.休業手当の算出（休業手当を支給する場合に入力）'!AB1485,""))</f>
        <v>0</v>
      </c>
      <c r="G1491" s="10">
        <f t="shared" si="115"/>
        <v>0</v>
      </c>
      <c r="H1491" s="34">
        <f t="shared" si="116"/>
        <v>0</v>
      </c>
      <c r="I1491" s="39"/>
      <c r="J1491" s="35">
        <f t="shared" si="114"/>
        <v>0</v>
      </c>
      <c r="K1491" s="10">
        <f t="shared" si="117"/>
        <v>0</v>
      </c>
      <c r="L1491" s="10">
        <f t="shared" si="118"/>
        <v>0</v>
      </c>
    </row>
    <row r="1492" spans="3:12">
      <c r="C1492" s="2">
        <v>1472</v>
      </c>
      <c r="D1492" s="6">
        <f>IF($F$9=1,'3.賃金日割の算出（休業手当を支給しない場合に入力）'!C1480,IF($F$9=2,'2.休業手当の算出（休業手当を支給する場合に入力）'!C1486,""))</f>
        <v>0</v>
      </c>
      <c r="E1492" s="6">
        <f>IF($F$9=1,'3.賃金日割の算出（休業手当を支給しない場合に入力）'!D1480,IF($F$9=2,'2.休業手当の算出（休業手当を支給する場合に入力）'!D1486,""))</f>
        <v>0</v>
      </c>
      <c r="F1492" s="13">
        <f>IF($F$9=1,'3.賃金日割の算出（休業手当を支給しない場合に入力）'!X1480,IF($F$9=2,'2.休業手当の算出（休業手当を支給する場合に入力）'!AB1486,""))</f>
        <v>0</v>
      </c>
      <c r="G1492" s="10">
        <f t="shared" si="115"/>
        <v>0</v>
      </c>
      <c r="H1492" s="34">
        <f t="shared" si="116"/>
        <v>0</v>
      </c>
      <c r="I1492" s="39"/>
      <c r="J1492" s="35">
        <f t="shared" si="114"/>
        <v>0</v>
      </c>
      <c r="K1492" s="10">
        <f t="shared" si="117"/>
        <v>0</v>
      </c>
      <c r="L1492" s="10">
        <f t="shared" si="118"/>
        <v>0</v>
      </c>
    </row>
    <row r="1493" spans="3:12">
      <c r="C1493" s="2">
        <v>1473</v>
      </c>
      <c r="D1493" s="6">
        <f>IF($F$9=1,'3.賃金日割の算出（休業手当を支給しない場合に入力）'!C1481,IF($F$9=2,'2.休業手当の算出（休業手当を支給する場合に入力）'!C1487,""))</f>
        <v>0</v>
      </c>
      <c r="E1493" s="6">
        <f>IF($F$9=1,'3.賃金日割の算出（休業手当を支給しない場合に入力）'!D1481,IF($F$9=2,'2.休業手当の算出（休業手当を支給する場合に入力）'!D1487,""))</f>
        <v>0</v>
      </c>
      <c r="F1493" s="13">
        <f>IF($F$9=1,'3.賃金日割の算出（休業手当を支給しない場合に入力）'!X1481,IF($F$9=2,'2.休業手当の算出（休業手当を支給する場合に入力）'!AB1487,""))</f>
        <v>0</v>
      </c>
      <c r="G1493" s="10">
        <f t="shared" si="115"/>
        <v>0</v>
      </c>
      <c r="H1493" s="34">
        <f t="shared" si="116"/>
        <v>0</v>
      </c>
      <c r="I1493" s="39"/>
      <c r="J1493" s="35">
        <f t="shared" si="114"/>
        <v>0</v>
      </c>
      <c r="K1493" s="10">
        <f t="shared" si="117"/>
        <v>0</v>
      </c>
      <c r="L1493" s="10">
        <f t="shared" si="118"/>
        <v>0</v>
      </c>
    </row>
    <row r="1494" spans="3:12">
      <c r="C1494" s="2">
        <v>1474</v>
      </c>
      <c r="D1494" s="6">
        <f>IF($F$9=1,'3.賃金日割の算出（休業手当を支給しない場合に入力）'!C1482,IF($F$9=2,'2.休業手当の算出（休業手当を支給する場合に入力）'!C1488,""))</f>
        <v>0</v>
      </c>
      <c r="E1494" s="6">
        <f>IF($F$9=1,'3.賃金日割の算出（休業手当を支給しない場合に入力）'!D1482,IF($F$9=2,'2.休業手当の算出（休業手当を支給する場合に入力）'!D1488,""))</f>
        <v>0</v>
      </c>
      <c r="F1494" s="13">
        <f>IF($F$9=1,'3.賃金日割の算出（休業手当を支給しない場合に入力）'!X1482,IF($F$9=2,'2.休業手当の算出（休業手当を支給する場合に入力）'!AB1488,""))</f>
        <v>0</v>
      </c>
      <c r="G1494" s="10">
        <f t="shared" si="115"/>
        <v>0</v>
      </c>
      <c r="H1494" s="34">
        <f t="shared" si="116"/>
        <v>0</v>
      </c>
      <c r="I1494" s="39"/>
      <c r="J1494" s="35">
        <f t="shared" ref="J1494:J1557" si="119">ROUNDUP(F1494*I1494,0)</f>
        <v>0</v>
      </c>
      <c r="K1494" s="10">
        <f t="shared" si="117"/>
        <v>0</v>
      </c>
      <c r="L1494" s="10">
        <f t="shared" si="118"/>
        <v>0</v>
      </c>
    </row>
    <row r="1495" spans="3:12">
      <c r="C1495" s="2">
        <v>1475</v>
      </c>
      <c r="D1495" s="6">
        <f>IF($F$9=1,'3.賃金日割の算出（休業手当を支給しない場合に入力）'!C1483,IF($F$9=2,'2.休業手当の算出（休業手当を支給する場合に入力）'!C1489,""))</f>
        <v>0</v>
      </c>
      <c r="E1495" s="6">
        <f>IF($F$9=1,'3.賃金日割の算出（休業手当を支給しない場合に入力）'!D1483,IF($F$9=2,'2.休業手当の算出（休業手当を支給する場合に入力）'!D1489,""))</f>
        <v>0</v>
      </c>
      <c r="F1495" s="13">
        <f>IF($F$9=1,'3.賃金日割の算出（休業手当を支給しない場合に入力）'!X1483,IF($F$9=2,'2.休業手当の算出（休業手当を支給する場合に入力）'!AB1489,""))</f>
        <v>0</v>
      </c>
      <c r="G1495" s="10">
        <f t="shared" si="115"/>
        <v>0</v>
      </c>
      <c r="H1495" s="34">
        <f t="shared" si="116"/>
        <v>0</v>
      </c>
      <c r="I1495" s="39"/>
      <c r="J1495" s="35">
        <f t="shared" si="119"/>
        <v>0</v>
      </c>
      <c r="K1495" s="10">
        <f t="shared" si="117"/>
        <v>0</v>
      </c>
      <c r="L1495" s="10">
        <f t="shared" si="118"/>
        <v>0</v>
      </c>
    </row>
    <row r="1496" spans="3:12">
      <c r="C1496" s="2">
        <v>1476</v>
      </c>
      <c r="D1496" s="6">
        <f>IF($F$9=1,'3.賃金日割の算出（休業手当を支給しない場合に入力）'!C1484,IF($F$9=2,'2.休業手当の算出（休業手当を支給する場合に入力）'!C1490,""))</f>
        <v>0</v>
      </c>
      <c r="E1496" s="6">
        <f>IF($F$9=1,'3.賃金日割の算出（休業手当を支給しない場合に入力）'!D1484,IF($F$9=2,'2.休業手当の算出（休業手当を支給する場合に入力）'!D1490,""))</f>
        <v>0</v>
      </c>
      <c r="F1496" s="13">
        <f>IF($F$9=1,'3.賃金日割の算出（休業手当を支給しない場合に入力）'!X1484,IF($F$9=2,'2.休業手当の算出（休業手当を支給する場合に入力）'!AB1490,""))</f>
        <v>0</v>
      </c>
      <c r="G1496" s="10">
        <f t="shared" si="115"/>
        <v>0</v>
      </c>
      <c r="H1496" s="34">
        <f t="shared" si="116"/>
        <v>0</v>
      </c>
      <c r="I1496" s="39"/>
      <c r="J1496" s="35">
        <f t="shared" si="119"/>
        <v>0</v>
      </c>
      <c r="K1496" s="10">
        <f t="shared" si="117"/>
        <v>0</v>
      </c>
      <c r="L1496" s="10">
        <f t="shared" si="118"/>
        <v>0</v>
      </c>
    </row>
    <row r="1497" spans="3:12">
      <c r="C1497" s="2">
        <v>1477</v>
      </c>
      <c r="D1497" s="6">
        <f>IF($F$9=1,'3.賃金日割の算出（休業手当を支給しない場合に入力）'!C1485,IF($F$9=2,'2.休業手当の算出（休業手当を支給する場合に入力）'!C1491,""))</f>
        <v>0</v>
      </c>
      <c r="E1497" s="6">
        <f>IF($F$9=1,'3.賃金日割の算出（休業手当を支給しない場合に入力）'!D1485,IF($F$9=2,'2.休業手当の算出（休業手当を支給する場合に入力）'!D1491,""))</f>
        <v>0</v>
      </c>
      <c r="F1497" s="13">
        <f>IF($F$9=1,'3.賃金日割の算出（休業手当を支給しない場合に入力）'!X1485,IF($F$9=2,'2.休業手当の算出（休業手当を支給する場合に入力）'!AB1491,""))</f>
        <v>0</v>
      </c>
      <c r="G1497" s="10">
        <f t="shared" si="115"/>
        <v>0</v>
      </c>
      <c r="H1497" s="34">
        <f t="shared" si="116"/>
        <v>0</v>
      </c>
      <c r="I1497" s="39"/>
      <c r="J1497" s="35">
        <f t="shared" si="119"/>
        <v>0</v>
      </c>
      <c r="K1497" s="10">
        <f t="shared" si="117"/>
        <v>0</v>
      </c>
      <c r="L1497" s="10">
        <f t="shared" si="118"/>
        <v>0</v>
      </c>
    </row>
    <row r="1498" spans="3:12">
      <c r="C1498" s="2">
        <v>1478</v>
      </c>
      <c r="D1498" s="6">
        <f>IF($F$9=1,'3.賃金日割の算出（休業手当を支給しない場合に入力）'!C1486,IF($F$9=2,'2.休業手当の算出（休業手当を支給する場合に入力）'!C1492,""))</f>
        <v>0</v>
      </c>
      <c r="E1498" s="6">
        <f>IF($F$9=1,'3.賃金日割の算出（休業手当を支給しない場合に入力）'!D1486,IF($F$9=2,'2.休業手当の算出（休業手当を支給する場合に入力）'!D1492,""))</f>
        <v>0</v>
      </c>
      <c r="F1498" s="13">
        <f>IF($F$9=1,'3.賃金日割の算出（休業手当を支給しない場合に入力）'!X1486,IF($F$9=2,'2.休業手当の算出（休業手当を支給する場合に入力）'!AB1492,""))</f>
        <v>0</v>
      </c>
      <c r="G1498" s="10">
        <f t="shared" si="115"/>
        <v>0</v>
      </c>
      <c r="H1498" s="34">
        <f t="shared" si="116"/>
        <v>0</v>
      </c>
      <c r="I1498" s="39"/>
      <c r="J1498" s="35">
        <f t="shared" si="119"/>
        <v>0</v>
      </c>
      <c r="K1498" s="10">
        <f t="shared" si="117"/>
        <v>0</v>
      </c>
      <c r="L1498" s="10">
        <f t="shared" si="118"/>
        <v>0</v>
      </c>
    </row>
    <row r="1499" spans="3:12">
      <c r="C1499" s="2">
        <v>1479</v>
      </c>
      <c r="D1499" s="6">
        <f>IF($F$9=1,'3.賃金日割の算出（休業手当を支給しない場合に入力）'!C1487,IF($F$9=2,'2.休業手当の算出（休業手当を支給する場合に入力）'!C1493,""))</f>
        <v>0</v>
      </c>
      <c r="E1499" s="6">
        <f>IF($F$9=1,'3.賃金日割の算出（休業手当を支給しない場合に入力）'!D1487,IF($F$9=2,'2.休業手当の算出（休業手当を支給する場合に入力）'!D1493,""))</f>
        <v>0</v>
      </c>
      <c r="F1499" s="13">
        <f>IF($F$9=1,'3.賃金日割の算出（休業手当を支給しない場合に入力）'!X1487,IF($F$9=2,'2.休業手当の算出（休業手当を支給する場合に入力）'!AB1493,""))</f>
        <v>0</v>
      </c>
      <c r="G1499" s="10">
        <f t="shared" si="115"/>
        <v>0</v>
      </c>
      <c r="H1499" s="34">
        <f t="shared" si="116"/>
        <v>0</v>
      </c>
      <c r="I1499" s="39"/>
      <c r="J1499" s="35">
        <f t="shared" si="119"/>
        <v>0</v>
      </c>
      <c r="K1499" s="10">
        <f t="shared" si="117"/>
        <v>0</v>
      </c>
      <c r="L1499" s="10">
        <f t="shared" si="118"/>
        <v>0</v>
      </c>
    </row>
    <row r="1500" spans="3:12">
      <c r="C1500" s="2">
        <v>1480</v>
      </c>
      <c r="D1500" s="6">
        <f>IF($F$9=1,'3.賃金日割の算出（休業手当を支給しない場合に入力）'!C1488,IF($F$9=2,'2.休業手当の算出（休業手当を支給する場合に入力）'!C1494,""))</f>
        <v>0</v>
      </c>
      <c r="E1500" s="6">
        <f>IF($F$9=1,'3.賃金日割の算出（休業手当を支給しない場合に入力）'!D1488,IF($F$9=2,'2.休業手当の算出（休業手当を支給する場合に入力）'!D1494,""))</f>
        <v>0</v>
      </c>
      <c r="F1500" s="13">
        <f>IF($F$9=1,'3.賃金日割の算出（休業手当を支給しない場合に入力）'!X1488,IF($F$9=2,'2.休業手当の算出（休業手当を支給する場合に入力）'!AB1494,""))</f>
        <v>0</v>
      </c>
      <c r="G1500" s="10">
        <f t="shared" si="115"/>
        <v>0</v>
      </c>
      <c r="H1500" s="34">
        <f t="shared" si="116"/>
        <v>0</v>
      </c>
      <c r="I1500" s="39"/>
      <c r="J1500" s="35">
        <f t="shared" si="119"/>
        <v>0</v>
      </c>
      <c r="K1500" s="10">
        <f t="shared" si="117"/>
        <v>0</v>
      </c>
      <c r="L1500" s="10">
        <f t="shared" si="118"/>
        <v>0</v>
      </c>
    </row>
    <row r="1501" spans="3:12">
      <c r="C1501" s="2">
        <v>1481</v>
      </c>
      <c r="D1501" s="6">
        <f>IF($F$9=1,'3.賃金日割の算出（休業手当を支給しない場合に入力）'!C1489,IF($F$9=2,'2.休業手当の算出（休業手当を支給する場合に入力）'!C1495,""))</f>
        <v>0</v>
      </c>
      <c r="E1501" s="6">
        <f>IF($F$9=1,'3.賃金日割の算出（休業手当を支給しない場合に入力）'!D1489,IF($F$9=2,'2.休業手当の算出（休業手当を支給する場合に入力）'!D1495,""))</f>
        <v>0</v>
      </c>
      <c r="F1501" s="13">
        <f>IF($F$9=1,'3.賃金日割の算出（休業手当を支給しない場合に入力）'!X1489,IF($F$9=2,'2.休業手当の算出（休業手当を支給する場合に入力）'!AB1495,""))</f>
        <v>0</v>
      </c>
      <c r="G1501" s="10">
        <f t="shared" si="115"/>
        <v>0</v>
      </c>
      <c r="H1501" s="34">
        <f t="shared" si="116"/>
        <v>0</v>
      </c>
      <c r="I1501" s="39"/>
      <c r="J1501" s="35">
        <f t="shared" si="119"/>
        <v>0</v>
      </c>
      <c r="K1501" s="10">
        <f t="shared" si="117"/>
        <v>0</v>
      </c>
      <c r="L1501" s="10">
        <f t="shared" si="118"/>
        <v>0</v>
      </c>
    </row>
    <row r="1502" spans="3:12">
      <c r="C1502" s="2">
        <v>1482</v>
      </c>
      <c r="D1502" s="6">
        <f>IF($F$9=1,'3.賃金日割の算出（休業手当を支給しない場合に入力）'!C1490,IF($F$9=2,'2.休業手当の算出（休業手当を支給する場合に入力）'!C1496,""))</f>
        <v>0</v>
      </c>
      <c r="E1502" s="6">
        <f>IF($F$9=1,'3.賃金日割の算出（休業手当を支給しない場合に入力）'!D1490,IF($F$9=2,'2.休業手当の算出（休業手当を支給する場合に入力）'!D1496,""))</f>
        <v>0</v>
      </c>
      <c r="F1502" s="13">
        <f>IF($F$9=1,'3.賃金日割の算出（休業手当を支給しない場合に入力）'!X1490,IF($F$9=2,'2.休業手当の算出（休業手当を支給する場合に入力）'!AB1496,""))</f>
        <v>0</v>
      </c>
      <c r="G1502" s="10">
        <f t="shared" si="115"/>
        <v>0</v>
      </c>
      <c r="H1502" s="34">
        <f t="shared" si="116"/>
        <v>0</v>
      </c>
      <c r="I1502" s="39"/>
      <c r="J1502" s="35">
        <f t="shared" si="119"/>
        <v>0</v>
      </c>
      <c r="K1502" s="10">
        <f t="shared" si="117"/>
        <v>0</v>
      </c>
      <c r="L1502" s="10">
        <f t="shared" si="118"/>
        <v>0</v>
      </c>
    </row>
    <row r="1503" spans="3:12">
      <c r="C1503" s="2">
        <v>1483</v>
      </c>
      <c r="D1503" s="6">
        <f>IF($F$9=1,'3.賃金日割の算出（休業手当を支給しない場合に入力）'!C1491,IF($F$9=2,'2.休業手当の算出（休業手当を支給する場合に入力）'!C1497,""))</f>
        <v>0</v>
      </c>
      <c r="E1503" s="6">
        <f>IF($F$9=1,'3.賃金日割の算出（休業手当を支給しない場合に入力）'!D1491,IF($F$9=2,'2.休業手当の算出（休業手当を支給する場合に入力）'!D1497,""))</f>
        <v>0</v>
      </c>
      <c r="F1503" s="13">
        <f>IF($F$9=1,'3.賃金日割の算出（休業手当を支給しない場合に入力）'!X1491,IF($F$9=2,'2.休業手当の算出（休業手当を支給する場合に入力）'!AB1497,""))</f>
        <v>0</v>
      </c>
      <c r="G1503" s="10">
        <f t="shared" si="115"/>
        <v>0</v>
      </c>
      <c r="H1503" s="34">
        <f t="shared" si="116"/>
        <v>0</v>
      </c>
      <c r="I1503" s="39"/>
      <c r="J1503" s="35">
        <f t="shared" si="119"/>
        <v>0</v>
      </c>
      <c r="K1503" s="10">
        <f t="shared" si="117"/>
        <v>0</v>
      </c>
      <c r="L1503" s="10">
        <f t="shared" si="118"/>
        <v>0</v>
      </c>
    </row>
    <row r="1504" spans="3:12">
      <c r="C1504" s="2">
        <v>1484</v>
      </c>
      <c r="D1504" s="6">
        <f>IF($F$9=1,'3.賃金日割の算出（休業手当を支給しない場合に入力）'!C1492,IF($F$9=2,'2.休業手当の算出（休業手当を支給する場合に入力）'!C1498,""))</f>
        <v>0</v>
      </c>
      <c r="E1504" s="6">
        <f>IF($F$9=1,'3.賃金日割の算出（休業手当を支給しない場合に入力）'!D1492,IF($F$9=2,'2.休業手当の算出（休業手当を支給する場合に入力）'!D1498,""))</f>
        <v>0</v>
      </c>
      <c r="F1504" s="13">
        <f>IF($F$9=1,'3.賃金日割の算出（休業手当を支給しない場合に入力）'!X1492,IF($F$9=2,'2.休業手当の算出（休業手当を支給する場合に入力）'!AB1498,""))</f>
        <v>0</v>
      </c>
      <c r="G1504" s="10">
        <f t="shared" si="115"/>
        <v>0</v>
      </c>
      <c r="H1504" s="34">
        <f t="shared" si="116"/>
        <v>0</v>
      </c>
      <c r="I1504" s="39"/>
      <c r="J1504" s="35">
        <f t="shared" si="119"/>
        <v>0</v>
      </c>
      <c r="K1504" s="10">
        <f t="shared" si="117"/>
        <v>0</v>
      </c>
      <c r="L1504" s="10">
        <f t="shared" si="118"/>
        <v>0</v>
      </c>
    </row>
    <row r="1505" spans="3:12">
      <c r="C1505" s="2">
        <v>1485</v>
      </c>
      <c r="D1505" s="6">
        <f>IF($F$9=1,'3.賃金日割の算出（休業手当を支給しない場合に入力）'!C1493,IF($F$9=2,'2.休業手当の算出（休業手当を支給する場合に入力）'!C1499,""))</f>
        <v>0</v>
      </c>
      <c r="E1505" s="6">
        <f>IF($F$9=1,'3.賃金日割の算出（休業手当を支給しない場合に入力）'!D1493,IF($F$9=2,'2.休業手当の算出（休業手当を支給する場合に入力）'!D1499,""))</f>
        <v>0</v>
      </c>
      <c r="F1505" s="13">
        <f>IF($F$9=1,'3.賃金日割の算出（休業手当を支給しない場合に入力）'!X1493,IF($F$9=2,'2.休業手当の算出（休業手当を支給する場合に入力）'!AB1499,""))</f>
        <v>0</v>
      </c>
      <c r="G1505" s="10">
        <f t="shared" si="115"/>
        <v>0</v>
      </c>
      <c r="H1505" s="34">
        <f t="shared" si="116"/>
        <v>0</v>
      </c>
      <c r="I1505" s="39"/>
      <c r="J1505" s="35">
        <f t="shared" si="119"/>
        <v>0</v>
      </c>
      <c r="K1505" s="10">
        <f t="shared" si="117"/>
        <v>0</v>
      </c>
      <c r="L1505" s="10">
        <f t="shared" si="118"/>
        <v>0</v>
      </c>
    </row>
    <row r="1506" spans="3:12">
      <c r="C1506" s="2">
        <v>1486</v>
      </c>
      <c r="D1506" s="6">
        <f>IF($F$9=1,'3.賃金日割の算出（休業手当を支給しない場合に入力）'!C1494,IF($F$9=2,'2.休業手当の算出（休業手当を支給する場合に入力）'!C1500,""))</f>
        <v>0</v>
      </c>
      <c r="E1506" s="6">
        <f>IF($F$9=1,'3.賃金日割の算出（休業手当を支給しない場合に入力）'!D1494,IF($F$9=2,'2.休業手当の算出（休業手当を支給する場合に入力）'!D1500,""))</f>
        <v>0</v>
      </c>
      <c r="F1506" s="13">
        <f>IF($F$9=1,'3.賃金日割の算出（休業手当を支給しない場合に入力）'!X1494,IF($F$9=2,'2.休業手当の算出（休業手当を支給する場合に入力）'!AB1500,""))</f>
        <v>0</v>
      </c>
      <c r="G1506" s="10">
        <f t="shared" si="115"/>
        <v>0</v>
      </c>
      <c r="H1506" s="34">
        <f t="shared" si="116"/>
        <v>0</v>
      </c>
      <c r="I1506" s="39"/>
      <c r="J1506" s="35">
        <f t="shared" si="119"/>
        <v>0</v>
      </c>
      <c r="K1506" s="10">
        <f t="shared" si="117"/>
        <v>0</v>
      </c>
      <c r="L1506" s="10">
        <f t="shared" si="118"/>
        <v>0</v>
      </c>
    </row>
    <row r="1507" spans="3:12">
      <c r="C1507" s="2">
        <v>1487</v>
      </c>
      <c r="D1507" s="6">
        <f>IF($F$9=1,'3.賃金日割の算出（休業手当を支給しない場合に入力）'!C1495,IF($F$9=2,'2.休業手当の算出（休業手当を支給する場合に入力）'!C1501,""))</f>
        <v>0</v>
      </c>
      <c r="E1507" s="6">
        <f>IF($F$9=1,'3.賃金日割の算出（休業手当を支給しない場合に入力）'!D1495,IF($F$9=2,'2.休業手当の算出（休業手当を支給する場合に入力）'!D1501,""))</f>
        <v>0</v>
      </c>
      <c r="F1507" s="13">
        <f>IF($F$9=1,'3.賃金日割の算出（休業手当を支給しない場合に入力）'!X1495,IF($F$9=2,'2.休業手当の算出（休業手当を支給する場合に入力）'!AB1501,""))</f>
        <v>0</v>
      </c>
      <c r="G1507" s="10">
        <f t="shared" si="115"/>
        <v>0</v>
      </c>
      <c r="H1507" s="34">
        <f t="shared" si="116"/>
        <v>0</v>
      </c>
      <c r="I1507" s="39"/>
      <c r="J1507" s="35">
        <f t="shared" si="119"/>
        <v>0</v>
      </c>
      <c r="K1507" s="10">
        <f t="shared" si="117"/>
        <v>0</v>
      </c>
      <c r="L1507" s="10">
        <f t="shared" si="118"/>
        <v>0</v>
      </c>
    </row>
    <row r="1508" spans="3:12">
      <c r="C1508" s="2">
        <v>1488</v>
      </c>
      <c r="D1508" s="6">
        <f>IF($F$9=1,'3.賃金日割の算出（休業手当を支給しない場合に入力）'!C1496,IF($F$9=2,'2.休業手当の算出（休業手当を支給する場合に入力）'!C1502,""))</f>
        <v>0</v>
      </c>
      <c r="E1508" s="6">
        <f>IF($F$9=1,'3.賃金日割の算出（休業手当を支給しない場合に入力）'!D1496,IF($F$9=2,'2.休業手当の算出（休業手当を支給する場合に入力）'!D1502,""))</f>
        <v>0</v>
      </c>
      <c r="F1508" s="13">
        <f>IF($F$9=1,'3.賃金日割の算出（休業手当を支給しない場合に入力）'!X1496,IF($F$9=2,'2.休業手当の算出（休業手当を支給する場合に入力）'!AB1502,""))</f>
        <v>0</v>
      </c>
      <c r="G1508" s="10">
        <f t="shared" si="115"/>
        <v>0</v>
      </c>
      <c r="H1508" s="34">
        <f t="shared" si="116"/>
        <v>0</v>
      </c>
      <c r="I1508" s="39"/>
      <c r="J1508" s="35">
        <f t="shared" si="119"/>
        <v>0</v>
      </c>
      <c r="K1508" s="10">
        <f t="shared" si="117"/>
        <v>0</v>
      </c>
      <c r="L1508" s="10">
        <f t="shared" si="118"/>
        <v>0</v>
      </c>
    </row>
    <row r="1509" spans="3:12">
      <c r="C1509" s="2">
        <v>1489</v>
      </c>
      <c r="D1509" s="6">
        <f>IF($F$9=1,'3.賃金日割の算出（休業手当を支給しない場合に入力）'!C1497,IF($F$9=2,'2.休業手当の算出（休業手当を支給する場合に入力）'!C1503,""))</f>
        <v>0</v>
      </c>
      <c r="E1509" s="6">
        <f>IF($F$9=1,'3.賃金日割の算出（休業手当を支給しない場合に入力）'!D1497,IF($F$9=2,'2.休業手当の算出（休業手当を支給する場合に入力）'!D1503,""))</f>
        <v>0</v>
      </c>
      <c r="F1509" s="13">
        <f>IF($F$9=1,'3.賃金日割の算出（休業手当を支給しない場合に入力）'!X1497,IF($F$9=2,'2.休業手当の算出（休業手当を支給する場合に入力）'!AB1503,""))</f>
        <v>0</v>
      </c>
      <c r="G1509" s="10">
        <f t="shared" si="115"/>
        <v>0</v>
      </c>
      <c r="H1509" s="34">
        <f t="shared" si="116"/>
        <v>0</v>
      </c>
      <c r="I1509" s="39"/>
      <c r="J1509" s="35">
        <f t="shared" si="119"/>
        <v>0</v>
      </c>
      <c r="K1509" s="10">
        <f t="shared" si="117"/>
        <v>0</v>
      </c>
      <c r="L1509" s="10">
        <f t="shared" si="118"/>
        <v>0</v>
      </c>
    </row>
    <row r="1510" spans="3:12">
      <c r="C1510" s="2">
        <v>1490</v>
      </c>
      <c r="D1510" s="6">
        <f>IF($F$9=1,'3.賃金日割の算出（休業手当を支給しない場合に入力）'!C1498,IF($F$9=2,'2.休業手当の算出（休業手当を支給する場合に入力）'!C1504,""))</f>
        <v>0</v>
      </c>
      <c r="E1510" s="6">
        <f>IF($F$9=1,'3.賃金日割の算出（休業手当を支給しない場合に入力）'!D1498,IF($F$9=2,'2.休業手当の算出（休業手当を支給する場合に入力）'!D1504,""))</f>
        <v>0</v>
      </c>
      <c r="F1510" s="13">
        <f>IF($F$9=1,'3.賃金日割の算出（休業手当を支給しない場合に入力）'!X1498,IF($F$9=2,'2.休業手当の算出（休業手当を支給する場合に入力）'!AB1504,""))</f>
        <v>0</v>
      </c>
      <c r="G1510" s="10">
        <f t="shared" si="115"/>
        <v>0</v>
      </c>
      <c r="H1510" s="34">
        <f t="shared" si="116"/>
        <v>0</v>
      </c>
      <c r="I1510" s="39"/>
      <c r="J1510" s="35">
        <f t="shared" si="119"/>
        <v>0</v>
      </c>
      <c r="K1510" s="10">
        <f t="shared" si="117"/>
        <v>0</v>
      </c>
      <c r="L1510" s="10">
        <f t="shared" si="118"/>
        <v>0</v>
      </c>
    </row>
    <row r="1511" spans="3:12">
      <c r="C1511" s="2">
        <v>1491</v>
      </c>
      <c r="D1511" s="6">
        <f>IF($F$9=1,'3.賃金日割の算出（休業手当を支給しない場合に入力）'!C1499,IF($F$9=2,'2.休業手当の算出（休業手当を支給する場合に入力）'!C1505,""))</f>
        <v>0</v>
      </c>
      <c r="E1511" s="6">
        <f>IF($F$9=1,'3.賃金日割の算出（休業手当を支給しない場合に入力）'!D1499,IF($F$9=2,'2.休業手当の算出（休業手当を支給する場合に入力）'!D1505,""))</f>
        <v>0</v>
      </c>
      <c r="F1511" s="13">
        <f>IF($F$9=1,'3.賃金日割の算出（休業手当を支給しない場合に入力）'!X1499,IF($F$9=2,'2.休業手当の算出（休業手当を支給する場合に入力）'!AB1505,""))</f>
        <v>0</v>
      </c>
      <c r="G1511" s="10">
        <f t="shared" si="115"/>
        <v>0</v>
      </c>
      <c r="H1511" s="34">
        <f t="shared" si="116"/>
        <v>0</v>
      </c>
      <c r="I1511" s="39"/>
      <c r="J1511" s="35">
        <f t="shared" si="119"/>
        <v>0</v>
      </c>
      <c r="K1511" s="10">
        <f t="shared" si="117"/>
        <v>0</v>
      </c>
      <c r="L1511" s="10">
        <f t="shared" si="118"/>
        <v>0</v>
      </c>
    </row>
    <row r="1512" spans="3:12">
      <c r="C1512" s="2">
        <v>1492</v>
      </c>
      <c r="D1512" s="6">
        <f>IF($F$9=1,'3.賃金日割の算出（休業手当を支給しない場合に入力）'!C1500,IF($F$9=2,'2.休業手当の算出（休業手当を支給する場合に入力）'!C1506,""))</f>
        <v>0</v>
      </c>
      <c r="E1512" s="6">
        <f>IF($F$9=1,'3.賃金日割の算出（休業手当を支給しない場合に入力）'!D1500,IF($F$9=2,'2.休業手当の算出（休業手当を支給する場合に入力）'!D1506,""))</f>
        <v>0</v>
      </c>
      <c r="F1512" s="13">
        <f>IF($F$9=1,'3.賃金日割の算出（休業手当を支給しない場合に入力）'!X1500,IF($F$9=2,'2.休業手当の算出（休業手当を支給する場合に入力）'!AB1506,""))</f>
        <v>0</v>
      </c>
      <c r="G1512" s="10">
        <f t="shared" si="115"/>
        <v>0</v>
      </c>
      <c r="H1512" s="34">
        <f t="shared" si="116"/>
        <v>0</v>
      </c>
      <c r="I1512" s="39"/>
      <c r="J1512" s="35">
        <f t="shared" si="119"/>
        <v>0</v>
      </c>
      <c r="K1512" s="10">
        <f t="shared" si="117"/>
        <v>0</v>
      </c>
      <c r="L1512" s="10">
        <f t="shared" si="118"/>
        <v>0</v>
      </c>
    </row>
    <row r="1513" spans="3:12">
      <c r="C1513" s="2">
        <v>1493</v>
      </c>
      <c r="D1513" s="6">
        <f>IF($F$9=1,'3.賃金日割の算出（休業手当を支給しない場合に入力）'!C1501,IF($F$9=2,'2.休業手当の算出（休業手当を支給する場合に入力）'!C1507,""))</f>
        <v>0</v>
      </c>
      <c r="E1513" s="6">
        <f>IF($F$9=1,'3.賃金日割の算出（休業手当を支給しない場合に入力）'!D1501,IF($F$9=2,'2.休業手当の算出（休業手当を支給する場合に入力）'!D1507,""))</f>
        <v>0</v>
      </c>
      <c r="F1513" s="13">
        <f>IF($F$9=1,'3.賃金日割の算出（休業手当を支給しない場合に入力）'!X1501,IF($F$9=2,'2.休業手当の算出（休業手当を支給する場合に入力）'!AB1507,""))</f>
        <v>0</v>
      </c>
      <c r="G1513" s="10">
        <f t="shared" si="115"/>
        <v>0</v>
      </c>
      <c r="H1513" s="34">
        <f t="shared" si="116"/>
        <v>0</v>
      </c>
      <c r="I1513" s="39"/>
      <c r="J1513" s="35">
        <f t="shared" si="119"/>
        <v>0</v>
      </c>
      <c r="K1513" s="10">
        <f t="shared" si="117"/>
        <v>0</v>
      </c>
      <c r="L1513" s="10">
        <f t="shared" si="118"/>
        <v>0</v>
      </c>
    </row>
    <row r="1514" spans="3:12">
      <c r="C1514" s="2">
        <v>1494</v>
      </c>
      <c r="D1514" s="6">
        <f>IF($F$9=1,'3.賃金日割の算出（休業手当を支給しない場合に入力）'!C1502,IF($F$9=2,'2.休業手当の算出（休業手当を支給する場合に入力）'!C1508,""))</f>
        <v>0</v>
      </c>
      <c r="E1514" s="6">
        <f>IF($F$9=1,'3.賃金日割の算出（休業手当を支給しない場合に入力）'!D1502,IF($F$9=2,'2.休業手当の算出（休業手当を支給する場合に入力）'!D1508,""))</f>
        <v>0</v>
      </c>
      <c r="F1514" s="13">
        <f>IF($F$9=1,'3.賃金日割の算出（休業手当を支給しない場合に入力）'!X1502,IF($F$9=2,'2.休業手当の算出（休業手当を支給する場合に入力）'!AB1508,""))</f>
        <v>0</v>
      </c>
      <c r="G1514" s="10">
        <f t="shared" si="115"/>
        <v>0</v>
      </c>
      <c r="H1514" s="34">
        <f t="shared" si="116"/>
        <v>0</v>
      </c>
      <c r="I1514" s="39"/>
      <c r="J1514" s="35">
        <f t="shared" si="119"/>
        <v>0</v>
      </c>
      <c r="K1514" s="10">
        <f t="shared" si="117"/>
        <v>0</v>
      </c>
      <c r="L1514" s="10">
        <f t="shared" si="118"/>
        <v>0</v>
      </c>
    </row>
    <row r="1515" spans="3:12">
      <c r="C1515" s="2">
        <v>1495</v>
      </c>
      <c r="D1515" s="6">
        <f>IF($F$9=1,'3.賃金日割の算出（休業手当を支給しない場合に入力）'!C1503,IF($F$9=2,'2.休業手当の算出（休業手当を支給する場合に入力）'!C1509,""))</f>
        <v>0</v>
      </c>
      <c r="E1515" s="6">
        <f>IF($F$9=1,'3.賃金日割の算出（休業手当を支給しない場合に入力）'!D1503,IF($F$9=2,'2.休業手当の算出（休業手当を支給する場合に入力）'!D1509,""))</f>
        <v>0</v>
      </c>
      <c r="F1515" s="13">
        <f>IF($F$9=1,'3.賃金日割の算出（休業手当を支給しない場合に入力）'!X1503,IF($F$9=2,'2.休業手当の算出（休業手当を支給する場合に入力）'!AB1509,""))</f>
        <v>0</v>
      </c>
      <c r="G1515" s="10">
        <f t="shared" si="115"/>
        <v>0</v>
      </c>
      <c r="H1515" s="34">
        <f t="shared" si="116"/>
        <v>0</v>
      </c>
      <c r="I1515" s="39"/>
      <c r="J1515" s="35">
        <f t="shared" si="119"/>
        <v>0</v>
      </c>
      <c r="K1515" s="10">
        <f t="shared" si="117"/>
        <v>0</v>
      </c>
      <c r="L1515" s="10">
        <f t="shared" si="118"/>
        <v>0</v>
      </c>
    </row>
    <row r="1516" spans="3:12">
      <c r="C1516" s="2">
        <v>1496</v>
      </c>
      <c r="D1516" s="6">
        <f>IF($F$9=1,'3.賃金日割の算出（休業手当を支給しない場合に入力）'!C1504,IF($F$9=2,'2.休業手当の算出（休業手当を支給する場合に入力）'!C1510,""))</f>
        <v>0</v>
      </c>
      <c r="E1516" s="6">
        <f>IF($F$9=1,'3.賃金日割の算出（休業手当を支給しない場合に入力）'!D1504,IF($F$9=2,'2.休業手当の算出（休業手当を支給する場合に入力）'!D1510,""))</f>
        <v>0</v>
      </c>
      <c r="F1516" s="13">
        <f>IF($F$9=1,'3.賃金日割の算出（休業手当を支給しない場合に入力）'!X1504,IF($F$9=2,'2.休業手当の算出（休業手当を支給する場合に入力）'!AB1510,""))</f>
        <v>0</v>
      </c>
      <c r="G1516" s="10">
        <f t="shared" si="115"/>
        <v>0</v>
      </c>
      <c r="H1516" s="34">
        <f t="shared" si="116"/>
        <v>0</v>
      </c>
      <c r="I1516" s="39"/>
      <c r="J1516" s="35">
        <f t="shared" si="119"/>
        <v>0</v>
      </c>
      <c r="K1516" s="10">
        <f t="shared" si="117"/>
        <v>0</v>
      </c>
      <c r="L1516" s="10">
        <f t="shared" si="118"/>
        <v>0</v>
      </c>
    </row>
    <row r="1517" spans="3:12">
      <c r="C1517" s="2">
        <v>1497</v>
      </c>
      <c r="D1517" s="6">
        <f>IF($F$9=1,'3.賃金日割の算出（休業手当を支給しない場合に入力）'!C1505,IF($F$9=2,'2.休業手当の算出（休業手当を支給する場合に入力）'!C1511,""))</f>
        <v>0</v>
      </c>
      <c r="E1517" s="6">
        <f>IF($F$9=1,'3.賃金日割の算出（休業手当を支給しない場合に入力）'!D1505,IF($F$9=2,'2.休業手当の算出（休業手当を支給する場合に入力）'!D1511,""))</f>
        <v>0</v>
      </c>
      <c r="F1517" s="13">
        <f>IF($F$9=1,'3.賃金日割の算出（休業手当を支給しない場合に入力）'!X1505,IF($F$9=2,'2.休業手当の算出（休業手当を支給する場合に入力）'!AB1511,""))</f>
        <v>0</v>
      </c>
      <c r="G1517" s="10">
        <f t="shared" si="115"/>
        <v>0</v>
      </c>
      <c r="H1517" s="34">
        <f t="shared" si="116"/>
        <v>0</v>
      </c>
      <c r="I1517" s="39"/>
      <c r="J1517" s="35">
        <f t="shared" si="119"/>
        <v>0</v>
      </c>
      <c r="K1517" s="10">
        <f t="shared" si="117"/>
        <v>0</v>
      </c>
      <c r="L1517" s="10">
        <f t="shared" si="118"/>
        <v>0</v>
      </c>
    </row>
    <row r="1518" spans="3:12">
      <c r="C1518" s="2">
        <v>1498</v>
      </c>
      <c r="D1518" s="6">
        <f>IF($F$9=1,'3.賃金日割の算出（休業手当を支給しない場合に入力）'!C1506,IF($F$9=2,'2.休業手当の算出（休業手当を支給する場合に入力）'!C1512,""))</f>
        <v>0</v>
      </c>
      <c r="E1518" s="6">
        <f>IF($F$9=1,'3.賃金日割の算出（休業手当を支給しない場合に入力）'!D1506,IF($F$9=2,'2.休業手当の算出（休業手当を支給する場合に入力）'!D1512,""))</f>
        <v>0</v>
      </c>
      <c r="F1518" s="13">
        <f>IF($F$9=1,'3.賃金日割の算出（休業手当を支給しない場合に入力）'!X1506,IF($F$9=2,'2.休業手当の算出（休業手当を支給する場合に入力）'!AB1512,""))</f>
        <v>0</v>
      </c>
      <c r="G1518" s="10">
        <f t="shared" si="115"/>
        <v>0</v>
      </c>
      <c r="H1518" s="34">
        <f t="shared" si="116"/>
        <v>0</v>
      </c>
      <c r="I1518" s="39"/>
      <c r="J1518" s="35">
        <f t="shared" si="119"/>
        <v>0</v>
      </c>
      <c r="K1518" s="10">
        <f t="shared" si="117"/>
        <v>0</v>
      </c>
      <c r="L1518" s="10">
        <f t="shared" si="118"/>
        <v>0</v>
      </c>
    </row>
    <row r="1519" spans="3:12">
      <c r="C1519" s="2">
        <v>1499</v>
      </c>
      <c r="D1519" s="6">
        <f>IF($F$9=1,'3.賃金日割の算出（休業手当を支給しない場合に入力）'!C1507,IF($F$9=2,'2.休業手当の算出（休業手当を支給する場合に入力）'!C1513,""))</f>
        <v>0</v>
      </c>
      <c r="E1519" s="6">
        <f>IF($F$9=1,'3.賃金日割の算出（休業手当を支給しない場合に入力）'!D1507,IF($F$9=2,'2.休業手当の算出（休業手当を支給する場合に入力）'!D1513,""))</f>
        <v>0</v>
      </c>
      <c r="F1519" s="13">
        <f>IF($F$9=1,'3.賃金日割の算出（休業手当を支給しない場合に入力）'!X1507,IF($F$9=2,'2.休業手当の算出（休業手当を支給する場合に入力）'!AB1513,""))</f>
        <v>0</v>
      </c>
      <c r="G1519" s="10">
        <f t="shared" si="115"/>
        <v>0</v>
      </c>
      <c r="H1519" s="34">
        <f t="shared" si="116"/>
        <v>0</v>
      </c>
      <c r="I1519" s="39"/>
      <c r="J1519" s="35">
        <f t="shared" si="119"/>
        <v>0</v>
      </c>
      <c r="K1519" s="10">
        <f t="shared" si="117"/>
        <v>0</v>
      </c>
      <c r="L1519" s="10">
        <f t="shared" si="118"/>
        <v>0</v>
      </c>
    </row>
    <row r="1520" spans="3:12">
      <c r="C1520" s="2">
        <v>1500</v>
      </c>
      <c r="D1520" s="6">
        <f>IF($F$9=1,'3.賃金日割の算出（休業手当を支給しない場合に入力）'!C1508,IF($F$9=2,'2.休業手当の算出（休業手当を支給する場合に入力）'!C1514,""))</f>
        <v>0</v>
      </c>
      <c r="E1520" s="6">
        <f>IF($F$9=1,'3.賃金日割の算出（休業手当を支給しない場合に入力）'!D1508,IF($F$9=2,'2.休業手当の算出（休業手当を支給する場合に入力）'!D1514,""))</f>
        <v>0</v>
      </c>
      <c r="F1520" s="13">
        <f>IF($F$9=1,'3.賃金日割の算出（休業手当を支給しない場合に入力）'!X1508,IF($F$9=2,'2.休業手当の算出（休業手当を支給する場合に入力）'!AB1514,""))</f>
        <v>0</v>
      </c>
      <c r="G1520" s="10">
        <f t="shared" si="115"/>
        <v>0</v>
      </c>
      <c r="H1520" s="34">
        <f t="shared" si="116"/>
        <v>0</v>
      </c>
      <c r="I1520" s="39"/>
      <c r="J1520" s="35">
        <f t="shared" si="119"/>
        <v>0</v>
      </c>
      <c r="K1520" s="10">
        <f t="shared" si="117"/>
        <v>0</v>
      </c>
      <c r="L1520" s="10">
        <f t="shared" si="118"/>
        <v>0</v>
      </c>
    </row>
    <row r="1521" spans="3:12">
      <c r="C1521" s="2">
        <v>1501</v>
      </c>
      <c r="D1521" s="6">
        <f>IF($F$9=1,'3.賃金日割の算出（休業手当を支給しない場合に入力）'!C1509,IF($F$9=2,'2.休業手当の算出（休業手当を支給する場合に入力）'!C1515,""))</f>
        <v>0</v>
      </c>
      <c r="E1521" s="6">
        <f>IF($F$9=1,'3.賃金日割の算出（休業手当を支給しない場合に入力）'!D1509,IF($F$9=2,'2.休業手当の算出（休業手当を支給する場合に入力）'!D1515,""))</f>
        <v>0</v>
      </c>
      <c r="F1521" s="13">
        <f>IF($F$9=1,'3.賃金日割の算出（休業手当を支給しない場合に入力）'!X1509,IF($F$9=2,'2.休業手当の算出（休業手当を支給する場合に入力）'!AB1515,""))</f>
        <v>0</v>
      </c>
      <c r="G1521" s="10">
        <f t="shared" si="115"/>
        <v>0</v>
      </c>
      <c r="H1521" s="34">
        <f t="shared" si="116"/>
        <v>0</v>
      </c>
      <c r="I1521" s="39"/>
      <c r="J1521" s="35">
        <f t="shared" si="119"/>
        <v>0</v>
      </c>
      <c r="K1521" s="10">
        <f t="shared" si="117"/>
        <v>0</v>
      </c>
      <c r="L1521" s="10">
        <f t="shared" si="118"/>
        <v>0</v>
      </c>
    </row>
    <row r="1522" spans="3:12">
      <c r="C1522" s="2">
        <v>1502</v>
      </c>
      <c r="D1522" s="6">
        <f>IF($F$9=1,'3.賃金日割の算出（休業手当を支給しない場合に入力）'!C1510,IF($F$9=2,'2.休業手当の算出（休業手当を支給する場合に入力）'!C1516,""))</f>
        <v>0</v>
      </c>
      <c r="E1522" s="6">
        <f>IF($F$9=1,'3.賃金日割の算出（休業手当を支給しない場合に入力）'!D1510,IF($F$9=2,'2.休業手当の算出（休業手当を支給する場合に入力）'!D1516,""))</f>
        <v>0</v>
      </c>
      <c r="F1522" s="13">
        <f>IF($F$9=1,'3.賃金日割の算出（休業手当を支給しない場合に入力）'!X1510,IF($F$9=2,'2.休業手当の算出（休業手当を支給する場合に入力）'!AB1516,""))</f>
        <v>0</v>
      </c>
      <c r="G1522" s="10">
        <f t="shared" si="115"/>
        <v>0</v>
      </c>
      <c r="H1522" s="34">
        <f t="shared" si="116"/>
        <v>0</v>
      </c>
      <c r="I1522" s="39"/>
      <c r="J1522" s="35">
        <f t="shared" si="119"/>
        <v>0</v>
      </c>
      <c r="K1522" s="10">
        <f t="shared" si="117"/>
        <v>0</v>
      </c>
      <c r="L1522" s="10">
        <f t="shared" si="118"/>
        <v>0</v>
      </c>
    </row>
    <row r="1523" spans="3:12">
      <c r="C1523" s="2">
        <v>1503</v>
      </c>
      <c r="D1523" s="6">
        <f>IF($F$9=1,'3.賃金日割の算出（休業手当を支給しない場合に入力）'!C1511,IF($F$9=2,'2.休業手当の算出（休業手当を支給する場合に入力）'!C1517,""))</f>
        <v>0</v>
      </c>
      <c r="E1523" s="6">
        <f>IF($F$9=1,'3.賃金日割の算出（休業手当を支給しない場合に入力）'!D1511,IF($F$9=2,'2.休業手当の算出（休業手当を支給する場合に入力）'!D1517,""))</f>
        <v>0</v>
      </c>
      <c r="F1523" s="13">
        <f>IF($F$9=1,'3.賃金日割の算出（休業手当を支給しない場合に入力）'!X1511,IF($F$9=2,'2.休業手当の算出（休業手当を支給する場合に入力）'!AB1517,""))</f>
        <v>0</v>
      </c>
      <c r="G1523" s="10">
        <f t="shared" si="115"/>
        <v>0</v>
      </c>
      <c r="H1523" s="34">
        <f t="shared" si="116"/>
        <v>0</v>
      </c>
      <c r="I1523" s="39"/>
      <c r="J1523" s="35">
        <f t="shared" si="119"/>
        <v>0</v>
      </c>
      <c r="K1523" s="10">
        <f t="shared" si="117"/>
        <v>0</v>
      </c>
      <c r="L1523" s="10">
        <f t="shared" si="118"/>
        <v>0</v>
      </c>
    </row>
    <row r="1524" spans="3:12">
      <c r="C1524" s="2">
        <v>1504</v>
      </c>
      <c r="D1524" s="6">
        <f>IF($F$9=1,'3.賃金日割の算出（休業手当を支給しない場合に入力）'!C1512,IF($F$9=2,'2.休業手当の算出（休業手当を支給する場合に入力）'!C1518,""))</f>
        <v>0</v>
      </c>
      <c r="E1524" s="6">
        <f>IF($F$9=1,'3.賃金日割の算出（休業手当を支給しない場合に入力）'!D1512,IF($F$9=2,'2.休業手当の算出（休業手当を支給する場合に入力）'!D1518,""))</f>
        <v>0</v>
      </c>
      <c r="F1524" s="13">
        <f>IF($F$9=1,'3.賃金日割の算出（休業手当を支給しない場合に入力）'!X1512,IF($F$9=2,'2.休業手当の算出（休業手当を支給する場合に入力）'!AB1518,""))</f>
        <v>0</v>
      </c>
      <c r="G1524" s="10">
        <f t="shared" si="115"/>
        <v>0</v>
      </c>
      <c r="H1524" s="34">
        <f t="shared" si="116"/>
        <v>0</v>
      </c>
      <c r="I1524" s="39"/>
      <c r="J1524" s="35">
        <f t="shared" si="119"/>
        <v>0</v>
      </c>
      <c r="K1524" s="10">
        <f t="shared" si="117"/>
        <v>0</v>
      </c>
      <c r="L1524" s="10">
        <f t="shared" si="118"/>
        <v>0</v>
      </c>
    </row>
    <row r="1525" spans="3:12">
      <c r="C1525" s="2">
        <v>1505</v>
      </c>
      <c r="D1525" s="6">
        <f>IF($F$9=1,'3.賃金日割の算出（休業手当を支給しない場合に入力）'!C1513,IF($F$9=2,'2.休業手当の算出（休業手当を支給する場合に入力）'!C1519,""))</f>
        <v>0</v>
      </c>
      <c r="E1525" s="6">
        <f>IF($F$9=1,'3.賃金日割の算出（休業手当を支給しない場合に入力）'!D1513,IF($F$9=2,'2.休業手当の算出（休業手当を支給する場合に入力）'!D1519,""))</f>
        <v>0</v>
      </c>
      <c r="F1525" s="13">
        <f>IF($F$9=1,'3.賃金日割の算出（休業手当を支給しない場合に入力）'!X1513,IF($F$9=2,'2.休業手当の算出（休業手当を支給する場合に入力）'!AB1519,""))</f>
        <v>0</v>
      </c>
      <c r="G1525" s="10">
        <f t="shared" si="115"/>
        <v>0</v>
      </c>
      <c r="H1525" s="34">
        <f t="shared" si="116"/>
        <v>0</v>
      </c>
      <c r="I1525" s="39"/>
      <c r="J1525" s="35">
        <f t="shared" si="119"/>
        <v>0</v>
      </c>
      <c r="K1525" s="10">
        <f t="shared" si="117"/>
        <v>0</v>
      </c>
      <c r="L1525" s="10">
        <f t="shared" si="118"/>
        <v>0</v>
      </c>
    </row>
    <row r="1526" spans="3:12">
      <c r="C1526" s="2">
        <v>1506</v>
      </c>
      <c r="D1526" s="6">
        <f>IF($F$9=1,'3.賃金日割の算出（休業手当を支給しない場合に入力）'!C1514,IF($F$9=2,'2.休業手当の算出（休業手当を支給する場合に入力）'!C1520,""))</f>
        <v>0</v>
      </c>
      <c r="E1526" s="6">
        <f>IF($F$9=1,'3.賃金日割の算出（休業手当を支給しない場合に入力）'!D1514,IF($F$9=2,'2.休業手当の算出（休業手当を支給する場合に入力）'!D1520,""))</f>
        <v>0</v>
      </c>
      <c r="F1526" s="13">
        <f>IF($F$9=1,'3.賃金日割の算出（休業手当を支給しない場合に入力）'!X1514,IF($F$9=2,'2.休業手当の算出（休業手当を支給する場合に入力）'!AB1520,""))</f>
        <v>0</v>
      </c>
      <c r="G1526" s="10">
        <f t="shared" si="115"/>
        <v>0</v>
      </c>
      <c r="H1526" s="34">
        <f t="shared" si="116"/>
        <v>0</v>
      </c>
      <c r="I1526" s="39"/>
      <c r="J1526" s="35">
        <f t="shared" si="119"/>
        <v>0</v>
      </c>
      <c r="K1526" s="10">
        <f t="shared" si="117"/>
        <v>0</v>
      </c>
      <c r="L1526" s="10">
        <f t="shared" si="118"/>
        <v>0</v>
      </c>
    </row>
    <row r="1527" spans="3:12">
      <c r="C1527" s="2">
        <v>1507</v>
      </c>
      <c r="D1527" s="6">
        <f>IF($F$9=1,'3.賃金日割の算出（休業手当を支給しない場合に入力）'!C1515,IF($F$9=2,'2.休業手当の算出（休業手当を支給する場合に入力）'!C1521,""))</f>
        <v>0</v>
      </c>
      <c r="E1527" s="6">
        <f>IF($F$9=1,'3.賃金日割の算出（休業手当を支給しない場合に入力）'!D1515,IF($F$9=2,'2.休業手当の算出（休業手当を支給する場合に入力）'!D1521,""))</f>
        <v>0</v>
      </c>
      <c r="F1527" s="13">
        <f>IF($F$9=1,'3.賃金日割の算出（休業手当を支給しない場合に入力）'!X1515,IF($F$9=2,'2.休業手当の算出（休業手当を支給する場合に入力）'!AB1521,""))</f>
        <v>0</v>
      </c>
      <c r="G1527" s="10">
        <f t="shared" ref="G1527:G1590" si="120">IF(E1527=0,0,$F$17)</f>
        <v>0</v>
      </c>
      <c r="H1527" s="34">
        <f t="shared" ref="H1527:H1590" si="121">G1527-F1527</f>
        <v>0</v>
      </c>
      <c r="I1527" s="39"/>
      <c r="J1527" s="35">
        <f t="shared" si="119"/>
        <v>0</v>
      </c>
      <c r="K1527" s="10">
        <f t="shared" ref="K1527:K1590" si="122">G1527*I1527</f>
        <v>0</v>
      </c>
      <c r="L1527" s="10">
        <f t="shared" ref="L1527:L1590" si="123">K1527-J1527</f>
        <v>0</v>
      </c>
    </row>
    <row r="1528" spans="3:12">
      <c r="C1528" s="2">
        <v>1508</v>
      </c>
      <c r="D1528" s="6">
        <f>IF($F$9=1,'3.賃金日割の算出（休業手当を支給しない場合に入力）'!C1516,IF($F$9=2,'2.休業手当の算出（休業手当を支給する場合に入力）'!C1522,""))</f>
        <v>0</v>
      </c>
      <c r="E1528" s="6">
        <f>IF($F$9=1,'3.賃金日割の算出（休業手当を支給しない場合に入力）'!D1516,IF($F$9=2,'2.休業手当の算出（休業手当を支給する場合に入力）'!D1522,""))</f>
        <v>0</v>
      </c>
      <c r="F1528" s="13">
        <f>IF($F$9=1,'3.賃金日割の算出（休業手当を支給しない場合に入力）'!X1516,IF($F$9=2,'2.休業手当の算出（休業手当を支給する場合に入力）'!AB1522,""))</f>
        <v>0</v>
      </c>
      <c r="G1528" s="10">
        <f t="shared" si="120"/>
        <v>0</v>
      </c>
      <c r="H1528" s="34">
        <f t="shared" si="121"/>
        <v>0</v>
      </c>
      <c r="I1528" s="39"/>
      <c r="J1528" s="35">
        <f t="shared" si="119"/>
        <v>0</v>
      </c>
      <c r="K1528" s="10">
        <f t="shared" si="122"/>
        <v>0</v>
      </c>
      <c r="L1528" s="10">
        <f t="shared" si="123"/>
        <v>0</v>
      </c>
    </row>
    <row r="1529" spans="3:12">
      <c r="C1529" s="2">
        <v>1509</v>
      </c>
      <c r="D1529" s="6">
        <f>IF($F$9=1,'3.賃金日割の算出（休業手当を支給しない場合に入力）'!C1517,IF($F$9=2,'2.休業手当の算出（休業手当を支給する場合に入力）'!C1523,""))</f>
        <v>0</v>
      </c>
      <c r="E1529" s="6">
        <f>IF($F$9=1,'3.賃金日割の算出（休業手当を支給しない場合に入力）'!D1517,IF($F$9=2,'2.休業手当の算出（休業手当を支給する場合に入力）'!D1523,""))</f>
        <v>0</v>
      </c>
      <c r="F1529" s="13">
        <f>IF($F$9=1,'3.賃金日割の算出（休業手当を支給しない場合に入力）'!X1517,IF($F$9=2,'2.休業手当の算出（休業手当を支給する場合に入力）'!AB1523,""))</f>
        <v>0</v>
      </c>
      <c r="G1529" s="10">
        <f t="shared" si="120"/>
        <v>0</v>
      </c>
      <c r="H1529" s="34">
        <f t="shared" si="121"/>
        <v>0</v>
      </c>
      <c r="I1529" s="39"/>
      <c r="J1529" s="35">
        <f t="shared" si="119"/>
        <v>0</v>
      </c>
      <c r="K1529" s="10">
        <f t="shared" si="122"/>
        <v>0</v>
      </c>
      <c r="L1529" s="10">
        <f t="shared" si="123"/>
        <v>0</v>
      </c>
    </row>
    <row r="1530" spans="3:12">
      <c r="C1530" s="2">
        <v>1510</v>
      </c>
      <c r="D1530" s="6">
        <f>IF($F$9=1,'3.賃金日割の算出（休業手当を支給しない場合に入力）'!C1518,IF($F$9=2,'2.休業手当の算出（休業手当を支給する場合に入力）'!C1524,""))</f>
        <v>0</v>
      </c>
      <c r="E1530" s="6">
        <f>IF($F$9=1,'3.賃金日割の算出（休業手当を支給しない場合に入力）'!D1518,IF($F$9=2,'2.休業手当の算出（休業手当を支給する場合に入力）'!D1524,""))</f>
        <v>0</v>
      </c>
      <c r="F1530" s="13">
        <f>IF($F$9=1,'3.賃金日割の算出（休業手当を支給しない場合に入力）'!X1518,IF($F$9=2,'2.休業手当の算出（休業手当を支給する場合に入力）'!AB1524,""))</f>
        <v>0</v>
      </c>
      <c r="G1530" s="10">
        <f t="shared" si="120"/>
        <v>0</v>
      </c>
      <c r="H1530" s="34">
        <f t="shared" si="121"/>
        <v>0</v>
      </c>
      <c r="I1530" s="39"/>
      <c r="J1530" s="35">
        <f t="shared" si="119"/>
        <v>0</v>
      </c>
      <c r="K1530" s="10">
        <f t="shared" si="122"/>
        <v>0</v>
      </c>
      <c r="L1530" s="10">
        <f t="shared" si="123"/>
        <v>0</v>
      </c>
    </row>
    <row r="1531" spans="3:12">
      <c r="C1531" s="2">
        <v>1511</v>
      </c>
      <c r="D1531" s="6">
        <f>IF($F$9=1,'3.賃金日割の算出（休業手当を支給しない場合に入力）'!C1519,IF($F$9=2,'2.休業手当の算出（休業手当を支給する場合に入力）'!C1525,""))</f>
        <v>0</v>
      </c>
      <c r="E1531" s="6">
        <f>IF($F$9=1,'3.賃金日割の算出（休業手当を支給しない場合に入力）'!D1519,IF($F$9=2,'2.休業手当の算出（休業手当を支給する場合に入力）'!D1525,""))</f>
        <v>0</v>
      </c>
      <c r="F1531" s="13">
        <f>IF($F$9=1,'3.賃金日割の算出（休業手当を支給しない場合に入力）'!X1519,IF($F$9=2,'2.休業手当の算出（休業手当を支給する場合に入力）'!AB1525,""))</f>
        <v>0</v>
      </c>
      <c r="G1531" s="10">
        <f t="shared" si="120"/>
        <v>0</v>
      </c>
      <c r="H1531" s="34">
        <f t="shared" si="121"/>
        <v>0</v>
      </c>
      <c r="I1531" s="39"/>
      <c r="J1531" s="35">
        <f t="shared" si="119"/>
        <v>0</v>
      </c>
      <c r="K1531" s="10">
        <f t="shared" si="122"/>
        <v>0</v>
      </c>
      <c r="L1531" s="10">
        <f t="shared" si="123"/>
        <v>0</v>
      </c>
    </row>
    <row r="1532" spans="3:12">
      <c r="C1532" s="2">
        <v>1512</v>
      </c>
      <c r="D1532" s="6">
        <f>IF($F$9=1,'3.賃金日割の算出（休業手当を支給しない場合に入力）'!C1520,IF($F$9=2,'2.休業手当の算出（休業手当を支給する場合に入力）'!C1526,""))</f>
        <v>0</v>
      </c>
      <c r="E1532" s="6">
        <f>IF($F$9=1,'3.賃金日割の算出（休業手当を支給しない場合に入力）'!D1520,IF($F$9=2,'2.休業手当の算出（休業手当を支給する場合に入力）'!D1526,""))</f>
        <v>0</v>
      </c>
      <c r="F1532" s="13">
        <f>IF($F$9=1,'3.賃金日割の算出（休業手当を支給しない場合に入力）'!X1520,IF($F$9=2,'2.休業手当の算出（休業手当を支給する場合に入力）'!AB1526,""))</f>
        <v>0</v>
      </c>
      <c r="G1532" s="10">
        <f t="shared" si="120"/>
        <v>0</v>
      </c>
      <c r="H1532" s="34">
        <f t="shared" si="121"/>
        <v>0</v>
      </c>
      <c r="I1532" s="39"/>
      <c r="J1532" s="35">
        <f t="shared" si="119"/>
        <v>0</v>
      </c>
      <c r="K1532" s="10">
        <f t="shared" si="122"/>
        <v>0</v>
      </c>
      <c r="L1532" s="10">
        <f t="shared" si="123"/>
        <v>0</v>
      </c>
    </row>
    <row r="1533" spans="3:12">
      <c r="C1533" s="2">
        <v>1513</v>
      </c>
      <c r="D1533" s="6">
        <f>IF($F$9=1,'3.賃金日割の算出（休業手当を支給しない場合に入力）'!C1521,IF($F$9=2,'2.休業手当の算出（休業手当を支給する場合に入力）'!C1527,""))</f>
        <v>0</v>
      </c>
      <c r="E1533" s="6">
        <f>IF($F$9=1,'3.賃金日割の算出（休業手当を支給しない場合に入力）'!D1521,IF($F$9=2,'2.休業手当の算出（休業手当を支給する場合に入力）'!D1527,""))</f>
        <v>0</v>
      </c>
      <c r="F1533" s="13">
        <f>IF($F$9=1,'3.賃金日割の算出（休業手当を支給しない場合に入力）'!X1521,IF($F$9=2,'2.休業手当の算出（休業手当を支給する場合に入力）'!AB1527,""))</f>
        <v>0</v>
      </c>
      <c r="G1533" s="10">
        <f t="shared" si="120"/>
        <v>0</v>
      </c>
      <c r="H1533" s="34">
        <f t="shared" si="121"/>
        <v>0</v>
      </c>
      <c r="I1533" s="39"/>
      <c r="J1533" s="35">
        <f t="shared" si="119"/>
        <v>0</v>
      </c>
      <c r="K1533" s="10">
        <f t="shared" si="122"/>
        <v>0</v>
      </c>
      <c r="L1533" s="10">
        <f t="shared" si="123"/>
        <v>0</v>
      </c>
    </row>
    <row r="1534" spans="3:12">
      <c r="C1534" s="2">
        <v>1514</v>
      </c>
      <c r="D1534" s="6">
        <f>IF($F$9=1,'3.賃金日割の算出（休業手当を支給しない場合に入力）'!C1522,IF($F$9=2,'2.休業手当の算出（休業手当を支給する場合に入力）'!C1528,""))</f>
        <v>0</v>
      </c>
      <c r="E1534" s="6">
        <f>IF($F$9=1,'3.賃金日割の算出（休業手当を支給しない場合に入力）'!D1522,IF($F$9=2,'2.休業手当の算出（休業手当を支給する場合に入力）'!D1528,""))</f>
        <v>0</v>
      </c>
      <c r="F1534" s="13">
        <f>IF($F$9=1,'3.賃金日割の算出（休業手当を支給しない場合に入力）'!X1522,IF($F$9=2,'2.休業手当の算出（休業手当を支給する場合に入力）'!AB1528,""))</f>
        <v>0</v>
      </c>
      <c r="G1534" s="10">
        <f t="shared" si="120"/>
        <v>0</v>
      </c>
      <c r="H1534" s="34">
        <f t="shared" si="121"/>
        <v>0</v>
      </c>
      <c r="I1534" s="39"/>
      <c r="J1534" s="35">
        <f t="shared" si="119"/>
        <v>0</v>
      </c>
      <c r="K1534" s="10">
        <f t="shared" si="122"/>
        <v>0</v>
      </c>
      <c r="L1534" s="10">
        <f t="shared" si="123"/>
        <v>0</v>
      </c>
    </row>
    <row r="1535" spans="3:12">
      <c r="C1535" s="2">
        <v>1515</v>
      </c>
      <c r="D1535" s="6">
        <f>IF($F$9=1,'3.賃金日割の算出（休業手当を支給しない場合に入力）'!C1523,IF($F$9=2,'2.休業手当の算出（休業手当を支給する場合に入力）'!C1529,""))</f>
        <v>0</v>
      </c>
      <c r="E1535" s="6">
        <f>IF($F$9=1,'3.賃金日割の算出（休業手当を支給しない場合に入力）'!D1523,IF($F$9=2,'2.休業手当の算出（休業手当を支給する場合に入力）'!D1529,""))</f>
        <v>0</v>
      </c>
      <c r="F1535" s="13">
        <f>IF($F$9=1,'3.賃金日割の算出（休業手当を支給しない場合に入力）'!X1523,IF($F$9=2,'2.休業手当の算出（休業手当を支給する場合に入力）'!AB1529,""))</f>
        <v>0</v>
      </c>
      <c r="G1535" s="10">
        <f t="shared" si="120"/>
        <v>0</v>
      </c>
      <c r="H1535" s="34">
        <f t="shared" si="121"/>
        <v>0</v>
      </c>
      <c r="I1535" s="39"/>
      <c r="J1535" s="35">
        <f t="shared" si="119"/>
        <v>0</v>
      </c>
      <c r="K1535" s="10">
        <f t="shared" si="122"/>
        <v>0</v>
      </c>
      <c r="L1535" s="10">
        <f t="shared" si="123"/>
        <v>0</v>
      </c>
    </row>
    <row r="1536" spans="3:12">
      <c r="C1536" s="2">
        <v>1516</v>
      </c>
      <c r="D1536" s="6">
        <f>IF($F$9=1,'3.賃金日割の算出（休業手当を支給しない場合に入力）'!C1524,IF($F$9=2,'2.休業手当の算出（休業手当を支給する場合に入力）'!C1530,""))</f>
        <v>0</v>
      </c>
      <c r="E1536" s="6">
        <f>IF($F$9=1,'3.賃金日割の算出（休業手当を支給しない場合に入力）'!D1524,IF($F$9=2,'2.休業手当の算出（休業手当を支給する場合に入力）'!D1530,""))</f>
        <v>0</v>
      </c>
      <c r="F1536" s="13">
        <f>IF($F$9=1,'3.賃金日割の算出（休業手当を支給しない場合に入力）'!X1524,IF($F$9=2,'2.休業手当の算出（休業手当を支給する場合に入力）'!AB1530,""))</f>
        <v>0</v>
      </c>
      <c r="G1536" s="10">
        <f t="shared" si="120"/>
        <v>0</v>
      </c>
      <c r="H1536" s="34">
        <f t="shared" si="121"/>
        <v>0</v>
      </c>
      <c r="I1536" s="39"/>
      <c r="J1536" s="35">
        <f t="shared" si="119"/>
        <v>0</v>
      </c>
      <c r="K1536" s="10">
        <f t="shared" si="122"/>
        <v>0</v>
      </c>
      <c r="L1536" s="10">
        <f t="shared" si="123"/>
        <v>0</v>
      </c>
    </row>
    <row r="1537" spans="3:12">
      <c r="C1537" s="2">
        <v>1517</v>
      </c>
      <c r="D1537" s="6">
        <f>IF($F$9=1,'3.賃金日割の算出（休業手当を支給しない場合に入力）'!C1525,IF($F$9=2,'2.休業手当の算出（休業手当を支給する場合に入力）'!C1531,""))</f>
        <v>0</v>
      </c>
      <c r="E1537" s="6">
        <f>IF($F$9=1,'3.賃金日割の算出（休業手当を支給しない場合に入力）'!D1525,IF($F$9=2,'2.休業手当の算出（休業手当を支給する場合に入力）'!D1531,""))</f>
        <v>0</v>
      </c>
      <c r="F1537" s="13">
        <f>IF($F$9=1,'3.賃金日割の算出（休業手当を支給しない場合に入力）'!X1525,IF($F$9=2,'2.休業手当の算出（休業手当を支給する場合に入力）'!AB1531,""))</f>
        <v>0</v>
      </c>
      <c r="G1537" s="10">
        <f t="shared" si="120"/>
        <v>0</v>
      </c>
      <c r="H1537" s="34">
        <f t="shared" si="121"/>
        <v>0</v>
      </c>
      <c r="I1537" s="39"/>
      <c r="J1537" s="35">
        <f t="shared" si="119"/>
        <v>0</v>
      </c>
      <c r="K1537" s="10">
        <f t="shared" si="122"/>
        <v>0</v>
      </c>
      <c r="L1537" s="10">
        <f t="shared" si="123"/>
        <v>0</v>
      </c>
    </row>
    <row r="1538" spans="3:12">
      <c r="C1538" s="2">
        <v>1518</v>
      </c>
      <c r="D1538" s="6">
        <f>IF($F$9=1,'3.賃金日割の算出（休業手当を支給しない場合に入力）'!C1526,IF($F$9=2,'2.休業手当の算出（休業手当を支給する場合に入力）'!C1532,""))</f>
        <v>0</v>
      </c>
      <c r="E1538" s="6">
        <f>IF($F$9=1,'3.賃金日割の算出（休業手当を支給しない場合に入力）'!D1526,IF($F$9=2,'2.休業手当の算出（休業手当を支給する場合に入力）'!D1532,""))</f>
        <v>0</v>
      </c>
      <c r="F1538" s="13">
        <f>IF($F$9=1,'3.賃金日割の算出（休業手当を支給しない場合に入力）'!X1526,IF($F$9=2,'2.休業手当の算出（休業手当を支給する場合に入力）'!AB1532,""))</f>
        <v>0</v>
      </c>
      <c r="G1538" s="10">
        <f t="shared" si="120"/>
        <v>0</v>
      </c>
      <c r="H1538" s="34">
        <f t="shared" si="121"/>
        <v>0</v>
      </c>
      <c r="I1538" s="39"/>
      <c r="J1538" s="35">
        <f t="shared" si="119"/>
        <v>0</v>
      </c>
      <c r="K1538" s="10">
        <f t="shared" si="122"/>
        <v>0</v>
      </c>
      <c r="L1538" s="10">
        <f t="shared" si="123"/>
        <v>0</v>
      </c>
    </row>
    <row r="1539" spans="3:12">
      <c r="C1539" s="2">
        <v>1519</v>
      </c>
      <c r="D1539" s="6">
        <f>IF($F$9=1,'3.賃金日割の算出（休業手当を支給しない場合に入力）'!C1527,IF($F$9=2,'2.休業手当の算出（休業手当を支給する場合に入力）'!C1533,""))</f>
        <v>0</v>
      </c>
      <c r="E1539" s="6">
        <f>IF($F$9=1,'3.賃金日割の算出（休業手当を支給しない場合に入力）'!D1527,IF($F$9=2,'2.休業手当の算出（休業手当を支給する場合に入力）'!D1533,""))</f>
        <v>0</v>
      </c>
      <c r="F1539" s="13">
        <f>IF($F$9=1,'3.賃金日割の算出（休業手当を支給しない場合に入力）'!X1527,IF($F$9=2,'2.休業手当の算出（休業手当を支給する場合に入力）'!AB1533,""))</f>
        <v>0</v>
      </c>
      <c r="G1539" s="10">
        <f t="shared" si="120"/>
        <v>0</v>
      </c>
      <c r="H1539" s="34">
        <f t="shared" si="121"/>
        <v>0</v>
      </c>
      <c r="I1539" s="39"/>
      <c r="J1539" s="35">
        <f t="shared" si="119"/>
        <v>0</v>
      </c>
      <c r="K1539" s="10">
        <f t="shared" si="122"/>
        <v>0</v>
      </c>
      <c r="L1539" s="10">
        <f t="shared" si="123"/>
        <v>0</v>
      </c>
    </row>
    <row r="1540" spans="3:12">
      <c r="C1540" s="2">
        <v>1520</v>
      </c>
      <c r="D1540" s="6">
        <f>IF($F$9=1,'3.賃金日割の算出（休業手当を支給しない場合に入力）'!C1528,IF($F$9=2,'2.休業手当の算出（休業手当を支給する場合に入力）'!C1534,""))</f>
        <v>0</v>
      </c>
      <c r="E1540" s="6">
        <f>IF($F$9=1,'3.賃金日割の算出（休業手当を支給しない場合に入力）'!D1528,IF($F$9=2,'2.休業手当の算出（休業手当を支給する場合に入力）'!D1534,""))</f>
        <v>0</v>
      </c>
      <c r="F1540" s="13">
        <f>IF($F$9=1,'3.賃金日割の算出（休業手当を支給しない場合に入力）'!X1528,IF($F$9=2,'2.休業手当の算出（休業手当を支給する場合に入力）'!AB1534,""))</f>
        <v>0</v>
      </c>
      <c r="G1540" s="10">
        <f t="shared" si="120"/>
        <v>0</v>
      </c>
      <c r="H1540" s="34">
        <f t="shared" si="121"/>
        <v>0</v>
      </c>
      <c r="I1540" s="39"/>
      <c r="J1540" s="35">
        <f t="shared" si="119"/>
        <v>0</v>
      </c>
      <c r="K1540" s="10">
        <f t="shared" si="122"/>
        <v>0</v>
      </c>
      <c r="L1540" s="10">
        <f t="shared" si="123"/>
        <v>0</v>
      </c>
    </row>
    <row r="1541" spans="3:12">
      <c r="C1541" s="2">
        <v>1521</v>
      </c>
      <c r="D1541" s="6">
        <f>IF($F$9=1,'3.賃金日割の算出（休業手当を支給しない場合に入力）'!C1529,IF($F$9=2,'2.休業手当の算出（休業手当を支給する場合に入力）'!C1535,""))</f>
        <v>0</v>
      </c>
      <c r="E1541" s="6">
        <f>IF($F$9=1,'3.賃金日割の算出（休業手当を支給しない場合に入力）'!D1529,IF($F$9=2,'2.休業手当の算出（休業手当を支給する場合に入力）'!D1535,""))</f>
        <v>0</v>
      </c>
      <c r="F1541" s="13">
        <f>IF($F$9=1,'3.賃金日割の算出（休業手当を支給しない場合に入力）'!X1529,IF($F$9=2,'2.休業手当の算出（休業手当を支給する場合に入力）'!AB1535,""))</f>
        <v>0</v>
      </c>
      <c r="G1541" s="10">
        <f t="shared" si="120"/>
        <v>0</v>
      </c>
      <c r="H1541" s="34">
        <f t="shared" si="121"/>
        <v>0</v>
      </c>
      <c r="I1541" s="39"/>
      <c r="J1541" s="35">
        <f t="shared" si="119"/>
        <v>0</v>
      </c>
      <c r="K1541" s="10">
        <f t="shared" si="122"/>
        <v>0</v>
      </c>
      <c r="L1541" s="10">
        <f t="shared" si="123"/>
        <v>0</v>
      </c>
    </row>
    <row r="1542" spans="3:12">
      <c r="C1542" s="2">
        <v>1522</v>
      </c>
      <c r="D1542" s="6">
        <f>IF($F$9=1,'3.賃金日割の算出（休業手当を支給しない場合に入力）'!C1530,IF($F$9=2,'2.休業手当の算出（休業手当を支給する場合に入力）'!C1536,""))</f>
        <v>0</v>
      </c>
      <c r="E1542" s="6">
        <f>IF($F$9=1,'3.賃金日割の算出（休業手当を支給しない場合に入力）'!D1530,IF($F$9=2,'2.休業手当の算出（休業手当を支給する場合に入力）'!D1536,""))</f>
        <v>0</v>
      </c>
      <c r="F1542" s="13">
        <f>IF($F$9=1,'3.賃金日割の算出（休業手当を支給しない場合に入力）'!X1530,IF($F$9=2,'2.休業手当の算出（休業手当を支給する場合に入力）'!AB1536,""))</f>
        <v>0</v>
      </c>
      <c r="G1542" s="10">
        <f t="shared" si="120"/>
        <v>0</v>
      </c>
      <c r="H1542" s="34">
        <f t="shared" si="121"/>
        <v>0</v>
      </c>
      <c r="I1542" s="39"/>
      <c r="J1542" s="35">
        <f t="shared" si="119"/>
        <v>0</v>
      </c>
      <c r="K1542" s="10">
        <f t="shared" si="122"/>
        <v>0</v>
      </c>
      <c r="L1542" s="10">
        <f t="shared" si="123"/>
        <v>0</v>
      </c>
    </row>
    <row r="1543" spans="3:12">
      <c r="C1543" s="2">
        <v>1523</v>
      </c>
      <c r="D1543" s="6">
        <f>IF($F$9=1,'3.賃金日割の算出（休業手当を支給しない場合に入力）'!C1531,IF($F$9=2,'2.休業手当の算出（休業手当を支給する場合に入力）'!C1537,""))</f>
        <v>0</v>
      </c>
      <c r="E1543" s="6">
        <f>IF($F$9=1,'3.賃金日割の算出（休業手当を支給しない場合に入力）'!D1531,IF($F$9=2,'2.休業手当の算出（休業手当を支給する場合に入力）'!D1537,""))</f>
        <v>0</v>
      </c>
      <c r="F1543" s="13">
        <f>IF($F$9=1,'3.賃金日割の算出（休業手当を支給しない場合に入力）'!X1531,IF($F$9=2,'2.休業手当の算出（休業手当を支給する場合に入力）'!AB1537,""))</f>
        <v>0</v>
      </c>
      <c r="G1543" s="10">
        <f t="shared" si="120"/>
        <v>0</v>
      </c>
      <c r="H1543" s="34">
        <f t="shared" si="121"/>
        <v>0</v>
      </c>
      <c r="I1543" s="39"/>
      <c r="J1543" s="35">
        <f t="shared" si="119"/>
        <v>0</v>
      </c>
      <c r="K1543" s="10">
        <f t="shared" si="122"/>
        <v>0</v>
      </c>
      <c r="L1543" s="10">
        <f t="shared" si="123"/>
        <v>0</v>
      </c>
    </row>
    <row r="1544" spans="3:12">
      <c r="C1544" s="2">
        <v>1524</v>
      </c>
      <c r="D1544" s="6">
        <f>IF($F$9=1,'3.賃金日割の算出（休業手当を支給しない場合に入力）'!C1532,IF($F$9=2,'2.休業手当の算出（休業手当を支給する場合に入力）'!C1538,""))</f>
        <v>0</v>
      </c>
      <c r="E1544" s="6">
        <f>IF($F$9=1,'3.賃金日割の算出（休業手当を支給しない場合に入力）'!D1532,IF($F$9=2,'2.休業手当の算出（休業手当を支給する場合に入力）'!D1538,""))</f>
        <v>0</v>
      </c>
      <c r="F1544" s="13">
        <f>IF($F$9=1,'3.賃金日割の算出（休業手当を支給しない場合に入力）'!X1532,IF($F$9=2,'2.休業手当の算出（休業手当を支給する場合に入力）'!AB1538,""))</f>
        <v>0</v>
      </c>
      <c r="G1544" s="10">
        <f t="shared" si="120"/>
        <v>0</v>
      </c>
      <c r="H1544" s="34">
        <f t="shared" si="121"/>
        <v>0</v>
      </c>
      <c r="I1544" s="39"/>
      <c r="J1544" s="35">
        <f t="shared" si="119"/>
        <v>0</v>
      </c>
      <c r="K1544" s="10">
        <f t="shared" si="122"/>
        <v>0</v>
      </c>
      <c r="L1544" s="10">
        <f t="shared" si="123"/>
        <v>0</v>
      </c>
    </row>
    <row r="1545" spans="3:12">
      <c r="C1545" s="2">
        <v>1525</v>
      </c>
      <c r="D1545" s="6">
        <f>IF($F$9=1,'3.賃金日割の算出（休業手当を支給しない場合に入力）'!C1533,IF($F$9=2,'2.休業手当の算出（休業手当を支給する場合に入力）'!C1539,""))</f>
        <v>0</v>
      </c>
      <c r="E1545" s="6">
        <f>IF($F$9=1,'3.賃金日割の算出（休業手当を支給しない場合に入力）'!D1533,IF($F$9=2,'2.休業手当の算出（休業手当を支給する場合に入力）'!D1539,""))</f>
        <v>0</v>
      </c>
      <c r="F1545" s="13">
        <f>IF($F$9=1,'3.賃金日割の算出（休業手当を支給しない場合に入力）'!X1533,IF($F$9=2,'2.休業手当の算出（休業手当を支給する場合に入力）'!AB1539,""))</f>
        <v>0</v>
      </c>
      <c r="G1545" s="10">
        <f t="shared" si="120"/>
        <v>0</v>
      </c>
      <c r="H1545" s="34">
        <f t="shared" si="121"/>
        <v>0</v>
      </c>
      <c r="I1545" s="39"/>
      <c r="J1545" s="35">
        <f t="shared" si="119"/>
        <v>0</v>
      </c>
      <c r="K1545" s="10">
        <f t="shared" si="122"/>
        <v>0</v>
      </c>
      <c r="L1545" s="10">
        <f t="shared" si="123"/>
        <v>0</v>
      </c>
    </row>
    <row r="1546" spans="3:12">
      <c r="C1546" s="2">
        <v>1526</v>
      </c>
      <c r="D1546" s="6">
        <f>IF($F$9=1,'3.賃金日割の算出（休業手当を支給しない場合に入力）'!C1534,IF($F$9=2,'2.休業手当の算出（休業手当を支給する場合に入力）'!C1540,""))</f>
        <v>0</v>
      </c>
      <c r="E1546" s="6">
        <f>IF($F$9=1,'3.賃金日割の算出（休業手当を支給しない場合に入力）'!D1534,IF($F$9=2,'2.休業手当の算出（休業手当を支給する場合に入力）'!D1540,""))</f>
        <v>0</v>
      </c>
      <c r="F1546" s="13">
        <f>IF($F$9=1,'3.賃金日割の算出（休業手当を支給しない場合に入力）'!X1534,IF($F$9=2,'2.休業手当の算出（休業手当を支給する場合に入力）'!AB1540,""))</f>
        <v>0</v>
      </c>
      <c r="G1546" s="10">
        <f t="shared" si="120"/>
        <v>0</v>
      </c>
      <c r="H1546" s="34">
        <f t="shared" si="121"/>
        <v>0</v>
      </c>
      <c r="I1546" s="39"/>
      <c r="J1546" s="35">
        <f t="shared" si="119"/>
        <v>0</v>
      </c>
      <c r="K1546" s="10">
        <f t="shared" si="122"/>
        <v>0</v>
      </c>
      <c r="L1546" s="10">
        <f t="shared" si="123"/>
        <v>0</v>
      </c>
    </row>
    <row r="1547" spans="3:12">
      <c r="C1547" s="2">
        <v>1527</v>
      </c>
      <c r="D1547" s="6">
        <f>IF($F$9=1,'3.賃金日割の算出（休業手当を支給しない場合に入力）'!C1535,IF($F$9=2,'2.休業手当の算出（休業手当を支給する場合に入力）'!C1541,""))</f>
        <v>0</v>
      </c>
      <c r="E1547" s="6">
        <f>IF($F$9=1,'3.賃金日割の算出（休業手当を支給しない場合に入力）'!D1535,IF($F$9=2,'2.休業手当の算出（休業手当を支給する場合に入力）'!D1541,""))</f>
        <v>0</v>
      </c>
      <c r="F1547" s="13">
        <f>IF($F$9=1,'3.賃金日割の算出（休業手当を支給しない場合に入力）'!X1535,IF($F$9=2,'2.休業手当の算出（休業手当を支給する場合に入力）'!AB1541,""))</f>
        <v>0</v>
      </c>
      <c r="G1547" s="10">
        <f t="shared" si="120"/>
        <v>0</v>
      </c>
      <c r="H1547" s="34">
        <f t="shared" si="121"/>
        <v>0</v>
      </c>
      <c r="I1547" s="39"/>
      <c r="J1547" s="35">
        <f t="shared" si="119"/>
        <v>0</v>
      </c>
      <c r="K1547" s="10">
        <f t="shared" si="122"/>
        <v>0</v>
      </c>
      <c r="L1547" s="10">
        <f t="shared" si="123"/>
        <v>0</v>
      </c>
    </row>
    <row r="1548" spans="3:12">
      <c r="C1548" s="2">
        <v>1528</v>
      </c>
      <c r="D1548" s="6">
        <f>IF($F$9=1,'3.賃金日割の算出（休業手当を支給しない場合に入力）'!C1536,IF($F$9=2,'2.休業手当の算出（休業手当を支給する場合に入力）'!C1542,""))</f>
        <v>0</v>
      </c>
      <c r="E1548" s="6">
        <f>IF($F$9=1,'3.賃金日割の算出（休業手当を支給しない場合に入力）'!D1536,IF($F$9=2,'2.休業手当の算出（休業手当を支給する場合に入力）'!D1542,""))</f>
        <v>0</v>
      </c>
      <c r="F1548" s="13">
        <f>IF($F$9=1,'3.賃金日割の算出（休業手当を支給しない場合に入力）'!X1536,IF($F$9=2,'2.休業手当の算出（休業手当を支給する場合に入力）'!AB1542,""))</f>
        <v>0</v>
      </c>
      <c r="G1548" s="10">
        <f t="shared" si="120"/>
        <v>0</v>
      </c>
      <c r="H1548" s="34">
        <f t="shared" si="121"/>
        <v>0</v>
      </c>
      <c r="I1548" s="39"/>
      <c r="J1548" s="35">
        <f t="shared" si="119"/>
        <v>0</v>
      </c>
      <c r="K1548" s="10">
        <f t="shared" si="122"/>
        <v>0</v>
      </c>
      <c r="L1548" s="10">
        <f t="shared" si="123"/>
        <v>0</v>
      </c>
    </row>
    <row r="1549" spans="3:12">
      <c r="C1549" s="2">
        <v>1529</v>
      </c>
      <c r="D1549" s="6">
        <f>IF($F$9=1,'3.賃金日割の算出（休業手当を支給しない場合に入力）'!C1537,IF($F$9=2,'2.休業手当の算出（休業手当を支給する場合に入力）'!C1543,""))</f>
        <v>0</v>
      </c>
      <c r="E1549" s="6">
        <f>IF($F$9=1,'3.賃金日割の算出（休業手当を支給しない場合に入力）'!D1537,IF($F$9=2,'2.休業手当の算出（休業手当を支給する場合に入力）'!D1543,""))</f>
        <v>0</v>
      </c>
      <c r="F1549" s="13">
        <f>IF($F$9=1,'3.賃金日割の算出（休業手当を支給しない場合に入力）'!X1537,IF($F$9=2,'2.休業手当の算出（休業手当を支給する場合に入力）'!AB1543,""))</f>
        <v>0</v>
      </c>
      <c r="G1549" s="10">
        <f t="shared" si="120"/>
        <v>0</v>
      </c>
      <c r="H1549" s="34">
        <f t="shared" si="121"/>
        <v>0</v>
      </c>
      <c r="I1549" s="39"/>
      <c r="J1549" s="35">
        <f t="shared" si="119"/>
        <v>0</v>
      </c>
      <c r="K1549" s="10">
        <f t="shared" si="122"/>
        <v>0</v>
      </c>
      <c r="L1549" s="10">
        <f t="shared" si="123"/>
        <v>0</v>
      </c>
    </row>
    <row r="1550" spans="3:12">
      <c r="C1550" s="2">
        <v>1530</v>
      </c>
      <c r="D1550" s="6">
        <f>IF($F$9=1,'3.賃金日割の算出（休業手当を支給しない場合に入力）'!C1538,IF($F$9=2,'2.休業手当の算出（休業手当を支給する場合に入力）'!C1544,""))</f>
        <v>0</v>
      </c>
      <c r="E1550" s="6">
        <f>IF($F$9=1,'3.賃金日割の算出（休業手当を支給しない場合に入力）'!D1538,IF($F$9=2,'2.休業手当の算出（休業手当を支給する場合に入力）'!D1544,""))</f>
        <v>0</v>
      </c>
      <c r="F1550" s="13">
        <f>IF($F$9=1,'3.賃金日割の算出（休業手当を支給しない場合に入力）'!X1538,IF($F$9=2,'2.休業手当の算出（休業手当を支給する場合に入力）'!AB1544,""))</f>
        <v>0</v>
      </c>
      <c r="G1550" s="10">
        <f t="shared" si="120"/>
        <v>0</v>
      </c>
      <c r="H1550" s="34">
        <f t="shared" si="121"/>
        <v>0</v>
      </c>
      <c r="I1550" s="39"/>
      <c r="J1550" s="35">
        <f t="shared" si="119"/>
        <v>0</v>
      </c>
      <c r="K1550" s="10">
        <f t="shared" si="122"/>
        <v>0</v>
      </c>
      <c r="L1550" s="10">
        <f t="shared" si="123"/>
        <v>0</v>
      </c>
    </row>
    <row r="1551" spans="3:12">
      <c r="C1551" s="2">
        <v>1531</v>
      </c>
      <c r="D1551" s="6">
        <f>IF($F$9=1,'3.賃金日割の算出（休業手当を支給しない場合に入力）'!C1539,IF($F$9=2,'2.休業手当の算出（休業手当を支給する場合に入力）'!C1545,""))</f>
        <v>0</v>
      </c>
      <c r="E1551" s="6">
        <f>IF($F$9=1,'3.賃金日割の算出（休業手当を支給しない場合に入力）'!D1539,IF($F$9=2,'2.休業手当の算出（休業手当を支給する場合に入力）'!D1545,""))</f>
        <v>0</v>
      </c>
      <c r="F1551" s="13">
        <f>IF($F$9=1,'3.賃金日割の算出（休業手当を支給しない場合に入力）'!X1539,IF($F$9=2,'2.休業手当の算出（休業手当を支給する場合に入力）'!AB1545,""))</f>
        <v>0</v>
      </c>
      <c r="G1551" s="10">
        <f t="shared" si="120"/>
        <v>0</v>
      </c>
      <c r="H1551" s="34">
        <f t="shared" si="121"/>
        <v>0</v>
      </c>
      <c r="I1551" s="39"/>
      <c r="J1551" s="35">
        <f t="shared" si="119"/>
        <v>0</v>
      </c>
      <c r="K1551" s="10">
        <f t="shared" si="122"/>
        <v>0</v>
      </c>
      <c r="L1551" s="10">
        <f t="shared" si="123"/>
        <v>0</v>
      </c>
    </row>
    <row r="1552" spans="3:12">
      <c r="C1552" s="2">
        <v>1532</v>
      </c>
      <c r="D1552" s="6">
        <f>IF($F$9=1,'3.賃金日割の算出（休業手当を支給しない場合に入力）'!C1540,IF($F$9=2,'2.休業手当の算出（休業手当を支給する場合に入力）'!C1546,""))</f>
        <v>0</v>
      </c>
      <c r="E1552" s="6">
        <f>IF($F$9=1,'3.賃金日割の算出（休業手当を支給しない場合に入力）'!D1540,IF($F$9=2,'2.休業手当の算出（休業手当を支給する場合に入力）'!D1546,""))</f>
        <v>0</v>
      </c>
      <c r="F1552" s="13">
        <f>IF($F$9=1,'3.賃金日割の算出（休業手当を支給しない場合に入力）'!X1540,IF($F$9=2,'2.休業手当の算出（休業手当を支給する場合に入力）'!AB1546,""))</f>
        <v>0</v>
      </c>
      <c r="G1552" s="10">
        <f t="shared" si="120"/>
        <v>0</v>
      </c>
      <c r="H1552" s="34">
        <f t="shared" si="121"/>
        <v>0</v>
      </c>
      <c r="I1552" s="39"/>
      <c r="J1552" s="35">
        <f t="shared" si="119"/>
        <v>0</v>
      </c>
      <c r="K1552" s="10">
        <f t="shared" si="122"/>
        <v>0</v>
      </c>
      <c r="L1552" s="10">
        <f t="shared" si="123"/>
        <v>0</v>
      </c>
    </row>
    <row r="1553" spans="3:12">
      <c r="C1553" s="2">
        <v>1533</v>
      </c>
      <c r="D1553" s="6">
        <f>IF($F$9=1,'3.賃金日割の算出（休業手当を支給しない場合に入力）'!C1541,IF($F$9=2,'2.休業手当の算出（休業手当を支給する場合に入力）'!C1547,""))</f>
        <v>0</v>
      </c>
      <c r="E1553" s="6">
        <f>IF($F$9=1,'3.賃金日割の算出（休業手当を支給しない場合に入力）'!D1541,IF($F$9=2,'2.休業手当の算出（休業手当を支給する場合に入力）'!D1547,""))</f>
        <v>0</v>
      </c>
      <c r="F1553" s="13">
        <f>IF($F$9=1,'3.賃金日割の算出（休業手当を支給しない場合に入力）'!X1541,IF($F$9=2,'2.休業手当の算出（休業手当を支給する場合に入力）'!AB1547,""))</f>
        <v>0</v>
      </c>
      <c r="G1553" s="10">
        <f t="shared" si="120"/>
        <v>0</v>
      </c>
      <c r="H1553" s="34">
        <f t="shared" si="121"/>
        <v>0</v>
      </c>
      <c r="I1553" s="39"/>
      <c r="J1553" s="35">
        <f t="shared" si="119"/>
        <v>0</v>
      </c>
      <c r="K1553" s="10">
        <f t="shared" si="122"/>
        <v>0</v>
      </c>
      <c r="L1553" s="10">
        <f t="shared" si="123"/>
        <v>0</v>
      </c>
    </row>
    <row r="1554" spans="3:12">
      <c r="C1554" s="2">
        <v>1534</v>
      </c>
      <c r="D1554" s="6">
        <f>IF($F$9=1,'3.賃金日割の算出（休業手当を支給しない場合に入力）'!C1542,IF($F$9=2,'2.休業手当の算出（休業手当を支給する場合に入力）'!C1548,""))</f>
        <v>0</v>
      </c>
      <c r="E1554" s="6">
        <f>IF($F$9=1,'3.賃金日割の算出（休業手当を支給しない場合に入力）'!D1542,IF($F$9=2,'2.休業手当の算出（休業手当を支給する場合に入力）'!D1548,""))</f>
        <v>0</v>
      </c>
      <c r="F1554" s="13">
        <f>IF($F$9=1,'3.賃金日割の算出（休業手当を支給しない場合に入力）'!X1542,IF($F$9=2,'2.休業手当の算出（休業手当を支給する場合に入力）'!AB1548,""))</f>
        <v>0</v>
      </c>
      <c r="G1554" s="10">
        <f t="shared" si="120"/>
        <v>0</v>
      </c>
      <c r="H1554" s="34">
        <f t="shared" si="121"/>
        <v>0</v>
      </c>
      <c r="I1554" s="39"/>
      <c r="J1554" s="35">
        <f t="shared" si="119"/>
        <v>0</v>
      </c>
      <c r="K1554" s="10">
        <f t="shared" si="122"/>
        <v>0</v>
      </c>
      <c r="L1554" s="10">
        <f t="shared" si="123"/>
        <v>0</v>
      </c>
    </row>
    <row r="1555" spans="3:12">
      <c r="C1555" s="2">
        <v>1535</v>
      </c>
      <c r="D1555" s="6">
        <f>IF($F$9=1,'3.賃金日割の算出（休業手当を支給しない場合に入力）'!C1543,IF($F$9=2,'2.休業手当の算出（休業手当を支給する場合に入力）'!C1549,""))</f>
        <v>0</v>
      </c>
      <c r="E1555" s="6">
        <f>IF($F$9=1,'3.賃金日割の算出（休業手当を支給しない場合に入力）'!D1543,IF($F$9=2,'2.休業手当の算出（休業手当を支給する場合に入力）'!D1549,""))</f>
        <v>0</v>
      </c>
      <c r="F1555" s="13">
        <f>IF($F$9=1,'3.賃金日割の算出（休業手当を支給しない場合に入力）'!X1543,IF($F$9=2,'2.休業手当の算出（休業手当を支給する場合に入力）'!AB1549,""))</f>
        <v>0</v>
      </c>
      <c r="G1555" s="10">
        <f t="shared" si="120"/>
        <v>0</v>
      </c>
      <c r="H1555" s="34">
        <f t="shared" si="121"/>
        <v>0</v>
      </c>
      <c r="I1555" s="39"/>
      <c r="J1555" s="35">
        <f t="shared" si="119"/>
        <v>0</v>
      </c>
      <c r="K1555" s="10">
        <f t="shared" si="122"/>
        <v>0</v>
      </c>
      <c r="L1555" s="10">
        <f t="shared" si="123"/>
        <v>0</v>
      </c>
    </row>
    <row r="1556" spans="3:12">
      <c r="C1556" s="2">
        <v>1536</v>
      </c>
      <c r="D1556" s="6">
        <f>IF($F$9=1,'3.賃金日割の算出（休業手当を支給しない場合に入力）'!C1544,IF($F$9=2,'2.休業手当の算出（休業手当を支給する場合に入力）'!C1550,""))</f>
        <v>0</v>
      </c>
      <c r="E1556" s="6">
        <f>IF($F$9=1,'3.賃金日割の算出（休業手当を支給しない場合に入力）'!D1544,IF($F$9=2,'2.休業手当の算出（休業手当を支給する場合に入力）'!D1550,""))</f>
        <v>0</v>
      </c>
      <c r="F1556" s="13">
        <f>IF($F$9=1,'3.賃金日割の算出（休業手当を支給しない場合に入力）'!X1544,IF($F$9=2,'2.休業手当の算出（休業手当を支給する場合に入力）'!AB1550,""))</f>
        <v>0</v>
      </c>
      <c r="G1556" s="10">
        <f t="shared" si="120"/>
        <v>0</v>
      </c>
      <c r="H1556" s="34">
        <f t="shared" si="121"/>
        <v>0</v>
      </c>
      <c r="I1556" s="39"/>
      <c r="J1556" s="35">
        <f t="shared" si="119"/>
        <v>0</v>
      </c>
      <c r="K1556" s="10">
        <f t="shared" si="122"/>
        <v>0</v>
      </c>
      <c r="L1556" s="10">
        <f t="shared" si="123"/>
        <v>0</v>
      </c>
    </row>
    <row r="1557" spans="3:12">
      <c r="C1557" s="2">
        <v>1537</v>
      </c>
      <c r="D1557" s="6">
        <f>IF($F$9=1,'3.賃金日割の算出（休業手当を支給しない場合に入力）'!C1545,IF($F$9=2,'2.休業手当の算出（休業手当を支給する場合に入力）'!C1551,""))</f>
        <v>0</v>
      </c>
      <c r="E1557" s="6">
        <f>IF($F$9=1,'3.賃金日割の算出（休業手当を支給しない場合に入力）'!D1545,IF($F$9=2,'2.休業手当の算出（休業手当を支給する場合に入力）'!D1551,""))</f>
        <v>0</v>
      </c>
      <c r="F1557" s="13">
        <f>IF($F$9=1,'3.賃金日割の算出（休業手当を支給しない場合に入力）'!X1545,IF($F$9=2,'2.休業手当の算出（休業手当を支給する場合に入力）'!AB1551,""))</f>
        <v>0</v>
      </c>
      <c r="G1557" s="10">
        <f t="shared" si="120"/>
        <v>0</v>
      </c>
      <c r="H1557" s="34">
        <f t="shared" si="121"/>
        <v>0</v>
      </c>
      <c r="I1557" s="39"/>
      <c r="J1557" s="35">
        <f t="shared" si="119"/>
        <v>0</v>
      </c>
      <c r="K1557" s="10">
        <f t="shared" si="122"/>
        <v>0</v>
      </c>
      <c r="L1557" s="10">
        <f t="shared" si="123"/>
        <v>0</v>
      </c>
    </row>
    <row r="1558" spans="3:12">
      <c r="C1558" s="2">
        <v>1538</v>
      </c>
      <c r="D1558" s="6">
        <f>IF($F$9=1,'3.賃金日割の算出（休業手当を支給しない場合に入力）'!C1546,IF($F$9=2,'2.休業手当の算出（休業手当を支給する場合に入力）'!C1552,""))</f>
        <v>0</v>
      </c>
      <c r="E1558" s="6">
        <f>IF($F$9=1,'3.賃金日割の算出（休業手当を支給しない場合に入力）'!D1546,IF($F$9=2,'2.休業手当の算出（休業手当を支給する場合に入力）'!D1552,""))</f>
        <v>0</v>
      </c>
      <c r="F1558" s="13">
        <f>IF($F$9=1,'3.賃金日割の算出（休業手当を支給しない場合に入力）'!X1546,IF($F$9=2,'2.休業手当の算出（休業手当を支給する場合に入力）'!AB1552,""))</f>
        <v>0</v>
      </c>
      <c r="G1558" s="10">
        <f t="shared" si="120"/>
        <v>0</v>
      </c>
      <c r="H1558" s="34">
        <f t="shared" si="121"/>
        <v>0</v>
      </c>
      <c r="I1558" s="39"/>
      <c r="J1558" s="35">
        <f t="shared" ref="J1558:J1621" si="124">ROUNDUP(F1558*I1558,0)</f>
        <v>0</v>
      </c>
      <c r="K1558" s="10">
        <f t="shared" si="122"/>
        <v>0</v>
      </c>
      <c r="L1558" s="10">
        <f t="shared" si="123"/>
        <v>0</v>
      </c>
    </row>
    <row r="1559" spans="3:12">
      <c r="C1559" s="2">
        <v>1539</v>
      </c>
      <c r="D1559" s="6">
        <f>IF($F$9=1,'3.賃金日割の算出（休業手当を支給しない場合に入力）'!C1547,IF($F$9=2,'2.休業手当の算出（休業手当を支給する場合に入力）'!C1553,""))</f>
        <v>0</v>
      </c>
      <c r="E1559" s="6">
        <f>IF($F$9=1,'3.賃金日割の算出（休業手当を支給しない場合に入力）'!D1547,IF($F$9=2,'2.休業手当の算出（休業手当を支給する場合に入力）'!D1553,""))</f>
        <v>0</v>
      </c>
      <c r="F1559" s="13">
        <f>IF($F$9=1,'3.賃金日割の算出（休業手当を支給しない場合に入力）'!X1547,IF($F$9=2,'2.休業手当の算出（休業手当を支給する場合に入力）'!AB1553,""))</f>
        <v>0</v>
      </c>
      <c r="G1559" s="10">
        <f t="shared" si="120"/>
        <v>0</v>
      </c>
      <c r="H1559" s="34">
        <f t="shared" si="121"/>
        <v>0</v>
      </c>
      <c r="I1559" s="39"/>
      <c r="J1559" s="35">
        <f t="shared" si="124"/>
        <v>0</v>
      </c>
      <c r="K1559" s="10">
        <f t="shared" si="122"/>
        <v>0</v>
      </c>
      <c r="L1559" s="10">
        <f t="shared" si="123"/>
        <v>0</v>
      </c>
    </row>
    <row r="1560" spans="3:12">
      <c r="C1560" s="2">
        <v>1540</v>
      </c>
      <c r="D1560" s="6">
        <f>IF($F$9=1,'3.賃金日割の算出（休業手当を支給しない場合に入力）'!C1548,IF($F$9=2,'2.休業手当の算出（休業手当を支給する場合に入力）'!C1554,""))</f>
        <v>0</v>
      </c>
      <c r="E1560" s="6">
        <f>IF($F$9=1,'3.賃金日割の算出（休業手当を支給しない場合に入力）'!D1548,IF($F$9=2,'2.休業手当の算出（休業手当を支給する場合に入力）'!D1554,""))</f>
        <v>0</v>
      </c>
      <c r="F1560" s="13">
        <f>IF($F$9=1,'3.賃金日割の算出（休業手当を支給しない場合に入力）'!X1548,IF($F$9=2,'2.休業手当の算出（休業手当を支給する場合に入力）'!AB1554,""))</f>
        <v>0</v>
      </c>
      <c r="G1560" s="10">
        <f t="shared" si="120"/>
        <v>0</v>
      </c>
      <c r="H1560" s="34">
        <f t="shared" si="121"/>
        <v>0</v>
      </c>
      <c r="I1560" s="39"/>
      <c r="J1560" s="35">
        <f t="shared" si="124"/>
        <v>0</v>
      </c>
      <c r="K1560" s="10">
        <f t="shared" si="122"/>
        <v>0</v>
      </c>
      <c r="L1560" s="10">
        <f t="shared" si="123"/>
        <v>0</v>
      </c>
    </row>
    <row r="1561" spans="3:12">
      <c r="C1561" s="2">
        <v>1541</v>
      </c>
      <c r="D1561" s="6">
        <f>IF($F$9=1,'3.賃金日割の算出（休業手当を支給しない場合に入力）'!C1549,IF($F$9=2,'2.休業手当の算出（休業手当を支給する場合に入力）'!C1555,""))</f>
        <v>0</v>
      </c>
      <c r="E1561" s="6">
        <f>IF($F$9=1,'3.賃金日割の算出（休業手当を支給しない場合に入力）'!D1549,IF($F$9=2,'2.休業手当の算出（休業手当を支給する場合に入力）'!D1555,""))</f>
        <v>0</v>
      </c>
      <c r="F1561" s="13">
        <f>IF($F$9=1,'3.賃金日割の算出（休業手当を支給しない場合に入力）'!X1549,IF($F$9=2,'2.休業手当の算出（休業手当を支給する場合に入力）'!AB1555,""))</f>
        <v>0</v>
      </c>
      <c r="G1561" s="10">
        <f t="shared" si="120"/>
        <v>0</v>
      </c>
      <c r="H1561" s="34">
        <f t="shared" si="121"/>
        <v>0</v>
      </c>
      <c r="I1561" s="39"/>
      <c r="J1561" s="35">
        <f t="shared" si="124"/>
        <v>0</v>
      </c>
      <c r="K1561" s="10">
        <f t="shared" si="122"/>
        <v>0</v>
      </c>
      <c r="L1561" s="10">
        <f t="shared" si="123"/>
        <v>0</v>
      </c>
    </row>
    <row r="1562" spans="3:12">
      <c r="C1562" s="2">
        <v>1542</v>
      </c>
      <c r="D1562" s="6">
        <f>IF($F$9=1,'3.賃金日割の算出（休業手当を支給しない場合に入力）'!C1550,IF($F$9=2,'2.休業手当の算出（休業手当を支給する場合に入力）'!C1556,""))</f>
        <v>0</v>
      </c>
      <c r="E1562" s="6">
        <f>IF($F$9=1,'3.賃金日割の算出（休業手当を支給しない場合に入力）'!D1550,IF($F$9=2,'2.休業手当の算出（休業手当を支給する場合に入力）'!D1556,""))</f>
        <v>0</v>
      </c>
      <c r="F1562" s="13">
        <f>IF($F$9=1,'3.賃金日割の算出（休業手当を支給しない場合に入力）'!X1550,IF($F$9=2,'2.休業手当の算出（休業手当を支給する場合に入力）'!AB1556,""))</f>
        <v>0</v>
      </c>
      <c r="G1562" s="10">
        <f t="shared" si="120"/>
        <v>0</v>
      </c>
      <c r="H1562" s="34">
        <f t="shared" si="121"/>
        <v>0</v>
      </c>
      <c r="I1562" s="39"/>
      <c r="J1562" s="35">
        <f t="shared" si="124"/>
        <v>0</v>
      </c>
      <c r="K1562" s="10">
        <f t="shared" si="122"/>
        <v>0</v>
      </c>
      <c r="L1562" s="10">
        <f t="shared" si="123"/>
        <v>0</v>
      </c>
    </row>
    <row r="1563" spans="3:12">
      <c r="C1563" s="2">
        <v>1543</v>
      </c>
      <c r="D1563" s="6">
        <f>IF($F$9=1,'3.賃金日割の算出（休業手当を支給しない場合に入力）'!C1551,IF($F$9=2,'2.休業手当の算出（休業手当を支給する場合に入力）'!C1557,""))</f>
        <v>0</v>
      </c>
      <c r="E1563" s="6">
        <f>IF($F$9=1,'3.賃金日割の算出（休業手当を支給しない場合に入力）'!D1551,IF($F$9=2,'2.休業手当の算出（休業手当を支給する場合に入力）'!D1557,""))</f>
        <v>0</v>
      </c>
      <c r="F1563" s="13">
        <f>IF($F$9=1,'3.賃金日割の算出（休業手当を支給しない場合に入力）'!X1551,IF($F$9=2,'2.休業手当の算出（休業手当を支給する場合に入力）'!AB1557,""))</f>
        <v>0</v>
      </c>
      <c r="G1563" s="10">
        <f t="shared" si="120"/>
        <v>0</v>
      </c>
      <c r="H1563" s="34">
        <f t="shared" si="121"/>
        <v>0</v>
      </c>
      <c r="I1563" s="39"/>
      <c r="J1563" s="35">
        <f t="shared" si="124"/>
        <v>0</v>
      </c>
      <c r="K1563" s="10">
        <f t="shared" si="122"/>
        <v>0</v>
      </c>
      <c r="L1563" s="10">
        <f t="shared" si="123"/>
        <v>0</v>
      </c>
    </row>
    <row r="1564" spans="3:12">
      <c r="C1564" s="2">
        <v>1544</v>
      </c>
      <c r="D1564" s="6">
        <f>IF($F$9=1,'3.賃金日割の算出（休業手当を支給しない場合に入力）'!C1552,IF($F$9=2,'2.休業手当の算出（休業手当を支給する場合に入力）'!C1558,""))</f>
        <v>0</v>
      </c>
      <c r="E1564" s="6">
        <f>IF($F$9=1,'3.賃金日割の算出（休業手当を支給しない場合に入力）'!D1552,IF($F$9=2,'2.休業手当の算出（休業手当を支給する場合に入力）'!D1558,""))</f>
        <v>0</v>
      </c>
      <c r="F1564" s="13">
        <f>IF($F$9=1,'3.賃金日割の算出（休業手当を支給しない場合に入力）'!X1552,IF($F$9=2,'2.休業手当の算出（休業手当を支給する場合に入力）'!AB1558,""))</f>
        <v>0</v>
      </c>
      <c r="G1564" s="10">
        <f t="shared" si="120"/>
        <v>0</v>
      </c>
      <c r="H1564" s="34">
        <f t="shared" si="121"/>
        <v>0</v>
      </c>
      <c r="I1564" s="39"/>
      <c r="J1564" s="35">
        <f t="shared" si="124"/>
        <v>0</v>
      </c>
      <c r="K1564" s="10">
        <f t="shared" si="122"/>
        <v>0</v>
      </c>
      <c r="L1564" s="10">
        <f t="shared" si="123"/>
        <v>0</v>
      </c>
    </row>
    <row r="1565" spans="3:12">
      <c r="C1565" s="2">
        <v>1545</v>
      </c>
      <c r="D1565" s="6">
        <f>IF($F$9=1,'3.賃金日割の算出（休業手当を支給しない場合に入力）'!C1553,IF($F$9=2,'2.休業手当の算出（休業手当を支給する場合に入力）'!C1559,""))</f>
        <v>0</v>
      </c>
      <c r="E1565" s="6">
        <f>IF($F$9=1,'3.賃金日割の算出（休業手当を支給しない場合に入力）'!D1553,IF($F$9=2,'2.休業手当の算出（休業手当を支給する場合に入力）'!D1559,""))</f>
        <v>0</v>
      </c>
      <c r="F1565" s="13">
        <f>IF($F$9=1,'3.賃金日割の算出（休業手当を支給しない場合に入力）'!X1553,IF($F$9=2,'2.休業手当の算出（休業手当を支給する場合に入力）'!AB1559,""))</f>
        <v>0</v>
      </c>
      <c r="G1565" s="10">
        <f t="shared" si="120"/>
        <v>0</v>
      </c>
      <c r="H1565" s="34">
        <f t="shared" si="121"/>
        <v>0</v>
      </c>
      <c r="I1565" s="39"/>
      <c r="J1565" s="35">
        <f t="shared" si="124"/>
        <v>0</v>
      </c>
      <c r="K1565" s="10">
        <f t="shared" si="122"/>
        <v>0</v>
      </c>
      <c r="L1565" s="10">
        <f t="shared" si="123"/>
        <v>0</v>
      </c>
    </row>
    <row r="1566" spans="3:12">
      <c r="C1566" s="2">
        <v>1546</v>
      </c>
      <c r="D1566" s="6">
        <f>IF($F$9=1,'3.賃金日割の算出（休業手当を支給しない場合に入力）'!C1554,IF($F$9=2,'2.休業手当の算出（休業手当を支給する場合に入力）'!C1560,""))</f>
        <v>0</v>
      </c>
      <c r="E1566" s="6">
        <f>IF($F$9=1,'3.賃金日割の算出（休業手当を支給しない場合に入力）'!D1554,IF($F$9=2,'2.休業手当の算出（休業手当を支給する場合に入力）'!D1560,""))</f>
        <v>0</v>
      </c>
      <c r="F1566" s="13">
        <f>IF($F$9=1,'3.賃金日割の算出（休業手当を支給しない場合に入力）'!X1554,IF($F$9=2,'2.休業手当の算出（休業手当を支給する場合に入力）'!AB1560,""))</f>
        <v>0</v>
      </c>
      <c r="G1566" s="10">
        <f t="shared" si="120"/>
        <v>0</v>
      </c>
      <c r="H1566" s="34">
        <f t="shared" si="121"/>
        <v>0</v>
      </c>
      <c r="I1566" s="39"/>
      <c r="J1566" s="35">
        <f t="shared" si="124"/>
        <v>0</v>
      </c>
      <c r="K1566" s="10">
        <f t="shared" si="122"/>
        <v>0</v>
      </c>
      <c r="L1566" s="10">
        <f t="shared" si="123"/>
        <v>0</v>
      </c>
    </row>
    <row r="1567" spans="3:12">
      <c r="C1567" s="2">
        <v>1547</v>
      </c>
      <c r="D1567" s="6">
        <f>IF($F$9=1,'3.賃金日割の算出（休業手当を支給しない場合に入力）'!C1555,IF($F$9=2,'2.休業手当の算出（休業手当を支給する場合に入力）'!C1561,""))</f>
        <v>0</v>
      </c>
      <c r="E1567" s="6">
        <f>IF($F$9=1,'3.賃金日割の算出（休業手当を支給しない場合に入力）'!D1555,IF($F$9=2,'2.休業手当の算出（休業手当を支給する場合に入力）'!D1561,""))</f>
        <v>0</v>
      </c>
      <c r="F1567" s="13">
        <f>IF($F$9=1,'3.賃金日割の算出（休業手当を支給しない場合に入力）'!X1555,IF($F$9=2,'2.休業手当の算出（休業手当を支給する場合に入力）'!AB1561,""))</f>
        <v>0</v>
      </c>
      <c r="G1567" s="10">
        <f t="shared" si="120"/>
        <v>0</v>
      </c>
      <c r="H1567" s="34">
        <f t="shared" si="121"/>
        <v>0</v>
      </c>
      <c r="I1567" s="39"/>
      <c r="J1567" s="35">
        <f t="shared" si="124"/>
        <v>0</v>
      </c>
      <c r="K1567" s="10">
        <f t="shared" si="122"/>
        <v>0</v>
      </c>
      <c r="L1567" s="10">
        <f t="shared" si="123"/>
        <v>0</v>
      </c>
    </row>
    <row r="1568" spans="3:12">
      <c r="C1568" s="2">
        <v>1548</v>
      </c>
      <c r="D1568" s="6">
        <f>IF($F$9=1,'3.賃金日割の算出（休業手当を支給しない場合に入力）'!C1556,IF($F$9=2,'2.休業手当の算出（休業手当を支給する場合に入力）'!C1562,""))</f>
        <v>0</v>
      </c>
      <c r="E1568" s="6">
        <f>IF($F$9=1,'3.賃金日割の算出（休業手当を支給しない場合に入力）'!D1556,IF($F$9=2,'2.休業手当の算出（休業手当を支給する場合に入力）'!D1562,""))</f>
        <v>0</v>
      </c>
      <c r="F1568" s="13">
        <f>IF($F$9=1,'3.賃金日割の算出（休業手当を支給しない場合に入力）'!X1556,IF($F$9=2,'2.休業手当の算出（休業手当を支給する場合に入力）'!AB1562,""))</f>
        <v>0</v>
      </c>
      <c r="G1568" s="10">
        <f t="shared" si="120"/>
        <v>0</v>
      </c>
      <c r="H1568" s="34">
        <f t="shared" si="121"/>
        <v>0</v>
      </c>
      <c r="I1568" s="39"/>
      <c r="J1568" s="35">
        <f t="shared" si="124"/>
        <v>0</v>
      </c>
      <c r="K1568" s="10">
        <f t="shared" si="122"/>
        <v>0</v>
      </c>
      <c r="L1568" s="10">
        <f t="shared" si="123"/>
        <v>0</v>
      </c>
    </row>
    <row r="1569" spans="3:12">
      <c r="C1569" s="2">
        <v>1549</v>
      </c>
      <c r="D1569" s="6">
        <f>IF($F$9=1,'3.賃金日割の算出（休業手当を支給しない場合に入力）'!C1557,IF($F$9=2,'2.休業手当の算出（休業手当を支給する場合に入力）'!C1563,""))</f>
        <v>0</v>
      </c>
      <c r="E1569" s="6">
        <f>IF($F$9=1,'3.賃金日割の算出（休業手当を支給しない場合に入力）'!D1557,IF($F$9=2,'2.休業手当の算出（休業手当を支給する場合に入力）'!D1563,""))</f>
        <v>0</v>
      </c>
      <c r="F1569" s="13">
        <f>IF($F$9=1,'3.賃金日割の算出（休業手当を支給しない場合に入力）'!X1557,IF($F$9=2,'2.休業手当の算出（休業手当を支給する場合に入力）'!AB1563,""))</f>
        <v>0</v>
      </c>
      <c r="G1569" s="10">
        <f t="shared" si="120"/>
        <v>0</v>
      </c>
      <c r="H1569" s="34">
        <f t="shared" si="121"/>
        <v>0</v>
      </c>
      <c r="I1569" s="39"/>
      <c r="J1569" s="35">
        <f t="shared" si="124"/>
        <v>0</v>
      </c>
      <c r="K1569" s="10">
        <f t="shared" si="122"/>
        <v>0</v>
      </c>
      <c r="L1569" s="10">
        <f t="shared" si="123"/>
        <v>0</v>
      </c>
    </row>
    <row r="1570" spans="3:12">
      <c r="C1570" s="2">
        <v>1550</v>
      </c>
      <c r="D1570" s="6">
        <f>IF($F$9=1,'3.賃金日割の算出（休業手当を支給しない場合に入力）'!C1558,IF($F$9=2,'2.休業手当の算出（休業手当を支給する場合に入力）'!C1564,""))</f>
        <v>0</v>
      </c>
      <c r="E1570" s="6">
        <f>IF($F$9=1,'3.賃金日割の算出（休業手当を支給しない場合に入力）'!D1558,IF($F$9=2,'2.休業手当の算出（休業手当を支給する場合に入力）'!D1564,""))</f>
        <v>0</v>
      </c>
      <c r="F1570" s="13">
        <f>IF($F$9=1,'3.賃金日割の算出（休業手当を支給しない場合に入力）'!X1558,IF($F$9=2,'2.休業手当の算出（休業手当を支給する場合に入力）'!AB1564,""))</f>
        <v>0</v>
      </c>
      <c r="G1570" s="10">
        <f t="shared" si="120"/>
        <v>0</v>
      </c>
      <c r="H1570" s="34">
        <f t="shared" si="121"/>
        <v>0</v>
      </c>
      <c r="I1570" s="39"/>
      <c r="J1570" s="35">
        <f t="shared" si="124"/>
        <v>0</v>
      </c>
      <c r="K1570" s="10">
        <f t="shared" si="122"/>
        <v>0</v>
      </c>
      <c r="L1570" s="10">
        <f t="shared" si="123"/>
        <v>0</v>
      </c>
    </row>
    <row r="1571" spans="3:12">
      <c r="C1571" s="2">
        <v>1551</v>
      </c>
      <c r="D1571" s="6">
        <f>IF($F$9=1,'3.賃金日割の算出（休業手当を支給しない場合に入力）'!C1559,IF($F$9=2,'2.休業手当の算出（休業手当を支給する場合に入力）'!C1565,""))</f>
        <v>0</v>
      </c>
      <c r="E1571" s="6">
        <f>IF($F$9=1,'3.賃金日割の算出（休業手当を支給しない場合に入力）'!D1559,IF($F$9=2,'2.休業手当の算出（休業手当を支給する場合に入力）'!D1565,""))</f>
        <v>0</v>
      </c>
      <c r="F1571" s="13">
        <f>IF($F$9=1,'3.賃金日割の算出（休業手当を支給しない場合に入力）'!X1559,IF($F$9=2,'2.休業手当の算出（休業手当を支給する場合に入力）'!AB1565,""))</f>
        <v>0</v>
      </c>
      <c r="G1571" s="10">
        <f t="shared" si="120"/>
        <v>0</v>
      </c>
      <c r="H1571" s="34">
        <f t="shared" si="121"/>
        <v>0</v>
      </c>
      <c r="I1571" s="39"/>
      <c r="J1571" s="35">
        <f t="shared" si="124"/>
        <v>0</v>
      </c>
      <c r="K1571" s="10">
        <f t="shared" si="122"/>
        <v>0</v>
      </c>
      <c r="L1571" s="10">
        <f t="shared" si="123"/>
        <v>0</v>
      </c>
    </row>
    <row r="1572" spans="3:12">
      <c r="C1572" s="2">
        <v>1552</v>
      </c>
      <c r="D1572" s="6">
        <f>IF($F$9=1,'3.賃金日割の算出（休業手当を支給しない場合に入力）'!C1560,IF($F$9=2,'2.休業手当の算出（休業手当を支給する場合に入力）'!C1566,""))</f>
        <v>0</v>
      </c>
      <c r="E1572" s="6">
        <f>IF($F$9=1,'3.賃金日割の算出（休業手当を支給しない場合に入力）'!D1560,IF($F$9=2,'2.休業手当の算出（休業手当を支給する場合に入力）'!D1566,""))</f>
        <v>0</v>
      </c>
      <c r="F1572" s="13">
        <f>IF($F$9=1,'3.賃金日割の算出（休業手当を支給しない場合に入力）'!X1560,IF($F$9=2,'2.休業手当の算出（休業手当を支給する場合に入力）'!AB1566,""))</f>
        <v>0</v>
      </c>
      <c r="G1572" s="10">
        <f t="shared" si="120"/>
        <v>0</v>
      </c>
      <c r="H1572" s="34">
        <f t="shared" si="121"/>
        <v>0</v>
      </c>
      <c r="I1572" s="39"/>
      <c r="J1572" s="35">
        <f t="shared" si="124"/>
        <v>0</v>
      </c>
      <c r="K1572" s="10">
        <f t="shared" si="122"/>
        <v>0</v>
      </c>
      <c r="L1572" s="10">
        <f t="shared" si="123"/>
        <v>0</v>
      </c>
    </row>
    <row r="1573" spans="3:12">
      <c r="C1573" s="2">
        <v>1553</v>
      </c>
      <c r="D1573" s="6">
        <f>IF($F$9=1,'3.賃金日割の算出（休業手当を支給しない場合に入力）'!C1561,IF($F$9=2,'2.休業手当の算出（休業手当を支給する場合に入力）'!C1567,""))</f>
        <v>0</v>
      </c>
      <c r="E1573" s="6">
        <f>IF($F$9=1,'3.賃金日割の算出（休業手当を支給しない場合に入力）'!D1561,IF($F$9=2,'2.休業手当の算出（休業手当を支給する場合に入力）'!D1567,""))</f>
        <v>0</v>
      </c>
      <c r="F1573" s="13">
        <f>IF($F$9=1,'3.賃金日割の算出（休業手当を支給しない場合に入力）'!X1561,IF($F$9=2,'2.休業手当の算出（休業手当を支給する場合に入力）'!AB1567,""))</f>
        <v>0</v>
      </c>
      <c r="G1573" s="10">
        <f t="shared" si="120"/>
        <v>0</v>
      </c>
      <c r="H1573" s="34">
        <f t="shared" si="121"/>
        <v>0</v>
      </c>
      <c r="I1573" s="39"/>
      <c r="J1573" s="35">
        <f t="shared" si="124"/>
        <v>0</v>
      </c>
      <c r="K1573" s="10">
        <f t="shared" si="122"/>
        <v>0</v>
      </c>
      <c r="L1573" s="10">
        <f t="shared" si="123"/>
        <v>0</v>
      </c>
    </row>
    <row r="1574" spans="3:12">
      <c r="C1574" s="2">
        <v>1554</v>
      </c>
      <c r="D1574" s="6">
        <f>IF($F$9=1,'3.賃金日割の算出（休業手当を支給しない場合に入力）'!C1562,IF($F$9=2,'2.休業手当の算出（休業手当を支給する場合に入力）'!C1568,""))</f>
        <v>0</v>
      </c>
      <c r="E1574" s="6">
        <f>IF($F$9=1,'3.賃金日割の算出（休業手当を支給しない場合に入力）'!D1562,IF($F$9=2,'2.休業手当の算出（休業手当を支給する場合に入力）'!D1568,""))</f>
        <v>0</v>
      </c>
      <c r="F1574" s="13">
        <f>IF($F$9=1,'3.賃金日割の算出（休業手当を支給しない場合に入力）'!X1562,IF($F$9=2,'2.休業手当の算出（休業手当を支給する場合に入力）'!AB1568,""))</f>
        <v>0</v>
      </c>
      <c r="G1574" s="10">
        <f t="shared" si="120"/>
        <v>0</v>
      </c>
      <c r="H1574" s="34">
        <f t="shared" si="121"/>
        <v>0</v>
      </c>
      <c r="I1574" s="39"/>
      <c r="J1574" s="35">
        <f t="shared" si="124"/>
        <v>0</v>
      </c>
      <c r="K1574" s="10">
        <f t="shared" si="122"/>
        <v>0</v>
      </c>
      <c r="L1574" s="10">
        <f t="shared" si="123"/>
        <v>0</v>
      </c>
    </row>
    <row r="1575" spans="3:12">
      <c r="C1575" s="2">
        <v>1555</v>
      </c>
      <c r="D1575" s="6">
        <f>IF($F$9=1,'3.賃金日割の算出（休業手当を支給しない場合に入力）'!C1563,IF($F$9=2,'2.休業手当の算出（休業手当を支給する場合に入力）'!C1569,""))</f>
        <v>0</v>
      </c>
      <c r="E1575" s="6">
        <f>IF($F$9=1,'3.賃金日割の算出（休業手当を支給しない場合に入力）'!D1563,IF($F$9=2,'2.休業手当の算出（休業手当を支給する場合に入力）'!D1569,""))</f>
        <v>0</v>
      </c>
      <c r="F1575" s="13">
        <f>IF($F$9=1,'3.賃金日割の算出（休業手当を支給しない場合に入力）'!X1563,IF($F$9=2,'2.休業手当の算出（休業手当を支給する場合に入力）'!AB1569,""))</f>
        <v>0</v>
      </c>
      <c r="G1575" s="10">
        <f t="shared" si="120"/>
        <v>0</v>
      </c>
      <c r="H1575" s="34">
        <f t="shared" si="121"/>
        <v>0</v>
      </c>
      <c r="I1575" s="39"/>
      <c r="J1575" s="35">
        <f t="shared" si="124"/>
        <v>0</v>
      </c>
      <c r="K1575" s="10">
        <f t="shared" si="122"/>
        <v>0</v>
      </c>
      <c r="L1575" s="10">
        <f t="shared" si="123"/>
        <v>0</v>
      </c>
    </row>
    <row r="1576" spans="3:12">
      <c r="C1576" s="2">
        <v>1556</v>
      </c>
      <c r="D1576" s="6">
        <f>IF($F$9=1,'3.賃金日割の算出（休業手当を支給しない場合に入力）'!C1564,IF($F$9=2,'2.休業手当の算出（休業手当を支給する場合に入力）'!C1570,""))</f>
        <v>0</v>
      </c>
      <c r="E1576" s="6">
        <f>IF($F$9=1,'3.賃金日割の算出（休業手当を支給しない場合に入力）'!D1564,IF($F$9=2,'2.休業手当の算出（休業手当を支給する場合に入力）'!D1570,""))</f>
        <v>0</v>
      </c>
      <c r="F1576" s="13">
        <f>IF($F$9=1,'3.賃金日割の算出（休業手当を支給しない場合に入力）'!X1564,IF($F$9=2,'2.休業手当の算出（休業手当を支給する場合に入力）'!AB1570,""))</f>
        <v>0</v>
      </c>
      <c r="G1576" s="10">
        <f t="shared" si="120"/>
        <v>0</v>
      </c>
      <c r="H1576" s="34">
        <f t="shared" si="121"/>
        <v>0</v>
      </c>
      <c r="I1576" s="39"/>
      <c r="J1576" s="35">
        <f t="shared" si="124"/>
        <v>0</v>
      </c>
      <c r="K1576" s="10">
        <f t="shared" si="122"/>
        <v>0</v>
      </c>
      <c r="L1576" s="10">
        <f t="shared" si="123"/>
        <v>0</v>
      </c>
    </row>
    <row r="1577" spans="3:12">
      <c r="C1577" s="2">
        <v>1557</v>
      </c>
      <c r="D1577" s="6">
        <f>IF($F$9=1,'3.賃金日割の算出（休業手当を支給しない場合に入力）'!C1565,IF($F$9=2,'2.休業手当の算出（休業手当を支給する場合に入力）'!C1571,""))</f>
        <v>0</v>
      </c>
      <c r="E1577" s="6">
        <f>IF($F$9=1,'3.賃金日割の算出（休業手当を支給しない場合に入力）'!D1565,IF($F$9=2,'2.休業手当の算出（休業手当を支給する場合に入力）'!D1571,""))</f>
        <v>0</v>
      </c>
      <c r="F1577" s="13">
        <f>IF($F$9=1,'3.賃金日割の算出（休業手当を支給しない場合に入力）'!X1565,IF($F$9=2,'2.休業手当の算出（休業手当を支給する場合に入力）'!AB1571,""))</f>
        <v>0</v>
      </c>
      <c r="G1577" s="10">
        <f t="shared" si="120"/>
        <v>0</v>
      </c>
      <c r="H1577" s="34">
        <f t="shared" si="121"/>
        <v>0</v>
      </c>
      <c r="I1577" s="39"/>
      <c r="J1577" s="35">
        <f t="shared" si="124"/>
        <v>0</v>
      </c>
      <c r="K1577" s="10">
        <f t="shared" si="122"/>
        <v>0</v>
      </c>
      <c r="L1577" s="10">
        <f t="shared" si="123"/>
        <v>0</v>
      </c>
    </row>
    <row r="1578" spans="3:12">
      <c r="C1578" s="2">
        <v>1558</v>
      </c>
      <c r="D1578" s="6">
        <f>IF($F$9=1,'3.賃金日割の算出（休業手当を支給しない場合に入力）'!C1566,IF($F$9=2,'2.休業手当の算出（休業手当を支給する場合に入力）'!C1572,""))</f>
        <v>0</v>
      </c>
      <c r="E1578" s="6">
        <f>IF($F$9=1,'3.賃金日割の算出（休業手当を支給しない場合に入力）'!D1566,IF($F$9=2,'2.休業手当の算出（休業手当を支給する場合に入力）'!D1572,""))</f>
        <v>0</v>
      </c>
      <c r="F1578" s="13">
        <f>IF($F$9=1,'3.賃金日割の算出（休業手当を支給しない場合に入力）'!X1566,IF($F$9=2,'2.休業手当の算出（休業手当を支給する場合に入力）'!AB1572,""))</f>
        <v>0</v>
      </c>
      <c r="G1578" s="10">
        <f t="shared" si="120"/>
        <v>0</v>
      </c>
      <c r="H1578" s="34">
        <f t="shared" si="121"/>
        <v>0</v>
      </c>
      <c r="I1578" s="39"/>
      <c r="J1578" s="35">
        <f t="shared" si="124"/>
        <v>0</v>
      </c>
      <c r="K1578" s="10">
        <f t="shared" si="122"/>
        <v>0</v>
      </c>
      <c r="L1578" s="10">
        <f t="shared" si="123"/>
        <v>0</v>
      </c>
    </row>
    <row r="1579" spans="3:12">
      <c r="C1579" s="2">
        <v>1559</v>
      </c>
      <c r="D1579" s="6">
        <f>IF($F$9=1,'3.賃金日割の算出（休業手当を支給しない場合に入力）'!C1567,IF($F$9=2,'2.休業手当の算出（休業手当を支給する場合に入力）'!C1573,""))</f>
        <v>0</v>
      </c>
      <c r="E1579" s="6">
        <f>IF($F$9=1,'3.賃金日割の算出（休業手当を支給しない場合に入力）'!D1567,IF($F$9=2,'2.休業手当の算出（休業手当を支給する場合に入力）'!D1573,""))</f>
        <v>0</v>
      </c>
      <c r="F1579" s="13">
        <f>IF($F$9=1,'3.賃金日割の算出（休業手当を支給しない場合に入力）'!X1567,IF($F$9=2,'2.休業手当の算出（休業手当を支給する場合に入力）'!AB1573,""))</f>
        <v>0</v>
      </c>
      <c r="G1579" s="10">
        <f t="shared" si="120"/>
        <v>0</v>
      </c>
      <c r="H1579" s="34">
        <f t="shared" si="121"/>
        <v>0</v>
      </c>
      <c r="I1579" s="39"/>
      <c r="J1579" s="35">
        <f t="shared" si="124"/>
        <v>0</v>
      </c>
      <c r="K1579" s="10">
        <f t="shared" si="122"/>
        <v>0</v>
      </c>
      <c r="L1579" s="10">
        <f t="shared" si="123"/>
        <v>0</v>
      </c>
    </row>
    <row r="1580" spans="3:12">
      <c r="C1580" s="2">
        <v>1560</v>
      </c>
      <c r="D1580" s="6">
        <f>IF($F$9=1,'3.賃金日割の算出（休業手当を支給しない場合に入力）'!C1568,IF($F$9=2,'2.休業手当の算出（休業手当を支給する場合に入力）'!C1574,""))</f>
        <v>0</v>
      </c>
      <c r="E1580" s="6">
        <f>IF($F$9=1,'3.賃金日割の算出（休業手当を支給しない場合に入力）'!D1568,IF($F$9=2,'2.休業手当の算出（休業手当を支給する場合に入力）'!D1574,""))</f>
        <v>0</v>
      </c>
      <c r="F1580" s="13">
        <f>IF($F$9=1,'3.賃金日割の算出（休業手当を支給しない場合に入力）'!X1568,IF($F$9=2,'2.休業手当の算出（休業手当を支給する場合に入力）'!AB1574,""))</f>
        <v>0</v>
      </c>
      <c r="G1580" s="10">
        <f t="shared" si="120"/>
        <v>0</v>
      </c>
      <c r="H1580" s="34">
        <f t="shared" si="121"/>
        <v>0</v>
      </c>
      <c r="I1580" s="39"/>
      <c r="J1580" s="35">
        <f t="shared" si="124"/>
        <v>0</v>
      </c>
      <c r="K1580" s="10">
        <f t="shared" si="122"/>
        <v>0</v>
      </c>
      <c r="L1580" s="10">
        <f t="shared" si="123"/>
        <v>0</v>
      </c>
    </row>
    <row r="1581" spans="3:12">
      <c r="C1581" s="2">
        <v>1561</v>
      </c>
      <c r="D1581" s="6">
        <f>IF($F$9=1,'3.賃金日割の算出（休業手当を支給しない場合に入力）'!C1569,IF($F$9=2,'2.休業手当の算出（休業手当を支給する場合に入力）'!C1575,""))</f>
        <v>0</v>
      </c>
      <c r="E1581" s="6">
        <f>IF($F$9=1,'3.賃金日割の算出（休業手当を支給しない場合に入力）'!D1569,IF($F$9=2,'2.休業手当の算出（休業手当を支給する場合に入力）'!D1575,""))</f>
        <v>0</v>
      </c>
      <c r="F1581" s="13">
        <f>IF($F$9=1,'3.賃金日割の算出（休業手当を支給しない場合に入力）'!X1569,IF($F$9=2,'2.休業手当の算出（休業手当を支給する場合に入力）'!AB1575,""))</f>
        <v>0</v>
      </c>
      <c r="G1581" s="10">
        <f t="shared" si="120"/>
        <v>0</v>
      </c>
      <c r="H1581" s="34">
        <f t="shared" si="121"/>
        <v>0</v>
      </c>
      <c r="I1581" s="39"/>
      <c r="J1581" s="35">
        <f t="shared" si="124"/>
        <v>0</v>
      </c>
      <c r="K1581" s="10">
        <f t="shared" si="122"/>
        <v>0</v>
      </c>
      <c r="L1581" s="10">
        <f t="shared" si="123"/>
        <v>0</v>
      </c>
    </row>
    <row r="1582" spans="3:12">
      <c r="C1582" s="2">
        <v>1562</v>
      </c>
      <c r="D1582" s="6">
        <f>IF($F$9=1,'3.賃金日割の算出（休業手当を支給しない場合に入力）'!C1570,IF($F$9=2,'2.休業手当の算出（休業手当を支給する場合に入力）'!C1576,""))</f>
        <v>0</v>
      </c>
      <c r="E1582" s="6">
        <f>IF($F$9=1,'3.賃金日割の算出（休業手当を支給しない場合に入力）'!D1570,IF($F$9=2,'2.休業手当の算出（休業手当を支給する場合に入力）'!D1576,""))</f>
        <v>0</v>
      </c>
      <c r="F1582" s="13">
        <f>IF($F$9=1,'3.賃金日割の算出（休業手当を支給しない場合に入力）'!X1570,IF($F$9=2,'2.休業手当の算出（休業手当を支給する場合に入力）'!AB1576,""))</f>
        <v>0</v>
      </c>
      <c r="G1582" s="10">
        <f t="shared" si="120"/>
        <v>0</v>
      </c>
      <c r="H1582" s="34">
        <f t="shared" si="121"/>
        <v>0</v>
      </c>
      <c r="I1582" s="39"/>
      <c r="J1582" s="35">
        <f t="shared" si="124"/>
        <v>0</v>
      </c>
      <c r="K1582" s="10">
        <f t="shared" si="122"/>
        <v>0</v>
      </c>
      <c r="L1582" s="10">
        <f t="shared" si="123"/>
        <v>0</v>
      </c>
    </row>
    <row r="1583" spans="3:12">
      <c r="C1583" s="2">
        <v>1563</v>
      </c>
      <c r="D1583" s="6">
        <f>IF($F$9=1,'3.賃金日割の算出（休業手当を支給しない場合に入力）'!C1571,IF($F$9=2,'2.休業手当の算出（休業手当を支給する場合に入力）'!C1577,""))</f>
        <v>0</v>
      </c>
      <c r="E1583" s="6">
        <f>IF($F$9=1,'3.賃金日割の算出（休業手当を支給しない場合に入力）'!D1571,IF($F$9=2,'2.休業手当の算出（休業手当を支給する場合に入力）'!D1577,""))</f>
        <v>0</v>
      </c>
      <c r="F1583" s="13">
        <f>IF($F$9=1,'3.賃金日割の算出（休業手当を支給しない場合に入力）'!X1571,IF($F$9=2,'2.休業手当の算出（休業手当を支給する場合に入力）'!AB1577,""))</f>
        <v>0</v>
      </c>
      <c r="G1583" s="10">
        <f t="shared" si="120"/>
        <v>0</v>
      </c>
      <c r="H1583" s="34">
        <f t="shared" si="121"/>
        <v>0</v>
      </c>
      <c r="I1583" s="39"/>
      <c r="J1583" s="35">
        <f t="shared" si="124"/>
        <v>0</v>
      </c>
      <c r="K1583" s="10">
        <f t="shared" si="122"/>
        <v>0</v>
      </c>
      <c r="L1583" s="10">
        <f t="shared" si="123"/>
        <v>0</v>
      </c>
    </row>
    <row r="1584" spans="3:12">
      <c r="C1584" s="2">
        <v>1564</v>
      </c>
      <c r="D1584" s="6">
        <f>IF($F$9=1,'3.賃金日割の算出（休業手当を支給しない場合に入力）'!C1572,IF($F$9=2,'2.休業手当の算出（休業手当を支給する場合に入力）'!C1578,""))</f>
        <v>0</v>
      </c>
      <c r="E1584" s="6">
        <f>IF($F$9=1,'3.賃金日割の算出（休業手当を支給しない場合に入力）'!D1572,IF($F$9=2,'2.休業手当の算出（休業手当を支給する場合に入力）'!D1578,""))</f>
        <v>0</v>
      </c>
      <c r="F1584" s="13">
        <f>IF($F$9=1,'3.賃金日割の算出（休業手当を支給しない場合に入力）'!X1572,IF($F$9=2,'2.休業手当の算出（休業手当を支給する場合に入力）'!AB1578,""))</f>
        <v>0</v>
      </c>
      <c r="G1584" s="10">
        <f t="shared" si="120"/>
        <v>0</v>
      </c>
      <c r="H1584" s="34">
        <f t="shared" si="121"/>
        <v>0</v>
      </c>
      <c r="I1584" s="39"/>
      <c r="J1584" s="35">
        <f t="shared" si="124"/>
        <v>0</v>
      </c>
      <c r="K1584" s="10">
        <f t="shared" si="122"/>
        <v>0</v>
      </c>
      <c r="L1584" s="10">
        <f t="shared" si="123"/>
        <v>0</v>
      </c>
    </row>
    <row r="1585" spans="3:12">
      <c r="C1585" s="2">
        <v>1565</v>
      </c>
      <c r="D1585" s="6">
        <f>IF($F$9=1,'3.賃金日割の算出（休業手当を支給しない場合に入力）'!C1573,IF($F$9=2,'2.休業手当の算出（休業手当を支給する場合に入力）'!C1579,""))</f>
        <v>0</v>
      </c>
      <c r="E1585" s="6">
        <f>IF($F$9=1,'3.賃金日割の算出（休業手当を支給しない場合に入力）'!D1573,IF($F$9=2,'2.休業手当の算出（休業手当を支給する場合に入力）'!D1579,""))</f>
        <v>0</v>
      </c>
      <c r="F1585" s="13">
        <f>IF($F$9=1,'3.賃金日割の算出（休業手当を支給しない場合に入力）'!X1573,IF($F$9=2,'2.休業手当の算出（休業手当を支給する場合に入力）'!AB1579,""))</f>
        <v>0</v>
      </c>
      <c r="G1585" s="10">
        <f t="shared" si="120"/>
        <v>0</v>
      </c>
      <c r="H1585" s="34">
        <f t="shared" si="121"/>
        <v>0</v>
      </c>
      <c r="I1585" s="39"/>
      <c r="J1585" s="35">
        <f t="shared" si="124"/>
        <v>0</v>
      </c>
      <c r="K1585" s="10">
        <f t="shared" si="122"/>
        <v>0</v>
      </c>
      <c r="L1585" s="10">
        <f t="shared" si="123"/>
        <v>0</v>
      </c>
    </row>
    <row r="1586" spans="3:12">
      <c r="C1586" s="2">
        <v>1566</v>
      </c>
      <c r="D1586" s="6">
        <f>IF($F$9=1,'3.賃金日割の算出（休業手当を支給しない場合に入力）'!C1574,IF($F$9=2,'2.休業手当の算出（休業手当を支給する場合に入力）'!C1580,""))</f>
        <v>0</v>
      </c>
      <c r="E1586" s="6">
        <f>IF($F$9=1,'3.賃金日割の算出（休業手当を支給しない場合に入力）'!D1574,IF($F$9=2,'2.休業手当の算出（休業手当を支給する場合に入力）'!D1580,""))</f>
        <v>0</v>
      </c>
      <c r="F1586" s="13">
        <f>IF($F$9=1,'3.賃金日割の算出（休業手当を支給しない場合に入力）'!X1574,IF($F$9=2,'2.休業手当の算出（休業手当を支給する場合に入力）'!AB1580,""))</f>
        <v>0</v>
      </c>
      <c r="G1586" s="10">
        <f t="shared" si="120"/>
        <v>0</v>
      </c>
      <c r="H1586" s="34">
        <f t="shared" si="121"/>
        <v>0</v>
      </c>
      <c r="I1586" s="39"/>
      <c r="J1586" s="35">
        <f t="shared" si="124"/>
        <v>0</v>
      </c>
      <c r="K1586" s="10">
        <f t="shared" si="122"/>
        <v>0</v>
      </c>
      <c r="L1586" s="10">
        <f t="shared" si="123"/>
        <v>0</v>
      </c>
    </row>
    <row r="1587" spans="3:12">
      <c r="C1587" s="2">
        <v>1567</v>
      </c>
      <c r="D1587" s="6">
        <f>IF($F$9=1,'3.賃金日割の算出（休業手当を支給しない場合に入力）'!C1575,IF($F$9=2,'2.休業手当の算出（休業手当を支給する場合に入力）'!C1581,""))</f>
        <v>0</v>
      </c>
      <c r="E1587" s="6">
        <f>IF($F$9=1,'3.賃金日割の算出（休業手当を支給しない場合に入力）'!D1575,IF($F$9=2,'2.休業手当の算出（休業手当を支給する場合に入力）'!D1581,""))</f>
        <v>0</v>
      </c>
      <c r="F1587" s="13">
        <f>IF($F$9=1,'3.賃金日割の算出（休業手当を支給しない場合に入力）'!X1575,IF($F$9=2,'2.休業手当の算出（休業手当を支給する場合に入力）'!AB1581,""))</f>
        <v>0</v>
      </c>
      <c r="G1587" s="10">
        <f t="shared" si="120"/>
        <v>0</v>
      </c>
      <c r="H1587" s="34">
        <f t="shared" si="121"/>
        <v>0</v>
      </c>
      <c r="I1587" s="39"/>
      <c r="J1587" s="35">
        <f t="shared" si="124"/>
        <v>0</v>
      </c>
      <c r="K1587" s="10">
        <f t="shared" si="122"/>
        <v>0</v>
      </c>
      <c r="L1587" s="10">
        <f t="shared" si="123"/>
        <v>0</v>
      </c>
    </row>
    <row r="1588" spans="3:12">
      <c r="C1588" s="2">
        <v>1568</v>
      </c>
      <c r="D1588" s="6">
        <f>IF($F$9=1,'3.賃金日割の算出（休業手当を支給しない場合に入力）'!C1576,IF($F$9=2,'2.休業手当の算出（休業手当を支給する場合に入力）'!C1582,""))</f>
        <v>0</v>
      </c>
      <c r="E1588" s="6">
        <f>IF($F$9=1,'3.賃金日割の算出（休業手当を支給しない場合に入力）'!D1576,IF($F$9=2,'2.休業手当の算出（休業手当を支給する場合に入力）'!D1582,""))</f>
        <v>0</v>
      </c>
      <c r="F1588" s="13">
        <f>IF($F$9=1,'3.賃金日割の算出（休業手当を支給しない場合に入力）'!X1576,IF($F$9=2,'2.休業手当の算出（休業手当を支給する場合に入力）'!AB1582,""))</f>
        <v>0</v>
      </c>
      <c r="G1588" s="10">
        <f t="shared" si="120"/>
        <v>0</v>
      </c>
      <c r="H1588" s="34">
        <f t="shared" si="121"/>
        <v>0</v>
      </c>
      <c r="I1588" s="39"/>
      <c r="J1588" s="35">
        <f t="shared" si="124"/>
        <v>0</v>
      </c>
      <c r="K1588" s="10">
        <f t="shared" si="122"/>
        <v>0</v>
      </c>
      <c r="L1588" s="10">
        <f t="shared" si="123"/>
        <v>0</v>
      </c>
    </row>
    <row r="1589" spans="3:12">
      <c r="C1589" s="2">
        <v>1569</v>
      </c>
      <c r="D1589" s="6">
        <f>IF($F$9=1,'3.賃金日割の算出（休業手当を支給しない場合に入力）'!C1577,IF($F$9=2,'2.休業手当の算出（休業手当を支給する場合に入力）'!C1583,""))</f>
        <v>0</v>
      </c>
      <c r="E1589" s="6">
        <f>IF($F$9=1,'3.賃金日割の算出（休業手当を支給しない場合に入力）'!D1577,IF($F$9=2,'2.休業手当の算出（休業手当を支給する場合に入力）'!D1583,""))</f>
        <v>0</v>
      </c>
      <c r="F1589" s="13">
        <f>IF($F$9=1,'3.賃金日割の算出（休業手当を支給しない場合に入力）'!X1577,IF($F$9=2,'2.休業手当の算出（休業手当を支給する場合に入力）'!AB1583,""))</f>
        <v>0</v>
      </c>
      <c r="G1589" s="10">
        <f t="shared" si="120"/>
        <v>0</v>
      </c>
      <c r="H1589" s="34">
        <f t="shared" si="121"/>
        <v>0</v>
      </c>
      <c r="I1589" s="39"/>
      <c r="J1589" s="35">
        <f t="shared" si="124"/>
        <v>0</v>
      </c>
      <c r="K1589" s="10">
        <f t="shared" si="122"/>
        <v>0</v>
      </c>
      <c r="L1589" s="10">
        <f t="shared" si="123"/>
        <v>0</v>
      </c>
    </row>
    <row r="1590" spans="3:12">
      <c r="C1590" s="2">
        <v>1570</v>
      </c>
      <c r="D1590" s="6">
        <f>IF($F$9=1,'3.賃金日割の算出（休業手当を支給しない場合に入力）'!C1578,IF($F$9=2,'2.休業手当の算出（休業手当を支給する場合に入力）'!C1584,""))</f>
        <v>0</v>
      </c>
      <c r="E1590" s="6">
        <f>IF($F$9=1,'3.賃金日割の算出（休業手当を支給しない場合に入力）'!D1578,IF($F$9=2,'2.休業手当の算出（休業手当を支給する場合に入力）'!D1584,""))</f>
        <v>0</v>
      </c>
      <c r="F1590" s="13">
        <f>IF($F$9=1,'3.賃金日割の算出（休業手当を支給しない場合に入力）'!X1578,IF($F$9=2,'2.休業手当の算出（休業手当を支給する場合に入力）'!AB1584,""))</f>
        <v>0</v>
      </c>
      <c r="G1590" s="10">
        <f t="shared" si="120"/>
        <v>0</v>
      </c>
      <c r="H1590" s="34">
        <f t="shared" si="121"/>
        <v>0</v>
      </c>
      <c r="I1590" s="39"/>
      <c r="J1590" s="35">
        <f t="shared" si="124"/>
        <v>0</v>
      </c>
      <c r="K1590" s="10">
        <f t="shared" si="122"/>
        <v>0</v>
      </c>
      <c r="L1590" s="10">
        <f t="shared" si="123"/>
        <v>0</v>
      </c>
    </row>
    <row r="1591" spans="3:12">
      <c r="C1591" s="2">
        <v>1571</v>
      </c>
      <c r="D1591" s="6">
        <f>IF($F$9=1,'3.賃金日割の算出（休業手当を支給しない場合に入力）'!C1579,IF($F$9=2,'2.休業手当の算出（休業手当を支給する場合に入力）'!C1585,""))</f>
        <v>0</v>
      </c>
      <c r="E1591" s="6">
        <f>IF($F$9=1,'3.賃金日割の算出（休業手当を支給しない場合に入力）'!D1579,IF($F$9=2,'2.休業手当の算出（休業手当を支給する場合に入力）'!D1585,""))</f>
        <v>0</v>
      </c>
      <c r="F1591" s="13">
        <f>IF($F$9=1,'3.賃金日割の算出（休業手当を支給しない場合に入力）'!X1579,IF($F$9=2,'2.休業手当の算出（休業手当を支給する場合に入力）'!AB1585,""))</f>
        <v>0</v>
      </c>
      <c r="G1591" s="10">
        <f t="shared" ref="G1591:G1654" si="125">IF(E1591=0,0,$F$17)</f>
        <v>0</v>
      </c>
      <c r="H1591" s="34">
        <f t="shared" ref="H1591:H1654" si="126">G1591-F1591</f>
        <v>0</v>
      </c>
      <c r="I1591" s="39"/>
      <c r="J1591" s="35">
        <f t="shared" si="124"/>
        <v>0</v>
      </c>
      <c r="K1591" s="10">
        <f t="shared" ref="K1591:K1654" si="127">G1591*I1591</f>
        <v>0</v>
      </c>
      <c r="L1591" s="10">
        <f t="shared" ref="L1591:L1654" si="128">K1591-J1591</f>
        <v>0</v>
      </c>
    </row>
    <row r="1592" spans="3:12">
      <c r="C1592" s="2">
        <v>1572</v>
      </c>
      <c r="D1592" s="6">
        <f>IF($F$9=1,'3.賃金日割の算出（休業手当を支給しない場合に入力）'!C1580,IF($F$9=2,'2.休業手当の算出（休業手当を支給する場合に入力）'!C1586,""))</f>
        <v>0</v>
      </c>
      <c r="E1592" s="6">
        <f>IF($F$9=1,'3.賃金日割の算出（休業手当を支給しない場合に入力）'!D1580,IF($F$9=2,'2.休業手当の算出（休業手当を支給する場合に入力）'!D1586,""))</f>
        <v>0</v>
      </c>
      <c r="F1592" s="13">
        <f>IF($F$9=1,'3.賃金日割の算出（休業手当を支給しない場合に入力）'!X1580,IF($F$9=2,'2.休業手当の算出（休業手当を支給する場合に入力）'!AB1586,""))</f>
        <v>0</v>
      </c>
      <c r="G1592" s="10">
        <f t="shared" si="125"/>
        <v>0</v>
      </c>
      <c r="H1592" s="34">
        <f t="shared" si="126"/>
        <v>0</v>
      </c>
      <c r="I1592" s="39"/>
      <c r="J1592" s="35">
        <f t="shared" si="124"/>
        <v>0</v>
      </c>
      <c r="K1592" s="10">
        <f t="shared" si="127"/>
        <v>0</v>
      </c>
      <c r="L1592" s="10">
        <f t="shared" si="128"/>
        <v>0</v>
      </c>
    </row>
    <row r="1593" spans="3:12">
      <c r="C1593" s="2">
        <v>1573</v>
      </c>
      <c r="D1593" s="6">
        <f>IF($F$9=1,'3.賃金日割の算出（休業手当を支給しない場合に入力）'!C1581,IF($F$9=2,'2.休業手当の算出（休業手当を支給する場合に入力）'!C1587,""))</f>
        <v>0</v>
      </c>
      <c r="E1593" s="6">
        <f>IF($F$9=1,'3.賃金日割の算出（休業手当を支給しない場合に入力）'!D1581,IF($F$9=2,'2.休業手当の算出（休業手当を支給する場合に入力）'!D1587,""))</f>
        <v>0</v>
      </c>
      <c r="F1593" s="13">
        <f>IF($F$9=1,'3.賃金日割の算出（休業手当を支給しない場合に入力）'!X1581,IF($F$9=2,'2.休業手当の算出（休業手当を支給する場合に入力）'!AB1587,""))</f>
        <v>0</v>
      </c>
      <c r="G1593" s="10">
        <f t="shared" si="125"/>
        <v>0</v>
      </c>
      <c r="H1593" s="34">
        <f t="shared" si="126"/>
        <v>0</v>
      </c>
      <c r="I1593" s="39"/>
      <c r="J1593" s="35">
        <f t="shared" si="124"/>
        <v>0</v>
      </c>
      <c r="K1593" s="10">
        <f t="shared" si="127"/>
        <v>0</v>
      </c>
      <c r="L1593" s="10">
        <f t="shared" si="128"/>
        <v>0</v>
      </c>
    </row>
    <row r="1594" spans="3:12">
      <c r="C1594" s="2">
        <v>1574</v>
      </c>
      <c r="D1594" s="6">
        <f>IF($F$9=1,'3.賃金日割の算出（休業手当を支給しない場合に入力）'!C1582,IF($F$9=2,'2.休業手当の算出（休業手当を支給する場合に入力）'!C1588,""))</f>
        <v>0</v>
      </c>
      <c r="E1594" s="6">
        <f>IF($F$9=1,'3.賃金日割の算出（休業手当を支給しない場合に入力）'!D1582,IF($F$9=2,'2.休業手当の算出（休業手当を支給する場合に入力）'!D1588,""))</f>
        <v>0</v>
      </c>
      <c r="F1594" s="13">
        <f>IF($F$9=1,'3.賃金日割の算出（休業手当を支給しない場合に入力）'!X1582,IF($F$9=2,'2.休業手当の算出（休業手当を支給する場合に入力）'!AB1588,""))</f>
        <v>0</v>
      </c>
      <c r="G1594" s="10">
        <f t="shared" si="125"/>
        <v>0</v>
      </c>
      <c r="H1594" s="34">
        <f t="shared" si="126"/>
        <v>0</v>
      </c>
      <c r="I1594" s="39"/>
      <c r="J1594" s="35">
        <f t="shared" si="124"/>
        <v>0</v>
      </c>
      <c r="K1594" s="10">
        <f t="shared" si="127"/>
        <v>0</v>
      </c>
      <c r="L1594" s="10">
        <f t="shared" si="128"/>
        <v>0</v>
      </c>
    </row>
    <row r="1595" spans="3:12">
      <c r="C1595" s="2">
        <v>1575</v>
      </c>
      <c r="D1595" s="6">
        <f>IF($F$9=1,'3.賃金日割の算出（休業手当を支給しない場合に入力）'!C1583,IF($F$9=2,'2.休業手当の算出（休業手当を支給する場合に入力）'!C1589,""))</f>
        <v>0</v>
      </c>
      <c r="E1595" s="6">
        <f>IF($F$9=1,'3.賃金日割の算出（休業手当を支給しない場合に入力）'!D1583,IF($F$9=2,'2.休業手当の算出（休業手当を支給する場合に入力）'!D1589,""))</f>
        <v>0</v>
      </c>
      <c r="F1595" s="13">
        <f>IF($F$9=1,'3.賃金日割の算出（休業手当を支給しない場合に入力）'!X1583,IF($F$9=2,'2.休業手当の算出（休業手当を支給する場合に入力）'!AB1589,""))</f>
        <v>0</v>
      </c>
      <c r="G1595" s="10">
        <f t="shared" si="125"/>
        <v>0</v>
      </c>
      <c r="H1595" s="34">
        <f t="shared" si="126"/>
        <v>0</v>
      </c>
      <c r="I1595" s="39"/>
      <c r="J1595" s="35">
        <f t="shared" si="124"/>
        <v>0</v>
      </c>
      <c r="K1595" s="10">
        <f t="shared" si="127"/>
        <v>0</v>
      </c>
      <c r="L1595" s="10">
        <f t="shared" si="128"/>
        <v>0</v>
      </c>
    </row>
    <row r="1596" spans="3:12">
      <c r="C1596" s="2">
        <v>1576</v>
      </c>
      <c r="D1596" s="6">
        <f>IF($F$9=1,'3.賃金日割の算出（休業手当を支給しない場合に入力）'!C1584,IF($F$9=2,'2.休業手当の算出（休業手当を支給する場合に入力）'!C1590,""))</f>
        <v>0</v>
      </c>
      <c r="E1596" s="6">
        <f>IF($F$9=1,'3.賃金日割の算出（休業手当を支給しない場合に入力）'!D1584,IF($F$9=2,'2.休業手当の算出（休業手当を支給する場合に入力）'!D1590,""))</f>
        <v>0</v>
      </c>
      <c r="F1596" s="13">
        <f>IF($F$9=1,'3.賃金日割の算出（休業手当を支給しない場合に入力）'!X1584,IF($F$9=2,'2.休業手当の算出（休業手当を支給する場合に入力）'!AB1590,""))</f>
        <v>0</v>
      </c>
      <c r="G1596" s="10">
        <f t="shared" si="125"/>
        <v>0</v>
      </c>
      <c r="H1596" s="34">
        <f t="shared" si="126"/>
        <v>0</v>
      </c>
      <c r="I1596" s="39"/>
      <c r="J1596" s="35">
        <f t="shared" si="124"/>
        <v>0</v>
      </c>
      <c r="K1596" s="10">
        <f t="shared" si="127"/>
        <v>0</v>
      </c>
      <c r="L1596" s="10">
        <f t="shared" si="128"/>
        <v>0</v>
      </c>
    </row>
    <row r="1597" spans="3:12">
      <c r="C1597" s="2">
        <v>1577</v>
      </c>
      <c r="D1597" s="6">
        <f>IF($F$9=1,'3.賃金日割の算出（休業手当を支給しない場合に入力）'!C1585,IF($F$9=2,'2.休業手当の算出（休業手当を支給する場合に入力）'!C1591,""))</f>
        <v>0</v>
      </c>
      <c r="E1597" s="6">
        <f>IF($F$9=1,'3.賃金日割の算出（休業手当を支給しない場合に入力）'!D1585,IF($F$9=2,'2.休業手当の算出（休業手当を支給する場合に入力）'!D1591,""))</f>
        <v>0</v>
      </c>
      <c r="F1597" s="13">
        <f>IF($F$9=1,'3.賃金日割の算出（休業手当を支給しない場合に入力）'!X1585,IF($F$9=2,'2.休業手当の算出（休業手当を支給する場合に入力）'!AB1591,""))</f>
        <v>0</v>
      </c>
      <c r="G1597" s="10">
        <f t="shared" si="125"/>
        <v>0</v>
      </c>
      <c r="H1597" s="34">
        <f t="shared" si="126"/>
        <v>0</v>
      </c>
      <c r="I1597" s="39"/>
      <c r="J1597" s="35">
        <f t="shared" si="124"/>
        <v>0</v>
      </c>
      <c r="K1597" s="10">
        <f t="shared" si="127"/>
        <v>0</v>
      </c>
      <c r="L1597" s="10">
        <f t="shared" si="128"/>
        <v>0</v>
      </c>
    </row>
    <row r="1598" spans="3:12">
      <c r="C1598" s="2">
        <v>1578</v>
      </c>
      <c r="D1598" s="6">
        <f>IF($F$9=1,'3.賃金日割の算出（休業手当を支給しない場合に入力）'!C1586,IF($F$9=2,'2.休業手当の算出（休業手当を支給する場合に入力）'!C1592,""))</f>
        <v>0</v>
      </c>
      <c r="E1598" s="6">
        <f>IF($F$9=1,'3.賃金日割の算出（休業手当を支給しない場合に入力）'!D1586,IF($F$9=2,'2.休業手当の算出（休業手当を支給する場合に入力）'!D1592,""))</f>
        <v>0</v>
      </c>
      <c r="F1598" s="13">
        <f>IF($F$9=1,'3.賃金日割の算出（休業手当を支給しない場合に入力）'!X1586,IF($F$9=2,'2.休業手当の算出（休業手当を支給する場合に入力）'!AB1592,""))</f>
        <v>0</v>
      </c>
      <c r="G1598" s="10">
        <f t="shared" si="125"/>
        <v>0</v>
      </c>
      <c r="H1598" s="34">
        <f t="shared" si="126"/>
        <v>0</v>
      </c>
      <c r="I1598" s="39"/>
      <c r="J1598" s="35">
        <f t="shared" si="124"/>
        <v>0</v>
      </c>
      <c r="K1598" s="10">
        <f t="shared" si="127"/>
        <v>0</v>
      </c>
      <c r="L1598" s="10">
        <f t="shared" si="128"/>
        <v>0</v>
      </c>
    </row>
    <row r="1599" spans="3:12">
      <c r="C1599" s="2">
        <v>1579</v>
      </c>
      <c r="D1599" s="6">
        <f>IF($F$9=1,'3.賃金日割の算出（休業手当を支給しない場合に入力）'!C1587,IF($F$9=2,'2.休業手当の算出（休業手当を支給する場合に入力）'!C1593,""))</f>
        <v>0</v>
      </c>
      <c r="E1599" s="6">
        <f>IF($F$9=1,'3.賃金日割の算出（休業手当を支給しない場合に入力）'!D1587,IF($F$9=2,'2.休業手当の算出（休業手当を支給する場合に入力）'!D1593,""))</f>
        <v>0</v>
      </c>
      <c r="F1599" s="13">
        <f>IF($F$9=1,'3.賃金日割の算出（休業手当を支給しない場合に入力）'!X1587,IF($F$9=2,'2.休業手当の算出（休業手当を支給する場合に入力）'!AB1593,""))</f>
        <v>0</v>
      </c>
      <c r="G1599" s="10">
        <f t="shared" si="125"/>
        <v>0</v>
      </c>
      <c r="H1599" s="34">
        <f t="shared" si="126"/>
        <v>0</v>
      </c>
      <c r="I1599" s="39"/>
      <c r="J1599" s="35">
        <f t="shared" si="124"/>
        <v>0</v>
      </c>
      <c r="K1599" s="10">
        <f t="shared" si="127"/>
        <v>0</v>
      </c>
      <c r="L1599" s="10">
        <f t="shared" si="128"/>
        <v>0</v>
      </c>
    </row>
    <row r="1600" spans="3:12">
      <c r="C1600" s="2">
        <v>1580</v>
      </c>
      <c r="D1600" s="6">
        <f>IF($F$9=1,'3.賃金日割の算出（休業手当を支給しない場合に入力）'!C1588,IF($F$9=2,'2.休業手当の算出（休業手当を支給する場合に入力）'!C1594,""))</f>
        <v>0</v>
      </c>
      <c r="E1600" s="6">
        <f>IF($F$9=1,'3.賃金日割の算出（休業手当を支給しない場合に入力）'!D1588,IF($F$9=2,'2.休業手当の算出（休業手当を支給する場合に入力）'!D1594,""))</f>
        <v>0</v>
      </c>
      <c r="F1600" s="13">
        <f>IF($F$9=1,'3.賃金日割の算出（休業手当を支給しない場合に入力）'!X1588,IF($F$9=2,'2.休業手当の算出（休業手当を支給する場合に入力）'!AB1594,""))</f>
        <v>0</v>
      </c>
      <c r="G1600" s="10">
        <f t="shared" si="125"/>
        <v>0</v>
      </c>
      <c r="H1600" s="34">
        <f t="shared" si="126"/>
        <v>0</v>
      </c>
      <c r="I1600" s="39"/>
      <c r="J1600" s="35">
        <f t="shared" si="124"/>
        <v>0</v>
      </c>
      <c r="K1600" s="10">
        <f t="shared" si="127"/>
        <v>0</v>
      </c>
      <c r="L1600" s="10">
        <f t="shared" si="128"/>
        <v>0</v>
      </c>
    </row>
    <row r="1601" spans="3:12">
      <c r="C1601" s="2">
        <v>1581</v>
      </c>
      <c r="D1601" s="6">
        <f>IF($F$9=1,'3.賃金日割の算出（休業手当を支給しない場合に入力）'!C1589,IF($F$9=2,'2.休業手当の算出（休業手当を支給する場合に入力）'!C1595,""))</f>
        <v>0</v>
      </c>
      <c r="E1601" s="6">
        <f>IF($F$9=1,'3.賃金日割の算出（休業手当を支給しない場合に入力）'!D1589,IF($F$9=2,'2.休業手当の算出（休業手当を支給する場合に入力）'!D1595,""))</f>
        <v>0</v>
      </c>
      <c r="F1601" s="13">
        <f>IF($F$9=1,'3.賃金日割の算出（休業手当を支給しない場合に入力）'!X1589,IF($F$9=2,'2.休業手当の算出（休業手当を支給する場合に入力）'!AB1595,""))</f>
        <v>0</v>
      </c>
      <c r="G1601" s="10">
        <f t="shared" si="125"/>
        <v>0</v>
      </c>
      <c r="H1601" s="34">
        <f t="shared" si="126"/>
        <v>0</v>
      </c>
      <c r="I1601" s="39"/>
      <c r="J1601" s="35">
        <f t="shared" si="124"/>
        <v>0</v>
      </c>
      <c r="K1601" s="10">
        <f t="shared" si="127"/>
        <v>0</v>
      </c>
      <c r="L1601" s="10">
        <f t="shared" si="128"/>
        <v>0</v>
      </c>
    </row>
    <row r="1602" spans="3:12">
      <c r="C1602" s="2">
        <v>1582</v>
      </c>
      <c r="D1602" s="6">
        <f>IF($F$9=1,'3.賃金日割の算出（休業手当を支給しない場合に入力）'!C1590,IF($F$9=2,'2.休業手当の算出（休業手当を支給する場合に入力）'!C1596,""))</f>
        <v>0</v>
      </c>
      <c r="E1602" s="6">
        <f>IF($F$9=1,'3.賃金日割の算出（休業手当を支給しない場合に入力）'!D1590,IF($F$9=2,'2.休業手当の算出（休業手当を支給する場合に入力）'!D1596,""))</f>
        <v>0</v>
      </c>
      <c r="F1602" s="13">
        <f>IF($F$9=1,'3.賃金日割の算出（休業手当を支給しない場合に入力）'!X1590,IF($F$9=2,'2.休業手当の算出（休業手当を支給する場合に入力）'!AB1596,""))</f>
        <v>0</v>
      </c>
      <c r="G1602" s="10">
        <f t="shared" si="125"/>
        <v>0</v>
      </c>
      <c r="H1602" s="34">
        <f t="shared" si="126"/>
        <v>0</v>
      </c>
      <c r="I1602" s="39"/>
      <c r="J1602" s="35">
        <f t="shared" si="124"/>
        <v>0</v>
      </c>
      <c r="K1602" s="10">
        <f t="shared" si="127"/>
        <v>0</v>
      </c>
      <c r="L1602" s="10">
        <f t="shared" si="128"/>
        <v>0</v>
      </c>
    </row>
    <row r="1603" spans="3:12">
      <c r="C1603" s="2">
        <v>1583</v>
      </c>
      <c r="D1603" s="6">
        <f>IF($F$9=1,'3.賃金日割の算出（休業手当を支給しない場合に入力）'!C1591,IF($F$9=2,'2.休業手当の算出（休業手当を支給する場合に入力）'!C1597,""))</f>
        <v>0</v>
      </c>
      <c r="E1603" s="6">
        <f>IF($F$9=1,'3.賃金日割の算出（休業手当を支給しない場合に入力）'!D1591,IF($F$9=2,'2.休業手当の算出（休業手当を支給する場合に入力）'!D1597,""))</f>
        <v>0</v>
      </c>
      <c r="F1603" s="13">
        <f>IF($F$9=1,'3.賃金日割の算出（休業手当を支給しない場合に入力）'!X1591,IF($F$9=2,'2.休業手当の算出（休業手当を支給する場合に入力）'!AB1597,""))</f>
        <v>0</v>
      </c>
      <c r="G1603" s="10">
        <f t="shared" si="125"/>
        <v>0</v>
      </c>
      <c r="H1603" s="34">
        <f t="shared" si="126"/>
        <v>0</v>
      </c>
      <c r="I1603" s="39"/>
      <c r="J1603" s="35">
        <f t="shared" si="124"/>
        <v>0</v>
      </c>
      <c r="K1603" s="10">
        <f t="shared" si="127"/>
        <v>0</v>
      </c>
      <c r="L1603" s="10">
        <f t="shared" si="128"/>
        <v>0</v>
      </c>
    </row>
    <row r="1604" spans="3:12">
      <c r="C1604" s="2">
        <v>1584</v>
      </c>
      <c r="D1604" s="6">
        <f>IF($F$9=1,'3.賃金日割の算出（休業手当を支給しない場合に入力）'!C1592,IF($F$9=2,'2.休業手当の算出（休業手当を支給する場合に入力）'!C1598,""))</f>
        <v>0</v>
      </c>
      <c r="E1604" s="6">
        <f>IF($F$9=1,'3.賃金日割の算出（休業手当を支給しない場合に入力）'!D1592,IF($F$9=2,'2.休業手当の算出（休業手当を支給する場合に入力）'!D1598,""))</f>
        <v>0</v>
      </c>
      <c r="F1604" s="13">
        <f>IF($F$9=1,'3.賃金日割の算出（休業手当を支給しない場合に入力）'!X1592,IF($F$9=2,'2.休業手当の算出（休業手当を支給する場合に入力）'!AB1598,""))</f>
        <v>0</v>
      </c>
      <c r="G1604" s="10">
        <f t="shared" si="125"/>
        <v>0</v>
      </c>
      <c r="H1604" s="34">
        <f t="shared" si="126"/>
        <v>0</v>
      </c>
      <c r="I1604" s="39"/>
      <c r="J1604" s="35">
        <f t="shared" si="124"/>
        <v>0</v>
      </c>
      <c r="K1604" s="10">
        <f t="shared" si="127"/>
        <v>0</v>
      </c>
      <c r="L1604" s="10">
        <f t="shared" si="128"/>
        <v>0</v>
      </c>
    </row>
    <row r="1605" spans="3:12">
      <c r="C1605" s="2">
        <v>1585</v>
      </c>
      <c r="D1605" s="6">
        <f>IF($F$9=1,'3.賃金日割の算出（休業手当を支給しない場合に入力）'!C1593,IF($F$9=2,'2.休業手当の算出（休業手当を支給する場合に入力）'!C1599,""))</f>
        <v>0</v>
      </c>
      <c r="E1605" s="6">
        <f>IF($F$9=1,'3.賃金日割の算出（休業手当を支給しない場合に入力）'!D1593,IF($F$9=2,'2.休業手当の算出（休業手当を支給する場合に入力）'!D1599,""))</f>
        <v>0</v>
      </c>
      <c r="F1605" s="13">
        <f>IF($F$9=1,'3.賃金日割の算出（休業手当を支給しない場合に入力）'!X1593,IF($F$9=2,'2.休業手当の算出（休業手当を支給する場合に入力）'!AB1599,""))</f>
        <v>0</v>
      </c>
      <c r="G1605" s="10">
        <f t="shared" si="125"/>
        <v>0</v>
      </c>
      <c r="H1605" s="34">
        <f t="shared" si="126"/>
        <v>0</v>
      </c>
      <c r="I1605" s="39"/>
      <c r="J1605" s="35">
        <f t="shared" si="124"/>
        <v>0</v>
      </c>
      <c r="K1605" s="10">
        <f t="shared" si="127"/>
        <v>0</v>
      </c>
      <c r="L1605" s="10">
        <f t="shared" si="128"/>
        <v>0</v>
      </c>
    </row>
    <row r="1606" spans="3:12">
      <c r="C1606" s="2">
        <v>1586</v>
      </c>
      <c r="D1606" s="6">
        <f>IF($F$9=1,'3.賃金日割の算出（休業手当を支給しない場合に入力）'!C1594,IF($F$9=2,'2.休業手当の算出（休業手当を支給する場合に入力）'!C1600,""))</f>
        <v>0</v>
      </c>
      <c r="E1606" s="6">
        <f>IF($F$9=1,'3.賃金日割の算出（休業手当を支給しない場合に入力）'!D1594,IF($F$9=2,'2.休業手当の算出（休業手当を支給する場合に入力）'!D1600,""))</f>
        <v>0</v>
      </c>
      <c r="F1606" s="13">
        <f>IF($F$9=1,'3.賃金日割の算出（休業手当を支給しない場合に入力）'!X1594,IF($F$9=2,'2.休業手当の算出（休業手当を支給する場合に入力）'!AB1600,""))</f>
        <v>0</v>
      </c>
      <c r="G1606" s="10">
        <f t="shared" si="125"/>
        <v>0</v>
      </c>
      <c r="H1606" s="34">
        <f t="shared" si="126"/>
        <v>0</v>
      </c>
      <c r="I1606" s="39"/>
      <c r="J1606" s="35">
        <f t="shared" si="124"/>
        <v>0</v>
      </c>
      <c r="K1606" s="10">
        <f t="shared" si="127"/>
        <v>0</v>
      </c>
      <c r="L1606" s="10">
        <f t="shared" si="128"/>
        <v>0</v>
      </c>
    </row>
    <row r="1607" spans="3:12">
      <c r="C1607" s="2">
        <v>1587</v>
      </c>
      <c r="D1607" s="6">
        <f>IF($F$9=1,'3.賃金日割の算出（休業手当を支給しない場合に入力）'!C1595,IF($F$9=2,'2.休業手当の算出（休業手当を支給する場合に入力）'!C1601,""))</f>
        <v>0</v>
      </c>
      <c r="E1607" s="6">
        <f>IF($F$9=1,'3.賃金日割の算出（休業手当を支給しない場合に入力）'!D1595,IF($F$9=2,'2.休業手当の算出（休業手当を支給する場合に入力）'!D1601,""))</f>
        <v>0</v>
      </c>
      <c r="F1607" s="13">
        <f>IF($F$9=1,'3.賃金日割の算出（休業手当を支給しない場合に入力）'!X1595,IF($F$9=2,'2.休業手当の算出（休業手当を支給する場合に入力）'!AB1601,""))</f>
        <v>0</v>
      </c>
      <c r="G1607" s="10">
        <f t="shared" si="125"/>
        <v>0</v>
      </c>
      <c r="H1607" s="34">
        <f t="shared" si="126"/>
        <v>0</v>
      </c>
      <c r="I1607" s="39"/>
      <c r="J1607" s="35">
        <f t="shared" si="124"/>
        <v>0</v>
      </c>
      <c r="K1607" s="10">
        <f t="shared" si="127"/>
        <v>0</v>
      </c>
      <c r="L1607" s="10">
        <f t="shared" si="128"/>
        <v>0</v>
      </c>
    </row>
    <row r="1608" spans="3:12">
      <c r="C1608" s="2">
        <v>1588</v>
      </c>
      <c r="D1608" s="6">
        <f>IF($F$9=1,'3.賃金日割の算出（休業手当を支給しない場合に入力）'!C1596,IF($F$9=2,'2.休業手当の算出（休業手当を支給する場合に入力）'!C1602,""))</f>
        <v>0</v>
      </c>
      <c r="E1608" s="6">
        <f>IF($F$9=1,'3.賃金日割の算出（休業手当を支給しない場合に入力）'!D1596,IF($F$9=2,'2.休業手当の算出（休業手当を支給する場合に入力）'!D1602,""))</f>
        <v>0</v>
      </c>
      <c r="F1608" s="13">
        <f>IF($F$9=1,'3.賃金日割の算出（休業手当を支給しない場合に入力）'!X1596,IF($F$9=2,'2.休業手当の算出（休業手当を支給する場合に入力）'!AB1602,""))</f>
        <v>0</v>
      </c>
      <c r="G1608" s="10">
        <f t="shared" si="125"/>
        <v>0</v>
      </c>
      <c r="H1608" s="34">
        <f t="shared" si="126"/>
        <v>0</v>
      </c>
      <c r="I1608" s="39"/>
      <c r="J1608" s="35">
        <f t="shared" si="124"/>
        <v>0</v>
      </c>
      <c r="K1608" s="10">
        <f t="shared" si="127"/>
        <v>0</v>
      </c>
      <c r="L1608" s="10">
        <f t="shared" si="128"/>
        <v>0</v>
      </c>
    </row>
    <row r="1609" spans="3:12">
      <c r="C1609" s="2">
        <v>1589</v>
      </c>
      <c r="D1609" s="6">
        <f>IF($F$9=1,'3.賃金日割の算出（休業手当を支給しない場合に入力）'!C1597,IF($F$9=2,'2.休業手当の算出（休業手当を支給する場合に入力）'!C1603,""))</f>
        <v>0</v>
      </c>
      <c r="E1609" s="6">
        <f>IF($F$9=1,'3.賃金日割の算出（休業手当を支給しない場合に入力）'!D1597,IF($F$9=2,'2.休業手当の算出（休業手当を支給する場合に入力）'!D1603,""))</f>
        <v>0</v>
      </c>
      <c r="F1609" s="13">
        <f>IF($F$9=1,'3.賃金日割の算出（休業手当を支給しない場合に入力）'!X1597,IF($F$9=2,'2.休業手当の算出（休業手当を支給する場合に入力）'!AB1603,""))</f>
        <v>0</v>
      </c>
      <c r="G1609" s="10">
        <f t="shared" si="125"/>
        <v>0</v>
      </c>
      <c r="H1609" s="34">
        <f t="shared" si="126"/>
        <v>0</v>
      </c>
      <c r="I1609" s="39"/>
      <c r="J1609" s="35">
        <f t="shared" si="124"/>
        <v>0</v>
      </c>
      <c r="K1609" s="10">
        <f t="shared" si="127"/>
        <v>0</v>
      </c>
      <c r="L1609" s="10">
        <f t="shared" si="128"/>
        <v>0</v>
      </c>
    </row>
    <row r="1610" spans="3:12">
      <c r="C1610" s="2">
        <v>1590</v>
      </c>
      <c r="D1610" s="6">
        <f>IF($F$9=1,'3.賃金日割の算出（休業手当を支給しない場合に入力）'!C1598,IF($F$9=2,'2.休業手当の算出（休業手当を支給する場合に入力）'!C1604,""))</f>
        <v>0</v>
      </c>
      <c r="E1610" s="6">
        <f>IF($F$9=1,'3.賃金日割の算出（休業手当を支給しない場合に入力）'!D1598,IF($F$9=2,'2.休業手当の算出（休業手当を支給する場合に入力）'!D1604,""))</f>
        <v>0</v>
      </c>
      <c r="F1610" s="13">
        <f>IF($F$9=1,'3.賃金日割の算出（休業手当を支給しない場合に入力）'!X1598,IF($F$9=2,'2.休業手当の算出（休業手当を支給する場合に入力）'!AB1604,""))</f>
        <v>0</v>
      </c>
      <c r="G1610" s="10">
        <f t="shared" si="125"/>
        <v>0</v>
      </c>
      <c r="H1610" s="34">
        <f t="shared" si="126"/>
        <v>0</v>
      </c>
      <c r="I1610" s="39"/>
      <c r="J1610" s="35">
        <f t="shared" si="124"/>
        <v>0</v>
      </c>
      <c r="K1610" s="10">
        <f t="shared" si="127"/>
        <v>0</v>
      </c>
      <c r="L1610" s="10">
        <f t="shared" si="128"/>
        <v>0</v>
      </c>
    </row>
    <row r="1611" spans="3:12">
      <c r="C1611" s="2">
        <v>1591</v>
      </c>
      <c r="D1611" s="6">
        <f>IF($F$9=1,'3.賃金日割の算出（休業手当を支給しない場合に入力）'!C1599,IF($F$9=2,'2.休業手当の算出（休業手当を支給する場合に入力）'!C1605,""))</f>
        <v>0</v>
      </c>
      <c r="E1611" s="6">
        <f>IF($F$9=1,'3.賃金日割の算出（休業手当を支給しない場合に入力）'!D1599,IF($F$9=2,'2.休業手当の算出（休業手当を支給する場合に入力）'!D1605,""))</f>
        <v>0</v>
      </c>
      <c r="F1611" s="13">
        <f>IF($F$9=1,'3.賃金日割の算出（休業手当を支給しない場合に入力）'!X1599,IF($F$9=2,'2.休業手当の算出（休業手当を支給する場合に入力）'!AB1605,""))</f>
        <v>0</v>
      </c>
      <c r="G1611" s="10">
        <f t="shared" si="125"/>
        <v>0</v>
      </c>
      <c r="H1611" s="34">
        <f t="shared" si="126"/>
        <v>0</v>
      </c>
      <c r="I1611" s="39"/>
      <c r="J1611" s="35">
        <f t="shared" si="124"/>
        <v>0</v>
      </c>
      <c r="K1611" s="10">
        <f t="shared" si="127"/>
        <v>0</v>
      </c>
      <c r="L1611" s="10">
        <f t="shared" si="128"/>
        <v>0</v>
      </c>
    </row>
    <row r="1612" spans="3:12">
      <c r="C1612" s="2">
        <v>1592</v>
      </c>
      <c r="D1612" s="6">
        <f>IF($F$9=1,'3.賃金日割の算出（休業手当を支給しない場合に入力）'!C1600,IF($F$9=2,'2.休業手当の算出（休業手当を支給する場合に入力）'!C1606,""))</f>
        <v>0</v>
      </c>
      <c r="E1612" s="6">
        <f>IF($F$9=1,'3.賃金日割の算出（休業手当を支給しない場合に入力）'!D1600,IF($F$9=2,'2.休業手当の算出（休業手当を支給する場合に入力）'!D1606,""))</f>
        <v>0</v>
      </c>
      <c r="F1612" s="13">
        <f>IF($F$9=1,'3.賃金日割の算出（休業手当を支給しない場合に入力）'!X1600,IF($F$9=2,'2.休業手当の算出（休業手当を支給する場合に入力）'!AB1606,""))</f>
        <v>0</v>
      </c>
      <c r="G1612" s="10">
        <f t="shared" si="125"/>
        <v>0</v>
      </c>
      <c r="H1612" s="34">
        <f t="shared" si="126"/>
        <v>0</v>
      </c>
      <c r="I1612" s="39"/>
      <c r="J1612" s="35">
        <f t="shared" si="124"/>
        <v>0</v>
      </c>
      <c r="K1612" s="10">
        <f t="shared" si="127"/>
        <v>0</v>
      </c>
      <c r="L1612" s="10">
        <f t="shared" si="128"/>
        <v>0</v>
      </c>
    </row>
    <row r="1613" spans="3:12">
      <c r="C1613" s="2">
        <v>1593</v>
      </c>
      <c r="D1613" s="6">
        <f>IF($F$9=1,'3.賃金日割の算出（休業手当を支給しない場合に入力）'!C1601,IF($F$9=2,'2.休業手当の算出（休業手当を支給する場合に入力）'!C1607,""))</f>
        <v>0</v>
      </c>
      <c r="E1613" s="6">
        <f>IF($F$9=1,'3.賃金日割の算出（休業手当を支給しない場合に入力）'!D1601,IF($F$9=2,'2.休業手当の算出（休業手当を支給する場合に入力）'!D1607,""))</f>
        <v>0</v>
      </c>
      <c r="F1613" s="13">
        <f>IF($F$9=1,'3.賃金日割の算出（休業手当を支給しない場合に入力）'!X1601,IF($F$9=2,'2.休業手当の算出（休業手当を支給する場合に入力）'!AB1607,""))</f>
        <v>0</v>
      </c>
      <c r="G1613" s="10">
        <f t="shared" si="125"/>
        <v>0</v>
      </c>
      <c r="H1613" s="34">
        <f t="shared" si="126"/>
        <v>0</v>
      </c>
      <c r="I1613" s="39"/>
      <c r="J1613" s="35">
        <f t="shared" si="124"/>
        <v>0</v>
      </c>
      <c r="K1613" s="10">
        <f t="shared" si="127"/>
        <v>0</v>
      </c>
      <c r="L1613" s="10">
        <f t="shared" si="128"/>
        <v>0</v>
      </c>
    </row>
    <row r="1614" spans="3:12">
      <c r="C1614" s="2">
        <v>1594</v>
      </c>
      <c r="D1614" s="6">
        <f>IF($F$9=1,'3.賃金日割の算出（休業手当を支給しない場合に入力）'!C1602,IF($F$9=2,'2.休業手当の算出（休業手当を支給する場合に入力）'!C1608,""))</f>
        <v>0</v>
      </c>
      <c r="E1614" s="6">
        <f>IF($F$9=1,'3.賃金日割の算出（休業手当を支給しない場合に入力）'!D1602,IF($F$9=2,'2.休業手当の算出（休業手当を支給する場合に入力）'!D1608,""))</f>
        <v>0</v>
      </c>
      <c r="F1614" s="13">
        <f>IF($F$9=1,'3.賃金日割の算出（休業手当を支給しない場合に入力）'!X1602,IF($F$9=2,'2.休業手当の算出（休業手当を支給する場合に入力）'!AB1608,""))</f>
        <v>0</v>
      </c>
      <c r="G1614" s="10">
        <f t="shared" si="125"/>
        <v>0</v>
      </c>
      <c r="H1614" s="34">
        <f t="shared" si="126"/>
        <v>0</v>
      </c>
      <c r="I1614" s="39"/>
      <c r="J1614" s="35">
        <f t="shared" si="124"/>
        <v>0</v>
      </c>
      <c r="K1614" s="10">
        <f t="shared" si="127"/>
        <v>0</v>
      </c>
      <c r="L1614" s="10">
        <f t="shared" si="128"/>
        <v>0</v>
      </c>
    </row>
    <row r="1615" spans="3:12">
      <c r="C1615" s="2">
        <v>1595</v>
      </c>
      <c r="D1615" s="6">
        <f>IF($F$9=1,'3.賃金日割の算出（休業手当を支給しない場合に入力）'!C1603,IF($F$9=2,'2.休業手当の算出（休業手当を支給する場合に入力）'!C1609,""))</f>
        <v>0</v>
      </c>
      <c r="E1615" s="6">
        <f>IF($F$9=1,'3.賃金日割の算出（休業手当を支給しない場合に入力）'!D1603,IF($F$9=2,'2.休業手当の算出（休業手当を支給する場合に入力）'!D1609,""))</f>
        <v>0</v>
      </c>
      <c r="F1615" s="13">
        <f>IF($F$9=1,'3.賃金日割の算出（休業手当を支給しない場合に入力）'!X1603,IF($F$9=2,'2.休業手当の算出（休業手当を支給する場合に入力）'!AB1609,""))</f>
        <v>0</v>
      </c>
      <c r="G1615" s="10">
        <f t="shared" si="125"/>
        <v>0</v>
      </c>
      <c r="H1615" s="34">
        <f t="shared" si="126"/>
        <v>0</v>
      </c>
      <c r="I1615" s="39"/>
      <c r="J1615" s="35">
        <f t="shared" si="124"/>
        <v>0</v>
      </c>
      <c r="K1615" s="10">
        <f t="shared" si="127"/>
        <v>0</v>
      </c>
      <c r="L1615" s="10">
        <f t="shared" si="128"/>
        <v>0</v>
      </c>
    </row>
    <row r="1616" spans="3:12">
      <c r="C1616" s="2">
        <v>1596</v>
      </c>
      <c r="D1616" s="6">
        <f>IF($F$9=1,'3.賃金日割の算出（休業手当を支給しない場合に入力）'!C1604,IF($F$9=2,'2.休業手当の算出（休業手当を支給する場合に入力）'!C1610,""))</f>
        <v>0</v>
      </c>
      <c r="E1616" s="6">
        <f>IF($F$9=1,'3.賃金日割の算出（休業手当を支給しない場合に入力）'!D1604,IF($F$9=2,'2.休業手当の算出（休業手当を支給する場合に入力）'!D1610,""))</f>
        <v>0</v>
      </c>
      <c r="F1616" s="13">
        <f>IF($F$9=1,'3.賃金日割の算出（休業手当を支給しない場合に入力）'!X1604,IF($F$9=2,'2.休業手当の算出（休業手当を支給する場合に入力）'!AB1610,""))</f>
        <v>0</v>
      </c>
      <c r="G1616" s="10">
        <f t="shared" si="125"/>
        <v>0</v>
      </c>
      <c r="H1616" s="34">
        <f t="shared" si="126"/>
        <v>0</v>
      </c>
      <c r="I1616" s="39"/>
      <c r="J1616" s="35">
        <f t="shared" si="124"/>
        <v>0</v>
      </c>
      <c r="K1616" s="10">
        <f t="shared" si="127"/>
        <v>0</v>
      </c>
      <c r="L1616" s="10">
        <f t="shared" si="128"/>
        <v>0</v>
      </c>
    </row>
    <row r="1617" spans="3:12">
      <c r="C1617" s="2">
        <v>1597</v>
      </c>
      <c r="D1617" s="6">
        <f>IF($F$9=1,'3.賃金日割の算出（休業手当を支給しない場合に入力）'!C1605,IF($F$9=2,'2.休業手当の算出（休業手当を支給する場合に入力）'!C1611,""))</f>
        <v>0</v>
      </c>
      <c r="E1617" s="6">
        <f>IF($F$9=1,'3.賃金日割の算出（休業手当を支給しない場合に入力）'!D1605,IF($F$9=2,'2.休業手当の算出（休業手当を支給する場合に入力）'!D1611,""))</f>
        <v>0</v>
      </c>
      <c r="F1617" s="13">
        <f>IF($F$9=1,'3.賃金日割の算出（休業手当を支給しない場合に入力）'!X1605,IF($F$9=2,'2.休業手当の算出（休業手当を支給する場合に入力）'!AB1611,""))</f>
        <v>0</v>
      </c>
      <c r="G1617" s="10">
        <f t="shared" si="125"/>
        <v>0</v>
      </c>
      <c r="H1617" s="34">
        <f t="shared" si="126"/>
        <v>0</v>
      </c>
      <c r="I1617" s="39"/>
      <c r="J1617" s="35">
        <f t="shared" si="124"/>
        <v>0</v>
      </c>
      <c r="K1617" s="10">
        <f t="shared" si="127"/>
        <v>0</v>
      </c>
      <c r="L1617" s="10">
        <f t="shared" si="128"/>
        <v>0</v>
      </c>
    </row>
    <row r="1618" spans="3:12">
      <c r="C1618" s="2">
        <v>1598</v>
      </c>
      <c r="D1618" s="6">
        <f>IF($F$9=1,'3.賃金日割の算出（休業手当を支給しない場合に入力）'!C1606,IF($F$9=2,'2.休業手当の算出（休業手当を支給する場合に入力）'!C1612,""))</f>
        <v>0</v>
      </c>
      <c r="E1618" s="6">
        <f>IF($F$9=1,'3.賃金日割の算出（休業手当を支給しない場合に入力）'!D1606,IF($F$9=2,'2.休業手当の算出（休業手当を支給する場合に入力）'!D1612,""))</f>
        <v>0</v>
      </c>
      <c r="F1618" s="13">
        <f>IF($F$9=1,'3.賃金日割の算出（休業手当を支給しない場合に入力）'!X1606,IF($F$9=2,'2.休業手当の算出（休業手当を支給する場合に入力）'!AB1612,""))</f>
        <v>0</v>
      </c>
      <c r="G1618" s="10">
        <f t="shared" si="125"/>
        <v>0</v>
      </c>
      <c r="H1618" s="34">
        <f t="shared" si="126"/>
        <v>0</v>
      </c>
      <c r="I1618" s="39"/>
      <c r="J1618" s="35">
        <f t="shared" si="124"/>
        <v>0</v>
      </c>
      <c r="K1618" s="10">
        <f t="shared" si="127"/>
        <v>0</v>
      </c>
      <c r="L1618" s="10">
        <f t="shared" si="128"/>
        <v>0</v>
      </c>
    </row>
    <row r="1619" spans="3:12">
      <c r="C1619" s="2">
        <v>1599</v>
      </c>
      <c r="D1619" s="6">
        <f>IF($F$9=1,'3.賃金日割の算出（休業手当を支給しない場合に入力）'!C1607,IF($F$9=2,'2.休業手当の算出（休業手当を支給する場合に入力）'!C1613,""))</f>
        <v>0</v>
      </c>
      <c r="E1619" s="6">
        <f>IF($F$9=1,'3.賃金日割の算出（休業手当を支給しない場合に入力）'!D1607,IF($F$9=2,'2.休業手当の算出（休業手当を支給する場合に入力）'!D1613,""))</f>
        <v>0</v>
      </c>
      <c r="F1619" s="13">
        <f>IF($F$9=1,'3.賃金日割の算出（休業手当を支給しない場合に入力）'!X1607,IF($F$9=2,'2.休業手当の算出（休業手当を支給する場合に入力）'!AB1613,""))</f>
        <v>0</v>
      </c>
      <c r="G1619" s="10">
        <f t="shared" si="125"/>
        <v>0</v>
      </c>
      <c r="H1619" s="34">
        <f t="shared" si="126"/>
        <v>0</v>
      </c>
      <c r="I1619" s="39"/>
      <c r="J1619" s="35">
        <f t="shared" si="124"/>
        <v>0</v>
      </c>
      <c r="K1619" s="10">
        <f t="shared" si="127"/>
        <v>0</v>
      </c>
      <c r="L1619" s="10">
        <f t="shared" si="128"/>
        <v>0</v>
      </c>
    </row>
    <row r="1620" spans="3:12">
      <c r="C1620" s="2">
        <v>1600</v>
      </c>
      <c r="D1620" s="6">
        <f>IF($F$9=1,'3.賃金日割の算出（休業手当を支給しない場合に入力）'!C1608,IF($F$9=2,'2.休業手当の算出（休業手当を支給する場合に入力）'!C1614,""))</f>
        <v>0</v>
      </c>
      <c r="E1620" s="6">
        <f>IF($F$9=1,'3.賃金日割の算出（休業手当を支給しない場合に入力）'!D1608,IF($F$9=2,'2.休業手当の算出（休業手当を支給する場合に入力）'!D1614,""))</f>
        <v>0</v>
      </c>
      <c r="F1620" s="13">
        <f>IF($F$9=1,'3.賃金日割の算出（休業手当を支給しない場合に入力）'!X1608,IF($F$9=2,'2.休業手当の算出（休業手当を支給する場合に入力）'!AB1614,""))</f>
        <v>0</v>
      </c>
      <c r="G1620" s="10">
        <f t="shared" si="125"/>
        <v>0</v>
      </c>
      <c r="H1620" s="34">
        <f t="shared" si="126"/>
        <v>0</v>
      </c>
      <c r="I1620" s="39"/>
      <c r="J1620" s="35">
        <f t="shared" si="124"/>
        <v>0</v>
      </c>
      <c r="K1620" s="10">
        <f t="shared" si="127"/>
        <v>0</v>
      </c>
      <c r="L1620" s="10">
        <f t="shared" si="128"/>
        <v>0</v>
      </c>
    </row>
    <row r="1621" spans="3:12">
      <c r="C1621" s="2">
        <v>1601</v>
      </c>
      <c r="D1621" s="6">
        <f>IF($F$9=1,'3.賃金日割の算出（休業手当を支給しない場合に入力）'!C1609,IF($F$9=2,'2.休業手当の算出（休業手当を支給する場合に入力）'!C1615,""))</f>
        <v>0</v>
      </c>
      <c r="E1621" s="6">
        <f>IF($F$9=1,'3.賃金日割の算出（休業手当を支給しない場合に入力）'!D1609,IF($F$9=2,'2.休業手当の算出（休業手当を支給する場合に入力）'!D1615,""))</f>
        <v>0</v>
      </c>
      <c r="F1621" s="13">
        <f>IF($F$9=1,'3.賃金日割の算出（休業手当を支給しない場合に入力）'!X1609,IF($F$9=2,'2.休業手当の算出（休業手当を支給する場合に入力）'!AB1615,""))</f>
        <v>0</v>
      </c>
      <c r="G1621" s="10">
        <f t="shared" si="125"/>
        <v>0</v>
      </c>
      <c r="H1621" s="34">
        <f t="shared" si="126"/>
        <v>0</v>
      </c>
      <c r="I1621" s="39"/>
      <c r="J1621" s="35">
        <f t="shared" si="124"/>
        <v>0</v>
      </c>
      <c r="K1621" s="10">
        <f t="shared" si="127"/>
        <v>0</v>
      </c>
      <c r="L1621" s="10">
        <f t="shared" si="128"/>
        <v>0</v>
      </c>
    </row>
    <row r="1622" spans="3:12">
      <c r="C1622" s="2">
        <v>1602</v>
      </c>
      <c r="D1622" s="6">
        <f>IF($F$9=1,'3.賃金日割の算出（休業手当を支給しない場合に入力）'!C1610,IF($F$9=2,'2.休業手当の算出（休業手当を支給する場合に入力）'!C1616,""))</f>
        <v>0</v>
      </c>
      <c r="E1622" s="6">
        <f>IF($F$9=1,'3.賃金日割の算出（休業手当を支給しない場合に入力）'!D1610,IF($F$9=2,'2.休業手当の算出（休業手当を支給する場合に入力）'!D1616,""))</f>
        <v>0</v>
      </c>
      <c r="F1622" s="13">
        <f>IF($F$9=1,'3.賃金日割の算出（休業手当を支給しない場合に入力）'!X1610,IF($F$9=2,'2.休業手当の算出（休業手当を支給する場合に入力）'!AB1616,""))</f>
        <v>0</v>
      </c>
      <c r="G1622" s="10">
        <f t="shared" si="125"/>
        <v>0</v>
      </c>
      <c r="H1622" s="34">
        <f t="shared" si="126"/>
        <v>0</v>
      </c>
      <c r="I1622" s="39"/>
      <c r="J1622" s="35">
        <f t="shared" ref="J1622:J1685" si="129">ROUNDUP(F1622*I1622,0)</f>
        <v>0</v>
      </c>
      <c r="K1622" s="10">
        <f t="shared" si="127"/>
        <v>0</v>
      </c>
      <c r="L1622" s="10">
        <f t="shared" si="128"/>
        <v>0</v>
      </c>
    </row>
    <row r="1623" spans="3:12">
      <c r="C1623" s="2">
        <v>1603</v>
      </c>
      <c r="D1623" s="6">
        <f>IF($F$9=1,'3.賃金日割の算出（休業手当を支給しない場合に入力）'!C1611,IF($F$9=2,'2.休業手当の算出（休業手当を支給する場合に入力）'!C1617,""))</f>
        <v>0</v>
      </c>
      <c r="E1623" s="6">
        <f>IF($F$9=1,'3.賃金日割の算出（休業手当を支給しない場合に入力）'!D1611,IF($F$9=2,'2.休業手当の算出（休業手当を支給する場合に入力）'!D1617,""))</f>
        <v>0</v>
      </c>
      <c r="F1623" s="13">
        <f>IF($F$9=1,'3.賃金日割の算出（休業手当を支給しない場合に入力）'!X1611,IF($F$9=2,'2.休業手当の算出（休業手当を支給する場合に入力）'!AB1617,""))</f>
        <v>0</v>
      </c>
      <c r="G1623" s="10">
        <f t="shared" si="125"/>
        <v>0</v>
      </c>
      <c r="H1623" s="34">
        <f t="shared" si="126"/>
        <v>0</v>
      </c>
      <c r="I1623" s="39"/>
      <c r="J1623" s="35">
        <f t="shared" si="129"/>
        <v>0</v>
      </c>
      <c r="K1623" s="10">
        <f t="shared" si="127"/>
        <v>0</v>
      </c>
      <c r="L1623" s="10">
        <f t="shared" si="128"/>
        <v>0</v>
      </c>
    </row>
    <row r="1624" spans="3:12">
      <c r="C1624" s="2">
        <v>1604</v>
      </c>
      <c r="D1624" s="6">
        <f>IF($F$9=1,'3.賃金日割の算出（休業手当を支給しない場合に入力）'!C1612,IF($F$9=2,'2.休業手当の算出（休業手当を支給する場合に入力）'!C1618,""))</f>
        <v>0</v>
      </c>
      <c r="E1624" s="6">
        <f>IF($F$9=1,'3.賃金日割の算出（休業手当を支給しない場合に入力）'!D1612,IF($F$9=2,'2.休業手当の算出（休業手当を支給する場合に入力）'!D1618,""))</f>
        <v>0</v>
      </c>
      <c r="F1624" s="13">
        <f>IF($F$9=1,'3.賃金日割の算出（休業手当を支給しない場合に入力）'!X1612,IF($F$9=2,'2.休業手当の算出（休業手当を支給する場合に入力）'!AB1618,""))</f>
        <v>0</v>
      </c>
      <c r="G1624" s="10">
        <f t="shared" si="125"/>
        <v>0</v>
      </c>
      <c r="H1624" s="34">
        <f t="shared" si="126"/>
        <v>0</v>
      </c>
      <c r="I1624" s="39"/>
      <c r="J1624" s="35">
        <f t="shared" si="129"/>
        <v>0</v>
      </c>
      <c r="K1624" s="10">
        <f t="shared" si="127"/>
        <v>0</v>
      </c>
      <c r="L1624" s="10">
        <f t="shared" si="128"/>
        <v>0</v>
      </c>
    </row>
    <row r="1625" spans="3:12">
      <c r="C1625" s="2">
        <v>1605</v>
      </c>
      <c r="D1625" s="6">
        <f>IF($F$9=1,'3.賃金日割の算出（休業手当を支給しない場合に入力）'!C1613,IF($F$9=2,'2.休業手当の算出（休業手当を支給する場合に入力）'!C1619,""))</f>
        <v>0</v>
      </c>
      <c r="E1625" s="6">
        <f>IF($F$9=1,'3.賃金日割の算出（休業手当を支給しない場合に入力）'!D1613,IF($F$9=2,'2.休業手当の算出（休業手当を支給する場合に入力）'!D1619,""))</f>
        <v>0</v>
      </c>
      <c r="F1625" s="13">
        <f>IF($F$9=1,'3.賃金日割の算出（休業手当を支給しない場合に入力）'!X1613,IF($F$9=2,'2.休業手当の算出（休業手当を支給する場合に入力）'!AB1619,""))</f>
        <v>0</v>
      </c>
      <c r="G1625" s="10">
        <f t="shared" si="125"/>
        <v>0</v>
      </c>
      <c r="H1625" s="34">
        <f t="shared" si="126"/>
        <v>0</v>
      </c>
      <c r="I1625" s="39"/>
      <c r="J1625" s="35">
        <f t="shared" si="129"/>
        <v>0</v>
      </c>
      <c r="K1625" s="10">
        <f t="shared" si="127"/>
        <v>0</v>
      </c>
      <c r="L1625" s="10">
        <f t="shared" si="128"/>
        <v>0</v>
      </c>
    </row>
    <row r="1626" spans="3:12">
      <c r="C1626" s="2">
        <v>1606</v>
      </c>
      <c r="D1626" s="6">
        <f>IF($F$9=1,'3.賃金日割の算出（休業手当を支給しない場合に入力）'!C1614,IF($F$9=2,'2.休業手当の算出（休業手当を支給する場合に入力）'!C1620,""))</f>
        <v>0</v>
      </c>
      <c r="E1626" s="6">
        <f>IF($F$9=1,'3.賃金日割の算出（休業手当を支給しない場合に入力）'!D1614,IF($F$9=2,'2.休業手当の算出（休業手当を支給する場合に入力）'!D1620,""))</f>
        <v>0</v>
      </c>
      <c r="F1626" s="13">
        <f>IF($F$9=1,'3.賃金日割の算出（休業手当を支給しない場合に入力）'!X1614,IF($F$9=2,'2.休業手当の算出（休業手当を支給する場合に入力）'!AB1620,""))</f>
        <v>0</v>
      </c>
      <c r="G1626" s="10">
        <f t="shared" si="125"/>
        <v>0</v>
      </c>
      <c r="H1626" s="34">
        <f t="shared" si="126"/>
        <v>0</v>
      </c>
      <c r="I1626" s="39"/>
      <c r="J1626" s="35">
        <f t="shared" si="129"/>
        <v>0</v>
      </c>
      <c r="K1626" s="10">
        <f t="shared" si="127"/>
        <v>0</v>
      </c>
      <c r="L1626" s="10">
        <f t="shared" si="128"/>
        <v>0</v>
      </c>
    </row>
    <row r="1627" spans="3:12">
      <c r="C1627" s="2">
        <v>1607</v>
      </c>
      <c r="D1627" s="6">
        <f>IF($F$9=1,'3.賃金日割の算出（休業手当を支給しない場合に入力）'!C1615,IF($F$9=2,'2.休業手当の算出（休業手当を支給する場合に入力）'!C1621,""))</f>
        <v>0</v>
      </c>
      <c r="E1627" s="6">
        <f>IF($F$9=1,'3.賃金日割の算出（休業手当を支給しない場合に入力）'!D1615,IF($F$9=2,'2.休業手当の算出（休業手当を支給する場合に入力）'!D1621,""))</f>
        <v>0</v>
      </c>
      <c r="F1627" s="13">
        <f>IF($F$9=1,'3.賃金日割の算出（休業手当を支給しない場合に入力）'!X1615,IF($F$9=2,'2.休業手当の算出（休業手当を支給する場合に入力）'!AB1621,""))</f>
        <v>0</v>
      </c>
      <c r="G1627" s="10">
        <f t="shared" si="125"/>
        <v>0</v>
      </c>
      <c r="H1627" s="34">
        <f t="shared" si="126"/>
        <v>0</v>
      </c>
      <c r="I1627" s="39"/>
      <c r="J1627" s="35">
        <f t="shared" si="129"/>
        <v>0</v>
      </c>
      <c r="K1627" s="10">
        <f t="shared" si="127"/>
        <v>0</v>
      </c>
      <c r="L1627" s="10">
        <f t="shared" si="128"/>
        <v>0</v>
      </c>
    </row>
    <row r="1628" spans="3:12">
      <c r="C1628" s="2">
        <v>1608</v>
      </c>
      <c r="D1628" s="6">
        <f>IF($F$9=1,'3.賃金日割の算出（休業手当を支給しない場合に入力）'!C1616,IF($F$9=2,'2.休業手当の算出（休業手当を支給する場合に入力）'!C1622,""))</f>
        <v>0</v>
      </c>
      <c r="E1628" s="6">
        <f>IF($F$9=1,'3.賃金日割の算出（休業手当を支給しない場合に入力）'!D1616,IF($F$9=2,'2.休業手当の算出（休業手当を支給する場合に入力）'!D1622,""))</f>
        <v>0</v>
      </c>
      <c r="F1628" s="13">
        <f>IF($F$9=1,'3.賃金日割の算出（休業手当を支給しない場合に入力）'!X1616,IF($F$9=2,'2.休業手当の算出（休業手当を支給する場合に入力）'!AB1622,""))</f>
        <v>0</v>
      </c>
      <c r="G1628" s="10">
        <f t="shared" si="125"/>
        <v>0</v>
      </c>
      <c r="H1628" s="34">
        <f t="shared" si="126"/>
        <v>0</v>
      </c>
      <c r="I1628" s="39"/>
      <c r="J1628" s="35">
        <f t="shared" si="129"/>
        <v>0</v>
      </c>
      <c r="K1628" s="10">
        <f t="shared" si="127"/>
        <v>0</v>
      </c>
      <c r="L1628" s="10">
        <f t="shared" si="128"/>
        <v>0</v>
      </c>
    </row>
    <row r="1629" spans="3:12">
      <c r="C1629" s="2">
        <v>1609</v>
      </c>
      <c r="D1629" s="6">
        <f>IF($F$9=1,'3.賃金日割の算出（休業手当を支給しない場合に入力）'!C1617,IF($F$9=2,'2.休業手当の算出（休業手当を支給する場合に入力）'!C1623,""))</f>
        <v>0</v>
      </c>
      <c r="E1629" s="6">
        <f>IF($F$9=1,'3.賃金日割の算出（休業手当を支給しない場合に入力）'!D1617,IF($F$9=2,'2.休業手当の算出（休業手当を支給する場合に入力）'!D1623,""))</f>
        <v>0</v>
      </c>
      <c r="F1629" s="13">
        <f>IF($F$9=1,'3.賃金日割の算出（休業手当を支給しない場合に入力）'!X1617,IF($F$9=2,'2.休業手当の算出（休業手当を支給する場合に入力）'!AB1623,""))</f>
        <v>0</v>
      </c>
      <c r="G1629" s="10">
        <f t="shared" si="125"/>
        <v>0</v>
      </c>
      <c r="H1629" s="34">
        <f t="shared" si="126"/>
        <v>0</v>
      </c>
      <c r="I1629" s="39"/>
      <c r="J1629" s="35">
        <f t="shared" si="129"/>
        <v>0</v>
      </c>
      <c r="K1629" s="10">
        <f t="shared" si="127"/>
        <v>0</v>
      </c>
      <c r="L1629" s="10">
        <f t="shared" si="128"/>
        <v>0</v>
      </c>
    </row>
    <row r="1630" spans="3:12">
      <c r="C1630" s="2">
        <v>1610</v>
      </c>
      <c r="D1630" s="6">
        <f>IF($F$9=1,'3.賃金日割の算出（休業手当を支給しない場合に入力）'!C1618,IF($F$9=2,'2.休業手当の算出（休業手当を支給する場合に入力）'!C1624,""))</f>
        <v>0</v>
      </c>
      <c r="E1630" s="6">
        <f>IF($F$9=1,'3.賃金日割の算出（休業手当を支給しない場合に入力）'!D1618,IF($F$9=2,'2.休業手当の算出（休業手当を支給する場合に入力）'!D1624,""))</f>
        <v>0</v>
      </c>
      <c r="F1630" s="13">
        <f>IF($F$9=1,'3.賃金日割の算出（休業手当を支給しない場合に入力）'!X1618,IF($F$9=2,'2.休業手当の算出（休業手当を支給する場合に入力）'!AB1624,""))</f>
        <v>0</v>
      </c>
      <c r="G1630" s="10">
        <f t="shared" si="125"/>
        <v>0</v>
      </c>
      <c r="H1630" s="34">
        <f t="shared" si="126"/>
        <v>0</v>
      </c>
      <c r="I1630" s="39"/>
      <c r="J1630" s="35">
        <f t="shared" si="129"/>
        <v>0</v>
      </c>
      <c r="K1630" s="10">
        <f t="shared" si="127"/>
        <v>0</v>
      </c>
      <c r="L1630" s="10">
        <f t="shared" si="128"/>
        <v>0</v>
      </c>
    </row>
    <row r="1631" spans="3:12">
      <c r="C1631" s="2">
        <v>1611</v>
      </c>
      <c r="D1631" s="6">
        <f>IF($F$9=1,'3.賃金日割の算出（休業手当を支給しない場合に入力）'!C1619,IF($F$9=2,'2.休業手当の算出（休業手当を支給する場合に入力）'!C1625,""))</f>
        <v>0</v>
      </c>
      <c r="E1631" s="6">
        <f>IF($F$9=1,'3.賃金日割の算出（休業手当を支給しない場合に入力）'!D1619,IF($F$9=2,'2.休業手当の算出（休業手当を支給する場合に入力）'!D1625,""))</f>
        <v>0</v>
      </c>
      <c r="F1631" s="13">
        <f>IF($F$9=1,'3.賃金日割の算出（休業手当を支給しない場合に入力）'!X1619,IF($F$9=2,'2.休業手当の算出（休業手当を支給する場合に入力）'!AB1625,""))</f>
        <v>0</v>
      </c>
      <c r="G1631" s="10">
        <f t="shared" si="125"/>
        <v>0</v>
      </c>
      <c r="H1631" s="34">
        <f t="shared" si="126"/>
        <v>0</v>
      </c>
      <c r="I1631" s="39"/>
      <c r="J1631" s="35">
        <f t="shared" si="129"/>
        <v>0</v>
      </c>
      <c r="K1631" s="10">
        <f t="shared" si="127"/>
        <v>0</v>
      </c>
      <c r="L1631" s="10">
        <f t="shared" si="128"/>
        <v>0</v>
      </c>
    </row>
    <row r="1632" spans="3:12">
      <c r="C1632" s="2">
        <v>1612</v>
      </c>
      <c r="D1632" s="6">
        <f>IF($F$9=1,'3.賃金日割の算出（休業手当を支給しない場合に入力）'!C1620,IF($F$9=2,'2.休業手当の算出（休業手当を支給する場合に入力）'!C1626,""))</f>
        <v>0</v>
      </c>
      <c r="E1632" s="6">
        <f>IF($F$9=1,'3.賃金日割の算出（休業手当を支給しない場合に入力）'!D1620,IF($F$9=2,'2.休業手当の算出（休業手当を支給する場合に入力）'!D1626,""))</f>
        <v>0</v>
      </c>
      <c r="F1632" s="13">
        <f>IF($F$9=1,'3.賃金日割の算出（休業手当を支給しない場合に入力）'!X1620,IF($F$9=2,'2.休業手当の算出（休業手当を支給する場合に入力）'!AB1626,""))</f>
        <v>0</v>
      </c>
      <c r="G1632" s="10">
        <f t="shared" si="125"/>
        <v>0</v>
      </c>
      <c r="H1632" s="34">
        <f t="shared" si="126"/>
        <v>0</v>
      </c>
      <c r="I1632" s="39"/>
      <c r="J1632" s="35">
        <f t="shared" si="129"/>
        <v>0</v>
      </c>
      <c r="K1632" s="10">
        <f t="shared" si="127"/>
        <v>0</v>
      </c>
      <c r="L1632" s="10">
        <f t="shared" si="128"/>
        <v>0</v>
      </c>
    </row>
    <row r="1633" spans="3:12">
      <c r="C1633" s="2">
        <v>1613</v>
      </c>
      <c r="D1633" s="6">
        <f>IF($F$9=1,'3.賃金日割の算出（休業手当を支給しない場合に入力）'!C1621,IF($F$9=2,'2.休業手当の算出（休業手当を支給する場合に入力）'!C1627,""))</f>
        <v>0</v>
      </c>
      <c r="E1633" s="6">
        <f>IF($F$9=1,'3.賃金日割の算出（休業手当を支給しない場合に入力）'!D1621,IF($F$9=2,'2.休業手当の算出（休業手当を支給する場合に入力）'!D1627,""))</f>
        <v>0</v>
      </c>
      <c r="F1633" s="13">
        <f>IF($F$9=1,'3.賃金日割の算出（休業手当を支給しない場合に入力）'!X1621,IF($F$9=2,'2.休業手当の算出（休業手当を支給する場合に入力）'!AB1627,""))</f>
        <v>0</v>
      </c>
      <c r="G1633" s="10">
        <f t="shared" si="125"/>
        <v>0</v>
      </c>
      <c r="H1633" s="34">
        <f t="shared" si="126"/>
        <v>0</v>
      </c>
      <c r="I1633" s="39"/>
      <c r="J1633" s="35">
        <f t="shared" si="129"/>
        <v>0</v>
      </c>
      <c r="K1633" s="10">
        <f t="shared" si="127"/>
        <v>0</v>
      </c>
      <c r="L1633" s="10">
        <f t="shared" si="128"/>
        <v>0</v>
      </c>
    </row>
    <row r="1634" spans="3:12">
      <c r="C1634" s="2">
        <v>1614</v>
      </c>
      <c r="D1634" s="6">
        <f>IF($F$9=1,'3.賃金日割の算出（休業手当を支給しない場合に入力）'!C1622,IF($F$9=2,'2.休業手当の算出（休業手当を支給する場合に入力）'!C1628,""))</f>
        <v>0</v>
      </c>
      <c r="E1634" s="6">
        <f>IF($F$9=1,'3.賃金日割の算出（休業手当を支給しない場合に入力）'!D1622,IF($F$9=2,'2.休業手当の算出（休業手当を支給する場合に入力）'!D1628,""))</f>
        <v>0</v>
      </c>
      <c r="F1634" s="13">
        <f>IF($F$9=1,'3.賃金日割の算出（休業手当を支給しない場合に入力）'!X1622,IF($F$9=2,'2.休業手当の算出（休業手当を支給する場合に入力）'!AB1628,""))</f>
        <v>0</v>
      </c>
      <c r="G1634" s="10">
        <f t="shared" si="125"/>
        <v>0</v>
      </c>
      <c r="H1634" s="34">
        <f t="shared" si="126"/>
        <v>0</v>
      </c>
      <c r="I1634" s="39"/>
      <c r="J1634" s="35">
        <f t="shared" si="129"/>
        <v>0</v>
      </c>
      <c r="K1634" s="10">
        <f t="shared" si="127"/>
        <v>0</v>
      </c>
      <c r="L1634" s="10">
        <f t="shared" si="128"/>
        <v>0</v>
      </c>
    </row>
    <row r="1635" spans="3:12">
      <c r="C1635" s="2">
        <v>1615</v>
      </c>
      <c r="D1635" s="6">
        <f>IF($F$9=1,'3.賃金日割の算出（休業手当を支給しない場合に入力）'!C1623,IF($F$9=2,'2.休業手当の算出（休業手当を支給する場合に入力）'!C1629,""))</f>
        <v>0</v>
      </c>
      <c r="E1635" s="6">
        <f>IF($F$9=1,'3.賃金日割の算出（休業手当を支給しない場合に入力）'!D1623,IF($F$9=2,'2.休業手当の算出（休業手当を支給する場合に入力）'!D1629,""))</f>
        <v>0</v>
      </c>
      <c r="F1635" s="13">
        <f>IF($F$9=1,'3.賃金日割の算出（休業手当を支給しない場合に入力）'!X1623,IF($F$9=2,'2.休業手当の算出（休業手当を支給する場合に入力）'!AB1629,""))</f>
        <v>0</v>
      </c>
      <c r="G1635" s="10">
        <f t="shared" si="125"/>
        <v>0</v>
      </c>
      <c r="H1635" s="34">
        <f t="shared" si="126"/>
        <v>0</v>
      </c>
      <c r="I1635" s="39"/>
      <c r="J1635" s="35">
        <f t="shared" si="129"/>
        <v>0</v>
      </c>
      <c r="K1635" s="10">
        <f t="shared" si="127"/>
        <v>0</v>
      </c>
      <c r="L1635" s="10">
        <f t="shared" si="128"/>
        <v>0</v>
      </c>
    </row>
    <row r="1636" spans="3:12">
      <c r="C1636" s="2">
        <v>1616</v>
      </c>
      <c r="D1636" s="6">
        <f>IF($F$9=1,'3.賃金日割の算出（休業手当を支給しない場合に入力）'!C1624,IF($F$9=2,'2.休業手当の算出（休業手当を支給する場合に入力）'!C1630,""))</f>
        <v>0</v>
      </c>
      <c r="E1636" s="6">
        <f>IF($F$9=1,'3.賃金日割の算出（休業手当を支給しない場合に入力）'!D1624,IF($F$9=2,'2.休業手当の算出（休業手当を支給する場合に入力）'!D1630,""))</f>
        <v>0</v>
      </c>
      <c r="F1636" s="13">
        <f>IF($F$9=1,'3.賃金日割の算出（休業手当を支給しない場合に入力）'!X1624,IF($F$9=2,'2.休業手当の算出（休業手当を支給する場合に入力）'!AB1630,""))</f>
        <v>0</v>
      </c>
      <c r="G1636" s="10">
        <f t="shared" si="125"/>
        <v>0</v>
      </c>
      <c r="H1636" s="34">
        <f t="shared" si="126"/>
        <v>0</v>
      </c>
      <c r="I1636" s="39"/>
      <c r="J1636" s="35">
        <f t="shared" si="129"/>
        <v>0</v>
      </c>
      <c r="K1636" s="10">
        <f t="shared" si="127"/>
        <v>0</v>
      </c>
      <c r="L1636" s="10">
        <f t="shared" si="128"/>
        <v>0</v>
      </c>
    </row>
    <row r="1637" spans="3:12">
      <c r="C1637" s="2">
        <v>1617</v>
      </c>
      <c r="D1637" s="6">
        <f>IF($F$9=1,'3.賃金日割の算出（休業手当を支給しない場合に入力）'!C1625,IF($F$9=2,'2.休業手当の算出（休業手当を支給する場合に入力）'!C1631,""))</f>
        <v>0</v>
      </c>
      <c r="E1637" s="6">
        <f>IF($F$9=1,'3.賃金日割の算出（休業手当を支給しない場合に入力）'!D1625,IF($F$9=2,'2.休業手当の算出（休業手当を支給する場合に入力）'!D1631,""))</f>
        <v>0</v>
      </c>
      <c r="F1637" s="13">
        <f>IF($F$9=1,'3.賃金日割の算出（休業手当を支給しない場合に入力）'!X1625,IF($F$9=2,'2.休業手当の算出（休業手当を支給する場合に入力）'!AB1631,""))</f>
        <v>0</v>
      </c>
      <c r="G1637" s="10">
        <f t="shared" si="125"/>
        <v>0</v>
      </c>
      <c r="H1637" s="34">
        <f t="shared" si="126"/>
        <v>0</v>
      </c>
      <c r="I1637" s="39"/>
      <c r="J1637" s="35">
        <f t="shared" si="129"/>
        <v>0</v>
      </c>
      <c r="K1637" s="10">
        <f t="shared" si="127"/>
        <v>0</v>
      </c>
      <c r="L1637" s="10">
        <f t="shared" si="128"/>
        <v>0</v>
      </c>
    </row>
    <row r="1638" spans="3:12">
      <c r="C1638" s="2">
        <v>1618</v>
      </c>
      <c r="D1638" s="6">
        <f>IF($F$9=1,'3.賃金日割の算出（休業手当を支給しない場合に入力）'!C1626,IF($F$9=2,'2.休業手当の算出（休業手当を支給する場合に入力）'!C1632,""))</f>
        <v>0</v>
      </c>
      <c r="E1638" s="6">
        <f>IF($F$9=1,'3.賃金日割の算出（休業手当を支給しない場合に入力）'!D1626,IF($F$9=2,'2.休業手当の算出（休業手当を支給する場合に入力）'!D1632,""))</f>
        <v>0</v>
      </c>
      <c r="F1638" s="13">
        <f>IF($F$9=1,'3.賃金日割の算出（休業手当を支給しない場合に入力）'!X1626,IF($F$9=2,'2.休業手当の算出（休業手当を支給する場合に入力）'!AB1632,""))</f>
        <v>0</v>
      </c>
      <c r="G1638" s="10">
        <f t="shared" si="125"/>
        <v>0</v>
      </c>
      <c r="H1638" s="34">
        <f t="shared" si="126"/>
        <v>0</v>
      </c>
      <c r="I1638" s="39"/>
      <c r="J1638" s="35">
        <f t="shared" si="129"/>
        <v>0</v>
      </c>
      <c r="K1638" s="10">
        <f t="shared" si="127"/>
        <v>0</v>
      </c>
      <c r="L1638" s="10">
        <f t="shared" si="128"/>
        <v>0</v>
      </c>
    </row>
    <row r="1639" spans="3:12">
      <c r="C1639" s="2">
        <v>1619</v>
      </c>
      <c r="D1639" s="6">
        <f>IF($F$9=1,'3.賃金日割の算出（休業手当を支給しない場合に入力）'!C1627,IF($F$9=2,'2.休業手当の算出（休業手当を支給する場合に入力）'!C1633,""))</f>
        <v>0</v>
      </c>
      <c r="E1639" s="6">
        <f>IF($F$9=1,'3.賃金日割の算出（休業手当を支給しない場合に入力）'!D1627,IF($F$9=2,'2.休業手当の算出（休業手当を支給する場合に入力）'!D1633,""))</f>
        <v>0</v>
      </c>
      <c r="F1639" s="13">
        <f>IF($F$9=1,'3.賃金日割の算出（休業手当を支給しない場合に入力）'!X1627,IF($F$9=2,'2.休業手当の算出（休業手当を支給する場合に入力）'!AB1633,""))</f>
        <v>0</v>
      </c>
      <c r="G1639" s="10">
        <f t="shared" si="125"/>
        <v>0</v>
      </c>
      <c r="H1639" s="34">
        <f t="shared" si="126"/>
        <v>0</v>
      </c>
      <c r="I1639" s="39"/>
      <c r="J1639" s="35">
        <f t="shared" si="129"/>
        <v>0</v>
      </c>
      <c r="K1639" s="10">
        <f t="shared" si="127"/>
        <v>0</v>
      </c>
      <c r="L1639" s="10">
        <f t="shared" si="128"/>
        <v>0</v>
      </c>
    </row>
    <row r="1640" spans="3:12">
      <c r="C1640" s="2">
        <v>1620</v>
      </c>
      <c r="D1640" s="6">
        <f>IF($F$9=1,'3.賃金日割の算出（休業手当を支給しない場合に入力）'!C1628,IF($F$9=2,'2.休業手当の算出（休業手当を支給する場合に入力）'!C1634,""))</f>
        <v>0</v>
      </c>
      <c r="E1640" s="6">
        <f>IF($F$9=1,'3.賃金日割の算出（休業手当を支給しない場合に入力）'!D1628,IF($F$9=2,'2.休業手当の算出（休業手当を支給する場合に入力）'!D1634,""))</f>
        <v>0</v>
      </c>
      <c r="F1640" s="13">
        <f>IF($F$9=1,'3.賃金日割の算出（休業手当を支給しない場合に入力）'!X1628,IF($F$9=2,'2.休業手当の算出（休業手当を支給する場合に入力）'!AB1634,""))</f>
        <v>0</v>
      </c>
      <c r="G1640" s="10">
        <f t="shared" si="125"/>
        <v>0</v>
      </c>
      <c r="H1640" s="34">
        <f t="shared" si="126"/>
        <v>0</v>
      </c>
      <c r="I1640" s="39"/>
      <c r="J1640" s="35">
        <f t="shared" si="129"/>
        <v>0</v>
      </c>
      <c r="K1640" s="10">
        <f t="shared" si="127"/>
        <v>0</v>
      </c>
      <c r="L1640" s="10">
        <f t="shared" si="128"/>
        <v>0</v>
      </c>
    </row>
    <row r="1641" spans="3:12">
      <c r="C1641" s="2">
        <v>1621</v>
      </c>
      <c r="D1641" s="6">
        <f>IF($F$9=1,'3.賃金日割の算出（休業手当を支給しない場合に入力）'!C1629,IF($F$9=2,'2.休業手当の算出（休業手当を支給する場合に入力）'!C1635,""))</f>
        <v>0</v>
      </c>
      <c r="E1641" s="6">
        <f>IF($F$9=1,'3.賃金日割の算出（休業手当を支給しない場合に入力）'!D1629,IF($F$9=2,'2.休業手当の算出（休業手当を支給する場合に入力）'!D1635,""))</f>
        <v>0</v>
      </c>
      <c r="F1641" s="13">
        <f>IF($F$9=1,'3.賃金日割の算出（休業手当を支給しない場合に入力）'!X1629,IF($F$9=2,'2.休業手当の算出（休業手当を支給する場合に入力）'!AB1635,""))</f>
        <v>0</v>
      </c>
      <c r="G1641" s="10">
        <f t="shared" si="125"/>
        <v>0</v>
      </c>
      <c r="H1641" s="34">
        <f t="shared" si="126"/>
        <v>0</v>
      </c>
      <c r="I1641" s="39"/>
      <c r="J1641" s="35">
        <f t="shared" si="129"/>
        <v>0</v>
      </c>
      <c r="K1641" s="10">
        <f t="shared" si="127"/>
        <v>0</v>
      </c>
      <c r="L1641" s="10">
        <f t="shared" si="128"/>
        <v>0</v>
      </c>
    </row>
    <row r="1642" spans="3:12">
      <c r="C1642" s="2">
        <v>1622</v>
      </c>
      <c r="D1642" s="6">
        <f>IF($F$9=1,'3.賃金日割の算出（休業手当を支給しない場合に入力）'!C1630,IF($F$9=2,'2.休業手当の算出（休業手当を支給する場合に入力）'!C1636,""))</f>
        <v>0</v>
      </c>
      <c r="E1642" s="6">
        <f>IF($F$9=1,'3.賃金日割の算出（休業手当を支給しない場合に入力）'!D1630,IF($F$9=2,'2.休業手当の算出（休業手当を支給する場合に入力）'!D1636,""))</f>
        <v>0</v>
      </c>
      <c r="F1642" s="13">
        <f>IF($F$9=1,'3.賃金日割の算出（休業手当を支給しない場合に入力）'!X1630,IF($F$9=2,'2.休業手当の算出（休業手当を支給する場合に入力）'!AB1636,""))</f>
        <v>0</v>
      </c>
      <c r="G1642" s="10">
        <f t="shared" si="125"/>
        <v>0</v>
      </c>
      <c r="H1642" s="34">
        <f t="shared" si="126"/>
        <v>0</v>
      </c>
      <c r="I1642" s="39"/>
      <c r="J1642" s="35">
        <f t="shared" si="129"/>
        <v>0</v>
      </c>
      <c r="K1642" s="10">
        <f t="shared" si="127"/>
        <v>0</v>
      </c>
      <c r="L1642" s="10">
        <f t="shared" si="128"/>
        <v>0</v>
      </c>
    </row>
    <row r="1643" spans="3:12">
      <c r="C1643" s="2">
        <v>1623</v>
      </c>
      <c r="D1643" s="6">
        <f>IF($F$9=1,'3.賃金日割の算出（休業手当を支給しない場合に入力）'!C1631,IF($F$9=2,'2.休業手当の算出（休業手当を支給する場合に入力）'!C1637,""))</f>
        <v>0</v>
      </c>
      <c r="E1643" s="6">
        <f>IF($F$9=1,'3.賃金日割の算出（休業手当を支給しない場合に入力）'!D1631,IF($F$9=2,'2.休業手当の算出（休業手当を支給する場合に入力）'!D1637,""))</f>
        <v>0</v>
      </c>
      <c r="F1643" s="13">
        <f>IF($F$9=1,'3.賃金日割の算出（休業手当を支給しない場合に入力）'!X1631,IF($F$9=2,'2.休業手当の算出（休業手当を支給する場合に入力）'!AB1637,""))</f>
        <v>0</v>
      </c>
      <c r="G1643" s="10">
        <f t="shared" si="125"/>
        <v>0</v>
      </c>
      <c r="H1643" s="34">
        <f t="shared" si="126"/>
        <v>0</v>
      </c>
      <c r="I1643" s="39"/>
      <c r="J1643" s="35">
        <f t="shared" si="129"/>
        <v>0</v>
      </c>
      <c r="K1643" s="10">
        <f t="shared" si="127"/>
        <v>0</v>
      </c>
      <c r="L1643" s="10">
        <f t="shared" si="128"/>
        <v>0</v>
      </c>
    </row>
    <row r="1644" spans="3:12">
      <c r="C1644" s="2">
        <v>1624</v>
      </c>
      <c r="D1644" s="6">
        <f>IF($F$9=1,'3.賃金日割の算出（休業手当を支給しない場合に入力）'!C1632,IF($F$9=2,'2.休業手当の算出（休業手当を支給する場合に入力）'!C1638,""))</f>
        <v>0</v>
      </c>
      <c r="E1644" s="6">
        <f>IF($F$9=1,'3.賃金日割の算出（休業手当を支給しない場合に入力）'!D1632,IF($F$9=2,'2.休業手当の算出（休業手当を支給する場合に入力）'!D1638,""))</f>
        <v>0</v>
      </c>
      <c r="F1644" s="13">
        <f>IF($F$9=1,'3.賃金日割の算出（休業手当を支給しない場合に入力）'!X1632,IF($F$9=2,'2.休業手当の算出（休業手当を支給する場合に入力）'!AB1638,""))</f>
        <v>0</v>
      </c>
      <c r="G1644" s="10">
        <f t="shared" si="125"/>
        <v>0</v>
      </c>
      <c r="H1644" s="34">
        <f t="shared" si="126"/>
        <v>0</v>
      </c>
      <c r="I1644" s="39"/>
      <c r="J1644" s="35">
        <f t="shared" si="129"/>
        <v>0</v>
      </c>
      <c r="K1644" s="10">
        <f t="shared" si="127"/>
        <v>0</v>
      </c>
      <c r="L1644" s="10">
        <f t="shared" si="128"/>
        <v>0</v>
      </c>
    </row>
    <row r="1645" spans="3:12">
      <c r="C1645" s="2">
        <v>1625</v>
      </c>
      <c r="D1645" s="6">
        <f>IF($F$9=1,'3.賃金日割の算出（休業手当を支給しない場合に入力）'!C1633,IF($F$9=2,'2.休業手当の算出（休業手当を支給する場合に入力）'!C1639,""))</f>
        <v>0</v>
      </c>
      <c r="E1645" s="6">
        <f>IF($F$9=1,'3.賃金日割の算出（休業手当を支給しない場合に入力）'!D1633,IF($F$9=2,'2.休業手当の算出（休業手当を支給する場合に入力）'!D1639,""))</f>
        <v>0</v>
      </c>
      <c r="F1645" s="13">
        <f>IF($F$9=1,'3.賃金日割の算出（休業手当を支給しない場合に入力）'!X1633,IF($F$9=2,'2.休業手当の算出（休業手当を支給する場合に入力）'!AB1639,""))</f>
        <v>0</v>
      </c>
      <c r="G1645" s="10">
        <f t="shared" si="125"/>
        <v>0</v>
      </c>
      <c r="H1645" s="34">
        <f t="shared" si="126"/>
        <v>0</v>
      </c>
      <c r="I1645" s="39"/>
      <c r="J1645" s="35">
        <f t="shared" si="129"/>
        <v>0</v>
      </c>
      <c r="K1645" s="10">
        <f t="shared" si="127"/>
        <v>0</v>
      </c>
      <c r="L1645" s="10">
        <f t="shared" si="128"/>
        <v>0</v>
      </c>
    </row>
    <row r="1646" spans="3:12">
      <c r="C1646" s="2">
        <v>1626</v>
      </c>
      <c r="D1646" s="6">
        <f>IF($F$9=1,'3.賃金日割の算出（休業手当を支給しない場合に入力）'!C1634,IF($F$9=2,'2.休業手当の算出（休業手当を支給する場合に入力）'!C1640,""))</f>
        <v>0</v>
      </c>
      <c r="E1646" s="6">
        <f>IF($F$9=1,'3.賃金日割の算出（休業手当を支給しない場合に入力）'!D1634,IF($F$9=2,'2.休業手当の算出（休業手当を支給する場合に入力）'!D1640,""))</f>
        <v>0</v>
      </c>
      <c r="F1646" s="13">
        <f>IF($F$9=1,'3.賃金日割の算出（休業手当を支給しない場合に入力）'!X1634,IF($F$9=2,'2.休業手当の算出（休業手当を支給する場合に入力）'!AB1640,""))</f>
        <v>0</v>
      </c>
      <c r="G1646" s="10">
        <f t="shared" si="125"/>
        <v>0</v>
      </c>
      <c r="H1646" s="34">
        <f t="shared" si="126"/>
        <v>0</v>
      </c>
      <c r="I1646" s="39"/>
      <c r="J1646" s="35">
        <f t="shared" si="129"/>
        <v>0</v>
      </c>
      <c r="K1646" s="10">
        <f t="shared" si="127"/>
        <v>0</v>
      </c>
      <c r="L1646" s="10">
        <f t="shared" si="128"/>
        <v>0</v>
      </c>
    </row>
    <row r="1647" spans="3:12">
      <c r="C1647" s="2">
        <v>1627</v>
      </c>
      <c r="D1647" s="6">
        <f>IF($F$9=1,'3.賃金日割の算出（休業手当を支給しない場合に入力）'!C1635,IF($F$9=2,'2.休業手当の算出（休業手当を支給する場合に入力）'!C1641,""))</f>
        <v>0</v>
      </c>
      <c r="E1647" s="6">
        <f>IF($F$9=1,'3.賃金日割の算出（休業手当を支給しない場合に入力）'!D1635,IF($F$9=2,'2.休業手当の算出（休業手当を支給する場合に入力）'!D1641,""))</f>
        <v>0</v>
      </c>
      <c r="F1647" s="13">
        <f>IF($F$9=1,'3.賃金日割の算出（休業手当を支給しない場合に入力）'!X1635,IF($F$9=2,'2.休業手当の算出（休業手当を支給する場合に入力）'!AB1641,""))</f>
        <v>0</v>
      </c>
      <c r="G1647" s="10">
        <f t="shared" si="125"/>
        <v>0</v>
      </c>
      <c r="H1647" s="34">
        <f t="shared" si="126"/>
        <v>0</v>
      </c>
      <c r="I1647" s="39"/>
      <c r="J1647" s="35">
        <f t="shared" si="129"/>
        <v>0</v>
      </c>
      <c r="K1647" s="10">
        <f t="shared" si="127"/>
        <v>0</v>
      </c>
      <c r="L1647" s="10">
        <f t="shared" si="128"/>
        <v>0</v>
      </c>
    </row>
    <row r="1648" spans="3:12">
      <c r="C1648" s="2">
        <v>1628</v>
      </c>
      <c r="D1648" s="6">
        <f>IF($F$9=1,'3.賃金日割の算出（休業手当を支給しない場合に入力）'!C1636,IF($F$9=2,'2.休業手当の算出（休業手当を支給する場合に入力）'!C1642,""))</f>
        <v>0</v>
      </c>
      <c r="E1648" s="6">
        <f>IF($F$9=1,'3.賃金日割の算出（休業手当を支給しない場合に入力）'!D1636,IF($F$9=2,'2.休業手当の算出（休業手当を支給する場合に入力）'!D1642,""))</f>
        <v>0</v>
      </c>
      <c r="F1648" s="13">
        <f>IF($F$9=1,'3.賃金日割の算出（休業手当を支給しない場合に入力）'!X1636,IF($F$9=2,'2.休業手当の算出（休業手当を支給する場合に入力）'!AB1642,""))</f>
        <v>0</v>
      </c>
      <c r="G1648" s="10">
        <f t="shared" si="125"/>
        <v>0</v>
      </c>
      <c r="H1648" s="34">
        <f t="shared" si="126"/>
        <v>0</v>
      </c>
      <c r="I1648" s="39"/>
      <c r="J1648" s="35">
        <f t="shared" si="129"/>
        <v>0</v>
      </c>
      <c r="K1648" s="10">
        <f t="shared" si="127"/>
        <v>0</v>
      </c>
      <c r="L1648" s="10">
        <f t="shared" si="128"/>
        <v>0</v>
      </c>
    </row>
    <row r="1649" spans="3:12">
      <c r="C1649" s="2">
        <v>1629</v>
      </c>
      <c r="D1649" s="6">
        <f>IF($F$9=1,'3.賃金日割の算出（休業手当を支給しない場合に入力）'!C1637,IF($F$9=2,'2.休業手当の算出（休業手当を支給する場合に入力）'!C1643,""))</f>
        <v>0</v>
      </c>
      <c r="E1649" s="6">
        <f>IF($F$9=1,'3.賃金日割の算出（休業手当を支給しない場合に入力）'!D1637,IF($F$9=2,'2.休業手当の算出（休業手当を支給する場合に入力）'!D1643,""))</f>
        <v>0</v>
      </c>
      <c r="F1649" s="13">
        <f>IF($F$9=1,'3.賃金日割の算出（休業手当を支給しない場合に入力）'!X1637,IF($F$9=2,'2.休業手当の算出（休業手当を支給する場合に入力）'!AB1643,""))</f>
        <v>0</v>
      </c>
      <c r="G1649" s="10">
        <f t="shared" si="125"/>
        <v>0</v>
      </c>
      <c r="H1649" s="34">
        <f t="shared" si="126"/>
        <v>0</v>
      </c>
      <c r="I1649" s="39"/>
      <c r="J1649" s="35">
        <f t="shared" si="129"/>
        <v>0</v>
      </c>
      <c r="K1649" s="10">
        <f t="shared" si="127"/>
        <v>0</v>
      </c>
      <c r="L1649" s="10">
        <f t="shared" si="128"/>
        <v>0</v>
      </c>
    </row>
    <row r="1650" spans="3:12">
      <c r="C1650" s="2">
        <v>1630</v>
      </c>
      <c r="D1650" s="6">
        <f>IF($F$9=1,'3.賃金日割の算出（休業手当を支給しない場合に入力）'!C1638,IF($F$9=2,'2.休業手当の算出（休業手当を支給する場合に入力）'!C1644,""))</f>
        <v>0</v>
      </c>
      <c r="E1650" s="6">
        <f>IF($F$9=1,'3.賃金日割の算出（休業手当を支給しない場合に入力）'!D1638,IF($F$9=2,'2.休業手当の算出（休業手当を支給する場合に入力）'!D1644,""))</f>
        <v>0</v>
      </c>
      <c r="F1650" s="13">
        <f>IF($F$9=1,'3.賃金日割の算出（休業手当を支給しない場合に入力）'!X1638,IF($F$9=2,'2.休業手当の算出（休業手当を支給する場合に入力）'!AB1644,""))</f>
        <v>0</v>
      </c>
      <c r="G1650" s="10">
        <f t="shared" si="125"/>
        <v>0</v>
      </c>
      <c r="H1650" s="34">
        <f t="shared" si="126"/>
        <v>0</v>
      </c>
      <c r="I1650" s="39"/>
      <c r="J1650" s="35">
        <f t="shared" si="129"/>
        <v>0</v>
      </c>
      <c r="K1650" s="10">
        <f t="shared" si="127"/>
        <v>0</v>
      </c>
      <c r="L1650" s="10">
        <f t="shared" si="128"/>
        <v>0</v>
      </c>
    </row>
    <row r="1651" spans="3:12">
      <c r="C1651" s="2">
        <v>1631</v>
      </c>
      <c r="D1651" s="6">
        <f>IF($F$9=1,'3.賃金日割の算出（休業手当を支給しない場合に入力）'!C1639,IF($F$9=2,'2.休業手当の算出（休業手当を支給する場合に入力）'!C1645,""))</f>
        <v>0</v>
      </c>
      <c r="E1651" s="6">
        <f>IF($F$9=1,'3.賃金日割の算出（休業手当を支給しない場合に入力）'!D1639,IF($F$9=2,'2.休業手当の算出（休業手当を支給する場合に入力）'!D1645,""))</f>
        <v>0</v>
      </c>
      <c r="F1651" s="13">
        <f>IF($F$9=1,'3.賃金日割の算出（休業手当を支給しない場合に入力）'!X1639,IF($F$9=2,'2.休業手当の算出（休業手当を支給する場合に入力）'!AB1645,""))</f>
        <v>0</v>
      </c>
      <c r="G1651" s="10">
        <f t="shared" si="125"/>
        <v>0</v>
      </c>
      <c r="H1651" s="34">
        <f t="shared" si="126"/>
        <v>0</v>
      </c>
      <c r="I1651" s="39"/>
      <c r="J1651" s="35">
        <f t="shared" si="129"/>
        <v>0</v>
      </c>
      <c r="K1651" s="10">
        <f t="shared" si="127"/>
        <v>0</v>
      </c>
      <c r="L1651" s="10">
        <f t="shared" si="128"/>
        <v>0</v>
      </c>
    </row>
    <row r="1652" spans="3:12">
      <c r="C1652" s="2">
        <v>1632</v>
      </c>
      <c r="D1652" s="6">
        <f>IF($F$9=1,'3.賃金日割の算出（休業手当を支給しない場合に入力）'!C1640,IF($F$9=2,'2.休業手当の算出（休業手当を支給する場合に入力）'!C1646,""))</f>
        <v>0</v>
      </c>
      <c r="E1652" s="6">
        <f>IF($F$9=1,'3.賃金日割の算出（休業手当を支給しない場合に入力）'!D1640,IF($F$9=2,'2.休業手当の算出（休業手当を支給する場合に入力）'!D1646,""))</f>
        <v>0</v>
      </c>
      <c r="F1652" s="13">
        <f>IF($F$9=1,'3.賃金日割の算出（休業手当を支給しない場合に入力）'!X1640,IF($F$9=2,'2.休業手当の算出（休業手当を支給する場合に入力）'!AB1646,""))</f>
        <v>0</v>
      </c>
      <c r="G1652" s="10">
        <f t="shared" si="125"/>
        <v>0</v>
      </c>
      <c r="H1652" s="34">
        <f t="shared" si="126"/>
        <v>0</v>
      </c>
      <c r="I1652" s="39"/>
      <c r="J1652" s="35">
        <f t="shared" si="129"/>
        <v>0</v>
      </c>
      <c r="K1652" s="10">
        <f t="shared" si="127"/>
        <v>0</v>
      </c>
      <c r="L1652" s="10">
        <f t="shared" si="128"/>
        <v>0</v>
      </c>
    </row>
    <row r="1653" spans="3:12">
      <c r="C1653" s="2">
        <v>1633</v>
      </c>
      <c r="D1653" s="6">
        <f>IF($F$9=1,'3.賃金日割の算出（休業手当を支給しない場合に入力）'!C1641,IF($F$9=2,'2.休業手当の算出（休業手当を支給する場合に入力）'!C1647,""))</f>
        <v>0</v>
      </c>
      <c r="E1653" s="6">
        <f>IF($F$9=1,'3.賃金日割の算出（休業手当を支給しない場合に入力）'!D1641,IF($F$9=2,'2.休業手当の算出（休業手当を支給する場合に入力）'!D1647,""))</f>
        <v>0</v>
      </c>
      <c r="F1653" s="13">
        <f>IF($F$9=1,'3.賃金日割の算出（休業手当を支給しない場合に入力）'!X1641,IF($F$9=2,'2.休業手当の算出（休業手当を支給する場合に入力）'!AB1647,""))</f>
        <v>0</v>
      </c>
      <c r="G1653" s="10">
        <f t="shared" si="125"/>
        <v>0</v>
      </c>
      <c r="H1653" s="34">
        <f t="shared" si="126"/>
        <v>0</v>
      </c>
      <c r="I1653" s="39"/>
      <c r="J1653" s="35">
        <f t="shared" si="129"/>
        <v>0</v>
      </c>
      <c r="K1653" s="10">
        <f t="shared" si="127"/>
        <v>0</v>
      </c>
      <c r="L1653" s="10">
        <f t="shared" si="128"/>
        <v>0</v>
      </c>
    </row>
    <row r="1654" spans="3:12">
      <c r="C1654" s="2">
        <v>1634</v>
      </c>
      <c r="D1654" s="6">
        <f>IF($F$9=1,'3.賃金日割の算出（休業手当を支給しない場合に入力）'!C1642,IF($F$9=2,'2.休業手当の算出（休業手当を支給する場合に入力）'!C1648,""))</f>
        <v>0</v>
      </c>
      <c r="E1654" s="6">
        <f>IF($F$9=1,'3.賃金日割の算出（休業手当を支給しない場合に入力）'!D1642,IF($F$9=2,'2.休業手当の算出（休業手当を支給する場合に入力）'!D1648,""))</f>
        <v>0</v>
      </c>
      <c r="F1654" s="13">
        <f>IF($F$9=1,'3.賃金日割の算出（休業手当を支給しない場合に入力）'!X1642,IF($F$9=2,'2.休業手当の算出（休業手当を支給する場合に入力）'!AB1648,""))</f>
        <v>0</v>
      </c>
      <c r="G1654" s="10">
        <f t="shared" si="125"/>
        <v>0</v>
      </c>
      <c r="H1654" s="34">
        <f t="shared" si="126"/>
        <v>0</v>
      </c>
      <c r="I1654" s="39"/>
      <c r="J1654" s="35">
        <f t="shared" si="129"/>
        <v>0</v>
      </c>
      <c r="K1654" s="10">
        <f t="shared" si="127"/>
        <v>0</v>
      </c>
      <c r="L1654" s="10">
        <f t="shared" si="128"/>
        <v>0</v>
      </c>
    </row>
    <row r="1655" spans="3:12">
      <c r="C1655" s="2">
        <v>1635</v>
      </c>
      <c r="D1655" s="6">
        <f>IF($F$9=1,'3.賃金日割の算出（休業手当を支給しない場合に入力）'!C1643,IF($F$9=2,'2.休業手当の算出（休業手当を支給する場合に入力）'!C1649,""))</f>
        <v>0</v>
      </c>
      <c r="E1655" s="6">
        <f>IF($F$9=1,'3.賃金日割の算出（休業手当を支給しない場合に入力）'!D1643,IF($F$9=2,'2.休業手当の算出（休業手当を支給する場合に入力）'!D1649,""))</f>
        <v>0</v>
      </c>
      <c r="F1655" s="13">
        <f>IF($F$9=1,'3.賃金日割の算出（休業手当を支給しない場合に入力）'!X1643,IF($F$9=2,'2.休業手当の算出（休業手当を支給する場合に入力）'!AB1649,""))</f>
        <v>0</v>
      </c>
      <c r="G1655" s="10">
        <f t="shared" ref="G1655:G1718" si="130">IF(E1655=0,0,$F$17)</f>
        <v>0</v>
      </c>
      <c r="H1655" s="34">
        <f t="shared" ref="H1655:H1718" si="131">G1655-F1655</f>
        <v>0</v>
      </c>
      <c r="I1655" s="39"/>
      <c r="J1655" s="35">
        <f t="shared" si="129"/>
        <v>0</v>
      </c>
      <c r="K1655" s="10">
        <f t="shared" ref="K1655:K1718" si="132">G1655*I1655</f>
        <v>0</v>
      </c>
      <c r="L1655" s="10">
        <f t="shared" ref="L1655:L1718" si="133">K1655-J1655</f>
        <v>0</v>
      </c>
    </row>
    <row r="1656" spans="3:12">
      <c r="C1656" s="2">
        <v>1636</v>
      </c>
      <c r="D1656" s="6">
        <f>IF($F$9=1,'3.賃金日割の算出（休業手当を支給しない場合に入力）'!C1644,IF($F$9=2,'2.休業手当の算出（休業手当を支給する場合に入力）'!C1650,""))</f>
        <v>0</v>
      </c>
      <c r="E1656" s="6">
        <f>IF($F$9=1,'3.賃金日割の算出（休業手当を支給しない場合に入力）'!D1644,IF($F$9=2,'2.休業手当の算出（休業手当を支給する場合に入力）'!D1650,""))</f>
        <v>0</v>
      </c>
      <c r="F1656" s="13">
        <f>IF($F$9=1,'3.賃金日割の算出（休業手当を支給しない場合に入力）'!X1644,IF($F$9=2,'2.休業手当の算出（休業手当を支給する場合に入力）'!AB1650,""))</f>
        <v>0</v>
      </c>
      <c r="G1656" s="10">
        <f t="shared" si="130"/>
        <v>0</v>
      </c>
      <c r="H1656" s="34">
        <f t="shared" si="131"/>
        <v>0</v>
      </c>
      <c r="I1656" s="39"/>
      <c r="J1656" s="35">
        <f t="shared" si="129"/>
        <v>0</v>
      </c>
      <c r="K1656" s="10">
        <f t="shared" si="132"/>
        <v>0</v>
      </c>
      <c r="L1656" s="10">
        <f t="shared" si="133"/>
        <v>0</v>
      </c>
    </row>
    <row r="1657" spans="3:12">
      <c r="C1657" s="2">
        <v>1637</v>
      </c>
      <c r="D1657" s="6">
        <f>IF($F$9=1,'3.賃金日割の算出（休業手当を支給しない場合に入力）'!C1645,IF($F$9=2,'2.休業手当の算出（休業手当を支給する場合に入力）'!C1651,""))</f>
        <v>0</v>
      </c>
      <c r="E1657" s="6">
        <f>IF($F$9=1,'3.賃金日割の算出（休業手当を支給しない場合に入力）'!D1645,IF($F$9=2,'2.休業手当の算出（休業手当を支給する場合に入力）'!D1651,""))</f>
        <v>0</v>
      </c>
      <c r="F1657" s="13">
        <f>IF($F$9=1,'3.賃金日割の算出（休業手当を支給しない場合に入力）'!X1645,IF($F$9=2,'2.休業手当の算出（休業手当を支給する場合に入力）'!AB1651,""))</f>
        <v>0</v>
      </c>
      <c r="G1657" s="10">
        <f t="shared" si="130"/>
        <v>0</v>
      </c>
      <c r="H1657" s="34">
        <f t="shared" si="131"/>
        <v>0</v>
      </c>
      <c r="I1657" s="39"/>
      <c r="J1657" s="35">
        <f t="shared" si="129"/>
        <v>0</v>
      </c>
      <c r="K1657" s="10">
        <f t="shared" si="132"/>
        <v>0</v>
      </c>
      <c r="L1657" s="10">
        <f t="shared" si="133"/>
        <v>0</v>
      </c>
    </row>
    <row r="1658" spans="3:12">
      <c r="C1658" s="2">
        <v>1638</v>
      </c>
      <c r="D1658" s="6">
        <f>IF($F$9=1,'3.賃金日割の算出（休業手当を支給しない場合に入力）'!C1646,IF($F$9=2,'2.休業手当の算出（休業手当を支給する場合に入力）'!C1652,""))</f>
        <v>0</v>
      </c>
      <c r="E1658" s="6">
        <f>IF($F$9=1,'3.賃金日割の算出（休業手当を支給しない場合に入力）'!D1646,IF($F$9=2,'2.休業手当の算出（休業手当を支給する場合に入力）'!D1652,""))</f>
        <v>0</v>
      </c>
      <c r="F1658" s="13">
        <f>IF($F$9=1,'3.賃金日割の算出（休業手当を支給しない場合に入力）'!X1646,IF($F$9=2,'2.休業手当の算出（休業手当を支給する場合に入力）'!AB1652,""))</f>
        <v>0</v>
      </c>
      <c r="G1658" s="10">
        <f t="shared" si="130"/>
        <v>0</v>
      </c>
      <c r="H1658" s="34">
        <f t="shared" si="131"/>
        <v>0</v>
      </c>
      <c r="I1658" s="39"/>
      <c r="J1658" s="35">
        <f t="shared" si="129"/>
        <v>0</v>
      </c>
      <c r="K1658" s="10">
        <f t="shared" si="132"/>
        <v>0</v>
      </c>
      <c r="L1658" s="10">
        <f t="shared" si="133"/>
        <v>0</v>
      </c>
    </row>
    <row r="1659" spans="3:12">
      <c r="C1659" s="2">
        <v>1639</v>
      </c>
      <c r="D1659" s="6">
        <f>IF($F$9=1,'3.賃金日割の算出（休業手当を支給しない場合に入力）'!C1647,IF($F$9=2,'2.休業手当の算出（休業手当を支給する場合に入力）'!C1653,""))</f>
        <v>0</v>
      </c>
      <c r="E1659" s="6">
        <f>IF($F$9=1,'3.賃金日割の算出（休業手当を支給しない場合に入力）'!D1647,IF($F$9=2,'2.休業手当の算出（休業手当を支給する場合に入力）'!D1653,""))</f>
        <v>0</v>
      </c>
      <c r="F1659" s="13">
        <f>IF($F$9=1,'3.賃金日割の算出（休業手当を支給しない場合に入力）'!X1647,IF($F$9=2,'2.休業手当の算出（休業手当を支給する場合に入力）'!AB1653,""))</f>
        <v>0</v>
      </c>
      <c r="G1659" s="10">
        <f t="shared" si="130"/>
        <v>0</v>
      </c>
      <c r="H1659" s="34">
        <f t="shared" si="131"/>
        <v>0</v>
      </c>
      <c r="I1659" s="39"/>
      <c r="J1659" s="35">
        <f t="shared" si="129"/>
        <v>0</v>
      </c>
      <c r="K1659" s="10">
        <f t="shared" si="132"/>
        <v>0</v>
      </c>
      <c r="L1659" s="10">
        <f t="shared" si="133"/>
        <v>0</v>
      </c>
    </row>
    <row r="1660" spans="3:12">
      <c r="C1660" s="2">
        <v>1640</v>
      </c>
      <c r="D1660" s="6">
        <f>IF($F$9=1,'3.賃金日割の算出（休業手当を支給しない場合に入力）'!C1648,IF($F$9=2,'2.休業手当の算出（休業手当を支給する場合に入力）'!C1654,""))</f>
        <v>0</v>
      </c>
      <c r="E1660" s="6">
        <f>IF($F$9=1,'3.賃金日割の算出（休業手当を支給しない場合に入力）'!D1648,IF($F$9=2,'2.休業手当の算出（休業手当を支給する場合に入力）'!D1654,""))</f>
        <v>0</v>
      </c>
      <c r="F1660" s="13">
        <f>IF($F$9=1,'3.賃金日割の算出（休業手当を支給しない場合に入力）'!X1648,IF($F$9=2,'2.休業手当の算出（休業手当を支給する場合に入力）'!AB1654,""))</f>
        <v>0</v>
      </c>
      <c r="G1660" s="10">
        <f t="shared" si="130"/>
        <v>0</v>
      </c>
      <c r="H1660" s="34">
        <f t="shared" si="131"/>
        <v>0</v>
      </c>
      <c r="I1660" s="39"/>
      <c r="J1660" s="35">
        <f t="shared" si="129"/>
        <v>0</v>
      </c>
      <c r="K1660" s="10">
        <f t="shared" si="132"/>
        <v>0</v>
      </c>
      <c r="L1660" s="10">
        <f t="shared" si="133"/>
        <v>0</v>
      </c>
    </row>
    <row r="1661" spans="3:12">
      <c r="C1661" s="2">
        <v>1641</v>
      </c>
      <c r="D1661" s="6">
        <f>IF($F$9=1,'3.賃金日割の算出（休業手当を支給しない場合に入力）'!C1649,IF($F$9=2,'2.休業手当の算出（休業手当を支給する場合に入力）'!C1655,""))</f>
        <v>0</v>
      </c>
      <c r="E1661" s="6">
        <f>IF($F$9=1,'3.賃金日割の算出（休業手当を支給しない場合に入力）'!D1649,IF($F$9=2,'2.休業手当の算出（休業手当を支給する場合に入力）'!D1655,""))</f>
        <v>0</v>
      </c>
      <c r="F1661" s="13">
        <f>IF($F$9=1,'3.賃金日割の算出（休業手当を支給しない場合に入力）'!X1649,IF($F$9=2,'2.休業手当の算出（休業手当を支給する場合に入力）'!AB1655,""))</f>
        <v>0</v>
      </c>
      <c r="G1661" s="10">
        <f t="shared" si="130"/>
        <v>0</v>
      </c>
      <c r="H1661" s="34">
        <f t="shared" si="131"/>
        <v>0</v>
      </c>
      <c r="I1661" s="39"/>
      <c r="J1661" s="35">
        <f t="shared" si="129"/>
        <v>0</v>
      </c>
      <c r="K1661" s="10">
        <f t="shared" si="132"/>
        <v>0</v>
      </c>
      <c r="L1661" s="10">
        <f t="shared" si="133"/>
        <v>0</v>
      </c>
    </row>
    <row r="1662" spans="3:12">
      <c r="C1662" s="2">
        <v>1642</v>
      </c>
      <c r="D1662" s="6">
        <f>IF($F$9=1,'3.賃金日割の算出（休業手当を支給しない場合に入力）'!C1650,IF($F$9=2,'2.休業手当の算出（休業手当を支給する場合に入力）'!C1656,""))</f>
        <v>0</v>
      </c>
      <c r="E1662" s="6">
        <f>IF($F$9=1,'3.賃金日割の算出（休業手当を支給しない場合に入力）'!D1650,IF($F$9=2,'2.休業手当の算出（休業手当を支給する場合に入力）'!D1656,""))</f>
        <v>0</v>
      </c>
      <c r="F1662" s="13">
        <f>IF($F$9=1,'3.賃金日割の算出（休業手当を支給しない場合に入力）'!X1650,IF($F$9=2,'2.休業手当の算出（休業手当を支給する場合に入力）'!AB1656,""))</f>
        <v>0</v>
      </c>
      <c r="G1662" s="10">
        <f t="shared" si="130"/>
        <v>0</v>
      </c>
      <c r="H1662" s="34">
        <f t="shared" si="131"/>
        <v>0</v>
      </c>
      <c r="I1662" s="39"/>
      <c r="J1662" s="35">
        <f t="shared" si="129"/>
        <v>0</v>
      </c>
      <c r="K1662" s="10">
        <f t="shared" si="132"/>
        <v>0</v>
      </c>
      <c r="L1662" s="10">
        <f t="shared" si="133"/>
        <v>0</v>
      </c>
    </row>
    <row r="1663" spans="3:12">
      <c r="C1663" s="2">
        <v>1643</v>
      </c>
      <c r="D1663" s="6">
        <f>IF($F$9=1,'3.賃金日割の算出（休業手当を支給しない場合に入力）'!C1651,IF($F$9=2,'2.休業手当の算出（休業手当を支給する場合に入力）'!C1657,""))</f>
        <v>0</v>
      </c>
      <c r="E1663" s="6">
        <f>IF($F$9=1,'3.賃金日割の算出（休業手当を支給しない場合に入力）'!D1651,IF($F$9=2,'2.休業手当の算出（休業手当を支給する場合に入力）'!D1657,""))</f>
        <v>0</v>
      </c>
      <c r="F1663" s="13">
        <f>IF($F$9=1,'3.賃金日割の算出（休業手当を支給しない場合に入力）'!X1651,IF($F$9=2,'2.休業手当の算出（休業手当を支給する場合に入力）'!AB1657,""))</f>
        <v>0</v>
      </c>
      <c r="G1663" s="10">
        <f t="shared" si="130"/>
        <v>0</v>
      </c>
      <c r="H1663" s="34">
        <f t="shared" si="131"/>
        <v>0</v>
      </c>
      <c r="I1663" s="39"/>
      <c r="J1663" s="35">
        <f t="shared" si="129"/>
        <v>0</v>
      </c>
      <c r="K1663" s="10">
        <f t="shared" si="132"/>
        <v>0</v>
      </c>
      <c r="L1663" s="10">
        <f t="shared" si="133"/>
        <v>0</v>
      </c>
    </row>
    <row r="1664" spans="3:12">
      <c r="C1664" s="2">
        <v>1644</v>
      </c>
      <c r="D1664" s="6">
        <f>IF($F$9=1,'3.賃金日割の算出（休業手当を支給しない場合に入力）'!C1652,IF($F$9=2,'2.休業手当の算出（休業手当を支給する場合に入力）'!C1658,""))</f>
        <v>0</v>
      </c>
      <c r="E1664" s="6">
        <f>IF($F$9=1,'3.賃金日割の算出（休業手当を支給しない場合に入力）'!D1652,IF($F$9=2,'2.休業手当の算出（休業手当を支給する場合に入力）'!D1658,""))</f>
        <v>0</v>
      </c>
      <c r="F1664" s="13">
        <f>IF($F$9=1,'3.賃金日割の算出（休業手当を支給しない場合に入力）'!X1652,IF($F$9=2,'2.休業手当の算出（休業手当を支給する場合に入力）'!AB1658,""))</f>
        <v>0</v>
      </c>
      <c r="G1664" s="10">
        <f t="shared" si="130"/>
        <v>0</v>
      </c>
      <c r="H1664" s="34">
        <f t="shared" si="131"/>
        <v>0</v>
      </c>
      <c r="I1664" s="39"/>
      <c r="J1664" s="35">
        <f t="shared" si="129"/>
        <v>0</v>
      </c>
      <c r="K1664" s="10">
        <f t="shared" si="132"/>
        <v>0</v>
      </c>
      <c r="L1664" s="10">
        <f t="shared" si="133"/>
        <v>0</v>
      </c>
    </row>
    <row r="1665" spans="3:12">
      <c r="C1665" s="2">
        <v>1645</v>
      </c>
      <c r="D1665" s="6">
        <f>IF($F$9=1,'3.賃金日割の算出（休業手当を支給しない場合に入力）'!C1653,IF($F$9=2,'2.休業手当の算出（休業手当を支給する場合に入力）'!C1659,""))</f>
        <v>0</v>
      </c>
      <c r="E1665" s="6">
        <f>IF($F$9=1,'3.賃金日割の算出（休業手当を支給しない場合に入力）'!D1653,IF($F$9=2,'2.休業手当の算出（休業手当を支給する場合に入力）'!D1659,""))</f>
        <v>0</v>
      </c>
      <c r="F1665" s="13">
        <f>IF($F$9=1,'3.賃金日割の算出（休業手当を支給しない場合に入力）'!X1653,IF($F$9=2,'2.休業手当の算出（休業手当を支給する場合に入力）'!AB1659,""))</f>
        <v>0</v>
      </c>
      <c r="G1665" s="10">
        <f t="shared" si="130"/>
        <v>0</v>
      </c>
      <c r="H1665" s="34">
        <f t="shared" si="131"/>
        <v>0</v>
      </c>
      <c r="I1665" s="39"/>
      <c r="J1665" s="35">
        <f t="shared" si="129"/>
        <v>0</v>
      </c>
      <c r="K1665" s="10">
        <f t="shared" si="132"/>
        <v>0</v>
      </c>
      <c r="L1665" s="10">
        <f t="shared" si="133"/>
        <v>0</v>
      </c>
    </row>
    <row r="1666" spans="3:12">
      <c r="C1666" s="2">
        <v>1646</v>
      </c>
      <c r="D1666" s="6">
        <f>IF($F$9=1,'3.賃金日割の算出（休業手当を支給しない場合に入力）'!C1654,IF($F$9=2,'2.休業手当の算出（休業手当を支給する場合に入力）'!C1660,""))</f>
        <v>0</v>
      </c>
      <c r="E1666" s="6">
        <f>IF($F$9=1,'3.賃金日割の算出（休業手当を支給しない場合に入力）'!D1654,IF($F$9=2,'2.休業手当の算出（休業手当を支給する場合に入力）'!D1660,""))</f>
        <v>0</v>
      </c>
      <c r="F1666" s="13">
        <f>IF($F$9=1,'3.賃金日割の算出（休業手当を支給しない場合に入力）'!X1654,IF($F$9=2,'2.休業手当の算出（休業手当を支給する場合に入力）'!AB1660,""))</f>
        <v>0</v>
      </c>
      <c r="G1666" s="10">
        <f t="shared" si="130"/>
        <v>0</v>
      </c>
      <c r="H1666" s="34">
        <f t="shared" si="131"/>
        <v>0</v>
      </c>
      <c r="I1666" s="39"/>
      <c r="J1666" s="35">
        <f t="shared" si="129"/>
        <v>0</v>
      </c>
      <c r="K1666" s="10">
        <f t="shared" si="132"/>
        <v>0</v>
      </c>
      <c r="L1666" s="10">
        <f t="shared" si="133"/>
        <v>0</v>
      </c>
    </row>
    <row r="1667" spans="3:12">
      <c r="C1667" s="2">
        <v>1647</v>
      </c>
      <c r="D1667" s="6">
        <f>IF($F$9=1,'3.賃金日割の算出（休業手当を支給しない場合に入力）'!C1655,IF($F$9=2,'2.休業手当の算出（休業手当を支給する場合に入力）'!C1661,""))</f>
        <v>0</v>
      </c>
      <c r="E1667" s="6">
        <f>IF($F$9=1,'3.賃金日割の算出（休業手当を支給しない場合に入力）'!D1655,IF($F$9=2,'2.休業手当の算出（休業手当を支給する場合に入力）'!D1661,""))</f>
        <v>0</v>
      </c>
      <c r="F1667" s="13">
        <f>IF($F$9=1,'3.賃金日割の算出（休業手当を支給しない場合に入力）'!X1655,IF($F$9=2,'2.休業手当の算出（休業手当を支給する場合に入力）'!AB1661,""))</f>
        <v>0</v>
      </c>
      <c r="G1667" s="10">
        <f t="shared" si="130"/>
        <v>0</v>
      </c>
      <c r="H1667" s="34">
        <f t="shared" si="131"/>
        <v>0</v>
      </c>
      <c r="I1667" s="39"/>
      <c r="J1667" s="35">
        <f t="shared" si="129"/>
        <v>0</v>
      </c>
      <c r="K1667" s="10">
        <f t="shared" si="132"/>
        <v>0</v>
      </c>
      <c r="L1667" s="10">
        <f t="shared" si="133"/>
        <v>0</v>
      </c>
    </row>
    <row r="1668" spans="3:12">
      <c r="C1668" s="2">
        <v>1648</v>
      </c>
      <c r="D1668" s="6">
        <f>IF($F$9=1,'3.賃金日割の算出（休業手当を支給しない場合に入力）'!C1656,IF($F$9=2,'2.休業手当の算出（休業手当を支給する場合に入力）'!C1662,""))</f>
        <v>0</v>
      </c>
      <c r="E1668" s="6">
        <f>IF($F$9=1,'3.賃金日割の算出（休業手当を支給しない場合に入力）'!D1656,IF($F$9=2,'2.休業手当の算出（休業手当を支給する場合に入力）'!D1662,""))</f>
        <v>0</v>
      </c>
      <c r="F1668" s="13">
        <f>IF($F$9=1,'3.賃金日割の算出（休業手当を支給しない場合に入力）'!X1656,IF($F$9=2,'2.休業手当の算出（休業手当を支給する場合に入力）'!AB1662,""))</f>
        <v>0</v>
      </c>
      <c r="G1668" s="10">
        <f t="shared" si="130"/>
        <v>0</v>
      </c>
      <c r="H1668" s="34">
        <f t="shared" si="131"/>
        <v>0</v>
      </c>
      <c r="I1668" s="39"/>
      <c r="J1668" s="35">
        <f t="shared" si="129"/>
        <v>0</v>
      </c>
      <c r="K1668" s="10">
        <f t="shared" si="132"/>
        <v>0</v>
      </c>
      <c r="L1668" s="10">
        <f t="shared" si="133"/>
        <v>0</v>
      </c>
    </row>
    <row r="1669" spans="3:12">
      <c r="C1669" s="2">
        <v>1649</v>
      </c>
      <c r="D1669" s="6">
        <f>IF($F$9=1,'3.賃金日割の算出（休業手当を支給しない場合に入力）'!C1657,IF($F$9=2,'2.休業手当の算出（休業手当を支給する場合に入力）'!C1663,""))</f>
        <v>0</v>
      </c>
      <c r="E1669" s="6">
        <f>IF($F$9=1,'3.賃金日割の算出（休業手当を支給しない場合に入力）'!D1657,IF($F$9=2,'2.休業手当の算出（休業手当を支給する場合に入力）'!D1663,""))</f>
        <v>0</v>
      </c>
      <c r="F1669" s="13">
        <f>IF($F$9=1,'3.賃金日割の算出（休業手当を支給しない場合に入力）'!X1657,IF($F$9=2,'2.休業手当の算出（休業手当を支給する場合に入力）'!AB1663,""))</f>
        <v>0</v>
      </c>
      <c r="G1669" s="10">
        <f t="shared" si="130"/>
        <v>0</v>
      </c>
      <c r="H1669" s="34">
        <f t="shared" si="131"/>
        <v>0</v>
      </c>
      <c r="I1669" s="39"/>
      <c r="J1669" s="35">
        <f t="shared" si="129"/>
        <v>0</v>
      </c>
      <c r="K1669" s="10">
        <f t="shared" si="132"/>
        <v>0</v>
      </c>
      <c r="L1669" s="10">
        <f t="shared" si="133"/>
        <v>0</v>
      </c>
    </row>
    <row r="1670" spans="3:12">
      <c r="C1670" s="2">
        <v>1650</v>
      </c>
      <c r="D1670" s="6">
        <f>IF($F$9=1,'3.賃金日割の算出（休業手当を支給しない場合に入力）'!C1658,IF($F$9=2,'2.休業手当の算出（休業手当を支給する場合に入力）'!C1664,""))</f>
        <v>0</v>
      </c>
      <c r="E1670" s="6">
        <f>IF($F$9=1,'3.賃金日割の算出（休業手当を支給しない場合に入力）'!D1658,IF($F$9=2,'2.休業手当の算出（休業手当を支給する場合に入力）'!D1664,""))</f>
        <v>0</v>
      </c>
      <c r="F1670" s="13">
        <f>IF($F$9=1,'3.賃金日割の算出（休業手当を支給しない場合に入力）'!X1658,IF($F$9=2,'2.休業手当の算出（休業手当を支給する場合に入力）'!AB1664,""))</f>
        <v>0</v>
      </c>
      <c r="G1670" s="10">
        <f t="shared" si="130"/>
        <v>0</v>
      </c>
      <c r="H1670" s="34">
        <f t="shared" si="131"/>
        <v>0</v>
      </c>
      <c r="I1670" s="39"/>
      <c r="J1670" s="35">
        <f t="shared" si="129"/>
        <v>0</v>
      </c>
      <c r="K1670" s="10">
        <f t="shared" si="132"/>
        <v>0</v>
      </c>
      <c r="L1670" s="10">
        <f t="shared" si="133"/>
        <v>0</v>
      </c>
    </row>
    <row r="1671" spans="3:12">
      <c r="C1671" s="2">
        <v>1651</v>
      </c>
      <c r="D1671" s="6">
        <f>IF($F$9=1,'3.賃金日割の算出（休業手当を支給しない場合に入力）'!C1659,IF($F$9=2,'2.休業手当の算出（休業手当を支給する場合に入力）'!C1665,""))</f>
        <v>0</v>
      </c>
      <c r="E1671" s="6">
        <f>IF($F$9=1,'3.賃金日割の算出（休業手当を支給しない場合に入力）'!D1659,IF($F$9=2,'2.休業手当の算出（休業手当を支給する場合に入力）'!D1665,""))</f>
        <v>0</v>
      </c>
      <c r="F1671" s="13">
        <f>IF($F$9=1,'3.賃金日割の算出（休業手当を支給しない場合に入力）'!X1659,IF($F$9=2,'2.休業手当の算出（休業手当を支給する場合に入力）'!AB1665,""))</f>
        <v>0</v>
      </c>
      <c r="G1671" s="10">
        <f t="shared" si="130"/>
        <v>0</v>
      </c>
      <c r="H1671" s="34">
        <f t="shared" si="131"/>
        <v>0</v>
      </c>
      <c r="I1671" s="39"/>
      <c r="J1671" s="35">
        <f t="shared" si="129"/>
        <v>0</v>
      </c>
      <c r="K1671" s="10">
        <f t="shared" si="132"/>
        <v>0</v>
      </c>
      <c r="L1671" s="10">
        <f t="shared" si="133"/>
        <v>0</v>
      </c>
    </row>
    <row r="1672" spans="3:12">
      <c r="C1672" s="2">
        <v>1652</v>
      </c>
      <c r="D1672" s="6">
        <f>IF($F$9=1,'3.賃金日割の算出（休業手当を支給しない場合に入力）'!C1660,IF($F$9=2,'2.休業手当の算出（休業手当を支給する場合に入力）'!C1666,""))</f>
        <v>0</v>
      </c>
      <c r="E1672" s="6">
        <f>IF($F$9=1,'3.賃金日割の算出（休業手当を支給しない場合に入力）'!D1660,IF($F$9=2,'2.休業手当の算出（休業手当を支給する場合に入力）'!D1666,""))</f>
        <v>0</v>
      </c>
      <c r="F1672" s="13">
        <f>IF($F$9=1,'3.賃金日割の算出（休業手当を支給しない場合に入力）'!X1660,IF($F$9=2,'2.休業手当の算出（休業手当を支給する場合に入力）'!AB1666,""))</f>
        <v>0</v>
      </c>
      <c r="G1672" s="10">
        <f t="shared" si="130"/>
        <v>0</v>
      </c>
      <c r="H1672" s="34">
        <f t="shared" si="131"/>
        <v>0</v>
      </c>
      <c r="I1672" s="39"/>
      <c r="J1672" s="35">
        <f t="shared" si="129"/>
        <v>0</v>
      </c>
      <c r="K1672" s="10">
        <f t="shared" si="132"/>
        <v>0</v>
      </c>
      <c r="L1672" s="10">
        <f t="shared" si="133"/>
        <v>0</v>
      </c>
    </row>
    <row r="1673" spans="3:12">
      <c r="C1673" s="2">
        <v>1653</v>
      </c>
      <c r="D1673" s="6">
        <f>IF($F$9=1,'3.賃金日割の算出（休業手当を支給しない場合に入力）'!C1661,IF($F$9=2,'2.休業手当の算出（休業手当を支給する場合に入力）'!C1667,""))</f>
        <v>0</v>
      </c>
      <c r="E1673" s="6">
        <f>IF($F$9=1,'3.賃金日割の算出（休業手当を支給しない場合に入力）'!D1661,IF($F$9=2,'2.休業手当の算出（休業手当を支給する場合に入力）'!D1667,""))</f>
        <v>0</v>
      </c>
      <c r="F1673" s="13">
        <f>IF($F$9=1,'3.賃金日割の算出（休業手当を支給しない場合に入力）'!X1661,IF($F$9=2,'2.休業手当の算出（休業手当を支給する場合に入力）'!AB1667,""))</f>
        <v>0</v>
      </c>
      <c r="G1673" s="10">
        <f t="shared" si="130"/>
        <v>0</v>
      </c>
      <c r="H1673" s="34">
        <f t="shared" si="131"/>
        <v>0</v>
      </c>
      <c r="I1673" s="39"/>
      <c r="J1673" s="35">
        <f t="shared" si="129"/>
        <v>0</v>
      </c>
      <c r="K1673" s="10">
        <f t="shared" si="132"/>
        <v>0</v>
      </c>
      <c r="L1673" s="10">
        <f t="shared" si="133"/>
        <v>0</v>
      </c>
    </row>
    <row r="1674" spans="3:12">
      <c r="C1674" s="2">
        <v>1654</v>
      </c>
      <c r="D1674" s="6">
        <f>IF($F$9=1,'3.賃金日割の算出（休業手当を支給しない場合に入力）'!C1662,IF($F$9=2,'2.休業手当の算出（休業手当を支給する場合に入力）'!C1668,""))</f>
        <v>0</v>
      </c>
      <c r="E1674" s="6">
        <f>IF($F$9=1,'3.賃金日割の算出（休業手当を支給しない場合に入力）'!D1662,IF($F$9=2,'2.休業手当の算出（休業手当を支給する場合に入力）'!D1668,""))</f>
        <v>0</v>
      </c>
      <c r="F1674" s="13">
        <f>IF($F$9=1,'3.賃金日割の算出（休業手当を支給しない場合に入力）'!X1662,IF($F$9=2,'2.休業手当の算出（休業手当を支給する場合に入力）'!AB1668,""))</f>
        <v>0</v>
      </c>
      <c r="G1674" s="10">
        <f t="shared" si="130"/>
        <v>0</v>
      </c>
      <c r="H1674" s="34">
        <f t="shared" si="131"/>
        <v>0</v>
      </c>
      <c r="I1674" s="39"/>
      <c r="J1674" s="35">
        <f t="shared" si="129"/>
        <v>0</v>
      </c>
      <c r="K1674" s="10">
        <f t="shared" si="132"/>
        <v>0</v>
      </c>
      <c r="L1674" s="10">
        <f t="shared" si="133"/>
        <v>0</v>
      </c>
    </row>
    <row r="1675" spans="3:12">
      <c r="C1675" s="2">
        <v>1655</v>
      </c>
      <c r="D1675" s="6">
        <f>IF($F$9=1,'3.賃金日割の算出（休業手当を支給しない場合に入力）'!C1663,IF($F$9=2,'2.休業手当の算出（休業手当を支給する場合に入力）'!C1669,""))</f>
        <v>0</v>
      </c>
      <c r="E1675" s="6">
        <f>IF($F$9=1,'3.賃金日割の算出（休業手当を支給しない場合に入力）'!D1663,IF($F$9=2,'2.休業手当の算出（休業手当を支給する場合に入力）'!D1669,""))</f>
        <v>0</v>
      </c>
      <c r="F1675" s="13">
        <f>IF($F$9=1,'3.賃金日割の算出（休業手当を支給しない場合に入力）'!X1663,IF($F$9=2,'2.休業手当の算出（休業手当を支給する場合に入力）'!AB1669,""))</f>
        <v>0</v>
      </c>
      <c r="G1675" s="10">
        <f t="shared" si="130"/>
        <v>0</v>
      </c>
      <c r="H1675" s="34">
        <f t="shared" si="131"/>
        <v>0</v>
      </c>
      <c r="I1675" s="39"/>
      <c r="J1675" s="35">
        <f t="shared" si="129"/>
        <v>0</v>
      </c>
      <c r="K1675" s="10">
        <f t="shared" si="132"/>
        <v>0</v>
      </c>
      <c r="L1675" s="10">
        <f t="shared" si="133"/>
        <v>0</v>
      </c>
    </row>
    <row r="1676" spans="3:12">
      <c r="C1676" s="2">
        <v>1656</v>
      </c>
      <c r="D1676" s="6">
        <f>IF($F$9=1,'3.賃金日割の算出（休業手当を支給しない場合に入力）'!C1664,IF($F$9=2,'2.休業手当の算出（休業手当を支給する場合に入力）'!C1670,""))</f>
        <v>0</v>
      </c>
      <c r="E1676" s="6">
        <f>IF($F$9=1,'3.賃金日割の算出（休業手当を支給しない場合に入力）'!D1664,IF($F$9=2,'2.休業手当の算出（休業手当を支給する場合に入力）'!D1670,""))</f>
        <v>0</v>
      </c>
      <c r="F1676" s="13">
        <f>IF($F$9=1,'3.賃金日割の算出（休業手当を支給しない場合に入力）'!X1664,IF($F$9=2,'2.休業手当の算出（休業手当を支給する場合に入力）'!AB1670,""))</f>
        <v>0</v>
      </c>
      <c r="G1676" s="10">
        <f t="shared" si="130"/>
        <v>0</v>
      </c>
      <c r="H1676" s="34">
        <f t="shared" si="131"/>
        <v>0</v>
      </c>
      <c r="I1676" s="39"/>
      <c r="J1676" s="35">
        <f t="shared" si="129"/>
        <v>0</v>
      </c>
      <c r="K1676" s="10">
        <f t="shared" si="132"/>
        <v>0</v>
      </c>
      <c r="L1676" s="10">
        <f t="shared" si="133"/>
        <v>0</v>
      </c>
    </row>
    <row r="1677" spans="3:12">
      <c r="C1677" s="2">
        <v>1657</v>
      </c>
      <c r="D1677" s="6">
        <f>IF($F$9=1,'3.賃金日割の算出（休業手当を支給しない場合に入力）'!C1665,IF($F$9=2,'2.休業手当の算出（休業手当を支給する場合に入力）'!C1671,""))</f>
        <v>0</v>
      </c>
      <c r="E1677" s="6">
        <f>IF($F$9=1,'3.賃金日割の算出（休業手当を支給しない場合に入力）'!D1665,IF($F$9=2,'2.休業手当の算出（休業手当を支給する場合に入力）'!D1671,""))</f>
        <v>0</v>
      </c>
      <c r="F1677" s="13">
        <f>IF($F$9=1,'3.賃金日割の算出（休業手当を支給しない場合に入力）'!X1665,IF($F$9=2,'2.休業手当の算出（休業手当を支給する場合に入力）'!AB1671,""))</f>
        <v>0</v>
      </c>
      <c r="G1677" s="10">
        <f t="shared" si="130"/>
        <v>0</v>
      </c>
      <c r="H1677" s="34">
        <f t="shared" si="131"/>
        <v>0</v>
      </c>
      <c r="I1677" s="39"/>
      <c r="J1677" s="35">
        <f t="shared" si="129"/>
        <v>0</v>
      </c>
      <c r="K1677" s="10">
        <f t="shared" si="132"/>
        <v>0</v>
      </c>
      <c r="L1677" s="10">
        <f t="shared" si="133"/>
        <v>0</v>
      </c>
    </row>
    <row r="1678" spans="3:12">
      <c r="C1678" s="2">
        <v>1658</v>
      </c>
      <c r="D1678" s="6">
        <f>IF($F$9=1,'3.賃金日割の算出（休業手当を支給しない場合に入力）'!C1666,IF($F$9=2,'2.休業手当の算出（休業手当を支給する場合に入力）'!C1672,""))</f>
        <v>0</v>
      </c>
      <c r="E1678" s="6">
        <f>IF($F$9=1,'3.賃金日割の算出（休業手当を支給しない場合に入力）'!D1666,IF($F$9=2,'2.休業手当の算出（休業手当を支給する場合に入力）'!D1672,""))</f>
        <v>0</v>
      </c>
      <c r="F1678" s="13">
        <f>IF($F$9=1,'3.賃金日割の算出（休業手当を支給しない場合に入力）'!X1666,IF($F$9=2,'2.休業手当の算出（休業手当を支給する場合に入力）'!AB1672,""))</f>
        <v>0</v>
      </c>
      <c r="G1678" s="10">
        <f t="shared" si="130"/>
        <v>0</v>
      </c>
      <c r="H1678" s="34">
        <f t="shared" si="131"/>
        <v>0</v>
      </c>
      <c r="I1678" s="39"/>
      <c r="J1678" s="35">
        <f t="shared" si="129"/>
        <v>0</v>
      </c>
      <c r="K1678" s="10">
        <f t="shared" si="132"/>
        <v>0</v>
      </c>
      <c r="L1678" s="10">
        <f t="shared" si="133"/>
        <v>0</v>
      </c>
    </row>
    <row r="1679" spans="3:12">
      <c r="C1679" s="2">
        <v>1659</v>
      </c>
      <c r="D1679" s="6">
        <f>IF($F$9=1,'3.賃金日割の算出（休業手当を支給しない場合に入力）'!C1667,IF($F$9=2,'2.休業手当の算出（休業手当を支給する場合に入力）'!C1673,""))</f>
        <v>0</v>
      </c>
      <c r="E1679" s="6">
        <f>IF($F$9=1,'3.賃金日割の算出（休業手当を支給しない場合に入力）'!D1667,IF($F$9=2,'2.休業手当の算出（休業手当を支給する場合に入力）'!D1673,""))</f>
        <v>0</v>
      </c>
      <c r="F1679" s="13">
        <f>IF($F$9=1,'3.賃金日割の算出（休業手当を支給しない場合に入力）'!X1667,IF($F$9=2,'2.休業手当の算出（休業手当を支給する場合に入力）'!AB1673,""))</f>
        <v>0</v>
      </c>
      <c r="G1679" s="10">
        <f t="shared" si="130"/>
        <v>0</v>
      </c>
      <c r="H1679" s="34">
        <f t="shared" si="131"/>
        <v>0</v>
      </c>
      <c r="I1679" s="39"/>
      <c r="J1679" s="35">
        <f t="shared" si="129"/>
        <v>0</v>
      </c>
      <c r="K1679" s="10">
        <f t="shared" si="132"/>
        <v>0</v>
      </c>
      <c r="L1679" s="10">
        <f t="shared" si="133"/>
        <v>0</v>
      </c>
    </row>
    <row r="1680" spans="3:12">
      <c r="C1680" s="2">
        <v>1660</v>
      </c>
      <c r="D1680" s="6">
        <f>IF($F$9=1,'3.賃金日割の算出（休業手当を支給しない場合に入力）'!C1668,IF($F$9=2,'2.休業手当の算出（休業手当を支給する場合に入力）'!C1674,""))</f>
        <v>0</v>
      </c>
      <c r="E1680" s="6">
        <f>IF($F$9=1,'3.賃金日割の算出（休業手当を支給しない場合に入力）'!D1668,IF($F$9=2,'2.休業手当の算出（休業手当を支給する場合に入力）'!D1674,""))</f>
        <v>0</v>
      </c>
      <c r="F1680" s="13">
        <f>IF($F$9=1,'3.賃金日割の算出（休業手当を支給しない場合に入力）'!X1668,IF($F$9=2,'2.休業手当の算出（休業手当を支給する場合に入力）'!AB1674,""))</f>
        <v>0</v>
      </c>
      <c r="G1680" s="10">
        <f t="shared" si="130"/>
        <v>0</v>
      </c>
      <c r="H1680" s="34">
        <f t="shared" si="131"/>
        <v>0</v>
      </c>
      <c r="I1680" s="39"/>
      <c r="J1680" s="35">
        <f t="shared" si="129"/>
        <v>0</v>
      </c>
      <c r="K1680" s="10">
        <f t="shared" si="132"/>
        <v>0</v>
      </c>
      <c r="L1680" s="10">
        <f t="shared" si="133"/>
        <v>0</v>
      </c>
    </row>
    <row r="1681" spans="3:12">
      <c r="C1681" s="2">
        <v>1661</v>
      </c>
      <c r="D1681" s="6">
        <f>IF($F$9=1,'3.賃金日割の算出（休業手当を支給しない場合に入力）'!C1669,IF($F$9=2,'2.休業手当の算出（休業手当を支給する場合に入力）'!C1675,""))</f>
        <v>0</v>
      </c>
      <c r="E1681" s="6">
        <f>IF($F$9=1,'3.賃金日割の算出（休業手当を支給しない場合に入力）'!D1669,IF($F$9=2,'2.休業手当の算出（休業手当を支給する場合に入力）'!D1675,""))</f>
        <v>0</v>
      </c>
      <c r="F1681" s="13">
        <f>IF($F$9=1,'3.賃金日割の算出（休業手当を支給しない場合に入力）'!X1669,IF($F$9=2,'2.休業手当の算出（休業手当を支給する場合に入力）'!AB1675,""))</f>
        <v>0</v>
      </c>
      <c r="G1681" s="10">
        <f t="shared" si="130"/>
        <v>0</v>
      </c>
      <c r="H1681" s="34">
        <f t="shared" si="131"/>
        <v>0</v>
      </c>
      <c r="I1681" s="39"/>
      <c r="J1681" s="35">
        <f t="shared" si="129"/>
        <v>0</v>
      </c>
      <c r="K1681" s="10">
        <f t="shared" si="132"/>
        <v>0</v>
      </c>
      <c r="L1681" s="10">
        <f t="shared" si="133"/>
        <v>0</v>
      </c>
    </row>
    <row r="1682" spans="3:12">
      <c r="C1682" s="2">
        <v>1662</v>
      </c>
      <c r="D1682" s="6">
        <f>IF($F$9=1,'3.賃金日割の算出（休業手当を支給しない場合に入力）'!C1670,IF($F$9=2,'2.休業手当の算出（休業手当を支給する場合に入力）'!C1676,""))</f>
        <v>0</v>
      </c>
      <c r="E1682" s="6">
        <f>IF($F$9=1,'3.賃金日割の算出（休業手当を支給しない場合に入力）'!D1670,IF($F$9=2,'2.休業手当の算出（休業手当を支給する場合に入力）'!D1676,""))</f>
        <v>0</v>
      </c>
      <c r="F1682" s="13">
        <f>IF($F$9=1,'3.賃金日割の算出（休業手当を支給しない場合に入力）'!X1670,IF($F$9=2,'2.休業手当の算出（休業手当を支給する場合に入力）'!AB1676,""))</f>
        <v>0</v>
      </c>
      <c r="G1682" s="10">
        <f t="shared" si="130"/>
        <v>0</v>
      </c>
      <c r="H1682" s="34">
        <f t="shared" si="131"/>
        <v>0</v>
      </c>
      <c r="I1682" s="39"/>
      <c r="J1682" s="35">
        <f t="shared" si="129"/>
        <v>0</v>
      </c>
      <c r="K1682" s="10">
        <f t="shared" si="132"/>
        <v>0</v>
      </c>
      <c r="L1682" s="10">
        <f t="shared" si="133"/>
        <v>0</v>
      </c>
    </row>
    <row r="1683" spans="3:12">
      <c r="C1683" s="2">
        <v>1663</v>
      </c>
      <c r="D1683" s="6">
        <f>IF($F$9=1,'3.賃金日割の算出（休業手当を支給しない場合に入力）'!C1671,IF($F$9=2,'2.休業手当の算出（休業手当を支給する場合に入力）'!C1677,""))</f>
        <v>0</v>
      </c>
      <c r="E1683" s="6">
        <f>IF($F$9=1,'3.賃金日割の算出（休業手当を支給しない場合に入力）'!D1671,IF($F$9=2,'2.休業手当の算出（休業手当を支給する場合に入力）'!D1677,""))</f>
        <v>0</v>
      </c>
      <c r="F1683" s="13">
        <f>IF($F$9=1,'3.賃金日割の算出（休業手当を支給しない場合に入力）'!X1671,IF($F$9=2,'2.休業手当の算出（休業手当を支給する場合に入力）'!AB1677,""))</f>
        <v>0</v>
      </c>
      <c r="G1683" s="10">
        <f t="shared" si="130"/>
        <v>0</v>
      </c>
      <c r="H1683" s="34">
        <f t="shared" si="131"/>
        <v>0</v>
      </c>
      <c r="I1683" s="39"/>
      <c r="J1683" s="35">
        <f t="shared" si="129"/>
        <v>0</v>
      </c>
      <c r="K1683" s="10">
        <f t="shared" si="132"/>
        <v>0</v>
      </c>
      <c r="L1683" s="10">
        <f t="shared" si="133"/>
        <v>0</v>
      </c>
    </row>
    <row r="1684" spans="3:12">
      <c r="C1684" s="2">
        <v>1664</v>
      </c>
      <c r="D1684" s="6">
        <f>IF($F$9=1,'3.賃金日割の算出（休業手当を支給しない場合に入力）'!C1672,IF($F$9=2,'2.休業手当の算出（休業手当を支給する場合に入力）'!C1678,""))</f>
        <v>0</v>
      </c>
      <c r="E1684" s="6">
        <f>IF($F$9=1,'3.賃金日割の算出（休業手当を支給しない場合に入力）'!D1672,IF($F$9=2,'2.休業手当の算出（休業手当を支給する場合に入力）'!D1678,""))</f>
        <v>0</v>
      </c>
      <c r="F1684" s="13">
        <f>IF($F$9=1,'3.賃金日割の算出（休業手当を支給しない場合に入力）'!X1672,IF($F$9=2,'2.休業手当の算出（休業手当を支給する場合に入力）'!AB1678,""))</f>
        <v>0</v>
      </c>
      <c r="G1684" s="10">
        <f t="shared" si="130"/>
        <v>0</v>
      </c>
      <c r="H1684" s="34">
        <f t="shared" si="131"/>
        <v>0</v>
      </c>
      <c r="I1684" s="39"/>
      <c r="J1684" s="35">
        <f t="shared" si="129"/>
        <v>0</v>
      </c>
      <c r="K1684" s="10">
        <f t="shared" si="132"/>
        <v>0</v>
      </c>
      <c r="L1684" s="10">
        <f t="shared" si="133"/>
        <v>0</v>
      </c>
    </row>
    <row r="1685" spans="3:12">
      <c r="C1685" s="2">
        <v>1665</v>
      </c>
      <c r="D1685" s="6">
        <f>IF($F$9=1,'3.賃金日割の算出（休業手当を支給しない場合に入力）'!C1673,IF($F$9=2,'2.休業手当の算出（休業手当を支給する場合に入力）'!C1679,""))</f>
        <v>0</v>
      </c>
      <c r="E1685" s="6">
        <f>IF($F$9=1,'3.賃金日割の算出（休業手当を支給しない場合に入力）'!D1673,IF($F$9=2,'2.休業手当の算出（休業手当を支給する場合に入力）'!D1679,""))</f>
        <v>0</v>
      </c>
      <c r="F1685" s="13">
        <f>IF($F$9=1,'3.賃金日割の算出（休業手当を支給しない場合に入力）'!X1673,IF($F$9=2,'2.休業手当の算出（休業手当を支給する場合に入力）'!AB1679,""))</f>
        <v>0</v>
      </c>
      <c r="G1685" s="10">
        <f t="shared" si="130"/>
        <v>0</v>
      </c>
      <c r="H1685" s="34">
        <f t="shared" si="131"/>
        <v>0</v>
      </c>
      <c r="I1685" s="39"/>
      <c r="J1685" s="35">
        <f t="shared" si="129"/>
        <v>0</v>
      </c>
      <c r="K1685" s="10">
        <f t="shared" si="132"/>
        <v>0</v>
      </c>
      <c r="L1685" s="10">
        <f t="shared" si="133"/>
        <v>0</v>
      </c>
    </row>
    <row r="1686" spans="3:12">
      <c r="C1686" s="2">
        <v>1666</v>
      </c>
      <c r="D1686" s="6">
        <f>IF($F$9=1,'3.賃金日割の算出（休業手当を支給しない場合に入力）'!C1674,IF($F$9=2,'2.休業手当の算出（休業手当を支給する場合に入力）'!C1680,""))</f>
        <v>0</v>
      </c>
      <c r="E1686" s="6">
        <f>IF($F$9=1,'3.賃金日割の算出（休業手当を支給しない場合に入力）'!D1674,IF($F$9=2,'2.休業手当の算出（休業手当を支給する場合に入力）'!D1680,""))</f>
        <v>0</v>
      </c>
      <c r="F1686" s="13">
        <f>IF($F$9=1,'3.賃金日割の算出（休業手当を支給しない場合に入力）'!X1674,IF($F$9=2,'2.休業手当の算出（休業手当を支給する場合に入力）'!AB1680,""))</f>
        <v>0</v>
      </c>
      <c r="G1686" s="10">
        <f t="shared" si="130"/>
        <v>0</v>
      </c>
      <c r="H1686" s="34">
        <f t="shared" si="131"/>
        <v>0</v>
      </c>
      <c r="I1686" s="39"/>
      <c r="J1686" s="35">
        <f t="shared" ref="J1686:J1749" si="134">ROUNDUP(F1686*I1686,0)</f>
        <v>0</v>
      </c>
      <c r="K1686" s="10">
        <f t="shared" si="132"/>
        <v>0</v>
      </c>
      <c r="L1686" s="10">
        <f t="shared" si="133"/>
        <v>0</v>
      </c>
    </row>
    <row r="1687" spans="3:12">
      <c r="C1687" s="2">
        <v>1667</v>
      </c>
      <c r="D1687" s="6">
        <f>IF($F$9=1,'3.賃金日割の算出（休業手当を支給しない場合に入力）'!C1675,IF($F$9=2,'2.休業手当の算出（休業手当を支給する場合に入力）'!C1681,""))</f>
        <v>0</v>
      </c>
      <c r="E1687" s="6">
        <f>IF($F$9=1,'3.賃金日割の算出（休業手当を支給しない場合に入力）'!D1675,IF($F$9=2,'2.休業手当の算出（休業手当を支給する場合に入力）'!D1681,""))</f>
        <v>0</v>
      </c>
      <c r="F1687" s="13">
        <f>IF($F$9=1,'3.賃金日割の算出（休業手当を支給しない場合に入力）'!X1675,IF($F$9=2,'2.休業手当の算出（休業手当を支給する場合に入力）'!AB1681,""))</f>
        <v>0</v>
      </c>
      <c r="G1687" s="10">
        <f t="shared" si="130"/>
        <v>0</v>
      </c>
      <c r="H1687" s="34">
        <f t="shared" si="131"/>
        <v>0</v>
      </c>
      <c r="I1687" s="39"/>
      <c r="J1687" s="35">
        <f t="shared" si="134"/>
        <v>0</v>
      </c>
      <c r="K1687" s="10">
        <f t="shared" si="132"/>
        <v>0</v>
      </c>
      <c r="L1687" s="10">
        <f t="shared" si="133"/>
        <v>0</v>
      </c>
    </row>
    <row r="1688" spans="3:12">
      <c r="C1688" s="2">
        <v>1668</v>
      </c>
      <c r="D1688" s="6">
        <f>IF($F$9=1,'3.賃金日割の算出（休業手当を支給しない場合に入力）'!C1676,IF($F$9=2,'2.休業手当の算出（休業手当を支給する場合に入力）'!C1682,""))</f>
        <v>0</v>
      </c>
      <c r="E1688" s="6">
        <f>IF($F$9=1,'3.賃金日割の算出（休業手当を支給しない場合に入力）'!D1676,IF($F$9=2,'2.休業手当の算出（休業手当を支給する場合に入力）'!D1682,""))</f>
        <v>0</v>
      </c>
      <c r="F1688" s="13">
        <f>IF($F$9=1,'3.賃金日割の算出（休業手当を支給しない場合に入力）'!X1676,IF($F$9=2,'2.休業手当の算出（休業手当を支給する場合に入力）'!AB1682,""))</f>
        <v>0</v>
      </c>
      <c r="G1688" s="10">
        <f t="shared" si="130"/>
        <v>0</v>
      </c>
      <c r="H1688" s="34">
        <f t="shared" si="131"/>
        <v>0</v>
      </c>
      <c r="I1688" s="39"/>
      <c r="J1688" s="35">
        <f t="shared" si="134"/>
        <v>0</v>
      </c>
      <c r="K1688" s="10">
        <f t="shared" si="132"/>
        <v>0</v>
      </c>
      <c r="L1688" s="10">
        <f t="shared" si="133"/>
        <v>0</v>
      </c>
    </row>
    <row r="1689" spans="3:12">
      <c r="C1689" s="2">
        <v>1669</v>
      </c>
      <c r="D1689" s="6">
        <f>IF($F$9=1,'3.賃金日割の算出（休業手当を支給しない場合に入力）'!C1677,IF($F$9=2,'2.休業手当の算出（休業手当を支給する場合に入力）'!C1683,""))</f>
        <v>0</v>
      </c>
      <c r="E1689" s="6">
        <f>IF($F$9=1,'3.賃金日割の算出（休業手当を支給しない場合に入力）'!D1677,IF($F$9=2,'2.休業手当の算出（休業手当を支給する場合に入力）'!D1683,""))</f>
        <v>0</v>
      </c>
      <c r="F1689" s="13">
        <f>IF($F$9=1,'3.賃金日割の算出（休業手当を支給しない場合に入力）'!X1677,IF($F$9=2,'2.休業手当の算出（休業手当を支給する場合に入力）'!AB1683,""))</f>
        <v>0</v>
      </c>
      <c r="G1689" s="10">
        <f t="shared" si="130"/>
        <v>0</v>
      </c>
      <c r="H1689" s="34">
        <f t="shared" si="131"/>
        <v>0</v>
      </c>
      <c r="I1689" s="39"/>
      <c r="J1689" s="35">
        <f t="shared" si="134"/>
        <v>0</v>
      </c>
      <c r="K1689" s="10">
        <f t="shared" si="132"/>
        <v>0</v>
      </c>
      <c r="L1689" s="10">
        <f t="shared" si="133"/>
        <v>0</v>
      </c>
    </row>
    <row r="1690" spans="3:12">
      <c r="C1690" s="2">
        <v>1670</v>
      </c>
      <c r="D1690" s="6">
        <f>IF($F$9=1,'3.賃金日割の算出（休業手当を支給しない場合に入力）'!C1678,IF($F$9=2,'2.休業手当の算出（休業手当を支給する場合に入力）'!C1684,""))</f>
        <v>0</v>
      </c>
      <c r="E1690" s="6">
        <f>IF($F$9=1,'3.賃金日割の算出（休業手当を支給しない場合に入力）'!D1678,IF($F$9=2,'2.休業手当の算出（休業手当を支給する場合に入力）'!D1684,""))</f>
        <v>0</v>
      </c>
      <c r="F1690" s="13">
        <f>IF($F$9=1,'3.賃金日割の算出（休業手当を支給しない場合に入力）'!X1678,IF($F$9=2,'2.休業手当の算出（休業手当を支給する場合に入力）'!AB1684,""))</f>
        <v>0</v>
      </c>
      <c r="G1690" s="10">
        <f t="shared" si="130"/>
        <v>0</v>
      </c>
      <c r="H1690" s="34">
        <f t="shared" si="131"/>
        <v>0</v>
      </c>
      <c r="I1690" s="39"/>
      <c r="J1690" s="35">
        <f t="shared" si="134"/>
        <v>0</v>
      </c>
      <c r="K1690" s="10">
        <f t="shared" si="132"/>
        <v>0</v>
      </c>
      <c r="L1690" s="10">
        <f t="shared" si="133"/>
        <v>0</v>
      </c>
    </row>
    <row r="1691" spans="3:12">
      <c r="C1691" s="2">
        <v>1671</v>
      </c>
      <c r="D1691" s="6">
        <f>IF($F$9=1,'3.賃金日割の算出（休業手当を支給しない場合に入力）'!C1679,IF($F$9=2,'2.休業手当の算出（休業手当を支給する場合に入力）'!C1685,""))</f>
        <v>0</v>
      </c>
      <c r="E1691" s="6">
        <f>IF($F$9=1,'3.賃金日割の算出（休業手当を支給しない場合に入力）'!D1679,IF($F$9=2,'2.休業手当の算出（休業手当を支給する場合に入力）'!D1685,""))</f>
        <v>0</v>
      </c>
      <c r="F1691" s="13">
        <f>IF($F$9=1,'3.賃金日割の算出（休業手当を支給しない場合に入力）'!X1679,IF($F$9=2,'2.休業手当の算出（休業手当を支給する場合に入力）'!AB1685,""))</f>
        <v>0</v>
      </c>
      <c r="G1691" s="10">
        <f t="shared" si="130"/>
        <v>0</v>
      </c>
      <c r="H1691" s="34">
        <f t="shared" si="131"/>
        <v>0</v>
      </c>
      <c r="I1691" s="39"/>
      <c r="J1691" s="35">
        <f t="shared" si="134"/>
        <v>0</v>
      </c>
      <c r="K1691" s="10">
        <f t="shared" si="132"/>
        <v>0</v>
      </c>
      <c r="L1691" s="10">
        <f t="shared" si="133"/>
        <v>0</v>
      </c>
    </row>
    <row r="1692" spans="3:12">
      <c r="C1692" s="2">
        <v>1672</v>
      </c>
      <c r="D1692" s="6">
        <f>IF($F$9=1,'3.賃金日割の算出（休業手当を支給しない場合に入力）'!C1680,IF($F$9=2,'2.休業手当の算出（休業手当を支給する場合に入力）'!C1686,""))</f>
        <v>0</v>
      </c>
      <c r="E1692" s="6">
        <f>IF($F$9=1,'3.賃金日割の算出（休業手当を支給しない場合に入力）'!D1680,IF($F$9=2,'2.休業手当の算出（休業手当を支給する場合に入力）'!D1686,""))</f>
        <v>0</v>
      </c>
      <c r="F1692" s="13">
        <f>IF($F$9=1,'3.賃金日割の算出（休業手当を支給しない場合に入力）'!X1680,IF($F$9=2,'2.休業手当の算出（休業手当を支給する場合に入力）'!AB1686,""))</f>
        <v>0</v>
      </c>
      <c r="G1692" s="10">
        <f t="shared" si="130"/>
        <v>0</v>
      </c>
      <c r="H1692" s="34">
        <f t="shared" si="131"/>
        <v>0</v>
      </c>
      <c r="I1692" s="39"/>
      <c r="J1692" s="35">
        <f t="shared" si="134"/>
        <v>0</v>
      </c>
      <c r="K1692" s="10">
        <f t="shared" si="132"/>
        <v>0</v>
      </c>
      <c r="L1692" s="10">
        <f t="shared" si="133"/>
        <v>0</v>
      </c>
    </row>
    <row r="1693" spans="3:12">
      <c r="C1693" s="2">
        <v>1673</v>
      </c>
      <c r="D1693" s="6">
        <f>IF($F$9=1,'3.賃金日割の算出（休業手当を支給しない場合に入力）'!C1681,IF($F$9=2,'2.休業手当の算出（休業手当を支給する場合に入力）'!C1687,""))</f>
        <v>0</v>
      </c>
      <c r="E1693" s="6">
        <f>IF($F$9=1,'3.賃金日割の算出（休業手当を支給しない場合に入力）'!D1681,IF($F$9=2,'2.休業手当の算出（休業手当を支給する場合に入力）'!D1687,""))</f>
        <v>0</v>
      </c>
      <c r="F1693" s="13">
        <f>IF($F$9=1,'3.賃金日割の算出（休業手当を支給しない場合に入力）'!X1681,IF($F$9=2,'2.休業手当の算出（休業手当を支給する場合に入力）'!AB1687,""))</f>
        <v>0</v>
      </c>
      <c r="G1693" s="10">
        <f t="shared" si="130"/>
        <v>0</v>
      </c>
      <c r="H1693" s="34">
        <f t="shared" si="131"/>
        <v>0</v>
      </c>
      <c r="I1693" s="39"/>
      <c r="J1693" s="35">
        <f t="shared" si="134"/>
        <v>0</v>
      </c>
      <c r="K1693" s="10">
        <f t="shared" si="132"/>
        <v>0</v>
      </c>
      <c r="L1693" s="10">
        <f t="shared" si="133"/>
        <v>0</v>
      </c>
    </row>
    <row r="1694" spans="3:12">
      <c r="C1694" s="2">
        <v>1674</v>
      </c>
      <c r="D1694" s="6">
        <f>IF($F$9=1,'3.賃金日割の算出（休業手当を支給しない場合に入力）'!C1682,IF($F$9=2,'2.休業手当の算出（休業手当を支給する場合に入力）'!C1688,""))</f>
        <v>0</v>
      </c>
      <c r="E1694" s="6">
        <f>IF($F$9=1,'3.賃金日割の算出（休業手当を支給しない場合に入力）'!D1682,IF($F$9=2,'2.休業手当の算出（休業手当を支給する場合に入力）'!D1688,""))</f>
        <v>0</v>
      </c>
      <c r="F1694" s="13">
        <f>IF($F$9=1,'3.賃金日割の算出（休業手当を支給しない場合に入力）'!X1682,IF($F$9=2,'2.休業手当の算出（休業手当を支給する場合に入力）'!AB1688,""))</f>
        <v>0</v>
      </c>
      <c r="G1694" s="10">
        <f t="shared" si="130"/>
        <v>0</v>
      </c>
      <c r="H1694" s="34">
        <f t="shared" si="131"/>
        <v>0</v>
      </c>
      <c r="I1694" s="39"/>
      <c r="J1694" s="35">
        <f t="shared" si="134"/>
        <v>0</v>
      </c>
      <c r="K1694" s="10">
        <f t="shared" si="132"/>
        <v>0</v>
      </c>
      <c r="L1694" s="10">
        <f t="shared" si="133"/>
        <v>0</v>
      </c>
    </row>
    <row r="1695" spans="3:12">
      <c r="C1695" s="2">
        <v>1675</v>
      </c>
      <c r="D1695" s="6">
        <f>IF($F$9=1,'3.賃金日割の算出（休業手当を支給しない場合に入力）'!C1683,IF($F$9=2,'2.休業手当の算出（休業手当を支給する場合に入力）'!C1689,""))</f>
        <v>0</v>
      </c>
      <c r="E1695" s="6">
        <f>IF($F$9=1,'3.賃金日割の算出（休業手当を支給しない場合に入力）'!D1683,IF($F$9=2,'2.休業手当の算出（休業手当を支給する場合に入力）'!D1689,""))</f>
        <v>0</v>
      </c>
      <c r="F1695" s="13">
        <f>IF($F$9=1,'3.賃金日割の算出（休業手当を支給しない場合に入力）'!X1683,IF($F$9=2,'2.休業手当の算出（休業手当を支給する場合に入力）'!AB1689,""))</f>
        <v>0</v>
      </c>
      <c r="G1695" s="10">
        <f t="shared" si="130"/>
        <v>0</v>
      </c>
      <c r="H1695" s="34">
        <f t="shared" si="131"/>
        <v>0</v>
      </c>
      <c r="I1695" s="39"/>
      <c r="J1695" s="35">
        <f t="shared" si="134"/>
        <v>0</v>
      </c>
      <c r="K1695" s="10">
        <f t="shared" si="132"/>
        <v>0</v>
      </c>
      <c r="L1695" s="10">
        <f t="shared" si="133"/>
        <v>0</v>
      </c>
    </row>
    <row r="1696" spans="3:12">
      <c r="C1696" s="2">
        <v>1676</v>
      </c>
      <c r="D1696" s="6">
        <f>IF($F$9=1,'3.賃金日割の算出（休業手当を支給しない場合に入力）'!C1684,IF($F$9=2,'2.休業手当の算出（休業手当を支給する場合に入力）'!C1690,""))</f>
        <v>0</v>
      </c>
      <c r="E1696" s="6">
        <f>IF($F$9=1,'3.賃金日割の算出（休業手当を支給しない場合に入力）'!D1684,IF($F$9=2,'2.休業手当の算出（休業手当を支給する場合に入力）'!D1690,""))</f>
        <v>0</v>
      </c>
      <c r="F1696" s="13">
        <f>IF($F$9=1,'3.賃金日割の算出（休業手当を支給しない場合に入力）'!X1684,IF($F$9=2,'2.休業手当の算出（休業手当を支給する場合に入力）'!AB1690,""))</f>
        <v>0</v>
      </c>
      <c r="G1696" s="10">
        <f t="shared" si="130"/>
        <v>0</v>
      </c>
      <c r="H1696" s="34">
        <f t="shared" si="131"/>
        <v>0</v>
      </c>
      <c r="I1696" s="39"/>
      <c r="J1696" s="35">
        <f t="shared" si="134"/>
        <v>0</v>
      </c>
      <c r="K1696" s="10">
        <f t="shared" si="132"/>
        <v>0</v>
      </c>
      <c r="L1696" s="10">
        <f t="shared" si="133"/>
        <v>0</v>
      </c>
    </row>
    <row r="1697" spans="3:12">
      <c r="C1697" s="2">
        <v>1677</v>
      </c>
      <c r="D1697" s="6">
        <f>IF($F$9=1,'3.賃金日割の算出（休業手当を支給しない場合に入力）'!C1685,IF($F$9=2,'2.休業手当の算出（休業手当を支給する場合に入力）'!C1691,""))</f>
        <v>0</v>
      </c>
      <c r="E1697" s="6">
        <f>IF($F$9=1,'3.賃金日割の算出（休業手当を支給しない場合に入力）'!D1685,IF($F$9=2,'2.休業手当の算出（休業手当を支給する場合に入力）'!D1691,""))</f>
        <v>0</v>
      </c>
      <c r="F1697" s="13">
        <f>IF($F$9=1,'3.賃金日割の算出（休業手当を支給しない場合に入力）'!X1685,IF($F$9=2,'2.休業手当の算出（休業手当を支給する場合に入力）'!AB1691,""))</f>
        <v>0</v>
      </c>
      <c r="G1697" s="10">
        <f t="shared" si="130"/>
        <v>0</v>
      </c>
      <c r="H1697" s="34">
        <f t="shared" si="131"/>
        <v>0</v>
      </c>
      <c r="I1697" s="39"/>
      <c r="J1697" s="35">
        <f t="shared" si="134"/>
        <v>0</v>
      </c>
      <c r="K1697" s="10">
        <f t="shared" si="132"/>
        <v>0</v>
      </c>
      <c r="L1697" s="10">
        <f t="shared" si="133"/>
        <v>0</v>
      </c>
    </row>
    <row r="1698" spans="3:12">
      <c r="C1698" s="2">
        <v>1678</v>
      </c>
      <c r="D1698" s="6">
        <f>IF($F$9=1,'3.賃金日割の算出（休業手当を支給しない場合に入力）'!C1686,IF($F$9=2,'2.休業手当の算出（休業手当を支給する場合に入力）'!C1692,""))</f>
        <v>0</v>
      </c>
      <c r="E1698" s="6">
        <f>IF($F$9=1,'3.賃金日割の算出（休業手当を支給しない場合に入力）'!D1686,IF($F$9=2,'2.休業手当の算出（休業手当を支給する場合に入力）'!D1692,""))</f>
        <v>0</v>
      </c>
      <c r="F1698" s="13">
        <f>IF($F$9=1,'3.賃金日割の算出（休業手当を支給しない場合に入力）'!X1686,IF($F$9=2,'2.休業手当の算出（休業手当を支給する場合に入力）'!AB1692,""))</f>
        <v>0</v>
      </c>
      <c r="G1698" s="10">
        <f t="shared" si="130"/>
        <v>0</v>
      </c>
      <c r="H1698" s="34">
        <f t="shared" si="131"/>
        <v>0</v>
      </c>
      <c r="I1698" s="39"/>
      <c r="J1698" s="35">
        <f t="shared" si="134"/>
        <v>0</v>
      </c>
      <c r="K1698" s="10">
        <f t="shared" si="132"/>
        <v>0</v>
      </c>
      <c r="L1698" s="10">
        <f t="shared" si="133"/>
        <v>0</v>
      </c>
    </row>
    <row r="1699" spans="3:12">
      <c r="C1699" s="2">
        <v>1679</v>
      </c>
      <c r="D1699" s="6">
        <f>IF($F$9=1,'3.賃金日割の算出（休業手当を支給しない場合に入力）'!C1687,IF($F$9=2,'2.休業手当の算出（休業手当を支給する場合に入力）'!C1693,""))</f>
        <v>0</v>
      </c>
      <c r="E1699" s="6">
        <f>IF($F$9=1,'3.賃金日割の算出（休業手当を支給しない場合に入力）'!D1687,IF($F$9=2,'2.休業手当の算出（休業手当を支給する場合に入力）'!D1693,""))</f>
        <v>0</v>
      </c>
      <c r="F1699" s="13">
        <f>IF($F$9=1,'3.賃金日割の算出（休業手当を支給しない場合に入力）'!X1687,IF($F$9=2,'2.休業手当の算出（休業手当を支給する場合に入力）'!AB1693,""))</f>
        <v>0</v>
      </c>
      <c r="G1699" s="10">
        <f t="shared" si="130"/>
        <v>0</v>
      </c>
      <c r="H1699" s="34">
        <f t="shared" si="131"/>
        <v>0</v>
      </c>
      <c r="I1699" s="39"/>
      <c r="J1699" s="35">
        <f t="shared" si="134"/>
        <v>0</v>
      </c>
      <c r="K1699" s="10">
        <f t="shared" si="132"/>
        <v>0</v>
      </c>
      <c r="L1699" s="10">
        <f t="shared" si="133"/>
        <v>0</v>
      </c>
    </row>
    <row r="1700" spans="3:12">
      <c r="C1700" s="2">
        <v>1680</v>
      </c>
      <c r="D1700" s="6">
        <f>IF($F$9=1,'3.賃金日割の算出（休業手当を支給しない場合に入力）'!C1688,IF($F$9=2,'2.休業手当の算出（休業手当を支給する場合に入力）'!C1694,""))</f>
        <v>0</v>
      </c>
      <c r="E1700" s="6">
        <f>IF($F$9=1,'3.賃金日割の算出（休業手当を支給しない場合に入力）'!D1688,IF($F$9=2,'2.休業手当の算出（休業手当を支給する場合に入力）'!D1694,""))</f>
        <v>0</v>
      </c>
      <c r="F1700" s="13">
        <f>IF($F$9=1,'3.賃金日割の算出（休業手当を支給しない場合に入力）'!X1688,IF($F$9=2,'2.休業手当の算出（休業手当を支給する場合に入力）'!AB1694,""))</f>
        <v>0</v>
      </c>
      <c r="G1700" s="10">
        <f t="shared" si="130"/>
        <v>0</v>
      </c>
      <c r="H1700" s="34">
        <f t="shared" si="131"/>
        <v>0</v>
      </c>
      <c r="I1700" s="39"/>
      <c r="J1700" s="35">
        <f t="shared" si="134"/>
        <v>0</v>
      </c>
      <c r="K1700" s="10">
        <f t="shared" si="132"/>
        <v>0</v>
      </c>
      <c r="L1700" s="10">
        <f t="shared" si="133"/>
        <v>0</v>
      </c>
    </row>
    <row r="1701" spans="3:12">
      <c r="C1701" s="2">
        <v>1681</v>
      </c>
      <c r="D1701" s="6">
        <f>IF($F$9=1,'3.賃金日割の算出（休業手当を支給しない場合に入力）'!C1689,IF($F$9=2,'2.休業手当の算出（休業手当を支給する場合に入力）'!C1695,""))</f>
        <v>0</v>
      </c>
      <c r="E1701" s="6">
        <f>IF($F$9=1,'3.賃金日割の算出（休業手当を支給しない場合に入力）'!D1689,IF($F$9=2,'2.休業手当の算出（休業手当を支給する場合に入力）'!D1695,""))</f>
        <v>0</v>
      </c>
      <c r="F1701" s="13">
        <f>IF($F$9=1,'3.賃金日割の算出（休業手当を支給しない場合に入力）'!X1689,IF($F$9=2,'2.休業手当の算出（休業手当を支給する場合に入力）'!AB1695,""))</f>
        <v>0</v>
      </c>
      <c r="G1701" s="10">
        <f t="shared" si="130"/>
        <v>0</v>
      </c>
      <c r="H1701" s="34">
        <f t="shared" si="131"/>
        <v>0</v>
      </c>
      <c r="I1701" s="39"/>
      <c r="J1701" s="35">
        <f t="shared" si="134"/>
        <v>0</v>
      </c>
      <c r="K1701" s="10">
        <f t="shared" si="132"/>
        <v>0</v>
      </c>
      <c r="L1701" s="10">
        <f t="shared" si="133"/>
        <v>0</v>
      </c>
    </row>
    <row r="1702" spans="3:12">
      <c r="C1702" s="2">
        <v>1682</v>
      </c>
      <c r="D1702" s="6">
        <f>IF($F$9=1,'3.賃金日割の算出（休業手当を支給しない場合に入力）'!C1690,IF($F$9=2,'2.休業手当の算出（休業手当を支給する場合に入力）'!C1696,""))</f>
        <v>0</v>
      </c>
      <c r="E1702" s="6">
        <f>IF($F$9=1,'3.賃金日割の算出（休業手当を支給しない場合に入力）'!D1690,IF($F$9=2,'2.休業手当の算出（休業手当を支給する場合に入力）'!D1696,""))</f>
        <v>0</v>
      </c>
      <c r="F1702" s="13">
        <f>IF($F$9=1,'3.賃金日割の算出（休業手当を支給しない場合に入力）'!X1690,IF($F$9=2,'2.休業手当の算出（休業手当を支給する場合に入力）'!AB1696,""))</f>
        <v>0</v>
      </c>
      <c r="G1702" s="10">
        <f t="shared" si="130"/>
        <v>0</v>
      </c>
      <c r="H1702" s="34">
        <f t="shared" si="131"/>
        <v>0</v>
      </c>
      <c r="I1702" s="39"/>
      <c r="J1702" s="35">
        <f t="shared" si="134"/>
        <v>0</v>
      </c>
      <c r="K1702" s="10">
        <f t="shared" si="132"/>
        <v>0</v>
      </c>
      <c r="L1702" s="10">
        <f t="shared" si="133"/>
        <v>0</v>
      </c>
    </row>
    <row r="1703" spans="3:12">
      <c r="C1703" s="2">
        <v>1683</v>
      </c>
      <c r="D1703" s="6">
        <f>IF($F$9=1,'3.賃金日割の算出（休業手当を支給しない場合に入力）'!C1691,IF($F$9=2,'2.休業手当の算出（休業手当を支給する場合に入力）'!C1697,""))</f>
        <v>0</v>
      </c>
      <c r="E1703" s="6">
        <f>IF($F$9=1,'3.賃金日割の算出（休業手当を支給しない場合に入力）'!D1691,IF($F$9=2,'2.休業手当の算出（休業手当を支給する場合に入力）'!D1697,""))</f>
        <v>0</v>
      </c>
      <c r="F1703" s="13">
        <f>IF($F$9=1,'3.賃金日割の算出（休業手当を支給しない場合に入力）'!X1691,IF($F$9=2,'2.休業手当の算出（休業手当を支給する場合に入力）'!AB1697,""))</f>
        <v>0</v>
      </c>
      <c r="G1703" s="10">
        <f t="shared" si="130"/>
        <v>0</v>
      </c>
      <c r="H1703" s="34">
        <f t="shared" si="131"/>
        <v>0</v>
      </c>
      <c r="I1703" s="39"/>
      <c r="J1703" s="35">
        <f t="shared" si="134"/>
        <v>0</v>
      </c>
      <c r="K1703" s="10">
        <f t="shared" si="132"/>
        <v>0</v>
      </c>
      <c r="L1703" s="10">
        <f t="shared" si="133"/>
        <v>0</v>
      </c>
    </row>
    <row r="1704" spans="3:12">
      <c r="C1704" s="2">
        <v>1684</v>
      </c>
      <c r="D1704" s="6">
        <f>IF($F$9=1,'3.賃金日割の算出（休業手当を支給しない場合に入力）'!C1692,IF($F$9=2,'2.休業手当の算出（休業手当を支給する場合に入力）'!C1698,""))</f>
        <v>0</v>
      </c>
      <c r="E1704" s="6">
        <f>IF($F$9=1,'3.賃金日割の算出（休業手当を支給しない場合に入力）'!D1692,IF($F$9=2,'2.休業手当の算出（休業手当を支給する場合に入力）'!D1698,""))</f>
        <v>0</v>
      </c>
      <c r="F1704" s="13">
        <f>IF($F$9=1,'3.賃金日割の算出（休業手当を支給しない場合に入力）'!X1692,IF($F$9=2,'2.休業手当の算出（休業手当を支給する場合に入力）'!AB1698,""))</f>
        <v>0</v>
      </c>
      <c r="G1704" s="10">
        <f t="shared" si="130"/>
        <v>0</v>
      </c>
      <c r="H1704" s="34">
        <f t="shared" si="131"/>
        <v>0</v>
      </c>
      <c r="I1704" s="39"/>
      <c r="J1704" s="35">
        <f t="shared" si="134"/>
        <v>0</v>
      </c>
      <c r="K1704" s="10">
        <f t="shared" si="132"/>
        <v>0</v>
      </c>
      <c r="L1704" s="10">
        <f t="shared" si="133"/>
        <v>0</v>
      </c>
    </row>
    <row r="1705" spans="3:12">
      <c r="C1705" s="2">
        <v>1685</v>
      </c>
      <c r="D1705" s="6">
        <f>IF($F$9=1,'3.賃金日割の算出（休業手当を支給しない場合に入力）'!C1693,IF($F$9=2,'2.休業手当の算出（休業手当を支給する場合に入力）'!C1699,""))</f>
        <v>0</v>
      </c>
      <c r="E1705" s="6">
        <f>IF($F$9=1,'3.賃金日割の算出（休業手当を支給しない場合に入力）'!D1693,IF($F$9=2,'2.休業手当の算出（休業手当を支給する場合に入力）'!D1699,""))</f>
        <v>0</v>
      </c>
      <c r="F1705" s="13">
        <f>IF($F$9=1,'3.賃金日割の算出（休業手当を支給しない場合に入力）'!X1693,IF($F$9=2,'2.休業手当の算出（休業手当を支給する場合に入力）'!AB1699,""))</f>
        <v>0</v>
      </c>
      <c r="G1705" s="10">
        <f t="shared" si="130"/>
        <v>0</v>
      </c>
      <c r="H1705" s="34">
        <f t="shared" si="131"/>
        <v>0</v>
      </c>
      <c r="I1705" s="39"/>
      <c r="J1705" s="35">
        <f t="shared" si="134"/>
        <v>0</v>
      </c>
      <c r="K1705" s="10">
        <f t="shared" si="132"/>
        <v>0</v>
      </c>
      <c r="L1705" s="10">
        <f t="shared" si="133"/>
        <v>0</v>
      </c>
    </row>
    <row r="1706" spans="3:12">
      <c r="C1706" s="2">
        <v>1686</v>
      </c>
      <c r="D1706" s="6">
        <f>IF($F$9=1,'3.賃金日割の算出（休業手当を支給しない場合に入力）'!C1694,IF($F$9=2,'2.休業手当の算出（休業手当を支給する場合に入力）'!C1700,""))</f>
        <v>0</v>
      </c>
      <c r="E1706" s="6">
        <f>IF($F$9=1,'3.賃金日割の算出（休業手当を支給しない場合に入力）'!D1694,IF($F$9=2,'2.休業手当の算出（休業手当を支給する場合に入力）'!D1700,""))</f>
        <v>0</v>
      </c>
      <c r="F1706" s="13">
        <f>IF($F$9=1,'3.賃金日割の算出（休業手当を支給しない場合に入力）'!X1694,IF($F$9=2,'2.休業手当の算出（休業手当を支給する場合に入力）'!AB1700,""))</f>
        <v>0</v>
      </c>
      <c r="G1706" s="10">
        <f t="shared" si="130"/>
        <v>0</v>
      </c>
      <c r="H1706" s="34">
        <f t="shared" si="131"/>
        <v>0</v>
      </c>
      <c r="I1706" s="39"/>
      <c r="J1706" s="35">
        <f t="shared" si="134"/>
        <v>0</v>
      </c>
      <c r="K1706" s="10">
        <f t="shared" si="132"/>
        <v>0</v>
      </c>
      <c r="L1706" s="10">
        <f t="shared" si="133"/>
        <v>0</v>
      </c>
    </row>
    <row r="1707" spans="3:12">
      <c r="C1707" s="2">
        <v>1687</v>
      </c>
      <c r="D1707" s="6">
        <f>IF($F$9=1,'3.賃金日割の算出（休業手当を支給しない場合に入力）'!C1695,IF($F$9=2,'2.休業手当の算出（休業手当を支給する場合に入力）'!C1701,""))</f>
        <v>0</v>
      </c>
      <c r="E1707" s="6">
        <f>IF($F$9=1,'3.賃金日割の算出（休業手当を支給しない場合に入力）'!D1695,IF($F$9=2,'2.休業手当の算出（休業手当を支給する場合に入力）'!D1701,""))</f>
        <v>0</v>
      </c>
      <c r="F1707" s="13">
        <f>IF($F$9=1,'3.賃金日割の算出（休業手当を支給しない場合に入力）'!X1695,IF($F$9=2,'2.休業手当の算出（休業手当を支給する場合に入力）'!AB1701,""))</f>
        <v>0</v>
      </c>
      <c r="G1707" s="10">
        <f t="shared" si="130"/>
        <v>0</v>
      </c>
      <c r="H1707" s="34">
        <f t="shared" si="131"/>
        <v>0</v>
      </c>
      <c r="I1707" s="39"/>
      <c r="J1707" s="35">
        <f t="shared" si="134"/>
        <v>0</v>
      </c>
      <c r="K1707" s="10">
        <f t="shared" si="132"/>
        <v>0</v>
      </c>
      <c r="L1707" s="10">
        <f t="shared" si="133"/>
        <v>0</v>
      </c>
    </row>
    <row r="1708" spans="3:12">
      <c r="C1708" s="2">
        <v>1688</v>
      </c>
      <c r="D1708" s="6">
        <f>IF($F$9=1,'3.賃金日割の算出（休業手当を支給しない場合に入力）'!C1696,IF($F$9=2,'2.休業手当の算出（休業手当を支給する場合に入力）'!C1702,""))</f>
        <v>0</v>
      </c>
      <c r="E1708" s="6">
        <f>IF($F$9=1,'3.賃金日割の算出（休業手当を支給しない場合に入力）'!D1696,IF($F$9=2,'2.休業手当の算出（休業手当を支給する場合に入力）'!D1702,""))</f>
        <v>0</v>
      </c>
      <c r="F1708" s="13">
        <f>IF($F$9=1,'3.賃金日割の算出（休業手当を支給しない場合に入力）'!X1696,IF($F$9=2,'2.休業手当の算出（休業手当を支給する場合に入力）'!AB1702,""))</f>
        <v>0</v>
      </c>
      <c r="G1708" s="10">
        <f t="shared" si="130"/>
        <v>0</v>
      </c>
      <c r="H1708" s="34">
        <f t="shared" si="131"/>
        <v>0</v>
      </c>
      <c r="I1708" s="39"/>
      <c r="J1708" s="35">
        <f t="shared" si="134"/>
        <v>0</v>
      </c>
      <c r="K1708" s="10">
        <f t="shared" si="132"/>
        <v>0</v>
      </c>
      <c r="L1708" s="10">
        <f t="shared" si="133"/>
        <v>0</v>
      </c>
    </row>
    <row r="1709" spans="3:12">
      <c r="C1709" s="2">
        <v>1689</v>
      </c>
      <c r="D1709" s="6">
        <f>IF($F$9=1,'3.賃金日割の算出（休業手当を支給しない場合に入力）'!C1697,IF($F$9=2,'2.休業手当の算出（休業手当を支給する場合に入力）'!C1703,""))</f>
        <v>0</v>
      </c>
      <c r="E1709" s="6">
        <f>IF($F$9=1,'3.賃金日割の算出（休業手当を支給しない場合に入力）'!D1697,IF($F$9=2,'2.休業手当の算出（休業手当を支給する場合に入力）'!D1703,""))</f>
        <v>0</v>
      </c>
      <c r="F1709" s="13">
        <f>IF($F$9=1,'3.賃金日割の算出（休業手当を支給しない場合に入力）'!X1697,IF($F$9=2,'2.休業手当の算出（休業手当を支給する場合に入力）'!AB1703,""))</f>
        <v>0</v>
      </c>
      <c r="G1709" s="10">
        <f t="shared" si="130"/>
        <v>0</v>
      </c>
      <c r="H1709" s="34">
        <f t="shared" si="131"/>
        <v>0</v>
      </c>
      <c r="I1709" s="39"/>
      <c r="J1709" s="35">
        <f t="shared" si="134"/>
        <v>0</v>
      </c>
      <c r="K1709" s="10">
        <f t="shared" si="132"/>
        <v>0</v>
      </c>
      <c r="L1709" s="10">
        <f t="shared" si="133"/>
        <v>0</v>
      </c>
    </row>
    <row r="1710" spans="3:12">
      <c r="C1710" s="2">
        <v>1690</v>
      </c>
      <c r="D1710" s="6">
        <f>IF($F$9=1,'3.賃金日割の算出（休業手当を支給しない場合に入力）'!C1698,IF($F$9=2,'2.休業手当の算出（休業手当を支給する場合に入力）'!C1704,""))</f>
        <v>0</v>
      </c>
      <c r="E1710" s="6">
        <f>IF($F$9=1,'3.賃金日割の算出（休業手当を支給しない場合に入力）'!D1698,IF($F$9=2,'2.休業手当の算出（休業手当を支給する場合に入力）'!D1704,""))</f>
        <v>0</v>
      </c>
      <c r="F1710" s="13">
        <f>IF($F$9=1,'3.賃金日割の算出（休業手当を支給しない場合に入力）'!X1698,IF($F$9=2,'2.休業手当の算出（休業手当を支給する場合に入力）'!AB1704,""))</f>
        <v>0</v>
      </c>
      <c r="G1710" s="10">
        <f t="shared" si="130"/>
        <v>0</v>
      </c>
      <c r="H1710" s="34">
        <f t="shared" si="131"/>
        <v>0</v>
      </c>
      <c r="I1710" s="39"/>
      <c r="J1710" s="35">
        <f t="shared" si="134"/>
        <v>0</v>
      </c>
      <c r="K1710" s="10">
        <f t="shared" si="132"/>
        <v>0</v>
      </c>
      <c r="L1710" s="10">
        <f t="shared" si="133"/>
        <v>0</v>
      </c>
    </row>
    <row r="1711" spans="3:12">
      <c r="C1711" s="2">
        <v>1691</v>
      </c>
      <c r="D1711" s="6">
        <f>IF($F$9=1,'3.賃金日割の算出（休業手当を支給しない場合に入力）'!C1699,IF($F$9=2,'2.休業手当の算出（休業手当を支給する場合に入力）'!C1705,""))</f>
        <v>0</v>
      </c>
      <c r="E1711" s="6">
        <f>IF($F$9=1,'3.賃金日割の算出（休業手当を支給しない場合に入力）'!D1699,IF($F$9=2,'2.休業手当の算出（休業手当を支給する場合に入力）'!D1705,""))</f>
        <v>0</v>
      </c>
      <c r="F1711" s="13">
        <f>IF($F$9=1,'3.賃金日割の算出（休業手当を支給しない場合に入力）'!X1699,IF($F$9=2,'2.休業手当の算出（休業手当を支給する場合に入力）'!AB1705,""))</f>
        <v>0</v>
      </c>
      <c r="G1711" s="10">
        <f t="shared" si="130"/>
        <v>0</v>
      </c>
      <c r="H1711" s="34">
        <f t="shared" si="131"/>
        <v>0</v>
      </c>
      <c r="I1711" s="39"/>
      <c r="J1711" s="35">
        <f t="shared" si="134"/>
        <v>0</v>
      </c>
      <c r="K1711" s="10">
        <f t="shared" si="132"/>
        <v>0</v>
      </c>
      <c r="L1711" s="10">
        <f t="shared" si="133"/>
        <v>0</v>
      </c>
    </row>
    <row r="1712" spans="3:12">
      <c r="C1712" s="2">
        <v>1692</v>
      </c>
      <c r="D1712" s="6">
        <f>IF($F$9=1,'3.賃金日割の算出（休業手当を支給しない場合に入力）'!C1700,IF($F$9=2,'2.休業手当の算出（休業手当を支給する場合に入力）'!C1706,""))</f>
        <v>0</v>
      </c>
      <c r="E1712" s="6">
        <f>IF($F$9=1,'3.賃金日割の算出（休業手当を支給しない場合に入力）'!D1700,IF($F$9=2,'2.休業手当の算出（休業手当を支給する場合に入力）'!D1706,""))</f>
        <v>0</v>
      </c>
      <c r="F1712" s="13">
        <f>IF($F$9=1,'3.賃金日割の算出（休業手当を支給しない場合に入力）'!X1700,IF($F$9=2,'2.休業手当の算出（休業手当を支給する場合に入力）'!AB1706,""))</f>
        <v>0</v>
      </c>
      <c r="G1712" s="10">
        <f t="shared" si="130"/>
        <v>0</v>
      </c>
      <c r="H1712" s="34">
        <f t="shared" si="131"/>
        <v>0</v>
      </c>
      <c r="I1712" s="39"/>
      <c r="J1712" s="35">
        <f t="shared" si="134"/>
        <v>0</v>
      </c>
      <c r="K1712" s="10">
        <f t="shared" si="132"/>
        <v>0</v>
      </c>
      <c r="L1712" s="10">
        <f t="shared" si="133"/>
        <v>0</v>
      </c>
    </row>
    <row r="1713" spans="3:12">
      <c r="C1713" s="2">
        <v>1693</v>
      </c>
      <c r="D1713" s="6">
        <f>IF($F$9=1,'3.賃金日割の算出（休業手当を支給しない場合に入力）'!C1701,IF($F$9=2,'2.休業手当の算出（休業手当を支給する場合に入力）'!C1707,""))</f>
        <v>0</v>
      </c>
      <c r="E1713" s="6">
        <f>IF($F$9=1,'3.賃金日割の算出（休業手当を支給しない場合に入力）'!D1701,IF($F$9=2,'2.休業手当の算出（休業手当を支給する場合に入力）'!D1707,""))</f>
        <v>0</v>
      </c>
      <c r="F1713" s="13">
        <f>IF($F$9=1,'3.賃金日割の算出（休業手当を支給しない場合に入力）'!X1701,IF($F$9=2,'2.休業手当の算出（休業手当を支給する場合に入力）'!AB1707,""))</f>
        <v>0</v>
      </c>
      <c r="G1713" s="10">
        <f t="shared" si="130"/>
        <v>0</v>
      </c>
      <c r="H1713" s="34">
        <f t="shared" si="131"/>
        <v>0</v>
      </c>
      <c r="I1713" s="39"/>
      <c r="J1713" s="35">
        <f t="shared" si="134"/>
        <v>0</v>
      </c>
      <c r="K1713" s="10">
        <f t="shared" si="132"/>
        <v>0</v>
      </c>
      <c r="L1713" s="10">
        <f t="shared" si="133"/>
        <v>0</v>
      </c>
    </row>
    <row r="1714" spans="3:12">
      <c r="C1714" s="2">
        <v>1694</v>
      </c>
      <c r="D1714" s="6">
        <f>IF($F$9=1,'3.賃金日割の算出（休業手当を支給しない場合に入力）'!C1702,IF($F$9=2,'2.休業手当の算出（休業手当を支給する場合に入力）'!C1708,""))</f>
        <v>0</v>
      </c>
      <c r="E1714" s="6">
        <f>IF($F$9=1,'3.賃金日割の算出（休業手当を支給しない場合に入力）'!D1702,IF($F$9=2,'2.休業手当の算出（休業手当を支給する場合に入力）'!D1708,""))</f>
        <v>0</v>
      </c>
      <c r="F1714" s="13">
        <f>IF($F$9=1,'3.賃金日割の算出（休業手当を支給しない場合に入力）'!X1702,IF($F$9=2,'2.休業手当の算出（休業手当を支給する場合に入力）'!AB1708,""))</f>
        <v>0</v>
      </c>
      <c r="G1714" s="10">
        <f t="shared" si="130"/>
        <v>0</v>
      </c>
      <c r="H1714" s="34">
        <f t="shared" si="131"/>
        <v>0</v>
      </c>
      <c r="I1714" s="39"/>
      <c r="J1714" s="35">
        <f t="shared" si="134"/>
        <v>0</v>
      </c>
      <c r="K1714" s="10">
        <f t="shared" si="132"/>
        <v>0</v>
      </c>
      <c r="L1714" s="10">
        <f t="shared" si="133"/>
        <v>0</v>
      </c>
    </row>
    <row r="1715" spans="3:12">
      <c r="C1715" s="2">
        <v>1695</v>
      </c>
      <c r="D1715" s="6">
        <f>IF($F$9=1,'3.賃金日割の算出（休業手当を支給しない場合に入力）'!C1703,IF($F$9=2,'2.休業手当の算出（休業手当を支給する場合に入力）'!C1709,""))</f>
        <v>0</v>
      </c>
      <c r="E1715" s="6">
        <f>IF($F$9=1,'3.賃金日割の算出（休業手当を支給しない場合に入力）'!D1703,IF($F$9=2,'2.休業手当の算出（休業手当を支給する場合に入力）'!D1709,""))</f>
        <v>0</v>
      </c>
      <c r="F1715" s="13">
        <f>IF($F$9=1,'3.賃金日割の算出（休業手当を支給しない場合に入力）'!X1703,IF($F$9=2,'2.休業手当の算出（休業手当を支給する場合に入力）'!AB1709,""))</f>
        <v>0</v>
      </c>
      <c r="G1715" s="10">
        <f t="shared" si="130"/>
        <v>0</v>
      </c>
      <c r="H1715" s="34">
        <f t="shared" si="131"/>
        <v>0</v>
      </c>
      <c r="I1715" s="39"/>
      <c r="J1715" s="35">
        <f t="shared" si="134"/>
        <v>0</v>
      </c>
      <c r="K1715" s="10">
        <f t="shared" si="132"/>
        <v>0</v>
      </c>
      <c r="L1715" s="10">
        <f t="shared" si="133"/>
        <v>0</v>
      </c>
    </row>
    <row r="1716" spans="3:12">
      <c r="C1716" s="2">
        <v>1696</v>
      </c>
      <c r="D1716" s="6">
        <f>IF($F$9=1,'3.賃金日割の算出（休業手当を支給しない場合に入力）'!C1704,IF($F$9=2,'2.休業手当の算出（休業手当を支給する場合に入力）'!C1710,""))</f>
        <v>0</v>
      </c>
      <c r="E1716" s="6">
        <f>IF($F$9=1,'3.賃金日割の算出（休業手当を支給しない場合に入力）'!D1704,IF($F$9=2,'2.休業手当の算出（休業手当を支給する場合に入力）'!D1710,""))</f>
        <v>0</v>
      </c>
      <c r="F1716" s="13">
        <f>IF($F$9=1,'3.賃金日割の算出（休業手当を支給しない場合に入力）'!X1704,IF($F$9=2,'2.休業手当の算出（休業手当を支給する場合に入力）'!AB1710,""))</f>
        <v>0</v>
      </c>
      <c r="G1716" s="10">
        <f t="shared" si="130"/>
        <v>0</v>
      </c>
      <c r="H1716" s="34">
        <f t="shared" si="131"/>
        <v>0</v>
      </c>
      <c r="I1716" s="39"/>
      <c r="J1716" s="35">
        <f t="shared" si="134"/>
        <v>0</v>
      </c>
      <c r="K1716" s="10">
        <f t="shared" si="132"/>
        <v>0</v>
      </c>
      <c r="L1716" s="10">
        <f t="shared" si="133"/>
        <v>0</v>
      </c>
    </row>
    <row r="1717" spans="3:12">
      <c r="C1717" s="2">
        <v>1697</v>
      </c>
      <c r="D1717" s="6">
        <f>IF($F$9=1,'3.賃金日割の算出（休業手当を支給しない場合に入力）'!C1705,IF($F$9=2,'2.休業手当の算出（休業手当を支給する場合に入力）'!C1711,""))</f>
        <v>0</v>
      </c>
      <c r="E1717" s="6">
        <f>IF($F$9=1,'3.賃金日割の算出（休業手当を支給しない場合に入力）'!D1705,IF($F$9=2,'2.休業手当の算出（休業手当を支給する場合に入力）'!D1711,""))</f>
        <v>0</v>
      </c>
      <c r="F1717" s="13">
        <f>IF($F$9=1,'3.賃金日割の算出（休業手当を支給しない場合に入力）'!X1705,IF($F$9=2,'2.休業手当の算出（休業手当を支給する場合に入力）'!AB1711,""))</f>
        <v>0</v>
      </c>
      <c r="G1717" s="10">
        <f t="shared" si="130"/>
        <v>0</v>
      </c>
      <c r="H1717" s="34">
        <f t="shared" si="131"/>
        <v>0</v>
      </c>
      <c r="I1717" s="39"/>
      <c r="J1717" s="35">
        <f t="shared" si="134"/>
        <v>0</v>
      </c>
      <c r="K1717" s="10">
        <f t="shared" si="132"/>
        <v>0</v>
      </c>
      <c r="L1717" s="10">
        <f t="shared" si="133"/>
        <v>0</v>
      </c>
    </row>
    <row r="1718" spans="3:12">
      <c r="C1718" s="2">
        <v>1698</v>
      </c>
      <c r="D1718" s="6">
        <f>IF($F$9=1,'3.賃金日割の算出（休業手当を支給しない場合に入力）'!C1706,IF($F$9=2,'2.休業手当の算出（休業手当を支給する場合に入力）'!C1712,""))</f>
        <v>0</v>
      </c>
      <c r="E1718" s="6">
        <f>IF($F$9=1,'3.賃金日割の算出（休業手当を支給しない場合に入力）'!D1706,IF($F$9=2,'2.休業手当の算出（休業手当を支給する場合に入力）'!D1712,""))</f>
        <v>0</v>
      </c>
      <c r="F1718" s="13">
        <f>IF($F$9=1,'3.賃金日割の算出（休業手当を支給しない場合に入力）'!X1706,IF($F$9=2,'2.休業手当の算出（休業手当を支給する場合に入力）'!AB1712,""))</f>
        <v>0</v>
      </c>
      <c r="G1718" s="10">
        <f t="shared" si="130"/>
        <v>0</v>
      </c>
      <c r="H1718" s="34">
        <f t="shared" si="131"/>
        <v>0</v>
      </c>
      <c r="I1718" s="39"/>
      <c r="J1718" s="35">
        <f t="shared" si="134"/>
        <v>0</v>
      </c>
      <c r="K1718" s="10">
        <f t="shared" si="132"/>
        <v>0</v>
      </c>
      <c r="L1718" s="10">
        <f t="shared" si="133"/>
        <v>0</v>
      </c>
    </row>
    <row r="1719" spans="3:12">
      <c r="C1719" s="2">
        <v>1699</v>
      </c>
      <c r="D1719" s="6">
        <f>IF($F$9=1,'3.賃金日割の算出（休業手当を支給しない場合に入力）'!C1707,IF($F$9=2,'2.休業手当の算出（休業手当を支給する場合に入力）'!C1713,""))</f>
        <v>0</v>
      </c>
      <c r="E1719" s="6">
        <f>IF($F$9=1,'3.賃金日割の算出（休業手当を支給しない場合に入力）'!D1707,IF($F$9=2,'2.休業手当の算出（休業手当を支給する場合に入力）'!D1713,""))</f>
        <v>0</v>
      </c>
      <c r="F1719" s="13">
        <f>IF($F$9=1,'3.賃金日割の算出（休業手当を支給しない場合に入力）'!X1707,IF($F$9=2,'2.休業手当の算出（休業手当を支給する場合に入力）'!AB1713,""))</f>
        <v>0</v>
      </c>
      <c r="G1719" s="10">
        <f t="shared" ref="G1719:G1782" si="135">IF(E1719=0,0,$F$17)</f>
        <v>0</v>
      </c>
      <c r="H1719" s="34">
        <f t="shared" ref="H1719:H1782" si="136">G1719-F1719</f>
        <v>0</v>
      </c>
      <c r="I1719" s="39"/>
      <c r="J1719" s="35">
        <f t="shared" si="134"/>
        <v>0</v>
      </c>
      <c r="K1719" s="10">
        <f t="shared" ref="K1719:K1782" si="137">G1719*I1719</f>
        <v>0</v>
      </c>
      <c r="L1719" s="10">
        <f t="shared" ref="L1719:L1782" si="138">K1719-J1719</f>
        <v>0</v>
      </c>
    </row>
    <row r="1720" spans="3:12">
      <c r="C1720" s="2">
        <v>1700</v>
      </c>
      <c r="D1720" s="6">
        <f>IF($F$9=1,'3.賃金日割の算出（休業手当を支給しない場合に入力）'!C1708,IF($F$9=2,'2.休業手当の算出（休業手当を支給する場合に入力）'!C1714,""))</f>
        <v>0</v>
      </c>
      <c r="E1720" s="6">
        <f>IF($F$9=1,'3.賃金日割の算出（休業手当を支給しない場合に入力）'!D1708,IF($F$9=2,'2.休業手当の算出（休業手当を支給する場合に入力）'!D1714,""))</f>
        <v>0</v>
      </c>
      <c r="F1720" s="13">
        <f>IF($F$9=1,'3.賃金日割の算出（休業手当を支給しない場合に入力）'!X1708,IF($F$9=2,'2.休業手当の算出（休業手当を支給する場合に入力）'!AB1714,""))</f>
        <v>0</v>
      </c>
      <c r="G1720" s="10">
        <f t="shared" si="135"/>
        <v>0</v>
      </c>
      <c r="H1720" s="34">
        <f t="shared" si="136"/>
        <v>0</v>
      </c>
      <c r="I1720" s="39"/>
      <c r="J1720" s="35">
        <f t="shared" si="134"/>
        <v>0</v>
      </c>
      <c r="K1720" s="10">
        <f t="shared" si="137"/>
        <v>0</v>
      </c>
      <c r="L1720" s="10">
        <f t="shared" si="138"/>
        <v>0</v>
      </c>
    </row>
    <row r="1721" spans="3:12">
      <c r="C1721" s="2">
        <v>1701</v>
      </c>
      <c r="D1721" s="6">
        <f>IF($F$9=1,'3.賃金日割の算出（休業手当を支給しない場合に入力）'!C1709,IF($F$9=2,'2.休業手当の算出（休業手当を支給する場合に入力）'!C1715,""))</f>
        <v>0</v>
      </c>
      <c r="E1721" s="6">
        <f>IF($F$9=1,'3.賃金日割の算出（休業手当を支給しない場合に入力）'!D1709,IF($F$9=2,'2.休業手当の算出（休業手当を支給する場合に入力）'!D1715,""))</f>
        <v>0</v>
      </c>
      <c r="F1721" s="13">
        <f>IF($F$9=1,'3.賃金日割の算出（休業手当を支給しない場合に入力）'!X1709,IF($F$9=2,'2.休業手当の算出（休業手当を支給する場合に入力）'!AB1715,""))</f>
        <v>0</v>
      </c>
      <c r="G1721" s="10">
        <f t="shared" si="135"/>
        <v>0</v>
      </c>
      <c r="H1721" s="34">
        <f t="shared" si="136"/>
        <v>0</v>
      </c>
      <c r="I1721" s="39"/>
      <c r="J1721" s="35">
        <f t="shared" si="134"/>
        <v>0</v>
      </c>
      <c r="K1721" s="10">
        <f t="shared" si="137"/>
        <v>0</v>
      </c>
      <c r="L1721" s="10">
        <f t="shared" si="138"/>
        <v>0</v>
      </c>
    </row>
    <row r="1722" spans="3:12">
      <c r="C1722" s="2">
        <v>1702</v>
      </c>
      <c r="D1722" s="6">
        <f>IF($F$9=1,'3.賃金日割の算出（休業手当を支給しない場合に入力）'!C1710,IF($F$9=2,'2.休業手当の算出（休業手当を支給する場合に入力）'!C1716,""))</f>
        <v>0</v>
      </c>
      <c r="E1722" s="6">
        <f>IF($F$9=1,'3.賃金日割の算出（休業手当を支給しない場合に入力）'!D1710,IF($F$9=2,'2.休業手当の算出（休業手当を支給する場合に入力）'!D1716,""))</f>
        <v>0</v>
      </c>
      <c r="F1722" s="13">
        <f>IF($F$9=1,'3.賃金日割の算出（休業手当を支給しない場合に入力）'!X1710,IF($F$9=2,'2.休業手当の算出（休業手当を支給する場合に入力）'!AB1716,""))</f>
        <v>0</v>
      </c>
      <c r="G1722" s="10">
        <f t="shared" si="135"/>
        <v>0</v>
      </c>
      <c r="H1722" s="34">
        <f t="shared" si="136"/>
        <v>0</v>
      </c>
      <c r="I1722" s="39"/>
      <c r="J1722" s="35">
        <f t="shared" si="134"/>
        <v>0</v>
      </c>
      <c r="K1722" s="10">
        <f t="shared" si="137"/>
        <v>0</v>
      </c>
      <c r="L1722" s="10">
        <f t="shared" si="138"/>
        <v>0</v>
      </c>
    </row>
    <row r="1723" spans="3:12">
      <c r="C1723" s="2">
        <v>1703</v>
      </c>
      <c r="D1723" s="6">
        <f>IF($F$9=1,'3.賃金日割の算出（休業手当を支給しない場合に入力）'!C1711,IF($F$9=2,'2.休業手当の算出（休業手当を支給する場合に入力）'!C1717,""))</f>
        <v>0</v>
      </c>
      <c r="E1723" s="6">
        <f>IF($F$9=1,'3.賃金日割の算出（休業手当を支給しない場合に入力）'!D1711,IF($F$9=2,'2.休業手当の算出（休業手当を支給する場合に入力）'!D1717,""))</f>
        <v>0</v>
      </c>
      <c r="F1723" s="13">
        <f>IF($F$9=1,'3.賃金日割の算出（休業手当を支給しない場合に入力）'!X1711,IF($F$9=2,'2.休業手当の算出（休業手当を支給する場合に入力）'!AB1717,""))</f>
        <v>0</v>
      </c>
      <c r="G1723" s="10">
        <f t="shared" si="135"/>
        <v>0</v>
      </c>
      <c r="H1723" s="34">
        <f t="shared" si="136"/>
        <v>0</v>
      </c>
      <c r="I1723" s="39"/>
      <c r="J1723" s="35">
        <f t="shared" si="134"/>
        <v>0</v>
      </c>
      <c r="K1723" s="10">
        <f t="shared" si="137"/>
        <v>0</v>
      </c>
      <c r="L1723" s="10">
        <f t="shared" si="138"/>
        <v>0</v>
      </c>
    </row>
    <row r="1724" spans="3:12">
      <c r="C1724" s="2">
        <v>1704</v>
      </c>
      <c r="D1724" s="6">
        <f>IF($F$9=1,'3.賃金日割の算出（休業手当を支給しない場合に入力）'!C1712,IF($F$9=2,'2.休業手当の算出（休業手当を支給する場合に入力）'!C1718,""))</f>
        <v>0</v>
      </c>
      <c r="E1724" s="6">
        <f>IF($F$9=1,'3.賃金日割の算出（休業手当を支給しない場合に入力）'!D1712,IF($F$9=2,'2.休業手当の算出（休業手当を支給する場合に入力）'!D1718,""))</f>
        <v>0</v>
      </c>
      <c r="F1724" s="13">
        <f>IF($F$9=1,'3.賃金日割の算出（休業手当を支給しない場合に入力）'!X1712,IF($F$9=2,'2.休業手当の算出（休業手当を支給する場合に入力）'!AB1718,""))</f>
        <v>0</v>
      </c>
      <c r="G1724" s="10">
        <f t="shared" si="135"/>
        <v>0</v>
      </c>
      <c r="H1724" s="34">
        <f t="shared" si="136"/>
        <v>0</v>
      </c>
      <c r="I1724" s="39"/>
      <c r="J1724" s="35">
        <f t="shared" si="134"/>
        <v>0</v>
      </c>
      <c r="K1724" s="10">
        <f t="shared" si="137"/>
        <v>0</v>
      </c>
      <c r="L1724" s="10">
        <f t="shared" si="138"/>
        <v>0</v>
      </c>
    </row>
    <row r="1725" spans="3:12">
      <c r="C1725" s="2">
        <v>1705</v>
      </c>
      <c r="D1725" s="6">
        <f>IF($F$9=1,'3.賃金日割の算出（休業手当を支給しない場合に入力）'!C1713,IF($F$9=2,'2.休業手当の算出（休業手当を支給する場合に入力）'!C1719,""))</f>
        <v>0</v>
      </c>
      <c r="E1725" s="6">
        <f>IF($F$9=1,'3.賃金日割の算出（休業手当を支給しない場合に入力）'!D1713,IF($F$9=2,'2.休業手当の算出（休業手当を支給する場合に入力）'!D1719,""))</f>
        <v>0</v>
      </c>
      <c r="F1725" s="13">
        <f>IF($F$9=1,'3.賃金日割の算出（休業手当を支給しない場合に入力）'!X1713,IF($F$9=2,'2.休業手当の算出（休業手当を支給する場合に入力）'!AB1719,""))</f>
        <v>0</v>
      </c>
      <c r="G1725" s="10">
        <f t="shared" si="135"/>
        <v>0</v>
      </c>
      <c r="H1725" s="34">
        <f t="shared" si="136"/>
        <v>0</v>
      </c>
      <c r="I1725" s="39"/>
      <c r="J1725" s="35">
        <f t="shared" si="134"/>
        <v>0</v>
      </c>
      <c r="K1725" s="10">
        <f t="shared" si="137"/>
        <v>0</v>
      </c>
      <c r="L1725" s="10">
        <f t="shared" si="138"/>
        <v>0</v>
      </c>
    </row>
    <row r="1726" spans="3:12">
      <c r="C1726" s="2">
        <v>1706</v>
      </c>
      <c r="D1726" s="6">
        <f>IF($F$9=1,'3.賃金日割の算出（休業手当を支給しない場合に入力）'!C1714,IF($F$9=2,'2.休業手当の算出（休業手当を支給する場合に入力）'!C1720,""))</f>
        <v>0</v>
      </c>
      <c r="E1726" s="6">
        <f>IF($F$9=1,'3.賃金日割の算出（休業手当を支給しない場合に入力）'!D1714,IF($F$9=2,'2.休業手当の算出（休業手当を支給する場合に入力）'!D1720,""))</f>
        <v>0</v>
      </c>
      <c r="F1726" s="13">
        <f>IF($F$9=1,'3.賃金日割の算出（休業手当を支給しない場合に入力）'!X1714,IF($F$9=2,'2.休業手当の算出（休業手当を支給する場合に入力）'!AB1720,""))</f>
        <v>0</v>
      </c>
      <c r="G1726" s="10">
        <f t="shared" si="135"/>
        <v>0</v>
      </c>
      <c r="H1726" s="34">
        <f t="shared" si="136"/>
        <v>0</v>
      </c>
      <c r="I1726" s="39"/>
      <c r="J1726" s="35">
        <f t="shared" si="134"/>
        <v>0</v>
      </c>
      <c r="K1726" s="10">
        <f t="shared" si="137"/>
        <v>0</v>
      </c>
      <c r="L1726" s="10">
        <f t="shared" si="138"/>
        <v>0</v>
      </c>
    </row>
    <row r="1727" spans="3:12">
      <c r="C1727" s="2">
        <v>1707</v>
      </c>
      <c r="D1727" s="6">
        <f>IF($F$9=1,'3.賃金日割の算出（休業手当を支給しない場合に入力）'!C1715,IF($F$9=2,'2.休業手当の算出（休業手当を支給する場合に入力）'!C1721,""))</f>
        <v>0</v>
      </c>
      <c r="E1727" s="6">
        <f>IF($F$9=1,'3.賃金日割の算出（休業手当を支給しない場合に入力）'!D1715,IF($F$9=2,'2.休業手当の算出（休業手当を支給する場合に入力）'!D1721,""))</f>
        <v>0</v>
      </c>
      <c r="F1727" s="13">
        <f>IF($F$9=1,'3.賃金日割の算出（休業手当を支給しない場合に入力）'!X1715,IF($F$9=2,'2.休業手当の算出（休業手当を支給する場合に入力）'!AB1721,""))</f>
        <v>0</v>
      </c>
      <c r="G1727" s="10">
        <f t="shared" si="135"/>
        <v>0</v>
      </c>
      <c r="H1727" s="34">
        <f t="shared" si="136"/>
        <v>0</v>
      </c>
      <c r="I1727" s="39"/>
      <c r="J1727" s="35">
        <f t="shared" si="134"/>
        <v>0</v>
      </c>
      <c r="K1727" s="10">
        <f t="shared" si="137"/>
        <v>0</v>
      </c>
      <c r="L1727" s="10">
        <f t="shared" si="138"/>
        <v>0</v>
      </c>
    </row>
    <row r="1728" spans="3:12">
      <c r="C1728" s="2">
        <v>1708</v>
      </c>
      <c r="D1728" s="6">
        <f>IF($F$9=1,'3.賃金日割の算出（休業手当を支給しない場合に入力）'!C1716,IF($F$9=2,'2.休業手当の算出（休業手当を支給する場合に入力）'!C1722,""))</f>
        <v>0</v>
      </c>
      <c r="E1728" s="6">
        <f>IF($F$9=1,'3.賃金日割の算出（休業手当を支給しない場合に入力）'!D1716,IF($F$9=2,'2.休業手当の算出（休業手当を支給する場合に入力）'!D1722,""))</f>
        <v>0</v>
      </c>
      <c r="F1728" s="13">
        <f>IF($F$9=1,'3.賃金日割の算出（休業手当を支給しない場合に入力）'!X1716,IF($F$9=2,'2.休業手当の算出（休業手当を支給する場合に入力）'!AB1722,""))</f>
        <v>0</v>
      </c>
      <c r="G1728" s="10">
        <f t="shared" si="135"/>
        <v>0</v>
      </c>
      <c r="H1728" s="34">
        <f t="shared" si="136"/>
        <v>0</v>
      </c>
      <c r="I1728" s="39"/>
      <c r="J1728" s="35">
        <f t="shared" si="134"/>
        <v>0</v>
      </c>
      <c r="K1728" s="10">
        <f t="shared" si="137"/>
        <v>0</v>
      </c>
      <c r="L1728" s="10">
        <f t="shared" si="138"/>
        <v>0</v>
      </c>
    </row>
    <row r="1729" spans="3:12">
      <c r="C1729" s="2">
        <v>1709</v>
      </c>
      <c r="D1729" s="6">
        <f>IF($F$9=1,'3.賃金日割の算出（休業手当を支給しない場合に入力）'!C1717,IF($F$9=2,'2.休業手当の算出（休業手当を支給する場合に入力）'!C1723,""))</f>
        <v>0</v>
      </c>
      <c r="E1729" s="6">
        <f>IF($F$9=1,'3.賃金日割の算出（休業手当を支給しない場合に入力）'!D1717,IF($F$9=2,'2.休業手当の算出（休業手当を支給する場合に入力）'!D1723,""))</f>
        <v>0</v>
      </c>
      <c r="F1729" s="13">
        <f>IF($F$9=1,'3.賃金日割の算出（休業手当を支給しない場合に入力）'!X1717,IF($F$9=2,'2.休業手当の算出（休業手当を支給する場合に入力）'!AB1723,""))</f>
        <v>0</v>
      </c>
      <c r="G1729" s="10">
        <f t="shared" si="135"/>
        <v>0</v>
      </c>
      <c r="H1729" s="34">
        <f t="shared" si="136"/>
        <v>0</v>
      </c>
      <c r="I1729" s="39"/>
      <c r="J1729" s="35">
        <f t="shared" si="134"/>
        <v>0</v>
      </c>
      <c r="K1729" s="10">
        <f t="shared" si="137"/>
        <v>0</v>
      </c>
      <c r="L1729" s="10">
        <f t="shared" si="138"/>
        <v>0</v>
      </c>
    </row>
    <row r="1730" spans="3:12">
      <c r="C1730" s="2">
        <v>1710</v>
      </c>
      <c r="D1730" s="6">
        <f>IF($F$9=1,'3.賃金日割の算出（休業手当を支給しない場合に入力）'!C1718,IF($F$9=2,'2.休業手当の算出（休業手当を支給する場合に入力）'!C1724,""))</f>
        <v>0</v>
      </c>
      <c r="E1730" s="6">
        <f>IF($F$9=1,'3.賃金日割の算出（休業手当を支給しない場合に入力）'!D1718,IF($F$9=2,'2.休業手当の算出（休業手当を支給する場合に入力）'!D1724,""))</f>
        <v>0</v>
      </c>
      <c r="F1730" s="13">
        <f>IF($F$9=1,'3.賃金日割の算出（休業手当を支給しない場合に入力）'!X1718,IF($F$9=2,'2.休業手当の算出（休業手当を支給する場合に入力）'!AB1724,""))</f>
        <v>0</v>
      </c>
      <c r="G1730" s="10">
        <f t="shared" si="135"/>
        <v>0</v>
      </c>
      <c r="H1730" s="34">
        <f t="shared" si="136"/>
        <v>0</v>
      </c>
      <c r="I1730" s="39"/>
      <c r="J1730" s="35">
        <f t="shared" si="134"/>
        <v>0</v>
      </c>
      <c r="K1730" s="10">
        <f t="shared" si="137"/>
        <v>0</v>
      </c>
      <c r="L1730" s="10">
        <f t="shared" si="138"/>
        <v>0</v>
      </c>
    </row>
    <row r="1731" spans="3:12">
      <c r="C1731" s="2">
        <v>1711</v>
      </c>
      <c r="D1731" s="6">
        <f>IF($F$9=1,'3.賃金日割の算出（休業手当を支給しない場合に入力）'!C1719,IF($F$9=2,'2.休業手当の算出（休業手当を支給する場合に入力）'!C1725,""))</f>
        <v>0</v>
      </c>
      <c r="E1731" s="6">
        <f>IF($F$9=1,'3.賃金日割の算出（休業手当を支給しない場合に入力）'!D1719,IF($F$9=2,'2.休業手当の算出（休業手当を支給する場合に入力）'!D1725,""))</f>
        <v>0</v>
      </c>
      <c r="F1731" s="13">
        <f>IF($F$9=1,'3.賃金日割の算出（休業手当を支給しない場合に入力）'!X1719,IF($F$9=2,'2.休業手当の算出（休業手当を支給する場合に入力）'!AB1725,""))</f>
        <v>0</v>
      </c>
      <c r="G1731" s="10">
        <f t="shared" si="135"/>
        <v>0</v>
      </c>
      <c r="H1731" s="34">
        <f t="shared" si="136"/>
        <v>0</v>
      </c>
      <c r="I1731" s="39"/>
      <c r="J1731" s="35">
        <f t="shared" si="134"/>
        <v>0</v>
      </c>
      <c r="K1731" s="10">
        <f t="shared" si="137"/>
        <v>0</v>
      </c>
      <c r="L1731" s="10">
        <f t="shared" si="138"/>
        <v>0</v>
      </c>
    </row>
    <row r="1732" spans="3:12">
      <c r="C1732" s="2">
        <v>1712</v>
      </c>
      <c r="D1732" s="6">
        <f>IF($F$9=1,'3.賃金日割の算出（休業手当を支給しない場合に入力）'!C1720,IF($F$9=2,'2.休業手当の算出（休業手当を支給する場合に入力）'!C1726,""))</f>
        <v>0</v>
      </c>
      <c r="E1732" s="6">
        <f>IF($F$9=1,'3.賃金日割の算出（休業手当を支給しない場合に入力）'!D1720,IF($F$9=2,'2.休業手当の算出（休業手当を支給する場合に入力）'!D1726,""))</f>
        <v>0</v>
      </c>
      <c r="F1732" s="13">
        <f>IF($F$9=1,'3.賃金日割の算出（休業手当を支給しない場合に入力）'!X1720,IF($F$9=2,'2.休業手当の算出（休業手当を支給する場合に入力）'!AB1726,""))</f>
        <v>0</v>
      </c>
      <c r="G1732" s="10">
        <f t="shared" si="135"/>
        <v>0</v>
      </c>
      <c r="H1732" s="34">
        <f t="shared" si="136"/>
        <v>0</v>
      </c>
      <c r="I1732" s="39"/>
      <c r="J1732" s="35">
        <f t="shared" si="134"/>
        <v>0</v>
      </c>
      <c r="K1732" s="10">
        <f t="shared" si="137"/>
        <v>0</v>
      </c>
      <c r="L1732" s="10">
        <f t="shared" si="138"/>
        <v>0</v>
      </c>
    </row>
    <row r="1733" spans="3:12">
      <c r="C1733" s="2">
        <v>1713</v>
      </c>
      <c r="D1733" s="6">
        <f>IF($F$9=1,'3.賃金日割の算出（休業手当を支給しない場合に入力）'!C1721,IF($F$9=2,'2.休業手当の算出（休業手当を支給する場合に入力）'!C1727,""))</f>
        <v>0</v>
      </c>
      <c r="E1733" s="6">
        <f>IF($F$9=1,'3.賃金日割の算出（休業手当を支給しない場合に入力）'!D1721,IF($F$9=2,'2.休業手当の算出（休業手当を支給する場合に入力）'!D1727,""))</f>
        <v>0</v>
      </c>
      <c r="F1733" s="13">
        <f>IF($F$9=1,'3.賃金日割の算出（休業手当を支給しない場合に入力）'!X1721,IF($F$9=2,'2.休業手当の算出（休業手当を支給する場合に入力）'!AB1727,""))</f>
        <v>0</v>
      </c>
      <c r="G1733" s="10">
        <f t="shared" si="135"/>
        <v>0</v>
      </c>
      <c r="H1733" s="34">
        <f t="shared" si="136"/>
        <v>0</v>
      </c>
      <c r="I1733" s="39"/>
      <c r="J1733" s="35">
        <f t="shared" si="134"/>
        <v>0</v>
      </c>
      <c r="K1733" s="10">
        <f t="shared" si="137"/>
        <v>0</v>
      </c>
      <c r="L1733" s="10">
        <f t="shared" si="138"/>
        <v>0</v>
      </c>
    </row>
    <row r="1734" spans="3:12">
      <c r="C1734" s="2">
        <v>1714</v>
      </c>
      <c r="D1734" s="6">
        <f>IF($F$9=1,'3.賃金日割の算出（休業手当を支給しない場合に入力）'!C1722,IF($F$9=2,'2.休業手当の算出（休業手当を支給する場合に入力）'!C1728,""))</f>
        <v>0</v>
      </c>
      <c r="E1734" s="6">
        <f>IF($F$9=1,'3.賃金日割の算出（休業手当を支給しない場合に入力）'!D1722,IF($F$9=2,'2.休業手当の算出（休業手当を支給する場合に入力）'!D1728,""))</f>
        <v>0</v>
      </c>
      <c r="F1734" s="13">
        <f>IF($F$9=1,'3.賃金日割の算出（休業手当を支給しない場合に入力）'!X1722,IF($F$9=2,'2.休業手当の算出（休業手当を支給する場合に入力）'!AB1728,""))</f>
        <v>0</v>
      </c>
      <c r="G1734" s="10">
        <f t="shared" si="135"/>
        <v>0</v>
      </c>
      <c r="H1734" s="34">
        <f t="shared" si="136"/>
        <v>0</v>
      </c>
      <c r="I1734" s="39"/>
      <c r="J1734" s="35">
        <f t="shared" si="134"/>
        <v>0</v>
      </c>
      <c r="K1734" s="10">
        <f t="shared" si="137"/>
        <v>0</v>
      </c>
      <c r="L1734" s="10">
        <f t="shared" si="138"/>
        <v>0</v>
      </c>
    </row>
    <row r="1735" spans="3:12">
      <c r="C1735" s="2">
        <v>1715</v>
      </c>
      <c r="D1735" s="6">
        <f>IF($F$9=1,'3.賃金日割の算出（休業手当を支給しない場合に入力）'!C1723,IF($F$9=2,'2.休業手当の算出（休業手当を支給する場合に入力）'!C1729,""))</f>
        <v>0</v>
      </c>
      <c r="E1735" s="6">
        <f>IF($F$9=1,'3.賃金日割の算出（休業手当を支給しない場合に入力）'!D1723,IF($F$9=2,'2.休業手当の算出（休業手当を支給する場合に入力）'!D1729,""))</f>
        <v>0</v>
      </c>
      <c r="F1735" s="13">
        <f>IF($F$9=1,'3.賃金日割の算出（休業手当を支給しない場合に入力）'!X1723,IF($F$9=2,'2.休業手当の算出（休業手当を支給する場合に入力）'!AB1729,""))</f>
        <v>0</v>
      </c>
      <c r="G1735" s="10">
        <f t="shared" si="135"/>
        <v>0</v>
      </c>
      <c r="H1735" s="34">
        <f t="shared" si="136"/>
        <v>0</v>
      </c>
      <c r="I1735" s="39"/>
      <c r="J1735" s="35">
        <f t="shared" si="134"/>
        <v>0</v>
      </c>
      <c r="K1735" s="10">
        <f t="shared" si="137"/>
        <v>0</v>
      </c>
      <c r="L1735" s="10">
        <f t="shared" si="138"/>
        <v>0</v>
      </c>
    </row>
    <row r="1736" spans="3:12">
      <c r="C1736" s="2">
        <v>1716</v>
      </c>
      <c r="D1736" s="6">
        <f>IF($F$9=1,'3.賃金日割の算出（休業手当を支給しない場合に入力）'!C1724,IF($F$9=2,'2.休業手当の算出（休業手当を支給する場合に入力）'!C1730,""))</f>
        <v>0</v>
      </c>
      <c r="E1736" s="6">
        <f>IF($F$9=1,'3.賃金日割の算出（休業手当を支給しない場合に入力）'!D1724,IF($F$9=2,'2.休業手当の算出（休業手当を支給する場合に入力）'!D1730,""))</f>
        <v>0</v>
      </c>
      <c r="F1736" s="13">
        <f>IF($F$9=1,'3.賃金日割の算出（休業手当を支給しない場合に入力）'!X1724,IF($F$9=2,'2.休業手当の算出（休業手当を支給する場合に入力）'!AB1730,""))</f>
        <v>0</v>
      </c>
      <c r="G1736" s="10">
        <f t="shared" si="135"/>
        <v>0</v>
      </c>
      <c r="H1736" s="34">
        <f t="shared" si="136"/>
        <v>0</v>
      </c>
      <c r="I1736" s="39"/>
      <c r="J1736" s="35">
        <f t="shared" si="134"/>
        <v>0</v>
      </c>
      <c r="K1736" s="10">
        <f t="shared" si="137"/>
        <v>0</v>
      </c>
      <c r="L1736" s="10">
        <f t="shared" si="138"/>
        <v>0</v>
      </c>
    </row>
    <row r="1737" spans="3:12">
      <c r="C1737" s="2">
        <v>1717</v>
      </c>
      <c r="D1737" s="6">
        <f>IF($F$9=1,'3.賃金日割の算出（休業手当を支給しない場合に入力）'!C1725,IF($F$9=2,'2.休業手当の算出（休業手当を支給する場合に入力）'!C1731,""))</f>
        <v>0</v>
      </c>
      <c r="E1737" s="6">
        <f>IF($F$9=1,'3.賃金日割の算出（休業手当を支給しない場合に入力）'!D1725,IF($F$9=2,'2.休業手当の算出（休業手当を支給する場合に入力）'!D1731,""))</f>
        <v>0</v>
      </c>
      <c r="F1737" s="13">
        <f>IF($F$9=1,'3.賃金日割の算出（休業手当を支給しない場合に入力）'!X1725,IF($F$9=2,'2.休業手当の算出（休業手当を支給する場合に入力）'!AB1731,""))</f>
        <v>0</v>
      </c>
      <c r="G1737" s="10">
        <f t="shared" si="135"/>
        <v>0</v>
      </c>
      <c r="H1737" s="34">
        <f t="shared" si="136"/>
        <v>0</v>
      </c>
      <c r="I1737" s="39"/>
      <c r="J1737" s="35">
        <f t="shared" si="134"/>
        <v>0</v>
      </c>
      <c r="K1737" s="10">
        <f t="shared" si="137"/>
        <v>0</v>
      </c>
      <c r="L1737" s="10">
        <f t="shared" si="138"/>
        <v>0</v>
      </c>
    </row>
    <row r="1738" spans="3:12">
      <c r="C1738" s="2">
        <v>1718</v>
      </c>
      <c r="D1738" s="6">
        <f>IF($F$9=1,'3.賃金日割の算出（休業手当を支給しない場合に入力）'!C1726,IF($F$9=2,'2.休業手当の算出（休業手当を支給する場合に入力）'!C1732,""))</f>
        <v>0</v>
      </c>
      <c r="E1738" s="6">
        <f>IF($F$9=1,'3.賃金日割の算出（休業手当を支給しない場合に入力）'!D1726,IF($F$9=2,'2.休業手当の算出（休業手当を支給する場合に入力）'!D1732,""))</f>
        <v>0</v>
      </c>
      <c r="F1738" s="13">
        <f>IF($F$9=1,'3.賃金日割の算出（休業手当を支給しない場合に入力）'!X1726,IF($F$9=2,'2.休業手当の算出（休業手当を支給する場合に入力）'!AB1732,""))</f>
        <v>0</v>
      </c>
      <c r="G1738" s="10">
        <f t="shared" si="135"/>
        <v>0</v>
      </c>
      <c r="H1738" s="34">
        <f t="shared" si="136"/>
        <v>0</v>
      </c>
      <c r="I1738" s="39"/>
      <c r="J1738" s="35">
        <f t="shared" si="134"/>
        <v>0</v>
      </c>
      <c r="K1738" s="10">
        <f t="shared" si="137"/>
        <v>0</v>
      </c>
      <c r="L1738" s="10">
        <f t="shared" si="138"/>
        <v>0</v>
      </c>
    </row>
    <row r="1739" spans="3:12">
      <c r="C1739" s="2">
        <v>1719</v>
      </c>
      <c r="D1739" s="6">
        <f>IF($F$9=1,'3.賃金日割の算出（休業手当を支給しない場合に入力）'!C1727,IF($F$9=2,'2.休業手当の算出（休業手当を支給する場合に入力）'!C1733,""))</f>
        <v>0</v>
      </c>
      <c r="E1739" s="6">
        <f>IF($F$9=1,'3.賃金日割の算出（休業手当を支給しない場合に入力）'!D1727,IF($F$9=2,'2.休業手当の算出（休業手当を支給する場合に入力）'!D1733,""))</f>
        <v>0</v>
      </c>
      <c r="F1739" s="13">
        <f>IF($F$9=1,'3.賃金日割の算出（休業手当を支給しない場合に入力）'!X1727,IF($F$9=2,'2.休業手当の算出（休業手当を支給する場合に入力）'!AB1733,""))</f>
        <v>0</v>
      </c>
      <c r="G1739" s="10">
        <f t="shared" si="135"/>
        <v>0</v>
      </c>
      <c r="H1739" s="34">
        <f t="shared" si="136"/>
        <v>0</v>
      </c>
      <c r="I1739" s="39"/>
      <c r="J1739" s="35">
        <f t="shared" si="134"/>
        <v>0</v>
      </c>
      <c r="K1739" s="10">
        <f t="shared" si="137"/>
        <v>0</v>
      </c>
      <c r="L1739" s="10">
        <f t="shared" si="138"/>
        <v>0</v>
      </c>
    </row>
    <row r="1740" spans="3:12">
      <c r="C1740" s="2">
        <v>1720</v>
      </c>
      <c r="D1740" s="6">
        <f>IF($F$9=1,'3.賃金日割の算出（休業手当を支給しない場合に入力）'!C1728,IF($F$9=2,'2.休業手当の算出（休業手当を支給する場合に入力）'!C1734,""))</f>
        <v>0</v>
      </c>
      <c r="E1740" s="6">
        <f>IF($F$9=1,'3.賃金日割の算出（休業手当を支給しない場合に入力）'!D1728,IF($F$9=2,'2.休業手当の算出（休業手当を支給する場合に入力）'!D1734,""))</f>
        <v>0</v>
      </c>
      <c r="F1740" s="13">
        <f>IF($F$9=1,'3.賃金日割の算出（休業手当を支給しない場合に入力）'!X1728,IF($F$9=2,'2.休業手当の算出（休業手当を支給する場合に入力）'!AB1734,""))</f>
        <v>0</v>
      </c>
      <c r="G1740" s="10">
        <f t="shared" si="135"/>
        <v>0</v>
      </c>
      <c r="H1740" s="34">
        <f t="shared" si="136"/>
        <v>0</v>
      </c>
      <c r="I1740" s="39"/>
      <c r="J1740" s="35">
        <f t="shared" si="134"/>
        <v>0</v>
      </c>
      <c r="K1740" s="10">
        <f t="shared" si="137"/>
        <v>0</v>
      </c>
      <c r="L1740" s="10">
        <f t="shared" si="138"/>
        <v>0</v>
      </c>
    </row>
    <row r="1741" spans="3:12">
      <c r="C1741" s="2">
        <v>1721</v>
      </c>
      <c r="D1741" s="6">
        <f>IF($F$9=1,'3.賃金日割の算出（休業手当を支給しない場合に入力）'!C1729,IF($F$9=2,'2.休業手当の算出（休業手当を支給する場合に入力）'!C1735,""))</f>
        <v>0</v>
      </c>
      <c r="E1741" s="6">
        <f>IF($F$9=1,'3.賃金日割の算出（休業手当を支給しない場合に入力）'!D1729,IF($F$9=2,'2.休業手当の算出（休業手当を支給する場合に入力）'!D1735,""))</f>
        <v>0</v>
      </c>
      <c r="F1741" s="13">
        <f>IF($F$9=1,'3.賃金日割の算出（休業手当を支給しない場合に入力）'!X1729,IF($F$9=2,'2.休業手当の算出（休業手当を支給する場合に入力）'!AB1735,""))</f>
        <v>0</v>
      </c>
      <c r="G1741" s="10">
        <f t="shared" si="135"/>
        <v>0</v>
      </c>
      <c r="H1741" s="34">
        <f t="shared" si="136"/>
        <v>0</v>
      </c>
      <c r="I1741" s="39"/>
      <c r="J1741" s="35">
        <f t="shared" si="134"/>
        <v>0</v>
      </c>
      <c r="K1741" s="10">
        <f t="shared" si="137"/>
        <v>0</v>
      </c>
      <c r="L1741" s="10">
        <f t="shared" si="138"/>
        <v>0</v>
      </c>
    </row>
    <row r="1742" spans="3:12">
      <c r="C1742" s="2">
        <v>1722</v>
      </c>
      <c r="D1742" s="6">
        <f>IF($F$9=1,'3.賃金日割の算出（休業手当を支給しない場合に入力）'!C1730,IF($F$9=2,'2.休業手当の算出（休業手当を支給する場合に入力）'!C1736,""))</f>
        <v>0</v>
      </c>
      <c r="E1742" s="6">
        <f>IF($F$9=1,'3.賃金日割の算出（休業手当を支給しない場合に入力）'!D1730,IF($F$9=2,'2.休業手当の算出（休業手当を支給する場合に入力）'!D1736,""))</f>
        <v>0</v>
      </c>
      <c r="F1742" s="13">
        <f>IF($F$9=1,'3.賃金日割の算出（休業手当を支給しない場合に入力）'!X1730,IF($F$9=2,'2.休業手当の算出（休業手当を支給する場合に入力）'!AB1736,""))</f>
        <v>0</v>
      </c>
      <c r="G1742" s="10">
        <f t="shared" si="135"/>
        <v>0</v>
      </c>
      <c r="H1742" s="34">
        <f t="shared" si="136"/>
        <v>0</v>
      </c>
      <c r="I1742" s="39"/>
      <c r="J1742" s="35">
        <f t="shared" si="134"/>
        <v>0</v>
      </c>
      <c r="K1742" s="10">
        <f t="shared" si="137"/>
        <v>0</v>
      </c>
      <c r="L1742" s="10">
        <f t="shared" si="138"/>
        <v>0</v>
      </c>
    </row>
    <row r="1743" spans="3:12">
      <c r="C1743" s="2">
        <v>1723</v>
      </c>
      <c r="D1743" s="6">
        <f>IF($F$9=1,'3.賃金日割の算出（休業手当を支給しない場合に入力）'!C1731,IF($F$9=2,'2.休業手当の算出（休業手当を支給する場合に入力）'!C1737,""))</f>
        <v>0</v>
      </c>
      <c r="E1743" s="6">
        <f>IF($F$9=1,'3.賃金日割の算出（休業手当を支給しない場合に入力）'!D1731,IF($F$9=2,'2.休業手当の算出（休業手当を支給する場合に入力）'!D1737,""))</f>
        <v>0</v>
      </c>
      <c r="F1743" s="13">
        <f>IF($F$9=1,'3.賃金日割の算出（休業手当を支給しない場合に入力）'!X1731,IF($F$9=2,'2.休業手当の算出（休業手当を支給する場合に入力）'!AB1737,""))</f>
        <v>0</v>
      </c>
      <c r="G1743" s="10">
        <f t="shared" si="135"/>
        <v>0</v>
      </c>
      <c r="H1743" s="34">
        <f t="shared" si="136"/>
        <v>0</v>
      </c>
      <c r="I1743" s="39"/>
      <c r="J1743" s="35">
        <f t="shared" si="134"/>
        <v>0</v>
      </c>
      <c r="K1743" s="10">
        <f t="shared" si="137"/>
        <v>0</v>
      </c>
      <c r="L1743" s="10">
        <f t="shared" si="138"/>
        <v>0</v>
      </c>
    </row>
    <row r="1744" spans="3:12">
      <c r="C1744" s="2">
        <v>1724</v>
      </c>
      <c r="D1744" s="6">
        <f>IF($F$9=1,'3.賃金日割の算出（休業手当を支給しない場合に入力）'!C1732,IF($F$9=2,'2.休業手当の算出（休業手当を支給する場合に入力）'!C1738,""))</f>
        <v>0</v>
      </c>
      <c r="E1744" s="6">
        <f>IF($F$9=1,'3.賃金日割の算出（休業手当を支給しない場合に入力）'!D1732,IF($F$9=2,'2.休業手当の算出（休業手当を支給する場合に入力）'!D1738,""))</f>
        <v>0</v>
      </c>
      <c r="F1744" s="13">
        <f>IF($F$9=1,'3.賃金日割の算出（休業手当を支給しない場合に入力）'!X1732,IF($F$9=2,'2.休業手当の算出（休業手当を支給する場合に入力）'!AB1738,""))</f>
        <v>0</v>
      </c>
      <c r="G1744" s="10">
        <f t="shared" si="135"/>
        <v>0</v>
      </c>
      <c r="H1744" s="34">
        <f t="shared" si="136"/>
        <v>0</v>
      </c>
      <c r="I1744" s="39"/>
      <c r="J1744" s="35">
        <f t="shared" si="134"/>
        <v>0</v>
      </c>
      <c r="K1744" s="10">
        <f t="shared" si="137"/>
        <v>0</v>
      </c>
      <c r="L1744" s="10">
        <f t="shared" si="138"/>
        <v>0</v>
      </c>
    </row>
    <row r="1745" spans="3:12">
      <c r="C1745" s="2">
        <v>1725</v>
      </c>
      <c r="D1745" s="6">
        <f>IF($F$9=1,'3.賃金日割の算出（休業手当を支給しない場合に入力）'!C1733,IF($F$9=2,'2.休業手当の算出（休業手当を支給する場合に入力）'!C1739,""))</f>
        <v>0</v>
      </c>
      <c r="E1745" s="6">
        <f>IF($F$9=1,'3.賃金日割の算出（休業手当を支給しない場合に入力）'!D1733,IF($F$9=2,'2.休業手当の算出（休業手当を支給する場合に入力）'!D1739,""))</f>
        <v>0</v>
      </c>
      <c r="F1745" s="13">
        <f>IF($F$9=1,'3.賃金日割の算出（休業手当を支給しない場合に入力）'!X1733,IF($F$9=2,'2.休業手当の算出（休業手当を支給する場合に入力）'!AB1739,""))</f>
        <v>0</v>
      </c>
      <c r="G1745" s="10">
        <f t="shared" si="135"/>
        <v>0</v>
      </c>
      <c r="H1745" s="34">
        <f t="shared" si="136"/>
        <v>0</v>
      </c>
      <c r="I1745" s="39"/>
      <c r="J1745" s="35">
        <f t="shared" si="134"/>
        <v>0</v>
      </c>
      <c r="K1745" s="10">
        <f t="shared" si="137"/>
        <v>0</v>
      </c>
      <c r="L1745" s="10">
        <f t="shared" si="138"/>
        <v>0</v>
      </c>
    </row>
    <row r="1746" spans="3:12">
      <c r="C1746" s="2">
        <v>1726</v>
      </c>
      <c r="D1746" s="6">
        <f>IF($F$9=1,'3.賃金日割の算出（休業手当を支給しない場合に入力）'!C1734,IF($F$9=2,'2.休業手当の算出（休業手当を支給する場合に入力）'!C1740,""))</f>
        <v>0</v>
      </c>
      <c r="E1746" s="6">
        <f>IF($F$9=1,'3.賃金日割の算出（休業手当を支給しない場合に入力）'!D1734,IF($F$9=2,'2.休業手当の算出（休業手当を支給する場合に入力）'!D1740,""))</f>
        <v>0</v>
      </c>
      <c r="F1746" s="13">
        <f>IF($F$9=1,'3.賃金日割の算出（休業手当を支給しない場合に入力）'!X1734,IF($F$9=2,'2.休業手当の算出（休業手当を支給する場合に入力）'!AB1740,""))</f>
        <v>0</v>
      </c>
      <c r="G1746" s="10">
        <f t="shared" si="135"/>
        <v>0</v>
      </c>
      <c r="H1746" s="34">
        <f t="shared" si="136"/>
        <v>0</v>
      </c>
      <c r="I1746" s="39"/>
      <c r="J1746" s="35">
        <f t="shared" si="134"/>
        <v>0</v>
      </c>
      <c r="K1746" s="10">
        <f t="shared" si="137"/>
        <v>0</v>
      </c>
      <c r="L1746" s="10">
        <f t="shared" si="138"/>
        <v>0</v>
      </c>
    </row>
    <row r="1747" spans="3:12">
      <c r="C1747" s="2">
        <v>1727</v>
      </c>
      <c r="D1747" s="6">
        <f>IF($F$9=1,'3.賃金日割の算出（休業手当を支給しない場合に入力）'!C1735,IF($F$9=2,'2.休業手当の算出（休業手当を支給する場合に入力）'!C1741,""))</f>
        <v>0</v>
      </c>
      <c r="E1747" s="6">
        <f>IF($F$9=1,'3.賃金日割の算出（休業手当を支給しない場合に入力）'!D1735,IF($F$9=2,'2.休業手当の算出（休業手当を支給する場合に入力）'!D1741,""))</f>
        <v>0</v>
      </c>
      <c r="F1747" s="13">
        <f>IF($F$9=1,'3.賃金日割の算出（休業手当を支給しない場合に入力）'!X1735,IF($F$9=2,'2.休業手当の算出（休業手当を支給する場合に入力）'!AB1741,""))</f>
        <v>0</v>
      </c>
      <c r="G1747" s="10">
        <f t="shared" si="135"/>
        <v>0</v>
      </c>
      <c r="H1747" s="34">
        <f t="shared" si="136"/>
        <v>0</v>
      </c>
      <c r="I1747" s="39"/>
      <c r="J1747" s="35">
        <f t="shared" si="134"/>
        <v>0</v>
      </c>
      <c r="K1747" s="10">
        <f t="shared" si="137"/>
        <v>0</v>
      </c>
      <c r="L1747" s="10">
        <f t="shared" si="138"/>
        <v>0</v>
      </c>
    </row>
    <row r="1748" spans="3:12">
      <c r="C1748" s="2">
        <v>1728</v>
      </c>
      <c r="D1748" s="6">
        <f>IF($F$9=1,'3.賃金日割の算出（休業手当を支給しない場合に入力）'!C1736,IF($F$9=2,'2.休業手当の算出（休業手当を支給する場合に入力）'!C1742,""))</f>
        <v>0</v>
      </c>
      <c r="E1748" s="6">
        <f>IF($F$9=1,'3.賃金日割の算出（休業手当を支給しない場合に入力）'!D1736,IF($F$9=2,'2.休業手当の算出（休業手当を支給する場合に入力）'!D1742,""))</f>
        <v>0</v>
      </c>
      <c r="F1748" s="13">
        <f>IF($F$9=1,'3.賃金日割の算出（休業手当を支給しない場合に入力）'!X1736,IF($F$9=2,'2.休業手当の算出（休業手当を支給する場合に入力）'!AB1742,""))</f>
        <v>0</v>
      </c>
      <c r="G1748" s="10">
        <f t="shared" si="135"/>
        <v>0</v>
      </c>
      <c r="H1748" s="34">
        <f t="shared" si="136"/>
        <v>0</v>
      </c>
      <c r="I1748" s="39"/>
      <c r="J1748" s="35">
        <f t="shared" si="134"/>
        <v>0</v>
      </c>
      <c r="K1748" s="10">
        <f t="shared" si="137"/>
        <v>0</v>
      </c>
      <c r="L1748" s="10">
        <f t="shared" si="138"/>
        <v>0</v>
      </c>
    </row>
    <row r="1749" spans="3:12">
      <c r="C1749" s="2">
        <v>1729</v>
      </c>
      <c r="D1749" s="6">
        <f>IF($F$9=1,'3.賃金日割の算出（休業手当を支給しない場合に入力）'!C1737,IF($F$9=2,'2.休業手当の算出（休業手当を支給する場合に入力）'!C1743,""))</f>
        <v>0</v>
      </c>
      <c r="E1749" s="6">
        <f>IF($F$9=1,'3.賃金日割の算出（休業手当を支給しない場合に入力）'!D1737,IF($F$9=2,'2.休業手当の算出（休業手当を支給する場合に入力）'!D1743,""))</f>
        <v>0</v>
      </c>
      <c r="F1749" s="13">
        <f>IF($F$9=1,'3.賃金日割の算出（休業手当を支給しない場合に入力）'!X1737,IF($F$9=2,'2.休業手当の算出（休業手当を支給する場合に入力）'!AB1743,""))</f>
        <v>0</v>
      </c>
      <c r="G1749" s="10">
        <f t="shared" si="135"/>
        <v>0</v>
      </c>
      <c r="H1749" s="34">
        <f t="shared" si="136"/>
        <v>0</v>
      </c>
      <c r="I1749" s="39"/>
      <c r="J1749" s="35">
        <f t="shared" si="134"/>
        <v>0</v>
      </c>
      <c r="K1749" s="10">
        <f t="shared" si="137"/>
        <v>0</v>
      </c>
      <c r="L1749" s="10">
        <f t="shared" si="138"/>
        <v>0</v>
      </c>
    </row>
    <row r="1750" spans="3:12">
      <c r="C1750" s="2">
        <v>1730</v>
      </c>
      <c r="D1750" s="6">
        <f>IF($F$9=1,'3.賃金日割の算出（休業手当を支給しない場合に入力）'!C1738,IF($F$9=2,'2.休業手当の算出（休業手当を支給する場合に入力）'!C1744,""))</f>
        <v>0</v>
      </c>
      <c r="E1750" s="6">
        <f>IF($F$9=1,'3.賃金日割の算出（休業手当を支給しない場合に入力）'!D1738,IF($F$9=2,'2.休業手当の算出（休業手当を支給する場合に入力）'!D1744,""))</f>
        <v>0</v>
      </c>
      <c r="F1750" s="13">
        <f>IF($F$9=1,'3.賃金日割の算出（休業手当を支給しない場合に入力）'!X1738,IF($F$9=2,'2.休業手当の算出（休業手当を支給する場合に入力）'!AB1744,""))</f>
        <v>0</v>
      </c>
      <c r="G1750" s="10">
        <f t="shared" si="135"/>
        <v>0</v>
      </c>
      <c r="H1750" s="34">
        <f t="shared" si="136"/>
        <v>0</v>
      </c>
      <c r="I1750" s="39"/>
      <c r="J1750" s="35">
        <f t="shared" ref="J1750:J1813" si="139">ROUNDUP(F1750*I1750,0)</f>
        <v>0</v>
      </c>
      <c r="K1750" s="10">
        <f t="shared" si="137"/>
        <v>0</v>
      </c>
      <c r="L1750" s="10">
        <f t="shared" si="138"/>
        <v>0</v>
      </c>
    </row>
    <row r="1751" spans="3:12">
      <c r="C1751" s="2">
        <v>1731</v>
      </c>
      <c r="D1751" s="6">
        <f>IF($F$9=1,'3.賃金日割の算出（休業手当を支給しない場合に入力）'!C1739,IF($F$9=2,'2.休業手当の算出（休業手当を支給する場合に入力）'!C1745,""))</f>
        <v>0</v>
      </c>
      <c r="E1751" s="6">
        <f>IF($F$9=1,'3.賃金日割の算出（休業手当を支給しない場合に入力）'!D1739,IF($F$9=2,'2.休業手当の算出（休業手当を支給する場合に入力）'!D1745,""))</f>
        <v>0</v>
      </c>
      <c r="F1751" s="13">
        <f>IF($F$9=1,'3.賃金日割の算出（休業手当を支給しない場合に入力）'!X1739,IF($F$9=2,'2.休業手当の算出（休業手当を支給する場合に入力）'!AB1745,""))</f>
        <v>0</v>
      </c>
      <c r="G1751" s="10">
        <f t="shared" si="135"/>
        <v>0</v>
      </c>
      <c r="H1751" s="34">
        <f t="shared" si="136"/>
        <v>0</v>
      </c>
      <c r="I1751" s="39"/>
      <c r="J1751" s="35">
        <f t="shared" si="139"/>
        <v>0</v>
      </c>
      <c r="K1751" s="10">
        <f t="shared" si="137"/>
        <v>0</v>
      </c>
      <c r="L1751" s="10">
        <f t="shared" si="138"/>
        <v>0</v>
      </c>
    </row>
    <row r="1752" spans="3:12">
      <c r="C1752" s="2">
        <v>1732</v>
      </c>
      <c r="D1752" s="6">
        <f>IF($F$9=1,'3.賃金日割の算出（休業手当を支給しない場合に入力）'!C1740,IF($F$9=2,'2.休業手当の算出（休業手当を支給する場合に入力）'!C1746,""))</f>
        <v>0</v>
      </c>
      <c r="E1752" s="6">
        <f>IF($F$9=1,'3.賃金日割の算出（休業手当を支給しない場合に入力）'!D1740,IF($F$9=2,'2.休業手当の算出（休業手当を支給する場合に入力）'!D1746,""))</f>
        <v>0</v>
      </c>
      <c r="F1752" s="13">
        <f>IF($F$9=1,'3.賃金日割の算出（休業手当を支給しない場合に入力）'!X1740,IF($F$9=2,'2.休業手当の算出（休業手当を支給する場合に入力）'!AB1746,""))</f>
        <v>0</v>
      </c>
      <c r="G1752" s="10">
        <f t="shared" si="135"/>
        <v>0</v>
      </c>
      <c r="H1752" s="34">
        <f t="shared" si="136"/>
        <v>0</v>
      </c>
      <c r="I1752" s="39"/>
      <c r="J1752" s="35">
        <f t="shared" si="139"/>
        <v>0</v>
      </c>
      <c r="K1752" s="10">
        <f t="shared" si="137"/>
        <v>0</v>
      </c>
      <c r="L1752" s="10">
        <f t="shared" si="138"/>
        <v>0</v>
      </c>
    </row>
    <row r="1753" spans="3:12">
      <c r="C1753" s="2">
        <v>1733</v>
      </c>
      <c r="D1753" s="6">
        <f>IF($F$9=1,'3.賃金日割の算出（休業手当を支給しない場合に入力）'!C1741,IF($F$9=2,'2.休業手当の算出（休業手当を支給する場合に入力）'!C1747,""))</f>
        <v>0</v>
      </c>
      <c r="E1753" s="6">
        <f>IF($F$9=1,'3.賃金日割の算出（休業手当を支給しない場合に入力）'!D1741,IF($F$9=2,'2.休業手当の算出（休業手当を支給する場合に入力）'!D1747,""))</f>
        <v>0</v>
      </c>
      <c r="F1753" s="13">
        <f>IF($F$9=1,'3.賃金日割の算出（休業手当を支給しない場合に入力）'!X1741,IF($F$9=2,'2.休業手当の算出（休業手当を支給する場合に入力）'!AB1747,""))</f>
        <v>0</v>
      </c>
      <c r="G1753" s="10">
        <f t="shared" si="135"/>
        <v>0</v>
      </c>
      <c r="H1753" s="34">
        <f t="shared" si="136"/>
        <v>0</v>
      </c>
      <c r="I1753" s="39"/>
      <c r="J1753" s="35">
        <f t="shared" si="139"/>
        <v>0</v>
      </c>
      <c r="K1753" s="10">
        <f t="shared" si="137"/>
        <v>0</v>
      </c>
      <c r="L1753" s="10">
        <f t="shared" si="138"/>
        <v>0</v>
      </c>
    </row>
    <row r="1754" spans="3:12">
      <c r="C1754" s="2">
        <v>1734</v>
      </c>
      <c r="D1754" s="6">
        <f>IF($F$9=1,'3.賃金日割の算出（休業手当を支給しない場合に入力）'!C1742,IF($F$9=2,'2.休業手当の算出（休業手当を支給する場合に入力）'!C1748,""))</f>
        <v>0</v>
      </c>
      <c r="E1754" s="6">
        <f>IF($F$9=1,'3.賃金日割の算出（休業手当を支給しない場合に入力）'!D1742,IF($F$9=2,'2.休業手当の算出（休業手当を支給する場合に入力）'!D1748,""))</f>
        <v>0</v>
      </c>
      <c r="F1754" s="13">
        <f>IF($F$9=1,'3.賃金日割の算出（休業手当を支給しない場合に入力）'!X1742,IF($F$9=2,'2.休業手当の算出（休業手当を支給する場合に入力）'!AB1748,""))</f>
        <v>0</v>
      </c>
      <c r="G1754" s="10">
        <f t="shared" si="135"/>
        <v>0</v>
      </c>
      <c r="H1754" s="34">
        <f t="shared" si="136"/>
        <v>0</v>
      </c>
      <c r="I1754" s="39"/>
      <c r="J1754" s="35">
        <f t="shared" si="139"/>
        <v>0</v>
      </c>
      <c r="K1754" s="10">
        <f t="shared" si="137"/>
        <v>0</v>
      </c>
      <c r="L1754" s="10">
        <f t="shared" si="138"/>
        <v>0</v>
      </c>
    </row>
    <row r="1755" spans="3:12">
      <c r="C1755" s="2">
        <v>1735</v>
      </c>
      <c r="D1755" s="6">
        <f>IF($F$9=1,'3.賃金日割の算出（休業手当を支給しない場合に入力）'!C1743,IF($F$9=2,'2.休業手当の算出（休業手当を支給する場合に入力）'!C1749,""))</f>
        <v>0</v>
      </c>
      <c r="E1755" s="6">
        <f>IF($F$9=1,'3.賃金日割の算出（休業手当を支給しない場合に入力）'!D1743,IF($F$9=2,'2.休業手当の算出（休業手当を支給する場合に入力）'!D1749,""))</f>
        <v>0</v>
      </c>
      <c r="F1755" s="13">
        <f>IF($F$9=1,'3.賃金日割の算出（休業手当を支給しない場合に入力）'!X1743,IF($F$9=2,'2.休業手当の算出（休業手当を支給する場合に入力）'!AB1749,""))</f>
        <v>0</v>
      </c>
      <c r="G1755" s="10">
        <f t="shared" si="135"/>
        <v>0</v>
      </c>
      <c r="H1755" s="34">
        <f t="shared" si="136"/>
        <v>0</v>
      </c>
      <c r="I1755" s="39"/>
      <c r="J1755" s="35">
        <f t="shared" si="139"/>
        <v>0</v>
      </c>
      <c r="K1755" s="10">
        <f t="shared" si="137"/>
        <v>0</v>
      </c>
      <c r="L1755" s="10">
        <f t="shared" si="138"/>
        <v>0</v>
      </c>
    </row>
    <row r="1756" spans="3:12">
      <c r="C1756" s="2">
        <v>1736</v>
      </c>
      <c r="D1756" s="6">
        <f>IF($F$9=1,'3.賃金日割の算出（休業手当を支給しない場合に入力）'!C1744,IF($F$9=2,'2.休業手当の算出（休業手当を支給する場合に入力）'!C1750,""))</f>
        <v>0</v>
      </c>
      <c r="E1756" s="6">
        <f>IF($F$9=1,'3.賃金日割の算出（休業手当を支給しない場合に入力）'!D1744,IF($F$9=2,'2.休業手当の算出（休業手当を支給する場合に入力）'!D1750,""))</f>
        <v>0</v>
      </c>
      <c r="F1756" s="13">
        <f>IF($F$9=1,'3.賃金日割の算出（休業手当を支給しない場合に入力）'!X1744,IF($F$9=2,'2.休業手当の算出（休業手当を支給する場合に入力）'!AB1750,""))</f>
        <v>0</v>
      </c>
      <c r="G1756" s="10">
        <f t="shared" si="135"/>
        <v>0</v>
      </c>
      <c r="H1756" s="34">
        <f t="shared" si="136"/>
        <v>0</v>
      </c>
      <c r="I1756" s="39"/>
      <c r="J1756" s="35">
        <f t="shared" si="139"/>
        <v>0</v>
      </c>
      <c r="K1756" s="10">
        <f t="shared" si="137"/>
        <v>0</v>
      </c>
      <c r="L1756" s="10">
        <f t="shared" si="138"/>
        <v>0</v>
      </c>
    </row>
    <row r="1757" spans="3:12">
      <c r="C1757" s="2">
        <v>1737</v>
      </c>
      <c r="D1757" s="6">
        <f>IF($F$9=1,'3.賃金日割の算出（休業手当を支給しない場合に入力）'!C1745,IF($F$9=2,'2.休業手当の算出（休業手当を支給する場合に入力）'!C1751,""))</f>
        <v>0</v>
      </c>
      <c r="E1757" s="6">
        <f>IF($F$9=1,'3.賃金日割の算出（休業手当を支給しない場合に入力）'!D1745,IF($F$9=2,'2.休業手当の算出（休業手当を支給する場合に入力）'!D1751,""))</f>
        <v>0</v>
      </c>
      <c r="F1757" s="13">
        <f>IF($F$9=1,'3.賃金日割の算出（休業手当を支給しない場合に入力）'!X1745,IF($F$9=2,'2.休業手当の算出（休業手当を支給する場合に入力）'!AB1751,""))</f>
        <v>0</v>
      </c>
      <c r="G1757" s="10">
        <f t="shared" si="135"/>
        <v>0</v>
      </c>
      <c r="H1757" s="34">
        <f t="shared" si="136"/>
        <v>0</v>
      </c>
      <c r="I1757" s="39"/>
      <c r="J1757" s="35">
        <f t="shared" si="139"/>
        <v>0</v>
      </c>
      <c r="K1757" s="10">
        <f t="shared" si="137"/>
        <v>0</v>
      </c>
      <c r="L1757" s="10">
        <f t="shared" si="138"/>
        <v>0</v>
      </c>
    </row>
    <row r="1758" spans="3:12">
      <c r="C1758" s="2">
        <v>1738</v>
      </c>
      <c r="D1758" s="6">
        <f>IF($F$9=1,'3.賃金日割の算出（休業手当を支給しない場合に入力）'!C1746,IF($F$9=2,'2.休業手当の算出（休業手当を支給する場合に入力）'!C1752,""))</f>
        <v>0</v>
      </c>
      <c r="E1758" s="6">
        <f>IF($F$9=1,'3.賃金日割の算出（休業手当を支給しない場合に入力）'!D1746,IF($F$9=2,'2.休業手当の算出（休業手当を支給する場合に入力）'!D1752,""))</f>
        <v>0</v>
      </c>
      <c r="F1758" s="13">
        <f>IF($F$9=1,'3.賃金日割の算出（休業手当を支給しない場合に入力）'!X1746,IF($F$9=2,'2.休業手当の算出（休業手当を支給する場合に入力）'!AB1752,""))</f>
        <v>0</v>
      </c>
      <c r="G1758" s="10">
        <f t="shared" si="135"/>
        <v>0</v>
      </c>
      <c r="H1758" s="34">
        <f t="shared" si="136"/>
        <v>0</v>
      </c>
      <c r="I1758" s="39"/>
      <c r="J1758" s="35">
        <f t="shared" si="139"/>
        <v>0</v>
      </c>
      <c r="K1758" s="10">
        <f t="shared" si="137"/>
        <v>0</v>
      </c>
      <c r="L1758" s="10">
        <f t="shared" si="138"/>
        <v>0</v>
      </c>
    </row>
    <row r="1759" spans="3:12">
      <c r="C1759" s="2">
        <v>1739</v>
      </c>
      <c r="D1759" s="6">
        <f>IF($F$9=1,'3.賃金日割の算出（休業手当を支給しない場合に入力）'!C1747,IF($F$9=2,'2.休業手当の算出（休業手当を支給する場合に入力）'!C1753,""))</f>
        <v>0</v>
      </c>
      <c r="E1759" s="6">
        <f>IF($F$9=1,'3.賃金日割の算出（休業手当を支給しない場合に入力）'!D1747,IF($F$9=2,'2.休業手当の算出（休業手当を支給する場合に入力）'!D1753,""))</f>
        <v>0</v>
      </c>
      <c r="F1759" s="13">
        <f>IF($F$9=1,'3.賃金日割の算出（休業手当を支給しない場合に入力）'!X1747,IF($F$9=2,'2.休業手当の算出（休業手当を支給する場合に入力）'!AB1753,""))</f>
        <v>0</v>
      </c>
      <c r="G1759" s="10">
        <f t="shared" si="135"/>
        <v>0</v>
      </c>
      <c r="H1759" s="34">
        <f t="shared" si="136"/>
        <v>0</v>
      </c>
      <c r="I1759" s="39"/>
      <c r="J1759" s="35">
        <f t="shared" si="139"/>
        <v>0</v>
      </c>
      <c r="K1759" s="10">
        <f t="shared" si="137"/>
        <v>0</v>
      </c>
      <c r="L1759" s="10">
        <f t="shared" si="138"/>
        <v>0</v>
      </c>
    </row>
    <row r="1760" spans="3:12">
      <c r="C1760" s="2">
        <v>1740</v>
      </c>
      <c r="D1760" s="6">
        <f>IF($F$9=1,'3.賃金日割の算出（休業手当を支給しない場合に入力）'!C1748,IF($F$9=2,'2.休業手当の算出（休業手当を支給する場合に入力）'!C1754,""))</f>
        <v>0</v>
      </c>
      <c r="E1760" s="6">
        <f>IF($F$9=1,'3.賃金日割の算出（休業手当を支給しない場合に入力）'!D1748,IF($F$9=2,'2.休業手当の算出（休業手当を支給する場合に入力）'!D1754,""))</f>
        <v>0</v>
      </c>
      <c r="F1760" s="13">
        <f>IF($F$9=1,'3.賃金日割の算出（休業手当を支給しない場合に入力）'!X1748,IF($F$9=2,'2.休業手当の算出（休業手当を支給する場合に入力）'!AB1754,""))</f>
        <v>0</v>
      </c>
      <c r="G1760" s="10">
        <f t="shared" si="135"/>
        <v>0</v>
      </c>
      <c r="H1760" s="34">
        <f t="shared" si="136"/>
        <v>0</v>
      </c>
      <c r="I1760" s="39"/>
      <c r="J1760" s="35">
        <f t="shared" si="139"/>
        <v>0</v>
      </c>
      <c r="K1760" s="10">
        <f t="shared" si="137"/>
        <v>0</v>
      </c>
      <c r="L1760" s="10">
        <f t="shared" si="138"/>
        <v>0</v>
      </c>
    </row>
    <row r="1761" spans="3:12">
      <c r="C1761" s="2">
        <v>1741</v>
      </c>
      <c r="D1761" s="6">
        <f>IF($F$9=1,'3.賃金日割の算出（休業手当を支給しない場合に入力）'!C1749,IF($F$9=2,'2.休業手当の算出（休業手当を支給する場合に入力）'!C1755,""))</f>
        <v>0</v>
      </c>
      <c r="E1761" s="6">
        <f>IF($F$9=1,'3.賃金日割の算出（休業手当を支給しない場合に入力）'!D1749,IF($F$9=2,'2.休業手当の算出（休業手当を支給する場合に入力）'!D1755,""))</f>
        <v>0</v>
      </c>
      <c r="F1761" s="13">
        <f>IF($F$9=1,'3.賃金日割の算出（休業手当を支給しない場合に入力）'!X1749,IF($F$9=2,'2.休業手当の算出（休業手当を支給する場合に入力）'!AB1755,""))</f>
        <v>0</v>
      </c>
      <c r="G1761" s="10">
        <f t="shared" si="135"/>
        <v>0</v>
      </c>
      <c r="H1761" s="34">
        <f t="shared" si="136"/>
        <v>0</v>
      </c>
      <c r="I1761" s="39"/>
      <c r="J1761" s="35">
        <f t="shared" si="139"/>
        <v>0</v>
      </c>
      <c r="K1761" s="10">
        <f t="shared" si="137"/>
        <v>0</v>
      </c>
      <c r="L1761" s="10">
        <f t="shared" si="138"/>
        <v>0</v>
      </c>
    </row>
    <row r="1762" spans="3:12">
      <c r="C1762" s="2">
        <v>1742</v>
      </c>
      <c r="D1762" s="6">
        <f>IF($F$9=1,'3.賃金日割の算出（休業手当を支給しない場合に入力）'!C1750,IF($F$9=2,'2.休業手当の算出（休業手当を支給する場合に入力）'!C1756,""))</f>
        <v>0</v>
      </c>
      <c r="E1762" s="6">
        <f>IF($F$9=1,'3.賃金日割の算出（休業手当を支給しない場合に入力）'!D1750,IF($F$9=2,'2.休業手当の算出（休業手当を支給する場合に入力）'!D1756,""))</f>
        <v>0</v>
      </c>
      <c r="F1762" s="13">
        <f>IF($F$9=1,'3.賃金日割の算出（休業手当を支給しない場合に入力）'!X1750,IF($F$9=2,'2.休業手当の算出（休業手当を支給する場合に入力）'!AB1756,""))</f>
        <v>0</v>
      </c>
      <c r="G1762" s="10">
        <f t="shared" si="135"/>
        <v>0</v>
      </c>
      <c r="H1762" s="34">
        <f t="shared" si="136"/>
        <v>0</v>
      </c>
      <c r="I1762" s="39"/>
      <c r="J1762" s="35">
        <f t="shared" si="139"/>
        <v>0</v>
      </c>
      <c r="K1762" s="10">
        <f t="shared" si="137"/>
        <v>0</v>
      </c>
      <c r="L1762" s="10">
        <f t="shared" si="138"/>
        <v>0</v>
      </c>
    </row>
    <row r="1763" spans="3:12">
      <c r="C1763" s="2">
        <v>1743</v>
      </c>
      <c r="D1763" s="6">
        <f>IF($F$9=1,'3.賃金日割の算出（休業手当を支給しない場合に入力）'!C1751,IF($F$9=2,'2.休業手当の算出（休業手当を支給する場合に入力）'!C1757,""))</f>
        <v>0</v>
      </c>
      <c r="E1763" s="6">
        <f>IF($F$9=1,'3.賃金日割の算出（休業手当を支給しない場合に入力）'!D1751,IF($F$9=2,'2.休業手当の算出（休業手当を支給する場合に入力）'!D1757,""))</f>
        <v>0</v>
      </c>
      <c r="F1763" s="13">
        <f>IF($F$9=1,'3.賃金日割の算出（休業手当を支給しない場合に入力）'!X1751,IF($F$9=2,'2.休業手当の算出（休業手当を支給する場合に入力）'!AB1757,""))</f>
        <v>0</v>
      </c>
      <c r="G1763" s="10">
        <f t="shared" si="135"/>
        <v>0</v>
      </c>
      <c r="H1763" s="34">
        <f t="shared" si="136"/>
        <v>0</v>
      </c>
      <c r="I1763" s="39"/>
      <c r="J1763" s="35">
        <f t="shared" si="139"/>
        <v>0</v>
      </c>
      <c r="K1763" s="10">
        <f t="shared" si="137"/>
        <v>0</v>
      </c>
      <c r="L1763" s="10">
        <f t="shared" si="138"/>
        <v>0</v>
      </c>
    </row>
    <row r="1764" spans="3:12">
      <c r="C1764" s="2">
        <v>1744</v>
      </c>
      <c r="D1764" s="6">
        <f>IF($F$9=1,'3.賃金日割の算出（休業手当を支給しない場合に入力）'!C1752,IF($F$9=2,'2.休業手当の算出（休業手当を支給する場合に入力）'!C1758,""))</f>
        <v>0</v>
      </c>
      <c r="E1764" s="6">
        <f>IF($F$9=1,'3.賃金日割の算出（休業手当を支給しない場合に入力）'!D1752,IF($F$9=2,'2.休業手当の算出（休業手当を支給する場合に入力）'!D1758,""))</f>
        <v>0</v>
      </c>
      <c r="F1764" s="13">
        <f>IF($F$9=1,'3.賃金日割の算出（休業手当を支給しない場合に入力）'!X1752,IF($F$9=2,'2.休業手当の算出（休業手当を支給する場合に入力）'!AB1758,""))</f>
        <v>0</v>
      </c>
      <c r="G1764" s="10">
        <f t="shared" si="135"/>
        <v>0</v>
      </c>
      <c r="H1764" s="34">
        <f t="shared" si="136"/>
        <v>0</v>
      </c>
      <c r="I1764" s="39"/>
      <c r="J1764" s="35">
        <f t="shared" si="139"/>
        <v>0</v>
      </c>
      <c r="K1764" s="10">
        <f t="shared" si="137"/>
        <v>0</v>
      </c>
      <c r="L1764" s="10">
        <f t="shared" si="138"/>
        <v>0</v>
      </c>
    </row>
    <row r="1765" spans="3:12">
      <c r="C1765" s="2">
        <v>1745</v>
      </c>
      <c r="D1765" s="6">
        <f>IF($F$9=1,'3.賃金日割の算出（休業手当を支給しない場合に入力）'!C1753,IF($F$9=2,'2.休業手当の算出（休業手当を支給する場合に入力）'!C1759,""))</f>
        <v>0</v>
      </c>
      <c r="E1765" s="6">
        <f>IF($F$9=1,'3.賃金日割の算出（休業手当を支給しない場合に入力）'!D1753,IF($F$9=2,'2.休業手当の算出（休業手当を支給する場合に入力）'!D1759,""))</f>
        <v>0</v>
      </c>
      <c r="F1765" s="13">
        <f>IF($F$9=1,'3.賃金日割の算出（休業手当を支給しない場合に入力）'!X1753,IF($F$9=2,'2.休業手当の算出（休業手当を支給する場合に入力）'!AB1759,""))</f>
        <v>0</v>
      </c>
      <c r="G1765" s="10">
        <f t="shared" si="135"/>
        <v>0</v>
      </c>
      <c r="H1765" s="34">
        <f t="shared" si="136"/>
        <v>0</v>
      </c>
      <c r="I1765" s="39"/>
      <c r="J1765" s="35">
        <f t="shared" si="139"/>
        <v>0</v>
      </c>
      <c r="K1765" s="10">
        <f t="shared" si="137"/>
        <v>0</v>
      </c>
      <c r="L1765" s="10">
        <f t="shared" si="138"/>
        <v>0</v>
      </c>
    </row>
    <row r="1766" spans="3:12">
      <c r="C1766" s="2">
        <v>1746</v>
      </c>
      <c r="D1766" s="6">
        <f>IF($F$9=1,'3.賃金日割の算出（休業手当を支給しない場合に入力）'!C1754,IF($F$9=2,'2.休業手当の算出（休業手当を支給する場合に入力）'!C1760,""))</f>
        <v>0</v>
      </c>
      <c r="E1766" s="6">
        <f>IF($F$9=1,'3.賃金日割の算出（休業手当を支給しない場合に入力）'!D1754,IF($F$9=2,'2.休業手当の算出（休業手当を支給する場合に入力）'!D1760,""))</f>
        <v>0</v>
      </c>
      <c r="F1766" s="13">
        <f>IF($F$9=1,'3.賃金日割の算出（休業手当を支給しない場合に入力）'!X1754,IF($F$9=2,'2.休業手当の算出（休業手当を支給する場合に入力）'!AB1760,""))</f>
        <v>0</v>
      </c>
      <c r="G1766" s="10">
        <f t="shared" si="135"/>
        <v>0</v>
      </c>
      <c r="H1766" s="34">
        <f t="shared" si="136"/>
        <v>0</v>
      </c>
      <c r="I1766" s="39"/>
      <c r="J1766" s="35">
        <f t="shared" si="139"/>
        <v>0</v>
      </c>
      <c r="K1766" s="10">
        <f t="shared" si="137"/>
        <v>0</v>
      </c>
      <c r="L1766" s="10">
        <f t="shared" si="138"/>
        <v>0</v>
      </c>
    </row>
    <row r="1767" spans="3:12">
      <c r="C1767" s="2">
        <v>1747</v>
      </c>
      <c r="D1767" s="6">
        <f>IF($F$9=1,'3.賃金日割の算出（休業手当を支給しない場合に入力）'!C1755,IF($F$9=2,'2.休業手当の算出（休業手当を支給する場合に入力）'!C1761,""))</f>
        <v>0</v>
      </c>
      <c r="E1767" s="6">
        <f>IF($F$9=1,'3.賃金日割の算出（休業手当を支給しない場合に入力）'!D1755,IF($F$9=2,'2.休業手当の算出（休業手当を支給する場合に入力）'!D1761,""))</f>
        <v>0</v>
      </c>
      <c r="F1767" s="13">
        <f>IF($F$9=1,'3.賃金日割の算出（休業手当を支給しない場合に入力）'!X1755,IF($F$9=2,'2.休業手当の算出（休業手当を支給する場合に入力）'!AB1761,""))</f>
        <v>0</v>
      </c>
      <c r="G1767" s="10">
        <f t="shared" si="135"/>
        <v>0</v>
      </c>
      <c r="H1767" s="34">
        <f t="shared" si="136"/>
        <v>0</v>
      </c>
      <c r="I1767" s="39"/>
      <c r="J1767" s="35">
        <f t="shared" si="139"/>
        <v>0</v>
      </c>
      <c r="K1767" s="10">
        <f t="shared" si="137"/>
        <v>0</v>
      </c>
      <c r="L1767" s="10">
        <f t="shared" si="138"/>
        <v>0</v>
      </c>
    </row>
    <row r="1768" spans="3:12">
      <c r="C1768" s="2">
        <v>1748</v>
      </c>
      <c r="D1768" s="6">
        <f>IF($F$9=1,'3.賃金日割の算出（休業手当を支給しない場合に入力）'!C1756,IF($F$9=2,'2.休業手当の算出（休業手当を支給する場合に入力）'!C1762,""))</f>
        <v>0</v>
      </c>
      <c r="E1768" s="6">
        <f>IF($F$9=1,'3.賃金日割の算出（休業手当を支給しない場合に入力）'!D1756,IF($F$9=2,'2.休業手当の算出（休業手当を支給する場合に入力）'!D1762,""))</f>
        <v>0</v>
      </c>
      <c r="F1768" s="13">
        <f>IF($F$9=1,'3.賃金日割の算出（休業手当を支給しない場合に入力）'!X1756,IF($F$9=2,'2.休業手当の算出（休業手当を支給する場合に入力）'!AB1762,""))</f>
        <v>0</v>
      </c>
      <c r="G1768" s="10">
        <f t="shared" si="135"/>
        <v>0</v>
      </c>
      <c r="H1768" s="34">
        <f t="shared" si="136"/>
        <v>0</v>
      </c>
      <c r="I1768" s="39"/>
      <c r="J1768" s="35">
        <f t="shared" si="139"/>
        <v>0</v>
      </c>
      <c r="K1768" s="10">
        <f t="shared" si="137"/>
        <v>0</v>
      </c>
      <c r="L1768" s="10">
        <f t="shared" si="138"/>
        <v>0</v>
      </c>
    </row>
    <row r="1769" spans="3:12">
      <c r="C1769" s="2">
        <v>1749</v>
      </c>
      <c r="D1769" s="6">
        <f>IF($F$9=1,'3.賃金日割の算出（休業手当を支給しない場合に入力）'!C1757,IF($F$9=2,'2.休業手当の算出（休業手当を支給する場合に入力）'!C1763,""))</f>
        <v>0</v>
      </c>
      <c r="E1769" s="6">
        <f>IF($F$9=1,'3.賃金日割の算出（休業手当を支給しない場合に入力）'!D1757,IF($F$9=2,'2.休業手当の算出（休業手当を支給する場合に入力）'!D1763,""))</f>
        <v>0</v>
      </c>
      <c r="F1769" s="13">
        <f>IF($F$9=1,'3.賃金日割の算出（休業手当を支給しない場合に入力）'!X1757,IF($F$9=2,'2.休業手当の算出（休業手当を支給する場合に入力）'!AB1763,""))</f>
        <v>0</v>
      </c>
      <c r="G1769" s="10">
        <f t="shared" si="135"/>
        <v>0</v>
      </c>
      <c r="H1769" s="34">
        <f t="shared" si="136"/>
        <v>0</v>
      </c>
      <c r="I1769" s="39"/>
      <c r="J1769" s="35">
        <f t="shared" si="139"/>
        <v>0</v>
      </c>
      <c r="K1769" s="10">
        <f t="shared" si="137"/>
        <v>0</v>
      </c>
      <c r="L1769" s="10">
        <f t="shared" si="138"/>
        <v>0</v>
      </c>
    </row>
    <row r="1770" spans="3:12">
      <c r="C1770" s="2">
        <v>1750</v>
      </c>
      <c r="D1770" s="6">
        <f>IF($F$9=1,'3.賃金日割の算出（休業手当を支給しない場合に入力）'!C1758,IF($F$9=2,'2.休業手当の算出（休業手当を支給する場合に入力）'!C1764,""))</f>
        <v>0</v>
      </c>
      <c r="E1770" s="6">
        <f>IF($F$9=1,'3.賃金日割の算出（休業手当を支給しない場合に入力）'!D1758,IF($F$9=2,'2.休業手当の算出（休業手当を支給する場合に入力）'!D1764,""))</f>
        <v>0</v>
      </c>
      <c r="F1770" s="13">
        <f>IF($F$9=1,'3.賃金日割の算出（休業手当を支給しない場合に入力）'!X1758,IF($F$9=2,'2.休業手当の算出（休業手当を支給する場合に入力）'!AB1764,""))</f>
        <v>0</v>
      </c>
      <c r="G1770" s="10">
        <f t="shared" si="135"/>
        <v>0</v>
      </c>
      <c r="H1770" s="34">
        <f t="shared" si="136"/>
        <v>0</v>
      </c>
      <c r="I1770" s="39"/>
      <c r="J1770" s="35">
        <f t="shared" si="139"/>
        <v>0</v>
      </c>
      <c r="K1770" s="10">
        <f t="shared" si="137"/>
        <v>0</v>
      </c>
      <c r="L1770" s="10">
        <f t="shared" si="138"/>
        <v>0</v>
      </c>
    </row>
    <row r="1771" spans="3:12">
      <c r="C1771" s="2">
        <v>1751</v>
      </c>
      <c r="D1771" s="6">
        <f>IF($F$9=1,'3.賃金日割の算出（休業手当を支給しない場合に入力）'!C1759,IF($F$9=2,'2.休業手当の算出（休業手当を支給する場合に入力）'!C1765,""))</f>
        <v>0</v>
      </c>
      <c r="E1771" s="6">
        <f>IF($F$9=1,'3.賃金日割の算出（休業手当を支給しない場合に入力）'!D1759,IF($F$9=2,'2.休業手当の算出（休業手当を支給する場合に入力）'!D1765,""))</f>
        <v>0</v>
      </c>
      <c r="F1771" s="13">
        <f>IF($F$9=1,'3.賃金日割の算出（休業手当を支給しない場合に入力）'!X1759,IF($F$9=2,'2.休業手当の算出（休業手当を支給する場合に入力）'!AB1765,""))</f>
        <v>0</v>
      </c>
      <c r="G1771" s="10">
        <f t="shared" si="135"/>
        <v>0</v>
      </c>
      <c r="H1771" s="34">
        <f t="shared" si="136"/>
        <v>0</v>
      </c>
      <c r="I1771" s="39"/>
      <c r="J1771" s="35">
        <f t="shared" si="139"/>
        <v>0</v>
      </c>
      <c r="K1771" s="10">
        <f t="shared" si="137"/>
        <v>0</v>
      </c>
      <c r="L1771" s="10">
        <f t="shared" si="138"/>
        <v>0</v>
      </c>
    </row>
    <row r="1772" spans="3:12">
      <c r="C1772" s="2">
        <v>1752</v>
      </c>
      <c r="D1772" s="6">
        <f>IF($F$9=1,'3.賃金日割の算出（休業手当を支給しない場合に入力）'!C1760,IF($F$9=2,'2.休業手当の算出（休業手当を支給する場合に入力）'!C1766,""))</f>
        <v>0</v>
      </c>
      <c r="E1772" s="6">
        <f>IF($F$9=1,'3.賃金日割の算出（休業手当を支給しない場合に入力）'!D1760,IF($F$9=2,'2.休業手当の算出（休業手当を支給する場合に入力）'!D1766,""))</f>
        <v>0</v>
      </c>
      <c r="F1772" s="13">
        <f>IF($F$9=1,'3.賃金日割の算出（休業手当を支給しない場合に入力）'!X1760,IF($F$9=2,'2.休業手当の算出（休業手当を支給する場合に入力）'!AB1766,""))</f>
        <v>0</v>
      </c>
      <c r="G1772" s="10">
        <f t="shared" si="135"/>
        <v>0</v>
      </c>
      <c r="H1772" s="34">
        <f t="shared" si="136"/>
        <v>0</v>
      </c>
      <c r="I1772" s="39"/>
      <c r="J1772" s="35">
        <f t="shared" si="139"/>
        <v>0</v>
      </c>
      <c r="K1772" s="10">
        <f t="shared" si="137"/>
        <v>0</v>
      </c>
      <c r="L1772" s="10">
        <f t="shared" si="138"/>
        <v>0</v>
      </c>
    </row>
    <row r="1773" spans="3:12">
      <c r="C1773" s="2">
        <v>1753</v>
      </c>
      <c r="D1773" s="6">
        <f>IF($F$9=1,'3.賃金日割の算出（休業手当を支給しない場合に入力）'!C1761,IF($F$9=2,'2.休業手当の算出（休業手当を支給する場合に入力）'!C1767,""))</f>
        <v>0</v>
      </c>
      <c r="E1773" s="6">
        <f>IF($F$9=1,'3.賃金日割の算出（休業手当を支給しない場合に入力）'!D1761,IF($F$9=2,'2.休業手当の算出（休業手当を支給する場合に入力）'!D1767,""))</f>
        <v>0</v>
      </c>
      <c r="F1773" s="13">
        <f>IF($F$9=1,'3.賃金日割の算出（休業手当を支給しない場合に入力）'!X1761,IF($F$9=2,'2.休業手当の算出（休業手当を支給する場合に入力）'!AB1767,""))</f>
        <v>0</v>
      </c>
      <c r="G1773" s="10">
        <f t="shared" si="135"/>
        <v>0</v>
      </c>
      <c r="H1773" s="34">
        <f t="shared" si="136"/>
        <v>0</v>
      </c>
      <c r="I1773" s="39"/>
      <c r="J1773" s="35">
        <f t="shared" si="139"/>
        <v>0</v>
      </c>
      <c r="K1773" s="10">
        <f t="shared" si="137"/>
        <v>0</v>
      </c>
      <c r="L1773" s="10">
        <f t="shared" si="138"/>
        <v>0</v>
      </c>
    </row>
    <row r="1774" spans="3:12">
      <c r="C1774" s="2">
        <v>1754</v>
      </c>
      <c r="D1774" s="6">
        <f>IF($F$9=1,'3.賃金日割の算出（休業手当を支給しない場合に入力）'!C1762,IF($F$9=2,'2.休業手当の算出（休業手当を支給する場合に入力）'!C1768,""))</f>
        <v>0</v>
      </c>
      <c r="E1774" s="6">
        <f>IF($F$9=1,'3.賃金日割の算出（休業手当を支給しない場合に入力）'!D1762,IF($F$9=2,'2.休業手当の算出（休業手当を支給する場合に入力）'!D1768,""))</f>
        <v>0</v>
      </c>
      <c r="F1774" s="13">
        <f>IF($F$9=1,'3.賃金日割の算出（休業手当を支給しない場合に入力）'!X1762,IF($F$9=2,'2.休業手当の算出（休業手当を支給する場合に入力）'!AB1768,""))</f>
        <v>0</v>
      </c>
      <c r="G1774" s="10">
        <f t="shared" si="135"/>
        <v>0</v>
      </c>
      <c r="H1774" s="34">
        <f t="shared" si="136"/>
        <v>0</v>
      </c>
      <c r="I1774" s="39"/>
      <c r="J1774" s="35">
        <f t="shared" si="139"/>
        <v>0</v>
      </c>
      <c r="K1774" s="10">
        <f t="shared" si="137"/>
        <v>0</v>
      </c>
      <c r="L1774" s="10">
        <f t="shared" si="138"/>
        <v>0</v>
      </c>
    </row>
    <row r="1775" spans="3:12">
      <c r="C1775" s="2">
        <v>1755</v>
      </c>
      <c r="D1775" s="6">
        <f>IF($F$9=1,'3.賃金日割の算出（休業手当を支給しない場合に入力）'!C1763,IF($F$9=2,'2.休業手当の算出（休業手当を支給する場合に入力）'!C1769,""))</f>
        <v>0</v>
      </c>
      <c r="E1775" s="6">
        <f>IF($F$9=1,'3.賃金日割の算出（休業手当を支給しない場合に入力）'!D1763,IF($F$9=2,'2.休業手当の算出（休業手当を支給する場合に入力）'!D1769,""))</f>
        <v>0</v>
      </c>
      <c r="F1775" s="13">
        <f>IF($F$9=1,'3.賃金日割の算出（休業手当を支給しない場合に入力）'!X1763,IF($F$9=2,'2.休業手当の算出（休業手当を支給する場合に入力）'!AB1769,""))</f>
        <v>0</v>
      </c>
      <c r="G1775" s="10">
        <f t="shared" si="135"/>
        <v>0</v>
      </c>
      <c r="H1775" s="34">
        <f t="shared" si="136"/>
        <v>0</v>
      </c>
      <c r="I1775" s="39"/>
      <c r="J1775" s="35">
        <f t="shared" si="139"/>
        <v>0</v>
      </c>
      <c r="K1775" s="10">
        <f t="shared" si="137"/>
        <v>0</v>
      </c>
      <c r="L1775" s="10">
        <f t="shared" si="138"/>
        <v>0</v>
      </c>
    </row>
    <row r="1776" spans="3:12">
      <c r="C1776" s="2">
        <v>1756</v>
      </c>
      <c r="D1776" s="6">
        <f>IF($F$9=1,'3.賃金日割の算出（休業手当を支給しない場合に入力）'!C1764,IF($F$9=2,'2.休業手当の算出（休業手当を支給する場合に入力）'!C1770,""))</f>
        <v>0</v>
      </c>
      <c r="E1776" s="6">
        <f>IF($F$9=1,'3.賃金日割の算出（休業手当を支給しない場合に入力）'!D1764,IF($F$9=2,'2.休業手当の算出（休業手当を支給する場合に入力）'!D1770,""))</f>
        <v>0</v>
      </c>
      <c r="F1776" s="13">
        <f>IF($F$9=1,'3.賃金日割の算出（休業手当を支給しない場合に入力）'!X1764,IF($F$9=2,'2.休業手当の算出（休業手当を支給する場合に入力）'!AB1770,""))</f>
        <v>0</v>
      </c>
      <c r="G1776" s="10">
        <f t="shared" si="135"/>
        <v>0</v>
      </c>
      <c r="H1776" s="34">
        <f t="shared" si="136"/>
        <v>0</v>
      </c>
      <c r="I1776" s="39"/>
      <c r="J1776" s="35">
        <f t="shared" si="139"/>
        <v>0</v>
      </c>
      <c r="K1776" s="10">
        <f t="shared" si="137"/>
        <v>0</v>
      </c>
      <c r="L1776" s="10">
        <f t="shared" si="138"/>
        <v>0</v>
      </c>
    </row>
    <row r="1777" spans="3:12">
      <c r="C1777" s="2">
        <v>1757</v>
      </c>
      <c r="D1777" s="6">
        <f>IF($F$9=1,'3.賃金日割の算出（休業手当を支給しない場合に入力）'!C1765,IF($F$9=2,'2.休業手当の算出（休業手当を支給する場合に入力）'!C1771,""))</f>
        <v>0</v>
      </c>
      <c r="E1777" s="6">
        <f>IF($F$9=1,'3.賃金日割の算出（休業手当を支給しない場合に入力）'!D1765,IF($F$9=2,'2.休業手当の算出（休業手当を支給する場合に入力）'!D1771,""))</f>
        <v>0</v>
      </c>
      <c r="F1777" s="13">
        <f>IF($F$9=1,'3.賃金日割の算出（休業手当を支給しない場合に入力）'!X1765,IF($F$9=2,'2.休業手当の算出（休業手当を支給する場合に入力）'!AB1771,""))</f>
        <v>0</v>
      </c>
      <c r="G1777" s="10">
        <f t="shared" si="135"/>
        <v>0</v>
      </c>
      <c r="H1777" s="34">
        <f t="shared" si="136"/>
        <v>0</v>
      </c>
      <c r="I1777" s="39"/>
      <c r="J1777" s="35">
        <f t="shared" si="139"/>
        <v>0</v>
      </c>
      <c r="K1777" s="10">
        <f t="shared" si="137"/>
        <v>0</v>
      </c>
      <c r="L1777" s="10">
        <f t="shared" si="138"/>
        <v>0</v>
      </c>
    </row>
    <row r="1778" spans="3:12">
      <c r="C1778" s="2">
        <v>1758</v>
      </c>
      <c r="D1778" s="6">
        <f>IF($F$9=1,'3.賃金日割の算出（休業手当を支給しない場合に入力）'!C1766,IF($F$9=2,'2.休業手当の算出（休業手当を支給する場合に入力）'!C1772,""))</f>
        <v>0</v>
      </c>
      <c r="E1778" s="6">
        <f>IF($F$9=1,'3.賃金日割の算出（休業手当を支給しない場合に入力）'!D1766,IF($F$9=2,'2.休業手当の算出（休業手当を支給する場合に入力）'!D1772,""))</f>
        <v>0</v>
      </c>
      <c r="F1778" s="13">
        <f>IF($F$9=1,'3.賃金日割の算出（休業手当を支給しない場合に入力）'!X1766,IF($F$9=2,'2.休業手当の算出（休業手当を支給する場合に入力）'!AB1772,""))</f>
        <v>0</v>
      </c>
      <c r="G1778" s="10">
        <f t="shared" si="135"/>
        <v>0</v>
      </c>
      <c r="H1778" s="34">
        <f t="shared" si="136"/>
        <v>0</v>
      </c>
      <c r="I1778" s="39"/>
      <c r="J1778" s="35">
        <f t="shared" si="139"/>
        <v>0</v>
      </c>
      <c r="K1778" s="10">
        <f t="shared" si="137"/>
        <v>0</v>
      </c>
      <c r="L1778" s="10">
        <f t="shared" si="138"/>
        <v>0</v>
      </c>
    </row>
    <row r="1779" spans="3:12">
      <c r="C1779" s="2">
        <v>1759</v>
      </c>
      <c r="D1779" s="6">
        <f>IF($F$9=1,'3.賃金日割の算出（休業手当を支給しない場合に入力）'!C1767,IF($F$9=2,'2.休業手当の算出（休業手当を支給する場合に入力）'!C1773,""))</f>
        <v>0</v>
      </c>
      <c r="E1779" s="6">
        <f>IF($F$9=1,'3.賃金日割の算出（休業手当を支給しない場合に入力）'!D1767,IF($F$9=2,'2.休業手当の算出（休業手当を支給する場合に入力）'!D1773,""))</f>
        <v>0</v>
      </c>
      <c r="F1779" s="13">
        <f>IF($F$9=1,'3.賃金日割の算出（休業手当を支給しない場合に入力）'!X1767,IF($F$9=2,'2.休業手当の算出（休業手当を支給する場合に入力）'!AB1773,""))</f>
        <v>0</v>
      </c>
      <c r="G1779" s="10">
        <f t="shared" si="135"/>
        <v>0</v>
      </c>
      <c r="H1779" s="34">
        <f t="shared" si="136"/>
        <v>0</v>
      </c>
      <c r="I1779" s="39"/>
      <c r="J1779" s="35">
        <f t="shared" si="139"/>
        <v>0</v>
      </c>
      <c r="K1779" s="10">
        <f t="shared" si="137"/>
        <v>0</v>
      </c>
      <c r="L1779" s="10">
        <f t="shared" si="138"/>
        <v>0</v>
      </c>
    </row>
    <row r="1780" spans="3:12">
      <c r="C1780" s="2">
        <v>1760</v>
      </c>
      <c r="D1780" s="6">
        <f>IF($F$9=1,'3.賃金日割の算出（休業手当を支給しない場合に入力）'!C1768,IF($F$9=2,'2.休業手当の算出（休業手当を支給する場合に入力）'!C1774,""))</f>
        <v>0</v>
      </c>
      <c r="E1780" s="6">
        <f>IF($F$9=1,'3.賃金日割の算出（休業手当を支給しない場合に入力）'!D1768,IF($F$9=2,'2.休業手当の算出（休業手当を支給する場合に入力）'!D1774,""))</f>
        <v>0</v>
      </c>
      <c r="F1780" s="13">
        <f>IF($F$9=1,'3.賃金日割の算出（休業手当を支給しない場合に入力）'!X1768,IF($F$9=2,'2.休業手当の算出（休業手当を支給する場合に入力）'!AB1774,""))</f>
        <v>0</v>
      </c>
      <c r="G1780" s="10">
        <f t="shared" si="135"/>
        <v>0</v>
      </c>
      <c r="H1780" s="34">
        <f t="shared" si="136"/>
        <v>0</v>
      </c>
      <c r="I1780" s="39"/>
      <c r="J1780" s="35">
        <f t="shared" si="139"/>
        <v>0</v>
      </c>
      <c r="K1780" s="10">
        <f t="shared" si="137"/>
        <v>0</v>
      </c>
      <c r="L1780" s="10">
        <f t="shared" si="138"/>
        <v>0</v>
      </c>
    </row>
    <row r="1781" spans="3:12">
      <c r="C1781" s="2">
        <v>1761</v>
      </c>
      <c r="D1781" s="6">
        <f>IF($F$9=1,'3.賃金日割の算出（休業手当を支給しない場合に入力）'!C1769,IF($F$9=2,'2.休業手当の算出（休業手当を支給する場合に入力）'!C1775,""))</f>
        <v>0</v>
      </c>
      <c r="E1781" s="6">
        <f>IF($F$9=1,'3.賃金日割の算出（休業手当を支給しない場合に入力）'!D1769,IF($F$9=2,'2.休業手当の算出（休業手当を支給する場合に入力）'!D1775,""))</f>
        <v>0</v>
      </c>
      <c r="F1781" s="13">
        <f>IF($F$9=1,'3.賃金日割の算出（休業手当を支給しない場合に入力）'!X1769,IF($F$9=2,'2.休業手当の算出（休業手当を支給する場合に入力）'!AB1775,""))</f>
        <v>0</v>
      </c>
      <c r="G1781" s="10">
        <f t="shared" si="135"/>
        <v>0</v>
      </c>
      <c r="H1781" s="34">
        <f t="shared" si="136"/>
        <v>0</v>
      </c>
      <c r="I1781" s="39"/>
      <c r="J1781" s="35">
        <f t="shared" si="139"/>
        <v>0</v>
      </c>
      <c r="K1781" s="10">
        <f t="shared" si="137"/>
        <v>0</v>
      </c>
      <c r="L1781" s="10">
        <f t="shared" si="138"/>
        <v>0</v>
      </c>
    </row>
    <row r="1782" spans="3:12">
      <c r="C1782" s="2">
        <v>1762</v>
      </c>
      <c r="D1782" s="6">
        <f>IF($F$9=1,'3.賃金日割の算出（休業手当を支給しない場合に入力）'!C1770,IF($F$9=2,'2.休業手当の算出（休業手当を支給する場合に入力）'!C1776,""))</f>
        <v>0</v>
      </c>
      <c r="E1782" s="6">
        <f>IF($F$9=1,'3.賃金日割の算出（休業手当を支給しない場合に入力）'!D1770,IF($F$9=2,'2.休業手当の算出（休業手当を支給する場合に入力）'!D1776,""))</f>
        <v>0</v>
      </c>
      <c r="F1782" s="13">
        <f>IF($F$9=1,'3.賃金日割の算出（休業手当を支給しない場合に入力）'!X1770,IF($F$9=2,'2.休業手当の算出（休業手当を支給する場合に入力）'!AB1776,""))</f>
        <v>0</v>
      </c>
      <c r="G1782" s="10">
        <f t="shared" si="135"/>
        <v>0</v>
      </c>
      <c r="H1782" s="34">
        <f t="shared" si="136"/>
        <v>0</v>
      </c>
      <c r="I1782" s="39"/>
      <c r="J1782" s="35">
        <f t="shared" si="139"/>
        <v>0</v>
      </c>
      <c r="K1782" s="10">
        <f t="shared" si="137"/>
        <v>0</v>
      </c>
      <c r="L1782" s="10">
        <f t="shared" si="138"/>
        <v>0</v>
      </c>
    </row>
    <row r="1783" spans="3:12">
      <c r="C1783" s="2">
        <v>1763</v>
      </c>
      <c r="D1783" s="6">
        <f>IF($F$9=1,'3.賃金日割の算出（休業手当を支給しない場合に入力）'!C1771,IF($F$9=2,'2.休業手当の算出（休業手当を支給する場合に入力）'!C1777,""))</f>
        <v>0</v>
      </c>
      <c r="E1783" s="6">
        <f>IF($F$9=1,'3.賃金日割の算出（休業手当を支給しない場合に入力）'!D1771,IF($F$9=2,'2.休業手当の算出（休業手当を支給する場合に入力）'!D1777,""))</f>
        <v>0</v>
      </c>
      <c r="F1783" s="13">
        <f>IF($F$9=1,'3.賃金日割の算出（休業手当を支給しない場合に入力）'!X1771,IF($F$9=2,'2.休業手当の算出（休業手当を支給する場合に入力）'!AB1777,""))</f>
        <v>0</v>
      </c>
      <c r="G1783" s="10">
        <f t="shared" ref="G1783:G1846" si="140">IF(E1783=0,0,$F$17)</f>
        <v>0</v>
      </c>
      <c r="H1783" s="34">
        <f t="shared" ref="H1783:H1846" si="141">G1783-F1783</f>
        <v>0</v>
      </c>
      <c r="I1783" s="39"/>
      <c r="J1783" s="35">
        <f t="shared" si="139"/>
        <v>0</v>
      </c>
      <c r="K1783" s="10">
        <f t="shared" ref="K1783:K1846" si="142">G1783*I1783</f>
        <v>0</v>
      </c>
      <c r="L1783" s="10">
        <f t="shared" ref="L1783:L1846" si="143">K1783-J1783</f>
        <v>0</v>
      </c>
    </row>
    <row r="1784" spans="3:12">
      <c r="C1784" s="2">
        <v>1764</v>
      </c>
      <c r="D1784" s="6">
        <f>IF($F$9=1,'3.賃金日割の算出（休業手当を支給しない場合に入力）'!C1772,IF($F$9=2,'2.休業手当の算出（休業手当を支給する場合に入力）'!C1778,""))</f>
        <v>0</v>
      </c>
      <c r="E1784" s="6">
        <f>IF($F$9=1,'3.賃金日割の算出（休業手当を支給しない場合に入力）'!D1772,IF($F$9=2,'2.休業手当の算出（休業手当を支給する場合に入力）'!D1778,""))</f>
        <v>0</v>
      </c>
      <c r="F1784" s="13">
        <f>IF($F$9=1,'3.賃金日割の算出（休業手当を支給しない場合に入力）'!X1772,IF($F$9=2,'2.休業手当の算出（休業手当を支給する場合に入力）'!AB1778,""))</f>
        <v>0</v>
      </c>
      <c r="G1784" s="10">
        <f t="shared" si="140"/>
        <v>0</v>
      </c>
      <c r="H1784" s="34">
        <f t="shared" si="141"/>
        <v>0</v>
      </c>
      <c r="I1784" s="39"/>
      <c r="J1784" s="35">
        <f t="shared" si="139"/>
        <v>0</v>
      </c>
      <c r="K1784" s="10">
        <f t="shared" si="142"/>
        <v>0</v>
      </c>
      <c r="L1784" s="10">
        <f t="shared" si="143"/>
        <v>0</v>
      </c>
    </row>
    <row r="1785" spans="3:12">
      <c r="C1785" s="2">
        <v>1765</v>
      </c>
      <c r="D1785" s="6">
        <f>IF($F$9=1,'3.賃金日割の算出（休業手当を支給しない場合に入力）'!C1773,IF($F$9=2,'2.休業手当の算出（休業手当を支給する場合に入力）'!C1779,""))</f>
        <v>0</v>
      </c>
      <c r="E1785" s="6">
        <f>IF($F$9=1,'3.賃金日割の算出（休業手当を支給しない場合に入力）'!D1773,IF($F$9=2,'2.休業手当の算出（休業手当を支給する場合に入力）'!D1779,""))</f>
        <v>0</v>
      </c>
      <c r="F1785" s="13">
        <f>IF($F$9=1,'3.賃金日割の算出（休業手当を支給しない場合に入力）'!X1773,IF($F$9=2,'2.休業手当の算出（休業手当を支給する場合に入力）'!AB1779,""))</f>
        <v>0</v>
      </c>
      <c r="G1785" s="10">
        <f t="shared" si="140"/>
        <v>0</v>
      </c>
      <c r="H1785" s="34">
        <f t="shared" si="141"/>
        <v>0</v>
      </c>
      <c r="I1785" s="39"/>
      <c r="J1785" s="35">
        <f t="shared" si="139"/>
        <v>0</v>
      </c>
      <c r="K1785" s="10">
        <f t="shared" si="142"/>
        <v>0</v>
      </c>
      <c r="L1785" s="10">
        <f t="shared" si="143"/>
        <v>0</v>
      </c>
    </row>
    <row r="1786" spans="3:12">
      <c r="C1786" s="2">
        <v>1766</v>
      </c>
      <c r="D1786" s="6">
        <f>IF($F$9=1,'3.賃金日割の算出（休業手当を支給しない場合に入力）'!C1774,IF($F$9=2,'2.休業手当の算出（休業手当を支給する場合に入力）'!C1780,""))</f>
        <v>0</v>
      </c>
      <c r="E1786" s="6">
        <f>IF($F$9=1,'3.賃金日割の算出（休業手当を支給しない場合に入力）'!D1774,IF($F$9=2,'2.休業手当の算出（休業手当を支給する場合に入力）'!D1780,""))</f>
        <v>0</v>
      </c>
      <c r="F1786" s="13">
        <f>IF($F$9=1,'3.賃金日割の算出（休業手当を支給しない場合に入力）'!X1774,IF($F$9=2,'2.休業手当の算出（休業手当を支給する場合に入力）'!AB1780,""))</f>
        <v>0</v>
      </c>
      <c r="G1786" s="10">
        <f t="shared" si="140"/>
        <v>0</v>
      </c>
      <c r="H1786" s="34">
        <f t="shared" si="141"/>
        <v>0</v>
      </c>
      <c r="I1786" s="39"/>
      <c r="J1786" s="35">
        <f t="shared" si="139"/>
        <v>0</v>
      </c>
      <c r="K1786" s="10">
        <f t="shared" si="142"/>
        <v>0</v>
      </c>
      <c r="L1786" s="10">
        <f t="shared" si="143"/>
        <v>0</v>
      </c>
    </row>
    <row r="1787" spans="3:12">
      <c r="C1787" s="2">
        <v>1767</v>
      </c>
      <c r="D1787" s="6">
        <f>IF($F$9=1,'3.賃金日割の算出（休業手当を支給しない場合に入力）'!C1775,IF($F$9=2,'2.休業手当の算出（休業手当を支給する場合に入力）'!C1781,""))</f>
        <v>0</v>
      </c>
      <c r="E1787" s="6">
        <f>IF($F$9=1,'3.賃金日割の算出（休業手当を支給しない場合に入力）'!D1775,IF($F$9=2,'2.休業手当の算出（休業手当を支給する場合に入力）'!D1781,""))</f>
        <v>0</v>
      </c>
      <c r="F1787" s="13">
        <f>IF($F$9=1,'3.賃金日割の算出（休業手当を支給しない場合に入力）'!X1775,IF($F$9=2,'2.休業手当の算出（休業手当を支給する場合に入力）'!AB1781,""))</f>
        <v>0</v>
      </c>
      <c r="G1787" s="10">
        <f t="shared" si="140"/>
        <v>0</v>
      </c>
      <c r="H1787" s="34">
        <f t="shared" si="141"/>
        <v>0</v>
      </c>
      <c r="I1787" s="39"/>
      <c r="J1787" s="35">
        <f t="shared" si="139"/>
        <v>0</v>
      </c>
      <c r="K1787" s="10">
        <f t="shared" si="142"/>
        <v>0</v>
      </c>
      <c r="L1787" s="10">
        <f t="shared" si="143"/>
        <v>0</v>
      </c>
    </row>
    <row r="1788" spans="3:12">
      <c r="C1788" s="2">
        <v>1768</v>
      </c>
      <c r="D1788" s="6">
        <f>IF($F$9=1,'3.賃金日割の算出（休業手当を支給しない場合に入力）'!C1776,IF($F$9=2,'2.休業手当の算出（休業手当を支給する場合に入力）'!C1782,""))</f>
        <v>0</v>
      </c>
      <c r="E1788" s="6">
        <f>IF($F$9=1,'3.賃金日割の算出（休業手当を支給しない場合に入力）'!D1776,IF($F$9=2,'2.休業手当の算出（休業手当を支給する場合に入力）'!D1782,""))</f>
        <v>0</v>
      </c>
      <c r="F1788" s="13">
        <f>IF($F$9=1,'3.賃金日割の算出（休業手当を支給しない場合に入力）'!X1776,IF($F$9=2,'2.休業手当の算出（休業手当を支給する場合に入力）'!AB1782,""))</f>
        <v>0</v>
      </c>
      <c r="G1788" s="10">
        <f t="shared" si="140"/>
        <v>0</v>
      </c>
      <c r="H1788" s="34">
        <f t="shared" si="141"/>
        <v>0</v>
      </c>
      <c r="I1788" s="39"/>
      <c r="J1788" s="35">
        <f t="shared" si="139"/>
        <v>0</v>
      </c>
      <c r="K1788" s="10">
        <f t="shared" si="142"/>
        <v>0</v>
      </c>
      <c r="L1788" s="10">
        <f t="shared" si="143"/>
        <v>0</v>
      </c>
    </row>
    <row r="1789" spans="3:12">
      <c r="C1789" s="2">
        <v>1769</v>
      </c>
      <c r="D1789" s="6">
        <f>IF($F$9=1,'3.賃金日割の算出（休業手当を支給しない場合に入力）'!C1777,IF($F$9=2,'2.休業手当の算出（休業手当を支給する場合に入力）'!C1783,""))</f>
        <v>0</v>
      </c>
      <c r="E1789" s="6">
        <f>IF($F$9=1,'3.賃金日割の算出（休業手当を支給しない場合に入力）'!D1777,IF($F$9=2,'2.休業手当の算出（休業手当を支給する場合に入力）'!D1783,""))</f>
        <v>0</v>
      </c>
      <c r="F1789" s="13">
        <f>IF($F$9=1,'3.賃金日割の算出（休業手当を支給しない場合に入力）'!X1777,IF($F$9=2,'2.休業手当の算出（休業手当を支給する場合に入力）'!AB1783,""))</f>
        <v>0</v>
      </c>
      <c r="G1789" s="10">
        <f t="shared" si="140"/>
        <v>0</v>
      </c>
      <c r="H1789" s="34">
        <f t="shared" si="141"/>
        <v>0</v>
      </c>
      <c r="I1789" s="39"/>
      <c r="J1789" s="35">
        <f t="shared" si="139"/>
        <v>0</v>
      </c>
      <c r="K1789" s="10">
        <f t="shared" si="142"/>
        <v>0</v>
      </c>
      <c r="L1789" s="10">
        <f t="shared" si="143"/>
        <v>0</v>
      </c>
    </row>
    <row r="1790" spans="3:12">
      <c r="C1790" s="2">
        <v>1770</v>
      </c>
      <c r="D1790" s="6">
        <f>IF($F$9=1,'3.賃金日割の算出（休業手当を支給しない場合に入力）'!C1778,IF($F$9=2,'2.休業手当の算出（休業手当を支給する場合に入力）'!C1784,""))</f>
        <v>0</v>
      </c>
      <c r="E1790" s="6">
        <f>IF($F$9=1,'3.賃金日割の算出（休業手当を支給しない場合に入力）'!D1778,IF($F$9=2,'2.休業手当の算出（休業手当を支給する場合に入力）'!D1784,""))</f>
        <v>0</v>
      </c>
      <c r="F1790" s="13">
        <f>IF($F$9=1,'3.賃金日割の算出（休業手当を支給しない場合に入力）'!X1778,IF($F$9=2,'2.休業手当の算出（休業手当を支給する場合に入力）'!AB1784,""))</f>
        <v>0</v>
      </c>
      <c r="G1790" s="10">
        <f t="shared" si="140"/>
        <v>0</v>
      </c>
      <c r="H1790" s="34">
        <f t="shared" si="141"/>
        <v>0</v>
      </c>
      <c r="I1790" s="39"/>
      <c r="J1790" s="35">
        <f t="shared" si="139"/>
        <v>0</v>
      </c>
      <c r="K1790" s="10">
        <f t="shared" si="142"/>
        <v>0</v>
      </c>
      <c r="L1790" s="10">
        <f t="shared" si="143"/>
        <v>0</v>
      </c>
    </row>
    <row r="1791" spans="3:12">
      <c r="C1791" s="2">
        <v>1771</v>
      </c>
      <c r="D1791" s="6">
        <f>IF($F$9=1,'3.賃金日割の算出（休業手当を支給しない場合に入力）'!C1779,IF($F$9=2,'2.休業手当の算出（休業手当を支給する場合に入力）'!C1785,""))</f>
        <v>0</v>
      </c>
      <c r="E1791" s="6">
        <f>IF($F$9=1,'3.賃金日割の算出（休業手当を支給しない場合に入力）'!D1779,IF($F$9=2,'2.休業手当の算出（休業手当を支給する場合に入力）'!D1785,""))</f>
        <v>0</v>
      </c>
      <c r="F1791" s="13">
        <f>IF($F$9=1,'3.賃金日割の算出（休業手当を支給しない場合に入力）'!X1779,IF($F$9=2,'2.休業手当の算出（休業手当を支給する場合に入力）'!AB1785,""))</f>
        <v>0</v>
      </c>
      <c r="G1791" s="10">
        <f t="shared" si="140"/>
        <v>0</v>
      </c>
      <c r="H1791" s="34">
        <f t="shared" si="141"/>
        <v>0</v>
      </c>
      <c r="I1791" s="39"/>
      <c r="J1791" s="35">
        <f t="shared" si="139"/>
        <v>0</v>
      </c>
      <c r="K1791" s="10">
        <f t="shared" si="142"/>
        <v>0</v>
      </c>
      <c r="L1791" s="10">
        <f t="shared" si="143"/>
        <v>0</v>
      </c>
    </row>
    <row r="1792" spans="3:12">
      <c r="C1792" s="2">
        <v>1772</v>
      </c>
      <c r="D1792" s="6">
        <f>IF($F$9=1,'3.賃金日割の算出（休業手当を支給しない場合に入力）'!C1780,IF($F$9=2,'2.休業手当の算出（休業手当を支給する場合に入力）'!C1786,""))</f>
        <v>0</v>
      </c>
      <c r="E1792" s="6">
        <f>IF($F$9=1,'3.賃金日割の算出（休業手当を支給しない場合に入力）'!D1780,IF($F$9=2,'2.休業手当の算出（休業手当を支給する場合に入力）'!D1786,""))</f>
        <v>0</v>
      </c>
      <c r="F1792" s="13">
        <f>IF($F$9=1,'3.賃金日割の算出（休業手当を支給しない場合に入力）'!X1780,IF($F$9=2,'2.休業手当の算出（休業手当を支給する場合に入力）'!AB1786,""))</f>
        <v>0</v>
      </c>
      <c r="G1792" s="10">
        <f t="shared" si="140"/>
        <v>0</v>
      </c>
      <c r="H1792" s="34">
        <f t="shared" si="141"/>
        <v>0</v>
      </c>
      <c r="I1792" s="39"/>
      <c r="J1792" s="35">
        <f t="shared" si="139"/>
        <v>0</v>
      </c>
      <c r="K1792" s="10">
        <f t="shared" si="142"/>
        <v>0</v>
      </c>
      <c r="L1792" s="10">
        <f t="shared" si="143"/>
        <v>0</v>
      </c>
    </row>
    <row r="1793" spans="3:12">
      <c r="C1793" s="2">
        <v>1773</v>
      </c>
      <c r="D1793" s="6">
        <f>IF($F$9=1,'3.賃金日割の算出（休業手当を支給しない場合に入力）'!C1781,IF($F$9=2,'2.休業手当の算出（休業手当を支給する場合に入力）'!C1787,""))</f>
        <v>0</v>
      </c>
      <c r="E1793" s="6">
        <f>IF($F$9=1,'3.賃金日割の算出（休業手当を支給しない場合に入力）'!D1781,IF($F$9=2,'2.休業手当の算出（休業手当を支給する場合に入力）'!D1787,""))</f>
        <v>0</v>
      </c>
      <c r="F1793" s="13">
        <f>IF($F$9=1,'3.賃金日割の算出（休業手当を支給しない場合に入力）'!X1781,IF($F$9=2,'2.休業手当の算出（休業手当を支給する場合に入力）'!AB1787,""))</f>
        <v>0</v>
      </c>
      <c r="G1793" s="10">
        <f t="shared" si="140"/>
        <v>0</v>
      </c>
      <c r="H1793" s="34">
        <f t="shared" si="141"/>
        <v>0</v>
      </c>
      <c r="I1793" s="39"/>
      <c r="J1793" s="35">
        <f t="shared" si="139"/>
        <v>0</v>
      </c>
      <c r="K1793" s="10">
        <f t="shared" si="142"/>
        <v>0</v>
      </c>
      <c r="L1793" s="10">
        <f t="shared" si="143"/>
        <v>0</v>
      </c>
    </row>
    <row r="1794" spans="3:12">
      <c r="C1794" s="2">
        <v>1774</v>
      </c>
      <c r="D1794" s="6">
        <f>IF($F$9=1,'3.賃金日割の算出（休業手当を支給しない場合に入力）'!C1782,IF($F$9=2,'2.休業手当の算出（休業手当を支給する場合に入力）'!C1788,""))</f>
        <v>0</v>
      </c>
      <c r="E1794" s="6">
        <f>IF($F$9=1,'3.賃金日割の算出（休業手当を支給しない場合に入力）'!D1782,IF($F$9=2,'2.休業手当の算出（休業手当を支給する場合に入力）'!D1788,""))</f>
        <v>0</v>
      </c>
      <c r="F1794" s="13">
        <f>IF($F$9=1,'3.賃金日割の算出（休業手当を支給しない場合に入力）'!X1782,IF($F$9=2,'2.休業手当の算出（休業手当を支給する場合に入力）'!AB1788,""))</f>
        <v>0</v>
      </c>
      <c r="G1794" s="10">
        <f t="shared" si="140"/>
        <v>0</v>
      </c>
      <c r="H1794" s="34">
        <f t="shared" si="141"/>
        <v>0</v>
      </c>
      <c r="I1794" s="39"/>
      <c r="J1794" s="35">
        <f t="shared" si="139"/>
        <v>0</v>
      </c>
      <c r="K1794" s="10">
        <f t="shared" si="142"/>
        <v>0</v>
      </c>
      <c r="L1794" s="10">
        <f t="shared" si="143"/>
        <v>0</v>
      </c>
    </row>
    <row r="1795" spans="3:12">
      <c r="C1795" s="2">
        <v>1775</v>
      </c>
      <c r="D1795" s="6">
        <f>IF($F$9=1,'3.賃金日割の算出（休業手当を支給しない場合に入力）'!C1783,IF($F$9=2,'2.休業手当の算出（休業手当を支給する場合に入力）'!C1789,""))</f>
        <v>0</v>
      </c>
      <c r="E1795" s="6">
        <f>IF($F$9=1,'3.賃金日割の算出（休業手当を支給しない場合に入力）'!D1783,IF($F$9=2,'2.休業手当の算出（休業手当を支給する場合に入力）'!D1789,""))</f>
        <v>0</v>
      </c>
      <c r="F1795" s="13">
        <f>IF($F$9=1,'3.賃金日割の算出（休業手当を支給しない場合に入力）'!X1783,IF($F$9=2,'2.休業手当の算出（休業手当を支給する場合に入力）'!AB1789,""))</f>
        <v>0</v>
      </c>
      <c r="G1795" s="10">
        <f t="shared" si="140"/>
        <v>0</v>
      </c>
      <c r="H1795" s="34">
        <f t="shared" si="141"/>
        <v>0</v>
      </c>
      <c r="I1795" s="39"/>
      <c r="J1795" s="35">
        <f t="shared" si="139"/>
        <v>0</v>
      </c>
      <c r="K1795" s="10">
        <f t="shared" si="142"/>
        <v>0</v>
      </c>
      <c r="L1795" s="10">
        <f t="shared" si="143"/>
        <v>0</v>
      </c>
    </row>
    <row r="1796" spans="3:12">
      <c r="C1796" s="2">
        <v>1776</v>
      </c>
      <c r="D1796" s="6">
        <f>IF($F$9=1,'3.賃金日割の算出（休業手当を支給しない場合に入力）'!C1784,IF($F$9=2,'2.休業手当の算出（休業手当を支給する場合に入力）'!C1790,""))</f>
        <v>0</v>
      </c>
      <c r="E1796" s="6">
        <f>IF($F$9=1,'3.賃金日割の算出（休業手当を支給しない場合に入力）'!D1784,IF($F$9=2,'2.休業手当の算出（休業手当を支給する場合に入力）'!D1790,""))</f>
        <v>0</v>
      </c>
      <c r="F1796" s="13">
        <f>IF($F$9=1,'3.賃金日割の算出（休業手当を支給しない場合に入力）'!X1784,IF($F$9=2,'2.休業手当の算出（休業手当を支給する場合に入力）'!AB1790,""))</f>
        <v>0</v>
      </c>
      <c r="G1796" s="10">
        <f t="shared" si="140"/>
        <v>0</v>
      </c>
      <c r="H1796" s="34">
        <f t="shared" si="141"/>
        <v>0</v>
      </c>
      <c r="I1796" s="39"/>
      <c r="J1796" s="35">
        <f t="shared" si="139"/>
        <v>0</v>
      </c>
      <c r="K1796" s="10">
        <f t="shared" si="142"/>
        <v>0</v>
      </c>
      <c r="L1796" s="10">
        <f t="shared" si="143"/>
        <v>0</v>
      </c>
    </row>
    <row r="1797" spans="3:12">
      <c r="C1797" s="2">
        <v>1777</v>
      </c>
      <c r="D1797" s="6">
        <f>IF($F$9=1,'3.賃金日割の算出（休業手当を支給しない場合に入力）'!C1785,IF($F$9=2,'2.休業手当の算出（休業手当を支給する場合に入力）'!C1791,""))</f>
        <v>0</v>
      </c>
      <c r="E1797" s="6">
        <f>IF($F$9=1,'3.賃金日割の算出（休業手当を支給しない場合に入力）'!D1785,IF($F$9=2,'2.休業手当の算出（休業手当を支給する場合に入力）'!D1791,""))</f>
        <v>0</v>
      </c>
      <c r="F1797" s="13">
        <f>IF($F$9=1,'3.賃金日割の算出（休業手当を支給しない場合に入力）'!X1785,IF($F$9=2,'2.休業手当の算出（休業手当を支給する場合に入力）'!AB1791,""))</f>
        <v>0</v>
      </c>
      <c r="G1797" s="10">
        <f t="shared" si="140"/>
        <v>0</v>
      </c>
      <c r="H1797" s="34">
        <f t="shared" si="141"/>
        <v>0</v>
      </c>
      <c r="I1797" s="39"/>
      <c r="J1797" s="35">
        <f t="shared" si="139"/>
        <v>0</v>
      </c>
      <c r="K1797" s="10">
        <f t="shared" si="142"/>
        <v>0</v>
      </c>
      <c r="L1797" s="10">
        <f t="shared" si="143"/>
        <v>0</v>
      </c>
    </row>
    <row r="1798" spans="3:12">
      <c r="C1798" s="2">
        <v>1778</v>
      </c>
      <c r="D1798" s="6">
        <f>IF($F$9=1,'3.賃金日割の算出（休業手当を支給しない場合に入力）'!C1786,IF($F$9=2,'2.休業手当の算出（休業手当を支給する場合に入力）'!C1792,""))</f>
        <v>0</v>
      </c>
      <c r="E1798" s="6">
        <f>IF($F$9=1,'3.賃金日割の算出（休業手当を支給しない場合に入力）'!D1786,IF($F$9=2,'2.休業手当の算出（休業手当を支給する場合に入力）'!D1792,""))</f>
        <v>0</v>
      </c>
      <c r="F1798" s="13">
        <f>IF($F$9=1,'3.賃金日割の算出（休業手当を支給しない場合に入力）'!X1786,IF($F$9=2,'2.休業手当の算出（休業手当を支給する場合に入力）'!AB1792,""))</f>
        <v>0</v>
      </c>
      <c r="G1798" s="10">
        <f t="shared" si="140"/>
        <v>0</v>
      </c>
      <c r="H1798" s="34">
        <f t="shared" si="141"/>
        <v>0</v>
      </c>
      <c r="I1798" s="39"/>
      <c r="J1798" s="35">
        <f t="shared" si="139"/>
        <v>0</v>
      </c>
      <c r="K1798" s="10">
        <f t="shared" si="142"/>
        <v>0</v>
      </c>
      <c r="L1798" s="10">
        <f t="shared" si="143"/>
        <v>0</v>
      </c>
    </row>
    <row r="1799" spans="3:12">
      <c r="C1799" s="2">
        <v>1779</v>
      </c>
      <c r="D1799" s="6">
        <f>IF($F$9=1,'3.賃金日割の算出（休業手当を支給しない場合に入力）'!C1787,IF($F$9=2,'2.休業手当の算出（休業手当を支給する場合に入力）'!C1793,""))</f>
        <v>0</v>
      </c>
      <c r="E1799" s="6">
        <f>IF($F$9=1,'3.賃金日割の算出（休業手当を支給しない場合に入力）'!D1787,IF($F$9=2,'2.休業手当の算出（休業手当を支給する場合に入力）'!D1793,""))</f>
        <v>0</v>
      </c>
      <c r="F1799" s="13">
        <f>IF($F$9=1,'3.賃金日割の算出（休業手当を支給しない場合に入力）'!X1787,IF($F$9=2,'2.休業手当の算出（休業手当を支給する場合に入力）'!AB1793,""))</f>
        <v>0</v>
      </c>
      <c r="G1799" s="10">
        <f t="shared" si="140"/>
        <v>0</v>
      </c>
      <c r="H1799" s="34">
        <f t="shared" si="141"/>
        <v>0</v>
      </c>
      <c r="I1799" s="39"/>
      <c r="J1799" s="35">
        <f t="shared" si="139"/>
        <v>0</v>
      </c>
      <c r="K1799" s="10">
        <f t="shared" si="142"/>
        <v>0</v>
      </c>
      <c r="L1799" s="10">
        <f t="shared" si="143"/>
        <v>0</v>
      </c>
    </row>
    <row r="1800" spans="3:12">
      <c r="C1800" s="2">
        <v>1780</v>
      </c>
      <c r="D1800" s="6">
        <f>IF($F$9=1,'3.賃金日割の算出（休業手当を支給しない場合に入力）'!C1788,IF($F$9=2,'2.休業手当の算出（休業手当を支給する場合に入力）'!C1794,""))</f>
        <v>0</v>
      </c>
      <c r="E1800" s="6">
        <f>IF($F$9=1,'3.賃金日割の算出（休業手当を支給しない場合に入力）'!D1788,IF($F$9=2,'2.休業手当の算出（休業手当を支給する場合に入力）'!D1794,""))</f>
        <v>0</v>
      </c>
      <c r="F1800" s="13">
        <f>IF($F$9=1,'3.賃金日割の算出（休業手当を支給しない場合に入力）'!X1788,IF($F$9=2,'2.休業手当の算出（休業手当を支給する場合に入力）'!AB1794,""))</f>
        <v>0</v>
      </c>
      <c r="G1800" s="10">
        <f t="shared" si="140"/>
        <v>0</v>
      </c>
      <c r="H1800" s="34">
        <f t="shared" si="141"/>
        <v>0</v>
      </c>
      <c r="I1800" s="39"/>
      <c r="J1800" s="35">
        <f t="shared" si="139"/>
        <v>0</v>
      </c>
      <c r="K1800" s="10">
        <f t="shared" si="142"/>
        <v>0</v>
      </c>
      <c r="L1800" s="10">
        <f t="shared" si="143"/>
        <v>0</v>
      </c>
    </row>
    <row r="1801" spans="3:12">
      <c r="C1801" s="2">
        <v>1781</v>
      </c>
      <c r="D1801" s="6">
        <f>IF($F$9=1,'3.賃金日割の算出（休業手当を支給しない場合に入力）'!C1789,IF($F$9=2,'2.休業手当の算出（休業手当を支給する場合に入力）'!C1795,""))</f>
        <v>0</v>
      </c>
      <c r="E1801" s="6">
        <f>IF($F$9=1,'3.賃金日割の算出（休業手当を支給しない場合に入力）'!D1789,IF($F$9=2,'2.休業手当の算出（休業手当を支給する場合に入力）'!D1795,""))</f>
        <v>0</v>
      </c>
      <c r="F1801" s="13">
        <f>IF($F$9=1,'3.賃金日割の算出（休業手当を支給しない場合に入力）'!X1789,IF($F$9=2,'2.休業手当の算出（休業手当を支給する場合に入力）'!AB1795,""))</f>
        <v>0</v>
      </c>
      <c r="G1801" s="10">
        <f t="shared" si="140"/>
        <v>0</v>
      </c>
      <c r="H1801" s="34">
        <f t="shared" si="141"/>
        <v>0</v>
      </c>
      <c r="I1801" s="39"/>
      <c r="J1801" s="35">
        <f t="shared" si="139"/>
        <v>0</v>
      </c>
      <c r="K1801" s="10">
        <f t="shared" si="142"/>
        <v>0</v>
      </c>
      <c r="L1801" s="10">
        <f t="shared" si="143"/>
        <v>0</v>
      </c>
    </row>
    <row r="1802" spans="3:12">
      <c r="C1802" s="2">
        <v>1782</v>
      </c>
      <c r="D1802" s="6">
        <f>IF($F$9=1,'3.賃金日割の算出（休業手当を支給しない場合に入力）'!C1790,IF($F$9=2,'2.休業手当の算出（休業手当を支給する場合に入力）'!C1796,""))</f>
        <v>0</v>
      </c>
      <c r="E1802" s="6">
        <f>IF($F$9=1,'3.賃金日割の算出（休業手当を支給しない場合に入力）'!D1790,IF($F$9=2,'2.休業手当の算出（休業手当を支給する場合に入力）'!D1796,""))</f>
        <v>0</v>
      </c>
      <c r="F1802" s="13">
        <f>IF($F$9=1,'3.賃金日割の算出（休業手当を支給しない場合に入力）'!X1790,IF($F$9=2,'2.休業手当の算出（休業手当を支給する場合に入力）'!AB1796,""))</f>
        <v>0</v>
      </c>
      <c r="G1802" s="10">
        <f t="shared" si="140"/>
        <v>0</v>
      </c>
      <c r="H1802" s="34">
        <f t="shared" si="141"/>
        <v>0</v>
      </c>
      <c r="I1802" s="39"/>
      <c r="J1802" s="35">
        <f t="shared" si="139"/>
        <v>0</v>
      </c>
      <c r="K1802" s="10">
        <f t="shared" si="142"/>
        <v>0</v>
      </c>
      <c r="L1802" s="10">
        <f t="shared" si="143"/>
        <v>0</v>
      </c>
    </row>
    <row r="1803" spans="3:12">
      <c r="C1803" s="2">
        <v>1783</v>
      </c>
      <c r="D1803" s="6">
        <f>IF($F$9=1,'3.賃金日割の算出（休業手当を支給しない場合に入力）'!C1791,IF($F$9=2,'2.休業手当の算出（休業手当を支給する場合に入力）'!C1797,""))</f>
        <v>0</v>
      </c>
      <c r="E1803" s="6">
        <f>IF($F$9=1,'3.賃金日割の算出（休業手当を支給しない場合に入力）'!D1791,IF($F$9=2,'2.休業手当の算出（休業手当を支給する場合に入力）'!D1797,""))</f>
        <v>0</v>
      </c>
      <c r="F1803" s="13">
        <f>IF($F$9=1,'3.賃金日割の算出（休業手当を支給しない場合に入力）'!X1791,IF($F$9=2,'2.休業手当の算出（休業手当を支給する場合に入力）'!AB1797,""))</f>
        <v>0</v>
      </c>
      <c r="G1803" s="10">
        <f t="shared" si="140"/>
        <v>0</v>
      </c>
      <c r="H1803" s="34">
        <f t="shared" si="141"/>
        <v>0</v>
      </c>
      <c r="I1803" s="39"/>
      <c r="J1803" s="35">
        <f t="shared" si="139"/>
        <v>0</v>
      </c>
      <c r="K1803" s="10">
        <f t="shared" si="142"/>
        <v>0</v>
      </c>
      <c r="L1803" s="10">
        <f t="shared" si="143"/>
        <v>0</v>
      </c>
    </row>
    <row r="1804" spans="3:12">
      <c r="C1804" s="2">
        <v>1784</v>
      </c>
      <c r="D1804" s="6">
        <f>IF($F$9=1,'3.賃金日割の算出（休業手当を支給しない場合に入力）'!C1792,IF($F$9=2,'2.休業手当の算出（休業手当を支給する場合に入力）'!C1798,""))</f>
        <v>0</v>
      </c>
      <c r="E1804" s="6">
        <f>IF($F$9=1,'3.賃金日割の算出（休業手当を支給しない場合に入力）'!D1792,IF($F$9=2,'2.休業手当の算出（休業手当を支給する場合に入力）'!D1798,""))</f>
        <v>0</v>
      </c>
      <c r="F1804" s="13">
        <f>IF($F$9=1,'3.賃金日割の算出（休業手当を支給しない場合に入力）'!X1792,IF($F$9=2,'2.休業手当の算出（休業手当を支給する場合に入力）'!AB1798,""))</f>
        <v>0</v>
      </c>
      <c r="G1804" s="10">
        <f t="shared" si="140"/>
        <v>0</v>
      </c>
      <c r="H1804" s="34">
        <f t="shared" si="141"/>
        <v>0</v>
      </c>
      <c r="I1804" s="39"/>
      <c r="J1804" s="35">
        <f t="shared" si="139"/>
        <v>0</v>
      </c>
      <c r="K1804" s="10">
        <f t="shared" si="142"/>
        <v>0</v>
      </c>
      <c r="L1804" s="10">
        <f t="shared" si="143"/>
        <v>0</v>
      </c>
    </row>
    <row r="1805" spans="3:12">
      <c r="C1805" s="2">
        <v>1785</v>
      </c>
      <c r="D1805" s="6">
        <f>IF($F$9=1,'3.賃金日割の算出（休業手当を支給しない場合に入力）'!C1793,IF($F$9=2,'2.休業手当の算出（休業手当を支給する場合に入力）'!C1799,""))</f>
        <v>0</v>
      </c>
      <c r="E1805" s="6">
        <f>IF($F$9=1,'3.賃金日割の算出（休業手当を支給しない場合に入力）'!D1793,IF($F$9=2,'2.休業手当の算出（休業手当を支給する場合に入力）'!D1799,""))</f>
        <v>0</v>
      </c>
      <c r="F1805" s="13">
        <f>IF($F$9=1,'3.賃金日割の算出（休業手当を支給しない場合に入力）'!X1793,IF($F$9=2,'2.休業手当の算出（休業手当を支給する場合に入力）'!AB1799,""))</f>
        <v>0</v>
      </c>
      <c r="G1805" s="10">
        <f t="shared" si="140"/>
        <v>0</v>
      </c>
      <c r="H1805" s="34">
        <f t="shared" si="141"/>
        <v>0</v>
      </c>
      <c r="I1805" s="39"/>
      <c r="J1805" s="35">
        <f t="shared" si="139"/>
        <v>0</v>
      </c>
      <c r="K1805" s="10">
        <f t="shared" si="142"/>
        <v>0</v>
      </c>
      <c r="L1805" s="10">
        <f t="shared" si="143"/>
        <v>0</v>
      </c>
    </row>
    <row r="1806" spans="3:12">
      <c r="C1806" s="2">
        <v>1786</v>
      </c>
      <c r="D1806" s="6">
        <f>IF($F$9=1,'3.賃金日割の算出（休業手当を支給しない場合に入力）'!C1794,IF($F$9=2,'2.休業手当の算出（休業手当を支給する場合に入力）'!C1800,""))</f>
        <v>0</v>
      </c>
      <c r="E1806" s="6">
        <f>IF($F$9=1,'3.賃金日割の算出（休業手当を支給しない場合に入力）'!D1794,IF($F$9=2,'2.休業手当の算出（休業手当を支給する場合に入力）'!D1800,""))</f>
        <v>0</v>
      </c>
      <c r="F1806" s="13">
        <f>IF($F$9=1,'3.賃金日割の算出（休業手当を支給しない場合に入力）'!X1794,IF($F$9=2,'2.休業手当の算出（休業手当を支給する場合に入力）'!AB1800,""))</f>
        <v>0</v>
      </c>
      <c r="G1806" s="10">
        <f t="shared" si="140"/>
        <v>0</v>
      </c>
      <c r="H1806" s="34">
        <f t="shared" si="141"/>
        <v>0</v>
      </c>
      <c r="I1806" s="39"/>
      <c r="J1806" s="35">
        <f t="shared" si="139"/>
        <v>0</v>
      </c>
      <c r="K1806" s="10">
        <f t="shared" si="142"/>
        <v>0</v>
      </c>
      <c r="L1806" s="10">
        <f t="shared" si="143"/>
        <v>0</v>
      </c>
    </row>
    <row r="1807" spans="3:12">
      <c r="C1807" s="2">
        <v>1787</v>
      </c>
      <c r="D1807" s="6">
        <f>IF($F$9=1,'3.賃金日割の算出（休業手当を支給しない場合に入力）'!C1795,IF($F$9=2,'2.休業手当の算出（休業手当を支給する場合に入力）'!C1801,""))</f>
        <v>0</v>
      </c>
      <c r="E1807" s="6">
        <f>IF($F$9=1,'3.賃金日割の算出（休業手当を支給しない場合に入力）'!D1795,IF($F$9=2,'2.休業手当の算出（休業手当を支給する場合に入力）'!D1801,""))</f>
        <v>0</v>
      </c>
      <c r="F1807" s="13">
        <f>IF($F$9=1,'3.賃金日割の算出（休業手当を支給しない場合に入力）'!X1795,IF($F$9=2,'2.休業手当の算出（休業手当を支給する場合に入力）'!AB1801,""))</f>
        <v>0</v>
      </c>
      <c r="G1807" s="10">
        <f t="shared" si="140"/>
        <v>0</v>
      </c>
      <c r="H1807" s="34">
        <f t="shared" si="141"/>
        <v>0</v>
      </c>
      <c r="I1807" s="39"/>
      <c r="J1807" s="35">
        <f t="shared" si="139"/>
        <v>0</v>
      </c>
      <c r="K1807" s="10">
        <f t="shared" si="142"/>
        <v>0</v>
      </c>
      <c r="L1807" s="10">
        <f t="shared" si="143"/>
        <v>0</v>
      </c>
    </row>
    <row r="1808" spans="3:12">
      <c r="C1808" s="2">
        <v>1788</v>
      </c>
      <c r="D1808" s="6">
        <f>IF($F$9=1,'3.賃金日割の算出（休業手当を支給しない場合に入力）'!C1796,IF($F$9=2,'2.休業手当の算出（休業手当を支給する場合に入力）'!C1802,""))</f>
        <v>0</v>
      </c>
      <c r="E1808" s="6">
        <f>IF($F$9=1,'3.賃金日割の算出（休業手当を支給しない場合に入力）'!D1796,IF($F$9=2,'2.休業手当の算出（休業手当を支給する場合に入力）'!D1802,""))</f>
        <v>0</v>
      </c>
      <c r="F1808" s="13">
        <f>IF($F$9=1,'3.賃金日割の算出（休業手当を支給しない場合に入力）'!X1796,IF($F$9=2,'2.休業手当の算出（休業手当を支給する場合に入力）'!AB1802,""))</f>
        <v>0</v>
      </c>
      <c r="G1808" s="10">
        <f t="shared" si="140"/>
        <v>0</v>
      </c>
      <c r="H1808" s="34">
        <f t="shared" si="141"/>
        <v>0</v>
      </c>
      <c r="I1808" s="39"/>
      <c r="J1808" s="35">
        <f t="shared" si="139"/>
        <v>0</v>
      </c>
      <c r="K1808" s="10">
        <f t="shared" si="142"/>
        <v>0</v>
      </c>
      <c r="L1808" s="10">
        <f t="shared" si="143"/>
        <v>0</v>
      </c>
    </row>
    <row r="1809" spans="3:12">
      <c r="C1809" s="2">
        <v>1789</v>
      </c>
      <c r="D1809" s="6">
        <f>IF($F$9=1,'3.賃金日割の算出（休業手当を支給しない場合に入力）'!C1797,IF($F$9=2,'2.休業手当の算出（休業手当を支給する場合に入力）'!C1803,""))</f>
        <v>0</v>
      </c>
      <c r="E1809" s="6">
        <f>IF($F$9=1,'3.賃金日割の算出（休業手当を支給しない場合に入力）'!D1797,IF($F$9=2,'2.休業手当の算出（休業手当を支給する場合に入力）'!D1803,""))</f>
        <v>0</v>
      </c>
      <c r="F1809" s="13">
        <f>IF($F$9=1,'3.賃金日割の算出（休業手当を支給しない場合に入力）'!X1797,IF($F$9=2,'2.休業手当の算出（休業手当を支給する場合に入力）'!AB1803,""))</f>
        <v>0</v>
      </c>
      <c r="G1809" s="10">
        <f t="shared" si="140"/>
        <v>0</v>
      </c>
      <c r="H1809" s="34">
        <f t="shared" si="141"/>
        <v>0</v>
      </c>
      <c r="I1809" s="39"/>
      <c r="J1809" s="35">
        <f t="shared" si="139"/>
        <v>0</v>
      </c>
      <c r="K1809" s="10">
        <f t="shared" si="142"/>
        <v>0</v>
      </c>
      <c r="L1809" s="10">
        <f t="shared" si="143"/>
        <v>0</v>
      </c>
    </row>
    <row r="1810" spans="3:12">
      <c r="C1810" s="2">
        <v>1790</v>
      </c>
      <c r="D1810" s="6">
        <f>IF($F$9=1,'3.賃金日割の算出（休業手当を支給しない場合に入力）'!C1798,IF($F$9=2,'2.休業手当の算出（休業手当を支給する場合に入力）'!C1804,""))</f>
        <v>0</v>
      </c>
      <c r="E1810" s="6">
        <f>IF($F$9=1,'3.賃金日割の算出（休業手当を支給しない場合に入力）'!D1798,IF($F$9=2,'2.休業手当の算出（休業手当を支給する場合に入力）'!D1804,""))</f>
        <v>0</v>
      </c>
      <c r="F1810" s="13">
        <f>IF($F$9=1,'3.賃金日割の算出（休業手当を支給しない場合に入力）'!X1798,IF($F$9=2,'2.休業手当の算出（休業手当を支給する場合に入力）'!AB1804,""))</f>
        <v>0</v>
      </c>
      <c r="G1810" s="10">
        <f t="shared" si="140"/>
        <v>0</v>
      </c>
      <c r="H1810" s="34">
        <f t="shared" si="141"/>
        <v>0</v>
      </c>
      <c r="I1810" s="39"/>
      <c r="J1810" s="35">
        <f t="shared" si="139"/>
        <v>0</v>
      </c>
      <c r="K1810" s="10">
        <f t="shared" si="142"/>
        <v>0</v>
      </c>
      <c r="L1810" s="10">
        <f t="shared" si="143"/>
        <v>0</v>
      </c>
    </row>
    <row r="1811" spans="3:12">
      <c r="C1811" s="2">
        <v>1791</v>
      </c>
      <c r="D1811" s="6">
        <f>IF($F$9=1,'3.賃金日割の算出（休業手当を支給しない場合に入力）'!C1799,IF($F$9=2,'2.休業手当の算出（休業手当を支給する場合に入力）'!C1805,""))</f>
        <v>0</v>
      </c>
      <c r="E1811" s="6">
        <f>IF($F$9=1,'3.賃金日割の算出（休業手当を支給しない場合に入力）'!D1799,IF($F$9=2,'2.休業手当の算出（休業手当を支給する場合に入力）'!D1805,""))</f>
        <v>0</v>
      </c>
      <c r="F1811" s="13">
        <f>IF($F$9=1,'3.賃金日割の算出（休業手当を支給しない場合に入力）'!X1799,IF($F$9=2,'2.休業手当の算出（休業手当を支給する場合に入力）'!AB1805,""))</f>
        <v>0</v>
      </c>
      <c r="G1811" s="10">
        <f t="shared" si="140"/>
        <v>0</v>
      </c>
      <c r="H1811" s="34">
        <f t="shared" si="141"/>
        <v>0</v>
      </c>
      <c r="I1811" s="39"/>
      <c r="J1811" s="35">
        <f t="shared" si="139"/>
        <v>0</v>
      </c>
      <c r="K1811" s="10">
        <f t="shared" si="142"/>
        <v>0</v>
      </c>
      <c r="L1811" s="10">
        <f t="shared" si="143"/>
        <v>0</v>
      </c>
    </row>
    <row r="1812" spans="3:12">
      <c r="C1812" s="2">
        <v>1792</v>
      </c>
      <c r="D1812" s="6">
        <f>IF($F$9=1,'3.賃金日割の算出（休業手当を支給しない場合に入力）'!C1800,IF($F$9=2,'2.休業手当の算出（休業手当を支給する場合に入力）'!C1806,""))</f>
        <v>0</v>
      </c>
      <c r="E1812" s="6">
        <f>IF($F$9=1,'3.賃金日割の算出（休業手当を支給しない場合に入力）'!D1800,IF($F$9=2,'2.休業手当の算出（休業手当を支給する場合に入力）'!D1806,""))</f>
        <v>0</v>
      </c>
      <c r="F1812" s="13">
        <f>IF($F$9=1,'3.賃金日割の算出（休業手当を支給しない場合に入力）'!X1800,IF($F$9=2,'2.休業手当の算出（休業手当を支給する場合に入力）'!AB1806,""))</f>
        <v>0</v>
      </c>
      <c r="G1812" s="10">
        <f t="shared" si="140"/>
        <v>0</v>
      </c>
      <c r="H1812" s="34">
        <f t="shared" si="141"/>
        <v>0</v>
      </c>
      <c r="I1812" s="39"/>
      <c r="J1812" s="35">
        <f t="shared" si="139"/>
        <v>0</v>
      </c>
      <c r="K1812" s="10">
        <f t="shared" si="142"/>
        <v>0</v>
      </c>
      <c r="L1812" s="10">
        <f t="shared" si="143"/>
        <v>0</v>
      </c>
    </row>
    <row r="1813" spans="3:12">
      <c r="C1813" s="2">
        <v>1793</v>
      </c>
      <c r="D1813" s="6">
        <f>IF($F$9=1,'3.賃金日割の算出（休業手当を支給しない場合に入力）'!C1801,IF($F$9=2,'2.休業手当の算出（休業手当を支給する場合に入力）'!C1807,""))</f>
        <v>0</v>
      </c>
      <c r="E1813" s="6">
        <f>IF($F$9=1,'3.賃金日割の算出（休業手当を支給しない場合に入力）'!D1801,IF($F$9=2,'2.休業手当の算出（休業手当を支給する場合に入力）'!D1807,""))</f>
        <v>0</v>
      </c>
      <c r="F1813" s="13">
        <f>IF($F$9=1,'3.賃金日割の算出（休業手当を支給しない場合に入力）'!X1801,IF($F$9=2,'2.休業手当の算出（休業手当を支給する場合に入力）'!AB1807,""))</f>
        <v>0</v>
      </c>
      <c r="G1813" s="10">
        <f t="shared" si="140"/>
        <v>0</v>
      </c>
      <c r="H1813" s="34">
        <f t="shared" si="141"/>
        <v>0</v>
      </c>
      <c r="I1813" s="39"/>
      <c r="J1813" s="35">
        <f t="shared" si="139"/>
        <v>0</v>
      </c>
      <c r="K1813" s="10">
        <f t="shared" si="142"/>
        <v>0</v>
      </c>
      <c r="L1813" s="10">
        <f t="shared" si="143"/>
        <v>0</v>
      </c>
    </row>
    <row r="1814" spans="3:12">
      <c r="C1814" s="2">
        <v>1794</v>
      </c>
      <c r="D1814" s="6">
        <f>IF($F$9=1,'3.賃金日割の算出（休業手当を支給しない場合に入力）'!C1802,IF($F$9=2,'2.休業手当の算出（休業手当を支給する場合に入力）'!C1808,""))</f>
        <v>0</v>
      </c>
      <c r="E1814" s="6">
        <f>IF($F$9=1,'3.賃金日割の算出（休業手当を支給しない場合に入力）'!D1802,IF($F$9=2,'2.休業手当の算出（休業手当を支給する場合に入力）'!D1808,""))</f>
        <v>0</v>
      </c>
      <c r="F1814" s="13">
        <f>IF($F$9=1,'3.賃金日割の算出（休業手当を支給しない場合に入力）'!X1802,IF($F$9=2,'2.休業手当の算出（休業手当を支給する場合に入力）'!AB1808,""))</f>
        <v>0</v>
      </c>
      <c r="G1814" s="10">
        <f t="shared" si="140"/>
        <v>0</v>
      </c>
      <c r="H1814" s="34">
        <f t="shared" si="141"/>
        <v>0</v>
      </c>
      <c r="I1814" s="39"/>
      <c r="J1814" s="35">
        <f t="shared" ref="J1814:J1877" si="144">ROUNDUP(F1814*I1814,0)</f>
        <v>0</v>
      </c>
      <c r="K1814" s="10">
        <f t="shared" si="142"/>
        <v>0</v>
      </c>
      <c r="L1814" s="10">
        <f t="shared" si="143"/>
        <v>0</v>
      </c>
    </row>
    <row r="1815" spans="3:12">
      <c r="C1815" s="2">
        <v>1795</v>
      </c>
      <c r="D1815" s="6">
        <f>IF($F$9=1,'3.賃金日割の算出（休業手当を支給しない場合に入力）'!C1803,IF($F$9=2,'2.休業手当の算出（休業手当を支給する場合に入力）'!C1809,""))</f>
        <v>0</v>
      </c>
      <c r="E1815" s="6">
        <f>IF($F$9=1,'3.賃金日割の算出（休業手当を支給しない場合に入力）'!D1803,IF($F$9=2,'2.休業手当の算出（休業手当を支給する場合に入力）'!D1809,""))</f>
        <v>0</v>
      </c>
      <c r="F1815" s="13">
        <f>IF($F$9=1,'3.賃金日割の算出（休業手当を支給しない場合に入力）'!X1803,IF($F$9=2,'2.休業手当の算出（休業手当を支給する場合に入力）'!AB1809,""))</f>
        <v>0</v>
      </c>
      <c r="G1815" s="10">
        <f t="shared" si="140"/>
        <v>0</v>
      </c>
      <c r="H1815" s="34">
        <f t="shared" si="141"/>
        <v>0</v>
      </c>
      <c r="I1815" s="39"/>
      <c r="J1815" s="35">
        <f t="shared" si="144"/>
        <v>0</v>
      </c>
      <c r="K1815" s="10">
        <f t="shared" si="142"/>
        <v>0</v>
      </c>
      <c r="L1815" s="10">
        <f t="shared" si="143"/>
        <v>0</v>
      </c>
    </row>
    <row r="1816" spans="3:12">
      <c r="C1816" s="2">
        <v>1796</v>
      </c>
      <c r="D1816" s="6">
        <f>IF($F$9=1,'3.賃金日割の算出（休業手当を支給しない場合に入力）'!C1804,IF($F$9=2,'2.休業手当の算出（休業手当を支給する場合に入力）'!C1810,""))</f>
        <v>0</v>
      </c>
      <c r="E1816" s="6">
        <f>IF($F$9=1,'3.賃金日割の算出（休業手当を支給しない場合に入力）'!D1804,IF($F$9=2,'2.休業手当の算出（休業手当を支給する場合に入力）'!D1810,""))</f>
        <v>0</v>
      </c>
      <c r="F1816" s="13">
        <f>IF($F$9=1,'3.賃金日割の算出（休業手当を支給しない場合に入力）'!X1804,IF($F$9=2,'2.休業手当の算出（休業手当を支給する場合に入力）'!AB1810,""))</f>
        <v>0</v>
      </c>
      <c r="G1816" s="10">
        <f t="shared" si="140"/>
        <v>0</v>
      </c>
      <c r="H1816" s="34">
        <f t="shared" si="141"/>
        <v>0</v>
      </c>
      <c r="I1816" s="39"/>
      <c r="J1816" s="35">
        <f t="shared" si="144"/>
        <v>0</v>
      </c>
      <c r="K1816" s="10">
        <f t="shared" si="142"/>
        <v>0</v>
      </c>
      <c r="L1816" s="10">
        <f t="shared" si="143"/>
        <v>0</v>
      </c>
    </row>
    <row r="1817" spans="3:12">
      <c r="C1817" s="2">
        <v>1797</v>
      </c>
      <c r="D1817" s="6">
        <f>IF($F$9=1,'3.賃金日割の算出（休業手当を支給しない場合に入力）'!C1805,IF($F$9=2,'2.休業手当の算出（休業手当を支給する場合に入力）'!C1811,""))</f>
        <v>0</v>
      </c>
      <c r="E1817" s="6">
        <f>IF($F$9=1,'3.賃金日割の算出（休業手当を支給しない場合に入力）'!D1805,IF($F$9=2,'2.休業手当の算出（休業手当を支給する場合に入力）'!D1811,""))</f>
        <v>0</v>
      </c>
      <c r="F1817" s="13">
        <f>IF($F$9=1,'3.賃金日割の算出（休業手当を支給しない場合に入力）'!X1805,IF($F$9=2,'2.休業手当の算出（休業手当を支給する場合に入力）'!AB1811,""))</f>
        <v>0</v>
      </c>
      <c r="G1817" s="10">
        <f t="shared" si="140"/>
        <v>0</v>
      </c>
      <c r="H1817" s="34">
        <f t="shared" si="141"/>
        <v>0</v>
      </c>
      <c r="I1817" s="39"/>
      <c r="J1817" s="35">
        <f t="shared" si="144"/>
        <v>0</v>
      </c>
      <c r="K1817" s="10">
        <f t="shared" si="142"/>
        <v>0</v>
      </c>
      <c r="L1817" s="10">
        <f t="shared" si="143"/>
        <v>0</v>
      </c>
    </row>
    <row r="1818" spans="3:12">
      <c r="C1818" s="2">
        <v>1798</v>
      </c>
      <c r="D1818" s="6">
        <f>IF($F$9=1,'3.賃金日割の算出（休業手当を支給しない場合に入力）'!C1806,IF($F$9=2,'2.休業手当の算出（休業手当を支給する場合に入力）'!C1812,""))</f>
        <v>0</v>
      </c>
      <c r="E1818" s="6">
        <f>IF($F$9=1,'3.賃金日割の算出（休業手当を支給しない場合に入力）'!D1806,IF($F$9=2,'2.休業手当の算出（休業手当を支給する場合に入力）'!D1812,""))</f>
        <v>0</v>
      </c>
      <c r="F1818" s="13">
        <f>IF($F$9=1,'3.賃金日割の算出（休業手当を支給しない場合に入力）'!X1806,IF($F$9=2,'2.休業手当の算出（休業手当を支給する場合に入力）'!AB1812,""))</f>
        <v>0</v>
      </c>
      <c r="G1818" s="10">
        <f t="shared" si="140"/>
        <v>0</v>
      </c>
      <c r="H1818" s="34">
        <f t="shared" si="141"/>
        <v>0</v>
      </c>
      <c r="I1818" s="39"/>
      <c r="J1818" s="35">
        <f t="shared" si="144"/>
        <v>0</v>
      </c>
      <c r="K1818" s="10">
        <f t="shared" si="142"/>
        <v>0</v>
      </c>
      <c r="L1818" s="10">
        <f t="shared" si="143"/>
        <v>0</v>
      </c>
    </row>
    <row r="1819" spans="3:12">
      <c r="C1819" s="2">
        <v>1799</v>
      </c>
      <c r="D1819" s="6">
        <f>IF($F$9=1,'3.賃金日割の算出（休業手当を支給しない場合に入力）'!C1807,IF($F$9=2,'2.休業手当の算出（休業手当を支給する場合に入力）'!C1813,""))</f>
        <v>0</v>
      </c>
      <c r="E1819" s="6">
        <f>IF($F$9=1,'3.賃金日割の算出（休業手当を支給しない場合に入力）'!D1807,IF($F$9=2,'2.休業手当の算出（休業手当を支給する場合に入力）'!D1813,""))</f>
        <v>0</v>
      </c>
      <c r="F1819" s="13">
        <f>IF($F$9=1,'3.賃金日割の算出（休業手当を支給しない場合に入力）'!X1807,IF($F$9=2,'2.休業手当の算出（休業手当を支給する場合に入力）'!AB1813,""))</f>
        <v>0</v>
      </c>
      <c r="G1819" s="10">
        <f t="shared" si="140"/>
        <v>0</v>
      </c>
      <c r="H1819" s="34">
        <f t="shared" si="141"/>
        <v>0</v>
      </c>
      <c r="I1819" s="39"/>
      <c r="J1819" s="35">
        <f t="shared" si="144"/>
        <v>0</v>
      </c>
      <c r="K1819" s="10">
        <f t="shared" si="142"/>
        <v>0</v>
      </c>
      <c r="L1819" s="10">
        <f t="shared" si="143"/>
        <v>0</v>
      </c>
    </row>
    <row r="1820" spans="3:12">
      <c r="C1820" s="2">
        <v>1800</v>
      </c>
      <c r="D1820" s="6">
        <f>IF($F$9=1,'3.賃金日割の算出（休業手当を支給しない場合に入力）'!C1808,IF($F$9=2,'2.休業手当の算出（休業手当を支給する場合に入力）'!C1814,""))</f>
        <v>0</v>
      </c>
      <c r="E1820" s="6">
        <f>IF($F$9=1,'3.賃金日割の算出（休業手当を支給しない場合に入力）'!D1808,IF($F$9=2,'2.休業手当の算出（休業手当を支給する場合に入力）'!D1814,""))</f>
        <v>0</v>
      </c>
      <c r="F1820" s="13">
        <f>IF($F$9=1,'3.賃金日割の算出（休業手当を支給しない場合に入力）'!X1808,IF($F$9=2,'2.休業手当の算出（休業手当を支給する場合に入力）'!AB1814,""))</f>
        <v>0</v>
      </c>
      <c r="G1820" s="10">
        <f t="shared" si="140"/>
        <v>0</v>
      </c>
      <c r="H1820" s="34">
        <f t="shared" si="141"/>
        <v>0</v>
      </c>
      <c r="I1820" s="39"/>
      <c r="J1820" s="35">
        <f t="shared" si="144"/>
        <v>0</v>
      </c>
      <c r="K1820" s="10">
        <f t="shared" si="142"/>
        <v>0</v>
      </c>
      <c r="L1820" s="10">
        <f t="shared" si="143"/>
        <v>0</v>
      </c>
    </row>
    <row r="1821" spans="3:12">
      <c r="C1821" s="2">
        <v>1801</v>
      </c>
      <c r="D1821" s="6">
        <f>IF($F$9=1,'3.賃金日割の算出（休業手当を支給しない場合に入力）'!C1809,IF($F$9=2,'2.休業手当の算出（休業手当を支給する場合に入力）'!C1815,""))</f>
        <v>0</v>
      </c>
      <c r="E1821" s="6">
        <f>IF($F$9=1,'3.賃金日割の算出（休業手当を支給しない場合に入力）'!D1809,IF($F$9=2,'2.休業手当の算出（休業手当を支給する場合に入力）'!D1815,""))</f>
        <v>0</v>
      </c>
      <c r="F1821" s="13">
        <f>IF($F$9=1,'3.賃金日割の算出（休業手当を支給しない場合に入力）'!X1809,IF($F$9=2,'2.休業手当の算出（休業手当を支給する場合に入力）'!AB1815,""))</f>
        <v>0</v>
      </c>
      <c r="G1821" s="10">
        <f t="shared" si="140"/>
        <v>0</v>
      </c>
      <c r="H1821" s="34">
        <f t="shared" si="141"/>
        <v>0</v>
      </c>
      <c r="I1821" s="39"/>
      <c r="J1821" s="35">
        <f t="shared" si="144"/>
        <v>0</v>
      </c>
      <c r="K1821" s="10">
        <f t="shared" si="142"/>
        <v>0</v>
      </c>
      <c r="L1821" s="10">
        <f t="shared" si="143"/>
        <v>0</v>
      </c>
    </row>
    <row r="1822" spans="3:12">
      <c r="C1822" s="2">
        <v>1802</v>
      </c>
      <c r="D1822" s="6">
        <f>IF($F$9=1,'3.賃金日割の算出（休業手当を支給しない場合に入力）'!C1810,IF($F$9=2,'2.休業手当の算出（休業手当を支給する場合に入力）'!C1816,""))</f>
        <v>0</v>
      </c>
      <c r="E1822" s="6">
        <f>IF($F$9=1,'3.賃金日割の算出（休業手当を支給しない場合に入力）'!D1810,IF($F$9=2,'2.休業手当の算出（休業手当を支給する場合に入力）'!D1816,""))</f>
        <v>0</v>
      </c>
      <c r="F1822" s="13">
        <f>IF($F$9=1,'3.賃金日割の算出（休業手当を支給しない場合に入力）'!X1810,IF($F$9=2,'2.休業手当の算出（休業手当を支給する場合に入力）'!AB1816,""))</f>
        <v>0</v>
      </c>
      <c r="G1822" s="10">
        <f t="shared" si="140"/>
        <v>0</v>
      </c>
      <c r="H1822" s="34">
        <f t="shared" si="141"/>
        <v>0</v>
      </c>
      <c r="I1822" s="39"/>
      <c r="J1822" s="35">
        <f t="shared" si="144"/>
        <v>0</v>
      </c>
      <c r="K1822" s="10">
        <f t="shared" si="142"/>
        <v>0</v>
      </c>
      <c r="L1822" s="10">
        <f t="shared" si="143"/>
        <v>0</v>
      </c>
    </row>
    <row r="1823" spans="3:12">
      <c r="C1823" s="2">
        <v>1803</v>
      </c>
      <c r="D1823" s="6">
        <f>IF($F$9=1,'3.賃金日割の算出（休業手当を支給しない場合に入力）'!C1811,IF($F$9=2,'2.休業手当の算出（休業手当を支給する場合に入力）'!C1817,""))</f>
        <v>0</v>
      </c>
      <c r="E1823" s="6">
        <f>IF($F$9=1,'3.賃金日割の算出（休業手当を支給しない場合に入力）'!D1811,IF($F$9=2,'2.休業手当の算出（休業手当を支給する場合に入力）'!D1817,""))</f>
        <v>0</v>
      </c>
      <c r="F1823" s="13">
        <f>IF($F$9=1,'3.賃金日割の算出（休業手当を支給しない場合に入力）'!X1811,IF($F$9=2,'2.休業手当の算出（休業手当を支給する場合に入力）'!AB1817,""))</f>
        <v>0</v>
      </c>
      <c r="G1823" s="10">
        <f t="shared" si="140"/>
        <v>0</v>
      </c>
      <c r="H1823" s="34">
        <f t="shared" si="141"/>
        <v>0</v>
      </c>
      <c r="I1823" s="39"/>
      <c r="J1823" s="35">
        <f t="shared" si="144"/>
        <v>0</v>
      </c>
      <c r="K1823" s="10">
        <f t="shared" si="142"/>
        <v>0</v>
      </c>
      <c r="L1823" s="10">
        <f t="shared" si="143"/>
        <v>0</v>
      </c>
    </row>
    <row r="1824" spans="3:12">
      <c r="C1824" s="2">
        <v>1804</v>
      </c>
      <c r="D1824" s="6">
        <f>IF($F$9=1,'3.賃金日割の算出（休業手当を支給しない場合に入力）'!C1812,IF($F$9=2,'2.休業手当の算出（休業手当を支給する場合に入力）'!C1818,""))</f>
        <v>0</v>
      </c>
      <c r="E1824" s="6">
        <f>IF($F$9=1,'3.賃金日割の算出（休業手当を支給しない場合に入力）'!D1812,IF($F$9=2,'2.休業手当の算出（休業手当を支給する場合に入力）'!D1818,""))</f>
        <v>0</v>
      </c>
      <c r="F1824" s="13">
        <f>IF($F$9=1,'3.賃金日割の算出（休業手当を支給しない場合に入力）'!X1812,IF($F$9=2,'2.休業手当の算出（休業手当を支給する場合に入力）'!AB1818,""))</f>
        <v>0</v>
      </c>
      <c r="G1824" s="10">
        <f t="shared" si="140"/>
        <v>0</v>
      </c>
      <c r="H1824" s="34">
        <f t="shared" si="141"/>
        <v>0</v>
      </c>
      <c r="I1824" s="39"/>
      <c r="J1824" s="35">
        <f t="shared" si="144"/>
        <v>0</v>
      </c>
      <c r="K1824" s="10">
        <f t="shared" si="142"/>
        <v>0</v>
      </c>
      <c r="L1824" s="10">
        <f t="shared" si="143"/>
        <v>0</v>
      </c>
    </row>
    <row r="1825" spans="3:12">
      <c r="C1825" s="2">
        <v>1805</v>
      </c>
      <c r="D1825" s="6">
        <f>IF($F$9=1,'3.賃金日割の算出（休業手当を支給しない場合に入力）'!C1813,IF($F$9=2,'2.休業手当の算出（休業手当を支給する場合に入力）'!C1819,""))</f>
        <v>0</v>
      </c>
      <c r="E1825" s="6">
        <f>IF($F$9=1,'3.賃金日割の算出（休業手当を支給しない場合に入力）'!D1813,IF($F$9=2,'2.休業手当の算出（休業手当を支給する場合に入力）'!D1819,""))</f>
        <v>0</v>
      </c>
      <c r="F1825" s="13">
        <f>IF($F$9=1,'3.賃金日割の算出（休業手当を支給しない場合に入力）'!X1813,IF($F$9=2,'2.休業手当の算出（休業手当を支給する場合に入力）'!AB1819,""))</f>
        <v>0</v>
      </c>
      <c r="G1825" s="10">
        <f t="shared" si="140"/>
        <v>0</v>
      </c>
      <c r="H1825" s="34">
        <f t="shared" si="141"/>
        <v>0</v>
      </c>
      <c r="I1825" s="39"/>
      <c r="J1825" s="35">
        <f t="shared" si="144"/>
        <v>0</v>
      </c>
      <c r="K1825" s="10">
        <f t="shared" si="142"/>
        <v>0</v>
      </c>
      <c r="L1825" s="10">
        <f t="shared" si="143"/>
        <v>0</v>
      </c>
    </row>
    <row r="1826" spans="3:12">
      <c r="C1826" s="2">
        <v>1806</v>
      </c>
      <c r="D1826" s="6">
        <f>IF($F$9=1,'3.賃金日割の算出（休業手当を支給しない場合に入力）'!C1814,IF($F$9=2,'2.休業手当の算出（休業手当を支給する場合に入力）'!C1820,""))</f>
        <v>0</v>
      </c>
      <c r="E1826" s="6">
        <f>IF($F$9=1,'3.賃金日割の算出（休業手当を支給しない場合に入力）'!D1814,IF($F$9=2,'2.休業手当の算出（休業手当を支給する場合に入力）'!D1820,""))</f>
        <v>0</v>
      </c>
      <c r="F1826" s="13">
        <f>IF($F$9=1,'3.賃金日割の算出（休業手当を支給しない場合に入力）'!X1814,IF($F$9=2,'2.休業手当の算出（休業手当を支給する場合に入力）'!AB1820,""))</f>
        <v>0</v>
      </c>
      <c r="G1826" s="10">
        <f t="shared" si="140"/>
        <v>0</v>
      </c>
      <c r="H1826" s="34">
        <f t="shared" si="141"/>
        <v>0</v>
      </c>
      <c r="I1826" s="39"/>
      <c r="J1826" s="35">
        <f t="shared" si="144"/>
        <v>0</v>
      </c>
      <c r="K1826" s="10">
        <f t="shared" si="142"/>
        <v>0</v>
      </c>
      <c r="L1826" s="10">
        <f t="shared" si="143"/>
        <v>0</v>
      </c>
    </row>
    <row r="1827" spans="3:12">
      <c r="C1827" s="2">
        <v>1807</v>
      </c>
      <c r="D1827" s="6">
        <f>IF($F$9=1,'3.賃金日割の算出（休業手当を支給しない場合に入力）'!C1815,IF($F$9=2,'2.休業手当の算出（休業手当を支給する場合に入力）'!C1821,""))</f>
        <v>0</v>
      </c>
      <c r="E1827" s="6">
        <f>IF($F$9=1,'3.賃金日割の算出（休業手当を支給しない場合に入力）'!D1815,IF($F$9=2,'2.休業手当の算出（休業手当を支給する場合に入力）'!D1821,""))</f>
        <v>0</v>
      </c>
      <c r="F1827" s="13">
        <f>IF($F$9=1,'3.賃金日割の算出（休業手当を支給しない場合に入力）'!X1815,IF($F$9=2,'2.休業手当の算出（休業手当を支給する場合に入力）'!AB1821,""))</f>
        <v>0</v>
      </c>
      <c r="G1827" s="10">
        <f t="shared" si="140"/>
        <v>0</v>
      </c>
      <c r="H1827" s="34">
        <f t="shared" si="141"/>
        <v>0</v>
      </c>
      <c r="I1827" s="39"/>
      <c r="J1827" s="35">
        <f t="shared" si="144"/>
        <v>0</v>
      </c>
      <c r="K1827" s="10">
        <f t="shared" si="142"/>
        <v>0</v>
      </c>
      <c r="L1827" s="10">
        <f t="shared" si="143"/>
        <v>0</v>
      </c>
    </row>
    <row r="1828" spans="3:12">
      <c r="C1828" s="2">
        <v>1808</v>
      </c>
      <c r="D1828" s="6">
        <f>IF($F$9=1,'3.賃金日割の算出（休業手当を支給しない場合に入力）'!C1816,IF($F$9=2,'2.休業手当の算出（休業手当を支給する場合に入力）'!C1822,""))</f>
        <v>0</v>
      </c>
      <c r="E1828" s="6">
        <f>IF($F$9=1,'3.賃金日割の算出（休業手当を支給しない場合に入力）'!D1816,IF($F$9=2,'2.休業手当の算出（休業手当を支給する場合に入力）'!D1822,""))</f>
        <v>0</v>
      </c>
      <c r="F1828" s="13">
        <f>IF($F$9=1,'3.賃金日割の算出（休業手当を支給しない場合に入力）'!X1816,IF($F$9=2,'2.休業手当の算出（休業手当を支給する場合に入力）'!AB1822,""))</f>
        <v>0</v>
      </c>
      <c r="G1828" s="10">
        <f t="shared" si="140"/>
        <v>0</v>
      </c>
      <c r="H1828" s="34">
        <f t="shared" si="141"/>
        <v>0</v>
      </c>
      <c r="I1828" s="39"/>
      <c r="J1828" s="35">
        <f t="shared" si="144"/>
        <v>0</v>
      </c>
      <c r="K1828" s="10">
        <f t="shared" si="142"/>
        <v>0</v>
      </c>
      <c r="L1828" s="10">
        <f t="shared" si="143"/>
        <v>0</v>
      </c>
    </row>
    <row r="1829" spans="3:12">
      <c r="C1829" s="2">
        <v>1809</v>
      </c>
      <c r="D1829" s="6">
        <f>IF($F$9=1,'3.賃金日割の算出（休業手当を支給しない場合に入力）'!C1817,IF($F$9=2,'2.休業手当の算出（休業手当を支給する場合に入力）'!C1823,""))</f>
        <v>0</v>
      </c>
      <c r="E1829" s="6">
        <f>IF($F$9=1,'3.賃金日割の算出（休業手当を支給しない場合に入力）'!D1817,IF($F$9=2,'2.休業手当の算出（休業手当を支給する場合に入力）'!D1823,""))</f>
        <v>0</v>
      </c>
      <c r="F1829" s="13">
        <f>IF($F$9=1,'3.賃金日割の算出（休業手当を支給しない場合に入力）'!X1817,IF($F$9=2,'2.休業手当の算出（休業手当を支給する場合に入力）'!AB1823,""))</f>
        <v>0</v>
      </c>
      <c r="G1829" s="10">
        <f t="shared" si="140"/>
        <v>0</v>
      </c>
      <c r="H1829" s="34">
        <f t="shared" si="141"/>
        <v>0</v>
      </c>
      <c r="I1829" s="39"/>
      <c r="J1829" s="35">
        <f t="shared" si="144"/>
        <v>0</v>
      </c>
      <c r="K1829" s="10">
        <f t="shared" si="142"/>
        <v>0</v>
      </c>
      <c r="L1829" s="10">
        <f t="shared" si="143"/>
        <v>0</v>
      </c>
    </row>
    <row r="1830" spans="3:12">
      <c r="C1830" s="2">
        <v>1810</v>
      </c>
      <c r="D1830" s="6">
        <f>IF($F$9=1,'3.賃金日割の算出（休業手当を支給しない場合に入力）'!C1818,IF($F$9=2,'2.休業手当の算出（休業手当を支給する場合に入力）'!C1824,""))</f>
        <v>0</v>
      </c>
      <c r="E1830" s="6">
        <f>IF($F$9=1,'3.賃金日割の算出（休業手当を支給しない場合に入力）'!D1818,IF($F$9=2,'2.休業手当の算出（休業手当を支給する場合に入力）'!D1824,""))</f>
        <v>0</v>
      </c>
      <c r="F1830" s="13">
        <f>IF($F$9=1,'3.賃金日割の算出（休業手当を支給しない場合に入力）'!X1818,IF($F$9=2,'2.休業手当の算出（休業手当を支給する場合に入力）'!AB1824,""))</f>
        <v>0</v>
      </c>
      <c r="G1830" s="10">
        <f t="shared" si="140"/>
        <v>0</v>
      </c>
      <c r="H1830" s="34">
        <f t="shared" si="141"/>
        <v>0</v>
      </c>
      <c r="I1830" s="39"/>
      <c r="J1830" s="35">
        <f t="shared" si="144"/>
        <v>0</v>
      </c>
      <c r="K1830" s="10">
        <f t="shared" si="142"/>
        <v>0</v>
      </c>
      <c r="L1830" s="10">
        <f t="shared" si="143"/>
        <v>0</v>
      </c>
    </row>
    <row r="1831" spans="3:12">
      <c r="C1831" s="2">
        <v>1811</v>
      </c>
      <c r="D1831" s="6">
        <f>IF($F$9=1,'3.賃金日割の算出（休業手当を支給しない場合に入力）'!C1819,IF($F$9=2,'2.休業手当の算出（休業手当を支給する場合に入力）'!C1825,""))</f>
        <v>0</v>
      </c>
      <c r="E1831" s="6">
        <f>IF($F$9=1,'3.賃金日割の算出（休業手当を支給しない場合に入力）'!D1819,IF($F$9=2,'2.休業手当の算出（休業手当を支給する場合に入力）'!D1825,""))</f>
        <v>0</v>
      </c>
      <c r="F1831" s="13">
        <f>IF($F$9=1,'3.賃金日割の算出（休業手当を支給しない場合に入力）'!X1819,IF($F$9=2,'2.休業手当の算出（休業手当を支給する場合に入力）'!AB1825,""))</f>
        <v>0</v>
      </c>
      <c r="G1831" s="10">
        <f t="shared" si="140"/>
        <v>0</v>
      </c>
      <c r="H1831" s="34">
        <f t="shared" si="141"/>
        <v>0</v>
      </c>
      <c r="I1831" s="39"/>
      <c r="J1831" s="35">
        <f t="shared" si="144"/>
        <v>0</v>
      </c>
      <c r="K1831" s="10">
        <f t="shared" si="142"/>
        <v>0</v>
      </c>
      <c r="L1831" s="10">
        <f t="shared" si="143"/>
        <v>0</v>
      </c>
    </row>
    <row r="1832" spans="3:12">
      <c r="C1832" s="2">
        <v>1812</v>
      </c>
      <c r="D1832" s="6">
        <f>IF($F$9=1,'3.賃金日割の算出（休業手当を支給しない場合に入力）'!C1820,IF($F$9=2,'2.休業手当の算出（休業手当を支給する場合に入力）'!C1826,""))</f>
        <v>0</v>
      </c>
      <c r="E1832" s="6">
        <f>IF($F$9=1,'3.賃金日割の算出（休業手当を支給しない場合に入力）'!D1820,IF($F$9=2,'2.休業手当の算出（休業手当を支給する場合に入力）'!D1826,""))</f>
        <v>0</v>
      </c>
      <c r="F1832" s="13">
        <f>IF($F$9=1,'3.賃金日割の算出（休業手当を支給しない場合に入力）'!X1820,IF($F$9=2,'2.休業手当の算出（休業手当を支給する場合に入力）'!AB1826,""))</f>
        <v>0</v>
      </c>
      <c r="G1832" s="10">
        <f t="shared" si="140"/>
        <v>0</v>
      </c>
      <c r="H1832" s="34">
        <f t="shared" si="141"/>
        <v>0</v>
      </c>
      <c r="I1832" s="39"/>
      <c r="J1832" s="35">
        <f t="shared" si="144"/>
        <v>0</v>
      </c>
      <c r="K1832" s="10">
        <f t="shared" si="142"/>
        <v>0</v>
      </c>
      <c r="L1832" s="10">
        <f t="shared" si="143"/>
        <v>0</v>
      </c>
    </row>
    <row r="1833" spans="3:12">
      <c r="C1833" s="2">
        <v>1813</v>
      </c>
      <c r="D1833" s="6">
        <f>IF($F$9=1,'3.賃金日割の算出（休業手当を支給しない場合に入力）'!C1821,IF($F$9=2,'2.休業手当の算出（休業手当を支給する場合に入力）'!C1827,""))</f>
        <v>0</v>
      </c>
      <c r="E1833" s="6">
        <f>IF($F$9=1,'3.賃金日割の算出（休業手当を支給しない場合に入力）'!D1821,IF($F$9=2,'2.休業手当の算出（休業手当を支給する場合に入力）'!D1827,""))</f>
        <v>0</v>
      </c>
      <c r="F1833" s="13">
        <f>IF($F$9=1,'3.賃金日割の算出（休業手当を支給しない場合に入力）'!X1821,IF($F$9=2,'2.休業手当の算出（休業手当を支給する場合に入力）'!AB1827,""))</f>
        <v>0</v>
      </c>
      <c r="G1833" s="10">
        <f t="shared" si="140"/>
        <v>0</v>
      </c>
      <c r="H1833" s="34">
        <f t="shared" si="141"/>
        <v>0</v>
      </c>
      <c r="I1833" s="39"/>
      <c r="J1833" s="35">
        <f t="shared" si="144"/>
        <v>0</v>
      </c>
      <c r="K1833" s="10">
        <f t="shared" si="142"/>
        <v>0</v>
      </c>
      <c r="L1833" s="10">
        <f t="shared" si="143"/>
        <v>0</v>
      </c>
    </row>
    <row r="1834" spans="3:12">
      <c r="C1834" s="2">
        <v>1814</v>
      </c>
      <c r="D1834" s="6">
        <f>IF($F$9=1,'3.賃金日割の算出（休業手当を支給しない場合に入力）'!C1822,IF($F$9=2,'2.休業手当の算出（休業手当を支給する場合に入力）'!C1828,""))</f>
        <v>0</v>
      </c>
      <c r="E1834" s="6">
        <f>IF($F$9=1,'3.賃金日割の算出（休業手当を支給しない場合に入力）'!D1822,IF($F$9=2,'2.休業手当の算出（休業手当を支給する場合に入力）'!D1828,""))</f>
        <v>0</v>
      </c>
      <c r="F1834" s="13">
        <f>IF($F$9=1,'3.賃金日割の算出（休業手当を支給しない場合に入力）'!X1822,IF($F$9=2,'2.休業手当の算出（休業手当を支給する場合に入力）'!AB1828,""))</f>
        <v>0</v>
      </c>
      <c r="G1834" s="10">
        <f t="shared" si="140"/>
        <v>0</v>
      </c>
      <c r="H1834" s="34">
        <f t="shared" si="141"/>
        <v>0</v>
      </c>
      <c r="I1834" s="39"/>
      <c r="J1834" s="35">
        <f t="shared" si="144"/>
        <v>0</v>
      </c>
      <c r="K1834" s="10">
        <f t="shared" si="142"/>
        <v>0</v>
      </c>
      <c r="L1834" s="10">
        <f t="shared" si="143"/>
        <v>0</v>
      </c>
    </row>
    <row r="1835" spans="3:12">
      <c r="C1835" s="2">
        <v>1815</v>
      </c>
      <c r="D1835" s="6">
        <f>IF($F$9=1,'3.賃金日割の算出（休業手当を支給しない場合に入力）'!C1823,IF($F$9=2,'2.休業手当の算出（休業手当を支給する場合に入力）'!C1829,""))</f>
        <v>0</v>
      </c>
      <c r="E1835" s="6">
        <f>IF($F$9=1,'3.賃金日割の算出（休業手当を支給しない場合に入力）'!D1823,IF($F$9=2,'2.休業手当の算出（休業手当を支給する場合に入力）'!D1829,""))</f>
        <v>0</v>
      </c>
      <c r="F1835" s="13">
        <f>IF($F$9=1,'3.賃金日割の算出（休業手当を支給しない場合に入力）'!X1823,IF($F$9=2,'2.休業手当の算出（休業手当を支給する場合に入力）'!AB1829,""))</f>
        <v>0</v>
      </c>
      <c r="G1835" s="10">
        <f t="shared" si="140"/>
        <v>0</v>
      </c>
      <c r="H1835" s="34">
        <f t="shared" si="141"/>
        <v>0</v>
      </c>
      <c r="I1835" s="39"/>
      <c r="J1835" s="35">
        <f t="shared" si="144"/>
        <v>0</v>
      </c>
      <c r="K1835" s="10">
        <f t="shared" si="142"/>
        <v>0</v>
      </c>
      <c r="L1835" s="10">
        <f t="shared" si="143"/>
        <v>0</v>
      </c>
    </row>
    <row r="1836" spans="3:12">
      <c r="C1836" s="2">
        <v>1816</v>
      </c>
      <c r="D1836" s="6">
        <f>IF($F$9=1,'3.賃金日割の算出（休業手当を支給しない場合に入力）'!C1824,IF($F$9=2,'2.休業手当の算出（休業手当を支給する場合に入力）'!C1830,""))</f>
        <v>0</v>
      </c>
      <c r="E1836" s="6">
        <f>IF($F$9=1,'3.賃金日割の算出（休業手当を支給しない場合に入力）'!D1824,IF($F$9=2,'2.休業手当の算出（休業手当を支給する場合に入力）'!D1830,""))</f>
        <v>0</v>
      </c>
      <c r="F1836" s="13">
        <f>IF($F$9=1,'3.賃金日割の算出（休業手当を支給しない場合に入力）'!X1824,IF($F$9=2,'2.休業手当の算出（休業手当を支給する場合に入力）'!AB1830,""))</f>
        <v>0</v>
      </c>
      <c r="G1836" s="10">
        <f t="shared" si="140"/>
        <v>0</v>
      </c>
      <c r="H1836" s="34">
        <f t="shared" si="141"/>
        <v>0</v>
      </c>
      <c r="I1836" s="39"/>
      <c r="J1836" s="35">
        <f t="shared" si="144"/>
        <v>0</v>
      </c>
      <c r="K1836" s="10">
        <f t="shared" si="142"/>
        <v>0</v>
      </c>
      <c r="L1836" s="10">
        <f t="shared" si="143"/>
        <v>0</v>
      </c>
    </row>
    <row r="1837" spans="3:12">
      <c r="C1837" s="2">
        <v>1817</v>
      </c>
      <c r="D1837" s="6">
        <f>IF($F$9=1,'3.賃金日割の算出（休業手当を支給しない場合に入力）'!C1825,IF($F$9=2,'2.休業手当の算出（休業手当を支給する場合に入力）'!C1831,""))</f>
        <v>0</v>
      </c>
      <c r="E1837" s="6">
        <f>IF($F$9=1,'3.賃金日割の算出（休業手当を支給しない場合に入力）'!D1825,IF($F$9=2,'2.休業手当の算出（休業手当を支給する場合に入力）'!D1831,""))</f>
        <v>0</v>
      </c>
      <c r="F1837" s="13">
        <f>IF($F$9=1,'3.賃金日割の算出（休業手当を支給しない場合に入力）'!X1825,IF($F$9=2,'2.休業手当の算出（休業手当を支給する場合に入力）'!AB1831,""))</f>
        <v>0</v>
      </c>
      <c r="G1837" s="10">
        <f t="shared" si="140"/>
        <v>0</v>
      </c>
      <c r="H1837" s="34">
        <f t="shared" si="141"/>
        <v>0</v>
      </c>
      <c r="I1837" s="39"/>
      <c r="J1837" s="35">
        <f t="shared" si="144"/>
        <v>0</v>
      </c>
      <c r="K1837" s="10">
        <f t="shared" si="142"/>
        <v>0</v>
      </c>
      <c r="L1837" s="10">
        <f t="shared" si="143"/>
        <v>0</v>
      </c>
    </row>
    <row r="1838" spans="3:12">
      <c r="C1838" s="2">
        <v>1818</v>
      </c>
      <c r="D1838" s="6">
        <f>IF($F$9=1,'3.賃金日割の算出（休業手当を支給しない場合に入力）'!C1826,IF($F$9=2,'2.休業手当の算出（休業手当を支給する場合に入力）'!C1832,""))</f>
        <v>0</v>
      </c>
      <c r="E1838" s="6">
        <f>IF($F$9=1,'3.賃金日割の算出（休業手当を支給しない場合に入力）'!D1826,IF($F$9=2,'2.休業手当の算出（休業手当を支給する場合に入力）'!D1832,""))</f>
        <v>0</v>
      </c>
      <c r="F1838" s="13">
        <f>IF($F$9=1,'3.賃金日割の算出（休業手当を支給しない場合に入力）'!X1826,IF($F$9=2,'2.休業手当の算出（休業手当を支給する場合に入力）'!AB1832,""))</f>
        <v>0</v>
      </c>
      <c r="G1838" s="10">
        <f t="shared" si="140"/>
        <v>0</v>
      </c>
      <c r="H1838" s="34">
        <f t="shared" si="141"/>
        <v>0</v>
      </c>
      <c r="I1838" s="39"/>
      <c r="J1838" s="35">
        <f t="shared" si="144"/>
        <v>0</v>
      </c>
      <c r="K1838" s="10">
        <f t="shared" si="142"/>
        <v>0</v>
      </c>
      <c r="L1838" s="10">
        <f t="shared" si="143"/>
        <v>0</v>
      </c>
    </row>
    <row r="1839" spans="3:12">
      <c r="C1839" s="2">
        <v>1819</v>
      </c>
      <c r="D1839" s="6">
        <f>IF($F$9=1,'3.賃金日割の算出（休業手当を支給しない場合に入力）'!C1827,IF($F$9=2,'2.休業手当の算出（休業手当を支給する場合に入力）'!C1833,""))</f>
        <v>0</v>
      </c>
      <c r="E1839" s="6">
        <f>IF($F$9=1,'3.賃金日割の算出（休業手当を支給しない場合に入力）'!D1827,IF($F$9=2,'2.休業手当の算出（休業手当を支給する場合に入力）'!D1833,""))</f>
        <v>0</v>
      </c>
      <c r="F1839" s="13">
        <f>IF($F$9=1,'3.賃金日割の算出（休業手当を支給しない場合に入力）'!X1827,IF($F$9=2,'2.休業手当の算出（休業手当を支給する場合に入力）'!AB1833,""))</f>
        <v>0</v>
      </c>
      <c r="G1839" s="10">
        <f t="shared" si="140"/>
        <v>0</v>
      </c>
      <c r="H1839" s="34">
        <f t="shared" si="141"/>
        <v>0</v>
      </c>
      <c r="I1839" s="39"/>
      <c r="J1839" s="35">
        <f t="shared" si="144"/>
        <v>0</v>
      </c>
      <c r="K1839" s="10">
        <f t="shared" si="142"/>
        <v>0</v>
      </c>
      <c r="L1839" s="10">
        <f t="shared" si="143"/>
        <v>0</v>
      </c>
    </row>
    <row r="1840" spans="3:12">
      <c r="C1840" s="2">
        <v>1820</v>
      </c>
      <c r="D1840" s="6">
        <f>IF($F$9=1,'3.賃金日割の算出（休業手当を支給しない場合に入力）'!C1828,IF($F$9=2,'2.休業手当の算出（休業手当を支給する場合に入力）'!C1834,""))</f>
        <v>0</v>
      </c>
      <c r="E1840" s="6">
        <f>IF($F$9=1,'3.賃金日割の算出（休業手当を支給しない場合に入力）'!D1828,IF($F$9=2,'2.休業手当の算出（休業手当を支給する場合に入力）'!D1834,""))</f>
        <v>0</v>
      </c>
      <c r="F1840" s="13">
        <f>IF($F$9=1,'3.賃金日割の算出（休業手当を支給しない場合に入力）'!X1828,IF($F$9=2,'2.休業手当の算出（休業手当を支給する場合に入力）'!AB1834,""))</f>
        <v>0</v>
      </c>
      <c r="G1840" s="10">
        <f t="shared" si="140"/>
        <v>0</v>
      </c>
      <c r="H1840" s="34">
        <f t="shared" si="141"/>
        <v>0</v>
      </c>
      <c r="I1840" s="39"/>
      <c r="J1840" s="35">
        <f t="shared" si="144"/>
        <v>0</v>
      </c>
      <c r="K1840" s="10">
        <f t="shared" si="142"/>
        <v>0</v>
      </c>
      <c r="L1840" s="10">
        <f t="shared" si="143"/>
        <v>0</v>
      </c>
    </row>
    <row r="1841" spans="3:12">
      <c r="C1841" s="2">
        <v>1821</v>
      </c>
      <c r="D1841" s="6">
        <f>IF($F$9=1,'3.賃金日割の算出（休業手当を支給しない場合に入力）'!C1829,IF($F$9=2,'2.休業手当の算出（休業手当を支給する場合に入力）'!C1835,""))</f>
        <v>0</v>
      </c>
      <c r="E1841" s="6">
        <f>IF($F$9=1,'3.賃金日割の算出（休業手当を支給しない場合に入力）'!D1829,IF($F$9=2,'2.休業手当の算出（休業手当を支給する場合に入力）'!D1835,""))</f>
        <v>0</v>
      </c>
      <c r="F1841" s="13">
        <f>IF($F$9=1,'3.賃金日割の算出（休業手当を支給しない場合に入力）'!X1829,IF($F$9=2,'2.休業手当の算出（休業手当を支給する場合に入力）'!AB1835,""))</f>
        <v>0</v>
      </c>
      <c r="G1841" s="10">
        <f t="shared" si="140"/>
        <v>0</v>
      </c>
      <c r="H1841" s="34">
        <f t="shared" si="141"/>
        <v>0</v>
      </c>
      <c r="I1841" s="39"/>
      <c r="J1841" s="35">
        <f t="shared" si="144"/>
        <v>0</v>
      </c>
      <c r="K1841" s="10">
        <f t="shared" si="142"/>
        <v>0</v>
      </c>
      <c r="L1841" s="10">
        <f t="shared" si="143"/>
        <v>0</v>
      </c>
    </row>
    <row r="1842" spans="3:12">
      <c r="C1842" s="2">
        <v>1822</v>
      </c>
      <c r="D1842" s="6">
        <f>IF($F$9=1,'3.賃金日割の算出（休業手当を支給しない場合に入力）'!C1830,IF($F$9=2,'2.休業手当の算出（休業手当を支給する場合に入力）'!C1836,""))</f>
        <v>0</v>
      </c>
      <c r="E1842" s="6">
        <f>IF($F$9=1,'3.賃金日割の算出（休業手当を支給しない場合に入力）'!D1830,IF($F$9=2,'2.休業手当の算出（休業手当を支給する場合に入力）'!D1836,""))</f>
        <v>0</v>
      </c>
      <c r="F1842" s="13">
        <f>IF($F$9=1,'3.賃金日割の算出（休業手当を支給しない場合に入力）'!X1830,IF($F$9=2,'2.休業手当の算出（休業手当を支給する場合に入力）'!AB1836,""))</f>
        <v>0</v>
      </c>
      <c r="G1842" s="10">
        <f t="shared" si="140"/>
        <v>0</v>
      </c>
      <c r="H1842" s="34">
        <f t="shared" si="141"/>
        <v>0</v>
      </c>
      <c r="I1842" s="39"/>
      <c r="J1842" s="35">
        <f t="shared" si="144"/>
        <v>0</v>
      </c>
      <c r="K1842" s="10">
        <f t="shared" si="142"/>
        <v>0</v>
      </c>
      <c r="L1842" s="10">
        <f t="shared" si="143"/>
        <v>0</v>
      </c>
    </row>
    <row r="1843" spans="3:12">
      <c r="C1843" s="2">
        <v>1823</v>
      </c>
      <c r="D1843" s="6">
        <f>IF($F$9=1,'3.賃金日割の算出（休業手当を支給しない場合に入力）'!C1831,IF($F$9=2,'2.休業手当の算出（休業手当を支給する場合に入力）'!C1837,""))</f>
        <v>0</v>
      </c>
      <c r="E1843" s="6">
        <f>IF($F$9=1,'3.賃金日割の算出（休業手当を支給しない場合に入力）'!D1831,IF($F$9=2,'2.休業手当の算出（休業手当を支給する場合に入力）'!D1837,""))</f>
        <v>0</v>
      </c>
      <c r="F1843" s="13">
        <f>IF($F$9=1,'3.賃金日割の算出（休業手当を支給しない場合に入力）'!X1831,IF($F$9=2,'2.休業手当の算出（休業手当を支給する場合に入力）'!AB1837,""))</f>
        <v>0</v>
      </c>
      <c r="G1843" s="10">
        <f t="shared" si="140"/>
        <v>0</v>
      </c>
      <c r="H1843" s="34">
        <f t="shared" si="141"/>
        <v>0</v>
      </c>
      <c r="I1843" s="39"/>
      <c r="J1843" s="35">
        <f t="shared" si="144"/>
        <v>0</v>
      </c>
      <c r="K1843" s="10">
        <f t="shared" si="142"/>
        <v>0</v>
      </c>
      <c r="L1843" s="10">
        <f t="shared" si="143"/>
        <v>0</v>
      </c>
    </row>
    <row r="1844" spans="3:12">
      <c r="C1844" s="2">
        <v>1824</v>
      </c>
      <c r="D1844" s="6">
        <f>IF($F$9=1,'3.賃金日割の算出（休業手当を支給しない場合に入力）'!C1832,IF($F$9=2,'2.休業手当の算出（休業手当を支給する場合に入力）'!C1838,""))</f>
        <v>0</v>
      </c>
      <c r="E1844" s="6">
        <f>IF($F$9=1,'3.賃金日割の算出（休業手当を支給しない場合に入力）'!D1832,IF($F$9=2,'2.休業手当の算出（休業手当を支給する場合に入力）'!D1838,""))</f>
        <v>0</v>
      </c>
      <c r="F1844" s="13">
        <f>IF($F$9=1,'3.賃金日割の算出（休業手当を支給しない場合に入力）'!X1832,IF($F$9=2,'2.休業手当の算出（休業手当を支給する場合に入力）'!AB1838,""))</f>
        <v>0</v>
      </c>
      <c r="G1844" s="10">
        <f t="shared" si="140"/>
        <v>0</v>
      </c>
      <c r="H1844" s="34">
        <f t="shared" si="141"/>
        <v>0</v>
      </c>
      <c r="I1844" s="39"/>
      <c r="J1844" s="35">
        <f t="shared" si="144"/>
        <v>0</v>
      </c>
      <c r="K1844" s="10">
        <f t="shared" si="142"/>
        <v>0</v>
      </c>
      <c r="L1844" s="10">
        <f t="shared" si="143"/>
        <v>0</v>
      </c>
    </row>
    <row r="1845" spans="3:12">
      <c r="C1845" s="2">
        <v>1825</v>
      </c>
      <c r="D1845" s="6">
        <f>IF($F$9=1,'3.賃金日割の算出（休業手当を支給しない場合に入力）'!C1833,IF($F$9=2,'2.休業手当の算出（休業手当を支給する場合に入力）'!C1839,""))</f>
        <v>0</v>
      </c>
      <c r="E1845" s="6">
        <f>IF($F$9=1,'3.賃金日割の算出（休業手当を支給しない場合に入力）'!D1833,IF($F$9=2,'2.休業手当の算出（休業手当を支給する場合に入力）'!D1839,""))</f>
        <v>0</v>
      </c>
      <c r="F1845" s="13">
        <f>IF($F$9=1,'3.賃金日割の算出（休業手当を支給しない場合に入力）'!X1833,IF($F$9=2,'2.休業手当の算出（休業手当を支給する場合に入力）'!AB1839,""))</f>
        <v>0</v>
      </c>
      <c r="G1845" s="10">
        <f t="shared" si="140"/>
        <v>0</v>
      </c>
      <c r="H1845" s="34">
        <f t="shared" si="141"/>
        <v>0</v>
      </c>
      <c r="I1845" s="39"/>
      <c r="J1845" s="35">
        <f t="shared" si="144"/>
        <v>0</v>
      </c>
      <c r="K1845" s="10">
        <f t="shared" si="142"/>
        <v>0</v>
      </c>
      <c r="L1845" s="10">
        <f t="shared" si="143"/>
        <v>0</v>
      </c>
    </row>
    <row r="1846" spans="3:12">
      <c r="C1846" s="2">
        <v>1826</v>
      </c>
      <c r="D1846" s="6">
        <f>IF($F$9=1,'3.賃金日割の算出（休業手当を支給しない場合に入力）'!C1834,IF($F$9=2,'2.休業手当の算出（休業手当を支給する場合に入力）'!C1840,""))</f>
        <v>0</v>
      </c>
      <c r="E1846" s="6">
        <f>IF($F$9=1,'3.賃金日割の算出（休業手当を支給しない場合に入力）'!D1834,IF($F$9=2,'2.休業手当の算出（休業手当を支給する場合に入力）'!D1840,""))</f>
        <v>0</v>
      </c>
      <c r="F1846" s="13">
        <f>IF($F$9=1,'3.賃金日割の算出（休業手当を支給しない場合に入力）'!X1834,IF($F$9=2,'2.休業手当の算出（休業手当を支給する場合に入力）'!AB1840,""))</f>
        <v>0</v>
      </c>
      <c r="G1846" s="10">
        <f t="shared" si="140"/>
        <v>0</v>
      </c>
      <c r="H1846" s="34">
        <f t="shared" si="141"/>
        <v>0</v>
      </c>
      <c r="I1846" s="39"/>
      <c r="J1846" s="35">
        <f t="shared" si="144"/>
        <v>0</v>
      </c>
      <c r="K1846" s="10">
        <f t="shared" si="142"/>
        <v>0</v>
      </c>
      <c r="L1846" s="10">
        <f t="shared" si="143"/>
        <v>0</v>
      </c>
    </row>
    <row r="1847" spans="3:12">
      <c r="C1847" s="2">
        <v>1827</v>
      </c>
      <c r="D1847" s="6">
        <f>IF($F$9=1,'3.賃金日割の算出（休業手当を支給しない場合に入力）'!C1835,IF($F$9=2,'2.休業手当の算出（休業手当を支給する場合に入力）'!C1841,""))</f>
        <v>0</v>
      </c>
      <c r="E1847" s="6">
        <f>IF($F$9=1,'3.賃金日割の算出（休業手当を支給しない場合に入力）'!D1835,IF($F$9=2,'2.休業手当の算出（休業手当を支給する場合に入力）'!D1841,""))</f>
        <v>0</v>
      </c>
      <c r="F1847" s="13">
        <f>IF($F$9=1,'3.賃金日割の算出（休業手当を支給しない場合に入力）'!X1835,IF($F$9=2,'2.休業手当の算出（休業手当を支給する場合に入力）'!AB1841,""))</f>
        <v>0</v>
      </c>
      <c r="G1847" s="10">
        <f t="shared" ref="G1847:G1910" si="145">IF(E1847=0,0,$F$17)</f>
        <v>0</v>
      </c>
      <c r="H1847" s="34">
        <f t="shared" ref="H1847:H1910" si="146">G1847-F1847</f>
        <v>0</v>
      </c>
      <c r="I1847" s="39"/>
      <c r="J1847" s="35">
        <f t="shared" si="144"/>
        <v>0</v>
      </c>
      <c r="K1847" s="10">
        <f t="shared" ref="K1847:K1910" si="147">G1847*I1847</f>
        <v>0</v>
      </c>
      <c r="L1847" s="10">
        <f t="shared" ref="L1847:L1910" si="148">K1847-J1847</f>
        <v>0</v>
      </c>
    </row>
    <row r="1848" spans="3:12">
      <c r="C1848" s="2">
        <v>1828</v>
      </c>
      <c r="D1848" s="6">
        <f>IF($F$9=1,'3.賃金日割の算出（休業手当を支給しない場合に入力）'!C1836,IF($F$9=2,'2.休業手当の算出（休業手当を支給する場合に入力）'!C1842,""))</f>
        <v>0</v>
      </c>
      <c r="E1848" s="6">
        <f>IF($F$9=1,'3.賃金日割の算出（休業手当を支給しない場合に入力）'!D1836,IF($F$9=2,'2.休業手当の算出（休業手当を支給する場合に入力）'!D1842,""))</f>
        <v>0</v>
      </c>
      <c r="F1848" s="13">
        <f>IF($F$9=1,'3.賃金日割の算出（休業手当を支給しない場合に入力）'!X1836,IF($F$9=2,'2.休業手当の算出（休業手当を支給する場合に入力）'!AB1842,""))</f>
        <v>0</v>
      </c>
      <c r="G1848" s="10">
        <f t="shared" si="145"/>
        <v>0</v>
      </c>
      <c r="H1848" s="34">
        <f t="shared" si="146"/>
        <v>0</v>
      </c>
      <c r="I1848" s="39"/>
      <c r="J1848" s="35">
        <f t="shared" si="144"/>
        <v>0</v>
      </c>
      <c r="K1848" s="10">
        <f t="shared" si="147"/>
        <v>0</v>
      </c>
      <c r="L1848" s="10">
        <f t="shared" si="148"/>
        <v>0</v>
      </c>
    </row>
    <row r="1849" spans="3:12">
      <c r="C1849" s="2">
        <v>1829</v>
      </c>
      <c r="D1849" s="6">
        <f>IF($F$9=1,'3.賃金日割の算出（休業手当を支給しない場合に入力）'!C1837,IF($F$9=2,'2.休業手当の算出（休業手当を支給する場合に入力）'!C1843,""))</f>
        <v>0</v>
      </c>
      <c r="E1849" s="6">
        <f>IF($F$9=1,'3.賃金日割の算出（休業手当を支給しない場合に入力）'!D1837,IF($F$9=2,'2.休業手当の算出（休業手当を支給する場合に入力）'!D1843,""))</f>
        <v>0</v>
      </c>
      <c r="F1849" s="13">
        <f>IF($F$9=1,'3.賃金日割の算出（休業手当を支給しない場合に入力）'!X1837,IF($F$9=2,'2.休業手当の算出（休業手当を支給する場合に入力）'!AB1843,""))</f>
        <v>0</v>
      </c>
      <c r="G1849" s="10">
        <f t="shared" si="145"/>
        <v>0</v>
      </c>
      <c r="H1849" s="34">
        <f t="shared" si="146"/>
        <v>0</v>
      </c>
      <c r="I1849" s="39"/>
      <c r="J1849" s="35">
        <f t="shared" si="144"/>
        <v>0</v>
      </c>
      <c r="K1849" s="10">
        <f t="shared" si="147"/>
        <v>0</v>
      </c>
      <c r="L1849" s="10">
        <f t="shared" si="148"/>
        <v>0</v>
      </c>
    </row>
    <row r="1850" spans="3:12">
      <c r="C1850" s="2">
        <v>1830</v>
      </c>
      <c r="D1850" s="6">
        <f>IF($F$9=1,'3.賃金日割の算出（休業手当を支給しない場合に入力）'!C1838,IF($F$9=2,'2.休業手当の算出（休業手当を支給する場合に入力）'!C1844,""))</f>
        <v>0</v>
      </c>
      <c r="E1850" s="6">
        <f>IF($F$9=1,'3.賃金日割の算出（休業手当を支給しない場合に入力）'!D1838,IF($F$9=2,'2.休業手当の算出（休業手当を支給する場合に入力）'!D1844,""))</f>
        <v>0</v>
      </c>
      <c r="F1850" s="13">
        <f>IF($F$9=1,'3.賃金日割の算出（休業手当を支給しない場合に入力）'!X1838,IF($F$9=2,'2.休業手当の算出（休業手当を支給する場合に入力）'!AB1844,""))</f>
        <v>0</v>
      </c>
      <c r="G1850" s="10">
        <f t="shared" si="145"/>
        <v>0</v>
      </c>
      <c r="H1850" s="34">
        <f t="shared" si="146"/>
        <v>0</v>
      </c>
      <c r="I1850" s="39"/>
      <c r="J1850" s="35">
        <f t="shared" si="144"/>
        <v>0</v>
      </c>
      <c r="K1850" s="10">
        <f t="shared" si="147"/>
        <v>0</v>
      </c>
      <c r="L1850" s="10">
        <f t="shared" si="148"/>
        <v>0</v>
      </c>
    </row>
    <row r="1851" spans="3:12">
      <c r="C1851" s="2">
        <v>1831</v>
      </c>
      <c r="D1851" s="6">
        <f>IF($F$9=1,'3.賃金日割の算出（休業手当を支給しない場合に入力）'!C1839,IF($F$9=2,'2.休業手当の算出（休業手当を支給する場合に入力）'!C1845,""))</f>
        <v>0</v>
      </c>
      <c r="E1851" s="6">
        <f>IF($F$9=1,'3.賃金日割の算出（休業手当を支給しない場合に入力）'!D1839,IF($F$9=2,'2.休業手当の算出（休業手当を支給する場合に入力）'!D1845,""))</f>
        <v>0</v>
      </c>
      <c r="F1851" s="13">
        <f>IF($F$9=1,'3.賃金日割の算出（休業手当を支給しない場合に入力）'!X1839,IF($F$9=2,'2.休業手当の算出（休業手当を支給する場合に入力）'!AB1845,""))</f>
        <v>0</v>
      </c>
      <c r="G1851" s="10">
        <f t="shared" si="145"/>
        <v>0</v>
      </c>
      <c r="H1851" s="34">
        <f t="shared" si="146"/>
        <v>0</v>
      </c>
      <c r="I1851" s="39"/>
      <c r="J1851" s="35">
        <f t="shared" si="144"/>
        <v>0</v>
      </c>
      <c r="K1851" s="10">
        <f t="shared" si="147"/>
        <v>0</v>
      </c>
      <c r="L1851" s="10">
        <f t="shared" si="148"/>
        <v>0</v>
      </c>
    </row>
    <row r="1852" spans="3:12">
      <c r="C1852" s="2">
        <v>1832</v>
      </c>
      <c r="D1852" s="6">
        <f>IF($F$9=1,'3.賃金日割の算出（休業手当を支給しない場合に入力）'!C1840,IF($F$9=2,'2.休業手当の算出（休業手当を支給する場合に入力）'!C1846,""))</f>
        <v>0</v>
      </c>
      <c r="E1852" s="6">
        <f>IF($F$9=1,'3.賃金日割の算出（休業手当を支給しない場合に入力）'!D1840,IF($F$9=2,'2.休業手当の算出（休業手当を支給する場合に入力）'!D1846,""))</f>
        <v>0</v>
      </c>
      <c r="F1852" s="13">
        <f>IF($F$9=1,'3.賃金日割の算出（休業手当を支給しない場合に入力）'!X1840,IF($F$9=2,'2.休業手当の算出（休業手当を支給する場合に入力）'!AB1846,""))</f>
        <v>0</v>
      </c>
      <c r="G1852" s="10">
        <f t="shared" si="145"/>
        <v>0</v>
      </c>
      <c r="H1852" s="34">
        <f t="shared" si="146"/>
        <v>0</v>
      </c>
      <c r="I1852" s="39"/>
      <c r="J1852" s="35">
        <f t="shared" si="144"/>
        <v>0</v>
      </c>
      <c r="K1852" s="10">
        <f t="shared" si="147"/>
        <v>0</v>
      </c>
      <c r="L1852" s="10">
        <f t="shared" si="148"/>
        <v>0</v>
      </c>
    </row>
    <row r="1853" spans="3:12">
      <c r="C1853" s="2">
        <v>1833</v>
      </c>
      <c r="D1853" s="6">
        <f>IF($F$9=1,'3.賃金日割の算出（休業手当を支給しない場合に入力）'!C1841,IF($F$9=2,'2.休業手当の算出（休業手当を支給する場合に入力）'!C1847,""))</f>
        <v>0</v>
      </c>
      <c r="E1853" s="6">
        <f>IF($F$9=1,'3.賃金日割の算出（休業手当を支給しない場合に入力）'!D1841,IF($F$9=2,'2.休業手当の算出（休業手当を支給する場合に入力）'!D1847,""))</f>
        <v>0</v>
      </c>
      <c r="F1853" s="13">
        <f>IF($F$9=1,'3.賃金日割の算出（休業手当を支給しない場合に入力）'!X1841,IF($F$9=2,'2.休業手当の算出（休業手当を支給する場合に入力）'!AB1847,""))</f>
        <v>0</v>
      </c>
      <c r="G1853" s="10">
        <f t="shared" si="145"/>
        <v>0</v>
      </c>
      <c r="H1853" s="34">
        <f t="shared" si="146"/>
        <v>0</v>
      </c>
      <c r="I1853" s="39"/>
      <c r="J1853" s="35">
        <f t="shared" si="144"/>
        <v>0</v>
      </c>
      <c r="K1853" s="10">
        <f t="shared" si="147"/>
        <v>0</v>
      </c>
      <c r="L1853" s="10">
        <f t="shared" si="148"/>
        <v>0</v>
      </c>
    </row>
    <row r="1854" spans="3:12">
      <c r="C1854" s="2">
        <v>1834</v>
      </c>
      <c r="D1854" s="6">
        <f>IF($F$9=1,'3.賃金日割の算出（休業手当を支給しない場合に入力）'!C1842,IF($F$9=2,'2.休業手当の算出（休業手当を支給する場合に入力）'!C1848,""))</f>
        <v>0</v>
      </c>
      <c r="E1854" s="6">
        <f>IF($F$9=1,'3.賃金日割の算出（休業手当を支給しない場合に入力）'!D1842,IF($F$9=2,'2.休業手当の算出（休業手当を支給する場合に入力）'!D1848,""))</f>
        <v>0</v>
      </c>
      <c r="F1854" s="13">
        <f>IF($F$9=1,'3.賃金日割の算出（休業手当を支給しない場合に入力）'!X1842,IF($F$9=2,'2.休業手当の算出（休業手当を支給する場合に入力）'!AB1848,""))</f>
        <v>0</v>
      </c>
      <c r="G1854" s="10">
        <f t="shared" si="145"/>
        <v>0</v>
      </c>
      <c r="H1854" s="34">
        <f t="shared" si="146"/>
        <v>0</v>
      </c>
      <c r="I1854" s="39"/>
      <c r="J1854" s="35">
        <f t="shared" si="144"/>
        <v>0</v>
      </c>
      <c r="K1854" s="10">
        <f t="shared" si="147"/>
        <v>0</v>
      </c>
      <c r="L1854" s="10">
        <f t="shared" si="148"/>
        <v>0</v>
      </c>
    </row>
    <row r="1855" spans="3:12">
      <c r="C1855" s="2">
        <v>1835</v>
      </c>
      <c r="D1855" s="6">
        <f>IF($F$9=1,'3.賃金日割の算出（休業手当を支給しない場合に入力）'!C1843,IF($F$9=2,'2.休業手当の算出（休業手当を支給する場合に入力）'!C1849,""))</f>
        <v>0</v>
      </c>
      <c r="E1855" s="6">
        <f>IF($F$9=1,'3.賃金日割の算出（休業手当を支給しない場合に入力）'!D1843,IF($F$9=2,'2.休業手当の算出（休業手当を支給する場合に入力）'!D1849,""))</f>
        <v>0</v>
      </c>
      <c r="F1855" s="13">
        <f>IF($F$9=1,'3.賃金日割の算出（休業手当を支給しない場合に入力）'!X1843,IF($F$9=2,'2.休業手当の算出（休業手当を支給する場合に入力）'!AB1849,""))</f>
        <v>0</v>
      </c>
      <c r="G1855" s="10">
        <f t="shared" si="145"/>
        <v>0</v>
      </c>
      <c r="H1855" s="34">
        <f t="shared" si="146"/>
        <v>0</v>
      </c>
      <c r="I1855" s="39"/>
      <c r="J1855" s="35">
        <f t="shared" si="144"/>
        <v>0</v>
      </c>
      <c r="K1855" s="10">
        <f t="shared" si="147"/>
        <v>0</v>
      </c>
      <c r="L1855" s="10">
        <f t="shared" si="148"/>
        <v>0</v>
      </c>
    </row>
    <row r="1856" spans="3:12">
      <c r="C1856" s="2">
        <v>1836</v>
      </c>
      <c r="D1856" s="6">
        <f>IF($F$9=1,'3.賃金日割の算出（休業手当を支給しない場合に入力）'!C1844,IF($F$9=2,'2.休業手当の算出（休業手当を支給する場合に入力）'!C1850,""))</f>
        <v>0</v>
      </c>
      <c r="E1856" s="6">
        <f>IF($F$9=1,'3.賃金日割の算出（休業手当を支給しない場合に入力）'!D1844,IF($F$9=2,'2.休業手当の算出（休業手当を支給する場合に入力）'!D1850,""))</f>
        <v>0</v>
      </c>
      <c r="F1856" s="13">
        <f>IF($F$9=1,'3.賃金日割の算出（休業手当を支給しない場合に入力）'!X1844,IF($F$9=2,'2.休業手当の算出（休業手当を支給する場合に入力）'!AB1850,""))</f>
        <v>0</v>
      </c>
      <c r="G1856" s="10">
        <f t="shared" si="145"/>
        <v>0</v>
      </c>
      <c r="H1856" s="34">
        <f t="shared" si="146"/>
        <v>0</v>
      </c>
      <c r="I1856" s="39"/>
      <c r="J1856" s="35">
        <f t="shared" si="144"/>
        <v>0</v>
      </c>
      <c r="K1856" s="10">
        <f t="shared" si="147"/>
        <v>0</v>
      </c>
      <c r="L1856" s="10">
        <f t="shared" si="148"/>
        <v>0</v>
      </c>
    </row>
    <row r="1857" spans="3:12">
      <c r="C1857" s="2">
        <v>1837</v>
      </c>
      <c r="D1857" s="6">
        <f>IF($F$9=1,'3.賃金日割の算出（休業手当を支給しない場合に入力）'!C1845,IF($F$9=2,'2.休業手当の算出（休業手当を支給する場合に入力）'!C1851,""))</f>
        <v>0</v>
      </c>
      <c r="E1857" s="6">
        <f>IF($F$9=1,'3.賃金日割の算出（休業手当を支給しない場合に入力）'!D1845,IF($F$9=2,'2.休業手当の算出（休業手当を支給する場合に入力）'!D1851,""))</f>
        <v>0</v>
      </c>
      <c r="F1857" s="13">
        <f>IF($F$9=1,'3.賃金日割の算出（休業手当を支給しない場合に入力）'!X1845,IF($F$9=2,'2.休業手当の算出（休業手当を支給する場合に入力）'!AB1851,""))</f>
        <v>0</v>
      </c>
      <c r="G1857" s="10">
        <f t="shared" si="145"/>
        <v>0</v>
      </c>
      <c r="H1857" s="34">
        <f t="shared" si="146"/>
        <v>0</v>
      </c>
      <c r="I1857" s="39"/>
      <c r="J1857" s="35">
        <f t="shared" si="144"/>
        <v>0</v>
      </c>
      <c r="K1857" s="10">
        <f t="shared" si="147"/>
        <v>0</v>
      </c>
      <c r="L1857" s="10">
        <f t="shared" si="148"/>
        <v>0</v>
      </c>
    </row>
    <row r="1858" spans="3:12">
      <c r="C1858" s="2">
        <v>1838</v>
      </c>
      <c r="D1858" s="6">
        <f>IF($F$9=1,'3.賃金日割の算出（休業手当を支給しない場合に入力）'!C1846,IF($F$9=2,'2.休業手当の算出（休業手当を支給する場合に入力）'!C1852,""))</f>
        <v>0</v>
      </c>
      <c r="E1858" s="6">
        <f>IF($F$9=1,'3.賃金日割の算出（休業手当を支給しない場合に入力）'!D1846,IF($F$9=2,'2.休業手当の算出（休業手当を支給する場合に入力）'!D1852,""))</f>
        <v>0</v>
      </c>
      <c r="F1858" s="13">
        <f>IF($F$9=1,'3.賃金日割の算出（休業手当を支給しない場合に入力）'!X1846,IF($F$9=2,'2.休業手当の算出（休業手当を支給する場合に入力）'!AB1852,""))</f>
        <v>0</v>
      </c>
      <c r="G1858" s="10">
        <f t="shared" si="145"/>
        <v>0</v>
      </c>
      <c r="H1858" s="34">
        <f t="shared" si="146"/>
        <v>0</v>
      </c>
      <c r="I1858" s="39"/>
      <c r="J1858" s="35">
        <f t="shared" si="144"/>
        <v>0</v>
      </c>
      <c r="K1858" s="10">
        <f t="shared" si="147"/>
        <v>0</v>
      </c>
      <c r="L1858" s="10">
        <f t="shared" si="148"/>
        <v>0</v>
      </c>
    </row>
    <row r="1859" spans="3:12">
      <c r="C1859" s="2">
        <v>1839</v>
      </c>
      <c r="D1859" s="6">
        <f>IF($F$9=1,'3.賃金日割の算出（休業手当を支給しない場合に入力）'!C1847,IF($F$9=2,'2.休業手当の算出（休業手当を支給する場合に入力）'!C1853,""))</f>
        <v>0</v>
      </c>
      <c r="E1859" s="6">
        <f>IF($F$9=1,'3.賃金日割の算出（休業手当を支給しない場合に入力）'!D1847,IF($F$9=2,'2.休業手当の算出（休業手当を支給する場合に入力）'!D1853,""))</f>
        <v>0</v>
      </c>
      <c r="F1859" s="13">
        <f>IF($F$9=1,'3.賃金日割の算出（休業手当を支給しない場合に入力）'!X1847,IF($F$9=2,'2.休業手当の算出（休業手当を支給する場合に入力）'!AB1853,""))</f>
        <v>0</v>
      </c>
      <c r="G1859" s="10">
        <f t="shared" si="145"/>
        <v>0</v>
      </c>
      <c r="H1859" s="34">
        <f t="shared" si="146"/>
        <v>0</v>
      </c>
      <c r="I1859" s="39"/>
      <c r="J1859" s="35">
        <f t="shared" si="144"/>
        <v>0</v>
      </c>
      <c r="K1859" s="10">
        <f t="shared" si="147"/>
        <v>0</v>
      </c>
      <c r="L1859" s="10">
        <f t="shared" si="148"/>
        <v>0</v>
      </c>
    </row>
    <row r="1860" spans="3:12">
      <c r="C1860" s="2">
        <v>1840</v>
      </c>
      <c r="D1860" s="6">
        <f>IF($F$9=1,'3.賃金日割の算出（休業手当を支給しない場合に入力）'!C1848,IF($F$9=2,'2.休業手当の算出（休業手当を支給する場合に入力）'!C1854,""))</f>
        <v>0</v>
      </c>
      <c r="E1860" s="6">
        <f>IF($F$9=1,'3.賃金日割の算出（休業手当を支給しない場合に入力）'!D1848,IF($F$9=2,'2.休業手当の算出（休業手当を支給する場合に入力）'!D1854,""))</f>
        <v>0</v>
      </c>
      <c r="F1860" s="13">
        <f>IF($F$9=1,'3.賃金日割の算出（休業手当を支給しない場合に入力）'!X1848,IF($F$9=2,'2.休業手当の算出（休業手当を支給する場合に入力）'!AB1854,""))</f>
        <v>0</v>
      </c>
      <c r="G1860" s="10">
        <f t="shared" si="145"/>
        <v>0</v>
      </c>
      <c r="H1860" s="34">
        <f t="shared" si="146"/>
        <v>0</v>
      </c>
      <c r="I1860" s="39"/>
      <c r="J1860" s="35">
        <f t="shared" si="144"/>
        <v>0</v>
      </c>
      <c r="K1860" s="10">
        <f t="shared" si="147"/>
        <v>0</v>
      </c>
      <c r="L1860" s="10">
        <f t="shared" si="148"/>
        <v>0</v>
      </c>
    </row>
    <row r="1861" spans="3:12">
      <c r="C1861" s="2">
        <v>1841</v>
      </c>
      <c r="D1861" s="6">
        <f>IF($F$9=1,'3.賃金日割の算出（休業手当を支給しない場合に入力）'!C1849,IF($F$9=2,'2.休業手当の算出（休業手当を支給する場合に入力）'!C1855,""))</f>
        <v>0</v>
      </c>
      <c r="E1861" s="6">
        <f>IF($F$9=1,'3.賃金日割の算出（休業手当を支給しない場合に入力）'!D1849,IF($F$9=2,'2.休業手当の算出（休業手当を支給する場合に入力）'!D1855,""))</f>
        <v>0</v>
      </c>
      <c r="F1861" s="13">
        <f>IF($F$9=1,'3.賃金日割の算出（休業手当を支給しない場合に入力）'!X1849,IF($F$9=2,'2.休業手当の算出（休業手当を支給する場合に入力）'!AB1855,""))</f>
        <v>0</v>
      </c>
      <c r="G1861" s="10">
        <f t="shared" si="145"/>
        <v>0</v>
      </c>
      <c r="H1861" s="34">
        <f t="shared" si="146"/>
        <v>0</v>
      </c>
      <c r="I1861" s="39"/>
      <c r="J1861" s="35">
        <f t="shared" si="144"/>
        <v>0</v>
      </c>
      <c r="K1861" s="10">
        <f t="shared" si="147"/>
        <v>0</v>
      </c>
      <c r="L1861" s="10">
        <f t="shared" si="148"/>
        <v>0</v>
      </c>
    </row>
    <row r="1862" spans="3:12">
      <c r="C1862" s="2">
        <v>1842</v>
      </c>
      <c r="D1862" s="6">
        <f>IF($F$9=1,'3.賃金日割の算出（休業手当を支給しない場合に入力）'!C1850,IF($F$9=2,'2.休業手当の算出（休業手当を支給する場合に入力）'!C1856,""))</f>
        <v>0</v>
      </c>
      <c r="E1862" s="6">
        <f>IF($F$9=1,'3.賃金日割の算出（休業手当を支給しない場合に入力）'!D1850,IF($F$9=2,'2.休業手当の算出（休業手当を支給する場合に入力）'!D1856,""))</f>
        <v>0</v>
      </c>
      <c r="F1862" s="13">
        <f>IF($F$9=1,'3.賃金日割の算出（休業手当を支給しない場合に入力）'!X1850,IF($F$9=2,'2.休業手当の算出（休業手当を支給する場合に入力）'!AB1856,""))</f>
        <v>0</v>
      </c>
      <c r="G1862" s="10">
        <f t="shared" si="145"/>
        <v>0</v>
      </c>
      <c r="H1862" s="34">
        <f t="shared" si="146"/>
        <v>0</v>
      </c>
      <c r="I1862" s="39"/>
      <c r="J1862" s="35">
        <f t="shared" si="144"/>
        <v>0</v>
      </c>
      <c r="K1862" s="10">
        <f t="shared" si="147"/>
        <v>0</v>
      </c>
      <c r="L1862" s="10">
        <f t="shared" si="148"/>
        <v>0</v>
      </c>
    </row>
    <row r="1863" spans="3:12">
      <c r="C1863" s="2">
        <v>1843</v>
      </c>
      <c r="D1863" s="6">
        <f>IF($F$9=1,'3.賃金日割の算出（休業手当を支給しない場合に入力）'!C1851,IF($F$9=2,'2.休業手当の算出（休業手当を支給する場合に入力）'!C1857,""))</f>
        <v>0</v>
      </c>
      <c r="E1863" s="6">
        <f>IF($F$9=1,'3.賃金日割の算出（休業手当を支給しない場合に入力）'!D1851,IF($F$9=2,'2.休業手当の算出（休業手当を支給する場合に入力）'!D1857,""))</f>
        <v>0</v>
      </c>
      <c r="F1863" s="13">
        <f>IF($F$9=1,'3.賃金日割の算出（休業手当を支給しない場合に入力）'!X1851,IF($F$9=2,'2.休業手当の算出（休業手当を支給する場合に入力）'!AB1857,""))</f>
        <v>0</v>
      </c>
      <c r="G1863" s="10">
        <f t="shared" si="145"/>
        <v>0</v>
      </c>
      <c r="H1863" s="34">
        <f t="shared" si="146"/>
        <v>0</v>
      </c>
      <c r="I1863" s="39"/>
      <c r="J1863" s="35">
        <f t="shared" si="144"/>
        <v>0</v>
      </c>
      <c r="K1863" s="10">
        <f t="shared" si="147"/>
        <v>0</v>
      </c>
      <c r="L1863" s="10">
        <f t="shared" si="148"/>
        <v>0</v>
      </c>
    </row>
    <row r="1864" spans="3:12">
      <c r="C1864" s="2">
        <v>1844</v>
      </c>
      <c r="D1864" s="6">
        <f>IF($F$9=1,'3.賃金日割の算出（休業手当を支給しない場合に入力）'!C1852,IF($F$9=2,'2.休業手当の算出（休業手当を支給する場合に入力）'!C1858,""))</f>
        <v>0</v>
      </c>
      <c r="E1864" s="6">
        <f>IF($F$9=1,'3.賃金日割の算出（休業手当を支給しない場合に入力）'!D1852,IF($F$9=2,'2.休業手当の算出（休業手当を支給する場合に入力）'!D1858,""))</f>
        <v>0</v>
      </c>
      <c r="F1864" s="13">
        <f>IF($F$9=1,'3.賃金日割の算出（休業手当を支給しない場合に入力）'!X1852,IF($F$9=2,'2.休業手当の算出（休業手当を支給する場合に入力）'!AB1858,""))</f>
        <v>0</v>
      </c>
      <c r="G1864" s="10">
        <f t="shared" si="145"/>
        <v>0</v>
      </c>
      <c r="H1864" s="34">
        <f t="shared" si="146"/>
        <v>0</v>
      </c>
      <c r="I1864" s="39"/>
      <c r="J1864" s="35">
        <f t="shared" si="144"/>
        <v>0</v>
      </c>
      <c r="K1864" s="10">
        <f t="shared" si="147"/>
        <v>0</v>
      </c>
      <c r="L1864" s="10">
        <f t="shared" si="148"/>
        <v>0</v>
      </c>
    </row>
    <row r="1865" spans="3:12">
      <c r="C1865" s="2">
        <v>1845</v>
      </c>
      <c r="D1865" s="6">
        <f>IF($F$9=1,'3.賃金日割の算出（休業手当を支給しない場合に入力）'!C1853,IF($F$9=2,'2.休業手当の算出（休業手当を支給する場合に入力）'!C1859,""))</f>
        <v>0</v>
      </c>
      <c r="E1865" s="6">
        <f>IF($F$9=1,'3.賃金日割の算出（休業手当を支給しない場合に入力）'!D1853,IF($F$9=2,'2.休業手当の算出（休業手当を支給する場合に入力）'!D1859,""))</f>
        <v>0</v>
      </c>
      <c r="F1865" s="13">
        <f>IF($F$9=1,'3.賃金日割の算出（休業手当を支給しない場合に入力）'!X1853,IF($F$9=2,'2.休業手当の算出（休業手当を支給する場合に入力）'!AB1859,""))</f>
        <v>0</v>
      </c>
      <c r="G1865" s="10">
        <f t="shared" si="145"/>
        <v>0</v>
      </c>
      <c r="H1865" s="34">
        <f t="shared" si="146"/>
        <v>0</v>
      </c>
      <c r="I1865" s="39"/>
      <c r="J1865" s="35">
        <f t="shared" si="144"/>
        <v>0</v>
      </c>
      <c r="K1865" s="10">
        <f t="shared" si="147"/>
        <v>0</v>
      </c>
      <c r="L1865" s="10">
        <f t="shared" si="148"/>
        <v>0</v>
      </c>
    </row>
    <row r="1866" spans="3:12">
      <c r="C1866" s="2">
        <v>1846</v>
      </c>
      <c r="D1866" s="6">
        <f>IF($F$9=1,'3.賃金日割の算出（休業手当を支給しない場合に入力）'!C1854,IF($F$9=2,'2.休業手当の算出（休業手当を支給する場合に入力）'!C1860,""))</f>
        <v>0</v>
      </c>
      <c r="E1866" s="6">
        <f>IF($F$9=1,'3.賃金日割の算出（休業手当を支給しない場合に入力）'!D1854,IF($F$9=2,'2.休業手当の算出（休業手当を支給する場合に入力）'!D1860,""))</f>
        <v>0</v>
      </c>
      <c r="F1866" s="13">
        <f>IF($F$9=1,'3.賃金日割の算出（休業手当を支給しない場合に入力）'!X1854,IF($F$9=2,'2.休業手当の算出（休業手当を支給する場合に入力）'!AB1860,""))</f>
        <v>0</v>
      </c>
      <c r="G1866" s="10">
        <f t="shared" si="145"/>
        <v>0</v>
      </c>
      <c r="H1866" s="34">
        <f t="shared" si="146"/>
        <v>0</v>
      </c>
      <c r="I1866" s="39"/>
      <c r="J1866" s="35">
        <f t="shared" si="144"/>
        <v>0</v>
      </c>
      <c r="K1866" s="10">
        <f t="shared" si="147"/>
        <v>0</v>
      </c>
      <c r="L1866" s="10">
        <f t="shared" si="148"/>
        <v>0</v>
      </c>
    </row>
    <row r="1867" spans="3:12">
      <c r="C1867" s="2">
        <v>1847</v>
      </c>
      <c r="D1867" s="6">
        <f>IF($F$9=1,'3.賃金日割の算出（休業手当を支給しない場合に入力）'!C1855,IF($F$9=2,'2.休業手当の算出（休業手当を支給する場合に入力）'!C1861,""))</f>
        <v>0</v>
      </c>
      <c r="E1867" s="6">
        <f>IF($F$9=1,'3.賃金日割の算出（休業手当を支給しない場合に入力）'!D1855,IF($F$9=2,'2.休業手当の算出（休業手当を支給する場合に入力）'!D1861,""))</f>
        <v>0</v>
      </c>
      <c r="F1867" s="13">
        <f>IF($F$9=1,'3.賃金日割の算出（休業手当を支給しない場合に入力）'!X1855,IF($F$9=2,'2.休業手当の算出（休業手当を支給する場合に入力）'!AB1861,""))</f>
        <v>0</v>
      </c>
      <c r="G1867" s="10">
        <f t="shared" si="145"/>
        <v>0</v>
      </c>
      <c r="H1867" s="34">
        <f t="shared" si="146"/>
        <v>0</v>
      </c>
      <c r="I1867" s="39"/>
      <c r="J1867" s="35">
        <f t="shared" si="144"/>
        <v>0</v>
      </c>
      <c r="K1867" s="10">
        <f t="shared" si="147"/>
        <v>0</v>
      </c>
      <c r="L1867" s="10">
        <f t="shared" si="148"/>
        <v>0</v>
      </c>
    </row>
    <row r="1868" spans="3:12">
      <c r="C1868" s="2">
        <v>1848</v>
      </c>
      <c r="D1868" s="6">
        <f>IF($F$9=1,'3.賃金日割の算出（休業手当を支給しない場合に入力）'!C1856,IF($F$9=2,'2.休業手当の算出（休業手当を支給する場合に入力）'!C1862,""))</f>
        <v>0</v>
      </c>
      <c r="E1868" s="6">
        <f>IF($F$9=1,'3.賃金日割の算出（休業手当を支給しない場合に入力）'!D1856,IF($F$9=2,'2.休業手当の算出（休業手当を支給する場合に入力）'!D1862,""))</f>
        <v>0</v>
      </c>
      <c r="F1868" s="13">
        <f>IF($F$9=1,'3.賃金日割の算出（休業手当を支給しない場合に入力）'!X1856,IF($F$9=2,'2.休業手当の算出（休業手当を支給する場合に入力）'!AB1862,""))</f>
        <v>0</v>
      </c>
      <c r="G1868" s="10">
        <f t="shared" si="145"/>
        <v>0</v>
      </c>
      <c r="H1868" s="34">
        <f t="shared" si="146"/>
        <v>0</v>
      </c>
      <c r="I1868" s="39"/>
      <c r="J1868" s="35">
        <f t="shared" si="144"/>
        <v>0</v>
      </c>
      <c r="K1868" s="10">
        <f t="shared" si="147"/>
        <v>0</v>
      </c>
      <c r="L1868" s="10">
        <f t="shared" si="148"/>
        <v>0</v>
      </c>
    </row>
    <row r="1869" spans="3:12">
      <c r="C1869" s="2">
        <v>1849</v>
      </c>
      <c r="D1869" s="6">
        <f>IF($F$9=1,'3.賃金日割の算出（休業手当を支給しない場合に入力）'!C1857,IF($F$9=2,'2.休業手当の算出（休業手当を支給する場合に入力）'!C1863,""))</f>
        <v>0</v>
      </c>
      <c r="E1869" s="6">
        <f>IF($F$9=1,'3.賃金日割の算出（休業手当を支給しない場合に入力）'!D1857,IF($F$9=2,'2.休業手当の算出（休業手当を支給する場合に入力）'!D1863,""))</f>
        <v>0</v>
      </c>
      <c r="F1869" s="13">
        <f>IF($F$9=1,'3.賃金日割の算出（休業手当を支給しない場合に入力）'!X1857,IF($F$9=2,'2.休業手当の算出（休業手当を支給する場合に入力）'!AB1863,""))</f>
        <v>0</v>
      </c>
      <c r="G1869" s="10">
        <f t="shared" si="145"/>
        <v>0</v>
      </c>
      <c r="H1869" s="34">
        <f t="shared" si="146"/>
        <v>0</v>
      </c>
      <c r="I1869" s="39"/>
      <c r="J1869" s="35">
        <f t="shared" si="144"/>
        <v>0</v>
      </c>
      <c r="K1869" s="10">
        <f t="shared" si="147"/>
        <v>0</v>
      </c>
      <c r="L1869" s="10">
        <f t="shared" si="148"/>
        <v>0</v>
      </c>
    </row>
    <row r="1870" spans="3:12">
      <c r="C1870" s="2">
        <v>1850</v>
      </c>
      <c r="D1870" s="6">
        <f>IF($F$9=1,'3.賃金日割の算出（休業手当を支給しない場合に入力）'!C1858,IF($F$9=2,'2.休業手当の算出（休業手当を支給する場合に入力）'!C1864,""))</f>
        <v>0</v>
      </c>
      <c r="E1870" s="6">
        <f>IF($F$9=1,'3.賃金日割の算出（休業手当を支給しない場合に入力）'!D1858,IF($F$9=2,'2.休業手当の算出（休業手当を支給する場合に入力）'!D1864,""))</f>
        <v>0</v>
      </c>
      <c r="F1870" s="13">
        <f>IF($F$9=1,'3.賃金日割の算出（休業手当を支給しない場合に入力）'!X1858,IF($F$9=2,'2.休業手当の算出（休業手当を支給する場合に入力）'!AB1864,""))</f>
        <v>0</v>
      </c>
      <c r="G1870" s="10">
        <f t="shared" si="145"/>
        <v>0</v>
      </c>
      <c r="H1870" s="34">
        <f t="shared" si="146"/>
        <v>0</v>
      </c>
      <c r="I1870" s="39"/>
      <c r="J1870" s="35">
        <f t="shared" si="144"/>
        <v>0</v>
      </c>
      <c r="K1870" s="10">
        <f t="shared" si="147"/>
        <v>0</v>
      </c>
      <c r="L1870" s="10">
        <f t="shared" si="148"/>
        <v>0</v>
      </c>
    </row>
    <row r="1871" spans="3:12">
      <c r="C1871" s="2">
        <v>1851</v>
      </c>
      <c r="D1871" s="6">
        <f>IF($F$9=1,'3.賃金日割の算出（休業手当を支給しない場合に入力）'!C1859,IF($F$9=2,'2.休業手当の算出（休業手当を支給する場合に入力）'!C1865,""))</f>
        <v>0</v>
      </c>
      <c r="E1871" s="6">
        <f>IF($F$9=1,'3.賃金日割の算出（休業手当を支給しない場合に入力）'!D1859,IF($F$9=2,'2.休業手当の算出（休業手当を支給する場合に入力）'!D1865,""))</f>
        <v>0</v>
      </c>
      <c r="F1871" s="13">
        <f>IF($F$9=1,'3.賃金日割の算出（休業手当を支給しない場合に入力）'!X1859,IF($F$9=2,'2.休業手当の算出（休業手当を支給する場合に入力）'!AB1865,""))</f>
        <v>0</v>
      </c>
      <c r="G1871" s="10">
        <f t="shared" si="145"/>
        <v>0</v>
      </c>
      <c r="H1871" s="34">
        <f t="shared" si="146"/>
        <v>0</v>
      </c>
      <c r="I1871" s="39"/>
      <c r="J1871" s="35">
        <f t="shared" si="144"/>
        <v>0</v>
      </c>
      <c r="K1871" s="10">
        <f t="shared" si="147"/>
        <v>0</v>
      </c>
      <c r="L1871" s="10">
        <f t="shared" si="148"/>
        <v>0</v>
      </c>
    </row>
    <row r="1872" spans="3:12">
      <c r="C1872" s="2">
        <v>1852</v>
      </c>
      <c r="D1872" s="6">
        <f>IF($F$9=1,'3.賃金日割の算出（休業手当を支給しない場合に入力）'!C1860,IF($F$9=2,'2.休業手当の算出（休業手当を支給する場合に入力）'!C1866,""))</f>
        <v>0</v>
      </c>
      <c r="E1872" s="6">
        <f>IF($F$9=1,'3.賃金日割の算出（休業手当を支給しない場合に入力）'!D1860,IF($F$9=2,'2.休業手当の算出（休業手当を支給する場合に入力）'!D1866,""))</f>
        <v>0</v>
      </c>
      <c r="F1872" s="13">
        <f>IF($F$9=1,'3.賃金日割の算出（休業手当を支給しない場合に入力）'!X1860,IF($F$9=2,'2.休業手当の算出（休業手当を支給する場合に入力）'!AB1866,""))</f>
        <v>0</v>
      </c>
      <c r="G1872" s="10">
        <f t="shared" si="145"/>
        <v>0</v>
      </c>
      <c r="H1872" s="34">
        <f t="shared" si="146"/>
        <v>0</v>
      </c>
      <c r="I1872" s="39"/>
      <c r="J1872" s="35">
        <f t="shared" si="144"/>
        <v>0</v>
      </c>
      <c r="K1872" s="10">
        <f t="shared" si="147"/>
        <v>0</v>
      </c>
      <c r="L1872" s="10">
        <f t="shared" si="148"/>
        <v>0</v>
      </c>
    </row>
    <row r="1873" spans="3:12">
      <c r="C1873" s="2">
        <v>1853</v>
      </c>
      <c r="D1873" s="6">
        <f>IF($F$9=1,'3.賃金日割の算出（休業手当を支給しない場合に入力）'!C1861,IF($F$9=2,'2.休業手当の算出（休業手当を支給する場合に入力）'!C1867,""))</f>
        <v>0</v>
      </c>
      <c r="E1873" s="6">
        <f>IF($F$9=1,'3.賃金日割の算出（休業手当を支給しない場合に入力）'!D1861,IF($F$9=2,'2.休業手当の算出（休業手当を支給する場合に入力）'!D1867,""))</f>
        <v>0</v>
      </c>
      <c r="F1873" s="13">
        <f>IF($F$9=1,'3.賃金日割の算出（休業手当を支給しない場合に入力）'!X1861,IF($F$9=2,'2.休業手当の算出（休業手当を支給する場合に入力）'!AB1867,""))</f>
        <v>0</v>
      </c>
      <c r="G1873" s="10">
        <f t="shared" si="145"/>
        <v>0</v>
      </c>
      <c r="H1873" s="34">
        <f t="shared" si="146"/>
        <v>0</v>
      </c>
      <c r="I1873" s="39"/>
      <c r="J1873" s="35">
        <f t="shared" si="144"/>
        <v>0</v>
      </c>
      <c r="K1873" s="10">
        <f t="shared" si="147"/>
        <v>0</v>
      </c>
      <c r="L1873" s="10">
        <f t="shared" si="148"/>
        <v>0</v>
      </c>
    </row>
    <row r="1874" spans="3:12">
      <c r="C1874" s="2">
        <v>1854</v>
      </c>
      <c r="D1874" s="6">
        <f>IF($F$9=1,'3.賃金日割の算出（休業手当を支給しない場合に入力）'!C1862,IF($F$9=2,'2.休業手当の算出（休業手当を支給する場合に入力）'!C1868,""))</f>
        <v>0</v>
      </c>
      <c r="E1874" s="6">
        <f>IF($F$9=1,'3.賃金日割の算出（休業手当を支給しない場合に入力）'!D1862,IF($F$9=2,'2.休業手当の算出（休業手当を支給する場合に入力）'!D1868,""))</f>
        <v>0</v>
      </c>
      <c r="F1874" s="13">
        <f>IF($F$9=1,'3.賃金日割の算出（休業手当を支給しない場合に入力）'!X1862,IF($F$9=2,'2.休業手当の算出（休業手当を支給する場合に入力）'!AB1868,""))</f>
        <v>0</v>
      </c>
      <c r="G1874" s="10">
        <f t="shared" si="145"/>
        <v>0</v>
      </c>
      <c r="H1874" s="34">
        <f t="shared" si="146"/>
        <v>0</v>
      </c>
      <c r="I1874" s="39"/>
      <c r="J1874" s="35">
        <f t="shared" si="144"/>
        <v>0</v>
      </c>
      <c r="K1874" s="10">
        <f t="shared" si="147"/>
        <v>0</v>
      </c>
      <c r="L1874" s="10">
        <f t="shared" si="148"/>
        <v>0</v>
      </c>
    </row>
    <row r="1875" spans="3:12">
      <c r="C1875" s="2">
        <v>1855</v>
      </c>
      <c r="D1875" s="6">
        <f>IF($F$9=1,'3.賃金日割の算出（休業手当を支給しない場合に入力）'!C1863,IF($F$9=2,'2.休業手当の算出（休業手当を支給する場合に入力）'!C1869,""))</f>
        <v>0</v>
      </c>
      <c r="E1875" s="6">
        <f>IF($F$9=1,'3.賃金日割の算出（休業手当を支給しない場合に入力）'!D1863,IF($F$9=2,'2.休業手当の算出（休業手当を支給する場合に入力）'!D1869,""))</f>
        <v>0</v>
      </c>
      <c r="F1875" s="13">
        <f>IF($F$9=1,'3.賃金日割の算出（休業手当を支給しない場合に入力）'!X1863,IF($F$9=2,'2.休業手当の算出（休業手当を支給する場合に入力）'!AB1869,""))</f>
        <v>0</v>
      </c>
      <c r="G1875" s="10">
        <f t="shared" si="145"/>
        <v>0</v>
      </c>
      <c r="H1875" s="34">
        <f t="shared" si="146"/>
        <v>0</v>
      </c>
      <c r="I1875" s="39"/>
      <c r="J1875" s="35">
        <f t="shared" si="144"/>
        <v>0</v>
      </c>
      <c r="K1875" s="10">
        <f t="shared" si="147"/>
        <v>0</v>
      </c>
      <c r="L1875" s="10">
        <f t="shared" si="148"/>
        <v>0</v>
      </c>
    </row>
    <row r="1876" spans="3:12">
      <c r="C1876" s="2">
        <v>1856</v>
      </c>
      <c r="D1876" s="6">
        <f>IF($F$9=1,'3.賃金日割の算出（休業手当を支給しない場合に入力）'!C1864,IF($F$9=2,'2.休業手当の算出（休業手当を支給する場合に入力）'!C1870,""))</f>
        <v>0</v>
      </c>
      <c r="E1876" s="6">
        <f>IF($F$9=1,'3.賃金日割の算出（休業手当を支給しない場合に入力）'!D1864,IF($F$9=2,'2.休業手当の算出（休業手当を支給する場合に入力）'!D1870,""))</f>
        <v>0</v>
      </c>
      <c r="F1876" s="13">
        <f>IF($F$9=1,'3.賃金日割の算出（休業手当を支給しない場合に入力）'!X1864,IF($F$9=2,'2.休業手当の算出（休業手当を支給する場合に入力）'!AB1870,""))</f>
        <v>0</v>
      </c>
      <c r="G1876" s="10">
        <f t="shared" si="145"/>
        <v>0</v>
      </c>
      <c r="H1876" s="34">
        <f t="shared" si="146"/>
        <v>0</v>
      </c>
      <c r="I1876" s="39"/>
      <c r="J1876" s="35">
        <f t="shared" si="144"/>
        <v>0</v>
      </c>
      <c r="K1876" s="10">
        <f t="shared" si="147"/>
        <v>0</v>
      </c>
      <c r="L1876" s="10">
        <f t="shared" si="148"/>
        <v>0</v>
      </c>
    </row>
    <row r="1877" spans="3:12">
      <c r="C1877" s="2">
        <v>1857</v>
      </c>
      <c r="D1877" s="6">
        <f>IF($F$9=1,'3.賃金日割の算出（休業手当を支給しない場合に入力）'!C1865,IF($F$9=2,'2.休業手当の算出（休業手当を支給する場合に入力）'!C1871,""))</f>
        <v>0</v>
      </c>
      <c r="E1877" s="6">
        <f>IF($F$9=1,'3.賃金日割の算出（休業手当を支給しない場合に入力）'!D1865,IF($F$9=2,'2.休業手当の算出（休業手当を支給する場合に入力）'!D1871,""))</f>
        <v>0</v>
      </c>
      <c r="F1877" s="13">
        <f>IF($F$9=1,'3.賃金日割の算出（休業手当を支給しない場合に入力）'!X1865,IF($F$9=2,'2.休業手当の算出（休業手当を支給する場合に入力）'!AB1871,""))</f>
        <v>0</v>
      </c>
      <c r="G1877" s="10">
        <f t="shared" si="145"/>
        <v>0</v>
      </c>
      <c r="H1877" s="34">
        <f t="shared" si="146"/>
        <v>0</v>
      </c>
      <c r="I1877" s="39"/>
      <c r="J1877" s="35">
        <f t="shared" si="144"/>
        <v>0</v>
      </c>
      <c r="K1877" s="10">
        <f t="shared" si="147"/>
        <v>0</v>
      </c>
      <c r="L1877" s="10">
        <f t="shared" si="148"/>
        <v>0</v>
      </c>
    </row>
    <row r="1878" spans="3:12">
      <c r="C1878" s="2">
        <v>1858</v>
      </c>
      <c r="D1878" s="6">
        <f>IF($F$9=1,'3.賃金日割の算出（休業手当を支給しない場合に入力）'!C1866,IF($F$9=2,'2.休業手当の算出（休業手当を支給する場合に入力）'!C1872,""))</f>
        <v>0</v>
      </c>
      <c r="E1878" s="6">
        <f>IF($F$9=1,'3.賃金日割の算出（休業手当を支給しない場合に入力）'!D1866,IF($F$9=2,'2.休業手当の算出（休業手当を支給する場合に入力）'!D1872,""))</f>
        <v>0</v>
      </c>
      <c r="F1878" s="13">
        <f>IF($F$9=1,'3.賃金日割の算出（休業手当を支給しない場合に入力）'!X1866,IF($F$9=2,'2.休業手当の算出（休業手当を支給する場合に入力）'!AB1872,""))</f>
        <v>0</v>
      </c>
      <c r="G1878" s="10">
        <f t="shared" si="145"/>
        <v>0</v>
      </c>
      <c r="H1878" s="34">
        <f t="shared" si="146"/>
        <v>0</v>
      </c>
      <c r="I1878" s="39"/>
      <c r="J1878" s="35">
        <f t="shared" ref="J1878:J1941" si="149">ROUNDUP(F1878*I1878,0)</f>
        <v>0</v>
      </c>
      <c r="K1878" s="10">
        <f t="shared" si="147"/>
        <v>0</v>
      </c>
      <c r="L1878" s="10">
        <f t="shared" si="148"/>
        <v>0</v>
      </c>
    </row>
    <row r="1879" spans="3:12">
      <c r="C1879" s="2">
        <v>1859</v>
      </c>
      <c r="D1879" s="6">
        <f>IF($F$9=1,'3.賃金日割の算出（休業手当を支給しない場合に入力）'!C1867,IF($F$9=2,'2.休業手当の算出（休業手当を支給する場合に入力）'!C1873,""))</f>
        <v>0</v>
      </c>
      <c r="E1879" s="6">
        <f>IF($F$9=1,'3.賃金日割の算出（休業手当を支給しない場合に入力）'!D1867,IF($F$9=2,'2.休業手当の算出（休業手当を支給する場合に入力）'!D1873,""))</f>
        <v>0</v>
      </c>
      <c r="F1879" s="13">
        <f>IF($F$9=1,'3.賃金日割の算出（休業手当を支給しない場合に入力）'!X1867,IF($F$9=2,'2.休業手当の算出（休業手当を支給する場合に入力）'!AB1873,""))</f>
        <v>0</v>
      </c>
      <c r="G1879" s="10">
        <f t="shared" si="145"/>
        <v>0</v>
      </c>
      <c r="H1879" s="34">
        <f t="shared" si="146"/>
        <v>0</v>
      </c>
      <c r="I1879" s="39"/>
      <c r="J1879" s="35">
        <f t="shared" si="149"/>
        <v>0</v>
      </c>
      <c r="K1879" s="10">
        <f t="shared" si="147"/>
        <v>0</v>
      </c>
      <c r="L1879" s="10">
        <f t="shared" si="148"/>
        <v>0</v>
      </c>
    </row>
    <row r="1880" spans="3:12">
      <c r="C1880" s="2">
        <v>1860</v>
      </c>
      <c r="D1880" s="6">
        <f>IF($F$9=1,'3.賃金日割の算出（休業手当を支給しない場合に入力）'!C1868,IF($F$9=2,'2.休業手当の算出（休業手当を支給する場合に入力）'!C1874,""))</f>
        <v>0</v>
      </c>
      <c r="E1880" s="6">
        <f>IF($F$9=1,'3.賃金日割の算出（休業手当を支給しない場合に入力）'!D1868,IF($F$9=2,'2.休業手当の算出（休業手当を支給する場合に入力）'!D1874,""))</f>
        <v>0</v>
      </c>
      <c r="F1880" s="13">
        <f>IF($F$9=1,'3.賃金日割の算出（休業手当を支給しない場合に入力）'!X1868,IF($F$9=2,'2.休業手当の算出（休業手当を支給する場合に入力）'!AB1874,""))</f>
        <v>0</v>
      </c>
      <c r="G1880" s="10">
        <f t="shared" si="145"/>
        <v>0</v>
      </c>
      <c r="H1880" s="34">
        <f t="shared" si="146"/>
        <v>0</v>
      </c>
      <c r="I1880" s="39"/>
      <c r="J1880" s="35">
        <f t="shared" si="149"/>
        <v>0</v>
      </c>
      <c r="K1880" s="10">
        <f t="shared" si="147"/>
        <v>0</v>
      </c>
      <c r="L1880" s="10">
        <f t="shared" si="148"/>
        <v>0</v>
      </c>
    </row>
    <row r="1881" spans="3:12">
      <c r="C1881" s="2">
        <v>1861</v>
      </c>
      <c r="D1881" s="6">
        <f>IF($F$9=1,'3.賃金日割の算出（休業手当を支給しない場合に入力）'!C1869,IF($F$9=2,'2.休業手当の算出（休業手当を支給する場合に入力）'!C1875,""))</f>
        <v>0</v>
      </c>
      <c r="E1881" s="6">
        <f>IF($F$9=1,'3.賃金日割の算出（休業手当を支給しない場合に入力）'!D1869,IF($F$9=2,'2.休業手当の算出（休業手当を支給する場合に入力）'!D1875,""))</f>
        <v>0</v>
      </c>
      <c r="F1881" s="13">
        <f>IF($F$9=1,'3.賃金日割の算出（休業手当を支給しない場合に入力）'!X1869,IF($F$9=2,'2.休業手当の算出（休業手当を支給する場合に入力）'!AB1875,""))</f>
        <v>0</v>
      </c>
      <c r="G1881" s="10">
        <f t="shared" si="145"/>
        <v>0</v>
      </c>
      <c r="H1881" s="34">
        <f t="shared" si="146"/>
        <v>0</v>
      </c>
      <c r="I1881" s="39"/>
      <c r="J1881" s="35">
        <f t="shared" si="149"/>
        <v>0</v>
      </c>
      <c r="K1881" s="10">
        <f t="shared" si="147"/>
        <v>0</v>
      </c>
      <c r="L1881" s="10">
        <f t="shared" si="148"/>
        <v>0</v>
      </c>
    </row>
    <row r="1882" spans="3:12">
      <c r="C1882" s="2">
        <v>1862</v>
      </c>
      <c r="D1882" s="6">
        <f>IF($F$9=1,'3.賃金日割の算出（休業手当を支給しない場合に入力）'!C1870,IF($F$9=2,'2.休業手当の算出（休業手当を支給する場合に入力）'!C1876,""))</f>
        <v>0</v>
      </c>
      <c r="E1882" s="6">
        <f>IF($F$9=1,'3.賃金日割の算出（休業手当を支給しない場合に入力）'!D1870,IF($F$9=2,'2.休業手当の算出（休業手当を支給する場合に入力）'!D1876,""))</f>
        <v>0</v>
      </c>
      <c r="F1882" s="13">
        <f>IF($F$9=1,'3.賃金日割の算出（休業手当を支給しない場合に入力）'!X1870,IF($F$9=2,'2.休業手当の算出（休業手当を支給する場合に入力）'!AB1876,""))</f>
        <v>0</v>
      </c>
      <c r="G1882" s="10">
        <f t="shared" si="145"/>
        <v>0</v>
      </c>
      <c r="H1882" s="34">
        <f t="shared" si="146"/>
        <v>0</v>
      </c>
      <c r="I1882" s="39"/>
      <c r="J1882" s="35">
        <f t="shared" si="149"/>
        <v>0</v>
      </c>
      <c r="K1882" s="10">
        <f t="shared" si="147"/>
        <v>0</v>
      </c>
      <c r="L1882" s="10">
        <f t="shared" si="148"/>
        <v>0</v>
      </c>
    </row>
    <row r="1883" spans="3:12">
      <c r="C1883" s="2">
        <v>1863</v>
      </c>
      <c r="D1883" s="6">
        <f>IF($F$9=1,'3.賃金日割の算出（休業手当を支給しない場合に入力）'!C1871,IF($F$9=2,'2.休業手当の算出（休業手当を支給する場合に入力）'!C1877,""))</f>
        <v>0</v>
      </c>
      <c r="E1883" s="6">
        <f>IF($F$9=1,'3.賃金日割の算出（休業手当を支給しない場合に入力）'!D1871,IF($F$9=2,'2.休業手当の算出（休業手当を支給する場合に入力）'!D1877,""))</f>
        <v>0</v>
      </c>
      <c r="F1883" s="13">
        <f>IF($F$9=1,'3.賃金日割の算出（休業手当を支給しない場合に入力）'!X1871,IF($F$9=2,'2.休業手当の算出（休業手当を支給する場合に入力）'!AB1877,""))</f>
        <v>0</v>
      </c>
      <c r="G1883" s="10">
        <f t="shared" si="145"/>
        <v>0</v>
      </c>
      <c r="H1883" s="34">
        <f t="shared" si="146"/>
        <v>0</v>
      </c>
      <c r="I1883" s="39"/>
      <c r="J1883" s="35">
        <f t="shared" si="149"/>
        <v>0</v>
      </c>
      <c r="K1883" s="10">
        <f t="shared" si="147"/>
        <v>0</v>
      </c>
      <c r="L1883" s="10">
        <f t="shared" si="148"/>
        <v>0</v>
      </c>
    </row>
    <row r="1884" spans="3:12">
      <c r="C1884" s="2">
        <v>1864</v>
      </c>
      <c r="D1884" s="6">
        <f>IF($F$9=1,'3.賃金日割の算出（休業手当を支給しない場合に入力）'!C1872,IF($F$9=2,'2.休業手当の算出（休業手当を支給する場合に入力）'!C1878,""))</f>
        <v>0</v>
      </c>
      <c r="E1884" s="6">
        <f>IF($F$9=1,'3.賃金日割の算出（休業手当を支給しない場合に入力）'!D1872,IF($F$9=2,'2.休業手当の算出（休業手当を支給する場合に入力）'!D1878,""))</f>
        <v>0</v>
      </c>
      <c r="F1884" s="13">
        <f>IF($F$9=1,'3.賃金日割の算出（休業手当を支給しない場合に入力）'!X1872,IF($F$9=2,'2.休業手当の算出（休業手当を支給する場合に入力）'!AB1878,""))</f>
        <v>0</v>
      </c>
      <c r="G1884" s="10">
        <f t="shared" si="145"/>
        <v>0</v>
      </c>
      <c r="H1884" s="34">
        <f t="shared" si="146"/>
        <v>0</v>
      </c>
      <c r="I1884" s="39"/>
      <c r="J1884" s="35">
        <f t="shared" si="149"/>
        <v>0</v>
      </c>
      <c r="K1884" s="10">
        <f t="shared" si="147"/>
        <v>0</v>
      </c>
      <c r="L1884" s="10">
        <f t="shared" si="148"/>
        <v>0</v>
      </c>
    </row>
    <row r="1885" spans="3:12">
      <c r="C1885" s="2">
        <v>1865</v>
      </c>
      <c r="D1885" s="6">
        <f>IF($F$9=1,'3.賃金日割の算出（休業手当を支給しない場合に入力）'!C1873,IF($F$9=2,'2.休業手当の算出（休業手当を支給する場合に入力）'!C1879,""))</f>
        <v>0</v>
      </c>
      <c r="E1885" s="6">
        <f>IF($F$9=1,'3.賃金日割の算出（休業手当を支給しない場合に入力）'!D1873,IF($F$9=2,'2.休業手当の算出（休業手当を支給する場合に入力）'!D1879,""))</f>
        <v>0</v>
      </c>
      <c r="F1885" s="13">
        <f>IF($F$9=1,'3.賃金日割の算出（休業手当を支給しない場合に入力）'!X1873,IF($F$9=2,'2.休業手当の算出（休業手当を支給する場合に入力）'!AB1879,""))</f>
        <v>0</v>
      </c>
      <c r="G1885" s="10">
        <f t="shared" si="145"/>
        <v>0</v>
      </c>
      <c r="H1885" s="34">
        <f t="shared" si="146"/>
        <v>0</v>
      </c>
      <c r="I1885" s="39"/>
      <c r="J1885" s="35">
        <f t="shared" si="149"/>
        <v>0</v>
      </c>
      <c r="K1885" s="10">
        <f t="shared" si="147"/>
        <v>0</v>
      </c>
      <c r="L1885" s="10">
        <f t="shared" si="148"/>
        <v>0</v>
      </c>
    </row>
    <row r="1886" spans="3:12">
      <c r="C1886" s="2">
        <v>1866</v>
      </c>
      <c r="D1886" s="6">
        <f>IF($F$9=1,'3.賃金日割の算出（休業手当を支給しない場合に入力）'!C1874,IF($F$9=2,'2.休業手当の算出（休業手当を支給する場合に入力）'!C1880,""))</f>
        <v>0</v>
      </c>
      <c r="E1886" s="6">
        <f>IF($F$9=1,'3.賃金日割の算出（休業手当を支給しない場合に入力）'!D1874,IF($F$9=2,'2.休業手当の算出（休業手当を支給する場合に入力）'!D1880,""))</f>
        <v>0</v>
      </c>
      <c r="F1886" s="13">
        <f>IF($F$9=1,'3.賃金日割の算出（休業手当を支給しない場合に入力）'!X1874,IF($F$9=2,'2.休業手当の算出（休業手当を支給する場合に入力）'!AB1880,""))</f>
        <v>0</v>
      </c>
      <c r="G1886" s="10">
        <f t="shared" si="145"/>
        <v>0</v>
      </c>
      <c r="H1886" s="34">
        <f t="shared" si="146"/>
        <v>0</v>
      </c>
      <c r="I1886" s="39"/>
      <c r="J1886" s="35">
        <f t="shared" si="149"/>
        <v>0</v>
      </c>
      <c r="K1886" s="10">
        <f t="shared" si="147"/>
        <v>0</v>
      </c>
      <c r="L1886" s="10">
        <f t="shared" si="148"/>
        <v>0</v>
      </c>
    </row>
    <row r="1887" spans="3:12">
      <c r="C1887" s="2">
        <v>1867</v>
      </c>
      <c r="D1887" s="6">
        <f>IF($F$9=1,'3.賃金日割の算出（休業手当を支給しない場合に入力）'!C1875,IF($F$9=2,'2.休業手当の算出（休業手当を支給する場合に入力）'!C1881,""))</f>
        <v>0</v>
      </c>
      <c r="E1887" s="6">
        <f>IF($F$9=1,'3.賃金日割の算出（休業手当を支給しない場合に入力）'!D1875,IF($F$9=2,'2.休業手当の算出（休業手当を支給する場合に入力）'!D1881,""))</f>
        <v>0</v>
      </c>
      <c r="F1887" s="13">
        <f>IF($F$9=1,'3.賃金日割の算出（休業手当を支給しない場合に入力）'!X1875,IF($F$9=2,'2.休業手当の算出（休業手当を支給する場合に入力）'!AB1881,""))</f>
        <v>0</v>
      </c>
      <c r="G1887" s="10">
        <f t="shared" si="145"/>
        <v>0</v>
      </c>
      <c r="H1887" s="34">
        <f t="shared" si="146"/>
        <v>0</v>
      </c>
      <c r="I1887" s="39"/>
      <c r="J1887" s="35">
        <f t="shared" si="149"/>
        <v>0</v>
      </c>
      <c r="K1887" s="10">
        <f t="shared" si="147"/>
        <v>0</v>
      </c>
      <c r="L1887" s="10">
        <f t="shared" si="148"/>
        <v>0</v>
      </c>
    </row>
    <row r="1888" spans="3:12">
      <c r="C1888" s="2">
        <v>1868</v>
      </c>
      <c r="D1888" s="6">
        <f>IF($F$9=1,'3.賃金日割の算出（休業手当を支給しない場合に入力）'!C1876,IF($F$9=2,'2.休業手当の算出（休業手当を支給する場合に入力）'!C1882,""))</f>
        <v>0</v>
      </c>
      <c r="E1888" s="6">
        <f>IF($F$9=1,'3.賃金日割の算出（休業手当を支給しない場合に入力）'!D1876,IF($F$9=2,'2.休業手当の算出（休業手当を支給する場合に入力）'!D1882,""))</f>
        <v>0</v>
      </c>
      <c r="F1888" s="13">
        <f>IF($F$9=1,'3.賃金日割の算出（休業手当を支給しない場合に入力）'!X1876,IF($F$9=2,'2.休業手当の算出（休業手当を支給する場合に入力）'!AB1882,""))</f>
        <v>0</v>
      </c>
      <c r="G1888" s="10">
        <f t="shared" si="145"/>
        <v>0</v>
      </c>
      <c r="H1888" s="34">
        <f t="shared" si="146"/>
        <v>0</v>
      </c>
      <c r="I1888" s="39"/>
      <c r="J1888" s="35">
        <f t="shared" si="149"/>
        <v>0</v>
      </c>
      <c r="K1888" s="10">
        <f t="shared" si="147"/>
        <v>0</v>
      </c>
      <c r="L1888" s="10">
        <f t="shared" si="148"/>
        <v>0</v>
      </c>
    </row>
    <row r="1889" spans="3:12">
      <c r="C1889" s="2">
        <v>1869</v>
      </c>
      <c r="D1889" s="6">
        <f>IF($F$9=1,'3.賃金日割の算出（休業手当を支給しない場合に入力）'!C1877,IF($F$9=2,'2.休業手当の算出（休業手当を支給する場合に入力）'!C1883,""))</f>
        <v>0</v>
      </c>
      <c r="E1889" s="6">
        <f>IF($F$9=1,'3.賃金日割の算出（休業手当を支給しない場合に入力）'!D1877,IF($F$9=2,'2.休業手当の算出（休業手当を支給する場合に入力）'!D1883,""))</f>
        <v>0</v>
      </c>
      <c r="F1889" s="13">
        <f>IF($F$9=1,'3.賃金日割の算出（休業手当を支給しない場合に入力）'!X1877,IF($F$9=2,'2.休業手当の算出（休業手当を支給する場合に入力）'!AB1883,""))</f>
        <v>0</v>
      </c>
      <c r="G1889" s="10">
        <f t="shared" si="145"/>
        <v>0</v>
      </c>
      <c r="H1889" s="34">
        <f t="shared" si="146"/>
        <v>0</v>
      </c>
      <c r="I1889" s="39"/>
      <c r="J1889" s="35">
        <f t="shared" si="149"/>
        <v>0</v>
      </c>
      <c r="K1889" s="10">
        <f t="shared" si="147"/>
        <v>0</v>
      </c>
      <c r="L1889" s="10">
        <f t="shared" si="148"/>
        <v>0</v>
      </c>
    </row>
    <row r="1890" spans="3:12">
      <c r="C1890" s="2">
        <v>1870</v>
      </c>
      <c r="D1890" s="6">
        <f>IF($F$9=1,'3.賃金日割の算出（休業手当を支給しない場合に入力）'!C1878,IF($F$9=2,'2.休業手当の算出（休業手当を支給する場合に入力）'!C1884,""))</f>
        <v>0</v>
      </c>
      <c r="E1890" s="6">
        <f>IF($F$9=1,'3.賃金日割の算出（休業手当を支給しない場合に入力）'!D1878,IF($F$9=2,'2.休業手当の算出（休業手当を支給する場合に入力）'!D1884,""))</f>
        <v>0</v>
      </c>
      <c r="F1890" s="13">
        <f>IF($F$9=1,'3.賃金日割の算出（休業手当を支給しない場合に入力）'!X1878,IF($F$9=2,'2.休業手当の算出（休業手当を支給する場合に入力）'!AB1884,""))</f>
        <v>0</v>
      </c>
      <c r="G1890" s="10">
        <f t="shared" si="145"/>
        <v>0</v>
      </c>
      <c r="H1890" s="34">
        <f t="shared" si="146"/>
        <v>0</v>
      </c>
      <c r="I1890" s="39"/>
      <c r="J1890" s="35">
        <f t="shared" si="149"/>
        <v>0</v>
      </c>
      <c r="K1890" s="10">
        <f t="shared" si="147"/>
        <v>0</v>
      </c>
      <c r="L1890" s="10">
        <f t="shared" si="148"/>
        <v>0</v>
      </c>
    </row>
    <row r="1891" spans="3:12">
      <c r="C1891" s="2">
        <v>1871</v>
      </c>
      <c r="D1891" s="6">
        <f>IF($F$9=1,'3.賃金日割の算出（休業手当を支給しない場合に入力）'!C1879,IF($F$9=2,'2.休業手当の算出（休業手当を支給する場合に入力）'!C1885,""))</f>
        <v>0</v>
      </c>
      <c r="E1891" s="6">
        <f>IF($F$9=1,'3.賃金日割の算出（休業手当を支給しない場合に入力）'!D1879,IF($F$9=2,'2.休業手当の算出（休業手当を支給する場合に入力）'!D1885,""))</f>
        <v>0</v>
      </c>
      <c r="F1891" s="13">
        <f>IF($F$9=1,'3.賃金日割の算出（休業手当を支給しない場合に入力）'!X1879,IF($F$9=2,'2.休業手当の算出（休業手当を支給する場合に入力）'!AB1885,""))</f>
        <v>0</v>
      </c>
      <c r="G1891" s="10">
        <f t="shared" si="145"/>
        <v>0</v>
      </c>
      <c r="H1891" s="34">
        <f t="shared" si="146"/>
        <v>0</v>
      </c>
      <c r="I1891" s="39"/>
      <c r="J1891" s="35">
        <f t="shared" si="149"/>
        <v>0</v>
      </c>
      <c r="K1891" s="10">
        <f t="shared" si="147"/>
        <v>0</v>
      </c>
      <c r="L1891" s="10">
        <f t="shared" si="148"/>
        <v>0</v>
      </c>
    </row>
    <row r="1892" spans="3:12">
      <c r="C1892" s="2">
        <v>1872</v>
      </c>
      <c r="D1892" s="6">
        <f>IF($F$9=1,'3.賃金日割の算出（休業手当を支給しない場合に入力）'!C1880,IF($F$9=2,'2.休業手当の算出（休業手当を支給する場合に入力）'!C1886,""))</f>
        <v>0</v>
      </c>
      <c r="E1892" s="6">
        <f>IF($F$9=1,'3.賃金日割の算出（休業手当を支給しない場合に入力）'!D1880,IF($F$9=2,'2.休業手当の算出（休業手当を支給する場合に入力）'!D1886,""))</f>
        <v>0</v>
      </c>
      <c r="F1892" s="13">
        <f>IF($F$9=1,'3.賃金日割の算出（休業手当を支給しない場合に入力）'!X1880,IF($F$9=2,'2.休業手当の算出（休業手当を支給する場合に入力）'!AB1886,""))</f>
        <v>0</v>
      </c>
      <c r="G1892" s="10">
        <f t="shared" si="145"/>
        <v>0</v>
      </c>
      <c r="H1892" s="34">
        <f t="shared" si="146"/>
        <v>0</v>
      </c>
      <c r="I1892" s="39"/>
      <c r="J1892" s="35">
        <f t="shared" si="149"/>
        <v>0</v>
      </c>
      <c r="K1892" s="10">
        <f t="shared" si="147"/>
        <v>0</v>
      </c>
      <c r="L1892" s="10">
        <f t="shared" si="148"/>
        <v>0</v>
      </c>
    </row>
    <row r="1893" spans="3:12">
      <c r="C1893" s="2">
        <v>1873</v>
      </c>
      <c r="D1893" s="6">
        <f>IF($F$9=1,'3.賃金日割の算出（休業手当を支給しない場合に入力）'!C1881,IF($F$9=2,'2.休業手当の算出（休業手当を支給する場合に入力）'!C1887,""))</f>
        <v>0</v>
      </c>
      <c r="E1893" s="6">
        <f>IF($F$9=1,'3.賃金日割の算出（休業手当を支給しない場合に入力）'!D1881,IF($F$9=2,'2.休業手当の算出（休業手当を支給する場合に入力）'!D1887,""))</f>
        <v>0</v>
      </c>
      <c r="F1893" s="13">
        <f>IF($F$9=1,'3.賃金日割の算出（休業手当を支給しない場合に入力）'!X1881,IF($F$9=2,'2.休業手当の算出（休業手当を支給する場合に入力）'!AB1887,""))</f>
        <v>0</v>
      </c>
      <c r="G1893" s="10">
        <f t="shared" si="145"/>
        <v>0</v>
      </c>
      <c r="H1893" s="34">
        <f t="shared" si="146"/>
        <v>0</v>
      </c>
      <c r="I1893" s="39"/>
      <c r="J1893" s="35">
        <f t="shared" si="149"/>
        <v>0</v>
      </c>
      <c r="K1893" s="10">
        <f t="shared" si="147"/>
        <v>0</v>
      </c>
      <c r="L1893" s="10">
        <f t="shared" si="148"/>
        <v>0</v>
      </c>
    </row>
    <row r="1894" spans="3:12">
      <c r="C1894" s="2">
        <v>1874</v>
      </c>
      <c r="D1894" s="6">
        <f>IF($F$9=1,'3.賃金日割の算出（休業手当を支給しない場合に入力）'!C1882,IF($F$9=2,'2.休業手当の算出（休業手当を支給する場合に入力）'!C1888,""))</f>
        <v>0</v>
      </c>
      <c r="E1894" s="6">
        <f>IF($F$9=1,'3.賃金日割の算出（休業手当を支給しない場合に入力）'!D1882,IF($F$9=2,'2.休業手当の算出（休業手当を支給する場合に入力）'!D1888,""))</f>
        <v>0</v>
      </c>
      <c r="F1894" s="13">
        <f>IF($F$9=1,'3.賃金日割の算出（休業手当を支給しない場合に入力）'!X1882,IF($F$9=2,'2.休業手当の算出（休業手当を支給する場合に入力）'!AB1888,""))</f>
        <v>0</v>
      </c>
      <c r="G1894" s="10">
        <f t="shared" si="145"/>
        <v>0</v>
      </c>
      <c r="H1894" s="34">
        <f t="shared" si="146"/>
        <v>0</v>
      </c>
      <c r="I1894" s="39"/>
      <c r="J1894" s="35">
        <f t="shared" si="149"/>
        <v>0</v>
      </c>
      <c r="K1894" s="10">
        <f t="shared" si="147"/>
        <v>0</v>
      </c>
      <c r="L1894" s="10">
        <f t="shared" si="148"/>
        <v>0</v>
      </c>
    </row>
    <row r="1895" spans="3:12">
      <c r="C1895" s="2">
        <v>1875</v>
      </c>
      <c r="D1895" s="6">
        <f>IF($F$9=1,'3.賃金日割の算出（休業手当を支給しない場合に入力）'!C1883,IF($F$9=2,'2.休業手当の算出（休業手当を支給する場合に入力）'!C1889,""))</f>
        <v>0</v>
      </c>
      <c r="E1895" s="6">
        <f>IF($F$9=1,'3.賃金日割の算出（休業手当を支給しない場合に入力）'!D1883,IF($F$9=2,'2.休業手当の算出（休業手当を支給する場合に入力）'!D1889,""))</f>
        <v>0</v>
      </c>
      <c r="F1895" s="13">
        <f>IF($F$9=1,'3.賃金日割の算出（休業手当を支給しない場合に入力）'!X1883,IF($F$9=2,'2.休業手当の算出（休業手当を支給する場合に入力）'!AB1889,""))</f>
        <v>0</v>
      </c>
      <c r="G1895" s="10">
        <f t="shared" si="145"/>
        <v>0</v>
      </c>
      <c r="H1895" s="34">
        <f t="shared" si="146"/>
        <v>0</v>
      </c>
      <c r="I1895" s="39"/>
      <c r="J1895" s="35">
        <f t="shared" si="149"/>
        <v>0</v>
      </c>
      <c r="K1895" s="10">
        <f t="shared" si="147"/>
        <v>0</v>
      </c>
      <c r="L1895" s="10">
        <f t="shared" si="148"/>
        <v>0</v>
      </c>
    </row>
    <row r="1896" spans="3:12">
      <c r="C1896" s="2">
        <v>1876</v>
      </c>
      <c r="D1896" s="6">
        <f>IF($F$9=1,'3.賃金日割の算出（休業手当を支給しない場合に入力）'!C1884,IF($F$9=2,'2.休業手当の算出（休業手当を支給する場合に入力）'!C1890,""))</f>
        <v>0</v>
      </c>
      <c r="E1896" s="6">
        <f>IF($F$9=1,'3.賃金日割の算出（休業手当を支給しない場合に入力）'!D1884,IF($F$9=2,'2.休業手当の算出（休業手当を支給する場合に入力）'!D1890,""))</f>
        <v>0</v>
      </c>
      <c r="F1896" s="13">
        <f>IF($F$9=1,'3.賃金日割の算出（休業手当を支給しない場合に入力）'!X1884,IF($F$9=2,'2.休業手当の算出（休業手当を支給する場合に入力）'!AB1890,""))</f>
        <v>0</v>
      </c>
      <c r="G1896" s="10">
        <f t="shared" si="145"/>
        <v>0</v>
      </c>
      <c r="H1896" s="34">
        <f t="shared" si="146"/>
        <v>0</v>
      </c>
      <c r="I1896" s="39"/>
      <c r="J1896" s="35">
        <f t="shared" si="149"/>
        <v>0</v>
      </c>
      <c r="K1896" s="10">
        <f t="shared" si="147"/>
        <v>0</v>
      </c>
      <c r="L1896" s="10">
        <f t="shared" si="148"/>
        <v>0</v>
      </c>
    </row>
    <row r="1897" spans="3:12">
      <c r="C1897" s="2">
        <v>1877</v>
      </c>
      <c r="D1897" s="6">
        <f>IF($F$9=1,'3.賃金日割の算出（休業手当を支給しない場合に入力）'!C1885,IF($F$9=2,'2.休業手当の算出（休業手当を支給する場合に入力）'!C1891,""))</f>
        <v>0</v>
      </c>
      <c r="E1897" s="6">
        <f>IF($F$9=1,'3.賃金日割の算出（休業手当を支給しない場合に入力）'!D1885,IF($F$9=2,'2.休業手当の算出（休業手当を支給する場合に入力）'!D1891,""))</f>
        <v>0</v>
      </c>
      <c r="F1897" s="13">
        <f>IF($F$9=1,'3.賃金日割の算出（休業手当を支給しない場合に入力）'!X1885,IF($F$9=2,'2.休業手当の算出（休業手当を支給する場合に入力）'!AB1891,""))</f>
        <v>0</v>
      </c>
      <c r="G1897" s="10">
        <f t="shared" si="145"/>
        <v>0</v>
      </c>
      <c r="H1897" s="34">
        <f t="shared" si="146"/>
        <v>0</v>
      </c>
      <c r="I1897" s="39"/>
      <c r="J1897" s="35">
        <f t="shared" si="149"/>
        <v>0</v>
      </c>
      <c r="K1897" s="10">
        <f t="shared" si="147"/>
        <v>0</v>
      </c>
      <c r="L1897" s="10">
        <f t="shared" si="148"/>
        <v>0</v>
      </c>
    </row>
    <row r="1898" spans="3:12">
      <c r="C1898" s="2">
        <v>1878</v>
      </c>
      <c r="D1898" s="6">
        <f>IF($F$9=1,'3.賃金日割の算出（休業手当を支給しない場合に入力）'!C1886,IF($F$9=2,'2.休業手当の算出（休業手当を支給する場合に入力）'!C1892,""))</f>
        <v>0</v>
      </c>
      <c r="E1898" s="6">
        <f>IF($F$9=1,'3.賃金日割の算出（休業手当を支給しない場合に入力）'!D1886,IF($F$9=2,'2.休業手当の算出（休業手当を支給する場合に入力）'!D1892,""))</f>
        <v>0</v>
      </c>
      <c r="F1898" s="13">
        <f>IF($F$9=1,'3.賃金日割の算出（休業手当を支給しない場合に入力）'!X1886,IF($F$9=2,'2.休業手当の算出（休業手当を支給する場合に入力）'!AB1892,""))</f>
        <v>0</v>
      </c>
      <c r="G1898" s="10">
        <f t="shared" si="145"/>
        <v>0</v>
      </c>
      <c r="H1898" s="34">
        <f t="shared" si="146"/>
        <v>0</v>
      </c>
      <c r="I1898" s="39"/>
      <c r="J1898" s="35">
        <f t="shared" si="149"/>
        <v>0</v>
      </c>
      <c r="K1898" s="10">
        <f t="shared" si="147"/>
        <v>0</v>
      </c>
      <c r="L1898" s="10">
        <f t="shared" si="148"/>
        <v>0</v>
      </c>
    </row>
    <row r="1899" spans="3:12">
      <c r="C1899" s="2">
        <v>1879</v>
      </c>
      <c r="D1899" s="6">
        <f>IF($F$9=1,'3.賃金日割の算出（休業手当を支給しない場合に入力）'!C1887,IF($F$9=2,'2.休業手当の算出（休業手当を支給する場合に入力）'!C1893,""))</f>
        <v>0</v>
      </c>
      <c r="E1899" s="6">
        <f>IF($F$9=1,'3.賃金日割の算出（休業手当を支給しない場合に入力）'!D1887,IF($F$9=2,'2.休業手当の算出（休業手当を支給する場合に入力）'!D1893,""))</f>
        <v>0</v>
      </c>
      <c r="F1899" s="13">
        <f>IF($F$9=1,'3.賃金日割の算出（休業手当を支給しない場合に入力）'!X1887,IF($F$9=2,'2.休業手当の算出（休業手当を支給する場合に入力）'!AB1893,""))</f>
        <v>0</v>
      </c>
      <c r="G1899" s="10">
        <f t="shared" si="145"/>
        <v>0</v>
      </c>
      <c r="H1899" s="34">
        <f t="shared" si="146"/>
        <v>0</v>
      </c>
      <c r="I1899" s="39"/>
      <c r="J1899" s="35">
        <f t="shared" si="149"/>
        <v>0</v>
      </c>
      <c r="K1899" s="10">
        <f t="shared" si="147"/>
        <v>0</v>
      </c>
      <c r="L1899" s="10">
        <f t="shared" si="148"/>
        <v>0</v>
      </c>
    </row>
    <row r="1900" spans="3:12">
      <c r="C1900" s="2">
        <v>1880</v>
      </c>
      <c r="D1900" s="6">
        <f>IF($F$9=1,'3.賃金日割の算出（休業手当を支給しない場合に入力）'!C1888,IF($F$9=2,'2.休業手当の算出（休業手当を支給する場合に入力）'!C1894,""))</f>
        <v>0</v>
      </c>
      <c r="E1900" s="6">
        <f>IF($F$9=1,'3.賃金日割の算出（休業手当を支給しない場合に入力）'!D1888,IF($F$9=2,'2.休業手当の算出（休業手当を支給する場合に入力）'!D1894,""))</f>
        <v>0</v>
      </c>
      <c r="F1900" s="13">
        <f>IF($F$9=1,'3.賃金日割の算出（休業手当を支給しない場合に入力）'!X1888,IF($F$9=2,'2.休業手当の算出（休業手当を支給する場合に入力）'!AB1894,""))</f>
        <v>0</v>
      </c>
      <c r="G1900" s="10">
        <f t="shared" si="145"/>
        <v>0</v>
      </c>
      <c r="H1900" s="34">
        <f t="shared" si="146"/>
        <v>0</v>
      </c>
      <c r="I1900" s="39"/>
      <c r="J1900" s="35">
        <f t="shared" si="149"/>
        <v>0</v>
      </c>
      <c r="K1900" s="10">
        <f t="shared" si="147"/>
        <v>0</v>
      </c>
      <c r="L1900" s="10">
        <f t="shared" si="148"/>
        <v>0</v>
      </c>
    </row>
    <row r="1901" spans="3:12">
      <c r="C1901" s="2">
        <v>1881</v>
      </c>
      <c r="D1901" s="6">
        <f>IF($F$9=1,'3.賃金日割の算出（休業手当を支給しない場合に入力）'!C1889,IF($F$9=2,'2.休業手当の算出（休業手当を支給する場合に入力）'!C1895,""))</f>
        <v>0</v>
      </c>
      <c r="E1901" s="6">
        <f>IF($F$9=1,'3.賃金日割の算出（休業手当を支給しない場合に入力）'!D1889,IF($F$9=2,'2.休業手当の算出（休業手当を支給する場合に入力）'!D1895,""))</f>
        <v>0</v>
      </c>
      <c r="F1901" s="13">
        <f>IF($F$9=1,'3.賃金日割の算出（休業手当を支給しない場合に入力）'!X1889,IF($F$9=2,'2.休業手当の算出（休業手当を支給する場合に入力）'!AB1895,""))</f>
        <v>0</v>
      </c>
      <c r="G1901" s="10">
        <f t="shared" si="145"/>
        <v>0</v>
      </c>
      <c r="H1901" s="34">
        <f t="shared" si="146"/>
        <v>0</v>
      </c>
      <c r="I1901" s="39"/>
      <c r="J1901" s="35">
        <f t="shared" si="149"/>
        <v>0</v>
      </c>
      <c r="K1901" s="10">
        <f t="shared" si="147"/>
        <v>0</v>
      </c>
      <c r="L1901" s="10">
        <f t="shared" si="148"/>
        <v>0</v>
      </c>
    </row>
    <row r="1902" spans="3:12">
      <c r="C1902" s="2">
        <v>1882</v>
      </c>
      <c r="D1902" s="6">
        <f>IF($F$9=1,'3.賃金日割の算出（休業手当を支給しない場合に入力）'!C1890,IF($F$9=2,'2.休業手当の算出（休業手当を支給する場合に入力）'!C1896,""))</f>
        <v>0</v>
      </c>
      <c r="E1902" s="6">
        <f>IF($F$9=1,'3.賃金日割の算出（休業手当を支給しない場合に入力）'!D1890,IF($F$9=2,'2.休業手当の算出（休業手当を支給する場合に入力）'!D1896,""))</f>
        <v>0</v>
      </c>
      <c r="F1902" s="13">
        <f>IF($F$9=1,'3.賃金日割の算出（休業手当を支給しない場合に入力）'!X1890,IF($F$9=2,'2.休業手当の算出（休業手当を支給する場合に入力）'!AB1896,""))</f>
        <v>0</v>
      </c>
      <c r="G1902" s="10">
        <f t="shared" si="145"/>
        <v>0</v>
      </c>
      <c r="H1902" s="34">
        <f t="shared" si="146"/>
        <v>0</v>
      </c>
      <c r="I1902" s="39"/>
      <c r="J1902" s="35">
        <f t="shared" si="149"/>
        <v>0</v>
      </c>
      <c r="K1902" s="10">
        <f t="shared" si="147"/>
        <v>0</v>
      </c>
      <c r="L1902" s="10">
        <f t="shared" si="148"/>
        <v>0</v>
      </c>
    </row>
    <row r="1903" spans="3:12">
      <c r="C1903" s="2">
        <v>1883</v>
      </c>
      <c r="D1903" s="6">
        <f>IF($F$9=1,'3.賃金日割の算出（休業手当を支給しない場合に入力）'!C1891,IF($F$9=2,'2.休業手当の算出（休業手当を支給する場合に入力）'!C1897,""))</f>
        <v>0</v>
      </c>
      <c r="E1903" s="6">
        <f>IF($F$9=1,'3.賃金日割の算出（休業手当を支給しない場合に入力）'!D1891,IF($F$9=2,'2.休業手当の算出（休業手当を支給する場合に入力）'!D1897,""))</f>
        <v>0</v>
      </c>
      <c r="F1903" s="13">
        <f>IF($F$9=1,'3.賃金日割の算出（休業手当を支給しない場合に入力）'!X1891,IF($F$9=2,'2.休業手当の算出（休業手当を支給する場合に入力）'!AB1897,""))</f>
        <v>0</v>
      </c>
      <c r="G1903" s="10">
        <f t="shared" si="145"/>
        <v>0</v>
      </c>
      <c r="H1903" s="34">
        <f t="shared" si="146"/>
        <v>0</v>
      </c>
      <c r="I1903" s="39"/>
      <c r="J1903" s="35">
        <f t="shared" si="149"/>
        <v>0</v>
      </c>
      <c r="K1903" s="10">
        <f t="shared" si="147"/>
        <v>0</v>
      </c>
      <c r="L1903" s="10">
        <f t="shared" si="148"/>
        <v>0</v>
      </c>
    </row>
    <row r="1904" spans="3:12">
      <c r="C1904" s="2">
        <v>1884</v>
      </c>
      <c r="D1904" s="6">
        <f>IF($F$9=1,'3.賃金日割の算出（休業手当を支給しない場合に入力）'!C1892,IF($F$9=2,'2.休業手当の算出（休業手当を支給する場合に入力）'!C1898,""))</f>
        <v>0</v>
      </c>
      <c r="E1904" s="6">
        <f>IF($F$9=1,'3.賃金日割の算出（休業手当を支給しない場合に入力）'!D1892,IF($F$9=2,'2.休業手当の算出（休業手当を支給する場合に入力）'!D1898,""))</f>
        <v>0</v>
      </c>
      <c r="F1904" s="13">
        <f>IF($F$9=1,'3.賃金日割の算出（休業手当を支給しない場合に入力）'!X1892,IF($F$9=2,'2.休業手当の算出（休業手当を支給する場合に入力）'!AB1898,""))</f>
        <v>0</v>
      </c>
      <c r="G1904" s="10">
        <f t="shared" si="145"/>
        <v>0</v>
      </c>
      <c r="H1904" s="34">
        <f t="shared" si="146"/>
        <v>0</v>
      </c>
      <c r="I1904" s="39"/>
      <c r="J1904" s="35">
        <f t="shared" si="149"/>
        <v>0</v>
      </c>
      <c r="K1904" s="10">
        <f t="shared" si="147"/>
        <v>0</v>
      </c>
      <c r="L1904" s="10">
        <f t="shared" si="148"/>
        <v>0</v>
      </c>
    </row>
    <row r="1905" spans="3:12">
      <c r="C1905" s="2">
        <v>1885</v>
      </c>
      <c r="D1905" s="6">
        <f>IF($F$9=1,'3.賃金日割の算出（休業手当を支給しない場合に入力）'!C1893,IF($F$9=2,'2.休業手当の算出（休業手当を支給する場合に入力）'!C1899,""))</f>
        <v>0</v>
      </c>
      <c r="E1905" s="6">
        <f>IF($F$9=1,'3.賃金日割の算出（休業手当を支給しない場合に入力）'!D1893,IF($F$9=2,'2.休業手当の算出（休業手当を支給する場合に入力）'!D1899,""))</f>
        <v>0</v>
      </c>
      <c r="F1905" s="13">
        <f>IF($F$9=1,'3.賃金日割の算出（休業手当を支給しない場合に入力）'!X1893,IF($F$9=2,'2.休業手当の算出（休業手当を支給する場合に入力）'!AB1899,""))</f>
        <v>0</v>
      </c>
      <c r="G1905" s="10">
        <f t="shared" si="145"/>
        <v>0</v>
      </c>
      <c r="H1905" s="34">
        <f t="shared" si="146"/>
        <v>0</v>
      </c>
      <c r="I1905" s="39"/>
      <c r="J1905" s="35">
        <f t="shared" si="149"/>
        <v>0</v>
      </c>
      <c r="K1905" s="10">
        <f t="shared" si="147"/>
        <v>0</v>
      </c>
      <c r="L1905" s="10">
        <f t="shared" si="148"/>
        <v>0</v>
      </c>
    </row>
    <row r="1906" spans="3:12">
      <c r="C1906" s="2">
        <v>1886</v>
      </c>
      <c r="D1906" s="6">
        <f>IF($F$9=1,'3.賃金日割の算出（休業手当を支給しない場合に入力）'!C1894,IF($F$9=2,'2.休業手当の算出（休業手当を支給する場合に入力）'!C1900,""))</f>
        <v>0</v>
      </c>
      <c r="E1906" s="6">
        <f>IF($F$9=1,'3.賃金日割の算出（休業手当を支給しない場合に入力）'!D1894,IF($F$9=2,'2.休業手当の算出（休業手当を支給する場合に入力）'!D1900,""))</f>
        <v>0</v>
      </c>
      <c r="F1906" s="13">
        <f>IF($F$9=1,'3.賃金日割の算出（休業手当を支給しない場合に入力）'!X1894,IF($F$9=2,'2.休業手当の算出（休業手当を支給する場合に入力）'!AB1900,""))</f>
        <v>0</v>
      </c>
      <c r="G1906" s="10">
        <f t="shared" si="145"/>
        <v>0</v>
      </c>
      <c r="H1906" s="34">
        <f t="shared" si="146"/>
        <v>0</v>
      </c>
      <c r="I1906" s="39"/>
      <c r="J1906" s="35">
        <f t="shared" si="149"/>
        <v>0</v>
      </c>
      <c r="K1906" s="10">
        <f t="shared" si="147"/>
        <v>0</v>
      </c>
      <c r="L1906" s="10">
        <f t="shared" si="148"/>
        <v>0</v>
      </c>
    </row>
    <row r="1907" spans="3:12">
      <c r="C1907" s="2">
        <v>1887</v>
      </c>
      <c r="D1907" s="6">
        <f>IF($F$9=1,'3.賃金日割の算出（休業手当を支給しない場合に入力）'!C1895,IF($F$9=2,'2.休業手当の算出（休業手当を支給する場合に入力）'!C1901,""))</f>
        <v>0</v>
      </c>
      <c r="E1907" s="6">
        <f>IF($F$9=1,'3.賃金日割の算出（休業手当を支給しない場合に入力）'!D1895,IF($F$9=2,'2.休業手当の算出（休業手当を支給する場合に入力）'!D1901,""))</f>
        <v>0</v>
      </c>
      <c r="F1907" s="13">
        <f>IF($F$9=1,'3.賃金日割の算出（休業手当を支給しない場合に入力）'!X1895,IF($F$9=2,'2.休業手当の算出（休業手当を支給する場合に入力）'!AB1901,""))</f>
        <v>0</v>
      </c>
      <c r="G1907" s="10">
        <f t="shared" si="145"/>
        <v>0</v>
      </c>
      <c r="H1907" s="34">
        <f t="shared" si="146"/>
        <v>0</v>
      </c>
      <c r="I1907" s="39"/>
      <c r="J1907" s="35">
        <f t="shared" si="149"/>
        <v>0</v>
      </c>
      <c r="K1907" s="10">
        <f t="shared" si="147"/>
        <v>0</v>
      </c>
      <c r="L1907" s="10">
        <f t="shared" si="148"/>
        <v>0</v>
      </c>
    </row>
    <row r="1908" spans="3:12">
      <c r="C1908" s="2">
        <v>1888</v>
      </c>
      <c r="D1908" s="6">
        <f>IF($F$9=1,'3.賃金日割の算出（休業手当を支給しない場合に入力）'!C1896,IF($F$9=2,'2.休業手当の算出（休業手当を支給する場合に入力）'!C1902,""))</f>
        <v>0</v>
      </c>
      <c r="E1908" s="6">
        <f>IF($F$9=1,'3.賃金日割の算出（休業手当を支給しない場合に入力）'!D1896,IF($F$9=2,'2.休業手当の算出（休業手当を支給する場合に入力）'!D1902,""))</f>
        <v>0</v>
      </c>
      <c r="F1908" s="13">
        <f>IF($F$9=1,'3.賃金日割の算出（休業手当を支給しない場合に入力）'!X1896,IF($F$9=2,'2.休業手当の算出（休業手当を支給する場合に入力）'!AB1902,""))</f>
        <v>0</v>
      </c>
      <c r="G1908" s="10">
        <f t="shared" si="145"/>
        <v>0</v>
      </c>
      <c r="H1908" s="34">
        <f t="shared" si="146"/>
        <v>0</v>
      </c>
      <c r="I1908" s="39"/>
      <c r="J1908" s="35">
        <f t="shared" si="149"/>
        <v>0</v>
      </c>
      <c r="K1908" s="10">
        <f t="shared" si="147"/>
        <v>0</v>
      </c>
      <c r="L1908" s="10">
        <f t="shared" si="148"/>
        <v>0</v>
      </c>
    </row>
    <row r="1909" spans="3:12">
      <c r="C1909" s="2">
        <v>1889</v>
      </c>
      <c r="D1909" s="6">
        <f>IF($F$9=1,'3.賃金日割の算出（休業手当を支給しない場合に入力）'!C1897,IF($F$9=2,'2.休業手当の算出（休業手当を支給する場合に入力）'!C1903,""))</f>
        <v>0</v>
      </c>
      <c r="E1909" s="6">
        <f>IF($F$9=1,'3.賃金日割の算出（休業手当を支給しない場合に入力）'!D1897,IF($F$9=2,'2.休業手当の算出（休業手当を支給する場合に入力）'!D1903,""))</f>
        <v>0</v>
      </c>
      <c r="F1909" s="13">
        <f>IF($F$9=1,'3.賃金日割の算出（休業手当を支給しない場合に入力）'!X1897,IF($F$9=2,'2.休業手当の算出（休業手当を支給する場合に入力）'!AB1903,""))</f>
        <v>0</v>
      </c>
      <c r="G1909" s="10">
        <f t="shared" si="145"/>
        <v>0</v>
      </c>
      <c r="H1909" s="34">
        <f t="shared" si="146"/>
        <v>0</v>
      </c>
      <c r="I1909" s="39"/>
      <c r="J1909" s="35">
        <f t="shared" si="149"/>
        <v>0</v>
      </c>
      <c r="K1909" s="10">
        <f t="shared" si="147"/>
        <v>0</v>
      </c>
      <c r="L1909" s="10">
        <f t="shared" si="148"/>
        <v>0</v>
      </c>
    </row>
    <row r="1910" spans="3:12">
      <c r="C1910" s="2">
        <v>1890</v>
      </c>
      <c r="D1910" s="6">
        <f>IF($F$9=1,'3.賃金日割の算出（休業手当を支給しない場合に入力）'!C1898,IF($F$9=2,'2.休業手当の算出（休業手当を支給する場合に入力）'!C1904,""))</f>
        <v>0</v>
      </c>
      <c r="E1910" s="6">
        <f>IF($F$9=1,'3.賃金日割の算出（休業手当を支給しない場合に入力）'!D1898,IF($F$9=2,'2.休業手当の算出（休業手当を支給する場合に入力）'!D1904,""))</f>
        <v>0</v>
      </c>
      <c r="F1910" s="13">
        <f>IF($F$9=1,'3.賃金日割の算出（休業手当を支給しない場合に入力）'!X1898,IF($F$9=2,'2.休業手当の算出（休業手当を支給する場合に入力）'!AB1904,""))</f>
        <v>0</v>
      </c>
      <c r="G1910" s="10">
        <f t="shared" si="145"/>
        <v>0</v>
      </c>
      <c r="H1910" s="34">
        <f t="shared" si="146"/>
        <v>0</v>
      </c>
      <c r="I1910" s="39"/>
      <c r="J1910" s="35">
        <f t="shared" si="149"/>
        <v>0</v>
      </c>
      <c r="K1910" s="10">
        <f t="shared" si="147"/>
        <v>0</v>
      </c>
      <c r="L1910" s="10">
        <f t="shared" si="148"/>
        <v>0</v>
      </c>
    </row>
    <row r="1911" spans="3:12">
      <c r="C1911" s="2">
        <v>1891</v>
      </c>
      <c r="D1911" s="6">
        <f>IF($F$9=1,'3.賃金日割の算出（休業手当を支給しない場合に入力）'!C1899,IF($F$9=2,'2.休業手当の算出（休業手当を支給する場合に入力）'!C1905,""))</f>
        <v>0</v>
      </c>
      <c r="E1911" s="6">
        <f>IF($F$9=1,'3.賃金日割の算出（休業手当を支給しない場合に入力）'!D1899,IF($F$9=2,'2.休業手当の算出（休業手当を支給する場合に入力）'!D1905,""))</f>
        <v>0</v>
      </c>
      <c r="F1911" s="13">
        <f>IF($F$9=1,'3.賃金日割の算出（休業手当を支給しない場合に入力）'!X1899,IF($F$9=2,'2.休業手当の算出（休業手当を支給する場合に入力）'!AB1905,""))</f>
        <v>0</v>
      </c>
      <c r="G1911" s="10">
        <f t="shared" ref="G1911:G1974" si="150">IF(E1911=0,0,$F$17)</f>
        <v>0</v>
      </c>
      <c r="H1911" s="34">
        <f t="shared" ref="H1911:H1974" si="151">G1911-F1911</f>
        <v>0</v>
      </c>
      <c r="I1911" s="39"/>
      <c r="J1911" s="35">
        <f t="shared" si="149"/>
        <v>0</v>
      </c>
      <c r="K1911" s="10">
        <f t="shared" ref="K1911:K1974" si="152">G1911*I1911</f>
        <v>0</v>
      </c>
      <c r="L1911" s="10">
        <f t="shared" ref="L1911:L1974" si="153">K1911-J1911</f>
        <v>0</v>
      </c>
    </row>
    <row r="1912" spans="3:12">
      <c r="C1912" s="2">
        <v>1892</v>
      </c>
      <c r="D1912" s="6">
        <f>IF($F$9=1,'3.賃金日割の算出（休業手当を支給しない場合に入力）'!C1900,IF($F$9=2,'2.休業手当の算出（休業手当を支給する場合に入力）'!C1906,""))</f>
        <v>0</v>
      </c>
      <c r="E1912" s="6">
        <f>IF($F$9=1,'3.賃金日割の算出（休業手当を支給しない場合に入力）'!D1900,IF($F$9=2,'2.休業手当の算出（休業手当を支給する場合に入力）'!D1906,""))</f>
        <v>0</v>
      </c>
      <c r="F1912" s="13">
        <f>IF($F$9=1,'3.賃金日割の算出（休業手当を支給しない場合に入力）'!X1900,IF($F$9=2,'2.休業手当の算出（休業手当を支給する場合に入力）'!AB1906,""))</f>
        <v>0</v>
      </c>
      <c r="G1912" s="10">
        <f t="shared" si="150"/>
        <v>0</v>
      </c>
      <c r="H1912" s="34">
        <f t="shared" si="151"/>
        <v>0</v>
      </c>
      <c r="I1912" s="39"/>
      <c r="J1912" s="35">
        <f t="shared" si="149"/>
        <v>0</v>
      </c>
      <c r="K1912" s="10">
        <f t="shared" si="152"/>
        <v>0</v>
      </c>
      <c r="L1912" s="10">
        <f t="shared" si="153"/>
        <v>0</v>
      </c>
    </row>
    <row r="1913" spans="3:12">
      <c r="C1913" s="2">
        <v>1893</v>
      </c>
      <c r="D1913" s="6">
        <f>IF($F$9=1,'3.賃金日割の算出（休業手当を支給しない場合に入力）'!C1901,IF($F$9=2,'2.休業手当の算出（休業手当を支給する場合に入力）'!C1907,""))</f>
        <v>0</v>
      </c>
      <c r="E1913" s="6">
        <f>IF($F$9=1,'3.賃金日割の算出（休業手当を支給しない場合に入力）'!D1901,IF($F$9=2,'2.休業手当の算出（休業手当を支給する場合に入力）'!D1907,""))</f>
        <v>0</v>
      </c>
      <c r="F1913" s="13">
        <f>IF($F$9=1,'3.賃金日割の算出（休業手当を支給しない場合に入力）'!X1901,IF($F$9=2,'2.休業手当の算出（休業手当を支給する場合に入力）'!AB1907,""))</f>
        <v>0</v>
      </c>
      <c r="G1913" s="10">
        <f t="shared" si="150"/>
        <v>0</v>
      </c>
      <c r="H1913" s="34">
        <f t="shared" si="151"/>
        <v>0</v>
      </c>
      <c r="I1913" s="39"/>
      <c r="J1913" s="35">
        <f t="shared" si="149"/>
        <v>0</v>
      </c>
      <c r="K1913" s="10">
        <f t="shared" si="152"/>
        <v>0</v>
      </c>
      <c r="L1913" s="10">
        <f t="shared" si="153"/>
        <v>0</v>
      </c>
    </row>
    <row r="1914" spans="3:12">
      <c r="C1914" s="2">
        <v>1894</v>
      </c>
      <c r="D1914" s="6">
        <f>IF($F$9=1,'3.賃金日割の算出（休業手当を支給しない場合に入力）'!C1902,IF($F$9=2,'2.休業手当の算出（休業手当を支給する場合に入力）'!C1908,""))</f>
        <v>0</v>
      </c>
      <c r="E1914" s="6">
        <f>IF($F$9=1,'3.賃金日割の算出（休業手当を支給しない場合に入力）'!D1902,IF($F$9=2,'2.休業手当の算出（休業手当を支給する場合に入力）'!D1908,""))</f>
        <v>0</v>
      </c>
      <c r="F1914" s="13">
        <f>IF($F$9=1,'3.賃金日割の算出（休業手当を支給しない場合に入力）'!X1902,IF($F$9=2,'2.休業手当の算出（休業手当を支給する場合に入力）'!AB1908,""))</f>
        <v>0</v>
      </c>
      <c r="G1914" s="10">
        <f t="shared" si="150"/>
        <v>0</v>
      </c>
      <c r="H1914" s="34">
        <f t="shared" si="151"/>
        <v>0</v>
      </c>
      <c r="I1914" s="39"/>
      <c r="J1914" s="35">
        <f t="shared" si="149"/>
        <v>0</v>
      </c>
      <c r="K1914" s="10">
        <f t="shared" si="152"/>
        <v>0</v>
      </c>
      <c r="L1914" s="10">
        <f t="shared" si="153"/>
        <v>0</v>
      </c>
    </row>
    <row r="1915" spans="3:12">
      <c r="C1915" s="2">
        <v>1895</v>
      </c>
      <c r="D1915" s="6">
        <f>IF($F$9=1,'3.賃金日割の算出（休業手当を支給しない場合に入力）'!C1903,IF($F$9=2,'2.休業手当の算出（休業手当を支給する場合に入力）'!C1909,""))</f>
        <v>0</v>
      </c>
      <c r="E1915" s="6">
        <f>IF($F$9=1,'3.賃金日割の算出（休業手当を支給しない場合に入力）'!D1903,IF($F$9=2,'2.休業手当の算出（休業手当を支給する場合に入力）'!D1909,""))</f>
        <v>0</v>
      </c>
      <c r="F1915" s="13">
        <f>IF($F$9=1,'3.賃金日割の算出（休業手当を支給しない場合に入力）'!X1903,IF($F$9=2,'2.休業手当の算出（休業手当を支給する場合に入力）'!AB1909,""))</f>
        <v>0</v>
      </c>
      <c r="G1915" s="10">
        <f t="shared" si="150"/>
        <v>0</v>
      </c>
      <c r="H1915" s="34">
        <f t="shared" si="151"/>
        <v>0</v>
      </c>
      <c r="I1915" s="39"/>
      <c r="J1915" s="35">
        <f t="shared" si="149"/>
        <v>0</v>
      </c>
      <c r="K1915" s="10">
        <f t="shared" si="152"/>
        <v>0</v>
      </c>
      <c r="L1915" s="10">
        <f t="shared" si="153"/>
        <v>0</v>
      </c>
    </row>
    <row r="1916" spans="3:12">
      <c r="C1916" s="2">
        <v>1896</v>
      </c>
      <c r="D1916" s="6">
        <f>IF($F$9=1,'3.賃金日割の算出（休業手当を支給しない場合に入力）'!C1904,IF($F$9=2,'2.休業手当の算出（休業手当を支給する場合に入力）'!C1910,""))</f>
        <v>0</v>
      </c>
      <c r="E1916" s="6">
        <f>IF($F$9=1,'3.賃金日割の算出（休業手当を支給しない場合に入力）'!D1904,IF($F$9=2,'2.休業手当の算出（休業手当を支給する場合に入力）'!D1910,""))</f>
        <v>0</v>
      </c>
      <c r="F1916" s="13">
        <f>IF($F$9=1,'3.賃金日割の算出（休業手当を支給しない場合に入力）'!X1904,IF($F$9=2,'2.休業手当の算出（休業手当を支給する場合に入力）'!AB1910,""))</f>
        <v>0</v>
      </c>
      <c r="G1916" s="10">
        <f t="shared" si="150"/>
        <v>0</v>
      </c>
      <c r="H1916" s="34">
        <f t="shared" si="151"/>
        <v>0</v>
      </c>
      <c r="I1916" s="39"/>
      <c r="J1916" s="35">
        <f t="shared" si="149"/>
        <v>0</v>
      </c>
      <c r="K1916" s="10">
        <f t="shared" si="152"/>
        <v>0</v>
      </c>
      <c r="L1916" s="10">
        <f t="shared" si="153"/>
        <v>0</v>
      </c>
    </row>
    <row r="1917" spans="3:12">
      <c r="C1917" s="2">
        <v>1897</v>
      </c>
      <c r="D1917" s="6">
        <f>IF($F$9=1,'3.賃金日割の算出（休業手当を支給しない場合に入力）'!C1905,IF($F$9=2,'2.休業手当の算出（休業手当を支給する場合に入力）'!C1911,""))</f>
        <v>0</v>
      </c>
      <c r="E1917" s="6">
        <f>IF($F$9=1,'3.賃金日割の算出（休業手当を支給しない場合に入力）'!D1905,IF($F$9=2,'2.休業手当の算出（休業手当を支給する場合に入力）'!D1911,""))</f>
        <v>0</v>
      </c>
      <c r="F1917" s="13">
        <f>IF($F$9=1,'3.賃金日割の算出（休業手当を支給しない場合に入力）'!X1905,IF($F$9=2,'2.休業手当の算出（休業手当を支給する場合に入力）'!AB1911,""))</f>
        <v>0</v>
      </c>
      <c r="G1917" s="10">
        <f t="shared" si="150"/>
        <v>0</v>
      </c>
      <c r="H1917" s="34">
        <f t="shared" si="151"/>
        <v>0</v>
      </c>
      <c r="I1917" s="39"/>
      <c r="J1917" s="35">
        <f t="shared" si="149"/>
        <v>0</v>
      </c>
      <c r="K1917" s="10">
        <f t="shared" si="152"/>
        <v>0</v>
      </c>
      <c r="L1917" s="10">
        <f t="shared" si="153"/>
        <v>0</v>
      </c>
    </row>
    <row r="1918" spans="3:12">
      <c r="C1918" s="2">
        <v>1898</v>
      </c>
      <c r="D1918" s="6">
        <f>IF($F$9=1,'3.賃金日割の算出（休業手当を支給しない場合に入力）'!C1906,IF($F$9=2,'2.休業手当の算出（休業手当を支給する場合に入力）'!C1912,""))</f>
        <v>0</v>
      </c>
      <c r="E1918" s="6">
        <f>IF($F$9=1,'3.賃金日割の算出（休業手当を支給しない場合に入力）'!D1906,IF($F$9=2,'2.休業手当の算出（休業手当を支給する場合に入力）'!D1912,""))</f>
        <v>0</v>
      </c>
      <c r="F1918" s="13">
        <f>IF($F$9=1,'3.賃金日割の算出（休業手当を支給しない場合に入力）'!X1906,IF($F$9=2,'2.休業手当の算出（休業手当を支給する場合に入力）'!AB1912,""))</f>
        <v>0</v>
      </c>
      <c r="G1918" s="10">
        <f t="shared" si="150"/>
        <v>0</v>
      </c>
      <c r="H1918" s="34">
        <f t="shared" si="151"/>
        <v>0</v>
      </c>
      <c r="I1918" s="39"/>
      <c r="J1918" s="35">
        <f t="shared" si="149"/>
        <v>0</v>
      </c>
      <c r="K1918" s="10">
        <f t="shared" si="152"/>
        <v>0</v>
      </c>
      <c r="L1918" s="10">
        <f t="shared" si="153"/>
        <v>0</v>
      </c>
    </row>
    <row r="1919" spans="3:12">
      <c r="C1919" s="2">
        <v>1899</v>
      </c>
      <c r="D1919" s="6">
        <f>IF($F$9=1,'3.賃金日割の算出（休業手当を支給しない場合に入力）'!C1907,IF($F$9=2,'2.休業手当の算出（休業手当を支給する場合に入力）'!C1913,""))</f>
        <v>0</v>
      </c>
      <c r="E1919" s="6">
        <f>IF($F$9=1,'3.賃金日割の算出（休業手当を支給しない場合に入力）'!D1907,IF($F$9=2,'2.休業手当の算出（休業手当を支給する場合に入力）'!D1913,""))</f>
        <v>0</v>
      </c>
      <c r="F1919" s="13">
        <f>IF($F$9=1,'3.賃金日割の算出（休業手当を支給しない場合に入力）'!X1907,IF($F$9=2,'2.休業手当の算出（休業手当を支給する場合に入力）'!AB1913,""))</f>
        <v>0</v>
      </c>
      <c r="G1919" s="10">
        <f t="shared" si="150"/>
        <v>0</v>
      </c>
      <c r="H1919" s="34">
        <f t="shared" si="151"/>
        <v>0</v>
      </c>
      <c r="I1919" s="39"/>
      <c r="J1919" s="35">
        <f t="shared" si="149"/>
        <v>0</v>
      </c>
      <c r="K1919" s="10">
        <f t="shared" si="152"/>
        <v>0</v>
      </c>
      <c r="L1919" s="10">
        <f t="shared" si="153"/>
        <v>0</v>
      </c>
    </row>
    <row r="1920" spans="3:12">
      <c r="C1920" s="2">
        <v>1900</v>
      </c>
      <c r="D1920" s="6">
        <f>IF($F$9=1,'3.賃金日割の算出（休業手当を支給しない場合に入力）'!C1908,IF($F$9=2,'2.休業手当の算出（休業手当を支給する場合に入力）'!C1914,""))</f>
        <v>0</v>
      </c>
      <c r="E1920" s="6">
        <f>IF($F$9=1,'3.賃金日割の算出（休業手当を支給しない場合に入力）'!D1908,IF($F$9=2,'2.休業手当の算出（休業手当を支給する場合に入力）'!D1914,""))</f>
        <v>0</v>
      </c>
      <c r="F1920" s="13">
        <f>IF($F$9=1,'3.賃金日割の算出（休業手当を支給しない場合に入力）'!X1908,IF($F$9=2,'2.休業手当の算出（休業手当を支給する場合に入力）'!AB1914,""))</f>
        <v>0</v>
      </c>
      <c r="G1920" s="10">
        <f t="shared" si="150"/>
        <v>0</v>
      </c>
      <c r="H1920" s="34">
        <f t="shared" si="151"/>
        <v>0</v>
      </c>
      <c r="I1920" s="39"/>
      <c r="J1920" s="35">
        <f t="shared" si="149"/>
        <v>0</v>
      </c>
      <c r="K1920" s="10">
        <f t="shared" si="152"/>
        <v>0</v>
      </c>
      <c r="L1920" s="10">
        <f t="shared" si="153"/>
        <v>0</v>
      </c>
    </row>
    <row r="1921" spans="3:12">
      <c r="C1921" s="2">
        <v>1901</v>
      </c>
      <c r="D1921" s="6">
        <f>IF($F$9=1,'3.賃金日割の算出（休業手当を支給しない場合に入力）'!C1909,IF($F$9=2,'2.休業手当の算出（休業手当を支給する場合に入力）'!C1915,""))</f>
        <v>0</v>
      </c>
      <c r="E1921" s="6">
        <f>IF($F$9=1,'3.賃金日割の算出（休業手当を支給しない場合に入力）'!D1909,IF($F$9=2,'2.休業手当の算出（休業手当を支給する場合に入力）'!D1915,""))</f>
        <v>0</v>
      </c>
      <c r="F1921" s="13">
        <f>IF($F$9=1,'3.賃金日割の算出（休業手当を支給しない場合に入力）'!X1909,IF($F$9=2,'2.休業手当の算出（休業手当を支給する場合に入力）'!AB1915,""))</f>
        <v>0</v>
      </c>
      <c r="G1921" s="10">
        <f t="shared" si="150"/>
        <v>0</v>
      </c>
      <c r="H1921" s="34">
        <f t="shared" si="151"/>
        <v>0</v>
      </c>
      <c r="I1921" s="39"/>
      <c r="J1921" s="35">
        <f t="shared" si="149"/>
        <v>0</v>
      </c>
      <c r="K1921" s="10">
        <f t="shared" si="152"/>
        <v>0</v>
      </c>
      <c r="L1921" s="10">
        <f t="shared" si="153"/>
        <v>0</v>
      </c>
    </row>
    <row r="1922" spans="3:12">
      <c r="C1922" s="2">
        <v>1902</v>
      </c>
      <c r="D1922" s="6">
        <f>IF($F$9=1,'3.賃金日割の算出（休業手当を支給しない場合に入力）'!C1910,IF($F$9=2,'2.休業手当の算出（休業手当を支給する場合に入力）'!C1916,""))</f>
        <v>0</v>
      </c>
      <c r="E1922" s="6">
        <f>IF($F$9=1,'3.賃金日割の算出（休業手当を支給しない場合に入力）'!D1910,IF($F$9=2,'2.休業手当の算出（休業手当を支給する場合に入力）'!D1916,""))</f>
        <v>0</v>
      </c>
      <c r="F1922" s="13">
        <f>IF($F$9=1,'3.賃金日割の算出（休業手当を支給しない場合に入力）'!X1910,IF($F$9=2,'2.休業手当の算出（休業手当を支給する場合に入力）'!AB1916,""))</f>
        <v>0</v>
      </c>
      <c r="G1922" s="10">
        <f t="shared" si="150"/>
        <v>0</v>
      </c>
      <c r="H1922" s="34">
        <f t="shared" si="151"/>
        <v>0</v>
      </c>
      <c r="I1922" s="39"/>
      <c r="J1922" s="35">
        <f t="shared" si="149"/>
        <v>0</v>
      </c>
      <c r="K1922" s="10">
        <f t="shared" si="152"/>
        <v>0</v>
      </c>
      <c r="L1922" s="10">
        <f t="shared" si="153"/>
        <v>0</v>
      </c>
    </row>
    <row r="1923" spans="3:12">
      <c r="C1923" s="2">
        <v>1903</v>
      </c>
      <c r="D1923" s="6">
        <f>IF($F$9=1,'3.賃金日割の算出（休業手当を支給しない場合に入力）'!C1911,IF($F$9=2,'2.休業手当の算出（休業手当を支給する場合に入力）'!C1917,""))</f>
        <v>0</v>
      </c>
      <c r="E1923" s="6">
        <f>IF($F$9=1,'3.賃金日割の算出（休業手当を支給しない場合に入力）'!D1911,IF($F$9=2,'2.休業手当の算出（休業手当を支給する場合に入力）'!D1917,""))</f>
        <v>0</v>
      </c>
      <c r="F1923" s="13">
        <f>IF($F$9=1,'3.賃金日割の算出（休業手当を支給しない場合に入力）'!X1911,IF($F$9=2,'2.休業手当の算出（休業手当を支給する場合に入力）'!AB1917,""))</f>
        <v>0</v>
      </c>
      <c r="G1923" s="10">
        <f t="shared" si="150"/>
        <v>0</v>
      </c>
      <c r="H1923" s="34">
        <f t="shared" si="151"/>
        <v>0</v>
      </c>
      <c r="I1923" s="39"/>
      <c r="J1923" s="35">
        <f t="shared" si="149"/>
        <v>0</v>
      </c>
      <c r="K1923" s="10">
        <f t="shared" si="152"/>
        <v>0</v>
      </c>
      <c r="L1923" s="10">
        <f t="shared" si="153"/>
        <v>0</v>
      </c>
    </row>
    <row r="1924" spans="3:12">
      <c r="C1924" s="2">
        <v>1904</v>
      </c>
      <c r="D1924" s="6">
        <f>IF($F$9=1,'3.賃金日割の算出（休業手当を支給しない場合に入力）'!C1912,IF($F$9=2,'2.休業手当の算出（休業手当を支給する場合に入力）'!C1918,""))</f>
        <v>0</v>
      </c>
      <c r="E1924" s="6">
        <f>IF($F$9=1,'3.賃金日割の算出（休業手当を支給しない場合に入力）'!D1912,IF($F$9=2,'2.休業手当の算出（休業手当を支給する場合に入力）'!D1918,""))</f>
        <v>0</v>
      </c>
      <c r="F1924" s="13">
        <f>IF($F$9=1,'3.賃金日割の算出（休業手当を支給しない場合に入力）'!X1912,IF($F$9=2,'2.休業手当の算出（休業手当を支給する場合に入力）'!AB1918,""))</f>
        <v>0</v>
      </c>
      <c r="G1924" s="10">
        <f t="shared" si="150"/>
        <v>0</v>
      </c>
      <c r="H1924" s="34">
        <f t="shared" si="151"/>
        <v>0</v>
      </c>
      <c r="I1924" s="39"/>
      <c r="J1924" s="35">
        <f t="shared" si="149"/>
        <v>0</v>
      </c>
      <c r="K1924" s="10">
        <f t="shared" si="152"/>
        <v>0</v>
      </c>
      <c r="L1924" s="10">
        <f t="shared" si="153"/>
        <v>0</v>
      </c>
    </row>
    <row r="1925" spans="3:12">
      <c r="C1925" s="2">
        <v>1905</v>
      </c>
      <c r="D1925" s="6">
        <f>IF($F$9=1,'3.賃金日割の算出（休業手当を支給しない場合に入力）'!C1913,IF($F$9=2,'2.休業手当の算出（休業手当を支給する場合に入力）'!C1919,""))</f>
        <v>0</v>
      </c>
      <c r="E1925" s="6">
        <f>IF($F$9=1,'3.賃金日割の算出（休業手当を支給しない場合に入力）'!D1913,IF($F$9=2,'2.休業手当の算出（休業手当を支給する場合に入力）'!D1919,""))</f>
        <v>0</v>
      </c>
      <c r="F1925" s="13">
        <f>IF($F$9=1,'3.賃金日割の算出（休業手当を支給しない場合に入力）'!X1913,IF($F$9=2,'2.休業手当の算出（休業手当を支給する場合に入力）'!AB1919,""))</f>
        <v>0</v>
      </c>
      <c r="G1925" s="10">
        <f t="shared" si="150"/>
        <v>0</v>
      </c>
      <c r="H1925" s="34">
        <f t="shared" si="151"/>
        <v>0</v>
      </c>
      <c r="I1925" s="39"/>
      <c r="J1925" s="35">
        <f t="shared" si="149"/>
        <v>0</v>
      </c>
      <c r="K1925" s="10">
        <f t="shared" si="152"/>
        <v>0</v>
      </c>
      <c r="L1925" s="10">
        <f t="shared" si="153"/>
        <v>0</v>
      </c>
    </row>
    <row r="1926" spans="3:12">
      <c r="C1926" s="2">
        <v>1906</v>
      </c>
      <c r="D1926" s="6">
        <f>IF($F$9=1,'3.賃金日割の算出（休業手当を支給しない場合に入力）'!C1914,IF($F$9=2,'2.休業手当の算出（休業手当を支給する場合に入力）'!C1920,""))</f>
        <v>0</v>
      </c>
      <c r="E1926" s="6">
        <f>IF($F$9=1,'3.賃金日割の算出（休業手当を支給しない場合に入力）'!D1914,IF($F$9=2,'2.休業手当の算出（休業手当を支給する場合に入力）'!D1920,""))</f>
        <v>0</v>
      </c>
      <c r="F1926" s="13">
        <f>IF($F$9=1,'3.賃金日割の算出（休業手当を支給しない場合に入力）'!X1914,IF($F$9=2,'2.休業手当の算出（休業手当を支給する場合に入力）'!AB1920,""))</f>
        <v>0</v>
      </c>
      <c r="G1926" s="10">
        <f t="shared" si="150"/>
        <v>0</v>
      </c>
      <c r="H1926" s="34">
        <f t="shared" si="151"/>
        <v>0</v>
      </c>
      <c r="I1926" s="39"/>
      <c r="J1926" s="35">
        <f t="shared" si="149"/>
        <v>0</v>
      </c>
      <c r="K1926" s="10">
        <f t="shared" si="152"/>
        <v>0</v>
      </c>
      <c r="L1926" s="10">
        <f t="shared" si="153"/>
        <v>0</v>
      </c>
    </row>
    <row r="1927" spans="3:12">
      <c r="C1927" s="2">
        <v>1907</v>
      </c>
      <c r="D1927" s="6">
        <f>IF($F$9=1,'3.賃金日割の算出（休業手当を支給しない場合に入力）'!C1915,IF($F$9=2,'2.休業手当の算出（休業手当を支給する場合に入力）'!C1921,""))</f>
        <v>0</v>
      </c>
      <c r="E1927" s="6">
        <f>IF($F$9=1,'3.賃金日割の算出（休業手当を支給しない場合に入力）'!D1915,IF($F$9=2,'2.休業手当の算出（休業手当を支給する場合に入力）'!D1921,""))</f>
        <v>0</v>
      </c>
      <c r="F1927" s="13">
        <f>IF($F$9=1,'3.賃金日割の算出（休業手当を支給しない場合に入力）'!X1915,IF($F$9=2,'2.休業手当の算出（休業手当を支給する場合に入力）'!AB1921,""))</f>
        <v>0</v>
      </c>
      <c r="G1927" s="10">
        <f t="shared" si="150"/>
        <v>0</v>
      </c>
      <c r="H1927" s="34">
        <f t="shared" si="151"/>
        <v>0</v>
      </c>
      <c r="I1927" s="39"/>
      <c r="J1927" s="35">
        <f t="shared" si="149"/>
        <v>0</v>
      </c>
      <c r="K1927" s="10">
        <f t="shared" si="152"/>
        <v>0</v>
      </c>
      <c r="L1927" s="10">
        <f t="shared" si="153"/>
        <v>0</v>
      </c>
    </row>
    <row r="1928" spans="3:12">
      <c r="C1928" s="2">
        <v>1908</v>
      </c>
      <c r="D1928" s="6">
        <f>IF($F$9=1,'3.賃金日割の算出（休業手当を支給しない場合に入力）'!C1916,IF($F$9=2,'2.休業手当の算出（休業手当を支給する場合に入力）'!C1922,""))</f>
        <v>0</v>
      </c>
      <c r="E1928" s="6">
        <f>IF($F$9=1,'3.賃金日割の算出（休業手当を支給しない場合に入力）'!D1916,IF($F$9=2,'2.休業手当の算出（休業手当を支給する場合に入力）'!D1922,""))</f>
        <v>0</v>
      </c>
      <c r="F1928" s="13">
        <f>IF($F$9=1,'3.賃金日割の算出（休業手当を支給しない場合に入力）'!X1916,IF($F$9=2,'2.休業手当の算出（休業手当を支給する場合に入力）'!AB1922,""))</f>
        <v>0</v>
      </c>
      <c r="G1928" s="10">
        <f t="shared" si="150"/>
        <v>0</v>
      </c>
      <c r="H1928" s="34">
        <f t="shared" si="151"/>
        <v>0</v>
      </c>
      <c r="I1928" s="39"/>
      <c r="J1928" s="35">
        <f t="shared" si="149"/>
        <v>0</v>
      </c>
      <c r="K1928" s="10">
        <f t="shared" si="152"/>
        <v>0</v>
      </c>
      <c r="L1928" s="10">
        <f t="shared" si="153"/>
        <v>0</v>
      </c>
    </row>
    <row r="1929" spans="3:12">
      <c r="C1929" s="2">
        <v>1909</v>
      </c>
      <c r="D1929" s="6">
        <f>IF($F$9=1,'3.賃金日割の算出（休業手当を支給しない場合に入力）'!C1917,IF($F$9=2,'2.休業手当の算出（休業手当を支給する場合に入力）'!C1923,""))</f>
        <v>0</v>
      </c>
      <c r="E1929" s="6">
        <f>IF($F$9=1,'3.賃金日割の算出（休業手当を支給しない場合に入力）'!D1917,IF($F$9=2,'2.休業手当の算出（休業手当を支給する場合に入力）'!D1923,""))</f>
        <v>0</v>
      </c>
      <c r="F1929" s="13">
        <f>IF($F$9=1,'3.賃金日割の算出（休業手当を支給しない場合に入力）'!X1917,IF($F$9=2,'2.休業手当の算出（休業手当を支給する場合に入力）'!AB1923,""))</f>
        <v>0</v>
      </c>
      <c r="G1929" s="10">
        <f t="shared" si="150"/>
        <v>0</v>
      </c>
      <c r="H1929" s="34">
        <f t="shared" si="151"/>
        <v>0</v>
      </c>
      <c r="I1929" s="39"/>
      <c r="J1929" s="35">
        <f t="shared" si="149"/>
        <v>0</v>
      </c>
      <c r="K1929" s="10">
        <f t="shared" si="152"/>
        <v>0</v>
      </c>
      <c r="L1929" s="10">
        <f t="shared" si="153"/>
        <v>0</v>
      </c>
    </row>
    <row r="1930" spans="3:12">
      <c r="C1930" s="2">
        <v>1910</v>
      </c>
      <c r="D1930" s="6">
        <f>IF($F$9=1,'3.賃金日割の算出（休業手当を支給しない場合に入力）'!C1918,IF($F$9=2,'2.休業手当の算出（休業手当を支給する場合に入力）'!C1924,""))</f>
        <v>0</v>
      </c>
      <c r="E1930" s="6">
        <f>IF($F$9=1,'3.賃金日割の算出（休業手当を支給しない場合に入力）'!D1918,IF($F$9=2,'2.休業手当の算出（休業手当を支給する場合に入力）'!D1924,""))</f>
        <v>0</v>
      </c>
      <c r="F1930" s="13">
        <f>IF($F$9=1,'3.賃金日割の算出（休業手当を支給しない場合に入力）'!X1918,IF($F$9=2,'2.休業手当の算出（休業手当を支給する場合に入力）'!AB1924,""))</f>
        <v>0</v>
      </c>
      <c r="G1930" s="10">
        <f t="shared" si="150"/>
        <v>0</v>
      </c>
      <c r="H1930" s="34">
        <f t="shared" si="151"/>
        <v>0</v>
      </c>
      <c r="I1930" s="39"/>
      <c r="J1930" s="35">
        <f t="shared" si="149"/>
        <v>0</v>
      </c>
      <c r="K1930" s="10">
        <f t="shared" si="152"/>
        <v>0</v>
      </c>
      <c r="L1930" s="10">
        <f t="shared" si="153"/>
        <v>0</v>
      </c>
    </row>
    <row r="1931" spans="3:12">
      <c r="C1931" s="2">
        <v>1911</v>
      </c>
      <c r="D1931" s="6">
        <f>IF($F$9=1,'3.賃金日割の算出（休業手当を支給しない場合に入力）'!C1919,IF($F$9=2,'2.休業手当の算出（休業手当を支給する場合に入力）'!C1925,""))</f>
        <v>0</v>
      </c>
      <c r="E1931" s="6">
        <f>IF($F$9=1,'3.賃金日割の算出（休業手当を支給しない場合に入力）'!D1919,IF($F$9=2,'2.休業手当の算出（休業手当を支給する場合に入力）'!D1925,""))</f>
        <v>0</v>
      </c>
      <c r="F1931" s="13">
        <f>IF($F$9=1,'3.賃金日割の算出（休業手当を支給しない場合に入力）'!X1919,IF($F$9=2,'2.休業手当の算出（休業手当を支給する場合に入力）'!AB1925,""))</f>
        <v>0</v>
      </c>
      <c r="G1931" s="10">
        <f t="shared" si="150"/>
        <v>0</v>
      </c>
      <c r="H1931" s="34">
        <f t="shared" si="151"/>
        <v>0</v>
      </c>
      <c r="I1931" s="39"/>
      <c r="J1931" s="35">
        <f t="shared" si="149"/>
        <v>0</v>
      </c>
      <c r="K1931" s="10">
        <f t="shared" si="152"/>
        <v>0</v>
      </c>
      <c r="L1931" s="10">
        <f t="shared" si="153"/>
        <v>0</v>
      </c>
    </row>
    <row r="1932" spans="3:12">
      <c r="C1932" s="2">
        <v>1912</v>
      </c>
      <c r="D1932" s="6">
        <f>IF($F$9=1,'3.賃金日割の算出（休業手当を支給しない場合に入力）'!C1920,IF($F$9=2,'2.休業手当の算出（休業手当を支給する場合に入力）'!C1926,""))</f>
        <v>0</v>
      </c>
      <c r="E1932" s="6">
        <f>IF($F$9=1,'3.賃金日割の算出（休業手当を支給しない場合に入力）'!D1920,IF($F$9=2,'2.休業手当の算出（休業手当を支給する場合に入力）'!D1926,""))</f>
        <v>0</v>
      </c>
      <c r="F1932" s="13">
        <f>IF($F$9=1,'3.賃金日割の算出（休業手当を支給しない場合に入力）'!X1920,IF($F$9=2,'2.休業手当の算出（休業手当を支給する場合に入力）'!AB1926,""))</f>
        <v>0</v>
      </c>
      <c r="G1932" s="10">
        <f t="shared" si="150"/>
        <v>0</v>
      </c>
      <c r="H1932" s="34">
        <f t="shared" si="151"/>
        <v>0</v>
      </c>
      <c r="I1932" s="39"/>
      <c r="J1932" s="35">
        <f t="shared" si="149"/>
        <v>0</v>
      </c>
      <c r="K1932" s="10">
        <f t="shared" si="152"/>
        <v>0</v>
      </c>
      <c r="L1932" s="10">
        <f t="shared" si="153"/>
        <v>0</v>
      </c>
    </row>
    <row r="1933" spans="3:12">
      <c r="C1933" s="2">
        <v>1913</v>
      </c>
      <c r="D1933" s="6">
        <f>IF($F$9=1,'3.賃金日割の算出（休業手当を支給しない場合に入力）'!C1921,IF($F$9=2,'2.休業手当の算出（休業手当を支給する場合に入力）'!C1927,""))</f>
        <v>0</v>
      </c>
      <c r="E1933" s="6">
        <f>IF($F$9=1,'3.賃金日割の算出（休業手当を支給しない場合に入力）'!D1921,IF($F$9=2,'2.休業手当の算出（休業手当を支給する場合に入力）'!D1927,""))</f>
        <v>0</v>
      </c>
      <c r="F1933" s="13">
        <f>IF($F$9=1,'3.賃金日割の算出（休業手当を支給しない場合に入力）'!X1921,IF($F$9=2,'2.休業手当の算出（休業手当を支給する場合に入力）'!AB1927,""))</f>
        <v>0</v>
      </c>
      <c r="G1933" s="10">
        <f t="shared" si="150"/>
        <v>0</v>
      </c>
      <c r="H1933" s="34">
        <f t="shared" si="151"/>
        <v>0</v>
      </c>
      <c r="I1933" s="39"/>
      <c r="J1933" s="35">
        <f t="shared" si="149"/>
        <v>0</v>
      </c>
      <c r="K1933" s="10">
        <f t="shared" si="152"/>
        <v>0</v>
      </c>
      <c r="L1933" s="10">
        <f t="shared" si="153"/>
        <v>0</v>
      </c>
    </row>
    <row r="1934" spans="3:12">
      <c r="C1934" s="2">
        <v>1914</v>
      </c>
      <c r="D1934" s="6">
        <f>IF($F$9=1,'3.賃金日割の算出（休業手当を支給しない場合に入力）'!C1922,IF($F$9=2,'2.休業手当の算出（休業手当を支給する場合に入力）'!C1928,""))</f>
        <v>0</v>
      </c>
      <c r="E1934" s="6">
        <f>IF($F$9=1,'3.賃金日割の算出（休業手当を支給しない場合に入力）'!D1922,IF($F$9=2,'2.休業手当の算出（休業手当を支給する場合に入力）'!D1928,""))</f>
        <v>0</v>
      </c>
      <c r="F1934" s="13">
        <f>IF($F$9=1,'3.賃金日割の算出（休業手当を支給しない場合に入力）'!X1922,IF($F$9=2,'2.休業手当の算出（休業手当を支給する場合に入力）'!AB1928,""))</f>
        <v>0</v>
      </c>
      <c r="G1934" s="10">
        <f t="shared" si="150"/>
        <v>0</v>
      </c>
      <c r="H1934" s="34">
        <f t="shared" si="151"/>
        <v>0</v>
      </c>
      <c r="I1934" s="39"/>
      <c r="J1934" s="35">
        <f t="shared" si="149"/>
        <v>0</v>
      </c>
      <c r="K1934" s="10">
        <f t="shared" si="152"/>
        <v>0</v>
      </c>
      <c r="L1934" s="10">
        <f t="shared" si="153"/>
        <v>0</v>
      </c>
    </row>
    <row r="1935" spans="3:12">
      <c r="C1935" s="2">
        <v>1915</v>
      </c>
      <c r="D1935" s="6">
        <f>IF($F$9=1,'3.賃金日割の算出（休業手当を支給しない場合に入力）'!C1923,IF($F$9=2,'2.休業手当の算出（休業手当を支給する場合に入力）'!C1929,""))</f>
        <v>0</v>
      </c>
      <c r="E1935" s="6">
        <f>IF($F$9=1,'3.賃金日割の算出（休業手当を支給しない場合に入力）'!D1923,IF($F$9=2,'2.休業手当の算出（休業手当を支給する場合に入力）'!D1929,""))</f>
        <v>0</v>
      </c>
      <c r="F1935" s="13">
        <f>IF($F$9=1,'3.賃金日割の算出（休業手当を支給しない場合に入力）'!X1923,IF($F$9=2,'2.休業手当の算出（休業手当を支給する場合に入力）'!AB1929,""))</f>
        <v>0</v>
      </c>
      <c r="G1935" s="10">
        <f t="shared" si="150"/>
        <v>0</v>
      </c>
      <c r="H1935" s="34">
        <f t="shared" si="151"/>
        <v>0</v>
      </c>
      <c r="I1935" s="39"/>
      <c r="J1935" s="35">
        <f t="shared" si="149"/>
        <v>0</v>
      </c>
      <c r="K1935" s="10">
        <f t="shared" si="152"/>
        <v>0</v>
      </c>
      <c r="L1935" s="10">
        <f t="shared" si="153"/>
        <v>0</v>
      </c>
    </row>
    <row r="1936" spans="3:12">
      <c r="C1936" s="2">
        <v>1916</v>
      </c>
      <c r="D1936" s="6">
        <f>IF($F$9=1,'3.賃金日割の算出（休業手当を支給しない場合に入力）'!C1924,IF($F$9=2,'2.休業手当の算出（休業手当を支給する場合に入力）'!C1930,""))</f>
        <v>0</v>
      </c>
      <c r="E1936" s="6">
        <f>IF($F$9=1,'3.賃金日割の算出（休業手当を支給しない場合に入力）'!D1924,IF($F$9=2,'2.休業手当の算出（休業手当を支給する場合に入力）'!D1930,""))</f>
        <v>0</v>
      </c>
      <c r="F1936" s="13">
        <f>IF($F$9=1,'3.賃金日割の算出（休業手当を支給しない場合に入力）'!X1924,IF($F$9=2,'2.休業手当の算出（休業手当を支給する場合に入力）'!AB1930,""))</f>
        <v>0</v>
      </c>
      <c r="G1936" s="10">
        <f t="shared" si="150"/>
        <v>0</v>
      </c>
      <c r="H1936" s="34">
        <f t="shared" si="151"/>
        <v>0</v>
      </c>
      <c r="I1936" s="39"/>
      <c r="J1936" s="35">
        <f t="shared" si="149"/>
        <v>0</v>
      </c>
      <c r="K1936" s="10">
        <f t="shared" si="152"/>
        <v>0</v>
      </c>
      <c r="L1936" s="10">
        <f t="shared" si="153"/>
        <v>0</v>
      </c>
    </row>
    <row r="1937" spans="3:12">
      <c r="C1937" s="2">
        <v>1917</v>
      </c>
      <c r="D1937" s="6">
        <f>IF($F$9=1,'3.賃金日割の算出（休業手当を支給しない場合に入力）'!C1925,IF($F$9=2,'2.休業手当の算出（休業手当を支給する場合に入力）'!C1931,""))</f>
        <v>0</v>
      </c>
      <c r="E1937" s="6">
        <f>IF($F$9=1,'3.賃金日割の算出（休業手当を支給しない場合に入力）'!D1925,IF($F$9=2,'2.休業手当の算出（休業手当を支給する場合に入力）'!D1931,""))</f>
        <v>0</v>
      </c>
      <c r="F1937" s="13">
        <f>IF($F$9=1,'3.賃金日割の算出（休業手当を支給しない場合に入力）'!X1925,IF($F$9=2,'2.休業手当の算出（休業手当を支給する場合に入力）'!AB1931,""))</f>
        <v>0</v>
      </c>
      <c r="G1937" s="10">
        <f t="shared" si="150"/>
        <v>0</v>
      </c>
      <c r="H1937" s="34">
        <f t="shared" si="151"/>
        <v>0</v>
      </c>
      <c r="I1937" s="39"/>
      <c r="J1937" s="35">
        <f t="shared" si="149"/>
        <v>0</v>
      </c>
      <c r="K1937" s="10">
        <f t="shared" si="152"/>
        <v>0</v>
      </c>
      <c r="L1937" s="10">
        <f t="shared" si="153"/>
        <v>0</v>
      </c>
    </row>
    <row r="1938" spans="3:12">
      <c r="C1938" s="2">
        <v>1918</v>
      </c>
      <c r="D1938" s="6">
        <f>IF($F$9=1,'3.賃金日割の算出（休業手当を支給しない場合に入力）'!C1926,IF($F$9=2,'2.休業手当の算出（休業手当を支給する場合に入力）'!C1932,""))</f>
        <v>0</v>
      </c>
      <c r="E1938" s="6">
        <f>IF($F$9=1,'3.賃金日割の算出（休業手当を支給しない場合に入力）'!D1926,IF($F$9=2,'2.休業手当の算出（休業手当を支給する場合に入力）'!D1932,""))</f>
        <v>0</v>
      </c>
      <c r="F1938" s="13">
        <f>IF($F$9=1,'3.賃金日割の算出（休業手当を支給しない場合に入力）'!X1926,IF($F$9=2,'2.休業手当の算出（休業手当を支給する場合に入力）'!AB1932,""))</f>
        <v>0</v>
      </c>
      <c r="G1938" s="10">
        <f t="shared" si="150"/>
        <v>0</v>
      </c>
      <c r="H1938" s="34">
        <f t="shared" si="151"/>
        <v>0</v>
      </c>
      <c r="I1938" s="39"/>
      <c r="J1938" s="35">
        <f t="shared" si="149"/>
        <v>0</v>
      </c>
      <c r="K1938" s="10">
        <f t="shared" si="152"/>
        <v>0</v>
      </c>
      <c r="L1938" s="10">
        <f t="shared" si="153"/>
        <v>0</v>
      </c>
    </row>
    <row r="1939" spans="3:12">
      <c r="C1939" s="2">
        <v>1919</v>
      </c>
      <c r="D1939" s="6">
        <f>IF($F$9=1,'3.賃金日割の算出（休業手当を支給しない場合に入力）'!C1927,IF($F$9=2,'2.休業手当の算出（休業手当を支給する場合に入力）'!C1933,""))</f>
        <v>0</v>
      </c>
      <c r="E1939" s="6">
        <f>IF($F$9=1,'3.賃金日割の算出（休業手当を支給しない場合に入力）'!D1927,IF($F$9=2,'2.休業手当の算出（休業手当を支給する場合に入力）'!D1933,""))</f>
        <v>0</v>
      </c>
      <c r="F1939" s="13">
        <f>IF($F$9=1,'3.賃金日割の算出（休業手当を支給しない場合に入力）'!X1927,IF($F$9=2,'2.休業手当の算出（休業手当を支給する場合に入力）'!AB1933,""))</f>
        <v>0</v>
      </c>
      <c r="G1939" s="10">
        <f t="shared" si="150"/>
        <v>0</v>
      </c>
      <c r="H1939" s="34">
        <f t="shared" si="151"/>
        <v>0</v>
      </c>
      <c r="I1939" s="39"/>
      <c r="J1939" s="35">
        <f t="shared" si="149"/>
        <v>0</v>
      </c>
      <c r="K1939" s="10">
        <f t="shared" si="152"/>
        <v>0</v>
      </c>
      <c r="L1939" s="10">
        <f t="shared" si="153"/>
        <v>0</v>
      </c>
    </row>
    <row r="1940" spans="3:12">
      <c r="C1940" s="2">
        <v>1920</v>
      </c>
      <c r="D1940" s="6">
        <f>IF($F$9=1,'3.賃金日割の算出（休業手当を支給しない場合に入力）'!C1928,IF($F$9=2,'2.休業手当の算出（休業手当を支給する場合に入力）'!C1934,""))</f>
        <v>0</v>
      </c>
      <c r="E1940" s="6">
        <f>IF($F$9=1,'3.賃金日割の算出（休業手当を支給しない場合に入力）'!D1928,IF($F$9=2,'2.休業手当の算出（休業手当を支給する場合に入力）'!D1934,""))</f>
        <v>0</v>
      </c>
      <c r="F1940" s="13">
        <f>IF($F$9=1,'3.賃金日割の算出（休業手当を支給しない場合に入力）'!X1928,IF($F$9=2,'2.休業手当の算出（休業手当を支給する場合に入力）'!AB1934,""))</f>
        <v>0</v>
      </c>
      <c r="G1940" s="10">
        <f t="shared" si="150"/>
        <v>0</v>
      </c>
      <c r="H1940" s="34">
        <f t="shared" si="151"/>
        <v>0</v>
      </c>
      <c r="I1940" s="39"/>
      <c r="J1940" s="35">
        <f t="shared" si="149"/>
        <v>0</v>
      </c>
      <c r="K1940" s="10">
        <f t="shared" si="152"/>
        <v>0</v>
      </c>
      <c r="L1940" s="10">
        <f t="shared" si="153"/>
        <v>0</v>
      </c>
    </row>
    <row r="1941" spans="3:12">
      <c r="C1941" s="2">
        <v>1921</v>
      </c>
      <c r="D1941" s="6">
        <f>IF($F$9=1,'3.賃金日割の算出（休業手当を支給しない場合に入力）'!C1929,IF($F$9=2,'2.休業手当の算出（休業手当を支給する場合に入力）'!C1935,""))</f>
        <v>0</v>
      </c>
      <c r="E1941" s="6">
        <f>IF($F$9=1,'3.賃金日割の算出（休業手当を支給しない場合に入力）'!D1929,IF($F$9=2,'2.休業手当の算出（休業手当を支給する場合に入力）'!D1935,""))</f>
        <v>0</v>
      </c>
      <c r="F1941" s="13">
        <f>IF($F$9=1,'3.賃金日割の算出（休業手当を支給しない場合に入力）'!X1929,IF($F$9=2,'2.休業手当の算出（休業手当を支給する場合に入力）'!AB1935,""))</f>
        <v>0</v>
      </c>
      <c r="G1941" s="10">
        <f t="shared" si="150"/>
        <v>0</v>
      </c>
      <c r="H1941" s="34">
        <f t="shared" si="151"/>
        <v>0</v>
      </c>
      <c r="I1941" s="39"/>
      <c r="J1941" s="35">
        <f t="shared" si="149"/>
        <v>0</v>
      </c>
      <c r="K1941" s="10">
        <f t="shared" si="152"/>
        <v>0</v>
      </c>
      <c r="L1941" s="10">
        <f t="shared" si="153"/>
        <v>0</v>
      </c>
    </row>
    <row r="1942" spans="3:12">
      <c r="C1942" s="2">
        <v>1922</v>
      </c>
      <c r="D1942" s="6">
        <f>IF($F$9=1,'3.賃金日割の算出（休業手当を支給しない場合に入力）'!C1930,IF($F$9=2,'2.休業手当の算出（休業手当を支給する場合に入力）'!C1936,""))</f>
        <v>0</v>
      </c>
      <c r="E1942" s="6">
        <f>IF($F$9=1,'3.賃金日割の算出（休業手当を支給しない場合に入力）'!D1930,IF($F$9=2,'2.休業手当の算出（休業手当を支給する場合に入力）'!D1936,""))</f>
        <v>0</v>
      </c>
      <c r="F1942" s="13">
        <f>IF($F$9=1,'3.賃金日割の算出（休業手当を支給しない場合に入力）'!X1930,IF($F$9=2,'2.休業手当の算出（休業手当を支給する場合に入力）'!AB1936,""))</f>
        <v>0</v>
      </c>
      <c r="G1942" s="10">
        <f t="shared" si="150"/>
        <v>0</v>
      </c>
      <c r="H1942" s="34">
        <f t="shared" si="151"/>
        <v>0</v>
      </c>
      <c r="I1942" s="39"/>
      <c r="J1942" s="35">
        <f t="shared" ref="J1942:J2005" si="154">ROUNDUP(F1942*I1942,0)</f>
        <v>0</v>
      </c>
      <c r="K1942" s="10">
        <f t="shared" si="152"/>
        <v>0</v>
      </c>
      <c r="L1942" s="10">
        <f t="shared" si="153"/>
        <v>0</v>
      </c>
    </row>
    <row r="1943" spans="3:12">
      <c r="C1943" s="2">
        <v>1923</v>
      </c>
      <c r="D1943" s="6">
        <f>IF($F$9=1,'3.賃金日割の算出（休業手当を支給しない場合に入力）'!C1931,IF($F$9=2,'2.休業手当の算出（休業手当を支給する場合に入力）'!C1937,""))</f>
        <v>0</v>
      </c>
      <c r="E1943" s="6">
        <f>IF($F$9=1,'3.賃金日割の算出（休業手当を支給しない場合に入力）'!D1931,IF($F$9=2,'2.休業手当の算出（休業手当を支給する場合に入力）'!D1937,""))</f>
        <v>0</v>
      </c>
      <c r="F1943" s="13">
        <f>IF($F$9=1,'3.賃金日割の算出（休業手当を支給しない場合に入力）'!X1931,IF($F$9=2,'2.休業手当の算出（休業手当を支給する場合に入力）'!AB1937,""))</f>
        <v>0</v>
      </c>
      <c r="G1943" s="10">
        <f t="shared" si="150"/>
        <v>0</v>
      </c>
      <c r="H1943" s="34">
        <f t="shared" si="151"/>
        <v>0</v>
      </c>
      <c r="I1943" s="39"/>
      <c r="J1943" s="35">
        <f t="shared" si="154"/>
        <v>0</v>
      </c>
      <c r="K1943" s="10">
        <f t="shared" si="152"/>
        <v>0</v>
      </c>
      <c r="L1943" s="10">
        <f t="shared" si="153"/>
        <v>0</v>
      </c>
    </row>
    <row r="1944" spans="3:12">
      <c r="C1944" s="2">
        <v>1924</v>
      </c>
      <c r="D1944" s="6">
        <f>IF($F$9=1,'3.賃金日割の算出（休業手当を支給しない場合に入力）'!C1932,IF($F$9=2,'2.休業手当の算出（休業手当を支給する場合に入力）'!C1938,""))</f>
        <v>0</v>
      </c>
      <c r="E1944" s="6">
        <f>IF($F$9=1,'3.賃金日割の算出（休業手当を支給しない場合に入力）'!D1932,IF($F$9=2,'2.休業手当の算出（休業手当を支給する場合に入力）'!D1938,""))</f>
        <v>0</v>
      </c>
      <c r="F1944" s="13">
        <f>IF($F$9=1,'3.賃金日割の算出（休業手当を支給しない場合に入力）'!X1932,IF($F$9=2,'2.休業手当の算出（休業手当を支給する場合に入力）'!AB1938,""))</f>
        <v>0</v>
      </c>
      <c r="G1944" s="10">
        <f t="shared" si="150"/>
        <v>0</v>
      </c>
      <c r="H1944" s="34">
        <f t="shared" si="151"/>
        <v>0</v>
      </c>
      <c r="I1944" s="39"/>
      <c r="J1944" s="35">
        <f t="shared" si="154"/>
        <v>0</v>
      </c>
      <c r="K1944" s="10">
        <f t="shared" si="152"/>
        <v>0</v>
      </c>
      <c r="L1944" s="10">
        <f t="shared" si="153"/>
        <v>0</v>
      </c>
    </row>
    <row r="1945" spans="3:12">
      <c r="C1945" s="2">
        <v>1925</v>
      </c>
      <c r="D1945" s="6">
        <f>IF($F$9=1,'3.賃金日割の算出（休業手当を支給しない場合に入力）'!C1933,IF($F$9=2,'2.休業手当の算出（休業手当を支給する場合に入力）'!C1939,""))</f>
        <v>0</v>
      </c>
      <c r="E1945" s="6">
        <f>IF($F$9=1,'3.賃金日割の算出（休業手当を支給しない場合に入力）'!D1933,IF($F$9=2,'2.休業手当の算出（休業手当を支給する場合に入力）'!D1939,""))</f>
        <v>0</v>
      </c>
      <c r="F1945" s="13">
        <f>IF($F$9=1,'3.賃金日割の算出（休業手当を支給しない場合に入力）'!X1933,IF($F$9=2,'2.休業手当の算出（休業手当を支給する場合に入力）'!AB1939,""))</f>
        <v>0</v>
      </c>
      <c r="G1945" s="10">
        <f t="shared" si="150"/>
        <v>0</v>
      </c>
      <c r="H1945" s="34">
        <f t="shared" si="151"/>
        <v>0</v>
      </c>
      <c r="I1945" s="39"/>
      <c r="J1945" s="35">
        <f t="shared" si="154"/>
        <v>0</v>
      </c>
      <c r="K1945" s="10">
        <f t="shared" si="152"/>
        <v>0</v>
      </c>
      <c r="L1945" s="10">
        <f t="shared" si="153"/>
        <v>0</v>
      </c>
    </row>
    <row r="1946" spans="3:12">
      <c r="C1946" s="2">
        <v>1926</v>
      </c>
      <c r="D1946" s="6">
        <f>IF($F$9=1,'3.賃金日割の算出（休業手当を支給しない場合に入力）'!C1934,IF($F$9=2,'2.休業手当の算出（休業手当を支給する場合に入力）'!C1940,""))</f>
        <v>0</v>
      </c>
      <c r="E1946" s="6">
        <f>IF($F$9=1,'3.賃金日割の算出（休業手当を支給しない場合に入力）'!D1934,IF($F$9=2,'2.休業手当の算出（休業手当を支給する場合に入力）'!D1940,""))</f>
        <v>0</v>
      </c>
      <c r="F1946" s="13">
        <f>IF($F$9=1,'3.賃金日割の算出（休業手当を支給しない場合に入力）'!X1934,IF($F$9=2,'2.休業手当の算出（休業手当を支給する場合に入力）'!AB1940,""))</f>
        <v>0</v>
      </c>
      <c r="G1946" s="10">
        <f t="shared" si="150"/>
        <v>0</v>
      </c>
      <c r="H1946" s="34">
        <f t="shared" si="151"/>
        <v>0</v>
      </c>
      <c r="I1946" s="39"/>
      <c r="J1946" s="35">
        <f t="shared" si="154"/>
        <v>0</v>
      </c>
      <c r="K1946" s="10">
        <f t="shared" si="152"/>
        <v>0</v>
      </c>
      <c r="L1946" s="10">
        <f t="shared" si="153"/>
        <v>0</v>
      </c>
    </row>
    <row r="1947" spans="3:12">
      <c r="C1947" s="2">
        <v>1927</v>
      </c>
      <c r="D1947" s="6">
        <f>IF($F$9=1,'3.賃金日割の算出（休業手当を支給しない場合に入力）'!C1935,IF($F$9=2,'2.休業手当の算出（休業手当を支給する場合に入力）'!C1941,""))</f>
        <v>0</v>
      </c>
      <c r="E1947" s="6">
        <f>IF($F$9=1,'3.賃金日割の算出（休業手当を支給しない場合に入力）'!D1935,IF($F$9=2,'2.休業手当の算出（休業手当を支給する場合に入力）'!D1941,""))</f>
        <v>0</v>
      </c>
      <c r="F1947" s="13">
        <f>IF($F$9=1,'3.賃金日割の算出（休業手当を支給しない場合に入力）'!X1935,IF($F$9=2,'2.休業手当の算出（休業手当を支給する場合に入力）'!AB1941,""))</f>
        <v>0</v>
      </c>
      <c r="G1947" s="10">
        <f t="shared" si="150"/>
        <v>0</v>
      </c>
      <c r="H1947" s="34">
        <f t="shared" si="151"/>
        <v>0</v>
      </c>
      <c r="I1947" s="39"/>
      <c r="J1947" s="35">
        <f t="shared" si="154"/>
        <v>0</v>
      </c>
      <c r="K1947" s="10">
        <f t="shared" si="152"/>
        <v>0</v>
      </c>
      <c r="L1947" s="10">
        <f t="shared" si="153"/>
        <v>0</v>
      </c>
    </row>
    <row r="1948" spans="3:12">
      <c r="C1948" s="2">
        <v>1928</v>
      </c>
      <c r="D1948" s="6">
        <f>IF($F$9=1,'3.賃金日割の算出（休業手当を支給しない場合に入力）'!C1936,IF($F$9=2,'2.休業手当の算出（休業手当を支給する場合に入力）'!C1942,""))</f>
        <v>0</v>
      </c>
      <c r="E1948" s="6">
        <f>IF($F$9=1,'3.賃金日割の算出（休業手当を支給しない場合に入力）'!D1936,IF($F$9=2,'2.休業手当の算出（休業手当を支給する場合に入力）'!D1942,""))</f>
        <v>0</v>
      </c>
      <c r="F1948" s="13">
        <f>IF($F$9=1,'3.賃金日割の算出（休業手当を支給しない場合に入力）'!X1936,IF($F$9=2,'2.休業手当の算出（休業手当を支給する場合に入力）'!AB1942,""))</f>
        <v>0</v>
      </c>
      <c r="G1948" s="10">
        <f t="shared" si="150"/>
        <v>0</v>
      </c>
      <c r="H1948" s="34">
        <f t="shared" si="151"/>
        <v>0</v>
      </c>
      <c r="I1948" s="39"/>
      <c r="J1948" s="35">
        <f t="shared" si="154"/>
        <v>0</v>
      </c>
      <c r="K1948" s="10">
        <f t="shared" si="152"/>
        <v>0</v>
      </c>
      <c r="L1948" s="10">
        <f t="shared" si="153"/>
        <v>0</v>
      </c>
    </row>
    <row r="1949" spans="3:12">
      <c r="C1949" s="2">
        <v>1929</v>
      </c>
      <c r="D1949" s="6">
        <f>IF($F$9=1,'3.賃金日割の算出（休業手当を支給しない場合に入力）'!C1937,IF($F$9=2,'2.休業手当の算出（休業手当を支給する場合に入力）'!C1943,""))</f>
        <v>0</v>
      </c>
      <c r="E1949" s="6">
        <f>IF($F$9=1,'3.賃金日割の算出（休業手当を支給しない場合に入力）'!D1937,IF($F$9=2,'2.休業手当の算出（休業手当を支給する場合に入力）'!D1943,""))</f>
        <v>0</v>
      </c>
      <c r="F1949" s="13">
        <f>IF($F$9=1,'3.賃金日割の算出（休業手当を支給しない場合に入力）'!X1937,IF($F$9=2,'2.休業手当の算出（休業手当を支給する場合に入力）'!AB1943,""))</f>
        <v>0</v>
      </c>
      <c r="G1949" s="10">
        <f t="shared" si="150"/>
        <v>0</v>
      </c>
      <c r="H1949" s="34">
        <f t="shared" si="151"/>
        <v>0</v>
      </c>
      <c r="I1949" s="39"/>
      <c r="J1949" s="35">
        <f t="shared" si="154"/>
        <v>0</v>
      </c>
      <c r="K1949" s="10">
        <f t="shared" si="152"/>
        <v>0</v>
      </c>
      <c r="L1949" s="10">
        <f t="shared" si="153"/>
        <v>0</v>
      </c>
    </row>
    <row r="1950" spans="3:12">
      <c r="C1950" s="2">
        <v>1930</v>
      </c>
      <c r="D1950" s="6">
        <f>IF($F$9=1,'3.賃金日割の算出（休業手当を支給しない場合に入力）'!C1938,IF($F$9=2,'2.休業手当の算出（休業手当を支給する場合に入力）'!C1944,""))</f>
        <v>0</v>
      </c>
      <c r="E1950" s="6">
        <f>IF($F$9=1,'3.賃金日割の算出（休業手当を支給しない場合に入力）'!D1938,IF($F$9=2,'2.休業手当の算出（休業手当を支給する場合に入力）'!D1944,""))</f>
        <v>0</v>
      </c>
      <c r="F1950" s="13">
        <f>IF($F$9=1,'3.賃金日割の算出（休業手当を支給しない場合に入力）'!X1938,IF($F$9=2,'2.休業手当の算出（休業手当を支給する場合に入力）'!AB1944,""))</f>
        <v>0</v>
      </c>
      <c r="G1950" s="10">
        <f t="shared" si="150"/>
        <v>0</v>
      </c>
      <c r="H1950" s="34">
        <f t="shared" si="151"/>
        <v>0</v>
      </c>
      <c r="I1950" s="39"/>
      <c r="J1950" s="35">
        <f t="shared" si="154"/>
        <v>0</v>
      </c>
      <c r="K1950" s="10">
        <f t="shared" si="152"/>
        <v>0</v>
      </c>
      <c r="L1950" s="10">
        <f t="shared" si="153"/>
        <v>0</v>
      </c>
    </row>
    <row r="1951" spans="3:12">
      <c r="C1951" s="2">
        <v>1931</v>
      </c>
      <c r="D1951" s="6">
        <f>IF($F$9=1,'3.賃金日割の算出（休業手当を支給しない場合に入力）'!C1939,IF($F$9=2,'2.休業手当の算出（休業手当を支給する場合に入力）'!C1945,""))</f>
        <v>0</v>
      </c>
      <c r="E1951" s="6">
        <f>IF($F$9=1,'3.賃金日割の算出（休業手当を支給しない場合に入力）'!D1939,IF($F$9=2,'2.休業手当の算出（休業手当を支給する場合に入力）'!D1945,""))</f>
        <v>0</v>
      </c>
      <c r="F1951" s="13">
        <f>IF($F$9=1,'3.賃金日割の算出（休業手当を支給しない場合に入力）'!X1939,IF($F$9=2,'2.休業手当の算出（休業手当を支給する場合に入力）'!AB1945,""))</f>
        <v>0</v>
      </c>
      <c r="G1951" s="10">
        <f t="shared" si="150"/>
        <v>0</v>
      </c>
      <c r="H1951" s="34">
        <f t="shared" si="151"/>
        <v>0</v>
      </c>
      <c r="I1951" s="39"/>
      <c r="J1951" s="35">
        <f t="shared" si="154"/>
        <v>0</v>
      </c>
      <c r="K1951" s="10">
        <f t="shared" si="152"/>
        <v>0</v>
      </c>
      <c r="L1951" s="10">
        <f t="shared" si="153"/>
        <v>0</v>
      </c>
    </row>
    <row r="1952" spans="3:12">
      <c r="C1952" s="2">
        <v>1932</v>
      </c>
      <c r="D1952" s="6">
        <f>IF($F$9=1,'3.賃金日割の算出（休業手当を支給しない場合に入力）'!C1940,IF($F$9=2,'2.休業手当の算出（休業手当を支給する場合に入力）'!C1946,""))</f>
        <v>0</v>
      </c>
      <c r="E1952" s="6">
        <f>IF($F$9=1,'3.賃金日割の算出（休業手当を支給しない場合に入力）'!D1940,IF($F$9=2,'2.休業手当の算出（休業手当を支給する場合に入力）'!D1946,""))</f>
        <v>0</v>
      </c>
      <c r="F1952" s="13">
        <f>IF($F$9=1,'3.賃金日割の算出（休業手当を支給しない場合に入力）'!X1940,IF($F$9=2,'2.休業手当の算出（休業手当を支給する場合に入力）'!AB1946,""))</f>
        <v>0</v>
      </c>
      <c r="G1952" s="10">
        <f t="shared" si="150"/>
        <v>0</v>
      </c>
      <c r="H1952" s="34">
        <f t="shared" si="151"/>
        <v>0</v>
      </c>
      <c r="I1952" s="39"/>
      <c r="J1952" s="35">
        <f t="shared" si="154"/>
        <v>0</v>
      </c>
      <c r="K1952" s="10">
        <f t="shared" si="152"/>
        <v>0</v>
      </c>
      <c r="L1952" s="10">
        <f t="shared" si="153"/>
        <v>0</v>
      </c>
    </row>
    <row r="1953" spans="3:12">
      <c r="C1953" s="2">
        <v>1933</v>
      </c>
      <c r="D1953" s="6">
        <f>IF($F$9=1,'3.賃金日割の算出（休業手当を支給しない場合に入力）'!C1941,IF($F$9=2,'2.休業手当の算出（休業手当を支給する場合に入力）'!C1947,""))</f>
        <v>0</v>
      </c>
      <c r="E1953" s="6">
        <f>IF($F$9=1,'3.賃金日割の算出（休業手当を支給しない場合に入力）'!D1941,IF($F$9=2,'2.休業手当の算出（休業手当を支給する場合に入力）'!D1947,""))</f>
        <v>0</v>
      </c>
      <c r="F1953" s="13">
        <f>IF($F$9=1,'3.賃金日割の算出（休業手当を支給しない場合に入力）'!X1941,IF($F$9=2,'2.休業手当の算出（休業手当を支給する場合に入力）'!AB1947,""))</f>
        <v>0</v>
      </c>
      <c r="G1953" s="10">
        <f t="shared" si="150"/>
        <v>0</v>
      </c>
      <c r="H1953" s="34">
        <f t="shared" si="151"/>
        <v>0</v>
      </c>
      <c r="I1953" s="39"/>
      <c r="J1953" s="35">
        <f t="shared" si="154"/>
        <v>0</v>
      </c>
      <c r="K1953" s="10">
        <f t="shared" si="152"/>
        <v>0</v>
      </c>
      <c r="L1953" s="10">
        <f t="shared" si="153"/>
        <v>0</v>
      </c>
    </row>
    <row r="1954" spans="3:12">
      <c r="C1954" s="2">
        <v>1934</v>
      </c>
      <c r="D1954" s="6">
        <f>IF($F$9=1,'3.賃金日割の算出（休業手当を支給しない場合に入力）'!C1942,IF($F$9=2,'2.休業手当の算出（休業手当を支給する場合に入力）'!C1948,""))</f>
        <v>0</v>
      </c>
      <c r="E1954" s="6">
        <f>IF($F$9=1,'3.賃金日割の算出（休業手当を支給しない場合に入力）'!D1942,IF($F$9=2,'2.休業手当の算出（休業手当を支給する場合に入力）'!D1948,""))</f>
        <v>0</v>
      </c>
      <c r="F1954" s="13">
        <f>IF($F$9=1,'3.賃金日割の算出（休業手当を支給しない場合に入力）'!X1942,IF($F$9=2,'2.休業手当の算出（休業手当を支給する場合に入力）'!AB1948,""))</f>
        <v>0</v>
      </c>
      <c r="G1954" s="10">
        <f t="shared" si="150"/>
        <v>0</v>
      </c>
      <c r="H1954" s="34">
        <f t="shared" si="151"/>
        <v>0</v>
      </c>
      <c r="I1954" s="39"/>
      <c r="J1954" s="35">
        <f t="shared" si="154"/>
        <v>0</v>
      </c>
      <c r="K1954" s="10">
        <f t="shared" si="152"/>
        <v>0</v>
      </c>
      <c r="L1954" s="10">
        <f t="shared" si="153"/>
        <v>0</v>
      </c>
    </row>
    <row r="1955" spans="3:12">
      <c r="C1955" s="2">
        <v>1935</v>
      </c>
      <c r="D1955" s="6">
        <f>IF($F$9=1,'3.賃金日割の算出（休業手当を支給しない場合に入力）'!C1943,IF($F$9=2,'2.休業手当の算出（休業手当を支給する場合に入力）'!C1949,""))</f>
        <v>0</v>
      </c>
      <c r="E1955" s="6">
        <f>IF($F$9=1,'3.賃金日割の算出（休業手当を支給しない場合に入力）'!D1943,IF($F$9=2,'2.休業手当の算出（休業手当を支給する場合に入力）'!D1949,""))</f>
        <v>0</v>
      </c>
      <c r="F1955" s="13">
        <f>IF($F$9=1,'3.賃金日割の算出（休業手当を支給しない場合に入力）'!X1943,IF($F$9=2,'2.休業手当の算出（休業手当を支給する場合に入力）'!AB1949,""))</f>
        <v>0</v>
      </c>
      <c r="G1955" s="10">
        <f t="shared" si="150"/>
        <v>0</v>
      </c>
      <c r="H1955" s="34">
        <f t="shared" si="151"/>
        <v>0</v>
      </c>
      <c r="I1955" s="39"/>
      <c r="J1955" s="35">
        <f t="shared" si="154"/>
        <v>0</v>
      </c>
      <c r="K1955" s="10">
        <f t="shared" si="152"/>
        <v>0</v>
      </c>
      <c r="L1955" s="10">
        <f t="shared" si="153"/>
        <v>0</v>
      </c>
    </row>
    <row r="1956" spans="3:12">
      <c r="C1956" s="2">
        <v>1936</v>
      </c>
      <c r="D1956" s="6">
        <f>IF($F$9=1,'3.賃金日割の算出（休業手当を支給しない場合に入力）'!C1944,IF($F$9=2,'2.休業手当の算出（休業手当を支給する場合に入力）'!C1950,""))</f>
        <v>0</v>
      </c>
      <c r="E1956" s="6">
        <f>IF($F$9=1,'3.賃金日割の算出（休業手当を支給しない場合に入力）'!D1944,IF($F$9=2,'2.休業手当の算出（休業手当を支給する場合に入力）'!D1950,""))</f>
        <v>0</v>
      </c>
      <c r="F1956" s="13">
        <f>IF($F$9=1,'3.賃金日割の算出（休業手当を支給しない場合に入力）'!X1944,IF($F$9=2,'2.休業手当の算出（休業手当を支給する場合に入力）'!AB1950,""))</f>
        <v>0</v>
      </c>
      <c r="G1956" s="10">
        <f t="shared" si="150"/>
        <v>0</v>
      </c>
      <c r="H1956" s="34">
        <f t="shared" si="151"/>
        <v>0</v>
      </c>
      <c r="I1956" s="39"/>
      <c r="J1956" s="35">
        <f t="shared" si="154"/>
        <v>0</v>
      </c>
      <c r="K1956" s="10">
        <f t="shared" si="152"/>
        <v>0</v>
      </c>
      <c r="L1956" s="10">
        <f t="shared" si="153"/>
        <v>0</v>
      </c>
    </row>
    <row r="1957" spans="3:12">
      <c r="C1957" s="2">
        <v>1937</v>
      </c>
      <c r="D1957" s="6">
        <f>IF($F$9=1,'3.賃金日割の算出（休業手当を支給しない場合に入力）'!C1945,IF($F$9=2,'2.休業手当の算出（休業手当を支給する場合に入力）'!C1951,""))</f>
        <v>0</v>
      </c>
      <c r="E1957" s="6">
        <f>IF($F$9=1,'3.賃金日割の算出（休業手当を支給しない場合に入力）'!D1945,IF($F$9=2,'2.休業手当の算出（休業手当を支給する場合に入力）'!D1951,""))</f>
        <v>0</v>
      </c>
      <c r="F1957" s="13">
        <f>IF($F$9=1,'3.賃金日割の算出（休業手当を支給しない場合に入力）'!X1945,IF($F$9=2,'2.休業手当の算出（休業手当を支給する場合に入力）'!AB1951,""))</f>
        <v>0</v>
      </c>
      <c r="G1957" s="10">
        <f t="shared" si="150"/>
        <v>0</v>
      </c>
      <c r="H1957" s="34">
        <f t="shared" si="151"/>
        <v>0</v>
      </c>
      <c r="I1957" s="39"/>
      <c r="J1957" s="35">
        <f t="shared" si="154"/>
        <v>0</v>
      </c>
      <c r="K1957" s="10">
        <f t="shared" si="152"/>
        <v>0</v>
      </c>
      <c r="L1957" s="10">
        <f t="shared" si="153"/>
        <v>0</v>
      </c>
    </row>
    <row r="1958" spans="3:12">
      <c r="C1958" s="2">
        <v>1938</v>
      </c>
      <c r="D1958" s="6">
        <f>IF($F$9=1,'3.賃金日割の算出（休業手当を支給しない場合に入力）'!C1946,IF($F$9=2,'2.休業手当の算出（休業手当を支給する場合に入力）'!C1952,""))</f>
        <v>0</v>
      </c>
      <c r="E1958" s="6">
        <f>IF($F$9=1,'3.賃金日割の算出（休業手当を支給しない場合に入力）'!D1946,IF($F$9=2,'2.休業手当の算出（休業手当を支給する場合に入力）'!D1952,""))</f>
        <v>0</v>
      </c>
      <c r="F1958" s="13">
        <f>IF($F$9=1,'3.賃金日割の算出（休業手当を支給しない場合に入力）'!X1946,IF($F$9=2,'2.休業手当の算出（休業手当を支給する場合に入力）'!AB1952,""))</f>
        <v>0</v>
      </c>
      <c r="G1958" s="10">
        <f t="shared" si="150"/>
        <v>0</v>
      </c>
      <c r="H1958" s="34">
        <f t="shared" si="151"/>
        <v>0</v>
      </c>
      <c r="I1958" s="39"/>
      <c r="J1958" s="35">
        <f t="shared" si="154"/>
        <v>0</v>
      </c>
      <c r="K1958" s="10">
        <f t="shared" si="152"/>
        <v>0</v>
      </c>
      <c r="L1958" s="10">
        <f t="shared" si="153"/>
        <v>0</v>
      </c>
    </row>
    <row r="1959" spans="3:12">
      <c r="C1959" s="2">
        <v>1939</v>
      </c>
      <c r="D1959" s="6">
        <f>IF($F$9=1,'3.賃金日割の算出（休業手当を支給しない場合に入力）'!C1947,IF($F$9=2,'2.休業手当の算出（休業手当を支給する場合に入力）'!C1953,""))</f>
        <v>0</v>
      </c>
      <c r="E1959" s="6">
        <f>IF($F$9=1,'3.賃金日割の算出（休業手当を支給しない場合に入力）'!D1947,IF($F$9=2,'2.休業手当の算出（休業手当を支給する場合に入力）'!D1953,""))</f>
        <v>0</v>
      </c>
      <c r="F1959" s="13">
        <f>IF($F$9=1,'3.賃金日割の算出（休業手当を支給しない場合に入力）'!X1947,IF($F$9=2,'2.休業手当の算出（休業手当を支給する場合に入力）'!AB1953,""))</f>
        <v>0</v>
      </c>
      <c r="G1959" s="10">
        <f t="shared" si="150"/>
        <v>0</v>
      </c>
      <c r="H1959" s="34">
        <f t="shared" si="151"/>
        <v>0</v>
      </c>
      <c r="I1959" s="39"/>
      <c r="J1959" s="35">
        <f t="shared" si="154"/>
        <v>0</v>
      </c>
      <c r="K1959" s="10">
        <f t="shared" si="152"/>
        <v>0</v>
      </c>
      <c r="L1959" s="10">
        <f t="shared" si="153"/>
        <v>0</v>
      </c>
    </row>
    <row r="1960" spans="3:12">
      <c r="C1960" s="2">
        <v>1940</v>
      </c>
      <c r="D1960" s="6">
        <f>IF($F$9=1,'3.賃金日割の算出（休業手当を支給しない場合に入力）'!C1948,IF($F$9=2,'2.休業手当の算出（休業手当を支給する場合に入力）'!C1954,""))</f>
        <v>0</v>
      </c>
      <c r="E1960" s="6">
        <f>IF($F$9=1,'3.賃金日割の算出（休業手当を支給しない場合に入力）'!D1948,IF($F$9=2,'2.休業手当の算出（休業手当を支給する場合に入力）'!D1954,""))</f>
        <v>0</v>
      </c>
      <c r="F1960" s="13">
        <f>IF($F$9=1,'3.賃金日割の算出（休業手当を支給しない場合に入力）'!X1948,IF($F$9=2,'2.休業手当の算出（休業手当を支給する場合に入力）'!AB1954,""))</f>
        <v>0</v>
      </c>
      <c r="G1960" s="10">
        <f t="shared" si="150"/>
        <v>0</v>
      </c>
      <c r="H1960" s="34">
        <f t="shared" si="151"/>
        <v>0</v>
      </c>
      <c r="I1960" s="39"/>
      <c r="J1960" s="35">
        <f t="shared" si="154"/>
        <v>0</v>
      </c>
      <c r="K1960" s="10">
        <f t="shared" si="152"/>
        <v>0</v>
      </c>
      <c r="L1960" s="10">
        <f t="shared" si="153"/>
        <v>0</v>
      </c>
    </row>
    <row r="1961" spans="3:12">
      <c r="C1961" s="2">
        <v>1941</v>
      </c>
      <c r="D1961" s="6">
        <f>IF($F$9=1,'3.賃金日割の算出（休業手当を支給しない場合に入力）'!C1949,IF($F$9=2,'2.休業手当の算出（休業手当を支給する場合に入力）'!C1955,""))</f>
        <v>0</v>
      </c>
      <c r="E1961" s="6">
        <f>IF($F$9=1,'3.賃金日割の算出（休業手当を支給しない場合に入力）'!D1949,IF($F$9=2,'2.休業手当の算出（休業手当を支給する場合に入力）'!D1955,""))</f>
        <v>0</v>
      </c>
      <c r="F1961" s="13">
        <f>IF($F$9=1,'3.賃金日割の算出（休業手当を支給しない場合に入力）'!X1949,IF($F$9=2,'2.休業手当の算出（休業手当を支給する場合に入力）'!AB1955,""))</f>
        <v>0</v>
      </c>
      <c r="G1961" s="10">
        <f t="shared" si="150"/>
        <v>0</v>
      </c>
      <c r="H1961" s="34">
        <f t="shared" si="151"/>
        <v>0</v>
      </c>
      <c r="I1961" s="39"/>
      <c r="J1961" s="35">
        <f t="shared" si="154"/>
        <v>0</v>
      </c>
      <c r="K1961" s="10">
        <f t="shared" si="152"/>
        <v>0</v>
      </c>
      <c r="L1961" s="10">
        <f t="shared" si="153"/>
        <v>0</v>
      </c>
    </row>
    <row r="1962" spans="3:12">
      <c r="C1962" s="2">
        <v>1942</v>
      </c>
      <c r="D1962" s="6">
        <f>IF($F$9=1,'3.賃金日割の算出（休業手当を支給しない場合に入力）'!C1950,IF($F$9=2,'2.休業手当の算出（休業手当を支給する場合に入力）'!C1956,""))</f>
        <v>0</v>
      </c>
      <c r="E1962" s="6">
        <f>IF($F$9=1,'3.賃金日割の算出（休業手当を支給しない場合に入力）'!D1950,IF($F$9=2,'2.休業手当の算出（休業手当を支給する場合に入力）'!D1956,""))</f>
        <v>0</v>
      </c>
      <c r="F1962" s="13">
        <f>IF($F$9=1,'3.賃金日割の算出（休業手当を支給しない場合に入力）'!X1950,IF($F$9=2,'2.休業手当の算出（休業手当を支給する場合に入力）'!AB1956,""))</f>
        <v>0</v>
      </c>
      <c r="G1962" s="10">
        <f t="shared" si="150"/>
        <v>0</v>
      </c>
      <c r="H1962" s="34">
        <f t="shared" si="151"/>
        <v>0</v>
      </c>
      <c r="I1962" s="39"/>
      <c r="J1962" s="35">
        <f t="shared" si="154"/>
        <v>0</v>
      </c>
      <c r="K1962" s="10">
        <f t="shared" si="152"/>
        <v>0</v>
      </c>
      <c r="L1962" s="10">
        <f t="shared" si="153"/>
        <v>0</v>
      </c>
    </row>
    <row r="1963" spans="3:12">
      <c r="C1963" s="2">
        <v>1943</v>
      </c>
      <c r="D1963" s="6">
        <f>IF($F$9=1,'3.賃金日割の算出（休業手当を支給しない場合に入力）'!C1951,IF($F$9=2,'2.休業手当の算出（休業手当を支給する場合に入力）'!C1957,""))</f>
        <v>0</v>
      </c>
      <c r="E1963" s="6">
        <f>IF($F$9=1,'3.賃金日割の算出（休業手当を支給しない場合に入力）'!D1951,IF($F$9=2,'2.休業手当の算出（休業手当を支給する場合に入力）'!D1957,""))</f>
        <v>0</v>
      </c>
      <c r="F1963" s="13">
        <f>IF($F$9=1,'3.賃金日割の算出（休業手当を支給しない場合に入力）'!X1951,IF($F$9=2,'2.休業手当の算出（休業手当を支給する場合に入力）'!AB1957,""))</f>
        <v>0</v>
      </c>
      <c r="G1963" s="10">
        <f t="shared" si="150"/>
        <v>0</v>
      </c>
      <c r="H1963" s="34">
        <f t="shared" si="151"/>
        <v>0</v>
      </c>
      <c r="I1963" s="39"/>
      <c r="J1963" s="35">
        <f t="shared" si="154"/>
        <v>0</v>
      </c>
      <c r="K1963" s="10">
        <f t="shared" si="152"/>
        <v>0</v>
      </c>
      <c r="L1963" s="10">
        <f t="shared" si="153"/>
        <v>0</v>
      </c>
    </row>
    <row r="1964" spans="3:12">
      <c r="C1964" s="2">
        <v>1944</v>
      </c>
      <c r="D1964" s="6">
        <f>IF($F$9=1,'3.賃金日割の算出（休業手当を支給しない場合に入力）'!C1952,IF($F$9=2,'2.休業手当の算出（休業手当を支給する場合に入力）'!C1958,""))</f>
        <v>0</v>
      </c>
      <c r="E1964" s="6">
        <f>IF($F$9=1,'3.賃金日割の算出（休業手当を支給しない場合に入力）'!D1952,IF($F$9=2,'2.休業手当の算出（休業手当を支給する場合に入力）'!D1958,""))</f>
        <v>0</v>
      </c>
      <c r="F1964" s="13">
        <f>IF($F$9=1,'3.賃金日割の算出（休業手当を支給しない場合に入力）'!X1952,IF($F$9=2,'2.休業手当の算出（休業手当を支給する場合に入力）'!AB1958,""))</f>
        <v>0</v>
      </c>
      <c r="G1964" s="10">
        <f t="shared" si="150"/>
        <v>0</v>
      </c>
      <c r="H1964" s="34">
        <f t="shared" si="151"/>
        <v>0</v>
      </c>
      <c r="I1964" s="39"/>
      <c r="J1964" s="35">
        <f t="shared" si="154"/>
        <v>0</v>
      </c>
      <c r="K1964" s="10">
        <f t="shared" si="152"/>
        <v>0</v>
      </c>
      <c r="L1964" s="10">
        <f t="shared" si="153"/>
        <v>0</v>
      </c>
    </row>
    <row r="1965" spans="3:12">
      <c r="C1965" s="2">
        <v>1945</v>
      </c>
      <c r="D1965" s="6">
        <f>IF($F$9=1,'3.賃金日割の算出（休業手当を支給しない場合に入力）'!C1953,IF($F$9=2,'2.休業手当の算出（休業手当を支給する場合に入力）'!C1959,""))</f>
        <v>0</v>
      </c>
      <c r="E1965" s="6">
        <f>IF($F$9=1,'3.賃金日割の算出（休業手当を支給しない場合に入力）'!D1953,IF($F$9=2,'2.休業手当の算出（休業手当を支給する場合に入力）'!D1959,""))</f>
        <v>0</v>
      </c>
      <c r="F1965" s="13">
        <f>IF($F$9=1,'3.賃金日割の算出（休業手当を支給しない場合に入力）'!X1953,IF($F$9=2,'2.休業手当の算出（休業手当を支給する場合に入力）'!AB1959,""))</f>
        <v>0</v>
      </c>
      <c r="G1965" s="10">
        <f t="shared" si="150"/>
        <v>0</v>
      </c>
      <c r="H1965" s="34">
        <f t="shared" si="151"/>
        <v>0</v>
      </c>
      <c r="I1965" s="39"/>
      <c r="J1965" s="35">
        <f t="shared" si="154"/>
        <v>0</v>
      </c>
      <c r="K1965" s="10">
        <f t="shared" si="152"/>
        <v>0</v>
      </c>
      <c r="L1965" s="10">
        <f t="shared" si="153"/>
        <v>0</v>
      </c>
    </row>
    <row r="1966" spans="3:12">
      <c r="C1966" s="2">
        <v>1946</v>
      </c>
      <c r="D1966" s="6">
        <f>IF($F$9=1,'3.賃金日割の算出（休業手当を支給しない場合に入力）'!C1954,IF($F$9=2,'2.休業手当の算出（休業手当を支給する場合に入力）'!C1960,""))</f>
        <v>0</v>
      </c>
      <c r="E1966" s="6">
        <f>IF($F$9=1,'3.賃金日割の算出（休業手当を支給しない場合に入力）'!D1954,IF($F$9=2,'2.休業手当の算出（休業手当を支給する場合に入力）'!D1960,""))</f>
        <v>0</v>
      </c>
      <c r="F1966" s="13">
        <f>IF($F$9=1,'3.賃金日割の算出（休業手当を支給しない場合に入力）'!X1954,IF($F$9=2,'2.休業手当の算出（休業手当を支給する場合に入力）'!AB1960,""))</f>
        <v>0</v>
      </c>
      <c r="G1966" s="10">
        <f t="shared" si="150"/>
        <v>0</v>
      </c>
      <c r="H1966" s="34">
        <f t="shared" si="151"/>
        <v>0</v>
      </c>
      <c r="I1966" s="39"/>
      <c r="J1966" s="35">
        <f t="shared" si="154"/>
        <v>0</v>
      </c>
      <c r="K1966" s="10">
        <f t="shared" si="152"/>
        <v>0</v>
      </c>
      <c r="L1966" s="10">
        <f t="shared" si="153"/>
        <v>0</v>
      </c>
    </row>
    <row r="1967" spans="3:12">
      <c r="C1967" s="2">
        <v>1947</v>
      </c>
      <c r="D1967" s="6">
        <f>IF($F$9=1,'3.賃金日割の算出（休業手当を支給しない場合に入力）'!C1955,IF($F$9=2,'2.休業手当の算出（休業手当を支給する場合に入力）'!C1961,""))</f>
        <v>0</v>
      </c>
      <c r="E1967" s="6">
        <f>IF($F$9=1,'3.賃金日割の算出（休業手当を支給しない場合に入力）'!D1955,IF($F$9=2,'2.休業手当の算出（休業手当を支給する場合に入力）'!D1961,""))</f>
        <v>0</v>
      </c>
      <c r="F1967" s="13">
        <f>IF($F$9=1,'3.賃金日割の算出（休業手当を支給しない場合に入力）'!X1955,IF($F$9=2,'2.休業手当の算出（休業手当を支給する場合に入力）'!AB1961,""))</f>
        <v>0</v>
      </c>
      <c r="G1967" s="10">
        <f t="shared" si="150"/>
        <v>0</v>
      </c>
      <c r="H1967" s="34">
        <f t="shared" si="151"/>
        <v>0</v>
      </c>
      <c r="I1967" s="39"/>
      <c r="J1967" s="35">
        <f t="shared" si="154"/>
        <v>0</v>
      </c>
      <c r="K1967" s="10">
        <f t="shared" si="152"/>
        <v>0</v>
      </c>
      <c r="L1967" s="10">
        <f t="shared" si="153"/>
        <v>0</v>
      </c>
    </row>
    <row r="1968" spans="3:12">
      <c r="C1968" s="2">
        <v>1948</v>
      </c>
      <c r="D1968" s="6">
        <f>IF($F$9=1,'3.賃金日割の算出（休業手当を支給しない場合に入力）'!C1956,IF($F$9=2,'2.休業手当の算出（休業手当を支給する場合に入力）'!C1962,""))</f>
        <v>0</v>
      </c>
      <c r="E1968" s="6">
        <f>IF($F$9=1,'3.賃金日割の算出（休業手当を支給しない場合に入力）'!D1956,IF($F$9=2,'2.休業手当の算出（休業手当を支給する場合に入力）'!D1962,""))</f>
        <v>0</v>
      </c>
      <c r="F1968" s="13">
        <f>IF($F$9=1,'3.賃金日割の算出（休業手当を支給しない場合に入力）'!X1956,IF($F$9=2,'2.休業手当の算出（休業手当を支給する場合に入力）'!AB1962,""))</f>
        <v>0</v>
      </c>
      <c r="G1968" s="10">
        <f t="shared" si="150"/>
        <v>0</v>
      </c>
      <c r="H1968" s="34">
        <f t="shared" si="151"/>
        <v>0</v>
      </c>
      <c r="I1968" s="39"/>
      <c r="J1968" s="35">
        <f t="shared" si="154"/>
        <v>0</v>
      </c>
      <c r="K1968" s="10">
        <f t="shared" si="152"/>
        <v>0</v>
      </c>
      <c r="L1968" s="10">
        <f t="shared" si="153"/>
        <v>0</v>
      </c>
    </row>
    <row r="1969" spans="3:12">
      <c r="C1969" s="2">
        <v>1949</v>
      </c>
      <c r="D1969" s="6">
        <f>IF($F$9=1,'3.賃金日割の算出（休業手当を支給しない場合に入力）'!C1957,IF($F$9=2,'2.休業手当の算出（休業手当を支給する場合に入力）'!C1963,""))</f>
        <v>0</v>
      </c>
      <c r="E1969" s="6">
        <f>IF($F$9=1,'3.賃金日割の算出（休業手当を支給しない場合に入力）'!D1957,IF($F$9=2,'2.休業手当の算出（休業手当を支給する場合に入力）'!D1963,""))</f>
        <v>0</v>
      </c>
      <c r="F1969" s="13">
        <f>IF($F$9=1,'3.賃金日割の算出（休業手当を支給しない場合に入力）'!X1957,IF($F$9=2,'2.休業手当の算出（休業手当を支給する場合に入力）'!AB1963,""))</f>
        <v>0</v>
      </c>
      <c r="G1969" s="10">
        <f t="shared" si="150"/>
        <v>0</v>
      </c>
      <c r="H1969" s="34">
        <f t="shared" si="151"/>
        <v>0</v>
      </c>
      <c r="I1969" s="39"/>
      <c r="J1969" s="35">
        <f t="shared" si="154"/>
        <v>0</v>
      </c>
      <c r="K1969" s="10">
        <f t="shared" si="152"/>
        <v>0</v>
      </c>
      <c r="L1969" s="10">
        <f t="shared" si="153"/>
        <v>0</v>
      </c>
    </row>
    <row r="1970" spans="3:12">
      <c r="C1970" s="2">
        <v>1950</v>
      </c>
      <c r="D1970" s="6">
        <f>IF($F$9=1,'3.賃金日割の算出（休業手当を支給しない場合に入力）'!C1958,IF($F$9=2,'2.休業手当の算出（休業手当を支給する場合に入力）'!C1964,""))</f>
        <v>0</v>
      </c>
      <c r="E1970" s="6">
        <f>IF($F$9=1,'3.賃金日割の算出（休業手当を支給しない場合に入力）'!D1958,IF($F$9=2,'2.休業手当の算出（休業手当を支給する場合に入力）'!D1964,""))</f>
        <v>0</v>
      </c>
      <c r="F1970" s="13">
        <f>IF($F$9=1,'3.賃金日割の算出（休業手当を支給しない場合に入力）'!X1958,IF($F$9=2,'2.休業手当の算出（休業手当を支給する場合に入力）'!AB1964,""))</f>
        <v>0</v>
      </c>
      <c r="G1970" s="10">
        <f t="shared" si="150"/>
        <v>0</v>
      </c>
      <c r="H1970" s="34">
        <f t="shared" si="151"/>
        <v>0</v>
      </c>
      <c r="I1970" s="39"/>
      <c r="J1970" s="35">
        <f t="shared" si="154"/>
        <v>0</v>
      </c>
      <c r="K1970" s="10">
        <f t="shared" si="152"/>
        <v>0</v>
      </c>
      <c r="L1970" s="10">
        <f t="shared" si="153"/>
        <v>0</v>
      </c>
    </row>
    <row r="1971" spans="3:12">
      <c r="C1971" s="2">
        <v>1951</v>
      </c>
      <c r="D1971" s="6">
        <f>IF($F$9=1,'3.賃金日割の算出（休業手当を支給しない場合に入力）'!C1959,IF($F$9=2,'2.休業手当の算出（休業手当を支給する場合に入力）'!C1965,""))</f>
        <v>0</v>
      </c>
      <c r="E1971" s="6">
        <f>IF($F$9=1,'3.賃金日割の算出（休業手当を支給しない場合に入力）'!D1959,IF($F$9=2,'2.休業手当の算出（休業手当を支給する場合に入力）'!D1965,""))</f>
        <v>0</v>
      </c>
      <c r="F1971" s="13">
        <f>IF($F$9=1,'3.賃金日割の算出（休業手当を支給しない場合に入力）'!X1959,IF($F$9=2,'2.休業手当の算出（休業手当を支給する場合に入力）'!AB1965,""))</f>
        <v>0</v>
      </c>
      <c r="G1971" s="10">
        <f t="shared" si="150"/>
        <v>0</v>
      </c>
      <c r="H1971" s="34">
        <f t="shared" si="151"/>
        <v>0</v>
      </c>
      <c r="I1971" s="39"/>
      <c r="J1971" s="35">
        <f t="shared" si="154"/>
        <v>0</v>
      </c>
      <c r="K1971" s="10">
        <f t="shared" si="152"/>
        <v>0</v>
      </c>
      <c r="L1971" s="10">
        <f t="shared" si="153"/>
        <v>0</v>
      </c>
    </row>
    <row r="1972" spans="3:12">
      <c r="C1972" s="2">
        <v>1952</v>
      </c>
      <c r="D1972" s="6">
        <f>IF($F$9=1,'3.賃金日割の算出（休業手当を支給しない場合に入力）'!C1960,IF($F$9=2,'2.休業手当の算出（休業手当を支給する場合に入力）'!C1966,""))</f>
        <v>0</v>
      </c>
      <c r="E1972" s="6">
        <f>IF($F$9=1,'3.賃金日割の算出（休業手当を支給しない場合に入力）'!D1960,IF($F$9=2,'2.休業手当の算出（休業手当を支給する場合に入力）'!D1966,""))</f>
        <v>0</v>
      </c>
      <c r="F1972" s="13">
        <f>IF($F$9=1,'3.賃金日割の算出（休業手当を支給しない場合に入力）'!X1960,IF($F$9=2,'2.休業手当の算出（休業手当を支給する場合に入力）'!AB1966,""))</f>
        <v>0</v>
      </c>
      <c r="G1972" s="10">
        <f t="shared" si="150"/>
        <v>0</v>
      </c>
      <c r="H1972" s="34">
        <f t="shared" si="151"/>
        <v>0</v>
      </c>
      <c r="I1972" s="39"/>
      <c r="J1972" s="35">
        <f t="shared" si="154"/>
        <v>0</v>
      </c>
      <c r="K1972" s="10">
        <f t="shared" si="152"/>
        <v>0</v>
      </c>
      <c r="L1972" s="10">
        <f t="shared" si="153"/>
        <v>0</v>
      </c>
    </row>
    <row r="1973" spans="3:12">
      <c r="C1973" s="2">
        <v>1953</v>
      </c>
      <c r="D1973" s="6">
        <f>IF($F$9=1,'3.賃金日割の算出（休業手当を支給しない場合に入力）'!C1961,IF($F$9=2,'2.休業手当の算出（休業手当を支給する場合に入力）'!C1967,""))</f>
        <v>0</v>
      </c>
      <c r="E1973" s="6">
        <f>IF($F$9=1,'3.賃金日割の算出（休業手当を支給しない場合に入力）'!D1961,IF($F$9=2,'2.休業手当の算出（休業手当を支給する場合に入力）'!D1967,""))</f>
        <v>0</v>
      </c>
      <c r="F1973" s="13">
        <f>IF($F$9=1,'3.賃金日割の算出（休業手当を支給しない場合に入力）'!X1961,IF($F$9=2,'2.休業手当の算出（休業手当を支給する場合に入力）'!AB1967,""))</f>
        <v>0</v>
      </c>
      <c r="G1973" s="10">
        <f t="shared" si="150"/>
        <v>0</v>
      </c>
      <c r="H1973" s="34">
        <f t="shared" si="151"/>
        <v>0</v>
      </c>
      <c r="I1973" s="39"/>
      <c r="J1973" s="35">
        <f t="shared" si="154"/>
        <v>0</v>
      </c>
      <c r="K1973" s="10">
        <f t="shared" si="152"/>
        <v>0</v>
      </c>
      <c r="L1973" s="10">
        <f t="shared" si="153"/>
        <v>0</v>
      </c>
    </row>
    <row r="1974" spans="3:12">
      <c r="C1974" s="2">
        <v>1954</v>
      </c>
      <c r="D1974" s="6">
        <f>IF($F$9=1,'3.賃金日割の算出（休業手当を支給しない場合に入力）'!C1962,IF($F$9=2,'2.休業手当の算出（休業手当を支給する場合に入力）'!C1968,""))</f>
        <v>0</v>
      </c>
      <c r="E1974" s="6">
        <f>IF($F$9=1,'3.賃金日割の算出（休業手当を支給しない場合に入力）'!D1962,IF($F$9=2,'2.休業手当の算出（休業手当を支給する場合に入力）'!D1968,""))</f>
        <v>0</v>
      </c>
      <c r="F1974" s="13">
        <f>IF($F$9=1,'3.賃金日割の算出（休業手当を支給しない場合に入力）'!X1962,IF($F$9=2,'2.休業手当の算出（休業手当を支給する場合に入力）'!AB1968,""))</f>
        <v>0</v>
      </c>
      <c r="G1974" s="10">
        <f t="shared" si="150"/>
        <v>0</v>
      </c>
      <c r="H1974" s="34">
        <f t="shared" si="151"/>
        <v>0</v>
      </c>
      <c r="I1974" s="39"/>
      <c r="J1974" s="35">
        <f t="shared" si="154"/>
        <v>0</v>
      </c>
      <c r="K1974" s="10">
        <f t="shared" si="152"/>
        <v>0</v>
      </c>
      <c r="L1974" s="10">
        <f t="shared" si="153"/>
        <v>0</v>
      </c>
    </row>
    <row r="1975" spans="3:12">
      <c r="C1975" s="2">
        <v>1955</v>
      </c>
      <c r="D1975" s="6">
        <f>IF($F$9=1,'3.賃金日割の算出（休業手当を支給しない場合に入力）'!C1963,IF($F$9=2,'2.休業手当の算出（休業手当を支給する場合に入力）'!C1969,""))</f>
        <v>0</v>
      </c>
      <c r="E1975" s="6">
        <f>IF($F$9=1,'3.賃金日割の算出（休業手当を支給しない場合に入力）'!D1963,IF($F$9=2,'2.休業手当の算出（休業手当を支給する場合に入力）'!D1969,""))</f>
        <v>0</v>
      </c>
      <c r="F1975" s="13">
        <f>IF($F$9=1,'3.賃金日割の算出（休業手当を支給しない場合に入力）'!X1963,IF($F$9=2,'2.休業手当の算出（休業手当を支給する場合に入力）'!AB1969,""))</f>
        <v>0</v>
      </c>
      <c r="G1975" s="10">
        <f t="shared" ref="G1975:G2038" si="155">IF(E1975=0,0,$F$17)</f>
        <v>0</v>
      </c>
      <c r="H1975" s="34">
        <f t="shared" ref="H1975:H2038" si="156">G1975-F1975</f>
        <v>0</v>
      </c>
      <c r="I1975" s="39"/>
      <c r="J1975" s="35">
        <f t="shared" si="154"/>
        <v>0</v>
      </c>
      <c r="K1975" s="10">
        <f t="shared" ref="K1975:K2038" si="157">G1975*I1975</f>
        <v>0</v>
      </c>
      <c r="L1975" s="10">
        <f t="shared" ref="L1975:L2038" si="158">K1975-J1975</f>
        <v>0</v>
      </c>
    </row>
    <row r="1976" spans="3:12">
      <c r="C1976" s="2">
        <v>1956</v>
      </c>
      <c r="D1976" s="6">
        <f>IF($F$9=1,'3.賃金日割の算出（休業手当を支給しない場合に入力）'!C1964,IF($F$9=2,'2.休業手当の算出（休業手当を支給する場合に入力）'!C1970,""))</f>
        <v>0</v>
      </c>
      <c r="E1976" s="6">
        <f>IF($F$9=1,'3.賃金日割の算出（休業手当を支給しない場合に入力）'!D1964,IF($F$9=2,'2.休業手当の算出（休業手当を支給する場合に入力）'!D1970,""))</f>
        <v>0</v>
      </c>
      <c r="F1976" s="13">
        <f>IF($F$9=1,'3.賃金日割の算出（休業手当を支給しない場合に入力）'!X1964,IF($F$9=2,'2.休業手当の算出（休業手当を支給する場合に入力）'!AB1970,""))</f>
        <v>0</v>
      </c>
      <c r="G1976" s="10">
        <f t="shared" si="155"/>
        <v>0</v>
      </c>
      <c r="H1976" s="34">
        <f t="shared" si="156"/>
        <v>0</v>
      </c>
      <c r="I1976" s="39"/>
      <c r="J1976" s="35">
        <f t="shared" si="154"/>
        <v>0</v>
      </c>
      <c r="K1976" s="10">
        <f t="shared" si="157"/>
        <v>0</v>
      </c>
      <c r="L1976" s="10">
        <f t="shared" si="158"/>
        <v>0</v>
      </c>
    </row>
    <row r="1977" spans="3:12">
      <c r="C1977" s="2">
        <v>1957</v>
      </c>
      <c r="D1977" s="6">
        <f>IF($F$9=1,'3.賃金日割の算出（休業手当を支給しない場合に入力）'!C1965,IF($F$9=2,'2.休業手当の算出（休業手当を支給する場合に入力）'!C1971,""))</f>
        <v>0</v>
      </c>
      <c r="E1977" s="6">
        <f>IF($F$9=1,'3.賃金日割の算出（休業手当を支給しない場合に入力）'!D1965,IF($F$9=2,'2.休業手当の算出（休業手当を支給する場合に入力）'!D1971,""))</f>
        <v>0</v>
      </c>
      <c r="F1977" s="13">
        <f>IF($F$9=1,'3.賃金日割の算出（休業手当を支給しない場合に入力）'!X1965,IF($F$9=2,'2.休業手当の算出（休業手当を支給する場合に入力）'!AB1971,""))</f>
        <v>0</v>
      </c>
      <c r="G1977" s="10">
        <f t="shared" si="155"/>
        <v>0</v>
      </c>
      <c r="H1977" s="34">
        <f t="shared" si="156"/>
        <v>0</v>
      </c>
      <c r="I1977" s="39"/>
      <c r="J1977" s="35">
        <f t="shared" si="154"/>
        <v>0</v>
      </c>
      <c r="K1977" s="10">
        <f t="shared" si="157"/>
        <v>0</v>
      </c>
      <c r="L1977" s="10">
        <f t="shared" si="158"/>
        <v>0</v>
      </c>
    </row>
    <row r="1978" spans="3:12">
      <c r="C1978" s="2">
        <v>1958</v>
      </c>
      <c r="D1978" s="6">
        <f>IF($F$9=1,'3.賃金日割の算出（休業手当を支給しない場合に入力）'!C1966,IF($F$9=2,'2.休業手当の算出（休業手当を支給する場合に入力）'!C1972,""))</f>
        <v>0</v>
      </c>
      <c r="E1978" s="6">
        <f>IF($F$9=1,'3.賃金日割の算出（休業手当を支給しない場合に入力）'!D1966,IF($F$9=2,'2.休業手当の算出（休業手当を支給する場合に入力）'!D1972,""))</f>
        <v>0</v>
      </c>
      <c r="F1978" s="13">
        <f>IF($F$9=1,'3.賃金日割の算出（休業手当を支給しない場合に入力）'!X1966,IF($F$9=2,'2.休業手当の算出（休業手当を支給する場合に入力）'!AB1972,""))</f>
        <v>0</v>
      </c>
      <c r="G1978" s="10">
        <f t="shared" si="155"/>
        <v>0</v>
      </c>
      <c r="H1978" s="34">
        <f t="shared" si="156"/>
        <v>0</v>
      </c>
      <c r="I1978" s="39"/>
      <c r="J1978" s="35">
        <f t="shared" si="154"/>
        <v>0</v>
      </c>
      <c r="K1978" s="10">
        <f t="shared" si="157"/>
        <v>0</v>
      </c>
      <c r="L1978" s="10">
        <f t="shared" si="158"/>
        <v>0</v>
      </c>
    </row>
    <row r="1979" spans="3:12">
      <c r="C1979" s="2">
        <v>1959</v>
      </c>
      <c r="D1979" s="6">
        <f>IF($F$9=1,'3.賃金日割の算出（休業手当を支給しない場合に入力）'!C1967,IF($F$9=2,'2.休業手当の算出（休業手当を支給する場合に入力）'!C1973,""))</f>
        <v>0</v>
      </c>
      <c r="E1979" s="6">
        <f>IF($F$9=1,'3.賃金日割の算出（休業手当を支給しない場合に入力）'!D1967,IF($F$9=2,'2.休業手当の算出（休業手当を支給する場合に入力）'!D1973,""))</f>
        <v>0</v>
      </c>
      <c r="F1979" s="13">
        <f>IF($F$9=1,'3.賃金日割の算出（休業手当を支給しない場合に入力）'!X1967,IF($F$9=2,'2.休業手当の算出（休業手当を支給する場合に入力）'!AB1973,""))</f>
        <v>0</v>
      </c>
      <c r="G1979" s="10">
        <f t="shared" si="155"/>
        <v>0</v>
      </c>
      <c r="H1979" s="34">
        <f t="shared" si="156"/>
        <v>0</v>
      </c>
      <c r="I1979" s="39"/>
      <c r="J1979" s="35">
        <f t="shared" si="154"/>
        <v>0</v>
      </c>
      <c r="K1979" s="10">
        <f t="shared" si="157"/>
        <v>0</v>
      </c>
      <c r="L1979" s="10">
        <f t="shared" si="158"/>
        <v>0</v>
      </c>
    </row>
    <row r="1980" spans="3:12">
      <c r="C1980" s="2">
        <v>1960</v>
      </c>
      <c r="D1980" s="6">
        <f>IF($F$9=1,'3.賃金日割の算出（休業手当を支給しない場合に入力）'!C1968,IF($F$9=2,'2.休業手当の算出（休業手当を支給する場合に入力）'!C1974,""))</f>
        <v>0</v>
      </c>
      <c r="E1980" s="6">
        <f>IF($F$9=1,'3.賃金日割の算出（休業手当を支給しない場合に入力）'!D1968,IF($F$9=2,'2.休業手当の算出（休業手当を支給する場合に入力）'!D1974,""))</f>
        <v>0</v>
      </c>
      <c r="F1980" s="13">
        <f>IF($F$9=1,'3.賃金日割の算出（休業手当を支給しない場合に入力）'!X1968,IF($F$9=2,'2.休業手当の算出（休業手当を支給する場合に入力）'!AB1974,""))</f>
        <v>0</v>
      </c>
      <c r="G1980" s="10">
        <f t="shared" si="155"/>
        <v>0</v>
      </c>
      <c r="H1980" s="34">
        <f t="shared" si="156"/>
        <v>0</v>
      </c>
      <c r="I1980" s="39"/>
      <c r="J1980" s="35">
        <f t="shared" si="154"/>
        <v>0</v>
      </c>
      <c r="K1980" s="10">
        <f t="shared" si="157"/>
        <v>0</v>
      </c>
      <c r="L1980" s="10">
        <f t="shared" si="158"/>
        <v>0</v>
      </c>
    </row>
    <row r="1981" spans="3:12">
      <c r="C1981" s="2">
        <v>1961</v>
      </c>
      <c r="D1981" s="6">
        <f>IF($F$9=1,'3.賃金日割の算出（休業手当を支給しない場合に入力）'!C1969,IF($F$9=2,'2.休業手当の算出（休業手当を支給する場合に入力）'!C1975,""))</f>
        <v>0</v>
      </c>
      <c r="E1981" s="6">
        <f>IF($F$9=1,'3.賃金日割の算出（休業手当を支給しない場合に入力）'!D1969,IF($F$9=2,'2.休業手当の算出（休業手当を支給する場合に入力）'!D1975,""))</f>
        <v>0</v>
      </c>
      <c r="F1981" s="13">
        <f>IF($F$9=1,'3.賃金日割の算出（休業手当を支給しない場合に入力）'!X1969,IF($F$9=2,'2.休業手当の算出（休業手当を支給する場合に入力）'!AB1975,""))</f>
        <v>0</v>
      </c>
      <c r="G1981" s="10">
        <f t="shared" si="155"/>
        <v>0</v>
      </c>
      <c r="H1981" s="34">
        <f t="shared" si="156"/>
        <v>0</v>
      </c>
      <c r="I1981" s="39"/>
      <c r="J1981" s="35">
        <f t="shared" si="154"/>
        <v>0</v>
      </c>
      <c r="K1981" s="10">
        <f t="shared" si="157"/>
        <v>0</v>
      </c>
      <c r="L1981" s="10">
        <f t="shared" si="158"/>
        <v>0</v>
      </c>
    </row>
    <row r="1982" spans="3:12">
      <c r="C1982" s="2">
        <v>1962</v>
      </c>
      <c r="D1982" s="6">
        <f>IF($F$9=1,'3.賃金日割の算出（休業手当を支給しない場合に入力）'!C1970,IF($F$9=2,'2.休業手当の算出（休業手当を支給する場合に入力）'!C1976,""))</f>
        <v>0</v>
      </c>
      <c r="E1982" s="6">
        <f>IF($F$9=1,'3.賃金日割の算出（休業手当を支給しない場合に入力）'!D1970,IF($F$9=2,'2.休業手当の算出（休業手当を支給する場合に入力）'!D1976,""))</f>
        <v>0</v>
      </c>
      <c r="F1982" s="13">
        <f>IF($F$9=1,'3.賃金日割の算出（休業手当を支給しない場合に入力）'!X1970,IF($F$9=2,'2.休業手当の算出（休業手当を支給する場合に入力）'!AB1976,""))</f>
        <v>0</v>
      </c>
      <c r="G1982" s="10">
        <f t="shared" si="155"/>
        <v>0</v>
      </c>
      <c r="H1982" s="34">
        <f t="shared" si="156"/>
        <v>0</v>
      </c>
      <c r="I1982" s="39"/>
      <c r="J1982" s="35">
        <f t="shared" si="154"/>
        <v>0</v>
      </c>
      <c r="K1982" s="10">
        <f t="shared" si="157"/>
        <v>0</v>
      </c>
      <c r="L1982" s="10">
        <f t="shared" si="158"/>
        <v>0</v>
      </c>
    </row>
    <row r="1983" spans="3:12">
      <c r="C1983" s="2">
        <v>1963</v>
      </c>
      <c r="D1983" s="6">
        <f>IF($F$9=1,'3.賃金日割の算出（休業手当を支給しない場合に入力）'!C1971,IF($F$9=2,'2.休業手当の算出（休業手当を支給する場合に入力）'!C1977,""))</f>
        <v>0</v>
      </c>
      <c r="E1983" s="6">
        <f>IF($F$9=1,'3.賃金日割の算出（休業手当を支給しない場合に入力）'!D1971,IF($F$9=2,'2.休業手当の算出（休業手当を支給する場合に入力）'!D1977,""))</f>
        <v>0</v>
      </c>
      <c r="F1983" s="13">
        <f>IF($F$9=1,'3.賃金日割の算出（休業手当を支給しない場合に入力）'!X1971,IF($F$9=2,'2.休業手当の算出（休業手当を支給する場合に入力）'!AB1977,""))</f>
        <v>0</v>
      </c>
      <c r="G1983" s="10">
        <f t="shared" si="155"/>
        <v>0</v>
      </c>
      <c r="H1983" s="34">
        <f t="shared" si="156"/>
        <v>0</v>
      </c>
      <c r="I1983" s="39"/>
      <c r="J1983" s="35">
        <f t="shared" si="154"/>
        <v>0</v>
      </c>
      <c r="K1983" s="10">
        <f t="shared" si="157"/>
        <v>0</v>
      </c>
      <c r="L1983" s="10">
        <f t="shared" si="158"/>
        <v>0</v>
      </c>
    </row>
    <row r="1984" spans="3:12">
      <c r="C1984" s="2">
        <v>1964</v>
      </c>
      <c r="D1984" s="6">
        <f>IF($F$9=1,'3.賃金日割の算出（休業手当を支給しない場合に入力）'!C1972,IF($F$9=2,'2.休業手当の算出（休業手当を支給する場合に入力）'!C1978,""))</f>
        <v>0</v>
      </c>
      <c r="E1984" s="6">
        <f>IF($F$9=1,'3.賃金日割の算出（休業手当を支給しない場合に入力）'!D1972,IF($F$9=2,'2.休業手当の算出（休業手当を支給する場合に入力）'!D1978,""))</f>
        <v>0</v>
      </c>
      <c r="F1984" s="13">
        <f>IF($F$9=1,'3.賃金日割の算出（休業手当を支給しない場合に入力）'!X1972,IF($F$9=2,'2.休業手当の算出（休業手当を支給する場合に入力）'!AB1978,""))</f>
        <v>0</v>
      </c>
      <c r="G1984" s="10">
        <f t="shared" si="155"/>
        <v>0</v>
      </c>
      <c r="H1984" s="34">
        <f t="shared" si="156"/>
        <v>0</v>
      </c>
      <c r="I1984" s="39"/>
      <c r="J1984" s="35">
        <f t="shared" si="154"/>
        <v>0</v>
      </c>
      <c r="K1984" s="10">
        <f t="shared" si="157"/>
        <v>0</v>
      </c>
      <c r="L1984" s="10">
        <f t="shared" si="158"/>
        <v>0</v>
      </c>
    </row>
    <row r="1985" spans="3:12">
      <c r="C1985" s="2">
        <v>1965</v>
      </c>
      <c r="D1985" s="6">
        <f>IF($F$9=1,'3.賃金日割の算出（休業手当を支給しない場合に入力）'!C1973,IF($F$9=2,'2.休業手当の算出（休業手当を支給する場合に入力）'!C1979,""))</f>
        <v>0</v>
      </c>
      <c r="E1985" s="6">
        <f>IF($F$9=1,'3.賃金日割の算出（休業手当を支給しない場合に入力）'!D1973,IF($F$9=2,'2.休業手当の算出（休業手当を支給する場合に入力）'!D1979,""))</f>
        <v>0</v>
      </c>
      <c r="F1985" s="13">
        <f>IF($F$9=1,'3.賃金日割の算出（休業手当を支給しない場合に入力）'!X1973,IF($F$9=2,'2.休業手当の算出（休業手当を支給する場合に入力）'!AB1979,""))</f>
        <v>0</v>
      </c>
      <c r="G1985" s="10">
        <f t="shared" si="155"/>
        <v>0</v>
      </c>
      <c r="H1985" s="34">
        <f t="shared" si="156"/>
        <v>0</v>
      </c>
      <c r="I1985" s="39"/>
      <c r="J1985" s="35">
        <f t="shared" si="154"/>
        <v>0</v>
      </c>
      <c r="K1985" s="10">
        <f t="shared" si="157"/>
        <v>0</v>
      </c>
      <c r="L1985" s="10">
        <f t="shared" si="158"/>
        <v>0</v>
      </c>
    </row>
    <row r="1986" spans="3:12">
      <c r="C1986" s="2">
        <v>1966</v>
      </c>
      <c r="D1986" s="6">
        <f>IF($F$9=1,'3.賃金日割の算出（休業手当を支給しない場合に入力）'!C1974,IF($F$9=2,'2.休業手当の算出（休業手当を支給する場合に入力）'!C1980,""))</f>
        <v>0</v>
      </c>
      <c r="E1986" s="6">
        <f>IF($F$9=1,'3.賃金日割の算出（休業手当を支給しない場合に入力）'!D1974,IF($F$9=2,'2.休業手当の算出（休業手当を支給する場合に入力）'!D1980,""))</f>
        <v>0</v>
      </c>
      <c r="F1986" s="13">
        <f>IF($F$9=1,'3.賃金日割の算出（休業手当を支給しない場合に入力）'!X1974,IF($F$9=2,'2.休業手当の算出（休業手当を支給する場合に入力）'!AB1980,""))</f>
        <v>0</v>
      </c>
      <c r="G1986" s="10">
        <f t="shared" si="155"/>
        <v>0</v>
      </c>
      <c r="H1986" s="34">
        <f t="shared" si="156"/>
        <v>0</v>
      </c>
      <c r="I1986" s="39"/>
      <c r="J1986" s="35">
        <f t="shared" si="154"/>
        <v>0</v>
      </c>
      <c r="K1986" s="10">
        <f t="shared" si="157"/>
        <v>0</v>
      </c>
      <c r="L1986" s="10">
        <f t="shared" si="158"/>
        <v>0</v>
      </c>
    </row>
    <row r="1987" spans="3:12">
      <c r="C1987" s="2">
        <v>1967</v>
      </c>
      <c r="D1987" s="6">
        <f>IF($F$9=1,'3.賃金日割の算出（休業手当を支給しない場合に入力）'!C1975,IF($F$9=2,'2.休業手当の算出（休業手当を支給する場合に入力）'!C1981,""))</f>
        <v>0</v>
      </c>
      <c r="E1987" s="6">
        <f>IF($F$9=1,'3.賃金日割の算出（休業手当を支給しない場合に入力）'!D1975,IF($F$9=2,'2.休業手当の算出（休業手当を支給する場合に入力）'!D1981,""))</f>
        <v>0</v>
      </c>
      <c r="F1987" s="13">
        <f>IF($F$9=1,'3.賃金日割の算出（休業手当を支給しない場合に入力）'!X1975,IF($F$9=2,'2.休業手当の算出（休業手当を支給する場合に入力）'!AB1981,""))</f>
        <v>0</v>
      </c>
      <c r="G1987" s="10">
        <f t="shared" si="155"/>
        <v>0</v>
      </c>
      <c r="H1987" s="34">
        <f t="shared" si="156"/>
        <v>0</v>
      </c>
      <c r="I1987" s="39"/>
      <c r="J1987" s="35">
        <f t="shared" si="154"/>
        <v>0</v>
      </c>
      <c r="K1987" s="10">
        <f t="shared" si="157"/>
        <v>0</v>
      </c>
      <c r="L1987" s="10">
        <f t="shared" si="158"/>
        <v>0</v>
      </c>
    </row>
    <row r="1988" spans="3:12">
      <c r="C1988" s="2">
        <v>1968</v>
      </c>
      <c r="D1988" s="6">
        <f>IF($F$9=1,'3.賃金日割の算出（休業手当を支給しない場合に入力）'!C1976,IF($F$9=2,'2.休業手当の算出（休業手当を支給する場合に入力）'!C1982,""))</f>
        <v>0</v>
      </c>
      <c r="E1988" s="6">
        <f>IF($F$9=1,'3.賃金日割の算出（休業手当を支給しない場合に入力）'!D1976,IF($F$9=2,'2.休業手当の算出（休業手当を支給する場合に入力）'!D1982,""))</f>
        <v>0</v>
      </c>
      <c r="F1988" s="13">
        <f>IF($F$9=1,'3.賃金日割の算出（休業手当を支給しない場合に入力）'!X1976,IF($F$9=2,'2.休業手当の算出（休業手当を支給する場合に入力）'!AB1982,""))</f>
        <v>0</v>
      </c>
      <c r="G1988" s="10">
        <f t="shared" si="155"/>
        <v>0</v>
      </c>
      <c r="H1988" s="34">
        <f t="shared" si="156"/>
        <v>0</v>
      </c>
      <c r="I1988" s="39"/>
      <c r="J1988" s="35">
        <f t="shared" si="154"/>
        <v>0</v>
      </c>
      <c r="K1988" s="10">
        <f t="shared" si="157"/>
        <v>0</v>
      </c>
      <c r="L1988" s="10">
        <f t="shared" si="158"/>
        <v>0</v>
      </c>
    </row>
    <row r="1989" spans="3:12">
      <c r="C1989" s="2">
        <v>1969</v>
      </c>
      <c r="D1989" s="6">
        <f>IF($F$9=1,'3.賃金日割の算出（休業手当を支給しない場合に入力）'!C1977,IF($F$9=2,'2.休業手当の算出（休業手当を支給する場合に入力）'!C1983,""))</f>
        <v>0</v>
      </c>
      <c r="E1989" s="6">
        <f>IF($F$9=1,'3.賃金日割の算出（休業手当を支給しない場合に入力）'!D1977,IF($F$9=2,'2.休業手当の算出（休業手当を支給する場合に入力）'!D1983,""))</f>
        <v>0</v>
      </c>
      <c r="F1989" s="13">
        <f>IF($F$9=1,'3.賃金日割の算出（休業手当を支給しない場合に入力）'!X1977,IF($F$9=2,'2.休業手当の算出（休業手当を支給する場合に入力）'!AB1983,""))</f>
        <v>0</v>
      </c>
      <c r="G1989" s="10">
        <f t="shared" si="155"/>
        <v>0</v>
      </c>
      <c r="H1989" s="34">
        <f t="shared" si="156"/>
        <v>0</v>
      </c>
      <c r="I1989" s="39"/>
      <c r="J1989" s="35">
        <f t="shared" si="154"/>
        <v>0</v>
      </c>
      <c r="K1989" s="10">
        <f t="shared" si="157"/>
        <v>0</v>
      </c>
      <c r="L1989" s="10">
        <f t="shared" si="158"/>
        <v>0</v>
      </c>
    </row>
    <row r="1990" spans="3:12">
      <c r="C1990" s="2">
        <v>1970</v>
      </c>
      <c r="D1990" s="6">
        <f>IF($F$9=1,'3.賃金日割の算出（休業手当を支給しない場合に入力）'!C1978,IF($F$9=2,'2.休業手当の算出（休業手当を支給する場合に入力）'!C1984,""))</f>
        <v>0</v>
      </c>
      <c r="E1990" s="6">
        <f>IF($F$9=1,'3.賃金日割の算出（休業手当を支給しない場合に入力）'!D1978,IF($F$9=2,'2.休業手当の算出（休業手当を支給する場合に入力）'!D1984,""))</f>
        <v>0</v>
      </c>
      <c r="F1990" s="13">
        <f>IF($F$9=1,'3.賃金日割の算出（休業手当を支給しない場合に入力）'!X1978,IF($F$9=2,'2.休業手当の算出（休業手当を支給する場合に入力）'!AB1984,""))</f>
        <v>0</v>
      </c>
      <c r="G1990" s="10">
        <f t="shared" si="155"/>
        <v>0</v>
      </c>
      <c r="H1990" s="34">
        <f t="shared" si="156"/>
        <v>0</v>
      </c>
      <c r="I1990" s="39"/>
      <c r="J1990" s="35">
        <f t="shared" si="154"/>
        <v>0</v>
      </c>
      <c r="K1990" s="10">
        <f t="shared" si="157"/>
        <v>0</v>
      </c>
      <c r="L1990" s="10">
        <f t="shared" si="158"/>
        <v>0</v>
      </c>
    </row>
    <row r="1991" spans="3:12">
      <c r="C1991" s="2">
        <v>1971</v>
      </c>
      <c r="D1991" s="6">
        <f>IF($F$9=1,'3.賃金日割の算出（休業手当を支給しない場合に入力）'!C1979,IF($F$9=2,'2.休業手当の算出（休業手当を支給する場合に入力）'!C1985,""))</f>
        <v>0</v>
      </c>
      <c r="E1991" s="6">
        <f>IF($F$9=1,'3.賃金日割の算出（休業手当を支給しない場合に入力）'!D1979,IF($F$9=2,'2.休業手当の算出（休業手当を支給する場合に入力）'!D1985,""))</f>
        <v>0</v>
      </c>
      <c r="F1991" s="13">
        <f>IF($F$9=1,'3.賃金日割の算出（休業手当を支給しない場合に入力）'!X1979,IF($F$9=2,'2.休業手当の算出（休業手当を支給する場合に入力）'!AB1985,""))</f>
        <v>0</v>
      </c>
      <c r="G1991" s="10">
        <f t="shared" si="155"/>
        <v>0</v>
      </c>
      <c r="H1991" s="34">
        <f t="shared" si="156"/>
        <v>0</v>
      </c>
      <c r="I1991" s="39"/>
      <c r="J1991" s="35">
        <f t="shared" si="154"/>
        <v>0</v>
      </c>
      <c r="K1991" s="10">
        <f t="shared" si="157"/>
        <v>0</v>
      </c>
      <c r="L1991" s="10">
        <f t="shared" si="158"/>
        <v>0</v>
      </c>
    </row>
    <row r="1992" spans="3:12">
      <c r="C1992" s="2">
        <v>1972</v>
      </c>
      <c r="D1992" s="6">
        <f>IF($F$9=1,'3.賃金日割の算出（休業手当を支給しない場合に入力）'!C1980,IF($F$9=2,'2.休業手当の算出（休業手当を支給する場合に入力）'!C1986,""))</f>
        <v>0</v>
      </c>
      <c r="E1992" s="6">
        <f>IF($F$9=1,'3.賃金日割の算出（休業手当を支給しない場合に入力）'!D1980,IF($F$9=2,'2.休業手当の算出（休業手当を支給する場合に入力）'!D1986,""))</f>
        <v>0</v>
      </c>
      <c r="F1992" s="13">
        <f>IF($F$9=1,'3.賃金日割の算出（休業手当を支給しない場合に入力）'!X1980,IF($F$9=2,'2.休業手当の算出（休業手当を支給する場合に入力）'!AB1986,""))</f>
        <v>0</v>
      </c>
      <c r="G1992" s="10">
        <f t="shared" si="155"/>
        <v>0</v>
      </c>
      <c r="H1992" s="34">
        <f t="shared" si="156"/>
        <v>0</v>
      </c>
      <c r="I1992" s="39"/>
      <c r="J1992" s="35">
        <f t="shared" si="154"/>
        <v>0</v>
      </c>
      <c r="K1992" s="10">
        <f t="shared" si="157"/>
        <v>0</v>
      </c>
      <c r="L1992" s="10">
        <f t="shared" si="158"/>
        <v>0</v>
      </c>
    </row>
    <row r="1993" spans="3:12">
      <c r="C1993" s="2">
        <v>1973</v>
      </c>
      <c r="D1993" s="6">
        <f>IF($F$9=1,'3.賃金日割の算出（休業手当を支給しない場合に入力）'!C1981,IF($F$9=2,'2.休業手当の算出（休業手当を支給する場合に入力）'!C1987,""))</f>
        <v>0</v>
      </c>
      <c r="E1993" s="6">
        <f>IF($F$9=1,'3.賃金日割の算出（休業手当を支給しない場合に入力）'!D1981,IF($F$9=2,'2.休業手当の算出（休業手当を支給する場合に入力）'!D1987,""))</f>
        <v>0</v>
      </c>
      <c r="F1993" s="13">
        <f>IF($F$9=1,'3.賃金日割の算出（休業手当を支給しない場合に入力）'!X1981,IF($F$9=2,'2.休業手当の算出（休業手当を支給する場合に入力）'!AB1987,""))</f>
        <v>0</v>
      </c>
      <c r="G1993" s="10">
        <f t="shared" si="155"/>
        <v>0</v>
      </c>
      <c r="H1993" s="34">
        <f t="shared" si="156"/>
        <v>0</v>
      </c>
      <c r="I1993" s="39"/>
      <c r="J1993" s="35">
        <f t="shared" si="154"/>
        <v>0</v>
      </c>
      <c r="K1993" s="10">
        <f t="shared" si="157"/>
        <v>0</v>
      </c>
      <c r="L1993" s="10">
        <f t="shared" si="158"/>
        <v>0</v>
      </c>
    </row>
    <row r="1994" spans="3:12">
      <c r="C1994" s="2">
        <v>1974</v>
      </c>
      <c r="D1994" s="6">
        <f>IF($F$9=1,'3.賃金日割の算出（休業手当を支給しない場合に入力）'!C1982,IF($F$9=2,'2.休業手当の算出（休業手当を支給する場合に入力）'!C1988,""))</f>
        <v>0</v>
      </c>
      <c r="E1994" s="6">
        <f>IF($F$9=1,'3.賃金日割の算出（休業手当を支給しない場合に入力）'!D1982,IF($F$9=2,'2.休業手当の算出（休業手当を支給する場合に入力）'!D1988,""))</f>
        <v>0</v>
      </c>
      <c r="F1994" s="13">
        <f>IF($F$9=1,'3.賃金日割の算出（休業手当を支給しない場合に入力）'!X1982,IF($F$9=2,'2.休業手当の算出（休業手当を支給する場合に入力）'!AB1988,""))</f>
        <v>0</v>
      </c>
      <c r="G1994" s="10">
        <f t="shared" si="155"/>
        <v>0</v>
      </c>
      <c r="H1994" s="34">
        <f t="shared" si="156"/>
        <v>0</v>
      </c>
      <c r="I1994" s="39"/>
      <c r="J1994" s="35">
        <f t="shared" si="154"/>
        <v>0</v>
      </c>
      <c r="K1994" s="10">
        <f t="shared" si="157"/>
        <v>0</v>
      </c>
      <c r="L1994" s="10">
        <f t="shared" si="158"/>
        <v>0</v>
      </c>
    </row>
    <row r="1995" spans="3:12">
      <c r="C1995" s="2">
        <v>1975</v>
      </c>
      <c r="D1995" s="6">
        <f>IF($F$9=1,'3.賃金日割の算出（休業手当を支給しない場合に入力）'!C1983,IF($F$9=2,'2.休業手当の算出（休業手当を支給する場合に入力）'!C1989,""))</f>
        <v>0</v>
      </c>
      <c r="E1995" s="6">
        <f>IF($F$9=1,'3.賃金日割の算出（休業手当を支給しない場合に入力）'!D1983,IF($F$9=2,'2.休業手当の算出（休業手当を支給する場合に入力）'!D1989,""))</f>
        <v>0</v>
      </c>
      <c r="F1995" s="13">
        <f>IF($F$9=1,'3.賃金日割の算出（休業手当を支給しない場合に入力）'!X1983,IF($F$9=2,'2.休業手当の算出（休業手当を支給する場合に入力）'!AB1989,""))</f>
        <v>0</v>
      </c>
      <c r="G1995" s="10">
        <f t="shared" si="155"/>
        <v>0</v>
      </c>
      <c r="H1995" s="34">
        <f t="shared" si="156"/>
        <v>0</v>
      </c>
      <c r="I1995" s="39"/>
      <c r="J1995" s="35">
        <f t="shared" si="154"/>
        <v>0</v>
      </c>
      <c r="K1995" s="10">
        <f t="shared" si="157"/>
        <v>0</v>
      </c>
      <c r="L1995" s="10">
        <f t="shared" si="158"/>
        <v>0</v>
      </c>
    </row>
    <row r="1996" spans="3:12">
      <c r="C1996" s="2">
        <v>1976</v>
      </c>
      <c r="D1996" s="6">
        <f>IF($F$9=1,'3.賃金日割の算出（休業手当を支給しない場合に入力）'!C1984,IF($F$9=2,'2.休業手当の算出（休業手当を支給する場合に入力）'!C1990,""))</f>
        <v>0</v>
      </c>
      <c r="E1996" s="6">
        <f>IF($F$9=1,'3.賃金日割の算出（休業手当を支給しない場合に入力）'!D1984,IF($F$9=2,'2.休業手当の算出（休業手当を支給する場合に入力）'!D1990,""))</f>
        <v>0</v>
      </c>
      <c r="F1996" s="13">
        <f>IF($F$9=1,'3.賃金日割の算出（休業手当を支給しない場合に入力）'!X1984,IF($F$9=2,'2.休業手当の算出（休業手当を支給する場合に入力）'!AB1990,""))</f>
        <v>0</v>
      </c>
      <c r="G1996" s="10">
        <f t="shared" si="155"/>
        <v>0</v>
      </c>
      <c r="H1996" s="34">
        <f t="shared" si="156"/>
        <v>0</v>
      </c>
      <c r="I1996" s="39"/>
      <c r="J1996" s="35">
        <f t="shared" si="154"/>
        <v>0</v>
      </c>
      <c r="K1996" s="10">
        <f t="shared" si="157"/>
        <v>0</v>
      </c>
      <c r="L1996" s="10">
        <f t="shared" si="158"/>
        <v>0</v>
      </c>
    </row>
    <row r="1997" spans="3:12">
      <c r="C1997" s="2">
        <v>1977</v>
      </c>
      <c r="D1997" s="6">
        <f>IF($F$9=1,'3.賃金日割の算出（休業手当を支給しない場合に入力）'!C1985,IF($F$9=2,'2.休業手当の算出（休業手当を支給する場合に入力）'!C1991,""))</f>
        <v>0</v>
      </c>
      <c r="E1997" s="6">
        <f>IF($F$9=1,'3.賃金日割の算出（休業手当を支給しない場合に入力）'!D1985,IF($F$9=2,'2.休業手当の算出（休業手当を支給する場合に入力）'!D1991,""))</f>
        <v>0</v>
      </c>
      <c r="F1997" s="13">
        <f>IF($F$9=1,'3.賃金日割の算出（休業手当を支給しない場合に入力）'!X1985,IF($F$9=2,'2.休業手当の算出（休業手当を支給する場合に入力）'!AB1991,""))</f>
        <v>0</v>
      </c>
      <c r="G1997" s="10">
        <f t="shared" si="155"/>
        <v>0</v>
      </c>
      <c r="H1997" s="34">
        <f t="shared" si="156"/>
        <v>0</v>
      </c>
      <c r="I1997" s="39"/>
      <c r="J1997" s="35">
        <f t="shared" si="154"/>
        <v>0</v>
      </c>
      <c r="K1997" s="10">
        <f t="shared" si="157"/>
        <v>0</v>
      </c>
      <c r="L1997" s="10">
        <f t="shared" si="158"/>
        <v>0</v>
      </c>
    </row>
    <row r="1998" spans="3:12">
      <c r="C1998" s="2">
        <v>1978</v>
      </c>
      <c r="D1998" s="6">
        <f>IF($F$9=1,'3.賃金日割の算出（休業手当を支給しない場合に入力）'!C1986,IF($F$9=2,'2.休業手当の算出（休業手当を支給する場合に入力）'!C1992,""))</f>
        <v>0</v>
      </c>
      <c r="E1998" s="6">
        <f>IF($F$9=1,'3.賃金日割の算出（休業手当を支給しない場合に入力）'!D1986,IF($F$9=2,'2.休業手当の算出（休業手当を支給する場合に入力）'!D1992,""))</f>
        <v>0</v>
      </c>
      <c r="F1998" s="13">
        <f>IF($F$9=1,'3.賃金日割の算出（休業手当を支給しない場合に入力）'!X1986,IF($F$9=2,'2.休業手当の算出（休業手当を支給する場合に入力）'!AB1992,""))</f>
        <v>0</v>
      </c>
      <c r="G1998" s="10">
        <f t="shared" si="155"/>
        <v>0</v>
      </c>
      <c r="H1998" s="34">
        <f t="shared" si="156"/>
        <v>0</v>
      </c>
      <c r="I1998" s="39"/>
      <c r="J1998" s="35">
        <f t="shared" si="154"/>
        <v>0</v>
      </c>
      <c r="K1998" s="10">
        <f t="shared" si="157"/>
        <v>0</v>
      </c>
      <c r="L1998" s="10">
        <f t="shared" si="158"/>
        <v>0</v>
      </c>
    </row>
    <row r="1999" spans="3:12">
      <c r="C1999" s="2">
        <v>1979</v>
      </c>
      <c r="D1999" s="6">
        <f>IF($F$9=1,'3.賃金日割の算出（休業手当を支給しない場合に入力）'!C1987,IF($F$9=2,'2.休業手当の算出（休業手当を支給する場合に入力）'!C1993,""))</f>
        <v>0</v>
      </c>
      <c r="E1999" s="6">
        <f>IF($F$9=1,'3.賃金日割の算出（休業手当を支給しない場合に入力）'!D1987,IF($F$9=2,'2.休業手当の算出（休業手当を支給する場合に入力）'!D1993,""))</f>
        <v>0</v>
      </c>
      <c r="F1999" s="13">
        <f>IF($F$9=1,'3.賃金日割の算出（休業手当を支給しない場合に入力）'!X1987,IF($F$9=2,'2.休業手当の算出（休業手当を支給する場合に入力）'!AB1993,""))</f>
        <v>0</v>
      </c>
      <c r="G1999" s="10">
        <f t="shared" si="155"/>
        <v>0</v>
      </c>
      <c r="H1999" s="34">
        <f t="shared" si="156"/>
        <v>0</v>
      </c>
      <c r="I1999" s="39"/>
      <c r="J1999" s="35">
        <f t="shared" si="154"/>
        <v>0</v>
      </c>
      <c r="K1999" s="10">
        <f t="shared" si="157"/>
        <v>0</v>
      </c>
      <c r="L1999" s="10">
        <f t="shared" si="158"/>
        <v>0</v>
      </c>
    </row>
    <row r="2000" spans="3:12">
      <c r="C2000" s="2">
        <v>1980</v>
      </c>
      <c r="D2000" s="6">
        <f>IF($F$9=1,'3.賃金日割の算出（休業手当を支給しない場合に入力）'!C1988,IF($F$9=2,'2.休業手当の算出（休業手当を支給する場合に入力）'!C1994,""))</f>
        <v>0</v>
      </c>
      <c r="E2000" s="6">
        <f>IF($F$9=1,'3.賃金日割の算出（休業手当を支給しない場合に入力）'!D1988,IF($F$9=2,'2.休業手当の算出（休業手当を支給する場合に入力）'!D1994,""))</f>
        <v>0</v>
      </c>
      <c r="F2000" s="13">
        <f>IF($F$9=1,'3.賃金日割の算出（休業手当を支給しない場合に入力）'!X1988,IF($F$9=2,'2.休業手当の算出（休業手当を支給する場合に入力）'!AB1994,""))</f>
        <v>0</v>
      </c>
      <c r="G2000" s="10">
        <f t="shared" si="155"/>
        <v>0</v>
      </c>
      <c r="H2000" s="34">
        <f t="shared" si="156"/>
        <v>0</v>
      </c>
      <c r="I2000" s="39"/>
      <c r="J2000" s="35">
        <f t="shared" si="154"/>
        <v>0</v>
      </c>
      <c r="K2000" s="10">
        <f t="shared" si="157"/>
        <v>0</v>
      </c>
      <c r="L2000" s="10">
        <f t="shared" si="158"/>
        <v>0</v>
      </c>
    </row>
    <row r="2001" spans="3:12">
      <c r="C2001" s="2">
        <v>1981</v>
      </c>
      <c r="D2001" s="6">
        <f>IF($F$9=1,'3.賃金日割の算出（休業手当を支給しない場合に入力）'!C1989,IF($F$9=2,'2.休業手当の算出（休業手当を支給する場合に入力）'!C1995,""))</f>
        <v>0</v>
      </c>
      <c r="E2001" s="6">
        <f>IF($F$9=1,'3.賃金日割の算出（休業手当を支給しない場合に入力）'!D1989,IF($F$9=2,'2.休業手当の算出（休業手当を支給する場合に入力）'!D1995,""))</f>
        <v>0</v>
      </c>
      <c r="F2001" s="13">
        <f>IF($F$9=1,'3.賃金日割の算出（休業手当を支給しない場合に入力）'!X1989,IF($F$9=2,'2.休業手当の算出（休業手当を支給する場合に入力）'!AB1995,""))</f>
        <v>0</v>
      </c>
      <c r="G2001" s="10">
        <f t="shared" si="155"/>
        <v>0</v>
      </c>
      <c r="H2001" s="34">
        <f t="shared" si="156"/>
        <v>0</v>
      </c>
      <c r="I2001" s="39"/>
      <c r="J2001" s="35">
        <f t="shared" si="154"/>
        <v>0</v>
      </c>
      <c r="K2001" s="10">
        <f t="shared" si="157"/>
        <v>0</v>
      </c>
      <c r="L2001" s="10">
        <f t="shared" si="158"/>
        <v>0</v>
      </c>
    </row>
    <row r="2002" spans="3:12">
      <c r="C2002" s="2">
        <v>1982</v>
      </c>
      <c r="D2002" s="6">
        <f>IF($F$9=1,'3.賃金日割の算出（休業手当を支給しない場合に入力）'!C1990,IF($F$9=2,'2.休業手当の算出（休業手当を支給する場合に入力）'!C1996,""))</f>
        <v>0</v>
      </c>
      <c r="E2002" s="6">
        <f>IF($F$9=1,'3.賃金日割の算出（休業手当を支給しない場合に入力）'!D1990,IF($F$9=2,'2.休業手当の算出（休業手当を支給する場合に入力）'!D1996,""))</f>
        <v>0</v>
      </c>
      <c r="F2002" s="13">
        <f>IF($F$9=1,'3.賃金日割の算出（休業手当を支給しない場合に入力）'!X1990,IF($F$9=2,'2.休業手当の算出（休業手当を支給する場合に入力）'!AB1996,""))</f>
        <v>0</v>
      </c>
      <c r="G2002" s="10">
        <f t="shared" si="155"/>
        <v>0</v>
      </c>
      <c r="H2002" s="34">
        <f t="shared" si="156"/>
        <v>0</v>
      </c>
      <c r="I2002" s="39"/>
      <c r="J2002" s="35">
        <f t="shared" si="154"/>
        <v>0</v>
      </c>
      <c r="K2002" s="10">
        <f t="shared" si="157"/>
        <v>0</v>
      </c>
      <c r="L2002" s="10">
        <f t="shared" si="158"/>
        <v>0</v>
      </c>
    </row>
    <row r="2003" spans="3:12">
      <c r="C2003" s="2">
        <v>1983</v>
      </c>
      <c r="D2003" s="6">
        <f>IF($F$9=1,'3.賃金日割の算出（休業手当を支給しない場合に入力）'!C1991,IF($F$9=2,'2.休業手当の算出（休業手当を支給する場合に入力）'!C1997,""))</f>
        <v>0</v>
      </c>
      <c r="E2003" s="6">
        <f>IF($F$9=1,'3.賃金日割の算出（休業手当を支給しない場合に入力）'!D1991,IF($F$9=2,'2.休業手当の算出（休業手当を支給する場合に入力）'!D1997,""))</f>
        <v>0</v>
      </c>
      <c r="F2003" s="13">
        <f>IF($F$9=1,'3.賃金日割の算出（休業手当を支給しない場合に入力）'!X1991,IF($F$9=2,'2.休業手当の算出（休業手当を支給する場合に入力）'!AB1997,""))</f>
        <v>0</v>
      </c>
      <c r="G2003" s="10">
        <f t="shared" si="155"/>
        <v>0</v>
      </c>
      <c r="H2003" s="34">
        <f t="shared" si="156"/>
        <v>0</v>
      </c>
      <c r="I2003" s="39"/>
      <c r="J2003" s="35">
        <f t="shared" si="154"/>
        <v>0</v>
      </c>
      <c r="K2003" s="10">
        <f t="shared" si="157"/>
        <v>0</v>
      </c>
      <c r="L2003" s="10">
        <f t="shared" si="158"/>
        <v>0</v>
      </c>
    </row>
    <row r="2004" spans="3:12">
      <c r="C2004" s="2">
        <v>1984</v>
      </c>
      <c r="D2004" s="6">
        <f>IF($F$9=1,'3.賃金日割の算出（休業手当を支給しない場合に入力）'!C1992,IF($F$9=2,'2.休業手当の算出（休業手当を支給する場合に入力）'!C1998,""))</f>
        <v>0</v>
      </c>
      <c r="E2004" s="6">
        <f>IF($F$9=1,'3.賃金日割の算出（休業手当を支給しない場合に入力）'!D1992,IF($F$9=2,'2.休業手当の算出（休業手当を支給する場合に入力）'!D1998,""))</f>
        <v>0</v>
      </c>
      <c r="F2004" s="13">
        <f>IF($F$9=1,'3.賃金日割の算出（休業手当を支給しない場合に入力）'!X1992,IF($F$9=2,'2.休業手当の算出（休業手当を支給する場合に入力）'!AB1998,""))</f>
        <v>0</v>
      </c>
      <c r="G2004" s="10">
        <f t="shared" si="155"/>
        <v>0</v>
      </c>
      <c r="H2004" s="34">
        <f t="shared" si="156"/>
        <v>0</v>
      </c>
      <c r="I2004" s="39"/>
      <c r="J2004" s="35">
        <f t="shared" si="154"/>
        <v>0</v>
      </c>
      <c r="K2004" s="10">
        <f t="shared" si="157"/>
        <v>0</v>
      </c>
      <c r="L2004" s="10">
        <f t="shared" si="158"/>
        <v>0</v>
      </c>
    </row>
    <row r="2005" spans="3:12">
      <c r="C2005" s="2">
        <v>1985</v>
      </c>
      <c r="D2005" s="6">
        <f>IF($F$9=1,'3.賃金日割の算出（休業手当を支給しない場合に入力）'!C1993,IF($F$9=2,'2.休業手当の算出（休業手当を支給する場合に入力）'!C1999,""))</f>
        <v>0</v>
      </c>
      <c r="E2005" s="6">
        <f>IF($F$9=1,'3.賃金日割の算出（休業手当を支給しない場合に入力）'!D1993,IF($F$9=2,'2.休業手当の算出（休業手当を支給する場合に入力）'!D1999,""))</f>
        <v>0</v>
      </c>
      <c r="F2005" s="13">
        <f>IF($F$9=1,'3.賃金日割の算出（休業手当を支給しない場合に入力）'!X1993,IF($F$9=2,'2.休業手当の算出（休業手当を支給する場合に入力）'!AB1999,""))</f>
        <v>0</v>
      </c>
      <c r="G2005" s="10">
        <f t="shared" si="155"/>
        <v>0</v>
      </c>
      <c r="H2005" s="34">
        <f t="shared" si="156"/>
        <v>0</v>
      </c>
      <c r="I2005" s="39"/>
      <c r="J2005" s="35">
        <f t="shared" si="154"/>
        <v>0</v>
      </c>
      <c r="K2005" s="10">
        <f t="shared" si="157"/>
        <v>0</v>
      </c>
      <c r="L2005" s="10">
        <f t="shared" si="158"/>
        <v>0</v>
      </c>
    </row>
    <row r="2006" spans="3:12">
      <c r="C2006" s="2">
        <v>1986</v>
      </c>
      <c r="D2006" s="6">
        <f>IF($F$9=1,'3.賃金日割の算出（休業手当を支給しない場合に入力）'!C1994,IF($F$9=2,'2.休業手当の算出（休業手当を支給する場合に入力）'!C2000,""))</f>
        <v>0</v>
      </c>
      <c r="E2006" s="6">
        <f>IF($F$9=1,'3.賃金日割の算出（休業手当を支給しない場合に入力）'!D1994,IF($F$9=2,'2.休業手当の算出（休業手当を支給する場合に入力）'!D2000,""))</f>
        <v>0</v>
      </c>
      <c r="F2006" s="13">
        <f>IF($F$9=1,'3.賃金日割の算出（休業手当を支給しない場合に入力）'!X1994,IF($F$9=2,'2.休業手当の算出（休業手当を支給する場合に入力）'!AB2000,""))</f>
        <v>0</v>
      </c>
      <c r="G2006" s="10">
        <f t="shared" si="155"/>
        <v>0</v>
      </c>
      <c r="H2006" s="34">
        <f t="shared" si="156"/>
        <v>0</v>
      </c>
      <c r="I2006" s="39"/>
      <c r="J2006" s="35">
        <f t="shared" ref="J2006:J2069" si="159">ROUNDUP(F2006*I2006,0)</f>
        <v>0</v>
      </c>
      <c r="K2006" s="10">
        <f t="shared" si="157"/>
        <v>0</v>
      </c>
      <c r="L2006" s="10">
        <f t="shared" si="158"/>
        <v>0</v>
      </c>
    </row>
    <row r="2007" spans="3:12">
      <c r="C2007" s="2">
        <v>1987</v>
      </c>
      <c r="D2007" s="6">
        <f>IF($F$9=1,'3.賃金日割の算出（休業手当を支給しない場合に入力）'!C1995,IF($F$9=2,'2.休業手当の算出（休業手当を支給する場合に入力）'!C2001,""))</f>
        <v>0</v>
      </c>
      <c r="E2007" s="6">
        <f>IF($F$9=1,'3.賃金日割の算出（休業手当を支給しない場合に入力）'!D1995,IF($F$9=2,'2.休業手当の算出（休業手当を支給する場合に入力）'!D2001,""))</f>
        <v>0</v>
      </c>
      <c r="F2007" s="13">
        <f>IF($F$9=1,'3.賃金日割の算出（休業手当を支給しない場合に入力）'!X1995,IF($F$9=2,'2.休業手当の算出（休業手当を支給する場合に入力）'!AB2001,""))</f>
        <v>0</v>
      </c>
      <c r="G2007" s="10">
        <f t="shared" si="155"/>
        <v>0</v>
      </c>
      <c r="H2007" s="34">
        <f t="shared" si="156"/>
        <v>0</v>
      </c>
      <c r="I2007" s="39"/>
      <c r="J2007" s="35">
        <f t="shared" si="159"/>
        <v>0</v>
      </c>
      <c r="K2007" s="10">
        <f t="shared" si="157"/>
        <v>0</v>
      </c>
      <c r="L2007" s="10">
        <f t="shared" si="158"/>
        <v>0</v>
      </c>
    </row>
    <row r="2008" spans="3:12">
      <c r="C2008" s="2">
        <v>1988</v>
      </c>
      <c r="D2008" s="6">
        <f>IF($F$9=1,'3.賃金日割の算出（休業手当を支給しない場合に入力）'!C1996,IF($F$9=2,'2.休業手当の算出（休業手当を支給する場合に入力）'!C2002,""))</f>
        <v>0</v>
      </c>
      <c r="E2008" s="6">
        <f>IF($F$9=1,'3.賃金日割の算出（休業手当を支給しない場合に入力）'!D1996,IF($F$9=2,'2.休業手当の算出（休業手当を支給する場合に入力）'!D2002,""))</f>
        <v>0</v>
      </c>
      <c r="F2008" s="13">
        <f>IF($F$9=1,'3.賃金日割の算出（休業手当を支給しない場合に入力）'!X1996,IF($F$9=2,'2.休業手当の算出（休業手当を支給する場合に入力）'!AB2002,""))</f>
        <v>0</v>
      </c>
      <c r="G2008" s="10">
        <f t="shared" si="155"/>
        <v>0</v>
      </c>
      <c r="H2008" s="34">
        <f t="shared" si="156"/>
        <v>0</v>
      </c>
      <c r="I2008" s="39"/>
      <c r="J2008" s="35">
        <f t="shared" si="159"/>
        <v>0</v>
      </c>
      <c r="K2008" s="10">
        <f t="shared" si="157"/>
        <v>0</v>
      </c>
      <c r="L2008" s="10">
        <f t="shared" si="158"/>
        <v>0</v>
      </c>
    </row>
    <row r="2009" spans="3:12">
      <c r="C2009" s="2">
        <v>1989</v>
      </c>
      <c r="D2009" s="6">
        <f>IF($F$9=1,'3.賃金日割の算出（休業手当を支給しない場合に入力）'!C1997,IF($F$9=2,'2.休業手当の算出（休業手当を支給する場合に入力）'!C2003,""))</f>
        <v>0</v>
      </c>
      <c r="E2009" s="6">
        <f>IF($F$9=1,'3.賃金日割の算出（休業手当を支給しない場合に入力）'!D1997,IF($F$9=2,'2.休業手当の算出（休業手当を支給する場合に入力）'!D2003,""))</f>
        <v>0</v>
      </c>
      <c r="F2009" s="13">
        <f>IF($F$9=1,'3.賃金日割の算出（休業手当を支給しない場合に入力）'!X1997,IF($F$9=2,'2.休業手当の算出（休業手当を支給する場合に入力）'!AB2003,""))</f>
        <v>0</v>
      </c>
      <c r="G2009" s="10">
        <f t="shared" si="155"/>
        <v>0</v>
      </c>
      <c r="H2009" s="34">
        <f t="shared" si="156"/>
        <v>0</v>
      </c>
      <c r="I2009" s="39"/>
      <c r="J2009" s="35">
        <f t="shared" si="159"/>
        <v>0</v>
      </c>
      <c r="K2009" s="10">
        <f t="shared" si="157"/>
        <v>0</v>
      </c>
      <c r="L2009" s="10">
        <f t="shared" si="158"/>
        <v>0</v>
      </c>
    </row>
    <row r="2010" spans="3:12">
      <c r="C2010" s="2">
        <v>1990</v>
      </c>
      <c r="D2010" s="6">
        <f>IF($F$9=1,'3.賃金日割の算出（休業手当を支給しない場合に入力）'!C1998,IF($F$9=2,'2.休業手当の算出（休業手当を支給する場合に入力）'!C2004,""))</f>
        <v>0</v>
      </c>
      <c r="E2010" s="6">
        <f>IF($F$9=1,'3.賃金日割の算出（休業手当を支給しない場合に入力）'!D1998,IF($F$9=2,'2.休業手当の算出（休業手当を支給する場合に入力）'!D2004,""))</f>
        <v>0</v>
      </c>
      <c r="F2010" s="13">
        <f>IF($F$9=1,'3.賃金日割の算出（休業手当を支給しない場合に入力）'!X1998,IF($F$9=2,'2.休業手当の算出（休業手当を支給する場合に入力）'!AB2004,""))</f>
        <v>0</v>
      </c>
      <c r="G2010" s="10">
        <f t="shared" si="155"/>
        <v>0</v>
      </c>
      <c r="H2010" s="34">
        <f t="shared" si="156"/>
        <v>0</v>
      </c>
      <c r="I2010" s="39"/>
      <c r="J2010" s="35">
        <f t="shared" si="159"/>
        <v>0</v>
      </c>
      <c r="K2010" s="10">
        <f t="shared" si="157"/>
        <v>0</v>
      </c>
      <c r="L2010" s="10">
        <f t="shared" si="158"/>
        <v>0</v>
      </c>
    </row>
    <row r="2011" spans="3:12">
      <c r="C2011" s="2">
        <v>1991</v>
      </c>
      <c r="D2011" s="6">
        <f>IF($F$9=1,'3.賃金日割の算出（休業手当を支給しない場合に入力）'!C1999,IF($F$9=2,'2.休業手当の算出（休業手当を支給する場合に入力）'!C2005,""))</f>
        <v>0</v>
      </c>
      <c r="E2011" s="6">
        <f>IF($F$9=1,'3.賃金日割の算出（休業手当を支給しない場合に入力）'!D1999,IF($F$9=2,'2.休業手当の算出（休業手当を支給する場合に入力）'!D2005,""))</f>
        <v>0</v>
      </c>
      <c r="F2011" s="13">
        <f>IF($F$9=1,'3.賃金日割の算出（休業手当を支給しない場合に入力）'!X1999,IF($F$9=2,'2.休業手当の算出（休業手当を支給する場合に入力）'!AB2005,""))</f>
        <v>0</v>
      </c>
      <c r="G2011" s="10">
        <f t="shared" si="155"/>
        <v>0</v>
      </c>
      <c r="H2011" s="34">
        <f t="shared" si="156"/>
        <v>0</v>
      </c>
      <c r="I2011" s="39"/>
      <c r="J2011" s="35">
        <f t="shared" si="159"/>
        <v>0</v>
      </c>
      <c r="K2011" s="10">
        <f t="shared" si="157"/>
        <v>0</v>
      </c>
      <c r="L2011" s="10">
        <f t="shared" si="158"/>
        <v>0</v>
      </c>
    </row>
    <row r="2012" spans="3:12">
      <c r="C2012" s="2">
        <v>1992</v>
      </c>
      <c r="D2012" s="6">
        <f>IF($F$9=1,'3.賃金日割の算出（休業手当を支給しない場合に入力）'!C2000,IF($F$9=2,'2.休業手当の算出（休業手当を支給する場合に入力）'!C2006,""))</f>
        <v>0</v>
      </c>
      <c r="E2012" s="6">
        <f>IF($F$9=1,'3.賃金日割の算出（休業手当を支給しない場合に入力）'!D2000,IF($F$9=2,'2.休業手当の算出（休業手当を支給する場合に入力）'!D2006,""))</f>
        <v>0</v>
      </c>
      <c r="F2012" s="13">
        <f>IF($F$9=1,'3.賃金日割の算出（休業手当を支給しない場合に入力）'!X2000,IF($F$9=2,'2.休業手当の算出（休業手当を支給する場合に入力）'!AB2006,""))</f>
        <v>0</v>
      </c>
      <c r="G2012" s="10">
        <f t="shared" si="155"/>
        <v>0</v>
      </c>
      <c r="H2012" s="34">
        <f t="shared" si="156"/>
        <v>0</v>
      </c>
      <c r="I2012" s="39"/>
      <c r="J2012" s="35">
        <f t="shared" si="159"/>
        <v>0</v>
      </c>
      <c r="K2012" s="10">
        <f t="shared" si="157"/>
        <v>0</v>
      </c>
      <c r="L2012" s="10">
        <f t="shared" si="158"/>
        <v>0</v>
      </c>
    </row>
    <row r="2013" spans="3:12">
      <c r="C2013" s="2">
        <v>1993</v>
      </c>
      <c r="D2013" s="6">
        <f>IF($F$9=1,'3.賃金日割の算出（休業手当を支給しない場合に入力）'!C2001,IF($F$9=2,'2.休業手当の算出（休業手当を支給する場合に入力）'!C2007,""))</f>
        <v>0</v>
      </c>
      <c r="E2013" s="6">
        <f>IF($F$9=1,'3.賃金日割の算出（休業手当を支給しない場合に入力）'!D2001,IF($F$9=2,'2.休業手当の算出（休業手当を支給する場合に入力）'!D2007,""))</f>
        <v>0</v>
      </c>
      <c r="F2013" s="13">
        <f>IF($F$9=1,'3.賃金日割の算出（休業手当を支給しない場合に入力）'!X2001,IF($F$9=2,'2.休業手当の算出（休業手当を支給する場合に入力）'!AB2007,""))</f>
        <v>0</v>
      </c>
      <c r="G2013" s="10">
        <f t="shared" si="155"/>
        <v>0</v>
      </c>
      <c r="H2013" s="34">
        <f t="shared" si="156"/>
        <v>0</v>
      </c>
      <c r="I2013" s="39"/>
      <c r="J2013" s="35">
        <f t="shared" si="159"/>
        <v>0</v>
      </c>
      <c r="K2013" s="10">
        <f t="shared" si="157"/>
        <v>0</v>
      </c>
      <c r="L2013" s="10">
        <f t="shared" si="158"/>
        <v>0</v>
      </c>
    </row>
    <row r="2014" spans="3:12">
      <c r="C2014" s="2">
        <v>1994</v>
      </c>
      <c r="D2014" s="6">
        <f>IF($F$9=1,'3.賃金日割の算出（休業手当を支給しない場合に入力）'!C2002,IF($F$9=2,'2.休業手当の算出（休業手当を支給する場合に入力）'!C2008,""))</f>
        <v>0</v>
      </c>
      <c r="E2014" s="6">
        <f>IF($F$9=1,'3.賃金日割の算出（休業手当を支給しない場合に入力）'!D2002,IF($F$9=2,'2.休業手当の算出（休業手当を支給する場合に入力）'!D2008,""))</f>
        <v>0</v>
      </c>
      <c r="F2014" s="13">
        <f>IF($F$9=1,'3.賃金日割の算出（休業手当を支給しない場合に入力）'!X2002,IF($F$9=2,'2.休業手当の算出（休業手当を支給する場合に入力）'!AB2008,""))</f>
        <v>0</v>
      </c>
      <c r="G2014" s="10">
        <f t="shared" si="155"/>
        <v>0</v>
      </c>
      <c r="H2014" s="34">
        <f t="shared" si="156"/>
        <v>0</v>
      </c>
      <c r="I2014" s="39"/>
      <c r="J2014" s="35">
        <f t="shared" si="159"/>
        <v>0</v>
      </c>
      <c r="K2014" s="10">
        <f t="shared" si="157"/>
        <v>0</v>
      </c>
      <c r="L2014" s="10">
        <f t="shared" si="158"/>
        <v>0</v>
      </c>
    </row>
    <row r="2015" spans="3:12">
      <c r="C2015" s="2">
        <v>1995</v>
      </c>
      <c r="D2015" s="6">
        <f>IF($F$9=1,'3.賃金日割の算出（休業手当を支給しない場合に入力）'!C2003,IF($F$9=2,'2.休業手当の算出（休業手当を支給する場合に入力）'!C2009,""))</f>
        <v>0</v>
      </c>
      <c r="E2015" s="6">
        <f>IF($F$9=1,'3.賃金日割の算出（休業手当を支給しない場合に入力）'!D2003,IF($F$9=2,'2.休業手当の算出（休業手当を支給する場合に入力）'!D2009,""))</f>
        <v>0</v>
      </c>
      <c r="F2015" s="13">
        <f>IF($F$9=1,'3.賃金日割の算出（休業手当を支給しない場合に入力）'!X2003,IF($F$9=2,'2.休業手当の算出（休業手当を支給する場合に入力）'!AB2009,""))</f>
        <v>0</v>
      </c>
      <c r="G2015" s="10">
        <f t="shared" si="155"/>
        <v>0</v>
      </c>
      <c r="H2015" s="34">
        <f t="shared" si="156"/>
        <v>0</v>
      </c>
      <c r="I2015" s="39"/>
      <c r="J2015" s="35">
        <f t="shared" si="159"/>
        <v>0</v>
      </c>
      <c r="K2015" s="10">
        <f t="shared" si="157"/>
        <v>0</v>
      </c>
      <c r="L2015" s="10">
        <f t="shared" si="158"/>
        <v>0</v>
      </c>
    </row>
    <row r="2016" spans="3:12">
      <c r="C2016" s="2">
        <v>1996</v>
      </c>
      <c r="D2016" s="6">
        <f>IF($F$9=1,'3.賃金日割の算出（休業手当を支給しない場合に入力）'!C2004,IF($F$9=2,'2.休業手当の算出（休業手当を支給する場合に入力）'!C2010,""))</f>
        <v>0</v>
      </c>
      <c r="E2016" s="6">
        <f>IF($F$9=1,'3.賃金日割の算出（休業手当を支給しない場合に入力）'!D2004,IF($F$9=2,'2.休業手当の算出（休業手当を支給する場合に入力）'!D2010,""))</f>
        <v>0</v>
      </c>
      <c r="F2016" s="13">
        <f>IF($F$9=1,'3.賃金日割の算出（休業手当を支給しない場合に入力）'!X2004,IF($F$9=2,'2.休業手当の算出（休業手当を支給する場合に入力）'!AB2010,""))</f>
        <v>0</v>
      </c>
      <c r="G2016" s="10">
        <f t="shared" si="155"/>
        <v>0</v>
      </c>
      <c r="H2016" s="34">
        <f t="shared" si="156"/>
        <v>0</v>
      </c>
      <c r="I2016" s="39"/>
      <c r="J2016" s="35">
        <f t="shared" si="159"/>
        <v>0</v>
      </c>
      <c r="K2016" s="10">
        <f t="shared" si="157"/>
        <v>0</v>
      </c>
      <c r="L2016" s="10">
        <f t="shared" si="158"/>
        <v>0</v>
      </c>
    </row>
    <row r="2017" spans="3:12">
      <c r="C2017" s="2">
        <v>1997</v>
      </c>
      <c r="D2017" s="6">
        <f>IF($F$9=1,'3.賃金日割の算出（休業手当を支給しない場合に入力）'!C2005,IF($F$9=2,'2.休業手当の算出（休業手当を支給する場合に入力）'!C2011,""))</f>
        <v>0</v>
      </c>
      <c r="E2017" s="6">
        <f>IF($F$9=1,'3.賃金日割の算出（休業手当を支給しない場合に入力）'!D2005,IF($F$9=2,'2.休業手当の算出（休業手当を支給する場合に入力）'!D2011,""))</f>
        <v>0</v>
      </c>
      <c r="F2017" s="13">
        <f>IF($F$9=1,'3.賃金日割の算出（休業手当を支給しない場合に入力）'!X2005,IF($F$9=2,'2.休業手当の算出（休業手当を支給する場合に入力）'!AB2011,""))</f>
        <v>0</v>
      </c>
      <c r="G2017" s="10">
        <f t="shared" si="155"/>
        <v>0</v>
      </c>
      <c r="H2017" s="34">
        <f t="shared" si="156"/>
        <v>0</v>
      </c>
      <c r="I2017" s="39"/>
      <c r="J2017" s="35">
        <f t="shared" si="159"/>
        <v>0</v>
      </c>
      <c r="K2017" s="10">
        <f t="shared" si="157"/>
        <v>0</v>
      </c>
      <c r="L2017" s="10">
        <f t="shared" si="158"/>
        <v>0</v>
      </c>
    </row>
    <row r="2018" spans="3:12">
      <c r="C2018" s="2">
        <v>1998</v>
      </c>
      <c r="D2018" s="6">
        <f>IF($F$9=1,'3.賃金日割の算出（休業手当を支給しない場合に入力）'!C2006,IF($F$9=2,'2.休業手当の算出（休業手当を支給する場合に入力）'!C2012,""))</f>
        <v>0</v>
      </c>
      <c r="E2018" s="6">
        <f>IF($F$9=1,'3.賃金日割の算出（休業手当を支給しない場合に入力）'!D2006,IF($F$9=2,'2.休業手当の算出（休業手当を支給する場合に入力）'!D2012,""))</f>
        <v>0</v>
      </c>
      <c r="F2018" s="13">
        <f>IF($F$9=1,'3.賃金日割の算出（休業手当を支給しない場合に入力）'!X2006,IF($F$9=2,'2.休業手当の算出（休業手当を支給する場合に入力）'!AB2012,""))</f>
        <v>0</v>
      </c>
      <c r="G2018" s="10">
        <f t="shared" si="155"/>
        <v>0</v>
      </c>
      <c r="H2018" s="34">
        <f t="shared" si="156"/>
        <v>0</v>
      </c>
      <c r="I2018" s="39"/>
      <c r="J2018" s="35">
        <f t="shared" si="159"/>
        <v>0</v>
      </c>
      <c r="K2018" s="10">
        <f t="shared" si="157"/>
        <v>0</v>
      </c>
      <c r="L2018" s="10">
        <f t="shared" si="158"/>
        <v>0</v>
      </c>
    </row>
    <row r="2019" spans="3:12">
      <c r="C2019" s="2">
        <v>1999</v>
      </c>
      <c r="D2019" s="6">
        <f>IF($F$9=1,'3.賃金日割の算出（休業手当を支給しない場合に入力）'!C2007,IF($F$9=2,'2.休業手当の算出（休業手当を支給する場合に入力）'!C2013,""))</f>
        <v>0</v>
      </c>
      <c r="E2019" s="6">
        <f>IF($F$9=1,'3.賃金日割の算出（休業手当を支給しない場合に入力）'!D2007,IF($F$9=2,'2.休業手当の算出（休業手当を支給する場合に入力）'!D2013,""))</f>
        <v>0</v>
      </c>
      <c r="F2019" s="13">
        <f>IF($F$9=1,'3.賃金日割の算出（休業手当を支給しない場合に入力）'!X2007,IF($F$9=2,'2.休業手当の算出（休業手当を支給する場合に入力）'!AB2013,""))</f>
        <v>0</v>
      </c>
      <c r="G2019" s="10">
        <f t="shared" si="155"/>
        <v>0</v>
      </c>
      <c r="H2019" s="34">
        <f t="shared" si="156"/>
        <v>0</v>
      </c>
      <c r="I2019" s="39"/>
      <c r="J2019" s="35">
        <f t="shared" si="159"/>
        <v>0</v>
      </c>
      <c r="K2019" s="10">
        <f t="shared" si="157"/>
        <v>0</v>
      </c>
      <c r="L2019" s="10">
        <f t="shared" si="158"/>
        <v>0</v>
      </c>
    </row>
    <row r="2020" spans="3:12">
      <c r="C2020" s="2">
        <v>2000</v>
      </c>
      <c r="D2020" s="6">
        <f>IF($F$9=1,'3.賃金日割の算出（休業手当を支給しない場合に入力）'!C2008,IF($F$9=2,'2.休業手当の算出（休業手当を支給する場合に入力）'!C2014,""))</f>
        <v>0</v>
      </c>
      <c r="E2020" s="6">
        <f>IF($F$9=1,'3.賃金日割の算出（休業手当を支給しない場合に入力）'!D2008,IF($F$9=2,'2.休業手当の算出（休業手当を支給する場合に入力）'!D2014,""))</f>
        <v>0</v>
      </c>
      <c r="F2020" s="13">
        <f>IF($F$9=1,'3.賃金日割の算出（休業手当を支給しない場合に入力）'!X2008,IF($F$9=2,'2.休業手当の算出（休業手当を支給する場合に入力）'!AB2014,""))</f>
        <v>0</v>
      </c>
      <c r="G2020" s="10">
        <f t="shared" si="155"/>
        <v>0</v>
      </c>
      <c r="H2020" s="34">
        <f t="shared" si="156"/>
        <v>0</v>
      </c>
      <c r="I2020" s="39"/>
      <c r="J2020" s="35">
        <f t="shared" si="159"/>
        <v>0</v>
      </c>
      <c r="K2020" s="10">
        <f t="shared" si="157"/>
        <v>0</v>
      </c>
      <c r="L2020" s="10">
        <f t="shared" si="158"/>
        <v>0</v>
      </c>
    </row>
    <row r="2021" spans="3:12">
      <c r="C2021" s="2">
        <v>2001</v>
      </c>
      <c r="D2021" s="6">
        <f>IF($F$9=1,'3.賃金日割の算出（休業手当を支給しない場合に入力）'!C2009,IF($F$9=2,'2.休業手当の算出（休業手当を支給する場合に入力）'!C2015,""))</f>
        <v>0</v>
      </c>
      <c r="E2021" s="6">
        <f>IF($F$9=1,'3.賃金日割の算出（休業手当を支給しない場合に入力）'!D2009,IF($F$9=2,'2.休業手当の算出（休業手当を支給する場合に入力）'!D2015,""))</f>
        <v>0</v>
      </c>
      <c r="F2021" s="13">
        <f>IF($F$9=1,'3.賃金日割の算出（休業手当を支給しない場合に入力）'!X2009,IF($F$9=2,'2.休業手当の算出（休業手当を支給する場合に入力）'!AB2015,""))</f>
        <v>0</v>
      </c>
      <c r="G2021" s="10">
        <f t="shared" si="155"/>
        <v>0</v>
      </c>
      <c r="H2021" s="34">
        <f t="shared" si="156"/>
        <v>0</v>
      </c>
      <c r="I2021" s="39"/>
      <c r="J2021" s="35">
        <f t="shared" si="159"/>
        <v>0</v>
      </c>
      <c r="K2021" s="10">
        <f t="shared" si="157"/>
        <v>0</v>
      </c>
      <c r="L2021" s="10">
        <f t="shared" si="158"/>
        <v>0</v>
      </c>
    </row>
    <row r="2022" spans="3:12">
      <c r="C2022" s="2">
        <v>2002</v>
      </c>
      <c r="D2022" s="6">
        <f>IF($F$9=1,'3.賃金日割の算出（休業手当を支給しない場合に入力）'!C2010,IF($F$9=2,'2.休業手当の算出（休業手当を支給する場合に入力）'!C2016,""))</f>
        <v>0</v>
      </c>
      <c r="E2022" s="6">
        <f>IF($F$9=1,'3.賃金日割の算出（休業手当を支給しない場合に入力）'!D2010,IF($F$9=2,'2.休業手当の算出（休業手当を支給する場合に入力）'!D2016,""))</f>
        <v>0</v>
      </c>
      <c r="F2022" s="13">
        <f>IF($F$9=1,'3.賃金日割の算出（休業手当を支給しない場合に入力）'!X2010,IF($F$9=2,'2.休業手当の算出（休業手当を支給する場合に入力）'!AB2016,""))</f>
        <v>0</v>
      </c>
      <c r="G2022" s="10">
        <f t="shared" si="155"/>
        <v>0</v>
      </c>
      <c r="H2022" s="34">
        <f t="shared" si="156"/>
        <v>0</v>
      </c>
      <c r="I2022" s="39"/>
      <c r="J2022" s="35">
        <f t="shared" si="159"/>
        <v>0</v>
      </c>
      <c r="K2022" s="10">
        <f t="shared" si="157"/>
        <v>0</v>
      </c>
      <c r="L2022" s="10">
        <f t="shared" si="158"/>
        <v>0</v>
      </c>
    </row>
    <row r="2023" spans="3:12">
      <c r="C2023" s="2">
        <v>2003</v>
      </c>
      <c r="D2023" s="6">
        <f>IF($F$9=1,'3.賃金日割の算出（休業手当を支給しない場合に入力）'!C2011,IF($F$9=2,'2.休業手当の算出（休業手当を支給する場合に入力）'!C2017,""))</f>
        <v>0</v>
      </c>
      <c r="E2023" s="6">
        <f>IF($F$9=1,'3.賃金日割の算出（休業手当を支給しない場合に入力）'!D2011,IF($F$9=2,'2.休業手当の算出（休業手当を支給する場合に入力）'!D2017,""))</f>
        <v>0</v>
      </c>
      <c r="F2023" s="13">
        <f>IF($F$9=1,'3.賃金日割の算出（休業手当を支給しない場合に入力）'!X2011,IF($F$9=2,'2.休業手当の算出（休業手当を支給する場合に入力）'!AB2017,""))</f>
        <v>0</v>
      </c>
      <c r="G2023" s="10">
        <f t="shared" si="155"/>
        <v>0</v>
      </c>
      <c r="H2023" s="34">
        <f t="shared" si="156"/>
        <v>0</v>
      </c>
      <c r="I2023" s="39"/>
      <c r="J2023" s="35">
        <f t="shared" si="159"/>
        <v>0</v>
      </c>
      <c r="K2023" s="10">
        <f t="shared" si="157"/>
        <v>0</v>
      </c>
      <c r="L2023" s="10">
        <f t="shared" si="158"/>
        <v>0</v>
      </c>
    </row>
    <row r="2024" spans="3:12">
      <c r="C2024" s="2">
        <v>2004</v>
      </c>
      <c r="D2024" s="6">
        <f>IF($F$9=1,'3.賃金日割の算出（休業手当を支給しない場合に入力）'!C2012,IF($F$9=2,'2.休業手当の算出（休業手当を支給する場合に入力）'!C2018,""))</f>
        <v>0</v>
      </c>
      <c r="E2024" s="6">
        <f>IF($F$9=1,'3.賃金日割の算出（休業手当を支給しない場合に入力）'!D2012,IF($F$9=2,'2.休業手当の算出（休業手当を支給する場合に入力）'!D2018,""))</f>
        <v>0</v>
      </c>
      <c r="F2024" s="13">
        <f>IF($F$9=1,'3.賃金日割の算出（休業手当を支給しない場合に入力）'!X2012,IF($F$9=2,'2.休業手当の算出（休業手当を支給する場合に入力）'!AB2018,""))</f>
        <v>0</v>
      </c>
      <c r="G2024" s="10">
        <f t="shared" si="155"/>
        <v>0</v>
      </c>
      <c r="H2024" s="34">
        <f t="shared" si="156"/>
        <v>0</v>
      </c>
      <c r="I2024" s="39"/>
      <c r="J2024" s="35">
        <f t="shared" si="159"/>
        <v>0</v>
      </c>
      <c r="K2024" s="10">
        <f t="shared" si="157"/>
        <v>0</v>
      </c>
      <c r="L2024" s="10">
        <f t="shared" si="158"/>
        <v>0</v>
      </c>
    </row>
    <row r="2025" spans="3:12">
      <c r="C2025" s="2">
        <v>2005</v>
      </c>
      <c r="D2025" s="6">
        <f>IF($F$9=1,'3.賃金日割の算出（休業手当を支給しない場合に入力）'!C2013,IF($F$9=2,'2.休業手当の算出（休業手当を支給する場合に入力）'!C2019,""))</f>
        <v>0</v>
      </c>
      <c r="E2025" s="6">
        <f>IF($F$9=1,'3.賃金日割の算出（休業手当を支給しない場合に入力）'!D2013,IF($F$9=2,'2.休業手当の算出（休業手当を支給する場合に入力）'!D2019,""))</f>
        <v>0</v>
      </c>
      <c r="F2025" s="13">
        <f>IF($F$9=1,'3.賃金日割の算出（休業手当を支給しない場合に入力）'!X2013,IF($F$9=2,'2.休業手当の算出（休業手当を支給する場合に入力）'!AB2019,""))</f>
        <v>0</v>
      </c>
      <c r="G2025" s="10">
        <f t="shared" si="155"/>
        <v>0</v>
      </c>
      <c r="H2025" s="34">
        <f t="shared" si="156"/>
        <v>0</v>
      </c>
      <c r="I2025" s="39"/>
      <c r="J2025" s="35">
        <f t="shared" si="159"/>
        <v>0</v>
      </c>
      <c r="K2025" s="10">
        <f t="shared" si="157"/>
        <v>0</v>
      </c>
      <c r="L2025" s="10">
        <f t="shared" si="158"/>
        <v>0</v>
      </c>
    </row>
    <row r="2026" spans="3:12">
      <c r="C2026" s="2">
        <v>2006</v>
      </c>
      <c r="D2026" s="6">
        <f>IF($F$9=1,'3.賃金日割の算出（休業手当を支給しない場合に入力）'!C2014,IF($F$9=2,'2.休業手当の算出（休業手当を支給する場合に入力）'!C2020,""))</f>
        <v>0</v>
      </c>
      <c r="E2026" s="6">
        <f>IF($F$9=1,'3.賃金日割の算出（休業手当を支給しない場合に入力）'!D2014,IF($F$9=2,'2.休業手当の算出（休業手当を支給する場合に入力）'!D2020,""))</f>
        <v>0</v>
      </c>
      <c r="F2026" s="13">
        <f>IF($F$9=1,'3.賃金日割の算出（休業手当を支給しない場合に入力）'!X2014,IF($F$9=2,'2.休業手当の算出（休業手当を支給する場合に入力）'!AB2020,""))</f>
        <v>0</v>
      </c>
      <c r="G2026" s="10">
        <f t="shared" si="155"/>
        <v>0</v>
      </c>
      <c r="H2026" s="34">
        <f t="shared" si="156"/>
        <v>0</v>
      </c>
      <c r="I2026" s="39"/>
      <c r="J2026" s="35">
        <f t="shared" si="159"/>
        <v>0</v>
      </c>
      <c r="K2026" s="10">
        <f t="shared" si="157"/>
        <v>0</v>
      </c>
      <c r="L2026" s="10">
        <f t="shared" si="158"/>
        <v>0</v>
      </c>
    </row>
    <row r="2027" spans="3:12">
      <c r="C2027" s="2">
        <v>2007</v>
      </c>
      <c r="D2027" s="6">
        <f>IF($F$9=1,'3.賃金日割の算出（休業手当を支給しない場合に入力）'!C2015,IF($F$9=2,'2.休業手当の算出（休業手当を支給する場合に入力）'!C2021,""))</f>
        <v>0</v>
      </c>
      <c r="E2027" s="6">
        <f>IF($F$9=1,'3.賃金日割の算出（休業手当を支給しない場合に入力）'!D2015,IF($F$9=2,'2.休業手当の算出（休業手当を支給する場合に入力）'!D2021,""))</f>
        <v>0</v>
      </c>
      <c r="F2027" s="13">
        <f>IF($F$9=1,'3.賃金日割の算出（休業手当を支給しない場合に入力）'!X2015,IF($F$9=2,'2.休業手当の算出（休業手当を支給する場合に入力）'!AB2021,""))</f>
        <v>0</v>
      </c>
      <c r="G2027" s="10">
        <f t="shared" si="155"/>
        <v>0</v>
      </c>
      <c r="H2027" s="34">
        <f t="shared" si="156"/>
        <v>0</v>
      </c>
      <c r="I2027" s="39"/>
      <c r="J2027" s="35">
        <f t="shared" si="159"/>
        <v>0</v>
      </c>
      <c r="K2027" s="10">
        <f t="shared" si="157"/>
        <v>0</v>
      </c>
      <c r="L2027" s="10">
        <f t="shared" si="158"/>
        <v>0</v>
      </c>
    </row>
    <row r="2028" spans="3:12">
      <c r="C2028" s="2">
        <v>2008</v>
      </c>
      <c r="D2028" s="6">
        <f>IF($F$9=1,'3.賃金日割の算出（休業手当を支給しない場合に入力）'!C2016,IF($F$9=2,'2.休業手当の算出（休業手当を支給する場合に入力）'!C2022,""))</f>
        <v>0</v>
      </c>
      <c r="E2028" s="6">
        <f>IF($F$9=1,'3.賃金日割の算出（休業手当を支給しない場合に入力）'!D2016,IF($F$9=2,'2.休業手当の算出（休業手当を支給する場合に入力）'!D2022,""))</f>
        <v>0</v>
      </c>
      <c r="F2028" s="13">
        <f>IF($F$9=1,'3.賃金日割の算出（休業手当を支給しない場合に入力）'!X2016,IF($F$9=2,'2.休業手当の算出（休業手当を支給する場合に入力）'!AB2022,""))</f>
        <v>0</v>
      </c>
      <c r="G2028" s="10">
        <f t="shared" si="155"/>
        <v>0</v>
      </c>
      <c r="H2028" s="34">
        <f t="shared" si="156"/>
        <v>0</v>
      </c>
      <c r="I2028" s="39"/>
      <c r="J2028" s="35">
        <f t="shared" si="159"/>
        <v>0</v>
      </c>
      <c r="K2028" s="10">
        <f t="shared" si="157"/>
        <v>0</v>
      </c>
      <c r="L2028" s="10">
        <f t="shared" si="158"/>
        <v>0</v>
      </c>
    </row>
    <row r="2029" spans="3:12">
      <c r="C2029" s="2">
        <v>2009</v>
      </c>
      <c r="D2029" s="6">
        <f>IF($F$9=1,'3.賃金日割の算出（休業手当を支給しない場合に入力）'!C2017,IF($F$9=2,'2.休業手当の算出（休業手当を支給する場合に入力）'!C2023,""))</f>
        <v>0</v>
      </c>
      <c r="E2029" s="6">
        <f>IF($F$9=1,'3.賃金日割の算出（休業手当を支給しない場合に入力）'!D2017,IF($F$9=2,'2.休業手当の算出（休業手当を支給する場合に入力）'!D2023,""))</f>
        <v>0</v>
      </c>
      <c r="F2029" s="13">
        <f>IF($F$9=1,'3.賃金日割の算出（休業手当を支給しない場合に入力）'!X2017,IF($F$9=2,'2.休業手当の算出（休業手当を支給する場合に入力）'!AB2023,""))</f>
        <v>0</v>
      </c>
      <c r="G2029" s="10">
        <f t="shared" si="155"/>
        <v>0</v>
      </c>
      <c r="H2029" s="34">
        <f t="shared" si="156"/>
        <v>0</v>
      </c>
      <c r="I2029" s="39"/>
      <c r="J2029" s="35">
        <f t="shared" si="159"/>
        <v>0</v>
      </c>
      <c r="K2029" s="10">
        <f t="shared" si="157"/>
        <v>0</v>
      </c>
      <c r="L2029" s="10">
        <f t="shared" si="158"/>
        <v>0</v>
      </c>
    </row>
    <row r="2030" spans="3:12">
      <c r="C2030" s="2">
        <v>2010</v>
      </c>
      <c r="D2030" s="6">
        <f>IF($F$9=1,'3.賃金日割の算出（休業手当を支給しない場合に入力）'!C2018,IF($F$9=2,'2.休業手当の算出（休業手当を支給する場合に入力）'!C2024,""))</f>
        <v>0</v>
      </c>
      <c r="E2030" s="6">
        <f>IF($F$9=1,'3.賃金日割の算出（休業手当を支給しない場合に入力）'!D2018,IF($F$9=2,'2.休業手当の算出（休業手当を支給する場合に入力）'!D2024,""))</f>
        <v>0</v>
      </c>
      <c r="F2030" s="13">
        <f>IF($F$9=1,'3.賃金日割の算出（休業手当を支給しない場合に入力）'!X2018,IF($F$9=2,'2.休業手当の算出（休業手当を支給する場合に入力）'!AB2024,""))</f>
        <v>0</v>
      </c>
      <c r="G2030" s="10">
        <f t="shared" si="155"/>
        <v>0</v>
      </c>
      <c r="H2030" s="34">
        <f t="shared" si="156"/>
        <v>0</v>
      </c>
      <c r="I2030" s="39"/>
      <c r="J2030" s="35">
        <f t="shared" si="159"/>
        <v>0</v>
      </c>
      <c r="K2030" s="10">
        <f t="shared" si="157"/>
        <v>0</v>
      </c>
      <c r="L2030" s="10">
        <f t="shared" si="158"/>
        <v>0</v>
      </c>
    </row>
    <row r="2031" spans="3:12">
      <c r="C2031" s="2">
        <v>2011</v>
      </c>
      <c r="D2031" s="6">
        <f>IF($F$9=1,'3.賃金日割の算出（休業手当を支給しない場合に入力）'!C2019,IF($F$9=2,'2.休業手当の算出（休業手当を支給する場合に入力）'!C2025,""))</f>
        <v>0</v>
      </c>
      <c r="E2031" s="6">
        <f>IF($F$9=1,'3.賃金日割の算出（休業手当を支給しない場合に入力）'!D2019,IF($F$9=2,'2.休業手当の算出（休業手当を支給する場合に入力）'!D2025,""))</f>
        <v>0</v>
      </c>
      <c r="F2031" s="13">
        <f>IF($F$9=1,'3.賃金日割の算出（休業手当を支給しない場合に入力）'!X2019,IF($F$9=2,'2.休業手当の算出（休業手当を支給する場合に入力）'!AB2025,""))</f>
        <v>0</v>
      </c>
      <c r="G2031" s="10">
        <f t="shared" si="155"/>
        <v>0</v>
      </c>
      <c r="H2031" s="34">
        <f t="shared" si="156"/>
        <v>0</v>
      </c>
      <c r="I2031" s="39"/>
      <c r="J2031" s="35">
        <f t="shared" si="159"/>
        <v>0</v>
      </c>
      <c r="K2031" s="10">
        <f t="shared" si="157"/>
        <v>0</v>
      </c>
      <c r="L2031" s="10">
        <f t="shared" si="158"/>
        <v>0</v>
      </c>
    </row>
    <row r="2032" spans="3:12">
      <c r="C2032" s="2">
        <v>2012</v>
      </c>
      <c r="D2032" s="6">
        <f>IF($F$9=1,'3.賃金日割の算出（休業手当を支給しない場合に入力）'!C2020,IF($F$9=2,'2.休業手当の算出（休業手当を支給する場合に入力）'!C2026,""))</f>
        <v>0</v>
      </c>
      <c r="E2032" s="6">
        <f>IF($F$9=1,'3.賃金日割の算出（休業手当を支給しない場合に入力）'!D2020,IF($F$9=2,'2.休業手当の算出（休業手当を支給する場合に入力）'!D2026,""))</f>
        <v>0</v>
      </c>
      <c r="F2032" s="13">
        <f>IF($F$9=1,'3.賃金日割の算出（休業手当を支給しない場合に入力）'!X2020,IF($F$9=2,'2.休業手当の算出（休業手当を支給する場合に入力）'!AB2026,""))</f>
        <v>0</v>
      </c>
      <c r="G2032" s="10">
        <f t="shared" si="155"/>
        <v>0</v>
      </c>
      <c r="H2032" s="34">
        <f t="shared" si="156"/>
        <v>0</v>
      </c>
      <c r="I2032" s="39"/>
      <c r="J2032" s="35">
        <f t="shared" si="159"/>
        <v>0</v>
      </c>
      <c r="K2032" s="10">
        <f t="shared" si="157"/>
        <v>0</v>
      </c>
      <c r="L2032" s="10">
        <f t="shared" si="158"/>
        <v>0</v>
      </c>
    </row>
    <row r="2033" spans="3:12">
      <c r="C2033" s="2">
        <v>2013</v>
      </c>
      <c r="D2033" s="6">
        <f>IF($F$9=1,'3.賃金日割の算出（休業手当を支給しない場合に入力）'!C2021,IF($F$9=2,'2.休業手当の算出（休業手当を支給する場合に入力）'!C2027,""))</f>
        <v>0</v>
      </c>
      <c r="E2033" s="6">
        <f>IF($F$9=1,'3.賃金日割の算出（休業手当を支給しない場合に入力）'!D2021,IF($F$9=2,'2.休業手当の算出（休業手当を支給する場合に入力）'!D2027,""))</f>
        <v>0</v>
      </c>
      <c r="F2033" s="13">
        <f>IF($F$9=1,'3.賃金日割の算出（休業手当を支給しない場合に入力）'!X2021,IF($F$9=2,'2.休業手当の算出（休業手当を支給する場合に入力）'!AB2027,""))</f>
        <v>0</v>
      </c>
      <c r="G2033" s="10">
        <f t="shared" si="155"/>
        <v>0</v>
      </c>
      <c r="H2033" s="34">
        <f t="shared" si="156"/>
        <v>0</v>
      </c>
      <c r="I2033" s="39"/>
      <c r="J2033" s="35">
        <f t="shared" si="159"/>
        <v>0</v>
      </c>
      <c r="K2033" s="10">
        <f t="shared" si="157"/>
        <v>0</v>
      </c>
      <c r="L2033" s="10">
        <f t="shared" si="158"/>
        <v>0</v>
      </c>
    </row>
    <row r="2034" spans="3:12">
      <c r="C2034" s="2">
        <v>2014</v>
      </c>
      <c r="D2034" s="6">
        <f>IF($F$9=1,'3.賃金日割の算出（休業手当を支給しない場合に入力）'!C2022,IF($F$9=2,'2.休業手当の算出（休業手当を支給する場合に入力）'!C2028,""))</f>
        <v>0</v>
      </c>
      <c r="E2034" s="6">
        <f>IF($F$9=1,'3.賃金日割の算出（休業手当を支給しない場合に入力）'!D2022,IF($F$9=2,'2.休業手当の算出（休業手当を支給する場合に入力）'!D2028,""))</f>
        <v>0</v>
      </c>
      <c r="F2034" s="13">
        <f>IF($F$9=1,'3.賃金日割の算出（休業手当を支給しない場合に入力）'!X2022,IF($F$9=2,'2.休業手当の算出（休業手当を支給する場合に入力）'!AB2028,""))</f>
        <v>0</v>
      </c>
      <c r="G2034" s="10">
        <f t="shared" si="155"/>
        <v>0</v>
      </c>
      <c r="H2034" s="34">
        <f t="shared" si="156"/>
        <v>0</v>
      </c>
      <c r="I2034" s="39"/>
      <c r="J2034" s="35">
        <f t="shared" si="159"/>
        <v>0</v>
      </c>
      <c r="K2034" s="10">
        <f t="shared" si="157"/>
        <v>0</v>
      </c>
      <c r="L2034" s="10">
        <f t="shared" si="158"/>
        <v>0</v>
      </c>
    </row>
    <row r="2035" spans="3:12">
      <c r="C2035" s="2">
        <v>2015</v>
      </c>
      <c r="D2035" s="6">
        <f>IF($F$9=1,'3.賃金日割の算出（休業手当を支給しない場合に入力）'!C2023,IF($F$9=2,'2.休業手当の算出（休業手当を支給する場合に入力）'!C2029,""))</f>
        <v>0</v>
      </c>
      <c r="E2035" s="6">
        <f>IF($F$9=1,'3.賃金日割の算出（休業手当を支給しない場合に入力）'!D2023,IF($F$9=2,'2.休業手当の算出（休業手当を支給する場合に入力）'!D2029,""))</f>
        <v>0</v>
      </c>
      <c r="F2035" s="13">
        <f>IF($F$9=1,'3.賃金日割の算出（休業手当を支給しない場合に入力）'!X2023,IF($F$9=2,'2.休業手当の算出（休業手当を支給する場合に入力）'!AB2029,""))</f>
        <v>0</v>
      </c>
      <c r="G2035" s="10">
        <f t="shared" si="155"/>
        <v>0</v>
      </c>
      <c r="H2035" s="34">
        <f t="shared" si="156"/>
        <v>0</v>
      </c>
      <c r="I2035" s="39"/>
      <c r="J2035" s="35">
        <f t="shared" si="159"/>
        <v>0</v>
      </c>
      <c r="K2035" s="10">
        <f t="shared" si="157"/>
        <v>0</v>
      </c>
      <c r="L2035" s="10">
        <f t="shared" si="158"/>
        <v>0</v>
      </c>
    </row>
    <row r="2036" spans="3:12">
      <c r="C2036" s="2">
        <v>2016</v>
      </c>
      <c r="D2036" s="6">
        <f>IF($F$9=1,'3.賃金日割の算出（休業手当を支給しない場合に入力）'!C2024,IF($F$9=2,'2.休業手当の算出（休業手当を支給する場合に入力）'!C2030,""))</f>
        <v>0</v>
      </c>
      <c r="E2036" s="6">
        <f>IF($F$9=1,'3.賃金日割の算出（休業手当を支給しない場合に入力）'!D2024,IF($F$9=2,'2.休業手当の算出（休業手当を支給する場合に入力）'!D2030,""))</f>
        <v>0</v>
      </c>
      <c r="F2036" s="13">
        <f>IF($F$9=1,'3.賃金日割の算出（休業手当を支給しない場合に入力）'!X2024,IF($F$9=2,'2.休業手当の算出（休業手当を支給する場合に入力）'!AB2030,""))</f>
        <v>0</v>
      </c>
      <c r="G2036" s="10">
        <f t="shared" si="155"/>
        <v>0</v>
      </c>
      <c r="H2036" s="34">
        <f t="shared" si="156"/>
        <v>0</v>
      </c>
      <c r="I2036" s="39"/>
      <c r="J2036" s="35">
        <f t="shared" si="159"/>
        <v>0</v>
      </c>
      <c r="K2036" s="10">
        <f t="shared" si="157"/>
        <v>0</v>
      </c>
      <c r="L2036" s="10">
        <f t="shared" si="158"/>
        <v>0</v>
      </c>
    </row>
    <row r="2037" spans="3:12">
      <c r="C2037" s="2">
        <v>2017</v>
      </c>
      <c r="D2037" s="6">
        <f>IF($F$9=1,'3.賃金日割の算出（休業手当を支給しない場合に入力）'!C2025,IF($F$9=2,'2.休業手当の算出（休業手当を支給する場合に入力）'!C2031,""))</f>
        <v>0</v>
      </c>
      <c r="E2037" s="6">
        <f>IF($F$9=1,'3.賃金日割の算出（休業手当を支給しない場合に入力）'!D2025,IF($F$9=2,'2.休業手当の算出（休業手当を支給する場合に入力）'!D2031,""))</f>
        <v>0</v>
      </c>
      <c r="F2037" s="13">
        <f>IF($F$9=1,'3.賃金日割の算出（休業手当を支給しない場合に入力）'!X2025,IF($F$9=2,'2.休業手当の算出（休業手当を支給する場合に入力）'!AB2031,""))</f>
        <v>0</v>
      </c>
      <c r="G2037" s="10">
        <f t="shared" si="155"/>
        <v>0</v>
      </c>
      <c r="H2037" s="34">
        <f t="shared" si="156"/>
        <v>0</v>
      </c>
      <c r="I2037" s="39"/>
      <c r="J2037" s="35">
        <f t="shared" si="159"/>
        <v>0</v>
      </c>
      <c r="K2037" s="10">
        <f t="shared" si="157"/>
        <v>0</v>
      </c>
      <c r="L2037" s="10">
        <f t="shared" si="158"/>
        <v>0</v>
      </c>
    </row>
    <row r="2038" spans="3:12">
      <c r="C2038" s="2">
        <v>2018</v>
      </c>
      <c r="D2038" s="6">
        <f>IF($F$9=1,'3.賃金日割の算出（休業手当を支給しない場合に入力）'!C2026,IF($F$9=2,'2.休業手当の算出（休業手当を支給する場合に入力）'!C2032,""))</f>
        <v>0</v>
      </c>
      <c r="E2038" s="6">
        <f>IF($F$9=1,'3.賃金日割の算出（休業手当を支給しない場合に入力）'!D2026,IF($F$9=2,'2.休業手当の算出（休業手当を支給する場合に入力）'!D2032,""))</f>
        <v>0</v>
      </c>
      <c r="F2038" s="13">
        <f>IF($F$9=1,'3.賃金日割の算出（休業手当を支給しない場合に入力）'!X2026,IF($F$9=2,'2.休業手当の算出（休業手当を支給する場合に入力）'!AB2032,""))</f>
        <v>0</v>
      </c>
      <c r="G2038" s="10">
        <f t="shared" si="155"/>
        <v>0</v>
      </c>
      <c r="H2038" s="34">
        <f t="shared" si="156"/>
        <v>0</v>
      </c>
      <c r="I2038" s="39"/>
      <c r="J2038" s="35">
        <f t="shared" si="159"/>
        <v>0</v>
      </c>
      <c r="K2038" s="10">
        <f t="shared" si="157"/>
        <v>0</v>
      </c>
      <c r="L2038" s="10">
        <f t="shared" si="158"/>
        <v>0</v>
      </c>
    </row>
    <row r="2039" spans="3:12">
      <c r="C2039" s="2">
        <v>2019</v>
      </c>
      <c r="D2039" s="6">
        <f>IF($F$9=1,'3.賃金日割の算出（休業手当を支給しない場合に入力）'!C2027,IF($F$9=2,'2.休業手当の算出（休業手当を支給する場合に入力）'!C2033,""))</f>
        <v>0</v>
      </c>
      <c r="E2039" s="6">
        <f>IF($F$9=1,'3.賃金日割の算出（休業手当を支給しない場合に入力）'!D2027,IF($F$9=2,'2.休業手当の算出（休業手当を支給する場合に入力）'!D2033,""))</f>
        <v>0</v>
      </c>
      <c r="F2039" s="13">
        <f>IF($F$9=1,'3.賃金日割の算出（休業手当を支給しない場合に入力）'!X2027,IF($F$9=2,'2.休業手当の算出（休業手当を支給する場合に入力）'!AB2033,""))</f>
        <v>0</v>
      </c>
      <c r="G2039" s="10">
        <f t="shared" ref="G2039:G2102" si="160">IF(E2039=0,0,$F$17)</f>
        <v>0</v>
      </c>
      <c r="H2039" s="34">
        <f t="shared" ref="H2039:H2102" si="161">G2039-F2039</f>
        <v>0</v>
      </c>
      <c r="I2039" s="39"/>
      <c r="J2039" s="35">
        <f t="shared" si="159"/>
        <v>0</v>
      </c>
      <c r="K2039" s="10">
        <f t="shared" ref="K2039:K2102" si="162">G2039*I2039</f>
        <v>0</v>
      </c>
      <c r="L2039" s="10">
        <f t="shared" ref="L2039:L2102" si="163">K2039-J2039</f>
        <v>0</v>
      </c>
    </row>
    <row r="2040" spans="3:12">
      <c r="C2040" s="2">
        <v>2020</v>
      </c>
      <c r="D2040" s="6">
        <f>IF($F$9=1,'3.賃金日割の算出（休業手当を支給しない場合に入力）'!C2028,IF($F$9=2,'2.休業手当の算出（休業手当を支給する場合に入力）'!C2034,""))</f>
        <v>0</v>
      </c>
      <c r="E2040" s="6">
        <f>IF($F$9=1,'3.賃金日割の算出（休業手当を支給しない場合に入力）'!D2028,IF($F$9=2,'2.休業手当の算出（休業手当を支給する場合に入力）'!D2034,""))</f>
        <v>0</v>
      </c>
      <c r="F2040" s="13">
        <f>IF($F$9=1,'3.賃金日割の算出（休業手当を支給しない場合に入力）'!X2028,IF($F$9=2,'2.休業手当の算出（休業手当を支給する場合に入力）'!AB2034,""))</f>
        <v>0</v>
      </c>
      <c r="G2040" s="10">
        <f t="shared" si="160"/>
        <v>0</v>
      </c>
      <c r="H2040" s="34">
        <f t="shared" si="161"/>
        <v>0</v>
      </c>
      <c r="I2040" s="39"/>
      <c r="J2040" s="35">
        <f t="shared" si="159"/>
        <v>0</v>
      </c>
      <c r="K2040" s="10">
        <f t="shared" si="162"/>
        <v>0</v>
      </c>
      <c r="L2040" s="10">
        <f t="shared" si="163"/>
        <v>0</v>
      </c>
    </row>
    <row r="2041" spans="3:12">
      <c r="C2041" s="2">
        <v>2021</v>
      </c>
      <c r="D2041" s="6">
        <f>IF($F$9=1,'3.賃金日割の算出（休業手当を支給しない場合に入力）'!C2029,IF($F$9=2,'2.休業手当の算出（休業手当を支給する場合に入力）'!C2035,""))</f>
        <v>0</v>
      </c>
      <c r="E2041" s="6">
        <f>IF($F$9=1,'3.賃金日割の算出（休業手当を支給しない場合に入力）'!D2029,IF($F$9=2,'2.休業手当の算出（休業手当を支給する場合に入力）'!D2035,""))</f>
        <v>0</v>
      </c>
      <c r="F2041" s="13">
        <f>IF($F$9=1,'3.賃金日割の算出（休業手当を支給しない場合に入力）'!X2029,IF($F$9=2,'2.休業手当の算出（休業手当を支給する場合に入力）'!AB2035,""))</f>
        <v>0</v>
      </c>
      <c r="G2041" s="10">
        <f t="shared" si="160"/>
        <v>0</v>
      </c>
      <c r="H2041" s="34">
        <f t="shared" si="161"/>
        <v>0</v>
      </c>
      <c r="I2041" s="39"/>
      <c r="J2041" s="35">
        <f t="shared" si="159"/>
        <v>0</v>
      </c>
      <c r="K2041" s="10">
        <f t="shared" si="162"/>
        <v>0</v>
      </c>
      <c r="L2041" s="10">
        <f t="shared" si="163"/>
        <v>0</v>
      </c>
    </row>
    <row r="2042" spans="3:12">
      <c r="C2042" s="2">
        <v>2022</v>
      </c>
      <c r="D2042" s="6">
        <f>IF($F$9=1,'3.賃金日割の算出（休業手当を支給しない場合に入力）'!C2030,IF($F$9=2,'2.休業手当の算出（休業手当を支給する場合に入力）'!C2036,""))</f>
        <v>0</v>
      </c>
      <c r="E2042" s="6">
        <f>IF($F$9=1,'3.賃金日割の算出（休業手当を支給しない場合に入力）'!D2030,IF($F$9=2,'2.休業手当の算出（休業手当を支給する場合に入力）'!D2036,""))</f>
        <v>0</v>
      </c>
      <c r="F2042" s="13">
        <f>IF($F$9=1,'3.賃金日割の算出（休業手当を支給しない場合に入力）'!X2030,IF($F$9=2,'2.休業手当の算出（休業手当を支給する場合に入力）'!AB2036,""))</f>
        <v>0</v>
      </c>
      <c r="G2042" s="10">
        <f t="shared" si="160"/>
        <v>0</v>
      </c>
      <c r="H2042" s="34">
        <f t="shared" si="161"/>
        <v>0</v>
      </c>
      <c r="I2042" s="39"/>
      <c r="J2042" s="35">
        <f t="shared" si="159"/>
        <v>0</v>
      </c>
      <c r="K2042" s="10">
        <f t="shared" si="162"/>
        <v>0</v>
      </c>
      <c r="L2042" s="10">
        <f t="shared" si="163"/>
        <v>0</v>
      </c>
    </row>
    <row r="2043" spans="3:12">
      <c r="C2043" s="2">
        <v>2023</v>
      </c>
      <c r="D2043" s="6">
        <f>IF($F$9=1,'3.賃金日割の算出（休業手当を支給しない場合に入力）'!C2031,IF($F$9=2,'2.休業手当の算出（休業手当を支給する場合に入力）'!C2037,""))</f>
        <v>0</v>
      </c>
      <c r="E2043" s="6">
        <f>IF($F$9=1,'3.賃金日割の算出（休業手当を支給しない場合に入力）'!D2031,IF($F$9=2,'2.休業手当の算出（休業手当を支給する場合に入力）'!D2037,""))</f>
        <v>0</v>
      </c>
      <c r="F2043" s="13">
        <f>IF($F$9=1,'3.賃金日割の算出（休業手当を支給しない場合に入力）'!X2031,IF($F$9=2,'2.休業手当の算出（休業手当を支給する場合に入力）'!AB2037,""))</f>
        <v>0</v>
      </c>
      <c r="G2043" s="10">
        <f t="shared" si="160"/>
        <v>0</v>
      </c>
      <c r="H2043" s="34">
        <f t="shared" si="161"/>
        <v>0</v>
      </c>
      <c r="I2043" s="39"/>
      <c r="J2043" s="35">
        <f t="shared" si="159"/>
        <v>0</v>
      </c>
      <c r="K2043" s="10">
        <f t="shared" si="162"/>
        <v>0</v>
      </c>
      <c r="L2043" s="10">
        <f t="shared" si="163"/>
        <v>0</v>
      </c>
    </row>
    <row r="2044" spans="3:12">
      <c r="C2044" s="2">
        <v>2024</v>
      </c>
      <c r="D2044" s="6">
        <f>IF($F$9=1,'3.賃金日割の算出（休業手当を支給しない場合に入力）'!C2032,IF($F$9=2,'2.休業手当の算出（休業手当を支給する場合に入力）'!C2038,""))</f>
        <v>0</v>
      </c>
      <c r="E2044" s="6">
        <f>IF($F$9=1,'3.賃金日割の算出（休業手当を支給しない場合に入力）'!D2032,IF($F$9=2,'2.休業手当の算出（休業手当を支給する場合に入力）'!D2038,""))</f>
        <v>0</v>
      </c>
      <c r="F2044" s="13">
        <f>IF($F$9=1,'3.賃金日割の算出（休業手当を支給しない場合に入力）'!X2032,IF($F$9=2,'2.休業手当の算出（休業手当を支給する場合に入力）'!AB2038,""))</f>
        <v>0</v>
      </c>
      <c r="G2044" s="10">
        <f t="shared" si="160"/>
        <v>0</v>
      </c>
      <c r="H2044" s="34">
        <f t="shared" si="161"/>
        <v>0</v>
      </c>
      <c r="I2044" s="39"/>
      <c r="J2044" s="35">
        <f t="shared" si="159"/>
        <v>0</v>
      </c>
      <c r="K2044" s="10">
        <f t="shared" si="162"/>
        <v>0</v>
      </c>
      <c r="L2044" s="10">
        <f t="shared" si="163"/>
        <v>0</v>
      </c>
    </row>
    <row r="2045" spans="3:12">
      <c r="C2045" s="2">
        <v>2025</v>
      </c>
      <c r="D2045" s="6">
        <f>IF($F$9=1,'3.賃金日割の算出（休業手当を支給しない場合に入力）'!C2033,IF($F$9=2,'2.休業手当の算出（休業手当を支給する場合に入力）'!C2039,""))</f>
        <v>0</v>
      </c>
      <c r="E2045" s="6">
        <f>IF($F$9=1,'3.賃金日割の算出（休業手当を支給しない場合に入力）'!D2033,IF($F$9=2,'2.休業手当の算出（休業手当を支給する場合に入力）'!D2039,""))</f>
        <v>0</v>
      </c>
      <c r="F2045" s="13">
        <f>IF($F$9=1,'3.賃金日割の算出（休業手当を支給しない場合に入力）'!X2033,IF($F$9=2,'2.休業手当の算出（休業手当を支給する場合に入力）'!AB2039,""))</f>
        <v>0</v>
      </c>
      <c r="G2045" s="10">
        <f t="shared" si="160"/>
        <v>0</v>
      </c>
      <c r="H2045" s="34">
        <f t="shared" si="161"/>
        <v>0</v>
      </c>
      <c r="I2045" s="39"/>
      <c r="J2045" s="35">
        <f t="shared" si="159"/>
        <v>0</v>
      </c>
      <c r="K2045" s="10">
        <f t="shared" si="162"/>
        <v>0</v>
      </c>
      <c r="L2045" s="10">
        <f t="shared" si="163"/>
        <v>0</v>
      </c>
    </row>
    <row r="2046" spans="3:12">
      <c r="C2046" s="2">
        <v>2026</v>
      </c>
      <c r="D2046" s="6">
        <f>IF($F$9=1,'3.賃金日割の算出（休業手当を支給しない場合に入力）'!C2034,IF($F$9=2,'2.休業手当の算出（休業手当を支給する場合に入力）'!C2040,""))</f>
        <v>0</v>
      </c>
      <c r="E2046" s="6">
        <f>IF($F$9=1,'3.賃金日割の算出（休業手当を支給しない場合に入力）'!D2034,IF($F$9=2,'2.休業手当の算出（休業手当を支給する場合に入力）'!D2040,""))</f>
        <v>0</v>
      </c>
      <c r="F2046" s="13">
        <f>IF($F$9=1,'3.賃金日割の算出（休業手当を支給しない場合に入力）'!X2034,IF($F$9=2,'2.休業手当の算出（休業手当を支給する場合に入力）'!AB2040,""))</f>
        <v>0</v>
      </c>
      <c r="G2046" s="10">
        <f t="shared" si="160"/>
        <v>0</v>
      </c>
      <c r="H2046" s="34">
        <f t="shared" si="161"/>
        <v>0</v>
      </c>
      <c r="I2046" s="39"/>
      <c r="J2046" s="35">
        <f t="shared" si="159"/>
        <v>0</v>
      </c>
      <c r="K2046" s="10">
        <f t="shared" si="162"/>
        <v>0</v>
      </c>
      <c r="L2046" s="10">
        <f t="shared" si="163"/>
        <v>0</v>
      </c>
    </row>
    <row r="2047" spans="3:12">
      <c r="C2047" s="2">
        <v>2027</v>
      </c>
      <c r="D2047" s="6">
        <f>IF($F$9=1,'3.賃金日割の算出（休業手当を支給しない場合に入力）'!C2035,IF($F$9=2,'2.休業手当の算出（休業手当を支給する場合に入力）'!C2041,""))</f>
        <v>0</v>
      </c>
      <c r="E2047" s="6">
        <f>IF($F$9=1,'3.賃金日割の算出（休業手当を支給しない場合に入力）'!D2035,IF($F$9=2,'2.休業手当の算出（休業手当を支給する場合に入力）'!D2041,""))</f>
        <v>0</v>
      </c>
      <c r="F2047" s="13">
        <f>IF($F$9=1,'3.賃金日割の算出（休業手当を支給しない場合に入力）'!X2035,IF($F$9=2,'2.休業手当の算出（休業手当を支給する場合に入力）'!AB2041,""))</f>
        <v>0</v>
      </c>
      <c r="G2047" s="10">
        <f t="shared" si="160"/>
        <v>0</v>
      </c>
      <c r="H2047" s="34">
        <f t="shared" si="161"/>
        <v>0</v>
      </c>
      <c r="I2047" s="39"/>
      <c r="J2047" s="35">
        <f t="shared" si="159"/>
        <v>0</v>
      </c>
      <c r="K2047" s="10">
        <f t="shared" si="162"/>
        <v>0</v>
      </c>
      <c r="L2047" s="10">
        <f t="shared" si="163"/>
        <v>0</v>
      </c>
    </row>
    <row r="2048" spans="3:12">
      <c r="C2048" s="2">
        <v>2028</v>
      </c>
      <c r="D2048" s="6">
        <f>IF($F$9=1,'3.賃金日割の算出（休業手当を支給しない場合に入力）'!C2036,IF($F$9=2,'2.休業手当の算出（休業手当を支給する場合に入力）'!C2042,""))</f>
        <v>0</v>
      </c>
      <c r="E2048" s="6">
        <f>IF($F$9=1,'3.賃金日割の算出（休業手当を支給しない場合に入力）'!D2036,IF($F$9=2,'2.休業手当の算出（休業手当を支給する場合に入力）'!D2042,""))</f>
        <v>0</v>
      </c>
      <c r="F2048" s="13">
        <f>IF($F$9=1,'3.賃金日割の算出（休業手当を支給しない場合に入力）'!X2036,IF($F$9=2,'2.休業手当の算出（休業手当を支給する場合に入力）'!AB2042,""))</f>
        <v>0</v>
      </c>
      <c r="G2048" s="10">
        <f t="shared" si="160"/>
        <v>0</v>
      </c>
      <c r="H2048" s="34">
        <f t="shared" si="161"/>
        <v>0</v>
      </c>
      <c r="I2048" s="39"/>
      <c r="J2048" s="35">
        <f t="shared" si="159"/>
        <v>0</v>
      </c>
      <c r="K2048" s="10">
        <f t="shared" si="162"/>
        <v>0</v>
      </c>
      <c r="L2048" s="10">
        <f t="shared" si="163"/>
        <v>0</v>
      </c>
    </row>
    <row r="2049" spans="3:12">
      <c r="C2049" s="2">
        <v>2029</v>
      </c>
      <c r="D2049" s="6">
        <f>IF($F$9=1,'3.賃金日割の算出（休業手当を支給しない場合に入力）'!C2037,IF($F$9=2,'2.休業手当の算出（休業手当を支給する場合に入力）'!C2043,""))</f>
        <v>0</v>
      </c>
      <c r="E2049" s="6">
        <f>IF($F$9=1,'3.賃金日割の算出（休業手当を支給しない場合に入力）'!D2037,IF($F$9=2,'2.休業手当の算出（休業手当を支給する場合に入力）'!D2043,""))</f>
        <v>0</v>
      </c>
      <c r="F2049" s="13">
        <f>IF($F$9=1,'3.賃金日割の算出（休業手当を支給しない場合に入力）'!X2037,IF($F$9=2,'2.休業手当の算出（休業手当を支給する場合に入力）'!AB2043,""))</f>
        <v>0</v>
      </c>
      <c r="G2049" s="10">
        <f t="shared" si="160"/>
        <v>0</v>
      </c>
      <c r="H2049" s="34">
        <f t="shared" si="161"/>
        <v>0</v>
      </c>
      <c r="I2049" s="39"/>
      <c r="J2049" s="35">
        <f t="shared" si="159"/>
        <v>0</v>
      </c>
      <c r="K2049" s="10">
        <f t="shared" si="162"/>
        <v>0</v>
      </c>
      <c r="L2049" s="10">
        <f t="shared" si="163"/>
        <v>0</v>
      </c>
    </row>
    <row r="2050" spans="3:12">
      <c r="C2050" s="2">
        <v>2030</v>
      </c>
      <c r="D2050" s="6">
        <f>IF($F$9=1,'3.賃金日割の算出（休業手当を支給しない場合に入力）'!C2038,IF($F$9=2,'2.休業手当の算出（休業手当を支給する場合に入力）'!C2044,""))</f>
        <v>0</v>
      </c>
      <c r="E2050" s="6">
        <f>IF($F$9=1,'3.賃金日割の算出（休業手当を支給しない場合に入力）'!D2038,IF($F$9=2,'2.休業手当の算出（休業手当を支給する場合に入力）'!D2044,""))</f>
        <v>0</v>
      </c>
      <c r="F2050" s="13">
        <f>IF($F$9=1,'3.賃金日割の算出（休業手当を支給しない場合に入力）'!X2038,IF($F$9=2,'2.休業手当の算出（休業手当を支給する場合に入力）'!AB2044,""))</f>
        <v>0</v>
      </c>
      <c r="G2050" s="10">
        <f t="shared" si="160"/>
        <v>0</v>
      </c>
      <c r="H2050" s="34">
        <f t="shared" si="161"/>
        <v>0</v>
      </c>
      <c r="I2050" s="39"/>
      <c r="J2050" s="35">
        <f t="shared" si="159"/>
        <v>0</v>
      </c>
      <c r="K2050" s="10">
        <f t="shared" si="162"/>
        <v>0</v>
      </c>
      <c r="L2050" s="10">
        <f t="shared" si="163"/>
        <v>0</v>
      </c>
    </row>
    <row r="2051" spans="3:12">
      <c r="C2051" s="2">
        <v>2031</v>
      </c>
      <c r="D2051" s="6">
        <f>IF($F$9=1,'3.賃金日割の算出（休業手当を支給しない場合に入力）'!C2039,IF($F$9=2,'2.休業手当の算出（休業手当を支給する場合に入力）'!C2045,""))</f>
        <v>0</v>
      </c>
      <c r="E2051" s="6">
        <f>IF($F$9=1,'3.賃金日割の算出（休業手当を支給しない場合に入力）'!D2039,IF($F$9=2,'2.休業手当の算出（休業手当を支給する場合に入力）'!D2045,""))</f>
        <v>0</v>
      </c>
      <c r="F2051" s="13">
        <f>IF($F$9=1,'3.賃金日割の算出（休業手当を支給しない場合に入力）'!X2039,IF($F$9=2,'2.休業手当の算出（休業手当を支給する場合に入力）'!AB2045,""))</f>
        <v>0</v>
      </c>
      <c r="G2051" s="10">
        <f t="shared" si="160"/>
        <v>0</v>
      </c>
      <c r="H2051" s="34">
        <f t="shared" si="161"/>
        <v>0</v>
      </c>
      <c r="I2051" s="39"/>
      <c r="J2051" s="35">
        <f t="shared" si="159"/>
        <v>0</v>
      </c>
      <c r="K2051" s="10">
        <f t="shared" si="162"/>
        <v>0</v>
      </c>
      <c r="L2051" s="10">
        <f t="shared" si="163"/>
        <v>0</v>
      </c>
    </row>
    <row r="2052" spans="3:12">
      <c r="C2052" s="2">
        <v>2032</v>
      </c>
      <c r="D2052" s="6">
        <f>IF($F$9=1,'3.賃金日割の算出（休業手当を支給しない場合に入力）'!C2040,IF($F$9=2,'2.休業手当の算出（休業手当を支給する場合に入力）'!C2046,""))</f>
        <v>0</v>
      </c>
      <c r="E2052" s="6">
        <f>IF($F$9=1,'3.賃金日割の算出（休業手当を支給しない場合に入力）'!D2040,IF($F$9=2,'2.休業手当の算出（休業手当を支給する場合に入力）'!D2046,""))</f>
        <v>0</v>
      </c>
      <c r="F2052" s="13">
        <f>IF($F$9=1,'3.賃金日割の算出（休業手当を支給しない場合に入力）'!X2040,IF($F$9=2,'2.休業手当の算出（休業手当を支給する場合に入力）'!AB2046,""))</f>
        <v>0</v>
      </c>
      <c r="G2052" s="10">
        <f t="shared" si="160"/>
        <v>0</v>
      </c>
      <c r="H2052" s="34">
        <f t="shared" si="161"/>
        <v>0</v>
      </c>
      <c r="I2052" s="39"/>
      <c r="J2052" s="35">
        <f t="shared" si="159"/>
        <v>0</v>
      </c>
      <c r="K2052" s="10">
        <f t="shared" si="162"/>
        <v>0</v>
      </c>
      <c r="L2052" s="10">
        <f t="shared" si="163"/>
        <v>0</v>
      </c>
    </row>
    <row r="2053" spans="3:12">
      <c r="C2053" s="2">
        <v>2033</v>
      </c>
      <c r="D2053" s="6">
        <f>IF($F$9=1,'3.賃金日割の算出（休業手当を支給しない場合に入力）'!C2041,IF($F$9=2,'2.休業手当の算出（休業手当を支給する場合に入力）'!C2047,""))</f>
        <v>0</v>
      </c>
      <c r="E2053" s="6">
        <f>IF($F$9=1,'3.賃金日割の算出（休業手当を支給しない場合に入力）'!D2041,IF($F$9=2,'2.休業手当の算出（休業手当を支給する場合に入力）'!D2047,""))</f>
        <v>0</v>
      </c>
      <c r="F2053" s="13">
        <f>IF($F$9=1,'3.賃金日割の算出（休業手当を支給しない場合に入力）'!X2041,IF($F$9=2,'2.休業手当の算出（休業手当を支給する場合に入力）'!AB2047,""))</f>
        <v>0</v>
      </c>
      <c r="G2053" s="10">
        <f t="shared" si="160"/>
        <v>0</v>
      </c>
      <c r="H2053" s="34">
        <f t="shared" si="161"/>
        <v>0</v>
      </c>
      <c r="I2053" s="39"/>
      <c r="J2053" s="35">
        <f t="shared" si="159"/>
        <v>0</v>
      </c>
      <c r="K2053" s="10">
        <f t="shared" si="162"/>
        <v>0</v>
      </c>
      <c r="L2053" s="10">
        <f t="shared" si="163"/>
        <v>0</v>
      </c>
    </row>
    <row r="2054" spans="3:12">
      <c r="C2054" s="2">
        <v>2034</v>
      </c>
      <c r="D2054" s="6">
        <f>IF($F$9=1,'3.賃金日割の算出（休業手当を支給しない場合に入力）'!C2042,IF($F$9=2,'2.休業手当の算出（休業手当を支給する場合に入力）'!C2048,""))</f>
        <v>0</v>
      </c>
      <c r="E2054" s="6">
        <f>IF($F$9=1,'3.賃金日割の算出（休業手当を支給しない場合に入力）'!D2042,IF($F$9=2,'2.休業手当の算出（休業手当を支給する場合に入力）'!D2048,""))</f>
        <v>0</v>
      </c>
      <c r="F2054" s="13">
        <f>IF($F$9=1,'3.賃金日割の算出（休業手当を支給しない場合に入力）'!X2042,IF($F$9=2,'2.休業手当の算出（休業手当を支給する場合に入力）'!AB2048,""))</f>
        <v>0</v>
      </c>
      <c r="G2054" s="10">
        <f t="shared" si="160"/>
        <v>0</v>
      </c>
      <c r="H2054" s="34">
        <f t="shared" si="161"/>
        <v>0</v>
      </c>
      <c r="I2054" s="39"/>
      <c r="J2054" s="35">
        <f t="shared" si="159"/>
        <v>0</v>
      </c>
      <c r="K2054" s="10">
        <f t="shared" si="162"/>
        <v>0</v>
      </c>
      <c r="L2054" s="10">
        <f t="shared" si="163"/>
        <v>0</v>
      </c>
    </row>
    <row r="2055" spans="3:12">
      <c r="C2055" s="2">
        <v>2035</v>
      </c>
      <c r="D2055" s="6">
        <f>IF($F$9=1,'3.賃金日割の算出（休業手当を支給しない場合に入力）'!C2043,IF($F$9=2,'2.休業手当の算出（休業手当を支給する場合に入力）'!C2049,""))</f>
        <v>0</v>
      </c>
      <c r="E2055" s="6">
        <f>IF($F$9=1,'3.賃金日割の算出（休業手当を支給しない場合に入力）'!D2043,IF($F$9=2,'2.休業手当の算出（休業手当を支給する場合に入力）'!D2049,""))</f>
        <v>0</v>
      </c>
      <c r="F2055" s="13">
        <f>IF($F$9=1,'3.賃金日割の算出（休業手当を支給しない場合に入力）'!X2043,IF($F$9=2,'2.休業手当の算出（休業手当を支給する場合に入力）'!AB2049,""))</f>
        <v>0</v>
      </c>
      <c r="G2055" s="10">
        <f t="shared" si="160"/>
        <v>0</v>
      </c>
      <c r="H2055" s="34">
        <f t="shared" si="161"/>
        <v>0</v>
      </c>
      <c r="I2055" s="39"/>
      <c r="J2055" s="35">
        <f t="shared" si="159"/>
        <v>0</v>
      </c>
      <c r="K2055" s="10">
        <f t="shared" si="162"/>
        <v>0</v>
      </c>
      <c r="L2055" s="10">
        <f t="shared" si="163"/>
        <v>0</v>
      </c>
    </row>
    <row r="2056" spans="3:12">
      <c r="C2056" s="2">
        <v>2036</v>
      </c>
      <c r="D2056" s="6">
        <f>IF($F$9=1,'3.賃金日割の算出（休業手当を支給しない場合に入力）'!C2044,IF($F$9=2,'2.休業手当の算出（休業手当を支給する場合に入力）'!C2050,""))</f>
        <v>0</v>
      </c>
      <c r="E2056" s="6">
        <f>IF($F$9=1,'3.賃金日割の算出（休業手当を支給しない場合に入力）'!D2044,IF($F$9=2,'2.休業手当の算出（休業手当を支給する場合に入力）'!D2050,""))</f>
        <v>0</v>
      </c>
      <c r="F2056" s="13">
        <f>IF($F$9=1,'3.賃金日割の算出（休業手当を支給しない場合に入力）'!X2044,IF($F$9=2,'2.休業手当の算出（休業手当を支給する場合に入力）'!AB2050,""))</f>
        <v>0</v>
      </c>
      <c r="G2056" s="10">
        <f t="shared" si="160"/>
        <v>0</v>
      </c>
      <c r="H2056" s="34">
        <f t="shared" si="161"/>
        <v>0</v>
      </c>
      <c r="I2056" s="39"/>
      <c r="J2056" s="35">
        <f t="shared" si="159"/>
        <v>0</v>
      </c>
      <c r="K2056" s="10">
        <f t="shared" si="162"/>
        <v>0</v>
      </c>
      <c r="L2056" s="10">
        <f t="shared" si="163"/>
        <v>0</v>
      </c>
    </row>
    <row r="2057" spans="3:12">
      <c r="C2057" s="2">
        <v>2037</v>
      </c>
      <c r="D2057" s="6">
        <f>IF($F$9=1,'3.賃金日割の算出（休業手当を支給しない場合に入力）'!C2045,IF($F$9=2,'2.休業手当の算出（休業手当を支給する場合に入力）'!C2051,""))</f>
        <v>0</v>
      </c>
      <c r="E2057" s="6">
        <f>IF($F$9=1,'3.賃金日割の算出（休業手当を支給しない場合に入力）'!D2045,IF($F$9=2,'2.休業手当の算出（休業手当を支給する場合に入力）'!D2051,""))</f>
        <v>0</v>
      </c>
      <c r="F2057" s="13">
        <f>IF($F$9=1,'3.賃金日割の算出（休業手当を支給しない場合に入力）'!X2045,IF($F$9=2,'2.休業手当の算出（休業手当を支給する場合に入力）'!AB2051,""))</f>
        <v>0</v>
      </c>
      <c r="G2057" s="10">
        <f t="shared" si="160"/>
        <v>0</v>
      </c>
      <c r="H2057" s="34">
        <f t="shared" si="161"/>
        <v>0</v>
      </c>
      <c r="I2057" s="39"/>
      <c r="J2057" s="35">
        <f t="shared" si="159"/>
        <v>0</v>
      </c>
      <c r="K2057" s="10">
        <f t="shared" si="162"/>
        <v>0</v>
      </c>
      <c r="L2057" s="10">
        <f t="shared" si="163"/>
        <v>0</v>
      </c>
    </row>
    <row r="2058" spans="3:12">
      <c r="C2058" s="2">
        <v>2038</v>
      </c>
      <c r="D2058" s="6">
        <f>IF($F$9=1,'3.賃金日割の算出（休業手当を支給しない場合に入力）'!C2046,IF($F$9=2,'2.休業手当の算出（休業手当を支給する場合に入力）'!C2052,""))</f>
        <v>0</v>
      </c>
      <c r="E2058" s="6">
        <f>IF($F$9=1,'3.賃金日割の算出（休業手当を支給しない場合に入力）'!D2046,IF($F$9=2,'2.休業手当の算出（休業手当を支給する場合に入力）'!D2052,""))</f>
        <v>0</v>
      </c>
      <c r="F2058" s="13">
        <f>IF($F$9=1,'3.賃金日割の算出（休業手当を支給しない場合に入力）'!X2046,IF($F$9=2,'2.休業手当の算出（休業手当を支給する場合に入力）'!AB2052,""))</f>
        <v>0</v>
      </c>
      <c r="G2058" s="10">
        <f t="shared" si="160"/>
        <v>0</v>
      </c>
      <c r="H2058" s="34">
        <f t="shared" si="161"/>
        <v>0</v>
      </c>
      <c r="I2058" s="39"/>
      <c r="J2058" s="35">
        <f t="shared" si="159"/>
        <v>0</v>
      </c>
      <c r="K2058" s="10">
        <f t="shared" si="162"/>
        <v>0</v>
      </c>
      <c r="L2058" s="10">
        <f t="shared" si="163"/>
        <v>0</v>
      </c>
    </row>
    <row r="2059" spans="3:12">
      <c r="C2059" s="2">
        <v>2039</v>
      </c>
      <c r="D2059" s="6">
        <f>IF($F$9=1,'3.賃金日割の算出（休業手当を支給しない場合に入力）'!C2047,IF($F$9=2,'2.休業手当の算出（休業手当を支給する場合に入力）'!C2053,""))</f>
        <v>0</v>
      </c>
      <c r="E2059" s="6">
        <f>IF($F$9=1,'3.賃金日割の算出（休業手当を支給しない場合に入力）'!D2047,IF($F$9=2,'2.休業手当の算出（休業手当を支給する場合に入力）'!D2053,""))</f>
        <v>0</v>
      </c>
      <c r="F2059" s="13">
        <f>IF($F$9=1,'3.賃金日割の算出（休業手当を支給しない場合に入力）'!X2047,IF($F$9=2,'2.休業手当の算出（休業手当を支給する場合に入力）'!AB2053,""))</f>
        <v>0</v>
      </c>
      <c r="G2059" s="10">
        <f t="shared" si="160"/>
        <v>0</v>
      </c>
      <c r="H2059" s="34">
        <f t="shared" si="161"/>
        <v>0</v>
      </c>
      <c r="I2059" s="39"/>
      <c r="J2059" s="35">
        <f t="shared" si="159"/>
        <v>0</v>
      </c>
      <c r="K2059" s="10">
        <f t="shared" si="162"/>
        <v>0</v>
      </c>
      <c r="L2059" s="10">
        <f t="shared" si="163"/>
        <v>0</v>
      </c>
    </row>
    <row r="2060" spans="3:12">
      <c r="C2060" s="2">
        <v>2040</v>
      </c>
      <c r="D2060" s="6">
        <f>IF($F$9=1,'3.賃金日割の算出（休業手当を支給しない場合に入力）'!C2048,IF($F$9=2,'2.休業手当の算出（休業手当を支給する場合に入力）'!C2054,""))</f>
        <v>0</v>
      </c>
      <c r="E2060" s="6">
        <f>IF($F$9=1,'3.賃金日割の算出（休業手当を支給しない場合に入力）'!D2048,IF($F$9=2,'2.休業手当の算出（休業手当を支給する場合に入力）'!D2054,""))</f>
        <v>0</v>
      </c>
      <c r="F2060" s="13">
        <f>IF($F$9=1,'3.賃金日割の算出（休業手当を支給しない場合に入力）'!X2048,IF($F$9=2,'2.休業手当の算出（休業手当を支給する場合に入力）'!AB2054,""))</f>
        <v>0</v>
      </c>
      <c r="G2060" s="10">
        <f t="shared" si="160"/>
        <v>0</v>
      </c>
      <c r="H2060" s="34">
        <f t="shared" si="161"/>
        <v>0</v>
      </c>
      <c r="I2060" s="39"/>
      <c r="J2060" s="35">
        <f t="shared" si="159"/>
        <v>0</v>
      </c>
      <c r="K2060" s="10">
        <f t="shared" si="162"/>
        <v>0</v>
      </c>
      <c r="L2060" s="10">
        <f t="shared" si="163"/>
        <v>0</v>
      </c>
    </row>
    <row r="2061" spans="3:12">
      <c r="C2061" s="2">
        <v>2041</v>
      </c>
      <c r="D2061" s="6">
        <f>IF($F$9=1,'3.賃金日割の算出（休業手当を支給しない場合に入力）'!C2049,IF($F$9=2,'2.休業手当の算出（休業手当を支給する場合に入力）'!C2055,""))</f>
        <v>0</v>
      </c>
      <c r="E2061" s="6">
        <f>IF($F$9=1,'3.賃金日割の算出（休業手当を支給しない場合に入力）'!D2049,IF($F$9=2,'2.休業手当の算出（休業手当を支給する場合に入力）'!D2055,""))</f>
        <v>0</v>
      </c>
      <c r="F2061" s="13">
        <f>IF($F$9=1,'3.賃金日割の算出（休業手当を支給しない場合に入力）'!X2049,IF($F$9=2,'2.休業手当の算出（休業手当を支給する場合に入力）'!AB2055,""))</f>
        <v>0</v>
      </c>
      <c r="G2061" s="10">
        <f t="shared" si="160"/>
        <v>0</v>
      </c>
      <c r="H2061" s="34">
        <f t="shared" si="161"/>
        <v>0</v>
      </c>
      <c r="I2061" s="39"/>
      <c r="J2061" s="35">
        <f t="shared" si="159"/>
        <v>0</v>
      </c>
      <c r="K2061" s="10">
        <f t="shared" si="162"/>
        <v>0</v>
      </c>
      <c r="L2061" s="10">
        <f t="shared" si="163"/>
        <v>0</v>
      </c>
    </row>
    <row r="2062" spans="3:12">
      <c r="C2062" s="2">
        <v>2042</v>
      </c>
      <c r="D2062" s="6">
        <f>IF($F$9=1,'3.賃金日割の算出（休業手当を支給しない場合に入力）'!C2050,IF($F$9=2,'2.休業手当の算出（休業手当を支給する場合に入力）'!C2056,""))</f>
        <v>0</v>
      </c>
      <c r="E2062" s="6">
        <f>IF($F$9=1,'3.賃金日割の算出（休業手当を支給しない場合に入力）'!D2050,IF($F$9=2,'2.休業手当の算出（休業手当を支給する場合に入力）'!D2056,""))</f>
        <v>0</v>
      </c>
      <c r="F2062" s="13">
        <f>IF($F$9=1,'3.賃金日割の算出（休業手当を支給しない場合に入力）'!X2050,IF($F$9=2,'2.休業手当の算出（休業手当を支給する場合に入力）'!AB2056,""))</f>
        <v>0</v>
      </c>
      <c r="G2062" s="10">
        <f t="shared" si="160"/>
        <v>0</v>
      </c>
      <c r="H2062" s="34">
        <f t="shared" si="161"/>
        <v>0</v>
      </c>
      <c r="I2062" s="39"/>
      <c r="J2062" s="35">
        <f t="shared" si="159"/>
        <v>0</v>
      </c>
      <c r="K2062" s="10">
        <f t="shared" si="162"/>
        <v>0</v>
      </c>
      <c r="L2062" s="10">
        <f t="shared" si="163"/>
        <v>0</v>
      </c>
    </row>
    <row r="2063" spans="3:12">
      <c r="C2063" s="2">
        <v>2043</v>
      </c>
      <c r="D2063" s="6">
        <f>IF($F$9=1,'3.賃金日割の算出（休業手当を支給しない場合に入力）'!C2051,IF($F$9=2,'2.休業手当の算出（休業手当を支給する場合に入力）'!C2057,""))</f>
        <v>0</v>
      </c>
      <c r="E2063" s="6">
        <f>IF($F$9=1,'3.賃金日割の算出（休業手当を支給しない場合に入力）'!D2051,IF($F$9=2,'2.休業手当の算出（休業手当を支給する場合に入力）'!D2057,""))</f>
        <v>0</v>
      </c>
      <c r="F2063" s="13">
        <f>IF($F$9=1,'3.賃金日割の算出（休業手当を支給しない場合に入力）'!X2051,IF($F$9=2,'2.休業手当の算出（休業手当を支給する場合に入力）'!AB2057,""))</f>
        <v>0</v>
      </c>
      <c r="G2063" s="10">
        <f t="shared" si="160"/>
        <v>0</v>
      </c>
      <c r="H2063" s="34">
        <f t="shared" si="161"/>
        <v>0</v>
      </c>
      <c r="I2063" s="39"/>
      <c r="J2063" s="35">
        <f t="shared" si="159"/>
        <v>0</v>
      </c>
      <c r="K2063" s="10">
        <f t="shared" si="162"/>
        <v>0</v>
      </c>
      <c r="L2063" s="10">
        <f t="shared" si="163"/>
        <v>0</v>
      </c>
    </row>
    <row r="2064" spans="3:12">
      <c r="C2064" s="2">
        <v>2044</v>
      </c>
      <c r="D2064" s="6">
        <f>IF($F$9=1,'3.賃金日割の算出（休業手当を支給しない場合に入力）'!C2052,IF($F$9=2,'2.休業手当の算出（休業手当を支給する場合に入力）'!C2058,""))</f>
        <v>0</v>
      </c>
      <c r="E2064" s="6">
        <f>IF($F$9=1,'3.賃金日割の算出（休業手当を支給しない場合に入力）'!D2052,IF($F$9=2,'2.休業手当の算出（休業手当を支給する場合に入力）'!D2058,""))</f>
        <v>0</v>
      </c>
      <c r="F2064" s="13">
        <f>IF($F$9=1,'3.賃金日割の算出（休業手当を支給しない場合に入力）'!X2052,IF($F$9=2,'2.休業手当の算出（休業手当を支給する場合に入力）'!AB2058,""))</f>
        <v>0</v>
      </c>
      <c r="G2064" s="10">
        <f t="shared" si="160"/>
        <v>0</v>
      </c>
      <c r="H2064" s="34">
        <f t="shared" si="161"/>
        <v>0</v>
      </c>
      <c r="I2064" s="39"/>
      <c r="J2064" s="35">
        <f t="shared" si="159"/>
        <v>0</v>
      </c>
      <c r="K2064" s="10">
        <f t="shared" si="162"/>
        <v>0</v>
      </c>
      <c r="L2064" s="10">
        <f t="shared" si="163"/>
        <v>0</v>
      </c>
    </row>
    <row r="2065" spans="3:12">
      <c r="C2065" s="2">
        <v>2045</v>
      </c>
      <c r="D2065" s="6">
        <f>IF($F$9=1,'3.賃金日割の算出（休業手当を支給しない場合に入力）'!C2053,IF($F$9=2,'2.休業手当の算出（休業手当を支給する場合に入力）'!C2059,""))</f>
        <v>0</v>
      </c>
      <c r="E2065" s="6">
        <f>IF($F$9=1,'3.賃金日割の算出（休業手当を支給しない場合に入力）'!D2053,IF($F$9=2,'2.休業手当の算出（休業手当を支給する場合に入力）'!D2059,""))</f>
        <v>0</v>
      </c>
      <c r="F2065" s="13">
        <f>IF($F$9=1,'3.賃金日割の算出（休業手当を支給しない場合に入力）'!X2053,IF($F$9=2,'2.休業手当の算出（休業手当を支給する場合に入力）'!AB2059,""))</f>
        <v>0</v>
      </c>
      <c r="G2065" s="10">
        <f t="shared" si="160"/>
        <v>0</v>
      </c>
      <c r="H2065" s="34">
        <f t="shared" si="161"/>
        <v>0</v>
      </c>
      <c r="I2065" s="39"/>
      <c r="J2065" s="35">
        <f t="shared" si="159"/>
        <v>0</v>
      </c>
      <c r="K2065" s="10">
        <f t="shared" si="162"/>
        <v>0</v>
      </c>
      <c r="L2065" s="10">
        <f t="shared" si="163"/>
        <v>0</v>
      </c>
    </row>
    <row r="2066" spans="3:12">
      <c r="C2066" s="2">
        <v>2046</v>
      </c>
      <c r="D2066" s="6">
        <f>IF($F$9=1,'3.賃金日割の算出（休業手当を支給しない場合に入力）'!C2054,IF($F$9=2,'2.休業手当の算出（休業手当を支給する場合に入力）'!C2060,""))</f>
        <v>0</v>
      </c>
      <c r="E2066" s="6">
        <f>IF($F$9=1,'3.賃金日割の算出（休業手当を支給しない場合に入力）'!D2054,IF($F$9=2,'2.休業手当の算出（休業手当を支給する場合に入力）'!D2060,""))</f>
        <v>0</v>
      </c>
      <c r="F2066" s="13">
        <f>IF($F$9=1,'3.賃金日割の算出（休業手当を支給しない場合に入力）'!X2054,IF($F$9=2,'2.休業手当の算出（休業手当を支給する場合に入力）'!AB2060,""))</f>
        <v>0</v>
      </c>
      <c r="G2066" s="10">
        <f t="shared" si="160"/>
        <v>0</v>
      </c>
      <c r="H2066" s="34">
        <f t="shared" si="161"/>
        <v>0</v>
      </c>
      <c r="I2066" s="39"/>
      <c r="J2066" s="35">
        <f t="shared" si="159"/>
        <v>0</v>
      </c>
      <c r="K2066" s="10">
        <f t="shared" si="162"/>
        <v>0</v>
      </c>
      <c r="L2066" s="10">
        <f t="shared" si="163"/>
        <v>0</v>
      </c>
    </row>
    <row r="2067" spans="3:12">
      <c r="C2067" s="2">
        <v>2047</v>
      </c>
      <c r="D2067" s="6">
        <f>IF($F$9=1,'3.賃金日割の算出（休業手当を支給しない場合に入力）'!C2055,IF($F$9=2,'2.休業手当の算出（休業手当を支給する場合に入力）'!C2061,""))</f>
        <v>0</v>
      </c>
      <c r="E2067" s="6">
        <f>IF($F$9=1,'3.賃金日割の算出（休業手当を支給しない場合に入力）'!D2055,IF($F$9=2,'2.休業手当の算出（休業手当を支給する場合に入力）'!D2061,""))</f>
        <v>0</v>
      </c>
      <c r="F2067" s="13">
        <f>IF($F$9=1,'3.賃金日割の算出（休業手当を支給しない場合に入力）'!X2055,IF($F$9=2,'2.休業手当の算出（休業手当を支給する場合に入力）'!AB2061,""))</f>
        <v>0</v>
      </c>
      <c r="G2067" s="10">
        <f t="shared" si="160"/>
        <v>0</v>
      </c>
      <c r="H2067" s="34">
        <f t="shared" si="161"/>
        <v>0</v>
      </c>
      <c r="I2067" s="39"/>
      <c r="J2067" s="35">
        <f t="shared" si="159"/>
        <v>0</v>
      </c>
      <c r="K2067" s="10">
        <f t="shared" si="162"/>
        <v>0</v>
      </c>
      <c r="L2067" s="10">
        <f t="shared" si="163"/>
        <v>0</v>
      </c>
    </row>
    <row r="2068" spans="3:12">
      <c r="C2068" s="2">
        <v>2048</v>
      </c>
      <c r="D2068" s="6">
        <f>IF($F$9=1,'3.賃金日割の算出（休業手当を支給しない場合に入力）'!C2056,IF($F$9=2,'2.休業手当の算出（休業手当を支給する場合に入力）'!C2062,""))</f>
        <v>0</v>
      </c>
      <c r="E2068" s="6">
        <f>IF($F$9=1,'3.賃金日割の算出（休業手当を支給しない場合に入力）'!D2056,IF($F$9=2,'2.休業手当の算出（休業手当を支給する場合に入力）'!D2062,""))</f>
        <v>0</v>
      </c>
      <c r="F2068" s="13">
        <f>IF($F$9=1,'3.賃金日割の算出（休業手当を支給しない場合に入力）'!X2056,IF($F$9=2,'2.休業手当の算出（休業手当を支給する場合に入力）'!AB2062,""))</f>
        <v>0</v>
      </c>
      <c r="G2068" s="10">
        <f t="shared" si="160"/>
        <v>0</v>
      </c>
      <c r="H2068" s="34">
        <f t="shared" si="161"/>
        <v>0</v>
      </c>
      <c r="I2068" s="39"/>
      <c r="J2068" s="35">
        <f t="shared" si="159"/>
        <v>0</v>
      </c>
      <c r="K2068" s="10">
        <f t="shared" si="162"/>
        <v>0</v>
      </c>
      <c r="L2068" s="10">
        <f t="shared" si="163"/>
        <v>0</v>
      </c>
    </row>
    <row r="2069" spans="3:12">
      <c r="C2069" s="2">
        <v>2049</v>
      </c>
      <c r="D2069" s="6">
        <f>IF($F$9=1,'3.賃金日割の算出（休業手当を支給しない場合に入力）'!C2057,IF($F$9=2,'2.休業手当の算出（休業手当を支給する場合に入力）'!C2063,""))</f>
        <v>0</v>
      </c>
      <c r="E2069" s="6">
        <f>IF($F$9=1,'3.賃金日割の算出（休業手当を支給しない場合に入力）'!D2057,IF($F$9=2,'2.休業手当の算出（休業手当を支給する場合に入力）'!D2063,""))</f>
        <v>0</v>
      </c>
      <c r="F2069" s="13">
        <f>IF($F$9=1,'3.賃金日割の算出（休業手当を支給しない場合に入力）'!X2057,IF($F$9=2,'2.休業手当の算出（休業手当を支給する場合に入力）'!AB2063,""))</f>
        <v>0</v>
      </c>
      <c r="G2069" s="10">
        <f t="shared" si="160"/>
        <v>0</v>
      </c>
      <c r="H2069" s="34">
        <f t="shared" si="161"/>
        <v>0</v>
      </c>
      <c r="I2069" s="39"/>
      <c r="J2069" s="35">
        <f t="shared" si="159"/>
        <v>0</v>
      </c>
      <c r="K2069" s="10">
        <f t="shared" si="162"/>
        <v>0</v>
      </c>
      <c r="L2069" s="10">
        <f t="shared" si="163"/>
        <v>0</v>
      </c>
    </row>
    <row r="2070" spans="3:12">
      <c r="C2070" s="2">
        <v>2050</v>
      </c>
      <c r="D2070" s="6">
        <f>IF($F$9=1,'3.賃金日割の算出（休業手当を支給しない場合に入力）'!C2058,IF($F$9=2,'2.休業手当の算出（休業手当を支給する場合に入力）'!C2064,""))</f>
        <v>0</v>
      </c>
      <c r="E2070" s="6">
        <f>IF($F$9=1,'3.賃金日割の算出（休業手当を支給しない場合に入力）'!D2058,IF($F$9=2,'2.休業手当の算出（休業手当を支給する場合に入力）'!D2064,""))</f>
        <v>0</v>
      </c>
      <c r="F2070" s="13">
        <f>IF($F$9=1,'3.賃金日割の算出（休業手当を支給しない場合に入力）'!X2058,IF($F$9=2,'2.休業手当の算出（休業手当を支給する場合に入力）'!AB2064,""))</f>
        <v>0</v>
      </c>
      <c r="G2070" s="10">
        <f t="shared" si="160"/>
        <v>0</v>
      </c>
      <c r="H2070" s="34">
        <f t="shared" si="161"/>
        <v>0</v>
      </c>
      <c r="I2070" s="39"/>
      <c r="J2070" s="35">
        <f t="shared" ref="J2070:J2133" si="164">ROUNDUP(F2070*I2070,0)</f>
        <v>0</v>
      </c>
      <c r="K2070" s="10">
        <f t="shared" si="162"/>
        <v>0</v>
      </c>
      <c r="L2070" s="10">
        <f t="shared" si="163"/>
        <v>0</v>
      </c>
    </row>
    <row r="2071" spans="3:12">
      <c r="C2071" s="2">
        <v>2051</v>
      </c>
      <c r="D2071" s="6">
        <f>IF($F$9=1,'3.賃金日割の算出（休業手当を支給しない場合に入力）'!C2059,IF($F$9=2,'2.休業手当の算出（休業手当を支給する場合に入力）'!C2065,""))</f>
        <v>0</v>
      </c>
      <c r="E2071" s="6">
        <f>IF($F$9=1,'3.賃金日割の算出（休業手当を支給しない場合に入力）'!D2059,IF($F$9=2,'2.休業手当の算出（休業手当を支給する場合に入力）'!D2065,""))</f>
        <v>0</v>
      </c>
      <c r="F2071" s="13">
        <f>IF($F$9=1,'3.賃金日割の算出（休業手当を支給しない場合に入力）'!X2059,IF($F$9=2,'2.休業手当の算出（休業手当を支給する場合に入力）'!AB2065,""))</f>
        <v>0</v>
      </c>
      <c r="G2071" s="10">
        <f t="shared" si="160"/>
        <v>0</v>
      </c>
      <c r="H2071" s="34">
        <f t="shared" si="161"/>
        <v>0</v>
      </c>
      <c r="I2071" s="39"/>
      <c r="J2071" s="35">
        <f t="shared" si="164"/>
        <v>0</v>
      </c>
      <c r="K2071" s="10">
        <f t="shared" si="162"/>
        <v>0</v>
      </c>
      <c r="L2071" s="10">
        <f t="shared" si="163"/>
        <v>0</v>
      </c>
    </row>
    <row r="2072" spans="3:12">
      <c r="C2072" s="2">
        <v>2052</v>
      </c>
      <c r="D2072" s="6">
        <f>IF($F$9=1,'3.賃金日割の算出（休業手当を支給しない場合に入力）'!C2060,IF($F$9=2,'2.休業手当の算出（休業手当を支給する場合に入力）'!C2066,""))</f>
        <v>0</v>
      </c>
      <c r="E2072" s="6">
        <f>IF($F$9=1,'3.賃金日割の算出（休業手当を支給しない場合に入力）'!D2060,IF($F$9=2,'2.休業手当の算出（休業手当を支給する場合に入力）'!D2066,""))</f>
        <v>0</v>
      </c>
      <c r="F2072" s="13">
        <f>IF($F$9=1,'3.賃金日割の算出（休業手当を支給しない場合に入力）'!X2060,IF($F$9=2,'2.休業手当の算出（休業手当を支給する場合に入力）'!AB2066,""))</f>
        <v>0</v>
      </c>
      <c r="G2072" s="10">
        <f t="shared" si="160"/>
        <v>0</v>
      </c>
      <c r="H2072" s="34">
        <f t="shared" si="161"/>
        <v>0</v>
      </c>
      <c r="I2072" s="39"/>
      <c r="J2072" s="35">
        <f t="shared" si="164"/>
        <v>0</v>
      </c>
      <c r="K2072" s="10">
        <f t="shared" si="162"/>
        <v>0</v>
      </c>
      <c r="L2072" s="10">
        <f t="shared" si="163"/>
        <v>0</v>
      </c>
    </row>
    <row r="2073" spans="3:12">
      <c r="C2073" s="2">
        <v>2053</v>
      </c>
      <c r="D2073" s="6">
        <f>IF($F$9=1,'3.賃金日割の算出（休業手当を支給しない場合に入力）'!C2061,IF($F$9=2,'2.休業手当の算出（休業手当を支給する場合に入力）'!C2067,""))</f>
        <v>0</v>
      </c>
      <c r="E2073" s="6">
        <f>IF($F$9=1,'3.賃金日割の算出（休業手当を支給しない場合に入力）'!D2061,IF($F$9=2,'2.休業手当の算出（休業手当を支給する場合に入力）'!D2067,""))</f>
        <v>0</v>
      </c>
      <c r="F2073" s="13">
        <f>IF($F$9=1,'3.賃金日割の算出（休業手当を支給しない場合に入力）'!X2061,IF($F$9=2,'2.休業手当の算出（休業手当を支給する場合に入力）'!AB2067,""))</f>
        <v>0</v>
      </c>
      <c r="G2073" s="10">
        <f t="shared" si="160"/>
        <v>0</v>
      </c>
      <c r="H2073" s="34">
        <f t="shared" si="161"/>
        <v>0</v>
      </c>
      <c r="I2073" s="39"/>
      <c r="J2073" s="35">
        <f t="shared" si="164"/>
        <v>0</v>
      </c>
      <c r="K2073" s="10">
        <f t="shared" si="162"/>
        <v>0</v>
      </c>
      <c r="L2073" s="10">
        <f t="shared" si="163"/>
        <v>0</v>
      </c>
    </row>
    <row r="2074" spans="3:12">
      <c r="C2074" s="2">
        <v>2054</v>
      </c>
      <c r="D2074" s="6">
        <f>IF($F$9=1,'3.賃金日割の算出（休業手当を支給しない場合に入力）'!C2062,IF($F$9=2,'2.休業手当の算出（休業手当を支給する場合に入力）'!C2068,""))</f>
        <v>0</v>
      </c>
      <c r="E2074" s="6">
        <f>IF($F$9=1,'3.賃金日割の算出（休業手当を支給しない場合に入力）'!D2062,IF($F$9=2,'2.休業手当の算出（休業手当を支給する場合に入力）'!D2068,""))</f>
        <v>0</v>
      </c>
      <c r="F2074" s="13">
        <f>IF($F$9=1,'3.賃金日割の算出（休業手当を支給しない場合に入力）'!X2062,IF($F$9=2,'2.休業手当の算出（休業手当を支給する場合に入力）'!AB2068,""))</f>
        <v>0</v>
      </c>
      <c r="G2074" s="10">
        <f t="shared" si="160"/>
        <v>0</v>
      </c>
      <c r="H2074" s="34">
        <f t="shared" si="161"/>
        <v>0</v>
      </c>
      <c r="I2074" s="39"/>
      <c r="J2074" s="35">
        <f t="shared" si="164"/>
        <v>0</v>
      </c>
      <c r="K2074" s="10">
        <f t="shared" si="162"/>
        <v>0</v>
      </c>
      <c r="L2074" s="10">
        <f t="shared" si="163"/>
        <v>0</v>
      </c>
    </row>
    <row r="2075" spans="3:12">
      <c r="C2075" s="2">
        <v>2055</v>
      </c>
      <c r="D2075" s="6">
        <f>IF($F$9=1,'3.賃金日割の算出（休業手当を支給しない場合に入力）'!C2063,IF($F$9=2,'2.休業手当の算出（休業手当を支給する場合に入力）'!C2069,""))</f>
        <v>0</v>
      </c>
      <c r="E2075" s="6">
        <f>IF($F$9=1,'3.賃金日割の算出（休業手当を支給しない場合に入力）'!D2063,IF($F$9=2,'2.休業手当の算出（休業手当を支給する場合に入力）'!D2069,""))</f>
        <v>0</v>
      </c>
      <c r="F2075" s="13">
        <f>IF($F$9=1,'3.賃金日割の算出（休業手当を支給しない場合に入力）'!X2063,IF($F$9=2,'2.休業手当の算出（休業手当を支給する場合に入力）'!AB2069,""))</f>
        <v>0</v>
      </c>
      <c r="G2075" s="10">
        <f t="shared" si="160"/>
        <v>0</v>
      </c>
      <c r="H2075" s="34">
        <f t="shared" si="161"/>
        <v>0</v>
      </c>
      <c r="I2075" s="39"/>
      <c r="J2075" s="35">
        <f t="shared" si="164"/>
        <v>0</v>
      </c>
      <c r="K2075" s="10">
        <f t="shared" si="162"/>
        <v>0</v>
      </c>
      <c r="L2075" s="10">
        <f t="shared" si="163"/>
        <v>0</v>
      </c>
    </row>
    <row r="2076" spans="3:12">
      <c r="C2076" s="2">
        <v>2056</v>
      </c>
      <c r="D2076" s="6">
        <f>IF($F$9=1,'3.賃金日割の算出（休業手当を支給しない場合に入力）'!C2064,IF($F$9=2,'2.休業手当の算出（休業手当を支給する場合に入力）'!C2070,""))</f>
        <v>0</v>
      </c>
      <c r="E2076" s="6">
        <f>IF($F$9=1,'3.賃金日割の算出（休業手当を支給しない場合に入力）'!D2064,IF($F$9=2,'2.休業手当の算出（休業手当を支給する場合に入力）'!D2070,""))</f>
        <v>0</v>
      </c>
      <c r="F2076" s="13">
        <f>IF($F$9=1,'3.賃金日割の算出（休業手当を支給しない場合に入力）'!X2064,IF($F$9=2,'2.休業手当の算出（休業手当を支給する場合に入力）'!AB2070,""))</f>
        <v>0</v>
      </c>
      <c r="G2076" s="10">
        <f t="shared" si="160"/>
        <v>0</v>
      </c>
      <c r="H2076" s="34">
        <f t="shared" si="161"/>
        <v>0</v>
      </c>
      <c r="I2076" s="39"/>
      <c r="J2076" s="35">
        <f t="shared" si="164"/>
        <v>0</v>
      </c>
      <c r="K2076" s="10">
        <f t="shared" si="162"/>
        <v>0</v>
      </c>
      <c r="L2076" s="10">
        <f t="shared" si="163"/>
        <v>0</v>
      </c>
    </row>
    <row r="2077" spans="3:12">
      <c r="C2077" s="2">
        <v>2057</v>
      </c>
      <c r="D2077" s="6">
        <f>IF($F$9=1,'3.賃金日割の算出（休業手当を支給しない場合に入力）'!C2065,IF($F$9=2,'2.休業手当の算出（休業手当を支給する場合に入力）'!C2071,""))</f>
        <v>0</v>
      </c>
      <c r="E2077" s="6">
        <f>IF($F$9=1,'3.賃金日割の算出（休業手当を支給しない場合に入力）'!D2065,IF($F$9=2,'2.休業手当の算出（休業手当を支給する場合に入力）'!D2071,""))</f>
        <v>0</v>
      </c>
      <c r="F2077" s="13">
        <f>IF($F$9=1,'3.賃金日割の算出（休業手当を支給しない場合に入力）'!X2065,IF($F$9=2,'2.休業手当の算出（休業手当を支給する場合に入力）'!AB2071,""))</f>
        <v>0</v>
      </c>
      <c r="G2077" s="10">
        <f t="shared" si="160"/>
        <v>0</v>
      </c>
      <c r="H2077" s="34">
        <f t="shared" si="161"/>
        <v>0</v>
      </c>
      <c r="I2077" s="39"/>
      <c r="J2077" s="35">
        <f t="shared" si="164"/>
        <v>0</v>
      </c>
      <c r="K2077" s="10">
        <f t="shared" si="162"/>
        <v>0</v>
      </c>
      <c r="L2077" s="10">
        <f t="shared" si="163"/>
        <v>0</v>
      </c>
    </row>
    <row r="2078" spans="3:12">
      <c r="C2078" s="2">
        <v>2058</v>
      </c>
      <c r="D2078" s="6">
        <f>IF($F$9=1,'3.賃金日割の算出（休業手当を支給しない場合に入力）'!C2066,IF($F$9=2,'2.休業手当の算出（休業手当を支給する場合に入力）'!C2072,""))</f>
        <v>0</v>
      </c>
      <c r="E2078" s="6">
        <f>IF($F$9=1,'3.賃金日割の算出（休業手当を支給しない場合に入力）'!D2066,IF($F$9=2,'2.休業手当の算出（休業手当を支給する場合に入力）'!D2072,""))</f>
        <v>0</v>
      </c>
      <c r="F2078" s="13">
        <f>IF($F$9=1,'3.賃金日割の算出（休業手当を支給しない場合に入力）'!X2066,IF($F$9=2,'2.休業手当の算出（休業手当を支給する場合に入力）'!AB2072,""))</f>
        <v>0</v>
      </c>
      <c r="G2078" s="10">
        <f t="shared" si="160"/>
        <v>0</v>
      </c>
      <c r="H2078" s="34">
        <f t="shared" si="161"/>
        <v>0</v>
      </c>
      <c r="I2078" s="39"/>
      <c r="J2078" s="35">
        <f t="shared" si="164"/>
        <v>0</v>
      </c>
      <c r="K2078" s="10">
        <f t="shared" si="162"/>
        <v>0</v>
      </c>
      <c r="L2078" s="10">
        <f t="shared" si="163"/>
        <v>0</v>
      </c>
    </row>
    <row r="2079" spans="3:12">
      <c r="C2079" s="2">
        <v>2059</v>
      </c>
      <c r="D2079" s="6">
        <f>IF($F$9=1,'3.賃金日割の算出（休業手当を支給しない場合に入力）'!C2067,IF($F$9=2,'2.休業手当の算出（休業手当を支給する場合に入力）'!C2073,""))</f>
        <v>0</v>
      </c>
      <c r="E2079" s="6">
        <f>IF($F$9=1,'3.賃金日割の算出（休業手当を支給しない場合に入力）'!D2067,IF($F$9=2,'2.休業手当の算出（休業手当を支給する場合に入力）'!D2073,""))</f>
        <v>0</v>
      </c>
      <c r="F2079" s="13">
        <f>IF($F$9=1,'3.賃金日割の算出（休業手当を支給しない場合に入力）'!X2067,IF($F$9=2,'2.休業手当の算出（休業手当を支給する場合に入力）'!AB2073,""))</f>
        <v>0</v>
      </c>
      <c r="G2079" s="10">
        <f t="shared" si="160"/>
        <v>0</v>
      </c>
      <c r="H2079" s="34">
        <f t="shared" si="161"/>
        <v>0</v>
      </c>
      <c r="I2079" s="39"/>
      <c r="J2079" s="35">
        <f t="shared" si="164"/>
        <v>0</v>
      </c>
      <c r="K2079" s="10">
        <f t="shared" si="162"/>
        <v>0</v>
      </c>
      <c r="L2079" s="10">
        <f t="shared" si="163"/>
        <v>0</v>
      </c>
    </row>
    <row r="2080" spans="3:12">
      <c r="C2080" s="2">
        <v>2060</v>
      </c>
      <c r="D2080" s="6">
        <f>IF($F$9=1,'3.賃金日割の算出（休業手当を支給しない場合に入力）'!C2068,IF($F$9=2,'2.休業手当の算出（休業手当を支給する場合に入力）'!C2074,""))</f>
        <v>0</v>
      </c>
      <c r="E2080" s="6">
        <f>IF($F$9=1,'3.賃金日割の算出（休業手当を支給しない場合に入力）'!D2068,IF($F$9=2,'2.休業手当の算出（休業手当を支給する場合に入力）'!D2074,""))</f>
        <v>0</v>
      </c>
      <c r="F2080" s="13">
        <f>IF($F$9=1,'3.賃金日割の算出（休業手当を支給しない場合に入力）'!X2068,IF($F$9=2,'2.休業手当の算出（休業手当を支給する場合に入力）'!AB2074,""))</f>
        <v>0</v>
      </c>
      <c r="G2080" s="10">
        <f t="shared" si="160"/>
        <v>0</v>
      </c>
      <c r="H2080" s="34">
        <f t="shared" si="161"/>
        <v>0</v>
      </c>
      <c r="I2080" s="39"/>
      <c r="J2080" s="35">
        <f t="shared" si="164"/>
        <v>0</v>
      </c>
      <c r="K2080" s="10">
        <f t="shared" si="162"/>
        <v>0</v>
      </c>
      <c r="L2080" s="10">
        <f t="shared" si="163"/>
        <v>0</v>
      </c>
    </row>
    <row r="2081" spans="3:12">
      <c r="C2081" s="2">
        <v>2061</v>
      </c>
      <c r="D2081" s="6">
        <f>IF($F$9=1,'3.賃金日割の算出（休業手当を支給しない場合に入力）'!C2069,IF($F$9=2,'2.休業手当の算出（休業手当を支給する場合に入力）'!C2075,""))</f>
        <v>0</v>
      </c>
      <c r="E2081" s="6">
        <f>IF($F$9=1,'3.賃金日割の算出（休業手当を支給しない場合に入力）'!D2069,IF($F$9=2,'2.休業手当の算出（休業手当を支給する場合に入力）'!D2075,""))</f>
        <v>0</v>
      </c>
      <c r="F2081" s="13">
        <f>IF($F$9=1,'3.賃金日割の算出（休業手当を支給しない場合に入力）'!X2069,IF($F$9=2,'2.休業手当の算出（休業手当を支給する場合に入力）'!AB2075,""))</f>
        <v>0</v>
      </c>
      <c r="G2081" s="10">
        <f t="shared" si="160"/>
        <v>0</v>
      </c>
      <c r="H2081" s="34">
        <f t="shared" si="161"/>
        <v>0</v>
      </c>
      <c r="I2081" s="39"/>
      <c r="J2081" s="35">
        <f t="shared" si="164"/>
        <v>0</v>
      </c>
      <c r="K2081" s="10">
        <f t="shared" si="162"/>
        <v>0</v>
      </c>
      <c r="L2081" s="10">
        <f t="shared" si="163"/>
        <v>0</v>
      </c>
    </row>
    <row r="2082" spans="3:12">
      <c r="C2082" s="2">
        <v>2062</v>
      </c>
      <c r="D2082" s="6">
        <f>IF($F$9=1,'3.賃金日割の算出（休業手当を支給しない場合に入力）'!C2070,IF($F$9=2,'2.休業手当の算出（休業手当を支給する場合に入力）'!C2076,""))</f>
        <v>0</v>
      </c>
      <c r="E2082" s="6">
        <f>IF($F$9=1,'3.賃金日割の算出（休業手当を支給しない場合に入力）'!D2070,IF($F$9=2,'2.休業手当の算出（休業手当を支給する場合に入力）'!D2076,""))</f>
        <v>0</v>
      </c>
      <c r="F2082" s="13">
        <f>IF($F$9=1,'3.賃金日割の算出（休業手当を支給しない場合に入力）'!X2070,IF($F$9=2,'2.休業手当の算出（休業手当を支給する場合に入力）'!AB2076,""))</f>
        <v>0</v>
      </c>
      <c r="G2082" s="10">
        <f t="shared" si="160"/>
        <v>0</v>
      </c>
      <c r="H2082" s="34">
        <f t="shared" si="161"/>
        <v>0</v>
      </c>
      <c r="I2082" s="39"/>
      <c r="J2082" s="35">
        <f t="shared" si="164"/>
        <v>0</v>
      </c>
      <c r="K2082" s="10">
        <f t="shared" si="162"/>
        <v>0</v>
      </c>
      <c r="L2082" s="10">
        <f t="shared" si="163"/>
        <v>0</v>
      </c>
    </row>
    <row r="2083" spans="3:12">
      <c r="C2083" s="2">
        <v>2063</v>
      </c>
      <c r="D2083" s="6">
        <f>IF($F$9=1,'3.賃金日割の算出（休業手当を支給しない場合に入力）'!C2071,IF($F$9=2,'2.休業手当の算出（休業手当を支給する場合に入力）'!C2077,""))</f>
        <v>0</v>
      </c>
      <c r="E2083" s="6">
        <f>IF($F$9=1,'3.賃金日割の算出（休業手当を支給しない場合に入力）'!D2071,IF($F$9=2,'2.休業手当の算出（休業手当を支給する場合に入力）'!D2077,""))</f>
        <v>0</v>
      </c>
      <c r="F2083" s="13">
        <f>IF($F$9=1,'3.賃金日割の算出（休業手当を支給しない場合に入力）'!X2071,IF($F$9=2,'2.休業手当の算出（休業手当を支給する場合に入力）'!AB2077,""))</f>
        <v>0</v>
      </c>
      <c r="G2083" s="10">
        <f t="shared" si="160"/>
        <v>0</v>
      </c>
      <c r="H2083" s="34">
        <f t="shared" si="161"/>
        <v>0</v>
      </c>
      <c r="I2083" s="39"/>
      <c r="J2083" s="35">
        <f t="shared" si="164"/>
        <v>0</v>
      </c>
      <c r="K2083" s="10">
        <f t="shared" si="162"/>
        <v>0</v>
      </c>
      <c r="L2083" s="10">
        <f t="shared" si="163"/>
        <v>0</v>
      </c>
    </row>
    <row r="2084" spans="3:12">
      <c r="C2084" s="2">
        <v>2064</v>
      </c>
      <c r="D2084" s="6">
        <f>IF($F$9=1,'3.賃金日割の算出（休業手当を支給しない場合に入力）'!C2072,IF($F$9=2,'2.休業手当の算出（休業手当を支給する場合に入力）'!C2078,""))</f>
        <v>0</v>
      </c>
      <c r="E2084" s="6">
        <f>IF($F$9=1,'3.賃金日割の算出（休業手当を支給しない場合に入力）'!D2072,IF($F$9=2,'2.休業手当の算出（休業手当を支給する場合に入力）'!D2078,""))</f>
        <v>0</v>
      </c>
      <c r="F2084" s="13">
        <f>IF($F$9=1,'3.賃金日割の算出（休業手当を支給しない場合に入力）'!X2072,IF($F$9=2,'2.休業手当の算出（休業手当を支給する場合に入力）'!AB2078,""))</f>
        <v>0</v>
      </c>
      <c r="G2084" s="10">
        <f t="shared" si="160"/>
        <v>0</v>
      </c>
      <c r="H2084" s="34">
        <f t="shared" si="161"/>
        <v>0</v>
      </c>
      <c r="I2084" s="39"/>
      <c r="J2084" s="35">
        <f t="shared" si="164"/>
        <v>0</v>
      </c>
      <c r="K2084" s="10">
        <f t="shared" si="162"/>
        <v>0</v>
      </c>
      <c r="L2084" s="10">
        <f t="shared" si="163"/>
        <v>0</v>
      </c>
    </row>
    <row r="2085" spans="3:12">
      <c r="C2085" s="2">
        <v>2065</v>
      </c>
      <c r="D2085" s="6">
        <f>IF($F$9=1,'3.賃金日割の算出（休業手当を支給しない場合に入力）'!C2073,IF($F$9=2,'2.休業手当の算出（休業手当を支給する場合に入力）'!C2079,""))</f>
        <v>0</v>
      </c>
      <c r="E2085" s="6">
        <f>IF($F$9=1,'3.賃金日割の算出（休業手当を支給しない場合に入力）'!D2073,IF($F$9=2,'2.休業手当の算出（休業手当を支給する場合に入力）'!D2079,""))</f>
        <v>0</v>
      </c>
      <c r="F2085" s="13">
        <f>IF($F$9=1,'3.賃金日割の算出（休業手当を支給しない場合に入力）'!X2073,IF($F$9=2,'2.休業手当の算出（休業手当を支給する場合に入力）'!AB2079,""))</f>
        <v>0</v>
      </c>
      <c r="G2085" s="10">
        <f t="shared" si="160"/>
        <v>0</v>
      </c>
      <c r="H2085" s="34">
        <f t="shared" si="161"/>
        <v>0</v>
      </c>
      <c r="I2085" s="39"/>
      <c r="J2085" s="35">
        <f t="shared" si="164"/>
        <v>0</v>
      </c>
      <c r="K2085" s="10">
        <f t="shared" si="162"/>
        <v>0</v>
      </c>
      <c r="L2085" s="10">
        <f t="shared" si="163"/>
        <v>0</v>
      </c>
    </row>
    <row r="2086" spans="3:12">
      <c r="C2086" s="2">
        <v>2066</v>
      </c>
      <c r="D2086" s="6">
        <f>IF($F$9=1,'3.賃金日割の算出（休業手当を支給しない場合に入力）'!C2074,IF($F$9=2,'2.休業手当の算出（休業手当を支給する場合に入力）'!C2080,""))</f>
        <v>0</v>
      </c>
      <c r="E2086" s="6">
        <f>IF($F$9=1,'3.賃金日割の算出（休業手当を支給しない場合に入力）'!D2074,IF($F$9=2,'2.休業手当の算出（休業手当を支給する場合に入力）'!D2080,""))</f>
        <v>0</v>
      </c>
      <c r="F2086" s="13">
        <f>IF($F$9=1,'3.賃金日割の算出（休業手当を支給しない場合に入力）'!X2074,IF($F$9=2,'2.休業手当の算出（休業手当を支給する場合に入力）'!AB2080,""))</f>
        <v>0</v>
      </c>
      <c r="G2086" s="10">
        <f t="shared" si="160"/>
        <v>0</v>
      </c>
      <c r="H2086" s="34">
        <f t="shared" si="161"/>
        <v>0</v>
      </c>
      <c r="I2086" s="39"/>
      <c r="J2086" s="35">
        <f t="shared" si="164"/>
        <v>0</v>
      </c>
      <c r="K2086" s="10">
        <f t="shared" si="162"/>
        <v>0</v>
      </c>
      <c r="L2086" s="10">
        <f t="shared" si="163"/>
        <v>0</v>
      </c>
    </row>
    <row r="2087" spans="3:12">
      <c r="C2087" s="2">
        <v>2067</v>
      </c>
      <c r="D2087" s="6">
        <f>IF($F$9=1,'3.賃金日割の算出（休業手当を支給しない場合に入力）'!C2075,IF($F$9=2,'2.休業手当の算出（休業手当を支給する場合に入力）'!C2081,""))</f>
        <v>0</v>
      </c>
      <c r="E2087" s="6">
        <f>IF($F$9=1,'3.賃金日割の算出（休業手当を支給しない場合に入力）'!D2075,IF($F$9=2,'2.休業手当の算出（休業手当を支給する場合に入力）'!D2081,""))</f>
        <v>0</v>
      </c>
      <c r="F2087" s="13">
        <f>IF($F$9=1,'3.賃金日割の算出（休業手当を支給しない場合に入力）'!X2075,IF($F$9=2,'2.休業手当の算出（休業手当を支給する場合に入力）'!AB2081,""))</f>
        <v>0</v>
      </c>
      <c r="G2087" s="10">
        <f t="shared" si="160"/>
        <v>0</v>
      </c>
      <c r="H2087" s="34">
        <f t="shared" si="161"/>
        <v>0</v>
      </c>
      <c r="I2087" s="39"/>
      <c r="J2087" s="35">
        <f t="shared" si="164"/>
        <v>0</v>
      </c>
      <c r="K2087" s="10">
        <f t="shared" si="162"/>
        <v>0</v>
      </c>
      <c r="L2087" s="10">
        <f t="shared" si="163"/>
        <v>0</v>
      </c>
    </row>
    <row r="2088" spans="3:12">
      <c r="C2088" s="2">
        <v>2068</v>
      </c>
      <c r="D2088" s="6">
        <f>IF($F$9=1,'3.賃金日割の算出（休業手当を支給しない場合に入力）'!C2076,IF($F$9=2,'2.休業手当の算出（休業手当を支給する場合に入力）'!C2082,""))</f>
        <v>0</v>
      </c>
      <c r="E2088" s="6">
        <f>IF($F$9=1,'3.賃金日割の算出（休業手当を支給しない場合に入力）'!D2076,IF($F$9=2,'2.休業手当の算出（休業手当を支給する場合に入力）'!D2082,""))</f>
        <v>0</v>
      </c>
      <c r="F2088" s="13">
        <f>IF($F$9=1,'3.賃金日割の算出（休業手当を支給しない場合に入力）'!X2076,IF($F$9=2,'2.休業手当の算出（休業手当を支給する場合に入力）'!AB2082,""))</f>
        <v>0</v>
      </c>
      <c r="G2088" s="10">
        <f t="shared" si="160"/>
        <v>0</v>
      </c>
      <c r="H2088" s="34">
        <f t="shared" si="161"/>
        <v>0</v>
      </c>
      <c r="I2088" s="39"/>
      <c r="J2088" s="35">
        <f t="shared" si="164"/>
        <v>0</v>
      </c>
      <c r="K2088" s="10">
        <f t="shared" si="162"/>
        <v>0</v>
      </c>
      <c r="L2088" s="10">
        <f t="shared" si="163"/>
        <v>0</v>
      </c>
    </row>
    <row r="2089" spans="3:12">
      <c r="C2089" s="2">
        <v>2069</v>
      </c>
      <c r="D2089" s="6">
        <f>IF($F$9=1,'3.賃金日割の算出（休業手当を支給しない場合に入力）'!C2077,IF($F$9=2,'2.休業手当の算出（休業手当を支給する場合に入力）'!C2083,""))</f>
        <v>0</v>
      </c>
      <c r="E2089" s="6">
        <f>IF($F$9=1,'3.賃金日割の算出（休業手当を支給しない場合に入力）'!D2077,IF($F$9=2,'2.休業手当の算出（休業手当を支給する場合に入力）'!D2083,""))</f>
        <v>0</v>
      </c>
      <c r="F2089" s="13">
        <f>IF($F$9=1,'3.賃金日割の算出（休業手当を支給しない場合に入力）'!X2077,IF($F$9=2,'2.休業手当の算出（休業手当を支給する場合に入力）'!AB2083,""))</f>
        <v>0</v>
      </c>
      <c r="G2089" s="10">
        <f t="shared" si="160"/>
        <v>0</v>
      </c>
      <c r="H2089" s="34">
        <f t="shared" si="161"/>
        <v>0</v>
      </c>
      <c r="I2089" s="39"/>
      <c r="J2089" s="35">
        <f t="shared" si="164"/>
        <v>0</v>
      </c>
      <c r="K2089" s="10">
        <f t="shared" si="162"/>
        <v>0</v>
      </c>
      <c r="L2089" s="10">
        <f t="shared" si="163"/>
        <v>0</v>
      </c>
    </row>
    <row r="2090" spans="3:12">
      <c r="C2090" s="2">
        <v>2070</v>
      </c>
      <c r="D2090" s="6">
        <f>IF($F$9=1,'3.賃金日割の算出（休業手当を支給しない場合に入力）'!C2078,IF($F$9=2,'2.休業手当の算出（休業手当を支給する場合に入力）'!C2084,""))</f>
        <v>0</v>
      </c>
      <c r="E2090" s="6">
        <f>IF($F$9=1,'3.賃金日割の算出（休業手当を支給しない場合に入力）'!D2078,IF($F$9=2,'2.休業手当の算出（休業手当を支給する場合に入力）'!D2084,""))</f>
        <v>0</v>
      </c>
      <c r="F2090" s="13">
        <f>IF($F$9=1,'3.賃金日割の算出（休業手当を支給しない場合に入力）'!X2078,IF($F$9=2,'2.休業手当の算出（休業手当を支給する場合に入力）'!AB2084,""))</f>
        <v>0</v>
      </c>
      <c r="G2090" s="10">
        <f t="shared" si="160"/>
        <v>0</v>
      </c>
      <c r="H2090" s="34">
        <f t="shared" si="161"/>
        <v>0</v>
      </c>
      <c r="I2090" s="39"/>
      <c r="J2090" s="35">
        <f t="shared" si="164"/>
        <v>0</v>
      </c>
      <c r="K2090" s="10">
        <f t="shared" si="162"/>
        <v>0</v>
      </c>
      <c r="L2090" s="10">
        <f t="shared" si="163"/>
        <v>0</v>
      </c>
    </row>
    <row r="2091" spans="3:12">
      <c r="C2091" s="2">
        <v>2071</v>
      </c>
      <c r="D2091" s="6">
        <f>IF($F$9=1,'3.賃金日割の算出（休業手当を支給しない場合に入力）'!C2079,IF($F$9=2,'2.休業手当の算出（休業手当を支給する場合に入力）'!C2085,""))</f>
        <v>0</v>
      </c>
      <c r="E2091" s="6">
        <f>IF($F$9=1,'3.賃金日割の算出（休業手当を支給しない場合に入力）'!D2079,IF($F$9=2,'2.休業手当の算出（休業手当を支給する場合に入力）'!D2085,""))</f>
        <v>0</v>
      </c>
      <c r="F2091" s="13">
        <f>IF($F$9=1,'3.賃金日割の算出（休業手当を支給しない場合に入力）'!X2079,IF($F$9=2,'2.休業手当の算出（休業手当を支給する場合に入力）'!AB2085,""))</f>
        <v>0</v>
      </c>
      <c r="G2091" s="10">
        <f t="shared" si="160"/>
        <v>0</v>
      </c>
      <c r="H2091" s="34">
        <f t="shared" si="161"/>
        <v>0</v>
      </c>
      <c r="I2091" s="39"/>
      <c r="J2091" s="35">
        <f t="shared" si="164"/>
        <v>0</v>
      </c>
      <c r="K2091" s="10">
        <f t="shared" si="162"/>
        <v>0</v>
      </c>
      <c r="L2091" s="10">
        <f t="shared" si="163"/>
        <v>0</v>
      </c>
    </row>
    <row r="2092" spans="3:12">
      <c r="C2092" s="2">
        <v>2072</v>
      </c>
      <c r="D2092" s="6">
        <f>IF($F$9=1,'3.賃金日割の算出（休業手当を支給しない場合に入力）'!C2080,IF($F$9=2,'2.休業手当の算出（休業手当を支給する場合に入力）'!C2086,""))</f>
        <v>0</v>
      </c>
      <c r="E2092" s="6">
        <f>IF($F$9=1,'3.賃金日割の算出（休業手当を支給しない場合に入力）'!D2080,IF($F$9=2,'2.休業手当の算出（休業手当を支給する場合に入力）'!D2086,""))</f>
        <v>0</v>
      </c>
      <c r="F2092" s="13">
        <f>IF($F$9=1,'3.賃金日割の算出（休業手当を支給しない場合に入力）'!X2080,IF($F$9=2,'2.休業手当の算出（休業手当を支給する場合に入力）'!AB2086,""))</f>
        <v>0</v>
      </c>
      <c r="G2092" s="10">
        <f t="shared" si="160"/>
        <v>0</v>
      </c>
      <c r="H2092" s="34">
        <f t="shared" si="161"/>
        <v>0</v>
      </c>
      <c r="I2092" s="39"/>
      <c r="J2092" s="35">
        <f t="shared" si="164"/>
        <v>0</v>
      </c>
      <c r="K2092" s="10">
        <f t="shared" si="162"/>
        <v>0</v>
      </c>
      <c r="L2092" s="10">
        <f t="shared" si="163"/>
        <v>0</v>
      </c>
    </row>
    <row r="2093" spans="3:12">
      <c r="C2093" s="2">
        <v>2073</v>
      </c>
      <c r="D2093" s="6">
        <f>IF($F$9=1,'3.賃金日割の算出（休業手当を支給しない場合に入力）'!C2081,IF($F$9=2,'2.休業手当の算出（休業手当を支給する場合に入力）'!C2087,""))</f>
        <v>0</v>
      </c>
      <c r="E2093" s="6">
        <f>IF($F$9=1,'3.賃金日割の算出（休業手当を支給しない場合に入力）'!D2081,IF($F$9=2,'2.休業手当の算出（休業手当を支給する場合に入力）'!D2087,""))</f>
        <v>0</v>
      </c>
      <c r="F2093" s="13">
        <f>IF($F$9=1,'3.賃金日割の算出（休業手当を支給しない場合に入力）'!X2081,IF($F$9=2,'2.休業手当の算出（休業手当を支給する場合に入力）'!AB2087,""))</f>
        <v>0</v>
      </c>
      <c r="G2093" s="10">
        <f t="shared" si="160"/>
        <v>0</v>
      </c>
      <c r="H2093" s="34">
        <f t="shared" si="161"/>
        <v>0</v>
      </c>
      <c r="I2093" s="39"/>
      <c r="J2093" s="35">
        <f t="shared" si="164"/>
        <v>0</v>
      </c>
      <c r="K2093" s="10">
        <f t="shared" si="162"/>
        <v>0</v>
      </c>
      <c r="L2093" s="10">
        <f t="shared" si="163"/>
        <v>0</v>
      </c>
    </row>
    <row r="2094" spans="3:12">
      <c r="C2094" s="2">
        <v>2074</v>
      </c>
      <c r="D2094" s="6">
        <f>IF($F$9=1,'3.賃金日割の算出（休業手当を支給しない場合に入力）'!C2082,IF($F$9=2,'2.休業手当の算出（休業手当を支給する場合に入力）'!C2088,""))</f>
        <v>0</v>
      </c>
      <c r="E2094" s="6">
        <f>IF($F$9=1,'3.賃金日割の算出（休業手当を支給しない場合に入力）'!D2082,IF($F$9=2,'2.休業手当の算出（休業手当を支給する場合に入力）'!D2088,""))</f>
        <v>0</v>
      </c>
      <c r="F2094" s="13">
        <f>IF($F$9=1,'3.賃金日割の算出（休業手当を支給しない場合に入力）'!X2082,IF($F$9=2,'2.休業手当の算出（休業手当を支給する場合に入力）'!AB2088,""))</f>
        <v>0</v>
      </c>
      <c r="G2094" s="10">
        <f t="shared" si="160"/>
        <v>0</v>
      </c>
      <c r="H2094" s="34">
        <f t="shared" si="161"/>
        <v>0</v>
      </c>
      <c r="I2094" s="39"/>
      <c r="J2094" s="35">
        <f t="shared" si="164"/>
        <v>0</v>
      </c>
      <c r="K2094" s="10">
        <f t="shared" si="162"/>
        <v>0</v>
      </c>
      <c r="L2094" s="10">
        <f t="shared" si="163"/>
        <v>0</v>
      </c>
    </row>
    <row r="2095" spans="3:12">
      <c r="C2095" s="2">
        <v>2075</v>
      </c>
      <c r="D2095" s="6">
        <f>IF($F$9=1,'3.賃金日割の算出（休業手当を支給しない場合に入力）'!C2083,IF($F$9=2,'2.休業手当の算出（休業手当を支給する場合に入力）'!C2089,""))</f>
        <v>0</v>
      </c>
      <c r="E2095" s="6">
        <f>IF($F$9=1,'3.賃金日割の算出（休業手当を支給しない場合に入力）'!D2083,IF($F$9=2,'2.休業手当の算出（休業手当を支給する場合に入力）'!D2089,""))</f>
        <v>0</v>
      </c>
      <c r="F2095" s="13">
        <f>IF($F$9=1,'3.賃金日割の算出（休業手当を支給しない場合に入力）'!X2083,IF($F$9=2,'2.休業手当の算出（休業手当を支給する場合に入力）'!AB2089,""))</f>
        <v>0</v>
      </c>
      <c r="G2095" s="10">
        <f t="shared" si="160"/>
        <v>0</v>
      </c>
      <c r="H2095" s="34">
        <f t="shared" si="161"/>
        <v>0</v>
      </c>
      <c r="I2095" s="39"/>
      <c r="J2095" s="35">
        <f t="shared" si="164"/>
        <v>0</v>
      </c>
      <c r="K2095" s="10">
        <f t="shared" si="162"/>
        <v>0</v>
      </c>
      <c r="L2095" s="10">
        <f t="shared" si="163"/>
        <v>0</v>
      </c>
    </row>
    <row r="2096" spans="3:12">
      <c r="C2096" s="2">
        <v>2076</v>
      </c>
      <c r="D2096" s="6">
        <f>IF($F$9=1,'3.賃金日割の算出（休業手当を支給しない場合に入力）'!C2084,IF($F$9=2,'2.休業手当の算出（休業手当を支給する場合に入力）'!C2090,""))</f>
        <v>0</v>
      </c>
      <c r="E2096" s="6">
        <f>IF($F$9=1,'3.賃金日割の算出（休業手当を支給しない場合に入力）'!D2084,IF($F$9=2,'2.休業手当の算出（休業手当を支給する場合に入力）'!D2090,""))</f>
        <v>0</v>
      </c>
      <c r="F2096" s="13">
        <f>IF($F$9=1,'3.賃金日割の算出（休業手当を支給しない場合に入力）'!X2084,IF($F$9=2,'2.休業手当の算出（休業手当を支給する場合に入力）'!AB2090,""))</f>
        <v>0</v>
      </c>
      <c r="G2096" s="10">
        <f t="shared" si="160"/>
        <v>0</v>
      </c>
      <c r="H2096" s="34">
        <f t="shared" si="161"/>
        <v>0</v>
      </c>
      <c r="I2096" s="39"/>
      <c r="J2096" s="35">
        <f t="shared" si="164"/>
        <v>0</v>
      </c>
      <c r="K2096" s="10">
        <f t="shared" si="162"/>
        <v>0</v>
      </c>
      <c r="L2096" s="10">
        <f t="shared" si="163"/>
        <v>0</v>
      </c>
    </row>
    <row r="2097" spans="3:12">
      <c r="C2097" s="2">
        <v>2077</v>
      </c>
      <c r="D2097" s="6">
        <f>IF($F$9=1,'3.賃金日割の算出（休業手当を支給しない場合に入力）'!C2085,IF($F$9=2,'2.休業手当の算出（休業手当を支給する場合に入力）'!C2091,""))</f>
        <v>0</v>
      </c>
      <c r="E2097" s="6">
        <f>IF($F$9=1,'3.賃金日割の算出（休業手当を支給しない場合に入力）'!D2085,IF($F$9=2,'2.休業手当の算出（休業手当を支給する場合に入力）'!D2091,""))</f>
        <v>0</v>
      </c>
      <c r="F2097" s="13">
        <f>IF($F$9=1,'3.賃金日割の算出（休業手当を支給しない場合に入力）'!X2085,IF($F$9=2,'2.休業手当の算出（休業手当を支給する場合に入力）'!AB2091,""))</f>
        <v>0</v>
      </c>
      <c r="G2097" s="10">
        <f t="shared" si="160"/>
        <v>0</v>
      </c>
      <c r="H2097" s="34">
        <f t="shared" si="161"/>
        <v>0</v>
      </c>
      <c r="I2097" s="39"/>
      <c r="J2097" s="35">
        <f t="shared" si="164"/>
        <v>0</v>
      </c>
      <c r="K2097" s="10">
        <f t="shared" si="162"/>
        <v>0</v>
      </c>
      <c r="L2097" s="10">
        <f t="shared" si="163"/>
        <v>0</v>
      </c>
    </row>
    <row r="2098" spans="3:12">
      <c r="C2098" s="2">
        <v>2078</v>
      </c>
      <c r="D2098" s="6">
        <f>IF($F$9=1,'3.賃金日割の算出（休業手当を支給しない場合に入力）'!C2086,IF($F$9=2,'2.休業手当の算出（休業手当を支給する場合に入力）'!C2092,""))</f>
        <v>0</v>
      </c>
      <c r="E2098" s="6">
        <f>IF($F$9=1,'3.賃金日割の算出（休業手当を支給しない場合に入力）'!D2086,IF($F$9=2,'2.休業手当の算出（休業手当を支給する場合に入力）'!D2092,""))</f>
        <v>0</v>
      </c>
      <c r="F2098" s="13">
        <f>IF($F$9=1,'3.賃金日割の算出（休業手当を支給しない場合に入力）'!X2086,IF($F$9=2,'2.休業手当の算出（休業手当を支給する場合に入力）'!AB2092,""))</f>
        <v>0</v>
      </c>
      <c r="G2098" s="10">
        <f t="shared" si="160"/>
        <v>0</v>
      </c>
      <c r="H2098" s="34">
        <f t="shared" si="161"/>
        <v>0</v>
      </c>
      <c r="I2098" s="39"/>
      <c r="J2098" s="35">
        <f t="shared" si="164"/>
        <v>0</v>
      </c>
      <c r="K2098" s="10">
        <f t="shared" si="162"/>
        <v>0</v>
      </c>
      <c r="L2098" s="10">
        <f t="shared" si="163"/>
        <v>0</v>
      </c>
    </row>
    <row r="2099" spans="3:12">
      <c r="C2099" s="2">
        <v>2079</v>
      </c>
      <c r="D2099" s="6">
        <f>IF($F$9=1,'3.賃金日割の算出（休業手当を支給しない場合に入力）'!C2087,IF($F$9=2,'2.休業手当の算出（休業手当を支給する場合に入力）'!C2093,""))</f>
        <v>0</v>
      </c>
      <c r="E2099" s="6">
        <f>IF($F$9=1,'3.賃金日割の算出（休業手当を支給しない場合に入力）'!D2087,IF($F$9=2,'2.休業手当の算出（休業手当を支給する場合に入力）'!D2093,""))</f>
        <v>0</v>
      </c>
      <c r="F2099" s="13">
        <f>IF($F$9=1,'3.賃金日割の算出（休業手当を支給しない場合に入力）'!X2087,IF($F$9=2,'2.休業手当の算出（休業手当を支給する場合に入力）'!AB2093,""))</f>
        <v>0</v>
      </c>
      <c r="G2099" s="10">
        <f t="shared" si="160"/>
        <v>0</v>
      </c>
      <c r="H2099" s="34">
        <f t="shared" si="161"/>
        <v>0</v>
      </c>
      <c r="I2099" s="39"/>
      <c r="J2099" s="35">
        <f t="shared" si="164"/>
        <v>0</v>
      </c>
      <c r="K2099" s="10">
        <f t="shared" si="162"/>
        <v>0</v>
      </c>
      <c r="L2099" s="10">
        <f t="shared" si="163"/>
        <v>0</v>
      </c>
    </row>
    <row r="2100" spans="3:12">
      <c r="C2100" s="2">
        <v>2080</v>
      </c>
      <c r="D2100" s="6">
        <f>IF($F$9=1,'3.賃金日割の算出（休業手当を支給しない場合に入力）'!C2088,IF($F$9=2,'2.休業手当の算出（休業手当を支給する場合に入力）'!C2094,""))</f>
        <v>0</v>
      </c>
      <c r="E2100" s="6">
        <f>IF($F$9=1,'3.賃金日割の算出（休業手当を支給しない場合に入力）'!D2088,IF($F$9=2,'2.休業手当の算出（休業手当を支給する場合に入力）'!D2094,""))</f>
        <v>0</v>
      </c>
      <c r="F2100" s="13">
        <f>IF($F$9=1,'3.賃金日割の算出（休業手当を支給しない場合に入力）'!X2088,IF($F$9=2,'2.休業手当の算出（休業手当を支給する場合に入力）'!AB2094,""))</f>
        <v>0</v>
      </c>
      <c r="G2100" s="10">
        <f t="shared" si="160"/>
        <v>0</v>
      </c>
      <c r="H2100" s="34">
        <f t="shared" si="161"/>
        <v>0</v>
      </c>
      <c r="I2100" s="39"/>
      <c r="J2100" s="35">
        <f t="shared" si="164"/>
        <v>0</v>
      </c>
      <c r="K2100" s="10">
        <f t="shared" si="162"/>
        <v>0</v>
      </c>
      <c r="L2100" s="10">
        <f t="shared" si="163"/>
        <v>0</v>
      </c>
    </row>
    <row r="2101" spans="3:12">
      <c r="C2101" s="2">
        <v>2081</v>
      </c>
      <c r="D2101" s="6">
        <f>IF($F$9=1,'3.賃金日割の算出（休業手当を支給しない場合に入力）'!C2089,IF($F$9=2,'2.休業手当の算出（休業手当を支給する場合に入力）'!C2095,""))</f>
        <v>0</v>
      </c>
      <c r="E2101" s="6">
        <f>IF($F$9=1,'3.賃金日割の算出（休業手当を支給しない場合に入力）'!D2089,IF($F$9=2,'2.休業手当の算出（休業手当を支給する場合に入力）'!D2095,""))</f>
        <v>0</v>
      </c>
      <c r="F2101" s="13">
        <f>IF($F$9=1,'3.賃金日割の算出（休業手当を支給しない場合に入力）'!X2089,IF($F$9=2,'2.休業手当の算出（休業手当を支給する場合に入力）'!AB2095,""))</f>
        <v>0</v>
      </c>
      <c r="G2101" s="10">
        <f t="shared" si="160"/>
        <v>0</v>
      </c>
      <c r="H2101" s="34">
        <f t="shared" si="161"/>
        <v>0</v>
      </c>
      <c r="I2101" s="39"/>
      <c r="J2101" s="35">
        <f t="shared" si="164"/>
        <v>0</v>
      </c>
      <c r="K2101" s="10">
        <f t="shared" si="162"/>
        <v>0</v>
      </c>
      <c r="L2101" s="10">
        <f t="shared" si="163"/>
        <v>0</v>
      </c>
    </row>
    <row r="2102" spans="3:12">
      <c r="C2102" s="2">
        <v>2082</v>
      </c>
      <c r="D2102" s="6">
        <f>IF($F$9=1,'3.賃金日割の算出（休業手当を支給しない場合に入力）'!C2090,IF($F$9=2,'2.休業手当の算出（休業手当を支給する場合に入力）'!C2096,""))</f>
        <v>0</v>
      </c>
      <c r="E2102" s="6">
        <f>IF($F$9=1,'3.賃金日割の算出（休業手当を支給しない場合に入力）'!D2090,IF($F$9=2,'2.休業手当の算出（休業手当を支給する場合に入力）'!D2096,""))</f>
        <v>0</v>
      </c>
      <c r="F2102" s="13">
        <f>IF($F$9=1,'3.賃金日割の算出（休業手当を支給しない場合に入力）'!X2090,IF($F$9=2,'2.休業手当の算出（休業手当を支給する場合に入力）'!AB2096,""))</f>
        <v>0</v>
      </c>
      <c r="G2102" s="10">
        <f t="shared" si="160"/>
        <v>0</v>
      </c>
      <c r="H2102" s="34">
        <f t="shared" si="161"/>
        <v>0</v>
      </c>
      <c r="I2102" s="39"/>
      <c r="J2102" s="35">
        <f t="shared" si="164"/>
        <v>0</v>
      </c>
      <c r="K2102" s="10">
        <f t="shared" si="162"/>
        <v>0</v>
      </c>
      <c r="L2102" s="10">
        <f t="shared" si="163"/>
        <v>0</v>
      </c>
    </row>
    <row r="2103" spans="3:12">
      <c r="C2103" s="2">
        <v>2083</v>
      </c>
      <c r="D2103" s="6">
        <f>IF($F$9=1,'3.賃金日割の算出（休業手当を支給しない場合に入力）'!C2091,IF($F$9=2,'2.休業手当の算出（休業手当を支給する場合に入力）'!C2097,""))</f>
        <v>0</v>
      </c>
      <c r="E2103" s="6">
        <f>IF($F$9=1,'3.賃金日割の算出（休業手当を支給しない場合に入力）'!D2091,IF($F$9=2,'2.休業手当の算出（休業手当を支給する場合に入力）'!D2097,""))</f>
        <v>0</v>
      </c>
      <c r="F2103" s="13">
        <f>IF($F$9=1,'3.賃金日割の算出（休業手当を支給しない場合に入力）'!X2091,IF($F$9=2,'2.休業手当の算出（休業手当を支給する場合に入力）'!AB2097,""))</f>
        <v>0</v>
      </c>
      <c r="G2103" s="10">
        <f t="shared" ref="G2103:G2166" si="165">IF(E2103=0,0,$F$17)</f>
        <v>0</v>
      </c>
      <c r="H2103" s="34">
        <f t="shared" ref="H2103:H2166" si="166">G2103-F2103</f>
        <v>0</v>
      </c>
      <c r="I2103" s="39"/>
      <c r="J2103" s="35">
        <f t="shared" si="164"/>
        <v>0</v>
      </c>
      <c r="K2103" s="10">
        <f t="shared" ref="K2103:K2166" si="167">G2103*I2103</f>
        <v>0</v>
      </c>
      <c r="L2103" s="10">
        <f t="shared" ref="L2103:L2166" si="168">K2103-J2103</f>
        <v>0</v>
      </c>
    </row>
    <row r="2104" spans="3:12">
      <c r="C2104" s="2">
        <v>2084</v>
      </c>
      <c r="D2104" s="6">
        <f>IF($F$9=1,'3.賃金日割の算出（休業手当を支給しない場合に入力）'!C2092,IF($F$9=2,'2.休業手当の算出（休業手当を支給する場合に入力）'!C2098,""))</f>
        <v>0</v>
      </c>
      <c r="E2104" s="6">
        <f>IF($F$9=1,'3.賃金日割の算出（休業手当を支給しない場合に入力）'!D2092,IF($F$9=2,'2.休業手当の算出（休業手当を支給する場合に入力）'!D2098,""))</f>
        <v>0</v>
      </c>
      <c r="F2104" s="13">
        <f>IF($F$9=1,'3.賃金日割の算出（休業手当を支給しない場合に入力）'!X2092,IF($F$9=2,'2.休業手当の算出（休業手当を支給する場合に入力）'!AB2098,""))</f>
        <v>0</v>
      </c>
      <c r="G2104" s="10">
        <f t="shared" si="165"/>
        <v>0</v>
      </c>
      <c r="H2104" s="34">
        <f t="shared" si="166"/>
        <v>0</v>
      </c>
      <c r="I2104" s="39"/>
      <c r="J2104" s="35">
        <f t="shared" si="164"/>
        <v>0</v>
      </c>
      <c r="K2104" s="10">
        <f t="shared" si="167"/>
        <v>0</v>
      </c>
      <c r="L2104" s="10">
        <f t="shared" si="168"/>
        <v>0</v>
      </c>
    </row>
    <row r="2105" spans="3:12">
      <c r="C2105" s="2">
        <v>2085</v>
      </c>
      <c r="D2105" s="6">
        <f>IF($F$9=1,'3.賃金日割の算出（休業手当を支給しない場合に入力）'!C2093,IF($F$9=2,'2.休業手当の算出（休業手当を支給する場合に入力）'!C2099,""))</f>
        <v>0</v>
      </c>
      <c r="E2105" s="6">
        <f>IF($F$9=1,'3.賃金日割の算出（休業手当を支給しない場合に入力）'!D2093,IF($F$9=2,'2.休業手当の算出（休業手当を支給する場合に入力）'!D2099,""))</f>
        <v>0</v>
      </c>
      <c r="F2105" s="13">
        <f>IF($F$9=1,'3.賃金日割の算出（休業手当を支給しない場合に入力）'!X2093,IF($F$9=2,'2.休業手当の算出（休業手当を支給する場合に入力）'!AB2099,""))</f>
        <v>0</v>
      </c>
      <c r="G2105" s="10">
        <f t="shared" si="165"/>
        <v>0</v>
      </c>
      <c r="H2105" s="34">
        <f t="shared" si="166"/>
        <v>0</v>
      </c>
      <c r="I2105" s="39"/>
      <c r="J2105" s="35">
        <f t="shared" si="164"/>
        <v>0</v>
      </c>
      <c r="K2105" s="10">
        <f t="shared" si="167"/>
        <v>0</v>
      </c>
      <c r="L2105" s="10">
        <f t="shared" si="168"/>
        <v>0</v>
      </c>
    </row>
    <row r="2106" spans="3:12">
      <c r="C2106" s="2">
        <v>2086</v>
      </c>
      <c r="D2106" s="6">
        <f>IF($F$9=1,'3.賃金日割の算出（休業手当を支給しない場合に入力）'!C2094,IF($F$9=2,'2.休業手当の算出（休業手当を支給する場合に入力）'!C2100,""))</f>
        <v>0</v>
      </c>
      <c r="E2106" s="6">
        <f>IF($F$9=1,'3.賃金日割の算出（休業手当を支給しない場合に入力）'!D2094,IF($F$9=2,'2.休業手当の算出（休業手当を支給する場合に入力）'!D2100,""))</f>
        <v>0</v>
      </c>
      <c r="F2106" s="13">
        <f>IF($F$9=1,'3.賃金日割の算出（休業手当を支給しない場合に入力）'!X2094,IF($F$9=2,'2.休業手当の算出（休業手当を支給する場合に入力）'!AB2100,""))</f>
        <v>0</v>
      </c>
      <c r="G2106" s="10">
        <f t="shared" si="165"/>
        <v>0</v>
      </c>
      <c r="H2106" s="34">
        <f t="shared" si="166"/>
        <v>0</v>
      </c>
      <c r="I2106" s="39"/>
      <c r="J2106" s="35">
        <f t="shared" si="164"/>
        <v>0</v>
      </c>
      <c r="K2106" s="10">
        <f t="shared" si="167"/>
        <v>0</v>
      </c>
      <c r="L2106" s="10">
        <f t="shared" si="168"/>
        <v>0</v>
      </c>
    </row>
    <row r="2107" spans="3:12">
      <c r="C2107" s="2">
        <v>2087</v>
      </c>
      <c r="D2107" s="6">
        <f>IF($F$9=1,'3.賃金日割の算出（休業手当を支給しない場合に入力）'!C2095,IF($F$9=2,'2.休業手当の算出（休業手当を支給する場合に入力）'!C2101,""))</f>
        <v>0</v>
      </c>
      <c r="E2107" s="6">
        <f>IF($F$9=1,'3.賃金日割の算出（休業手当を支給しない場合に入力）'!D2095,IF($F$9=2,'2.休業手当の算出（休業手当を支給する場合に入力）'!D2101,""))</f>
        <v>0</v>
      </c>
      <c r="F2107" s="13">
        <f>IF($F$9=1,'3.賃金日割の算出（休業手当を支給しない場合に入力）'!X2095,IF($F$9=2,'2.休業手当の算出（休業手当を支給する場合に入力）'!AB2101,""))</f>
        <v>0</v>
      </c>
      <c r="G2107" s="10">
        <f t="shared" si="165"/>
        <v>0</v>
      </c>
      <c r="H2107" s="34">
        <f t="shared" si="166"/>
        <v>0</v>
      </c>
      <c r="I2107" s="39"/>
      <c r="J2107" s="35">
        <f t="shared" si="164"/>
        <v>0</v>
      </c>
      <c r="K2107" s="10">
        <f t="shared" si="167"/>
        <v>0</v>
      </c>
      <c r="L2107" s="10">
        <f t="shared" si="168"/>
        <v>0</v>
      </c>
    </row>
    <row r="2108" spans="3:12">
      <c r="C2108" s="2">
        <v>2088</v>
      </c>
      <c r="D2108" s="6">
        <f>IF($F$9=1,'3.賃金日割の算出（休業手当を支給しない場合に入力）'!C2096,IF($F$9=2,'2.休業手当の算出（休業手当を支給する場合に入力）'!C2102,""))</f>
        <v>0</v>
      </c>
      <c r="E2108" s="6">
        <f>IF($F$9=1,'3.賃金日割の算出（休業手当を支給しない場合に入力）'!D2096,IF($F$9=2,'2.休業手当の算出（休業手当を支給する場合に入力）'!D2102,""))</f>
        <v>0</v>
      </c>
      <c r="F2108" s="13">
        <f>IF($F$9=1,'3.賃金日割の算出（休業手当を支給しない場合に入力）'!X2096,IF($F$9=2,'2.休業手当の算出（休業手当を支給する場合に入力）'!AB2102,""))</f>
        <v>0</v>
      </c>
      <c r="G2108" s="10">
        <f t="shared" si="165"/>
        <v>0</v>
      </c>
      <c r="H2108" s="34">
        <f t="shared" si="166"/>
        <v>0</v>
      </c>
      <c r="I2108" s="39"/>
      <c r="J2108" s="35">
        <f t="shared" si="164"/>
        <v>0</v>
      </c>
      <c r="K2108" s="10">
        <f t="shared" si="167"/>
        <v>0</v>
      </c>
      <c r="L2108" s="10">
        <f t="shared" si="168"/>
        <v>0</v>
      </c>
    </row>
    <row r="2109" spans="3:12">
      <c r="C2109" s="2">
        <v>2089</v>
      </c>
      <c r="D2109" s="6">
        <f>IF($F$9=1,'3.賃金日割の算出（休業手当を支給しない場合に入力）'!C2097,IF($F$9=2,'2.休業手当の算出（休業手当を支給する場合に入力）'!C2103,""))</f>
        <v>0</v>
      </c>
      <c r="E2109" s="6">
        <f>IF($F$9=1,'3.賃金日割の算出（休業手当を支給しない場合に入力）'!D2097,IF($F$9=2,'2.休業手当の算出（休業手当を支給する場合に入力）'!D2103,""))</f>
        <v>0</v>
      </c>
      <c r="F2109" s="13">
        <f>IF($F$9=1,'3.賃金日割の算出（休業手当を支給しない場合に入力）'!X2097,IF($F$9=2,'2.休業手当の算出（休業手当を支給する場合に入力）'!AB2103,""))</f>
        <v>0</v>
      </c>
      <c r="G2109" s="10">
        <f t="shared" si="165"/>
        <v>0</v>
      </c>
      <c r="H2109" s="34">
        <f t="shared" si="166"/>
        <v>0</v>
      </c>
      <c r="I2109" s="39"/>
      <c r="J2109" s="35">
        <f t="shared" si="164"/>
        <v>0</v>
      </c>
      <c r="K2109" s="10">
        <f t="shared" si="167"/>
        <v>0</v>
      </c>
      <c r="L2109" s="10">
        <f t="shared" si="168"/>
        <v>0</v>
      </c>
    </row>
    <row r="2110" spans="3:12">
      <c r="C2110" s="2">
        <v>2090</v>
      </c>
      <c r="D2110" s="6">
        <f>IF($F$9=1,'3.賃金日割の算出（休業手当を支給しない場合に入力）'!C2098,IF($F$9=2,'2.休業手当の算出（休業手当を支給する場合に入力）'!C2104,""))</f>
        <v>0</v>
      </c>
      <c r="E2110" s="6">
        <f>IF($F$9=1,'3.賃金日割の算出（休業手当を支給しない場合に入力）'!D2098,IF($F$9=2,'2.休業手当の算出（休業手当を支給する場合に入力）'!D2104,""))</f>
        <v>0</v>
      </c>
      <c r="F2110" s="13">
        <f>IF($F$9=1,'3.賃金日割の算出（休業手当を支給しない場合に入力）'!X2098,IF($F$9=2,'2.休業手当の算出（休業手当を支給する場合に入力）'!AB2104,""))</f>
        <v>0</v>
      </c>
      <c r="G2110" s="10">
        <f t="shared" si="165"/>
        <v>0</v>
      </c>
      <c r="H2110" s="34">
        <f t="shared" si="166"/>
        <v>0</v>
      </c>
      <c r="I2110" s="39"/>
      <c r="J2110" s="35">
        <f t="shared" si="164"/>
        <v>0</v>
      </c>
      <c r="K2110" s="10">
        <f t="shared" si="167"/>
        <v>0</v>
      </c>
      <c r="L2110" s="10">
        <f t="shared" si="168"/>
        <v>0</v>
      </c>
    </row>
    <row r="2111" spans="3:12">
      <c r="C2111" s="2">
        <v>2091</v>
      </c>
      <c r="D2111" s="6">
        <f>IF($F$9=1,'3.賃金日割の算出（休業手当を支給しない場合に入力）'!C2099,IF($F$9=2,'2.休業手当の算出（休業手当を支給する場合に入力）'!C2105,""))</f>
        <v>0</v>
      </c>
      <c r="E2111" s="6">
        <f>IF($F$9=1,'3.賃金日割の算出（休業手当を支給しない場合に入力）'!D2099,IF($F$9=2,'2.休業手当の算出（休業手当を支給する場合に入力）'!D2105,""))</f>
        <v>0</v>
      </c>
      <c r="F2111" s="13">
        <f>IF($F$9=1,'3.賃金日割の算出（休業手当を支給しない場合に入力）'!X2099,IF($F$9=2,'2.休業手当の算出（休業手当を支給する場合に入力）'!AB2105,""))</f>
        <v>0</v>
      </c>
      <c r="G2111" s="10">
        <f t="shared" si="165"/>
        <v>0</v>
      </c>
      <c r="H2111" s="34">
        <f t="shared" si="166"/>
        <v>0</v>
      </c>
      <c r="I2111" s="39"/>
      <c r="J2111" s="35">
        <f t="shared" si="164"/>
        <v>0</v>
      </c>
      <c r="K2111" s="10">
        <f t="shared" si="167"/>
        <v>0</v>
      </c>
      <c r="L2111" s="10">
        <f t="shared" si="168"/>
        <v>0</v>
      </c>
    </row>
    <row r="2112" spans="3:12">
      <c r="C2112" s="2">
        <v>2092</v>
      </c>
      <c r="D2112" s="6">
        <f>IF($F$9=1,'3.賃金日割の算出（休業手当を支給しない場合に入力）'!C2100,IF($F$9=2,'2.休業手当の算出（休業手当を支給する場合に入力）'!C2106,""))</f>
        <v>0</v>
      </c>
      <c r="E2112" s="6">
        <f>IF($F$9=1,'3.賃金日割の算出（休業手当を支給しない場合に入力）'!D2100,IF($F$9=2,'2.休業手当の算出（休業手当を支給する場合に入力）'!D2106,""))</f>
        <v>0</v>
      </c>
      <c r="F2112" s="13">
        <f>IF($F$9=1,'3.賃金日割の算出（休業手当を支給しない場合に入力）'!X2100,IF($F$9=2,'2.休業手当の算出（休業手当を支給する場合に入力）'!AB2106,""))</f>
        <v>0</v>
      </c>
      <c r="G2112" s="10">
        <f t="shared" si="165"/>
        <v>0</v>
      </c>
      <c r="H2112" s="34">
        <f t="shared" si="166"/>
        <v>0</v>
      </c>
      <c r="I2112" s="39"/>
      <c r="J2112" s="35">
        <f t="shared" si="164"/>
        <v>0</v>
      </c>
      <c r="K2112" s="10">
        <f t="shared" si="167"/>
        <v>0</v>
      </c>
      <c r="L2112" s="10">
        <f t="shared" si="168"/>
        <v>0</v>
      </c>
    </row>
    <row r="2113" spans="3:12">
      <c r="C2113" s="2">
        <v>2093</v>
      </c>
      <c r="D2113" s="6">
        <f>IF($F$9=1,'3.賃金日割の算出（休業手当を支給しない場合に入力）'!C2101,IF($F$9=2,'2.休業手当の算出（休業手当を支給する場合に入力）'!C2107,""))</f>
        <v>0</v>
      </c>
      <c r="E2113" s="6">
        <f>IF($F$9=1,'3.賃金日割の算出（休業手当を支給しない場合に入力）'!D2101,IF($F$9=2,'2.休業手当の算出（休業手当を支給する場合に入力）'!D2107,""))</f>
        <v>0</v>
      </c>
      <c r="F2113" s="13">
        <f>IF($F$9=1,'3.賃金日割の算出（休業手当を支給しない場合に入力）'!X2101,IF($F$9=2,'2.休業手当の算出（休業手当を支給する場合に入力）'!AB2107,""))</f>
        <v>0</v>
      </c>
      <c r="G2113" s="10">
        <f t="shared" si="165"/>
        <v>0</v>
      </c>
      <c r="H2113" s="34">
        <f t="shared" si="166"/>
        <v>0</v>
      </c>
      <c r="I2113" s="39"/>
      <c r="J2113" s="35">
        <f t="shared" si="164"/>
        <v>0</v>
      </c>
      <c r="K2113" s="10">
        <f t="shared" si="167"/>
        <v>0</v>
      </c>
      <c r="L2113" s="10">
        <f t="shared" si="168"/>
        <v>0</v>
      </c>
    </row>
    <row r="2114" spans="3:12">
      <c r="C2114" s="2">
        <v>2094</v>
      </c>
      <c r="D2114" s="6">
        <f>IF($F$9=1,'3.賃金日割の算出（休業手当を支給しない場合に入力）'!C2102,IF($F$9=2,'2.休業手当の算出（休業手当を支給する場合に入力）'!C2108,""))</f>
        <v>0</v>
      </c>
      <c r="E2114" s="6">
        <f>IF($F$9=1,'3.賃金日割の算出（休業手当を支給しない場合に入力）'!D2102,IF($F$9=2,'2.休業手当の算出（休業手当を支給する場合に入力）'!D2108,""))</f>
        <v>0</v>
      </c>
      <c r="F2114" s="13">
        <f>IF($F$9=1,'3.賃金日割の算出（休業手当を支給しない場合に入力）'!X2102,IF($F$9=2,'2.休業手当の算出（休業手当を支給する場合に入力）'!AB2108,""))</f>
        <v>0</v>
      </c>
      <c r="G2114" s="10">
        <f t="shared" si="165"/>
        <v>0</v>
      </c>
      <c r="H2114" s="34">
        <f t="shared" si="166"/>
        <v>0</v>
      </c>
      <c r="I2114" s="39"/>
      <c r="J2114" s="35">
        <f t="shared" si="164"/>
        <v>0</v>
      </c>
      <c r="K2114" s="10">
        <f t="shared" si="167"/>
        <v>0</v>
      </c>
      <c r="L2114" s="10">
        <f t="shared" si="168"/>
        <v>0</v>
      </c>
    </row>
    <row r="2115" spans="3:12">
      <c r="C2115" s="2">
        <v>2095</v>
      </c>
      <c r="D2115" s="6">
        <f>IF($F$9=1,'3.賃金日割の算出（休業手当を支給しない場合に入力）'!C2103,IF($F$9=2,'2.休業手当の算出（休業手当を支給する場合に入力）'!C2109,""))</f>
        <v>0</v>
      </c>
      <c r="E2115" s="6">
        <f>IF($F$9=1,'3.賃金日割の算出（休業手当を支給しない場合に入力）'!D2103,IF($F$9=2,'2.休業手当の算出（休業手当を支給する場合に入力）'!D2109,""))</f>
        <v>0</v>
      </c>
      <c r="F2115" s="13">
        <f>IF($F$9=1,'3.賃金日割の算出（休業手当を支給しない場合に入力）'!X2103,IF($F$9=2,'2.休業手当の算出（休業手当を支給する場合に入力）'!AB2109,""))</f>
        <v>0</v>
      </c>
      <c r="G2115" s="10">
        <f t="shared" si="165"/>
        <v>0</v>
      </c>
      <c r="H2115" s="34">
        <f t="shared" si="166"/>
        <v>0</v>
      </c>
      <c r="I2115" s="39"/>
      <c r="J2115" s="35">
        <f t="shared" si="164"/>
        <v>0</v>
      </c>
      <c r="K2115" s="10">
        <f t="shared" si="167"/>
        <v>0</v>
      </c>
      <c r="L2115" s="10">
        <f t="shared" si="168"/>
        <v>0</v>
      </c>
    </row>
    <row r="2116" spans="3:12">
      <c r="C2116" s="2">
        <v>2096</v>
      </c>
      <c r="D2116" s="6">
        <f>IF($F$9=1,'3.賃金日割の算出（休業手当を支給しない場合に入力）'!C2104,IF($F$9=2,'2.休業手当の算出（休業手当を支給する場合に入力）'!C2110,""))</f>
        <v>0</v>
      </c>
      <c r="E2116" s="6">
        <f>IF($F$9=1,'3.賃金日割の算出（休業手当を支給しない場合に入力）'!D2104,IF($F$9=2,'2.休業手当の算出（休業手当を支給する場合に入力）'!D2110,""))</f>
        <v>0</v>
      </c>
      <c r="F2116" s="13">
        <f>IF($F$9=1,'3.賃金日割の算出（休業手当を支給しない場合に入力）'!X2104,IF($F$9=2,'2.休業手当の算出（休業手当を支給する場合に入力）'!AB2110,""))</f>
        <v>0</v>
      </c>
      <c r="G2116" s="10">
        <f t="shared" si="165"/>
        <v>0</v>
      </c>
      <c r="H2116" s="34">
        <f t="shared" si="166"/>
        <v>0</v>
      </c>
      <c r="I2116" s="39"/>
      <c r="J2116" s="35">
        <f t="shared" si="164"/>
        <v>0</v>
      </c>
      <c r="K2116" s="10">
        <f t="shared" si="167"/>
        <v>0</v>
      </c>
      <c r="L2116" s="10">
        <f t="shared" si="168"/>
        <v>0</v>
      </c>
    </row>
    <row r="2117" spans="3:12">
      <c r="C2117" s="2">
        <v>2097</v>
      </c>
      <c r="D2117" s="6">
        <f>IF($F$9=1,'3.賃金日割の算出（休業手当を支給しない場合に入力）'!C2105,IF($F$9=2,'2.休業手当の算出（休業手当を支給する場合に入力）'!C2111,""))</f>
        <v>0</v>
      </c>
      <c r="E2117" s="6">
        <f>IF($F$9=1,'3.賃金日割の算出（休業手当を支給しない場合に入力）'!D2105,IF($F$9=2,'2.休業手当の算出（休業手当を支給する場合に入力）'!D2111,""))</f>
        <v>0</v>
      </c>
      <c r="F2117" s="13">
        <f>IF($F$9=1,'3.賃金日割の算出（休業手当を支給しない場合に入力）'!X2105,IF($F$9=2,'2.休業手当の算出（休業手当を支給する場合に入力）'!AB2111,""))</f>
        <v>0</v>
      </c>
      <c r="G2117" s="10">
        <f t="shared" si="165"/>
        <v>0</v>
      </c>
      <c r="H2117" s="34">
        <f t="shared" si="166"/>
        <v>0</v>
      </c>
      <c r="I2117" s="39"/>
      <c r="J2117" s="35">
        <f t="shared" si="164"/>
        <v>0</v>
      </c>
      <c r="K2117" s="10">
        <f t="shared" si="167"/>
        <v>0</v>
      </c>
      <c r="L2117" s="10">
        <f t="shared" si="168"/>
        <v>0</v>
      </c>
    </row>
    <row r="2118" spans="3:12">
      <c r="C2118" s="2">
        <v>2098</v>
      </c>
      <c r="D2118" s="6">
        <f>IF($F$9=1,'3.賃金日割の算出（休業手当を支給しない場合に入力）'!C2106,IF($F$9=2,'2.休業手当の算出（休業手当を支給する場合に入力）'!C2112,""))</f>
        <v>0</v>
      </c>
      <c r="E2118" s="6">
        <f>IF($F$9=1,'3.賃金日割の算出（休業手当を支給しない場合に入力）'!D2106,IF($F$9=2,'2.休業手当の算出（休業手当を支給する場合に入力）'!D2112,""))</f>
        <v>0</v>
      </c>
      <c r="F2118" s="13">
        <f>IF($F$9=1,'3.賃金日割の算出（休業手当を支給しない場合に入力）'!X2106,IF($F$9=2,'2.休業手当の算出（休業手当を支給する場合に入力）'!AB2112,""))</f>
        <v>0</v>
      </c>
      <c r="G2118" s="10">
        <f t="shared" si="165"/>
        <v>0</v>
      </c>
      <c r="H2118" s="34">
        <f t="shared" si="166"/>
        <v>0</v>
      </c>
      <c r="I2118" s="39"/>
      <c r="J2118" s="35">
        <f t="shared" si="164"/>
        <v>0</v>
      </c>
      <c r="K2118" s="10">
        <f t="shared" si="167"/>
        <v>0</v>
      </c>
      <c r="L2118" s="10">
        <f t="shared" si="168"/>
        <v>0</v>
      </c>
    </row>
    <row r="2119" spans="3:12">
      <c r="C2119" s="2">
        <v>2099</v>
      </c>
      <c r="D2119" s="6">
        <f>IF($F$9=1,'3.賃金日割の算出（休業手当を支給しない場合に入力）'!C2107,IF($F$9=2,'2.休業手当の算出（休業手当を支給する場合に入力）'!C2113,""))</f>
        <v>0</v>
      </c>
      <c r="E2119" s="6">
        <f>IF($F$9=1,'3.賃金日割の算出（休業手当を支給しない場合に入力）'!D2107,IF($F$9=2,'2.休業手当の算出（休業手当を支給する場合に入力）'!D2113,""))</f>
        <v>0</v>
      </c>
      <c r="F2119" s="13">
        <f>IF($F$9=1,'3.賃金日割の算出（休業手当を支給しない場合に入力）'!X2107,IF($F$9=2,'2.休業手当の算出（休業手当を支給する場合に入力）'!AB2113,""))</f>
        <v>0</v>
      </c>
      <c r="G2119" s="10">
        <f t="shared" si="165"/>
        <v>0</v>
      </c>
      <c r="H2119" s="34">
        <f t="shared" si="166"/>
        <v>0</v>
      </c>
      <c r="I2119" s="39"/>
      <c r="J2119" s="35">
        <f t="shared" si="164"/>
        <v>0</v>
      </c>
      <c r="K2119" s="10">
        <f t="shared" si="167"/>
        <v>0</v>
      </c>
      <c r="L2119" s="10">
        <f t="shared" si="168"/>
        <v>0</v>
      </c>
    </row>
    <row r="2120" spans="3:12">
      <c r="C2120" s="2">
        <v>2100</v>
      </c>
      <c r="D2120" s="6">
        <f>IF($F$9=1,'3.賃金日割の算出（休業手当を支給しない場合に入力）'!C2108,IF($F$9=2,'2.休業手当の算出（休業手当を支給する場合に入力）'!C2114,""))</f>
        <v>0</v>
      </c>
      <c r="E2120" s="6">
        <f>IF($F$9=1,'3.賃金日割の算出（休業手当を支給しない場合に入力）'!D2108,IF($F$9=2,'2.休業手当の算出（休業手当を支給する場合に入力）'!D2114,""))</f>
        <v>0</v>
      </c>
      <c r="F2120" s="13">
        <f>IF($F$9=1,'3.賃金日割の算出（休業手当を支給しない場合に入力）'!X2108,IF($F$9=2,'2.休業手当の算出（休業手当を支給する場合に入力）'!AB2114,""))</f>
        <v>0</v>
      </c>
      <c r="G2120" s="10">
        <f t="shared" si="165"/>
        <v>0</v>
      </c>
      <c r="H2120" s="34">
        <f t="shared" si="166"/>
        <v>0</v>
      </c>
      <c r="I2120" s="39"/>
      <c r="J2120" s="35">
        <f t="shared" si="164"/>
        <v>0</v>
      </c>
      <c r="K2120" s="10">
        <f t="shared" si="167"/>
        <v>0</v>
      </c>
      <c r="L2120" s="10">
        <f t="shared" si="168"/>
        <v>0</v>
      </c>
    </row>
    <row r="2121" spans="3:12">
      <c r="C2121" s="2">
        <v>2101</v>
      </c>
      <c r="D2121" s="6">
        <f>IF($F$9=1,'3.賃金日割の算出（休業手当を支給しない場合に入力）'!C2109,IF($F$9=2,'2.休業手当の算出（休業手当を支給する場合に入力）'!C2115,""))</f>
        <v>0</v>
      </c>
      <c r="E2121" s="6">
        <f>IF($F$9=1,'3.賃金日割の算出（休業手当を支給しない場合に入力）'!D2109,IF($F$9=2,'2.休業手当の算出（休業手当を支給する場合に入力）'!D2115,""))</f>
        <v>0</v>
      </c>
      <c r="F2121" s="13">
        <f>IF($F$9=1,'3.賃金日割の算出（休業手当を支給しない場合に入力）'!X2109,IF($F$9=2,'2.休業手当の算出（休業手当を支給する場合に入力）'!AB2115,""))</f>
        <v>0</v>
      </c>
      <c r="G2121" s="10">
        <f t="shared" si="165"/>
        <v>0</v>
      </c>
      <c r="H2121" s="34">
        <f t="shared" si="166"/>
        <v>0</v>
      </c>
      <c r="I2121" s="39"/>
      <c r="J2121" s="35">
        <f t="shared" si="164"/>
        <v>0</v>
      </c>
      <c r="K2121" s="10">
        <f t="shared" si="167"/>
        <v>0</v>
      </c>
      <c r="L2121" s="10">
        <f t="shared" si="168"/>
        <v>0</v>
      </c>
    </row>
    <row r="2122" spans="3:12">
      <c r="C2122" s="2">
        <v>2102</v>
      </c>
      <c r="D2122" s="6">
        <f>IF($F$9=1,'3.賃金日割の算出（休業手当を支給しない場合に入力）'!C2110,IF($F$9=2,'2.休業手当の算出（休業手当を支給する場合に入力）'!C2116,""))</f>
        <v>0</v>
      </c>
      <c r="E2122" s="6">
        <f>IF($F$9=1,'3.賃金日割の算出（休業手当を支給しない場合に入力）'!D2110,IF($F$9=2,'2.休業手当の算出（休業手当を支給する場合に入力）'!D2116,""))</f>
        <v>0</v>
      </c>
      <c r="F2122" s="13">
        <f>IF($F$9=1,'3.賃金日割の算出（休業手当を支給しない場合に入力）'!X2110,IF($F$9=2,'2.休業手当の算出（休業手当を支給する場合に入力）'!AB2116,""))</f>
        <v>0</v>
      </c>
      <c r="G2122" s="10">
        <f t="shared" si="165"/>
        <v>0</v>
      </c>
      <c r="H2122" s="34">
        <f t="shared" si="166"/>
        <v>0</v>
      </c>
      <c r="I2122" s="39"/>
      <c r="J2122" s="35">
        <f t="shared" si="164"/>
        <v>0</v>
      </c>
      <c r="K2122" s="10">
        <f t="shared" si="167"/>
        <v>0</v>
      </c>
      <c r="L2122" s="10">
        <f t="shared" si="168"/>
        <v>0</v>
      </c>
    </row>
    <row r="2123" spans="3:12">
      <c r="C2123" s="2">
        <v>2103</v>
      </c>
      <c r="D2123" s="6">
        <f>IF($F$9=1,'3.賃金日割の算出（休業手当を支給しない場合に入力）'!C2111,IF($F$9=2,'2.休業手当の算出（休業手当を支給する場合に入力）'!C2117,""))</f>
        <v>0</v>
      </c>
      <c r="E2123" s="6">
        <f>IF($F$9=1,'3.賃金日割の算出（休業手当を支給しない場合に入力）'!D2111,IF($F$9=2,'2.休業手当の算出（休業手当を支給する場合に入力）'!D2117,""))</f>
        <v>0</v>
      </c>
      <c r="F2123" s="13">
        <f>IF($F$9=1,'3.賃金日割の算出（休業手当を支給しない場合に入力）'!X2111,IF($F$9=2,'2.休業手当の算出（休業手当を支給する場合に入力）'!AB2117,""))</f>
        <v>0</v>
      </c>
      <c r="G2123" s="10">
        <f t="shared" si="165"/>
        <v>0</v>
      </c>
      <c r="H2123" s="34">
        <f t="shared" si="166"/>
        <v>0</v>
      </c>
      <c r="I2123" s="39"/>
      <c r="J2123" s="35">
        <f t="shared" si="164"/>
        <v>0</v>
      </c>
      <c r="K2123" s="10">
        <f t="shared" si="167"/>
        <v>0</v>
      </c>
      <c r="L2123" s="10">
        <f t="shared" si="168"/>
        <v>0</v>
      </c>
    </row>
    <row r="2124" spans="3:12">
      <c r="C2124" s="2">
        <v>2104</v>
      </c>
      <c r="D2124" s="6">
        <f>IF($F$9=1,'3.賃金日割の算出（休業手当を支給しない場合に入力）'!C2112,IF($F$9=2,'2.休業手当の算出（休業手当を支給する場合に入力）'!C2118,""))</f>
        <v>0</v>
      </c>
      <c r="E2124" s="6">
        <f>IF($F$9=1,'3.賃金日割の算出（休業手当を支給しない場合に入力）'!D2112,IF($F$9=2,'2.休業手当の算出（休業手当を支給する場合に入力）'!D2118,""))</f>
        <v>0</v>
      </c>
      <c r="F2124" s="13">
        <f>IF($F$9=1,'3.賃金日割の算出（休業手当を支給しない場合に入力）'!X2112,IF($F$9=2,'2.休業手当の算出（休業手当を支給する場合に入力）'!AB2118,""))</f>
        <v>0</v>
      </c>
      <c r="G2124" s="10">
        <f t="shared" si="165"/>
        <v>0</v>
      </c>
      <c r="H2124" s="34">
        <f t="shared" si="166"/>
        <v>0</v>
      </c>
      <c r="I2124" s="39"/>
      <c r="J2124" s="35">
        <f t="shared" si="164"/>
        <v>0</v>
      </c>
      <c r="K2124" s="10">
        <f t="shared" si="167"/>
        <v>0</v>
      </c>
      <c r="L2124" s="10">
        <f t="shared" si="168"/>
        <v>0</v>
      </c>
    </row>
    <row r="2125" spans="3:12">
      <c r="C2125" s="2">
        <v>2105</v>
      </c>
      <c r="D2125" s="6">
        <f>IF($F$9=1,'3.賃金日割の算出（休業手当を支給しない場合に入力）'!C2113,IF($F$9=2,'2.休業手当の算出（休業手当を支給する場合に入力）'!C2119,""))</f>
        <v>0</v>
      </c>
      <c r="E2125" s="6">
        <f>IF($F$9=1,'3.賃金日割の算出（休業手当を支給しない場合に入力）'!D2113,IF($F$9=2,'2.休業手当の算出（休業手当を支給する場合に入力）'!D2119,""))</f>
        <v>0</v>
      </c>
      <c r="F2125" s="13">
        <f>IF($F$9=1,'3.賃金日割の算出（休業手当を支給しない場合に入力）'!X2113,IF($F$9=2,'2.休業手当の算出（休業手当を支給する場合に入力）'!AB2119,""))</f>
        <v>0</v>
      </c>
      <c r="G2125" s="10">
        <f t="shared" si="165"/>
        <v>0</v>
      </c>
      <c r="H2125" s="34">
        <f t="shared" si="166"/>
        <v>0</v>
      </c>
      <c r="I2125" s="39"/>
      <c r="J2125" s="35">
        <f t="shared" si="164"/>
        <v>0</v>
      </c>
      <c r="K2125" s="10">
        <f t="shared" si="167"/>
        <v>0</v>
      </c>
      <c r="L2125" s="10">
        <f t="shared" si="168"/>
        <v>0</v>
      </c>
    </row>
    <row r="2126" spans="3:12">
      <c r="C2126" s="2">
        <v>2106</v>
      </c>
      <c r="D2126" s="6">
        <f>IF($F$9=1,'3.賃金日割の算出（休業手当を支給しない場合に入力）'!C2114,IF($F$9=2,'2.休業手当の算出（休業手当を支給する場合に入力）'!C2120,""))</f>
        <v>0</v>
      </c>
      <c r="E2126" s="6">
        <f>IF($F$9=1,'3.賃金日割の算出（休業手当を支給しない場合に入力）'!D2114,IF($F$9=2,'2.休業手当の算出（休業手当を支給する場合に入力）'!D2120,""))</f>
        <v>0</v>
      </c>
      <c r="F2126" s="13">
        <f>IF($F$9=1,'3.賃金日割の算出（休業手当を支給しない場合に入力）'!X2114,IF($F$9=2,'2.休業手当の算出（休業手当を支給する場合に入力）'!AB2120,""))</f>
        <v>0</v>
      </c>
      <c r="G2126" s="10">
        <f t="shared" si="165"/>
        <v>0</v>
      </c>
      <c r="H2126" s="34">
        <f t="shared" si="166"/>
        <v>0</v>
      </c>
      <c r="I2126" s="39"/>
      <c r="J2126" s="35">
        <f t="shared" si="164"/>
        <v>0</v>
      </c>
      <c r="K2126" s="10">
        <f t="shared" si="167"/>
        <v>0</v>
      </c>
      <c r="L2126" s="10">
        <f t="shared" si="168"/>
        <v>0</v>
      </c>
    </row>
    <row r="2127" spans="3:12">
      <c r="C2127" s="2">
        <v>2107</v>
      </c>
      <c r="D2127" s="6">
        <f>IF($F$9=1,'3.賃金日割の算出（休業手当を支給しない場合に入力）'!C2115,IF($F$9=2,'2.休業手当の算出（休業手当を支給する場合に入力）'!C2121,""))</f>
        <v>0</v>
      </c>
      <c r="E2127" s="6">
        <f>IF($F$9=1,'3.賃金日割の算出（休業手当を支給しない場合に入力）'!D2115,IF($F$9=2,'2.休業手当の算出（休業手当を支給する場合に入力）'!D2121,""))</f>
        <v>0</v>
      </c>
      <c r="F2127" s="13">
        <f>IF($F$9=1,'3.賃金日割の算出（休業手当を支給しない場合に入力）'!X2115,IF($F$9=2,'2.休業手当の算出（休業手当を支給する場合に入力）'!AB2121,""))</f>
        <v>0</v>
      </c>
      <c r="G2127" s="10">
        <f t="shared" si="165"/>
        <v>0</v>
      </c>
      <c r="H2127" s="34">
        <f t="shared" si="166"/>
        <v>0</v>
      </c>
      <c r="I2127" s="39"/>
      <c r="J2127" s="35">
        <f t="shared" si="164"/>
        <v>0</v>
      </c>
      <c r="K2127" s="10">
        <f t="shared" si="167"/>
        <v>0</v>
      </c>
      <c r="L2127" s="10">
        <f t="shared" si="168"/>
        <v>0</v>
      </c>
    </row>
    <row r="2128" spans="3:12">
      <c r="C2128" s="2">
        <v>2108</v>
      </c>
      <c r="D2128" s="6">
        <f>IF($F$9=1,'3.賃金日割の算出（休業手当を支給しない場合に入力）'!C2116,IF($F$9=2,'2.休業手当の算出（休業手当を支給する場合に入力）'!C2122,""))</f>
        <v>0</v>
      </c>
      <c r="E2128" s="6">
        <f>IF($F$9=1,'3.賃金日割の算出（休業手当を支給しない場合に入力）'!D2116,IF($F$9=2,'2.休業手当の算出（休業手当を支給する場合に入力）'!D2122,""))</f>
        <v>0</v>
      </c>
      <c r="F2128" s="13">
        <f>IF($F$9=1,'3.賃金日割の算出（休業手当を支給しない場合に入力）'!X2116,IF($F$9=2,'2.休業手当の算出（休業手当を支給する場合に入力）'!AB2122,""))</f>
        <v>0</v>
      </c>
      <c r="G2128" s="10">
        <f t="shared" si="165"/>
        <v>0</v>
      </c>
      <c r="H2128" s="34">
        <f t="shared" si="166"/>
        <v>0</v>
      </c>
      <c r="I2128" s="39"/>
      <c r="J2128" s="35">
        <f t="shared" si="164"/>
        <v>0</v>
      </c>
      <c r="K2128" s="10">
        <f t="shared" si="167"/>
        <v>0</v>
      </c>
      <c r="L2128" s="10">
        <f t="shared" si="168"/>
        <v>0</v>
      </c>
    </row>
    <row r="2129" spans="3:12">
      <c r="C2129" s="2">
        <v>2109</v>
      </c>
      <c r="D2129" s="6">
        <f>IF($F$9=1,'3.賃金日割の算出（休業手当を支給しない場合に入力）'!C2117,IF($F$9=2,'2.休業手当の算出（休業手当を支給する場合に入力）'!C2123,""))</f>
        <v>0</v>
      </c>
      <c r="E2129" s="6">
        <f>IF($F$9=1,'3.賃金日割の算出（休業手当を支給しない場合に入力）'!D2117,IF($F$9=2,'2.休業手当の算出（休業手当を支給する場合に入力）'!D2123,""))</f>
        <v>0</v>
      </c>
      <c r="F2129" s="13">
        <f>IF($F$9=1,'3.賃金日割の算出（休業手当を支給しない場合に入力）'!X2117,IF($F$9=2,'2.休業手当の算出（休業手当を支給する場合に入力）'!AB2123,""))</f>
        <v>0</v>
      </c>
      <c r="G2129" s="10">
        <f t="shared" si="165"/>
        <v>0</v>
      </c>
      <c r="H2129" s="34">
        <f t="shared" si="166"/>
        <v>0</v>
      </c>
      <c r="I2129" s="39"/>
      <c r="J2129" s="35">
        <f t="shared" si="164"/>
        <v>0</v>
      </c>
      <c r="K2129" s="10">
        <f t="shared" si="167"/>
        <v>0</v>
      </c>
      <c r="L2129" s="10">
        <f t="shared" si="168"/>
        <v>0</v>
      </c>
    </row>
    <row r="2130" spans="3:12">
      <c r="C2130" s="2">
        <v>2110</v>
      </c>
      <c r="D2130" s="6">
        <f>IF($F$9=1,'3.賃金日割の算出（休業手当を支給しない場合に入力）'!C2118,IF($F$9=2,'2.休業手当の算出（休業手当を支給する場合に入力）'!C2124,""))</f>
        <v>0</v>
      </c>
      <c r="E2130" s="6">
        <f>IF($F$9=1,'3.賃金日割の算出（休業手当を支給しない場合に入力）'!D2118,IF($F$9=2,'2.休業手当の算出（休業手当を支給する場合に入力）'!D2124,""))</f>
        <v>0</v>
      </c>
      <c r="F2130" s="13">
        <f>IF($F$9=1,'3.賃金日割の算出（休業手当を支給しない場合に入力）'!X2118,IF($F$9=2,'2.休業手当の算出（休業手当を支給する場合に入力）'!AB2124,""))</f>
        <v>0</v>
      </c>
      <c r="G2130" s="10">
        <f t="shared" si="165"/>
        <v>0</v>
      </c>
      <c r="H2130" s="34">
        <f t="shared" si="166"/>
        <v>0</v>
      </c>
      <c r="I2130" s="39"/>
      <c r="J2130" s="35">
        <f t="shared" si="164"/>
        <v>0</v>
      </c>
      <c r="K2130" s="10">
        <f t="shared" si="167"/>
        <v>0</v>
      </c>
      <c r="L2130" s="10">
        <f t="shared" si="168"/>
        <v>0</v>
      </c>
    </row>
    <row r="2131" spans="3:12">
      <c r="C2131" s="2">
        <v>2111</v>
      </c>
      <c r="D2131" s="6">
        <f>IF($F$9=1,'3.賃金日割の算出（休業手当を支給しない場合に入力）'!C2119,IF($F$9=2,'2.休業手当の算出（休業手当を支給する場合に入力）'!C2125,""))</f>
        <v>0</v>
      </c>
      <c r="E2131" s="6">
        <f>IF($F$9=1,'3.賃金日割の算出（休業手当を支給しない場合に入力）'!D2119,IF($F$9=2,'2.休業手当の算出（休業手当を支給する場合に入力）'!D2125,""))</f>
        <v>0</v>
      </c>
      <c r="F2131" s="13">
        <f>IF($F$9=1,'3.賃金日割の算出（休業手当を支給しない場合に入力）'!X2119,IF($F$9=2,'2.休業手当の算出（休業手当を支給する場合に入力）'!AB2125,""))</f>
        <v>0</v>
      </c>
      <c r="G2131" s="10">
        <f t="shared" si="165"/>
        <v>0</v>
      </c>
      <c r="H2131" s="34">
        <f t="shared" si="166"/>
        <v>0</v>
      </c>
      <c r="I2131" s="39"/>
      <c r="J2131" s="35">
        <f t="shared" si="164"/>
        <v>0</v>
      </c>
      <c r="K2131" s="10">
        <f t="shared" si="167"/>
        <v>0</v>
      </c>
      <c r="L2131" s="10">
        <f t="shared" si="168"/>
        <v>0</v>
      </c>
    </row>
    <row r="2132" spans="3:12">
      <c r="C2132" s="2">
        <v>2112</v>
      </c>
      <c r="D2132" s="6">
        <f>IF($F$9=1,'3.賃金日割の算出（休業手当を支給しない場合に入力）'!C2120,IF($F$9=2,'2.休業手当の算出（休業手当を支給する場合に入力）'!C2126,""))</f>
        <v>0</v>
      </c>
      <c r="E2132" s="6">
        <f>IF($F$9=1,'3.賃金日割の算出（休業手当を支給しない場合に入力）'!D2120,IF($F$9=2,'2.休業手当の算出（休業手当を支給する場合に入力）'!D2126,""))</f>
        <v>0</v>
      </c>
      <c r="F2132" s="13">
        <f>IF($F$9=1,'3.賃金日割の算出（休業手当を支給しない場合に入力）'!X2120,IF($F$9=2,'2.休業手当の算出（休業手当を支給する場合に入力）'!AB2126,""))</f>
        <v>0</v>
      </c>
      <c r="G2132" s="10">
        <f t="shared" si="165"/>
        <v>0</v>
      </c>
      <c r="H2132" s="34">
        <f t="shared" si="166"/>
        <v>0</v>
      </c>
      <c r="I2132" s="39"/>
      <c r="J2132" s="35">
        <f t="shared" si="164"/>
        <v>0</v>
      </c>
      <c r="K2132" s="10">
        <f t="shared" si="167"/>
        <v>0</v>
      </c>
      <c r="L2132" s="10">
        <f t="shared" si="168"/>
        <v>0</v>
      </c>
    </row>
    <row r="2133" spans="3:12">
      <c r="C2133" s="2">
        <v>2113</v>
      </c>
      <c r="D2133" s="6">
        <f>IF($F$9=1,'3.賃金日割の算出（休業手当を支給しない場合に入力）'!C2121,IF($F$9=2,'2.休業手当の算出（休業手当を支給する場合に入力）'!C2127,""))</f>
        <v>0</v>
      </c>
      <c r="E2133" s="6">
        <f>IF($F$9=1,'3.賃金日割の算出（休業手当を支給しない場合に入力）'!D2121,IF($F$9=2,'2.休業手当の算出（休業手当を支給する場合に入力）'!D2127,""))</f>
        <v>0</v>
      </c>
      <c r="F2133" s="13">
        <f>IF($F$9=1,'3.賃金日割の算出（休業手当を支給しない場合に入力）'!X2121,IF($F$9=2,'2.休業手当の算出（休業手当を支給する場合に入力）'!AB2127,""))</f>
        <v>0</v>
      </c>
      <c r="G2133" s="10">
        <f t="shared" si="165"/>
        <v>0</v>
      </c>
      <c r="H2133" s="34">
        <f t="shared" si="166"/>
        <v>0</v>
      </c>
      <c r="I2133" s="39"/>
      <c r="J2133" s="35">
        <f t="shared" si="164"/>
        <v>0</v>
      </c>
      <c r="K2133" s="10">
        <f t="shared" si="167"/>
        <v>0</v>
      </c>
      <c r="L2133" s="10">
        <f t="shared" si="168"/>
        <v>0</v>
      </c>
    </row>
    <row r="2134" spans="3:12">
      <c r="C2134" s="2">
        <v>2114</v>
      </c>
      <c r="D2134" s="6">
        <f>IF($F$9=1,'3.賃金日割の算出（休業手当を支給しない場合に入力）'!C2122,IF($F$9=2,'2.休業手当の算出（休業手当を支給する場合に入力）'!C2128,""))</f>
        <v>0</v>
      </c>
      <c r="E2134" s="6">
        <f>IF($F$9=1,'3.賃金日割の算出（休業手当を支給しない場合に入力）'!D2122,IF($F$9=2,'2.休業手当の算出（休業手当を支給する場合に入力）'!D2128,""))</f>
        <v>0</v>
      </c>
      <c r="F2134" s="13">
        <f>IF($F$9=1,'3.賃金日割の算出（休業手当を支給しない場合に入力）'!X2122,IF($F$9=2,'2.休業手当の算出（休業手当を支給する場合に入力）'!AB2128,""))</f>
        <v>0</v>
      </c>
      <c r="G2134" s="10">
        <f t="shared" si="165"/>
        <v>0</v>
      </c>
      <c r="H2134" s="34">
        <f t="shared" si="166"/>
        <v>0</v>
      </c>
      <c r="I2134" s="39"/>
      <c r="J2134" s="35">
        <f t="shared" ref="J2134:J2197" si="169">ROUNDUP(F2134*I2134,0)</f>
        <v>0</v>
      </c>
      <c r="K2134" s="10">
        <f t="shared" si="167"/>
        <v>0</v>
      </c>
      <c r="L2134" s="10">
        <f t="shared" si="168"/>
        <v>0</v>
      </c>
    </row>
    <row r="2135" spans="3:12">
      <c r="C2135" s="2">
        <v>2115</v>
      </c>
      <c r="D2135" s="6">
        <f>IF($F$9=1,'3.賃金日割の算出（休業手当を支給しない場合に入力）'!C2123,IF($F$9=2,'2.休業手当の算出（休業手当を支給する場合に入力）'!C2129,""))</f>
        <v>0</v>
      </c>
      <c r="E2135" s="6">
        <f>IF($F$9=1,'3.賃金日割の算出（休業手当を支給しない場合に入力）'!D2123,IF($F$9=2,'2.休業手当の算出（休業手当を支給する場合に入力）'!D2129,""))</f>
        <v>0</v>
      </c>
      <c r="F2135" s="13">
        <f>IF($F$9=1,'3.賃金日割の算出（休業手当を支給しない場合に入力）'!X2123,IF($F$9=2,'2.休業手当の算出（休業手当を支給する場合に入力）'!AB2129,""))</f>
        <v>0</v>
      </c>
      <c r="G2135" s="10">
        <f t="shared" si="165"/>
        <v>0</v>
      </c>
      <c r="H2135" s="34">
        <f t="shared" si="166"/>
        <v>0</v>
      </c>
      <c r="I2135" s="39"/>
      <c r="J2135" s="35">
        <f t="shared" si="169"/>
        <v>0</v>
      </c>
      <c r="K2135" s="10">
        <f t="shared" si="167"/>
        <v>0</v>
      </c>
      <c r="L2135" s="10">
        <f t="shared" si="168"/>
        <v>0</v>
      </c>
    </row>
    <row r="2136" spans="3:12">
      <c r="C2136" s="2">
        <v>2116</v>
      </c>
      <c r="D2136" s="6">
        <f>IF($F$9=1,'3.賃金日割の算出（休業手当を支給しない場合に入力）'!C2124,IF($F$9=2,'2.休業手当の算出（休業手当を支給する場合に入力）'!C2130,""))</f>
        <v>0</v>
      </c>
      <c r="E2136" s="6">
        <f>IF($F$9=1,'3.賃金日割の算出（休業手当を支給しない場合に入力）'!D2124,IF($F$9=2,'2.休業手当の算出（休業手当を支給する場合に入力）'!D2130,""))</f>
        <v>0</v>
      </c>
      <c r="F2136" s="13">
        <f>IF($F$9=1,'3.賃金日割の算出（休業手当を支給しない場合に入力）'!X2124,IF($F$9=2,'2.休業手当の算出（休業手当を支給する場合に入力）'!AB2130,""))</f>
        <v>0</v>
      </c>
      <c r="G2136" s="10">
        <f t="shared" si="165"/>
        <v>0</v>
      </c>
      <c r="H2136" s="34">
        <f t="shared" si="166"/>
        <v>0</v>
      </c>
      <c r="I2136" s="39"/>
      <c r="J2136" s="35">
        <f t="shared" si="169"/>
        <v>0</v>
      </c>
      <c r="K2136" s="10">
        <f t="shared" si="167"/>
        <v>0</v>
      </c>
      <c r="L2136" s="10">
        <f t="shared" si="168"/>
        <v>0</v>
      </c>
    </row>
    <row r="2137" spans="3:12">
      <c r="C2137" s="2">
        <v>2117</v>
      </c>
      <c r="D2137" s="6">
        <f>IF($F$9=1,'3.賃金日割の算出（休業手当を支給しない場合に入力）'!C2125,IF($F$9=2,'2.休業手当の算出（休業手当を支給する場合に入力）'!C2131,""))</f>
        <v>0</v>
      </c>
      <c r="E2137" s="6">
        <f>IF($F$9=1,'3.賃金日割の算出（休業手当を支給しない場合に入力）'!D2125,IF($F$9=2,'2.休業手当の算出（休業手当を支給する場合に入力）'!D2131,""))</f>
        <v>0</v>
      </c>
      <c r="F2137" s="13">
        <f>IF($F$9=1,'3.賃金日割の算出（休業手当を支給しない場合に入力）'!X2125,IF($F$9=2,'2.休業手当の算出（休業手当を支給する場合に入力）'!AB2131,""))</f>
        <v>0</v>
      </c>
      <c r="G2137" s="10">
        <f t="shared" si="165"/>
        <v>0</v>
      </c>
      <c r="H2137" s="34">
        <f t="shared" si="166"/>
        <v>0</v>
      </c>
      <c r="I2137" s="39"/>
      <c r="J2137" s="35">
        <f t="shared" si="169"/>
        <v>0</v>
      </c>
      <c r="K2137" s="10">
        <f t="shared" si="167"/>
        <v>0</v>
      </c>
      <c r="L2137" s="10">
        <f t="shared" si="168"/>
        <v>0</v>
      </c>
    </row>
    <row r="2138" spans="3:12">
      <c r="C2138" s="2">
        <v>2118</v>
      </c>
      <c r="D2138" s="6">
        <f>IF($F$9=1,'3.賃金日割の算出（休業手当を支給しない場合に入力）'!C2126,IF($F$9=2,'2.休業手当の算出（休業手当を支給する場合に入力）'!C2132,""))</f>
        <v>0</v>
      </c>
      <c r="E2138" s="6">
        <f>IF($F$9=1,'3.賃金日割の算出（休業手当を支給しない場合に入力）'!D2126,IF($F$9=2,'2.休業手当の算出（休業手当を支給する場合に入力）'!D2132,""))</f>
        <v>0</v>
      </c>
      <c r="F2138" s="13">
        <f>IF($F$9=1,'3.賃金日割の算出（休業手当を支給しない場合に入力）'!X2126,IF($F$9=2,'2.休業手当の算出（休業手当を支給する場合に入力）'!AB2132,""))</f>
        <v>0</v>
      </c>
      <c r="G2138" s="10">
        <f t="shared" si="165"/>
        <v>0</v>
      </c>
      <c r="H2138" s="34">
        <f t="shared" si="166"/>
        <v>0</v>
      </c>
      <c r="I2138" s="39"/>
      <c r="J2138" s="35">
        <f t="shared" si="169"/>
        <v>0</v>
      </c>
      <c r="K2138" s="10">
        <f t="shared" si="167"/>
        <v>0</v>
      </c>
      <c r="L2138" s="10">
        <f t="shared" si="168"/>
        <v>0</v>
      </c>
    </row>
    <row r="2139" spans="3:12">
      <c r="C2139" s="2">
        <v>2119</v>
      </c>
      <c r="D2139" s="6">
        <f>IF($F$9=1,'3.賃金日割の算出（休業手当を支給しない場合に入力）'!C2127,IF($F$9=2,'2.休業手当の算出（休業手当を支給する場合に入力）'!C2133,""))</f>
        <v>0</v>
      </c>
      <c r="E2139" s="6">
        <f>IF($F$9=1,'3.賃金日割の算出（休業手当を支給しない場合に入力）'!D2127,IF($F$9=2,'2.休業手当の算出（休業手当を支給する場合に入力）'!D2133,""))</f>
        <v>0</v>
      </c>
      <c r="F2139" s="13">
        <f>IF($F$9=1,'3.賃金日割の算出（休業手当を支給しない場合に入力）'!X2127,IF($F$9=2,'2.休業手当の算出（休業手当を支給する場合に入力）'!AB2133,""))</f>
        <v>0</v>
      </c>
      <c r="G2139" s="10">
        <f t="shared" si="165"/>
        <v>0</v>
      </c>
      <c r="H2139" s="34">
        <f t="shared" si="166"/>
        <v>0</v>
      </c>
      <c r="I2139" s="39"/>
      <c r="J2139" s="35">
        <f t="shared" si="169"/>
        <v>0</v>
      </c>
      <c r="K2139" s="10">
        <f t="shared" si="167"/>
        <v>0</v>
      </c>
      <c r="L2139" s="10">
        <f t="shared" si="168"/>
        <v>0</v>
      </c>
    </row>
    <row r="2140" spans="3:12">
      <c r="C2140" s="2">
        <v>2120</v>
      </c>
      <c r="D2140" s="6">
        <f>IF($F$9=1,'3.賃金日割の算出（休業手当を支給しない場合に入力）'!C2128,IF($F$9=2,'2.休業手当の算出（休業手当を支給する場合に入力）'!C2134,""))</f>
        <v>0</v>
      </c>
      <c r="E2140" s="6">
        <f>IF($F$9=1,'3.賃金日割の算出（休業手当を支給しない場合に入力）'!D2128,IF($F$9=2,'2.休業手当の算出（休業手当を支給する場合に入力）'!D2134,""))</f>
        <v>0</v>
      </c>
      <c r="F2140" s="13">
        <f>IF($F$9=1,'3.賃金日割の算出（休業手当を支給しない場合に入力）'!X2128,IF($F$9=2,'2.休業手当の算出（休業手当を支給する場合に入力）'!AB2134,""))</f>
        <v>0</v>
      </c>
      <c r="G2140" s="10">
        <f t="shared" si="165"/>
        <v>0</v>
      </c>
      <c r="H2140" s="34">
        <f t="shared" si="166"/>
        <v>0</v>
      </c>
      <c r="I2140" s="39"/>
      <c r="J2140" s="35">
        <f t="shared" si="169"/>
        <v>0</v>
      </c>
      <c r="K2140" s="10">
        <f t="shared" si="167"/>
        <v>0</v>
      </c>
      <c r="L2140" s="10">
        <f t="shared" si="168"/>
        <v>0</v>
      </c>
    </row>
    <row r="2141" spans="3:12">
      <c r="C2141" s="2">
        <v>2121</v>
      </c>
      <c r="D2141" s="6">
        <f>IF($F$9=1,'3.賃金日割の算出（休業手当を支給しない場合に入力）'!C2129,IF($F$9=2,'2.休業手当の算出（休業手当を支給する場合に入力）'!C2135,""))</f>
        <v>0</v>
      </c>
      <c r="E2141" s="6">
        <f>IF($F$9=1,'3.賃金日割の算出（休業手当を支給しない場合に入力）'!D2129,IF($F$9=2,'2.休業手当の算出（休業手当を支給する場合に入力）'!D2135,""))</f>
        <v>0</v>
      </c>
      <c r="F2141" s="13">
        <f>IF($F$9=1,'3.賃金日割の算出（休業手当を支給しない場合に入力）'!X2129,IF($F$9=2,'2.休業手当の算出（休業手当を支給する場合に入力）'!AB2135,""))</f>
        <v>0</v>
      </c>
      <c r="G2141" s="10">
        <f t="shared" si="165"/>
        <v>0</v>
      </c>
      <c r="H2141" s="34">
        <f t="shared" si="166"/>
        <v>0</v>
      </c>
      <c r="I2141" s="39"/>
      <c r="J2141" s="35">
        <f t="shared" si="169"/>
        <v>0</v>
      </c>
      <c r="K2141" s="10">
        <f t="shared" si="167"/>
        <v>0</v>
      </c>
      <c r="L2141" s="10">
        <f t="shared" si="168"/>
        <v>0</v>
      </c>
    </row>
    <row r="2142" spans="3:12">
      <c r="C2142" s="2">
        <v>2122</v>
      </c>
      <c r="D2142" s="6">
        <f>IF($F$9=1,'3.賃金日割の算出（休業手当を支給しない場合に入力）'!C2130,IF($F$9=2,'2.休業手当の算出（休業手当を支給する場合に入力）'!C2136,""))</f>
        <v>0</v>
      </c>
      <c r="E2142" s="6">
        <f>IF($F$9=1,'3.賃金日割の算出（休業手当を支給しない場合に入力）'!D2130,IF($F$9=2,'2.休業手当の算出（休業手当を支給する場合に入力）'!D2136,""))</f>
        <v>0</v>
      </c>
      <c r="F2142" s="13">
        <f>IF($F$9=1,'3.賃金日割の算出（休業手当を支給しない場合に入力）'!X2130,IF($F$9=2,'2.休業手当の算出（休業手当を支給する場合に入力）'!AB2136,""))</f>
        <v>0</v>
      </c>
      <c r="G2142" s="10">
        <f t="shared" si="165"/>
        <v>0</v>
      </c>
      <c r="H2142" s="34">
        <f t="shared" si="166"/>
        <v>0</v>
      </c>
      <c r="I2142" s="39"/>
      <c r="J2142" s="35">
        <f t="shared" si="169"/>
        <v>0</v>
      </c>
      <c r="K2142" s="10">
        <f t="shared" si="167"/>
        <v>0</v>
      </c>
      <c r="L2142" s="10">
        <f t="shared" si="168"/>
        <v>0</v>
      </c>
    </row>
    <row r="2143" spans="3:12">
      <c r="C2143" s="2">
        <v>2123</v>
      </c>
      <c r="D2143" s="6">
        <f>IF($F$9=1,'3.賃金日割の算出（休業手当を支給しない場合に入力）'!C2131,IF($F$9=2,'2.休業手当の算出（休業手当を支給する場合に入力）'!C2137,""))</f>
        <v>0</v>
      </c>
      <c r="E2143" s="6">
        <f>IF($F$9=1,'3.賃金日割の算出（休業手当を支給しない場合に入力）'!D2131,IF($F$9=2,'2.休業手当の算出（休業手当を支給する場合に入力）'!D2137,""))</f>
        <v>0</v>
      </c>
      <c r="F2143" s="13">
        <f>IF($F$9=1,'3.賃金日割の算出（休業手当を支給しない場合に入力）'!X2131,IF($F$9=2,'2.休業手当の算出（休業手当を支給する場合に入力）'!AB2137,""))</f>
        <v>0</v>
      </c>
      <c r="G2143" s="10">
        <f t="shared" si="165"/>
        <v>0</v>
      </c>
      <c r="H2143" s="34">
        <f t="shared" si="166"/>
        <v>0</v>
      </c>
      <c r="I2143" s="39"/>
      <c r="J2143" s="35">
        <f t="shared" si="169"/>
        <v>0</v>
      </c>
      <c r="K2143" s="10">
        <f t="shared" si="167"/>
        <v>0</v>
      </c>
      <c r="L2143" s="10">
        <f t="shared" si="168"/>
        <v>0</v>
      </c>
    </row>
    <row r="2144" spans="3:12">
      <c r="C2144" s="2">
        <v>2124</v>
      </c>
      <c r="D2144" s="6">
        <f>IF($F$9=1,'3.賃金日割の算出（休業手当を支給しない場合に入力）'!C2132,IF($F$9=2,'2.休業手当の算出（休業手当を支給する場合に入力）'!C2138,""))</f>
        <v>0</v>
      </c>
      <c r="E2144" s="6">
        <f>IF($F$9=1,'3.賃金日割の算出（休業手当を支給しない場合に入力）'!D2132,IF($F$9=2,'2.休業手当の算出（休業手当を支給する場合に入力）'!D2138,""))</f>
        <v>0</v>
      </c>
      <c r="F2144" s="13">
        <f>IF($F$9=1,'3.賃金日割の算出（休業手当を支給しない場合に入力）'!X2132,IF($F$9=2,'2.休業手当の算出（休業手当を支給する場合に入力）'!AB2138,""))</f>
        <v>0</v>
      </c>
      <c r="G2144" s="10">
        <f t="shared" si="165"/>
        <v>0</v>
      </c>
      <c r="H2144" s="34">
        <f t="shared" si="166"/>
        <v>0</v>
      </c>
      <c r="I2144" s="39"/>
      <c r="J2144" s="35">
        <f t="shared" si="169"/>
        <v>0</v>
      </c>
      <c r="K2144" s="10">
        <f t="shared" si="167"/>
        <v>0</v>
      </c>
      <c r="L2144" s="10">
        <f t="shared" si="168"/>
        <v>0</v>
      </c>
    </row>
    <row r="2145" spans="3:12">
      <c r="C2145" s="2">
        <v>2125</v>
      </c>
      <c r="D2145" s="6">
        <f>IF($F$9=1,'3.賃金日割の算出（休業手当を支給しない場合に入力）'!C2133,IF($F$9=2,'2.休業手当の算出（休業手当を支給する場合に入力）'!C2139,""))</f>
        <v>0</v>
      </c>
      <c r="E2145" s="6">
        <f>IF($F$9=1,'3.賃金日割の算出（休業手当を支給しない場合に入力）'!D2133,IF($F$9=2,'2.休業手当の算出（休業手当を支給する場合に入力）'!D2139,""))</f>
        <v>0</v>
      </c>
      <c r="F2145" s="13">
        <f>IF($F$9=1,'3.賃金日割の算出（休業手当を支給しない場合に入力）'!X2133,IF($F$9=2,'2.休業手当の算出（休業手当を支給する場合に入力）'!AB2139,""))</f>
        <v>0</v>
      </c>
      <c r="G2145" s="10">
        <f t="shared" si="165"/>
        <v>0</v>
      </c>
      <c r="H2145" s="34">
        <f t="shared" si="166"/>
        <v>0</v>
      </c>
      <c r="I2145" s="39"/>
      <c r="J2145" s="35">
        <f t="shared" si="169"/>
        <v>0</v>
      </c>
      <c r="K2145" s="10">
        <f t="shared" si="167"/>
        <v>0</v>
      </c>
      <c r="L2145" s="10">
        <f t="shared" si="168"/>
        <v>0</v>
      </c>
    </row>
    <row r="2146" spans="3:12">
      <c r="C2146" s="2">
        <v>2126</v>
      </c>
      <c r="D2146" s="6">
        <f>IF($F$9=1,'3.賃金日割の算出（休業手当を支給しない場合に入力）'!C2134,IF($F$9=2,'2.休業手当の算出（休業手当を支給する場合に入力）'!C2140,""))</f>
        <v>0</v>
      </c>
      <c r="E2146" s="6">
        <f>IF($F$9=1,'3.賃金日割の算出（休業手当を支給しない場合に入力）'!D2134,IF($F$9=2,'2.休業手当の算出（休業手当を支給する場合に入力）'!D2140,""))</f>
        <v>0</v>
      </c>
      <c r="F2146" s="13">
        <f>IF($F$9=1,'3.賃金日割の算出（休業手当を支給しない場合に入力）'!X2134,IF($F$9=2,'2.休業手当の算出（休業手当を支給する場合に入力）'!AB2140,""))</f>
        <v>0</v>
      </c>
      <c r="G2146" s="10">
        <f t="shared" si="165"/>
        <v>0</v>
      </c>
      <c r="H2146" s="34">
        <f t="shared" si="166"/>
        <v>0</v>
      </c>
      <c r="I2146" s="39"/>
      <c r="J2146" s="35">
        <f t="shared" si="169"/>
        <v>0</v>
      </c>
      <c r="K2146" s="10">
        <f t="shared" si="167"/>
        <v>0</v>
      </c>
      <c r="L2146" s="10">
        <f t="shared" si="168"/>
        <v>0</v>
      </c>
    </row>
    <row r="2147" spans="3:12">
      <c r="C2147" s="2">
        <v>2127</v>
      </c>
      <c r="D2147" s="6">
        <f>IF($F$9=1,'3.賃金日割の算出（休業手当を支給しない場合に入力）'!C2135,IF($F$9=2,'2.休業手当の算出（休業手当を支給する場合に入力）'!C2141,""))</f>
        <v>0</v>
      </c>
      <c r="E2147" s="6">
        <f>IF($F$9=1,'3.賃金日割の算出（休業手当を支給しない場合に入力）'!D2135,IF($F$9=2,'2.休業手当の算出（休業手当を支給する場合に入力）'!D2141,""))</f>
        <v>0</v>
      </c>
      <c r="F2147" s="13">
        <f>IF($F$9=1,'3.賃金日割の算出（休業手当を支給しない場合に入力）'!X2135,IF($F$9=2,'2.休業手当の算出（休業手当を支給する場合に入力）'!AB2141,""))</f>
        <v>0</v>
      </c>
      <c r="G2147" s="10">
        <f t="shared" si="165"/>
        <v>0</v>
      </c>
      <c r="H2147" s="34">
        <f t="shared" si="166"/>
        <v>0</v>
      </c>
      <c r="I2147" s="39"/>
      <c r="J2147" s="35">
        <f t="shared" si="169"/>
        <v>0</v>
      </c>
      <c r="K2147" s="10">
        <f t="shared" si="167"/>
        <v>0</v>
      </c>
      <c r="L2147" s="10">
        <f t="shared" si="168"/>
        <v>0</v>
      </c>
    </row>
    <row r="2148" spans="3:12">
      <c r="C2148" s="2">
        <v>2128</v>
      </c>
      <c r="D2148" s="6">
        <f>IF($F$9=1,'3.賃金日割の算出（休業手当を支給しない場合に入力）'!C2136,IF($F$9=2,'2.休業手当の算出（休業手当を支給する場合に入力）'!C2142,""))</f>
        <v>0</v>
      </c>
      <c r="E2148" s="6">
        <f>IF($F$9=1,'3.賃金日割の算出（休業手当を支給しない場合に入力）'!D2136,IF($F$9=2,'2.休業手当の算出（休業手当を支給する場合に入力）'!D2142,""))</f>
        <v>0</v>
      </c>
      <c r="F2148" s="13">
        <f>IF($F$9=1,'3.賃金日割の算出（休業手当を支給しない場合に入力）'!X2136,IF($F$9=2,'2.休業手当の算出（休業手当を支給する場合に入力）'!AB2142,""))</f>
        <v>0</v>
      </c>
      <c r="G2148" s="10">
        <f t="shared" si="165"/>
        <v>0</v>
      </c>
      <c r="H2148" s="34">
        <f t="shared" si="166"/>
        <v>0</v>
      </c>
      <c r="I2148" s="39"/>
      <c r="J2148" s="35">
        <f t="shared" si="169"/>
        <v>0</v>
      </c>
      <c r="K2148" s="10">
        <f t="shared" si="167"/>
        <v>0</v>
      </c>
      <c r="L2148" s="10">
        <f t="shared" si="168"/>
        <v>0</v>
      </c>
    </row>
    <row r="2149" spans="3:12">
      <c r="C2149" s="2">
        <v>2129</v>
      </c>
      <c r="D2149" s="6">
        <f>IF($F$9=1,'3.賃金日割の算出（休業手当を支給しない場合に入力）'!C2137,IF($F$9=2,'2.休業手当の算出（休業手当を支給する場合に入力）'!C2143,""))</f>
        <v>0</v>
      </c>
      <c r="E2149" s="6">
        <f>IF($F$9=1,'3.賃金日割の算出（休業手当を支給しない場合に入力）'!D2137,IF($F$9=2,'2.休業手当の算出（休業手当を支給する場合に入力）'!D2143,""))</f>
        <v>0</v>
      </c>
      <c r="F2149" s="13">
        <f>IF($F$9=1,'3.賃金日割の算出（休業手当を支給しない場合に入力）'!X2137,IF($F$9=2,'2.休業手当の算出（休業手当を支給する場合に入力）'!AB2143,""))</f>
        <v>0</v>
      </c>
      <c r="G2149" s="10">
        <f t="shared" si="165"/>
        <v>0</v>
      </c>
      <c r="H2149" s="34">
        <f t="shared" si="166"/>
        <v>0</v>
      </c>
      <c r="I2149" s="39"/>
      <c r="J2149" s="35">
        <f t="shared" si="169"/>
        <v>0</v>
      </c>
      <c r="K2149" s="10">
        <f t="shared" si="167"/>
        <v>0</v>
      </c>
      <c r="L2149" s="10">
        <f t="shared" si="168"/>
        <v>0</v>
      </c>
    </row>
    <row r="2150" spans="3:12">
      <c r="C2150" s="2">
        <v>2130</v>
      </c>
      <c r="D2150" s="6">
        <f>IF($F$9=1,'3.賃金日割の算出（休業手当を支給しない場合に入力）'!C2138,IF($F$9=2,'2.休業手当の算出（休業手当を支給する場合に入力）'!C2144,""))</f>
        <v>0</v>
      </c>
      <c r="E2150" s="6">
        <f>IF($F$9=1,'3.賃金日割の算出（休業手当を支給しない場合に入力）'!D2138,IF($F$9=2,'2.休業手当の算出（休業手当を支給する場合に入力）'!D2144,""))</f>
        <v>0</v>
      </c>
      <c r="F2150" s="13">
        <f>IF($F$9=1,'3.賃金日割の算出（休業手当を支給しない場合に入力）'!X2138,IF($F$9=2,'2.休業手当の算出（休業手当を支給する場合に入力）'!AB2144,""))</f>
        <v>0</v>
      </c>
      <c r="G2150" s="10">
        <f t="shared" si="165"/>
        <v>0</v>
      </c>
      <c r="H2150" s="34">
        <f t="shared" si="166"/>
        <v>0</v>
      </c>
      <c r="I2150" s="39"/>
      <c r="J2150" s="35">
        <f t="shared" si="169"/>
        <v>0</v>
      </c>
      <c r="K2150" s="10">
        <f t="shared" si="167"/>
        <v>0</v>
      </c>
      <c r="L2150" s="10">
        <f t="shared" si="168"/>
        <v>0</v>
      </c>
    </row>
    <row r="2151" spans="3:12">
      <c r="C2151" s="2">
        <v>2131</v>
      </c>
      <c r="D2151" s="6">
        <f>IF($F$9=1,'3.賃金日割の算出（休業手当を支給しない場合に入力）'!C2139,IF($F$9=2,'2.休業手当の算出（休業手当を支給する場合に入力）'!C2145,""))</f>
        <v>0</v>
      </c>
      <c r="E2151" s="6">
        <f>IF($F$9=1,'3.賃金日割の算出（休業手当を支給しない場合に入力）'!D2139,IF($F$9=2,'2.休業手当の算出（休業手当を支給する場合に入力）'!D2145,""))</f>
        <v>0</v>
      </c>
      <c r="F2151" s="13">
        <f>IF($F$9=1,'3.賃金日割の算出（休業手当を支給しない場合に入力）'!X2139,IF($F$9=2,'2.休業手当の算出（休業手当を支給する場合に入力）'!AB2145,""))</f>
        <v>0</v>
      </c>
      <c r="G2151" s="10">
        <f t="shared" si="165"/>
        <v>0</v>
      </c>
      <c r="H2151" s="34">
        <f t="shared" si="166"/>
        <v>0</v>
      </c>
      <c r="I2151" s="39"/>
      <c r="J2151" s="35">
        <f t="shared" si="169"/>
        <v>0</v>
      </c>
      <c r="K2151" s="10">
        <f t="shared" si="167"/>
        <v>0</v>
      </c>
      <c r="L2151" s="10">
        <f t="shared" si="168"/>
        <v>0</v>
      </c>
    </row>
    <row r="2152" spans="3:12">
      <c r="C2152" s="2">
        <v>2132</v>
      </c>
      <c r="D2152" s="6">
        <f>IF($F$9=1,'3.賃金日割の算出（休業手当を支給しない場合に入力）'!C2140,IF($F$9=2,'2.休業手当の算出（休業手当を支給する場合に入力）'!C2146,""))</f>
        <v>0</v>
      </c>
      <c r="E2152" s="6">
        <f>IF($F$9=1,'3.賃金日割の算出（休業手当を支給しない場合に入力）'!D2140,IF($F$9=2,'2.休業手当の算出（休業手当を支給する場合に入力）'!D2146,""))</f>
        <v>0</v>
      </c>
      <c r="F2152" s="13">
        <f>IF($F$9=1,'3.賃金日割の算出（休業手当を支給しない場合に入力）'!X2140,IF($F$9=2,'2.休業手当の算出（休業手当を支給する場合に入力）'!AB2146,""))</f>
        <v>0</v>
      </c>
      <c r="G2152" s="10">
        <f t="shared" si="165"/>
        <v>0</v>
      </c>
      <c r="H2152" s="34">
        <f t="shared" si="166"/>
        <v>0</v>
      </c>
      <c r="I2152" s="39"/>
      <c r="J2152" s="35">
        <f t="shared" si="169"/>
        <v>0</v>
      </c>
      <c r="K2152" s="10">
        <f t="shared" si="167"/>
        <v>0</v>
      </c>
      <c r="L2152" s="10">
        <f t="shared" si="168"/>
        <v>0</v>
      </c>
    </row>
    <row r="2153" spans="3:12">
      <c r="C2153" s="2">
        <v>2133</v>
      </c>
      <c r="D2153" s="6">
        <f>IF($F$9=1,'3.賃金日割の算出（休業手当を支給しない場合に入力）'!C2141,IF($F$9=2,'2.休業手当の算出（休業手当を支給する場合に入力）'!C2147,""))</f>
        <v>0</v>
      </c>
      <c r="E2153" s="6">
        <f>IF($F$9=1,'3.賃金日割の算出（休業手当を支給しない場合に入力）'!D2141,IF($F$9=2,'2.休業手当の算出（休業手当を支給する場合に入力）'!D2147,""))</f>
        <v>0</v>
      </c>
      <c r="F2153" s="13">
        <f>IF($F$9=1,'3.賃金日割の算出（休業手当を支給しない場合に入力）'!X2141,IF($F$9=2,'2.休業手当の算出（休業手当を支給する場合に入力）'!AB2147,""))</f>
        <v>0</v>
      </c>
      <c r="G2153" s="10">
        <f t="shared" si="165"/>
        <v>0</v>
      </c>
      <c r="H2153" s="34">
        <f t="shared" si="166"/>
        <v>0</v>
      </c>
      <c r="I2153" s="39"/>
      <c r="J2153" s="35">
        <f t="shared" si="169"/>
        <v>0</v>
      </c>
      <c r="K2153" s="10">
        <f t="shared" si="167"/>
        <v>0</v>
      </c>
      <c r="L2153" s="10">
        <f t="shared" si="168"/>
        <v>0</v>
      </c>
    </row>
    <row r="2154" spans="3:12">
      <c r="C2154" s="2">
        <v>2134</v>
      </c>
      <c r="D2154" s="6">
        <f>IF($F$9=1,'3.賃金日割の算出（休業手当を支給しない場合に入力）'!C2142,IF($F$9=2,'2.休業手当の算出（休業手当を支給する場合に入力）'!C2148,""))</f>
        <v>0</v>
      </c>
      <c r="E2154" s="6">
        <f>IF($F$9=1,'3.賃金日割の算出（休業手当を支給しない場合に入力）'!D2142,IF($F$9=2,'2.休業手当の算出（休業手当を支給する場合に入力）'!D2148,""))</f>
        <v>0</v>
      </c>
      <c r="F2154" s="13">
        <f>IF($F$9=1,'3.賃金日割の算出（休業手当を支給しない場合に入力）'!X2142,IF($F$9=2,'2.休業手当の算出（休業手当を支給する場合に入力）'!AB2148,""))</f>
        <v>0</v>
      </c>
      <c r="G2154" s="10">
        <f t="shared" si="165"/>
        <v>0</v>
      </c>
      <c r="H2154" s="34">
        <f t="shared" si="166"/>
        <v>0</v>
      </c>
      <c r="I2154" s="39"/>
      <c r="J2154" s="35">
        <f t="shared" si="169"/>
        <v>0</v>
      </c>
      <c r="K2154" s="10">
        <f t="shared" si="167"/>
        <v>0</v>
      </c>
      <c r="L2154" s="10">
        <f t="shared" si="168"/>
        <v>0</v>
      </c>
    </row>
    <row r="2155" spans="3:12">
      <c r="C2155" s="2">
        <v>2135</v>
      </c>
      <c r="D2155" s="6">
        <f>IF($F$9=1,'3.賃金日割の算出（休業手当を支給しない場合に入力）'!C2143,IF($F$9=2,'2.休業手当の算出（休業手当を支給する場合に入力）'!C2149,""))</f>
        <v>0</v>
      </c>
      <c r="E2155" s="6">
        <f>IF($F$9=1,'3.賃金日割の算出（休業手当を支給しない場合に入力）'!D2143,IF($F$9=2,'2.休業手当の算出（休業手当を支給する場合に入力）'!D2149,""))</f>
        <v>0</v>
      </c>
      <c r="F2155" s="13">
        <f>IF($F$9=1,'3.賃金日割の算出（休業手当を支給しない場合に入力）'!X2143,IF($F$9=2,'2.休業手当の算出（休業手当を支給する場合に入力）'!AB2149,""))</f>
        <v>0</v>
      </c>
      <c r="G2155" s="10">
        <f t="shared" si="165"/>
        <v>0</v>
      </c>
      <c r="H2155" s="34">
        <f t="shared" si="166"/>
        <v>0</v>
      </c>
      <c r="I2155" s="39"/>
      <c r="J2155" s="35">
        <f t="shared" si="169"/>
        <v>0</v>
      </c>
      <c r="K2155" s="10">
        <f t="shared" si="167"/>
        <v>0</v>
      </c>
      <c r="L2155" s="10">
        <f t="shared" si="168"/>
        <v>0</v>
      </c>
    </row>
    <row r="2156" spans="3:12">
      <c r="C2156" s="2">
        <v>2136</v>
      </c>
      <c r="D2156" s="6">
        <f>IF($F$9=1,'3.賃金日割の算出（休業手当を支給しない場合に入力）'!C2144,IF($F$9=2,'2.休業手当の算出（休業手当を支給する場合に入力）'!C2150,""))</f>
        <v>0</v>
      </c>
      <c r="E2156" s="6">
        <f>IF($F$9=1,'3.賃金日割の算出（休業手当を支給しない場合に入力）'!D2144,IF($F$9=2,'2.休業手当の算出（休業手当を支給する場合に入力）'!D2150,""))</f>
        <v>0</v>
      </c>
      <c r="F2156" s="13">
        <f>IF($F$9=1,'3.賃金日割の算出（休業手当を支給しない場合に入力）'!X2144,IF($F$9=2,'2.休業手当の算出（休業手当を支給する場合に入力）'!AB2150,""))</f>
        <v>0</v>
      </c>
      <c r="G2156" s="10">
        <f t="shared" si="165"/>
        <v>0</v>
      </c>
      <c r="H2156" s="34">
        <f t="shared" si="166"/>
        <v>0</v>
      </c>
      <c r="I2156" s="39"/>
      <c r="J2156" s="35">
        <f t="shared" si="169"/>
        <v>0</v>
      </c>
      <c r="K2156" s="10">
        <f t="shared" si="167"/>
        <v>0</v>
      </c>
      <c r="L2156" s="10">
        <f t="shared" si="168"/>
        <v>0</v>
      </c>
    </row>
    <row r="2157" spans="3:12">
      <c r="C2157" s="2">
        <v>2137</v>
      </c>
      <c r="D2157" s="6">
        <f>IF($F$9=1,'3.賃金日割の算出（休業手当を支給しない場合に入力）'!C2145,IF($F$9=2,'2.休業手当の算出（休業手当を支給する場合に入力）'!C2151,""))</f>
        <v>0</v>
      </c>
      <c r="E2157" s="6">
        <f>IF($F$9=1,'3.賃金日割の算出（休業手当を支給しない場合に入力）'!D2145,IF($F$9=2,'2.休業手当の算出（休業手当を支給する場合に入力）'!D2151,""))</f>
        <v>0</v>
      </c>
      <c r="F2157" s="13">
        <f>IF($F$9=1,'3.賃金日割の算出（休業手当を支給しない場合に入力）'!X2145,IF($F$9=2,'2.休業手当の算出（休業手当を支給する場合に入力）'!AB2151,""))</f>
        <v>0</v>
      </c>
      <c r="G2157" s="10">
        <f t="shared" si="165"/>
        <v>0</v>
      </c>
      <c r="H2157" s="34">
        <f t="shared" si="166"/>
        <v>0</v>
      </c>
      <c r="I2157" s="39"/>
      <c r="J2157" s="35">
        <f t="shared" si="169"/>
        <v>0</v>
      </c>
      <c r="K2157" s="10">
        <f t="shared" si="167"/>
        <v>0</v>
      </c>
      <c r="L2157" s="10">
        <f t="shared" si="168"/>
        <v>0</v>
      </c>
    </row>
    <row r="2158" spans="3:12">
      <c r="C2158" s="2">
        <v>2138</v>
      </c>
      <c r="D2158" s="6">
        <f>IF($F$9=1,'3.賃金日割の算出（休業手当を支給しない場合に入力）'!C2146,IF($F$9=2,'2.休業手当の算出（休業手当を支給する場合に入力）'!C2152,""))</f>
        <v>0</v>
      </c>
      <c r="E2158" s="6">
        <f>IF($F$9=1,'3.賃金日割の算出（休業手当を支給しない場合に入力）'!D2146,IF($F$9=2,'2.休業手当の算出（休業手当を支給する場合に入力）'!D2152,""))</f>
        <v>0</v>
      </c>
      <c r="F2158" s="13">
        <f>IF($F$9=1,'3.賃金日割の算出（休業手当を支給しない場合に入力）'!X2146,IF($F$9=2,'2.休業手当の算出（休業手当を支給する場合に入力）'!AB2152,""))</f>
        <v>0</v>
      </c>
      <c r="G2158" s="10">
        <f t="shared" si="165"/>
        <v>0</v>
      </c>
      <c r="H2158" s="34">
        <f t="shared" si="166"/>
        <v>0</v>
      </c>
      <c r="I2158" s="39"/>
      <c r="J2158" s="35">
        <f t="shared" si="169"/>
        <v>0</v>
      </c>
      <c r="K2158" s="10">
        <f t="shared" si="167"/>
        <v>0</v>
      </c>
      <c r="L2158" s="10">
        <f t="shared" si="168"/>
        <v>0</v>
      </c>
    </row>
    <row r="2159" spans="3:12">
      <c r="C2159" s="2">
        <v>2139</v>
      </c>
      <c r="D2159" s="6">
        <f>IF($F$9=1,'3.賃金日割の算出（休業手当を支給しない場合に入力）'!C2147,IF($F$9=2,'2.休業手当の算出（休業手当を支給する場合に入力）'!C2153,""))</f>
        <v>0</v>
      </c>
      <c r="E2159" s="6">
        <f>IF($F$9=1,'3.賃金日割の算出（休業手当を支給しない場合に入力）'!D2147,IF($F$9=2,'2.休業手当の算出（休業手当を支給する場合に入力）'!D2153,""))</f>
        <v>0</v>
      </c>
      <c r="F2159" s="13">
        <f>IF($F$9=1,'3.賃金日割の算出（休業手当を支給しない場合に入力）'!X2147,IF($F$9=2,'2.休業手当の算出（休業手当を支給する場合に入力）'!AB2153,""))</f>
        <v>0</v>
      </c>
      <c r="G2159" s="10">
        <f t="shared" si="165"/>
        <v>0</v>
      </c>
      <c r="H2159" s="34">
        <f t="shared" si="166"/>
        <v>0</v>
      </c>
      <c r="I2159" s="39"/>
      <c r="J2159" s="35">
        <f t="shared" si="169"/>
        <v>0</v>
      </c>
      <c r="K2159" s="10">
        <f t="shared" si="167"/>
        <v>0</v>
      </c>
      <c r="L2159" s="10">
        <f t="shared" si="168"/>
        <v>0</v>
      </c>
    </row>
    <row r="2160" spans="3:12">
      <c r="C2160" s="2">
        <v>2140</v>
      </c>
      <c r="D2160" s="6">
        <f>IF($F$9=1,'3.賃金日割の算出（休業手当を支給しない場合に入力）'!C2148,IF($F$9=2,'2.休業手当の算出（休業手当を支給する場合に入力）'!C2154,""))</f>
        <v>0</v>
      </c>
      <c r="E2160" s="6">
        <f>IF($F$9=1,'3.賃金日割の算出（休業手当を支給しない場合に入力）'!D2148,IF($F$9=2,'2.休業手当の算出（休業手当を支給する場合に入力）'!D2154,""))</f>
        <v>0</v>
      </c>
      <c r="F2160" s="13">
        <f>IF($F$9=1,'3.賃金日割の算出（休業手当を支給しない場合に入力）'!X2148,IF($F$9=2,'2.休業手当の算出（休業手当を支給する場合に入力）'!AB2154,""))</f>
        <v>0</v>
      </c>
      <c r="G2160" s="10">
        <f t="shared" si="165"/>
        <v>0</v>
      </c>
      <c r="H2160" s="34">
        <f t="shared" si="166"/>
        <v>0</v>
      </c>
      <c r="I2160" s="39"/>
      <c r="J2160" s="35">
        <f t="shared" si="169"/>
        <v>0</v>
      </c>
      <c r="K2160" s="10">
        <f t="shared" si="167"/>
        <v>0</v>
      </c>
      <c r="L2160" s="10">
        <f t="shared" si="168"/>
        <v>0</v>
      </c>
    </row>
    <row r="2161" spans="3:12">
      <c r="C2161" s="2">
        <v>2141</v>
      </c>
      <c r="D2161" s="6">
        <f>IF($F$9=1,'3.賃金日割の算出（休業手当を支給しない場合に入力）'!C2149,IF($F$9=2,'2.休業手当の算出（休業手当を支給する場合に入力）'!C2155,""))</f>
        <v>0</v>
      </c>
      <c r="E2161" s="6">
        <f>IF($F$9=1,'3.賃金日割の算出（休業手当を支給しない場合に入力）'!D2149,IF($F$9=2,'2.休業手当の算出（休業手当を支給する場合に入力）'!D2155,""))</f>
        <v>0</v>
      </c>
      <c r="F2161" s="13">
        <f>IF($F$9=1,'3.賃金日割の算出（休業手当を支給しない場合に入力）'!X2149,IF($F$9=2,'2.休業手当の算出（休業手当を支給する場合に入力）'!AB2155,""))</f>
        <v>0</v>
      </c>
      <c r="G2161" s="10">
        <f t="shared" si="165"/>
        <v>0</v>
      </c>
      <c r="H2161" s="34">
        <f t="shared" si="166"/>
        <v>0</v>
      </c>
      <c r="I2161" s="39"/>
      <c r="J2161" s="35">
        <f t="shared" si="169"/>
        <v>0</v>
      </c>
      <c r="K2161" s="10">
        <f t="shared" si="167"/>
        <v>0</v>
      </c>
      <c r="L2161" s="10">
        <f t="shared" si="168"/>
        <v>0</v>
      </c>
    </row>
    <row r="2162" spans="3:12">
      <c r="C2162" s="2">
        <v>2142</v>
      </c>
      <c r="D2162" s="6">
        <f>IF($F$9=1,'3.賃金日割の算出（休業手当を支給しない場合に入力）'!C2150,IF($F$9=2,'2.休業手当の算出（休業手当を支給する場合に入力）'!C2156,""))</f>
        <v>0</v>
      </c>
      <c r="E2162" s="6">
        <f>IF($F$9=1,'3.賃金日割の算出（休業手当を支給しない場合に入力）'!D2150,IF($F$9=2,'2.休業手当の算出（休業手当を支給する場合に入力）'!D2156,""))</f>
        <v>0</v>
      </c>
      <c r="F2162" s="13">
        <f>IF($F$9=1,'3.賃金日割の算出（休業手当を支給しない場合に入力）'!X2150,IF($F$9=2,'2.休業手当の算出（休業手当を支給する場合に入力）'!AB2156,""))</f>
        <v>0</v>
      </c>
      <c r="G2162" s="10">
        <f t="shared" si="165"/>
        <v>0</v>
      </c>
      <c r="H2162" s="34">
        <f t="shared" si="166"/>
        <v>0</v>
      </c>
      <c r="I2162" s="39"/>
      <c r="J2162" s="35">
        <f t="shared" si="169"/>
        <v>0</v>
      </c>
      <c r="K2162" s="10">
        <f t="shared" si="167"/>
        <v>0</v>
      </c>
      <c r="L2162" s="10">
        <f t="shared" si="168"/>
        <v>0</v>
      </c>
    </row>
    <row r="2163" spans="3:12">
      <c r="C2163" s="2">
        <v>2143</v>
      </c>
      <c r="D2163" s="6">
        <f>IF($F$9=1,'3.賃金日割の算出（休業手当を支給しない場合に入力）'!C2151,IF($F$9=2,'2.休業手当の算出（休業手当を支給する場合に入力）'!C2157,""))</f>
        <v>0</v>
      </c>
      <c r="E2163" s="6">
        <f>IF($F$9=1,'3.賃金日割の算出（休業手当を支給しない場合に入力）'!D2151,IF($F$9=2,'2.休業手当の算出（休業手当を支給する場合に入力）'!D2157,""))</f>
        <v>0</v>
      </c>
      <c r="F2163" s="13">
        <f>IF($F$9=1,'3.賃金日割の算出（休業手当を支給しない場合に入力）'!X2151,IF($F$9=2,'2.休業手当の算出（休業手当を支給する場合に入力）'!AB2157,""))</f>
        <v>0</v>
      </c>
      <c r="G2163" s="10">
        <f t="shared" si="165"/>
        <v>0</v>
      </c>
      <c r="H2163" s="34">
        <f t="shared" si="166"/>
        <v>0</v>
      </c>
      <c r="I2163" s="39"/>
      <c r="J2163" s="35">
        <f t="shared" si="169"/>
        <v>0</v>
      </c>
      <c r="K2163" s="10">
        <f t="shared" si="167"/>
        <v>0</v>
      </c>
      <c r="L2163" s="10">
        <f t="shared" si="168"/>
        <v>0</v>
      </c>
    </row>
    <row r="2164" spans="3:12">
      <c r="C2164" s="2">
        <v>2144</v>
      </c>
      <c r="D2164" s="6">
        <f>IF($F$9=1,'3.賃金日割の算出（休業手当を支給しない場合に入力）'!C2152,IF($F$9=2,'2.休業手当の算出（休業手当を支給する場合に入力）'!C2158,""))</f>
        <v>0</v>
      </c>
      <c r="E2164" s="6">
        <f>IF($F$9=1,'3.賃金日割の算出（休業手当を支給しない場合に入力）'!D2152,IF($F$9=2,'2.休業手当の算出（休業手当を支給する場合に入力）'!D2158,""))</f>
        <v>0</v>
      </c>
      <c r="F2164" s="13">
        <f>IF($F$9=1,'3.賃金日割の算出（休業手当を支給しない場合に入力）'!X2152,IF($F$9=2,'2.休業手当の算出（休業手当を支給する場合に入力）'!AB2158,""))</f>
        <v>0</v>
      </c>
      <c r="G2164" s="10">
        <f t="shared" si="165"/>
        <v>0</v>
      </c>
      <c r="H2164" s="34">
        <f t="shared" si="166"/>
        <v>0</v>
      </c>
      <c r="I2164" s="39"/>
      <c r="J2164" s="35">
        <f t="shared" si="169"/>
        <v>0</v>
      </c>
      <c r="K2164" s="10">
        <f t="shared" si="167"/>
        <v>0</v>
      </c>
      <c r="L2164" s="10">
        <f t="shared" si="168"/>
        <v>0</v>
      </c>
    </row>
    <row r="2165" spans="3:12">
      <c r="C2165" s="2">
        <v>2145</v>
      </c>
      <c r="D2165" s="6">
        <f>IF($F$9=1,'3.賃金日割の算出（休業手当を支給しない場合に入力）'!C2153,IF($F$9=2,'2.休業手当の算出（休業手当を支給する場合に入力）'!C2159,""))</f>
        <v>0</v>
      </c>
      <c r="E2165" s="6">
        <f>IF($F$9=1,'3.賃金日割の算出（休業手当を支給しない場合に入力）'!D2153,IF($F$9=2,'2.休業手当の算出（休業手当を支給する場合に入力）'!D2159,""))</f>
        <v>0</v>
      </c>
      <c r="F2165" s="13">
        <f>IF($F$9=1,'3.賃金日割の算出（休業手当を支給しない場合に入力）'!X2153,IF($F$9=2,'2.休業手当の算出（休業手当を支給する場合に入力）'!AB2159,""))</f>
        <v>0</v>
      </c>
      <c r="G2165" s="10">
        <f t="shared" si="165"/>
        <v>0</v>
      </c>
      <c r="H2165" s="34">
        <f t="shared" si="166"/>
        <v>0</v>
      </c>
      <c r="I2165" s="39"/>
      <c r="J2165" s="35">
        <f t="shared" si="169"/>
        <v>0</v>
      </c>
      <c r="K2165" s="10">
        <f t="shared" si="167"/>
        <v>0</v>
      </c>
      <c r="L2165" s="10">
        <f t="shared" si="168"/>
        <v>0</v>
      </c>
    </row>
    <row r="2166" spans="3:12">
      <c r="C2166" s="2">
        <v>2146</v>
      </c>
      <c r="D2166" s="6">
        <f>IF($F$9=1,'3.賃金日割の算出（休業手当を支給しない場合に入力）'!C2154,IF($F$9=2,'2.休業手当の算出（休業手当を支給する場合に入力）'!C2160,""))</f>
        <v>0</v>
      </c>
      <c r="E2166" s="6">
        <f>IF($F$9=1,'3.賃金日割の算出（休業手当を支給しない場合に入力）'!D2154,IF($F$9=2,'2.休業手当の算出（休業手当を支給する場合に入力）'!D2160,""))</f>
        <v>0</v>
      </c>
      <c r="F2166" s="13">
        <f>IF($F$9=1,'3.賃金日割の算出（休業手当を支給しない場合に入力）'!X2154,IF($F$9=2,'2.休業手当の算出（休業手当を支給する場合に入力）'!AB2160,""))</f>
        <v>0</v>
      </c>
      <c r="G2166" s="10">
        <f t="shared" si="165"/>
        <v>0</v>
      </c>
      <c r="H2166" s="34">
        <f t="shared" si="166"/>
        <v>0</v>
      </c>
      <c r="I2166" s="39"/>
      <c r="J2166" s="35">
        <f t="shared" si="169"/>
        <v>0</v>
      </c>
      <c r="K2166" s="10">
        <f t="shared" si="167"/>
        <v>0</v>
      </c>
      <c r="L2166" s="10">
        <f t="shared" si="168"/>
        <v>0</v>
      </c>
    </row>
    <row r="2167" spans="3:12">
      <c r="C2167" s="2">
        <v>2147</v>
      </c>
      <c r="D2167" s="6">
        <f>IF($F$9=1,'3.賃金日割の算出（休業手当を支給しない場合に入力）'!C2155,IF($F$9=2,'2.休業手当の算出（休業手当を支給する場合に入力）'!C2161,""))</f>
        <v>0</v>
      </c>
      <c r="E2167" s="6">
        <f>IF($F$9=1,'3.賃金日割の算出（休業手当を支給しない場合に入力）'!D2155,IF($F$9=2,'2.休業手当の算出（休業手当を支給する場合に入力）'!D2161,""))</f>
        <v>0</v>
      </c>
      <c r="F2167" s="13">
        <f>IF($F$9=1,'3.賃金日割の算出（休業手当を支給しない場合に入力）'!X2155,IF($F$9=2,'2.休業手当の算出（休業手当を支給する場合に入力）'!AB2161,""))</f>
        <v>0</v>
      </c>
      <c r="G2167" s="10">
        <f t="shared" ref="G2167:G2230" si="170">IF(E2167=0,0,$F$17)</f>
        <v>0</v>
      </c>
      <c r="H2167" s="34">
        <f t="shared" ref="H2167:H2230" si="171">G2167-F2167</f>
        <v>0</v>
      </c>
      <c r="I2167" s="39"/>
      <c r="J2167" s="35">
        <f t="shared" si="169"/>
        <v>0</v>
      </c>
      <c r="K2167" s="10">
        <f t="shared" ref="K2167:K2230" si="172">G2167*I2167</f>
        <v>0</v>
      </c>
      <c r="L2167" s="10">
        <f t="shared" ref="L2167:L2230" si="173">K2167-J2167</f>
        <v>0</v>
      </c>
    </row>
    <row r="2168" spans="3:12">
      <c r="C2168" s="2">
        <v>2148</v>
      </c>
      <c r="D2168" s="6">
        <f>IF($F$9=1,'3.賃金日割の算出（休業手当を支給しない場合に入力）'!C2156,IF($F$9=2,'2.休業手当の算出（休業手当を支給する場合に入力）'!C2162,""))</f>
        <v>0</v>
      </c>
      <c r="E2168" s="6">
        <f>IF($F$9=1,'3.賃金日割の算出（休業手当を支給しない場合に入力）'!D2156,IF($F$9=2,'2.休業手当の算出（休業手当を支給する場合に入力）'!D2162,""))</f>
        <v>0</v>
      </c>
      <c r="F2168" s="13">
        <f>IF($F$9=1,'3.賃金日割の算出（休業手当を支給しない場合に入力）'!X2156,IF($F$9=2,'2.休業手当の算出（休業手当を支給する場合に入力）'!AB2162,""))</f>
        <v>0</v>
      </c>
      <c r="G2168" s="10">
        <f t="shared" si="170"/>
        <v>0</v>
      </c>
      <c r="H2168" s="34">
        <f t="shared" si="171"/>
        <v>0</v>
      </c>
      <c r="I2168" s="39"/>
      <c r="J2168" s="35">
        <f t="shared" si="169"/>
        <v>0</v>
      </c>
      <c r="K2168" s="10">
        <f t="shared" si="172"/>
        <v>0</v>
      </c>
      <c r="L2168" s="10">
        <f t="shared" si="173"/>
        <v>0</v>
      </c>
    </row>
    <row r="2169" spans="3:12">
      <c r="C2169" s="2">
        <v>2149</v>
      </c>
      <c r="D2169" s="6">
        <f>IF($F$9=1,'3.賃金日割の算出（休業手当を支給しない場合に入力）'!C2157,IF($F$9=2,'2.休業手当の算出（休業手当を支給する場合に入力）'!C2163,""))</f>
        <v>0</v>
      </c>
      <c r="E2169" s="6">
        <f>IF($F$9=1,'3.賃金日割の算出（休業手当を支給しない場合に入力）'!D2157,IF($F$9=2,'2.休業手当の算出（休業手当を支給する場合に入力）'!D2163,""))</f>
        <v>0</v>
      </c>
      <c r="F2169" s="13">
        <f>IF($F$9=1,'3.賃金日割の算出（休業手当を支給しない場合に入力）'!X2157,IF($F$9=2,'2.休業手当の算出（休業手当を支給する場合に入力）'!AB2163,""))</f>
        <v>0</v>
      </c>
      <c r="G2169" s="10">
        <f t="shared" si="170"/>
        <v>0</v>
      </c>
      <c r="H2169" s="34">
        <f t="shared" si="171"/>
        <v>0</v>
      </c>
      <c r="I2169" s="39"/>
      <c r="J2169" s="35">
        <f t="shared" si="169"/>
        <v>0</v>
      </c>
      <c r="K2169" s="10">
        <f t="shared" si="172"/>
        <v>0</v>
      </c>
      <c r="L2169" s="10">
        <f t="shared" si="173"/>
        <v>0</v>
      </c>
    </row>
    <row r="2170" spans="3:12">
      <c r="C2170" s="2">
        <v>2150</v>
      </c>
      <c r="D2170" s="6">
        <f>IF($F$9=1,'3.賃金日割の算出（休業手当を支給しない場合に入力）'!C2158,IF($F$9=2,'2.休業手当の算出（休業手当を支給する場合に入力）'!C2164,""))</f>
        <v>0</v>
      </c>
      <c r="E2170" s="6">
        <f>IF($F$9=1,'3.賃金日割の算出（休業手当を支給しない場合に入力）'!D2158,IF($F$9=2,'2.休業手当の算出（休業手当を支給する場合に入力）'!D2164,""))</f>
        <v>0</v>
      </c>
      <c r="F2170" s="13">
        <f>IF($F$9=1,'3.賃金日割の算出（休業手当を支給しない場合に入力）'!X2158,IF($F$9=2,'2.休業手当の算出（休業手当を支給する場合に入力）'!AB2164,""))</f>
        <v>0</v>
      </c>
      <c r="G2170" s="10">
        <f t="shared" si="170"/>
        <v>0</v>
      </c>
      <c r="H2170" s="34">
        <f t="shared" si="171"/>
        <v>0</v>
      </c>
      <c r="I2170" s="39"/>
      <c r="J2170" s="35">
        <f t="shared" si="169"/>
        <v>0</v>
      </c>
      <c r="K2170" s="10">
        <f t="shared" si="172"/>
        <v>0</v>
      </c>
      <c r="L2170" s="10">
        <f t="shared" si="173"/>
        <v>0</v>
      </c>
    </row>
    <row r="2171" spans="3:12">
      <c r="C2171" s="2">
        <v>2151</v>
      </c>
      <c r="D2171" s="6">
        <f>IF($F$9=1,'3.賃金日割の算出（休業手当を支給しない場合に入力）'!C2159,IF($F$9=2,'2.休業手当の算出（休業手当を支給する場合に入力）'!C2165,""))</f>
        <v>0</v>
      </c>
      <c r="E2171" s="6">
        <f>IF($F$9=1,'3.賃金日割の算出（休業手当を支給しない場合に入力）'!D2159,IF($F$9=2,'2.休業手当の算出（休業手当を支給する場合に入力）'!D2165,""))</f>
        <v>0</v>
      </c>
      <c r="F2171" s="13">
        <f>IF($F$9=1,'3.賃金日割の算出（休業手当を支給しない場合に入力）'!X2159,IF($F$9=2,'2.休業手当の算出（休業手当を支給する場合に入力）'!AB2165,""))</f>
        <v>0</v>
      </c>
      <c r="G2171" s="10">
        <f t="shared" si="170"/>
        <v>0</v>
      </c>
      <c r="H2171" s="34">
        <f t="shared" si="171"/>
        <v>0</v>
      </c>
      <c r="I2171" s="39"/>
      <c r="J2171" s="35">
        <f t="shared" si="169"/>
        <v>0</v>
      </c>
      <c r="K2171" s="10">
        <f t="shared" si="172"/>
        <v>0</v>
      </c>
      <c r="L2171" s="10">
        <f t="shared" si="173"/>
        <v>0</v>
      </c>
    </row>
    <row r="2172" spans="3:12">
      <c r="C2172" s="2">
        <v>2152</v>
      </c>
      <c r="D2172" s="6">
        <f>IF($F$9=1,'3.賃金日割の算出（休業手当を支給しない場合に入力）'!C2160,IF($F$9=2,'2.休業手当の算出（休業手当を支給する場合に入力）'!C2166,""))</f>
        <v>0</v>
      </c>
      <c r="E2172" s="6">
        <f>IF($F$9=1,'3.賃金日割の算出（休業手当を支給しない場合に入力）'!D2160,IF($F$9=2,'2.休業手当の算出（休業手当を支給する場合に入力）'!D2166,""))</f>
        <v>0</v>
      </c>
      <c r="F2172" s="13">
        <f>IF($F$9=1,'3.賃金日割の算出（休業手当を支給しない場合に入力）'!X2160,IF($F$9=2,'2.休業手当の算出（休業手当を支給する場合に入力）'!AB2166,""))</f>
        <v>0</v>
      </c>
      <c r="G2172" s="10">
        <f t="shared" si="170"/>
        <v>0</v>
      </c>
      <c r="H2172" s="34">
        <f t="shared" si="171"/>
        <v>0</v>
      </c>
      <c r="I2172" s="39"/>
      <c r="J2172" s="35">
        <f t="shared" si="169"/>
        <v>0</v>
      </c>
      <c r="K2172" s="10">
        <f t="shared" si="172"/>
        <v>0</v>
      </c>
      <c r="L2172" s="10">
        <f t="shared" si="173"/>
        <v>0</v>
      </c>
    </row>
    <row r="2173" spans="3:12">
      <c r="C2173" s="2">
        <v>2153</v>
      </c>
      <c r="D2173" s="6">
        <f>IF($F$9=1,'3.賃金日割の算出（休業手当を支給しない場合に入力）'!C2161,IF($F$9=2,'2.休業手当の算出（休業手当を支給する場合に入力）'!C2167,""))</f>
        <v>0</v>
      </c>
      <c r="E2173" s="6">
        <f>IF($F$9=1,'3.賃金日割の算出（休業手当を支給しない場合に入力）'!D2161,IF($F$9=2,'2.休業手当の算出（休業手当を支給する場合に入力）'!D2167,""))</f>
        <v>0</v>
      </c>
      <c r="F2173" s="13">
        <f>IF($F$9=1,'3.賃金日割の算出（休業手当を支給しない場合に入力）'!X2161,IF($F$9=2,'2.休業手当の算出（休業手当を支給する場合に入力）'!AB2167,""))</f>
        <v>0</v>
      </c>
      <c r="G2173" s="10">
        <f t="shared" si="170"/>
        <v>0</v>
      </c>
      <c r="H2173" s="34">
        <f t="shared" si="171"/>
        <v>0</v>
      </c>
      <c r="I2173" s="39"/>
      <c r="J2173" s="35">
        <f t="shared" si="169"/>
        <v>0</v>
      </c>
      <c r="K2173" s="10">
        <f t="shared" si="172"/>
        <v>0</v>
      </c>
      <c r="L2173" s="10">
        <f t="shared" si="173"/>
        <v>0</v>
      </c>
    </row>
    <row r="2174" spans="3:12">
      <c r="C2174" s="2">
        <v>2154</v>
      </c>
      <c r="D2174" s="6">
        <f>IF($F$9=1,'3.賃金日割の算出（休業手当を支給しない場合に入力）'!C2162,IF($F$9=2,'2.休業手当の算出（休業手当を支給する場合に入力）'!C2168,""))</f>
        <v>0</v>
      </c>
      <c r="E2174" s="6">
        <f>IF($F$9=1,'3.賃金日割の算出（休業手当を支給しない場合に入力）'!D2162,IF($F$9=2,'2.休業手当の算出（休業手当を支給する場合に入力）'!D2168,""))</f>
        <v>0</v>
      </c>
      <c r="F2174" s="13">
        <f>IF($F$9=1,'3.賃金日割の算出（休業手当を支給しない場合に入力）'!X2162,IF($F$9=2,'2.休業手当の算出（休業手当を支給する場合に入力）'!AB2168,""))</f>
        <v>0</v>
      </c>
      <c r="G2174" s="10">
        <f t="shared" si="170"/>
        <v>0</v>
      </c>
      <c r="H2174" s="34">
        <f t="shared" si="171"/>
        <v>0</v>
      </c>
      <c r="I2174" s="39"/>
      <c r="J2174" s="35">
        <f t="shared" si="169"/>
        <v>0</v>
      </c>
      <c r="K2174" s="10">
        <f t="shared" si="172"/>
        <v>0</v>
      </c>
      <c r="L2174" s="10">
        <f t="shared" si="173"/>
        <v>0</v>
      </c>
    </row>
    <row r="2175" spans="3:12">
      <c r="C2175" s="2">
        <v>2155</v>
      </c>
      <c r="D2175" s="6">
        <f>IF($F$9=1,'3.賃金日割の算出（休業手当を支給しない場合に入力）'!C2163,IF($F$9=2,'2.休業手当の算出（休業手当を支給する場合に入力）'!C2169,""))</f>
        <v>0</v>
      </c>
      <c r="E2175" s="6">
        <f>IF($F$9=1,'3.賃金日割の算出（休業手当を支給しない場合に入力）'!D2163,IF($F$9=2,'2.休業手当の算出（休業手当を支給する場合に入力）'!D2169,""))</f>
        <v>0</v>
      </c>
      <c r="F2175" s="13">
        <f>IF($F$9=1,'3.賃金日割の算出（休業手当を支給しない場合に入力）'!X2163,IF($F$9=2,'2.休業手当の算出（休業手当を支給する場合に入力）'!AB2169,""))</f>
        <v>0</v>
      </c>
      <c r="G2175" s="10">
        <f t="shared" si="170"/>
        <v>0</v>
      </c>
      <c r="H2175" s="34">
        <f t="shared" si="171"/>
        <v>0</v>
      </c>
      <c r="I2175" s="39"/>
      <c r="J2175" s="35">
        <f t="shared" si="169"/>
        <v>0</v>
      </c>
      <c r="K2175" s="10">
        <f t="shared" si="172"/>
        <v>0</v>
      </c>
      <c r="L2175" s="10">
        <f t="shared" si="173"/>
        <v>0</v>
      </c>
    </row>
    <row r="2176" spans="3:12">
      <c r="C2176" s="2">
        <v>2156</v>
      </c>
      <c r="D2176" s="6">
        <f>IF($F$9=1,'3.賃金日割の算出（休業手当を支給しない場合に入力）'!C2164,IF($F$9=2,'2.休業手当の算出（休業手当を支給する場合に入力）'!C2170,""))</f>
        <v>0</v>
      </c>
      <c r="E2176" s="6">
        <f>IF($F$9=1,'3.賃金日割の算出（休業手当を支給しない場合に入力）'!D2164,IF($F$9=2,'2.休業手当の算出（休業手当を支給する場合に入力）'!D2170,""))</f>
        <v>0</v>
      </c>
      <c r="F2176" s="13">
        <f>IF($F$9=1,'3.賃金日割の算出（休業手当を支給しない場合に入力）'!X2164,IF($F$9=2,'2.休業手当の算出（休業手当を支給する場合に入力）'!AB2170,""))</f>
        <v>0</v>
      </c>
      <c r="G2176" s="10">
        <f t="shared" si="170"/>
        <v>0</v>
      </c>
      <c r="H2176" s="34">
        <f t="shared" si="171"/>
        <v>0</v>
      </c>
      <c r="I2176" s="39"/>
      <c r="J2176" s="35">
        <f t="shared" si="169"/>
        <v>0</v>
      </c>
      <c r="K2176" s="10">
        <f t="shared" si="172"/>
        <v>0</v>
      </c>
      <c r="L2176" s="10">
        <f t="shared" si="173"/>
        <v>0</v>
      </c>
    </row>
    <row r="2177" spans="3:12">
      <c r="C2177" s="2">
        <v>2157</v>
      </c>
      <c r="D2177" s="6">
        <f>IF($F$9=1,'3.賃金日割の算出（休業手当を支給しない場合に入力）'!C2165,IF($F$9=2,'2.休業手当の算出（休業手当を支給する場合に入力）'!C2171,""))</f>
        <v>0</v>
      </c>
      <c r="E2177" s="6">
        <f>IF($F$9=1,'3.賃金日割の算出（休業手当を支給しない場合に入力）'!D2165,IF($F$9=2,'2.休業手当の算出（休業手当を支給する場合に入力）'!D2171,""))</f>
        <v>0</v>
      </c>
      <c r="F2177" s="13">
        <f>IF($F$9=1,'3.賃金日割の算出（休業手当を支給しない場合に入力）'!X2165,IF($F$9=2,'2.休業手当の算出（休業手当を支給する場合に入力）'!AB2171,""))</f>
        <v>0</v>
      </c>
      <c r="G2177" s="10">
        <f t="shared" si="170"/>
        <v>0</v>
      </c>
      <c r="H2177" s="34">
        <f t="shared" si="171"/>
        <v>0</v>
      </c>
      <c r="I2177" s="39"/>
      <c r="J2177" s="35">
        <f t="shared" si="169"/>
        <v>0</v>
      </c>
      <c r="K2177" s="10">
        <f t="shared" si="172"/>
        <v>0</v>
      </c>
      <c r="L2177" s="10">
        <f t="shared" si="173"/>
        <v>0</v>
      </c>
    </row>
    <row r="2178" spans="3:12">
      <c r="C2178" s="2">
        <v>2158</v>
      </c>
      <c r="D2178" s="6">
        <f>IF($F$9=1,'3.賃金日割の算出（休業手当を支給しない場合に入力）'!C2166,IF($F$9=2,'2.休業手当の算出（休業手当を支給する場合に入力）'!C2172,""))</f>
        <v>0</v>
      </c>
      <c r="E2178" s="6">
        <f>IF($F$9=1,'3.賃金日割の算出（休業手当を支給しない場合に入力）'!D2166,IF($F$9=2,'2.休業手当の算出（休業手当を支給する場合に入力）'!D2172,""))</f>
        <v>0</v>
      </c>
      <c r="F2178" s="13">
        <f>IF($F$9=1,'3.賃金日割の算出（休業手当を支給しない場合に入力）'!X2166,IF($F$9=2,'2.休業手当の算出（休業手当を支給する場合に入力）'!AB2172,""))</f>
        <v>0</v>
      </c>
      <c r="G2178" s="10">
        <f t="shared" si="170"/>
        <v>0</v>
      </c>
      <c r="H2178" s="34">
        <f t="shared" si="171"/>
        <v>0</v>
      </c>
      <c r="I2178" s="39"/>
      <c r="J2178" s="35">
        <f t="shared" si="169"/>
        <v>0</v>
      </c>
      <c r="K2178" s="10">
        <f t="shared" si="172"/>
        <v>0</v>
      </c>
      <c r="L2178" s="10">
        <f t="shared" si="173"/>
        <v>0</v>
      </c>
    </row>
    <row r="2179" spans="3:12">
      <c r="C2179" s="2">
        <v>2159</v>
      </c>
      <c r="D2179" s="6">
        <f>IF($F$9=1,'3.賃金日割の算出（休業手当を支給しない場合に入力）'!C2167,IF($F$9=2,'2.休業手当の算出（休業手当を支給する場合に入力）'!C2173,""))</f>
        <v>0</v>
      </c>
      <c r="E2179" s="6">
        <f>IF($F$9=1,'3.賃金日割の算出（休業手当を支給しない場合に入力）'!D2167,IF($F$9=2,'2.休業手当の算出（休業手当を支給する場合に入力）'!D2173,""))</f>
        <v>0</v>
      </c>
      <c r="F2179" s="13">
        <f>IF($F$9=1,'3.賃金日割の算出（休業手当を支給しない場合に入力）'!X2167,IF($F$9=2,'2.休業手当の算出（休業手当を支給する場合に入力）'!AB2173,""))</f>
        <v>0</v>
      </c>
      <c r="G2179" s="10">
        <f t="shared" si="170"/>
        <v>0</v>
      </c>
      <c r="H2179" s="34">
        <f t="shared" si="171"/>
        <v>0</v>
      </c>
      <c r="I2179" s="39"/>
      <c r="J2179" s="35">
        <f t="shared" si="169"/>
        <v>0</v>
      </c>
      <c r="K2179" s="10">
        <f t="shared" si="172"/>
        <v>0</v>
      </c>
      <c r="L2179" s="10">
        <f t="shared" si="173"/>
        <v>0</v>
      </c>
    </row>
    <row r="2180" spans="3:12">
      <c r="C2180" s="2">
        <v>2160</v>
      </c>
      <c r="D2180" s="6">
        <f>IF($F$9=1,'3.賃金日割の算出（休業手当を支給しない場合に入力）'!C2168,IF($F$9=2,'2.休業手当の算出（休業手当を支給する場合に入力）'!C2174,""))</f>
        <v>0</v>
      </c>
      <c r="E2180" s="6">
        <f>IF($F$9=1,'3.賃金日割の算出（休業手当を支給しない場合に入力）'!D2168,IF($F$9=2,'2.休業手当の算出（休業手当を支給する場合に入力）'!D2174,""))</f>
        <v>0</v>
      </c>
      <c r="F2180" s="13">
        <f>IF($F$9=1,'3.賃金日割の算出（休業手当を支給しない場合に入力）'!X2168,IF($F$9=2,'2.休業手当の算出（休業手当を支給する場合に入力）'!AB2174,""))</f>
        <v>0</v>
      </c>
      <c r="G2180" s="10">
        <f t="shared" si="170"/>
        <v>0</v>
      </c>
      <c r="H2180" s="34">
        <f t="shared" si="171"/>
        <v>0</v>
      </c>
      <c r="I2180" s="39"/>
      <c r="J2180" s="35">
        <f t="shared" si="169"/>
        <v>0</v>
      </c>
      <c r="K2180" s="10">
        <f t="shared" si="172"/>
        <v>0</v>
      </c>
      <c r="L2180" s="10">
        <f t="shared" si="173"/>
        <v>0</v>
      </c>
    </row>
    <row r="2181" spans="3:12">
      <c r="C2181" s="2">
        <v>2161</v>
      </c>
      <c r="D2181" s="6">
        <f>IF($F$9=1,'3.賃金日割の算出（休業手当を支給しない場合に入力）'!C2169,IF($F$9=2,'2.休業手当の算出（休業手当を支給する場合に入力）'!C2175,""))</f>
        <v>0</v>
      </c>
      <c r="E2181" s="6">
        <f>IF($F$9=1,'3.賃金日割の算出（休業手当を支給しない場合に入力）'!D2169,IF($F$9=2,'2.休業手当の算出（休業手当を支給する場合に入力）'!D2175,""))</f>
        <v>0</v>
      </c>
      <c r="F2181" s="13">
        <f>IF($F$9=1,'3.賃金日割の算出（休業手当を支給しない場合に入力）'!X2169,IF($F$9=2,'2.休業手当の算出（休業手当を支給する場合に入力）'!AB2175,""))</f>
        <v>0</v>
      </c>
      <c r="G2181" s="10">
        <f t="shared" si="170"/>
        <v>0</v>
      </c>
      <c r="H2181" s="34">
        <f t="shared" si="171"/>
        <v>0</v>
      </c>
      <c r="I2181" s="39"/>
      <c r="J2181" s="35">
        <f t="shared" si="169"/>
        <v>0</v>
      </c>
      <c r="K2181" s="10">
        <f t="shared" si="172"/>
        <v>0</v>
      </c>
      <c r="L2181" s="10">
        <f t="shared" si="173"/>
        <v>0</v>
      </c>
    </row>
    <row r="2182" spans="3:12">
      <c r="C2182" s="2">
        <v>2162</v>
      </c>
      <c r="D2182" s="6">
        <f>IF($F$9=1,'3.賃金日割の算出（休業手当を支給しない場合に入力）'!C2170,IF($F$9=2,'2.休業手当の算出（休業手当を支給する場合に入力）'!C2176,""))</f>
        <v>0</v>
      </c>
      <c r="E2182" s="6">
        <f>IF($F$9=1,'3.賃金日割の算出（休業手当を支給しない場合に入力）'!D2170,IF($F$9=2,'2.休業手当の算出（休業手当を支給する場合に入力）'!D2176,""))</f>
        <v>0</v>
      </c>
      <c r="F2182" s="13">
        <f>IF($F$9=1,'3.賃金日割の算出（休業手当を支給しない場合に入力）'!X2170,IF($F$9=2,'2.休業手当の算出（休業手当を支給する場合に入力）'!AB2176,""))</f>
        <v>0</v>
      </c>
      <c r="G2182" s="10">
        <f t="shared" si="170"/>
        <v>0</v>
      </c>
      <c r="H2182" s="34">
        <f t="shared" si="171"/>
        <v>0</v>
      </c>
      <c r="I2182" s="39"/>
      <c r="J2182" s="35">
        <f t="shared" si="169"/>
        <v>0</v>
      </c>
      <c r="K2182" s="10">
        <f t="shared" si="172"/>
        <v>0</v>
      </c>
      <c r="L2182" s="10">
        <f t="shared" si="173"/>
        <v>0</v>
      </c>
    </row>
    <row r="2183" spans="3:12">
      <c r="C2183" s="2">
        <v>2163</v>
      </c>
      <c r="D2183" s="6">
        <f>IF($F$9=1,'3.賃金日割の算出（休業手当を支給しない場合に入力）'!C2171,IF($F$9=2,'2.休業手当の算出（休業手当を支給する場合に入力）'!C2177,""))</f>
        <v>0</v>
      </c>
      <c r="E2183" s="6">
        <f>IF($F$9=1,'3.賃金日割の算出（休業手当を支給しない場合に入力）'!D2171,IF($F$9=2,'2.休業手当の算出（休業手当を支給する場合に入力）'!D2177,""))</f>
        <v>0</v>
      </c>
      <c r="F2183" s="13">
        <f>IF($F$9=1,'3.賃金日割の算出（休業手当を支給しない場合に入力）'!X2171,IF($F$9=2,'2.休業手当の算出（休業手当を支給する場合に入力）'!AB2177,""))</f>
        <v>0</v>
      </c>
      <c r="G2183" s="10">
        <f t="shared" si="170"/>
        <v>0</v>
      </c>
      <c r="H2183" s="34">
        <f t="shared" si="171"/>
        <v>0</v>
      </c>
      <c r="I2183" s="39"/>
      <c r="J2183" s="35">
        <f t="shared" si="169"/>
        <v>0</v>
      </c>
      <c r="K2183" s="10">
        <f t="shared" si="172"/>
        <v>0</v>
      </c>
      <c r="L2183" s="10">
        <f t="shared" si="173"/>
        <v>0</v>
      </c>
    </row>
    <row r="2184" spans="3:12">
      <c r="C2184" s="2">
        <v>2164</v>
      </c>
      <c r="D2184" s="6">
        <f>IF($F$9=1,'3.賃金日割の算出（休業手当を支給しない場合に入力）'!C2172,IF($F$9=2,'2.休業手当の算出（休業手当を支給する場合に入力）'!C2178,""))</f>
        <v>0</v>
      </c>
      <c r="E2184" s="6">
        <f>IF($F$9=1,'3.賃金日割の算出（休業手当を支給しない場合に入力）'!D2172,IF($F$9=2,'2.休業手当の算出（休業手当を支給する場合に入力）'!D2178,""))</f>
        <v>0</v>
      </c>
      <c r="F2184" s="13">
        <f>IF($F$9=1,'3.賃金日割の算出（休業手当を支給しない場合に入力）'!X2172,IF($F$9=2,'2.休業手当の算出（休業手当を支給する場合に入力）'!AB2178,""))</f>
        <v>0</v>
      </c>
      <c r="G2184" s="10">
        <f t="shared" si="170"/>
        <v>0</v>
      </c>
      <c r="H2184" s="34">
        <f t="shared" si="171"/>
        <v>0</v>
      </c>
      <c r="I2184" s="39"/>
      <c r="J2184" s="35">
        <f t="shared" si="169"/>
        <v>0</v>
      </c>
      <c r="K2184" s="10">
        <f t="shared" si="172"/>
        <v>0</v>
      </c>
      <c r="L2184" s="10">
        <f t="shared" si="173"/>
        <v>0</v>
      </c>
    </row>
    <row r="2185" spans="3:12">
      <c r="C2185" s="2">
        <v>2165</v>
      </c>
      <c r="D2185" s="6">
        <f>IF($F$9=1,'3.賃金日割の算出（休業手当を支給しない場合に入力）'!C2173,IF($F$9=2,'2.休業手当の算出（休業手当を支給する場合に入力）'!C2179,""))</f>
        <v>0</v>
      </c>
      <c r="E2185" s="6">
        <f>IF($F$9=1,'3.賃金日割の算出（休業手当を支給しない場合に入力）'!D2173,IF($F$9=2,'2.休業手当の算出（休業手当を支給する場合に入力）'!D2179,""))</f>
        <v>0</v>
      </c>
      <c r="F2185" s="13">
        <f>IF($F$9=1,'3.賃金日割の算出（休業手当を支給しない場合に入力）'!X2173,IF($F$9=2,'2.休業手当の算出（休業手当を支給する場合に入力）'!AB2179,""))</f>
        <v>0</v>
      </c>
      <c r="G2185" s="10">
        <f t="shared" si="170"/>
        <v>0</v>
      </c>
      <c r="H2185" s="34">
        <f t="shared" si="171"/>
        <v>0</v>
      </c>
      <c r="I2185" s="39"/>
      <c r="J2185" s="35">
        <f t="shared" si="169"/>
        <v>0</v>
      </c>
      <c r="K2185" s="10">
        <f t="shared" si="172"/>
        <v>0</v>
      </c>
      <c r="L2185" s="10">
        <f t="shared" si="173"/>
        <v>0</v>
      </c>
    </row>
    <row r="2186" spans="3:12">
      <c r="C2186" s="2">
        <v>2166</v>
      </c>
      <c r="D2186" s="6">
        <f>IF($F$9=1,'3.賃金日割の算出（休業手当を支給しない場合に入力）'!C2174,IF($F$9=2,'2.休業手当の算出（休業手当を支給する場合に入力）'!C2180,""))</f>
        <v>0</v>
      </c>
      <c r="E2186" s="6">
        <f>IF($F$9=1,'3.賃金日割の算出（休業手当を支給しない場合に入力）'!D2174,IF($F$9=2,'2.休業手当の算出（休業手当を支給する場合に入力）'!D2180,""))</f>
        <v>0</v>
      </c>
      <c r="F2186" s="13">
        <f>IF($F$9=1,'3.賃金日割の算出（休業手当を支給しない場合に入力）'!X2174,IF($F$9=2,'2.休業手当の算出（休業手当を支給する場合に入力）'!AB2180,""))</f>
        <v>0</v>
      </c>
      <c r="G2186" s="10">
        <f t="shared" si="170"/>
        <v>0</v>
      </c>
      <c r="H2186" s="34">
        <f t="shared" si="171"/>
        <v>0</v>
      </c>
      <c r="I2186" s="39"/>
      <c r="J2186" s="35">
        <f t="shared" si="169"/>
        <v>0</v>
      </c>
      <c r="K2186" s="10">
        <f t="shared" si="172"/>
        <v>0</v>
      </c>
      <c r="L2186" s="10">
        <f t="shared" si="173"/>
        <v>0</v>
      </c>
    </row>
    <row r="2187" spans="3:12">
      <c r="C2187" s="2">
        <v>2167</v>
      </c>
      <c r="D2187" s="6">
        <f>IF($F$9=1,'3.賃金日割の算出（休業手当を支給しない場合に入力）'!C2175,IF($F$9=2,'2.休業手当の算出（休業手当を支給する場合に入力）'!C2181,""))</f>
        <v>0</v>
      </c>
      <c r="E2187" s="6">
        <f>IF($F$9=1,'3.賃金日割の算出（休業手当を支給しない場合に入力）'!D2175,IF($F$9=2,'2.休業手当の算出（休業手当を支給する場合に入力）'!D2181,""))</f>
        <v>0</v>
      </c>
      <c r="F2187" s="13">
        <f>IF($F$9=1,'3.賃金日割の算出（休業手当を支給しない場合に入力）'!X2175,IF($F$9=2,'2.休業手当の算出（休業手当を支給する場合に入力）'!AB2181,""))</f>
        <v>0</v>
      </c>
      <c r="G2187" s="10">
        <f t="shared" si="170"/>
        <v>0</v>
      </c>
      <c r="H2187" s="34">
        <f t="shared" si="171"/>
        <v>0</v>
      </c>
      <c r="I2187" s="39"/>
      <c r="J2187" s="35">
        <f t="shared" si="169"/>
        <v>0</v>
      </c>
      <c r="K2187" s="10">
        <f t="shared" si="172"/>
        <v>0</v>
      </c>
      <c r="L2187" s="10">
        <f t="shared" si="173"/>
        <v>0</v>
      </c>
    </row>
    <row r="2188" spans="3:12">
      <c r="C2188" s="2">
        <v>2168</v>
      </c>
      <c r="D2188" s="6">
        <f>IF($F$9=1,'3.賃金日割の算出（休業手当を支給しない場合に入力）'!C2176,IF($F$9=2,'2.休業手当の算出（休業手当を支給する場合に入力）'!C2182,""))</f>
        <v>0</v>
      </c>
      <c r="E2188" s="6">
        <f>IF($F$9=1,'3.賃金日割の算出（休業手当を支給しない場合に入力）'!D2176,IF($F$9=2,'2.休業手当の算出（休業手当を支給する場合に入力）'!D2182,""))</f>
        <v>0</v>
      </c>
      <c r="F2188" s="13">
        <f>IF($F$9=1,'3.賃金日割の算出（休業手当を支給しない場合に入力）'!X2176,IF($F$9=2,'2.休業手当の算出（休業手当を支給する場合に入力）'!AB2182,""))</f>
        <v>0</v>
      </c>
      <c r="G2188" s="10">
        <f t="shared" si="170"/>
        <v>0</v>
      </c>
      <c r="H2188" s="34">
        <f t="shared" si="171"/>
        <v>0</v>
      </c>
      <c r="I2188" s="39"/>
      <c r="J2188" s="35">
        <f t="shared" si="169"/>
        <v>0</v>
      </c>
      <c r="K2188" s="10">
        <f t="shared" si="172"/>
        <v>0</v>
      </c>
      <c r="L2188" s="10">
        <f t="shared" si="173"/>
        <v>0</v>
      </c>
    </row>
    <row r="2189" spans="3:12">
      <c r="C2189" s="2">
        <v>2169</v>
      </c>
      <c r="D2189" s="6">
        <f>IF($F$9=1,'3.賃金日割の算出（休業手当を支給しない場合に入力）'!C2177,IF($F$9=2,'2.休業手当の算出（休業手当を支給する場合に入力）'!C2183,""))</f>
        <v>0</v>
      </c>
      <c r="E2189" s="6">
        <f>IF($F$9=1,'3.賃金日割の算出（休業手当を支給しない場合に入力）'!D2177,IF($F$9=2,'2.休業手当の算出（休業手当を支給する場合に入力）'!D2183,""))</f>
        <v>0</v>
      </c>
      <c r="F2189" s="13">
        <f>IF($F$9=1,'3.賃金日割の算出（休業手当を支給しない場合に入力）'!X2177,IF($F$9=2,'2.休業手当の算出（休業手当を支給する場合に入力）'!AB2183,""))</f>
        <v>0</v>
      </c>
      <c r="G2189" s="10">
        <f t="shared" si="170"/>
        <v>0</v>
      </c>
      <c r="H2189" s="34">
        <f t="shared" si="171"/>
        <v>0</v>
      </c>
      <c r="I2189" s="39"/>
      <c r="J2189" s="35">
        <f t="shared" si="169"/>
        <v>0</v>
      </c>
      <c r="K2189" s="10">
        <f t="shared" si="172"/>
        <v>0</v>
      </c>
      <c r="L2189" s="10">
        <f t="shared" si="173"/>
        <v>0</v>
      </c>
    </row>
    <row r="2190" spans="3:12">
      <c r="C2190" s="2">
        <v>2170</v>
      </c>
      <c r="D2190" s="6">
        <f>IF($F$9=1,'3.賃金日割の算出（休業手当を支給しない場合に入力）'!C2178,IF($F$9=2,'2.休業手当の算出（休業手当を支給する場合に入力）'!C2184,""))</f>
        <v>0</v>
      </c>
      <c r="E2190" s="6">
        <f>IF($F$9=1,'3.賃金日割の算出（休業手当を支給しない場合に入力）'!D2178,IF($F$9=2,'2.休業手当の算出（休業手当を支給する場合に入力）'!D2184,""))</f>
        <v>0</v>
      </c>
      <c r="F2190" s="13">
        <f>IF($F$9=1,'3.賃金日割の算出（休業手当を支給しない場合に入力）'!X2178,IF($F$9=2,'2.休業手当の算出（休業手当を支給する場合に入力）'!AB2184,""))</f>
        <v>0</v>
      </c>
      <c r="G2190" s="10">
        <f t="shared" si="170"/>
        <v>0</v>
      </c>
      <c r="H2190" s="34">
        <f t="shared" si="171"/>
        <v>0</v>
      </c>
      <c r="I2190" s="39"/>
      <c r="J2190" s="35">
        <f t="shared" si="169"/>
        <v>0</v>
      </c>
      <c r="K2190" s="10">
        <f t="shared" si="172"/>
        <v>0</v>
      </c>
      <c r="L2190" s="10">
        <f t="shared" si="173"/>
        <v>0</v>
      </c>
    </row>
    <row r="2191" spans="3:12">
      <c r="C2191" s="2">
        <v>2171</v>
      </c>
      <c r="D2191" s="6">
        <f>IF($F$9=1,'3.賃金日割の算出（休業手当を支給しない場合に入力）'!C2179,IF($F$9=2,'2.休業手当の算出（休業手当を支給する場合に入力）'!C2185,""))</f>
        <v>0</v>
      </c>
      <c r="E2191" s="6">
        <f>IF($F$9=1,'3.賃金日割の算出（休業手当を支給しない場合に入力）'!D2179,IF($F$9=2,'2.休業手当の算出（休業手当を支給する場合に入力）'!D2185,""))</f>
        <v>0</v>
      </c>
      <c r="F2191" s="13">
        <f>IF($F$9=1,'3.賃金日割の算出（休業手当を支給しない場合に入力）'!X2179,IF($F$9=2,'2.休業手当の算出（休業手当を支給する場合に入力）'!AB2185,""))</f>
        <v>0</v>
      </c>
      <c r="G2191" s="10">
        <f t="shared" si="170"/>
        <v>0</v>
      </c>
      <c r="H2191" s="34">
        <f t="shared" si="171"/>
        <v>0</v>
      </c>
      <c r="I2191" s="39"/>
      <c r="J2191" s="35">
        <f t="shared" si="169"/>
        <v>0</v>
      </c>
      <c r="K2191" s="10">
        <f t="shared" si="172"/>
        <v>0</v>
      </c>
      <c r="L2191" s="10">
        <f t="shared" si="173"/>
        <v>0</v>
      </c>
    </row>
    <row r="2192" spans="3:12">
      <c r="C2192" s="2">
        <v>2172</v>
      </c>
      <c r="D2192" s="6">
        <f>IF($F$9=1,'3.賃金日割の算出（休業手当を支給しない場合に入力）'!C2180,IF($F$9=2,'2.休業手当の算出（休業手当を支給する場合に入力）'!C2186,""))</f>
        <v>0</v>
      </c>
      <c r="E2192" s="6">
        <f>IF($F$9=1,'3.賃金日割の算出（休業手当を支給しない場合に入力）'!D2180,IF($F$9=2,'2.休業手当の算出（休業手当を支給する場合に入力）'!D2186,""))</f>
        <v>0</v>
      </c>
      <c r="F2192" s="13">
        <f>IF($F$9=1,'3.賃金日割の算出（休業手当を支給しない場合に入力）'!X2180,IF($F$9=2,'2.休業手当の算出（休業手当を支給する場合に入力）'!AB2186,""))</f>
        <v>0</v>
      </c>
      <c r="G2192" s="10">
        <f t="shared" si="170"/>
        <v>0</v>
      </c>
      <c r="H2192" s="34">
        <f t="shared" si="171"/>
        <v>0</v>
      </c>
      <c r="I2192" s="39"/>
      <c r="J2192" s="35">
        <f t="shared" si="169"/>
        <v>0</v>
      </c>
      <c r="K2192" s="10">
        <f t="shared" si="172"/>
        <v>0</v>
      </c>
      <c r="L2192" s="10">
        <f t="shared" si="173"/>
        <v>0</v>
      </c>
    </row>
    <row r="2193" spans="3:12">
      <c r="C2193" s="2">
        <v>2173</v>
      </c>
      <c r="D2193" s="6">
        <f>IF($F$9=1,'3.賃金日割の算出（休業手当を支給しない場合に入力）'!C2181,IF($F$9=2,'2.休業手当の算出（休業手当を支給する場合に入力）'!C2187,""))</f>
        <v>0</v>
      </c>
      <c r="E2193" s="6">
        <f>IF($F$9=1,'3.賃金日割の算出（休業手当を支給しない場合に入力）'!D2181,IF($F$9=2,'2.休業手当の算出（休業手当を支給する場合に入力）'!D2187,""))</f>
        <v>0</v>
      </c>
      <c r="F2193" s="13">
        <f>IF($F$9=1,'3.賃金日割の算出（休業手当を支給しない場合に入力）'!X2181,IF($F$9=2,'2.休業手当の算出（休業手当を支給する場合に入力）'!AB2187,""))</f>
        <v>0</v>
      </c>
      <c r="G2193" s="10">
        <f t="shared" si="170"/>
        <v>0</v>
      </c>
      <c r="H2193" s="34">
        <f t="shared" si="171"/>
        <v>0</v>
      </c>
      <c r="I2193" s="39"/>
      <c r="J2193" s="35">
        <f t="shared" si="169"/>
        <v>0</v>
      </c>
      <c r="K2193" s="10">
        <f t="shared" si="172"/>
        <v>0</v>
      </c>
      <c r="L2193" s="10">
        <f t="shared" si="173"/>
        <v>0</v>
      </c>
    </row>
    <row r="2194" spans="3:12">
      <c r="C2194" s="2">
        <v>2174</v>
      </c>
      <c r="D2194" s="6">
        <f>IF($F$9=1,'3.賃金日割の算出（休業手当を支給しない場合に入力）'!C2182,IF($F$9=2,'2.休業手当の算出（休業手当を支給する場合に入力）'!C2188,""))</f>
        <v>0</v>
      </c>
      <c r="E2194" s="6">
        <f>IF($F$9=1,'3.賃金日割の算出（休業手当を支給しない場合に入力）'!D2182,IF($F$9=2,'2.休業手当の算出（休業手当を支給する場合に入力）'!D2188,""))</f>
        <v>0</v>
      </c>
      <c r="F2194" s="13">
        <f>IF($F$9=1,'3.賃金日割の算出（休業手当を支給しない場合に入力）'!X2182,IF($F$9=2,'2.休業手当の算出（休業手当を支給する場合に入力）'!AB2188,""))</f>
        <v>0</v>
      </c>
      <c r="G2194" s="10">
        <f t="shared" si="170"/>
        <v>0</v>
      </c>
      <c r="H2194" s="34">
        <f t="shared" si="171"/>
        <v>0</v>
      </c>
      <c r="I2194" s="39"/>
      <c r="J2194" s="35">
        <f t="shared" si="169"/>
        <v>0</v>
      </c>
      <c r="K2194" s="10">
        <f t="shared" si="172"/>
        <v>0</v>
      </c>
      <c r="L2194" s="10">
        <f t="shared" si="173"/>
        <v>0</v>
      </c>
    </row>
    <row r="2195" spans="3:12">
      <c r="C2195" s="2">
        <v>2175</v>
      </c>
      <c r="D2195" s="6">
        <f>IF($F$9=1,'3.賃金日割の算出（休業手当を支給しない場合に入力）'!C2183,IF($F$9=2,'2.休業手当の算出（休業手当を支給する場合に入力）'!C2189,""))</f>
        <v>0</v>
      </c>
      <c r="E2195" s="6">
        <f>IF($F$9=1,'3.賃金日割の算出（休業手当を支給しない場合に入力）'!D2183,IF($F$9=2,'2.休業手当の算出（休業手当を支給する場合に入力）'!D2189,""))</f>
        <v>0</v>
      </c>
      <c r="F2195" s="13">
        <f>IF($F$9=1,'3.賃金日割の算出（休業手当を支給しない場合に入力）'!X2183,IF($F$9=2,'2.休業手当の算出（休業手当を支給する場合に入力）'!AB2189,""))</f>
        <v>0</v>
      </c>
      <c r="G2195" s="10">
        <f t="shared" si="170"/>
        <v>0</v>
      </c>
      <c r="H2195" s="34">
        <f t="shared" si="171"/>
        <v>0</v>
      </c>
      <c r="I2195" s="39"/>
      <c r="J2195" s="35">
        <f t="shared" si="169"/>
        <v>0</v>
      </c>
      <c r="K2195" s="10">
        <f t="shared" si="172"/>
        <v>0</v>
      </c>
      <c r="L2195" s="10">
        <f t="shared" si="173"/>
        <v>0</v>
      </c>
    </row>
    <row r="2196" spans="3:12">
      <c r="C2196" s="2">
        <v>2176</v>
      </c>
      <c r="D2196" s="6">
        <f>IF($F$9=1,'3.賃金日割の算出（休業手当を支給しない場合に入力）'!C2184,IF($F$9=2,'2.休業手当の算出（休業手当を支給する場合に入力）'!C2190,""))</f>
        <v>0</v>
      </c>
      <c r="E2196" s="6">
        <f>IF($F$9=1,'3.賃金日割の算出（休業手当を支給しない場合に入力）'!D2184,IF($F$9=2,'2.休業手当の算出（休業手当を支給する場合に入力）'!D2190,""))</f>
        <v>0</v>
      </c>
      <c r="F2196" s="13">
        <f>IF($F$9=1,'3.賃金日割の算出（休業手当を支給しない場合に入力）'!X2184,IF($F$9=2,'2.休業手当の算出（休業手当を支給する場合に入力）'!AB2190,""))</f>
        <v>0</v>
      </c>
      <c r="G2196" s="10">
        <f t="shared" si="170"/>
        <v>0</v>
      </c>
      <c r="H2196" s="34">
        <f t="shared" si="171"/>
        <v>0</v>
      </c>
      <c r="I2196" s="39"/>
      <c r="J2196" s="35">
        <f t="shared" si="169"/>
        <v>0</v>
      </c>
      <c r="K2196" s="10">
        <f t="shared" si="172"/>
        <v>0</v>
      </c>
      <c r="L2196" s="10">
        <f t="shared" si="173"/>
        <v>0</v>
      </c>
    </row>
    <row r="2197" spans="3:12">
      <c r="C2197" s="2">
        <v>2177</v>
      </c>
      <c r="D2197" s="6">
        <f>IF($F$9=1,'3.賃金日割の算出（休業手当を支給しない場合に入力）'!C2185,IF($F$9=2,'2.休業手当の算出（休業手当を支給する場合に入力）'!C2191,""))</f>
        <v>0</v>
      </c>
      <c r="E2197" s="6">
        <f>IF($F$9=1,'3.賃金日割の算出（休業手当を支給しない場合に入力）'!D2185,IF($F$9=2,'2.休業手当の算出（休業手当を支給する場合に入力）'!D2191,""))</f>
        <v>0</v>
      </c>
      <c r="F2197" s="13">
        <f>IF($F$9=1,'3.賃金日割の算出（休業手当を支給しない場合に入力）'!X2185,IF($F$9=2,'2.休業手当の算出（休業手当を支給する場合に入力）'!AB2191,""))</f>
        <v>0</v>
      </c>
      <c r="G2197" s="10">
        <f t="shared" si="170"/>
        <v>0</v>
      </c>
      <c r="H2197" s="34">
        <f t="shared" si="171"/>
        <v>0</v>
      </c>
      <c r="I2197" s="39"/>
      <c r="J2197" s="35">
        <f t="shared" si="169"/>
        <v>0</v>
      </c>
      <c r="K2197" s="10">
        <f t="shared" si="172"/>
        <v>0</v>
      </c>
      <c r="L2197" s="10">
        <f t="shared" si="173"/>
        <v>0</v>
      </c>
    </row>
    <row r="2198" spans="3:12">
      <c r="C2198" s="2">
        <v>2178</v>
      </c>
      <c r="D2198" s="6">
        <f>IF($F$9=1,'3.賃金日割の算出（休業手当を支給しない場合に入力）'!C2186,IF($F$9=2,'2.休業手当の算出（休業手当を支給する場合に入力）'!C2192,""))</f>
        <v>0</v>
      </c>
      <c r="E2198" s="6">
        <f>IF($F$9=1,'3.賃金日割の算出（休業手当を支給しない場合に入力）'!D2186,IF($F$9=2,'2.休業手当の算出（休業手当を支給する場合に入力）'!D2192,""))</f>
        <v>0</v>
      </c>
      <c r="F2198" s="13">
        <f>IF($F$9=1,'3.賃金日割の算出（休業手当を支給しない場合に入力）'!X2186,IF($F$9=2,'2.休業手当の算出（休業手当を支給する場合に入力）'!AB2192,""))</f>
        <v>0</v>
      </c>
      <c r="G2198" s="10">
        <f t="shared" si="170"/>
        <v>0</v>
      </c>
      <c r="H2198" s="34">
        <f t="shared" si="171"/>
        <v>0</v>
      </c>
      <c r="I2198" s="39"/>
      <c r="J2198" s="35">
        <f t="shared" ref="J2198:J2261" si="174">ROUNDUP(F2198*I2198,0)</f>
        <v>0</v>
      </c>
      <c r="K2198" s="10">
        <f t="shared" si="172"/>
        <v>0</v>
      </c>
      <c r="L2198" s="10">
        <f t="shared" si="173"/>
        <v>0</v>
      </c>
    </row>
    <row r="2199" spans="3:12">
      <c r="C2199" s="2">
        <v>2179</v>
      </c>
      <c r="D2199" s="6">
        <f>IF($F$9=1,'3.賃金日割の算出（休業手当を支給しない場合に入力）'!C2187,IF($F$9=2,'2.休業手当の算出（休業手当を支給する場合に入力）'!C2193,""))</f>
        <v>0</v>
      </c>
      <c r="E2199" s="6">
        <f>IF($F$9=1,'3.賃金日割の算出（休業手当を支給しない場合に入力）'!D2187,IF($F$9=2,'2.休業手当の算出（休業手当を支給する場合に入力）'!D2193,""))</f>
        <v>0</v>
      </c>
      <c r="F2199" s="13">
        <f>IF($F$9=1,'3.賃金日割の算出（休業手当を支給しない場合に入力）'!X2187,IF($F$9=2,'2.休業手当の算出（休業手当を支給する場合に入力）'!AB2193,""))</f>
        <v>0</v>
      </c>
      <c r="G2199" s="10">
        <f t="shared" si="170"/>
        <v>0</v>
      </c>
      <c r="H2199" s="34">
        <f t="shared" si="171"/>
        <v>0</v>
      </c>
      <c r="I2199" s="39"/>
      <c r="J2199" s="35">
        <f t="shared" si="174"/>
        <v>0</v>
      </c>
      <c r="K2199" s="10">
        <f t="shared" si="172"/>
        <v>0</v>
      </c>
      <c r="L2199" s="10">
        <f t="shared" si="173"/>
        <v>0</v>
      </c>
    </row>
    <row r="2200" spans="3:12">
      <c r="C2200" s="2">
        <v>2180</v>
      </c>
      <c r="D2200" s="6">
        <f>IF($F$9=1,'3.賃金日割の算出（休業手当を支給しない場合に入力）'!C2188,IF($F$9=2,'2.休業手当の算出（休業手当を支給する場合に入力）'!C2194,""))</f>
        <v>0</v>
      </c>
      <c r="E2200" s="6">
        <f>IF($F$9=1,'3.賃金日割の算出（休業手当を支給しない場合に入力）'!D2188,IF($F$9=2,'2.休業手当の算出（休業手当を支給する場合に入力）'!D2194,""))</f>
        <v>0</v>
      </c>
      <c r="F2200" s="13">
        <f>IF($F$9=1,'3.賃金日割の算出（休業手当を支給しない場合に入力）'!X2188,IF($F$9=2,'2.休業手当の算出（休業手当を支給する場合に入力）'!AB2194,""))</f>
        <v>0</v>
      </c>
      <c r="G2200" s="10">
        <f t="shared" si="170"/>
        <v>0</v>
      </c>
      <c r="H2200" s="34">
        <f t="shared" si="171"/>
        <v>0</v>
      </c>
      <c r="I2200" s="39"/>
      <c r="J2200" s="35">
        <f t="shared" si="174"/>
        <v>0</v>
      </c>
      <c r="K2200" s="10">
        <f t="shared" si="172"/>
        <v>0</v>
      </c>
      <c r="L2200" s="10">
        <f t="shared" si="173"/>
        <v>0</v>
      </c>
    </row>
    <row r="2201" spans="3:12">
      <c r="C2201" s="2">
        <v>2181</v>
      </c>
      <c r="D2201" s="6">
        <f>IF($F$9=1,'3.賃金日割の算出（休業手当を支給しない場合に入力）'!C2189,IF($F$9=2,'2.休業手当の算出（休業手当を支給する場合に入力）'!C2195,""))</f>
        <v>0</v>
      </c>
      <c r="E2201" s="6">
        <f>IF($F$9=1,'3.賃金日割の算出（休業手当を支給しない場合に入力）'!D2189,IF($F$9=2,'2.休業手当の算出（休業手当を支給する場合に入力）'!D2195,""))</f>
        <v>0</v>
      </c>
      <c r="F2201" s="13">
        <f>IF($F$9=1,'3.賃金日割の算出（休業手当を支給しない場合に入力）'!X2189,IF($F$9=2,'2.休業手当の算出（休業手当を支給する場合に入力）'!AB2195,""))</f>
        <v>0</v>
      </c>
      <c r="G2201" s="10">
        <f t="shared" si="170"/>
        <v>0</v>
      </c>
      <c r="H2201" s="34">
        <f t="shared" si="171"/>
        <v>0</v>
      </c>
      <c r="I2201" s="39"/>
      <c r="J2201" s="35">
        <f t="shared" si="174"/>
        <v>0</v>
      </c>
      <c r="K2201" s="10">
        <f t="shared" si="172"/>
        <v>0</v>
      </c>
      <c r="L2201" s="10">
        <f t="shared" si="173"/>
        <v>0</v>
      </c>
    </row>
    <row r="2202" spans="3:12">
      <c r="C2202" s="2">
        <v>2182</v>
      </c>
      <c r="D2202" s="6">
        <f>IF($F$9=1,'3.賃金日割の算出（休業手当を支給しない場合に入力）'!C2190,IF($F$9=2,'2.休業手当の算出（休業手当を支給する場合に入力）'!C2196,""))</f>
        <v>0</v>
      </c>
      <c r="E2202" s="6">
        <f>IF($F$9=1,'3.賃金日割の算出（休業手当を支給しない場合に入力）'!D2190,IF($F$9=2,'2.休業手当の算出（休業手当を支給する場合に入力）'!D2196,""))</f>
        <v>0</v>
      </c>
      <c r="F2202" s="13">
        <f>IF($F$9=1,'3.賃金日割の算出（休業手当を支給しない場合に入力）'!X2190,IF($F$9=2,'2.休業手当の算出（休業手当を支給する場合に入力）'!AB2196,""))</f>
        <v>0</v>
      </c>
      <c r="G2202" s="10">
        <f t="shared" si="170"/>
        <v>0</v>
      </c>
      <c r="H2202" s="34">
        <f t="shared" si="171"/>
        <v>0</v>
      </c>
      <c r="I2202" s="39"/>
      <c r="J2202" s="35">
        <f t="shared" si="174"/>
        <v>0</v>
      </c>
      <c r="K2202" s="10">
        <f t="shared" si="172"/>
        <v>0</v>
      </c>
      <c r="L2202" s="10">
        <f t="shared" si="173"/>
        <v>0</v>
      </c>
    </row>
    <row r="2203" spans="3:12">
      <c r="C2203" s="2">
        <v>2183</v>
      </c>
      <c r="D2203" s="6">
        <f>IF($F$9=1,'3.賃金日割の算出（休業手当を支給しない場合に入力）'!C2191,IF($F$9=2,'2.休業手当の算出（休業手当を支給する場合に入力）'!C2197,""))</f>
        <v>0</v>
      </c>
      <c r="E2203" s="6">
        <f>IF($F$9=1,'3.賃金日割の算出（休業手当を支給しない場合に入力）'!D2191,IF($F$9=2,'2.休業手当の算出（休業手当を支給する場合に入力）'!D2197,""))</f>
        <v>0</v>
      </c>
      <c r="F2203" s="13">
        <f>IF($F$9=1,'3.賃金日割の算出（休業手当を支給しない場合に入力）'!X2191,IF($F$9=2,'2.休業手当の算出（休業手当を支給する場合に入力）'!AB2197,""))</f>
        <v>0</v>
      </c>
      <c r="G2203" s="10">
        <f t="shared" si="170"/>
        <v>0</v>
      </c>
      <c r="H2203" s="34">
        <f t="shared" si="171"/>
        <v>0</v>
      </c>
      <c r="I2203" s="39"/>
      <c r="J2203" s="35">
        <f t="shared" si="174"/>
        <v>0</v>
      </c>
      <c r="K2203" s="10">
        <f t="shared" si="172"/>
        <v>0</v>
      </c>
      <c r="L2203" s="10">
        <f t="shared" si="173"/>
        <v>0</v>
      </c>
    </row>
    <row r="2204" spans="3:12">
      <c r="C2204" s="2">
        <v>2184</v>
      </c>
      <c r="D2204" s="6">
        <f>IF($F$9=1,'3.賃金日割の算出（休業手当を支給しない場合に入力）'!C2192,IF($F$9=2,'2.休業手当の算出（休業手当を支給する場合に入力）'!C2198,""))</f>
        <v>0</v>
      </c>
      <c r="E2204" s="6">
        <f>IF($F$9=1,'3.賃金日割の算出（休業手当を支給しない場合に入力）'!D2192,IF($F$9=2,'2.休業手当の算出（休業手当を支給する場合に入力）'!D2198,""))</f>
        <v>0</v>
      </c>
      <c r="F2204" s="13">
        <f>IF($F$9=1,'3.賃金日割の算出（休業手当を支給しない場合に入力）'!X2192,IF($F$9=2,'2.休業手当の算出（休業手当を支給する場合に入力）'!AB2198,""))</f>
        <v>0</v>
      </c>
      <c r="G2204" s="10">
        <f t="shared" si="170"/>
        <v>0</v>
      </c>
      <c r="H2204" s="34">
        <f t="shared" si="171"/>
        <v>0</v>
      </c>
      <c r="I2204" s="39"/>
      <c r="J2204" s="35">
        <f t="shared" si="174"/>
        <v>0</v>
      </c>
      <c r="K2204" s="10">
        <f t="shared" si="172"/>
        <v>0</v>
      </c>
      <c r="L2204" s="10">
        <f t="shared" si="173"/>
        <v>0</v>
      </c>
    </row>
    <row r="2205" spans="3:12">
      <c r="C2205" s="2">
        <v>2185</v>
      </c>
      <c r="D2205" s="6">
        <f>IF($F$9=1,'3.賃金日割の算出（休業手当を支給しない場合に入力）'!C2193,IF($F$9=2,'2.休業手当の算出（休業手当を支給する場合に入力）'!C2199,""))</f>
        <v>0</v>
      </c>
      <c r="E2205" s="6">
        <f>IF($F$9=1,'3.賃金日割の算出（休業手当を支給しない場合に入力）'!D2193,IF($F$9=2,'2.休業手当の算出（休業手当を支給する場合に入力）'!D2199,""))</f>
        <v>0</v>
      </c>
      <c r="F2205" s="13">
        <f>IF($F$9=1,'3.賃金日割の算出（休業手当を支給しない場合に入力）'!X2193,IF($F$9=2,'2.休業手当の算出（休業手当を支給する場合に入力）'!AB2199,""))</f>
        <v>0</v>
      </c>
      <c r="G2205" s="10">
        <f t="shared" si="170"/>
        <v>0</v>
      </c>
      <c r="H2205" s="34">
        <f t="shared" si="171"/>
        <v>0</v>
      </c>
      <c r="I2205" s="39"/>
      <c r="J2205" s="35">
        <f t="shared" si="174"/>
        <v>0</v>
      </c>
      <c r="K2205" s="10">
        <f t="shared" si="172"/>
        <v>0</v>
      </c>
      <c r="L2205" s="10">
        <f t="shared" si="173"/>
        <v>0</v>
      </c>
    </row>
    <row r="2206" spans="3:12">
      <c r="C2206" s="2">
        <v>2186</v>
      </c>
      <c r="D2206" s="6">
        <f>IF($F$9=1,'3.賃金日割の算出（休業手当を支給しない場合に入力）'!C2194,IF($F$9=2,'2.休業手当の算出（休業手当を支給する場合に入力）'!C2200,""))</f>
        <v>0</v>
      </c>
      <c r="E2206" s="6">
        <f>IF($F$9=1,'3.賃金日割の算出（休業手当を支給しない場合に入力）'!D2194,IF($F$9=2,'2.休業手当の算出（休業手当を支給する場合に入力）'!D2200,""))</f>
        <v>0</v>
      </c>
      <c r="F2206" s="13">
        <f>IF($F$9=1,'3.賃金日割の算出（休業手当を支給しない場合に入力）'!X2194,IF($F$9=2,'2.休業手当の算出（休業手当を支給する場合に入力）'!AB2200,""))</f>
        <v>0</v>
      </c>
      <c r="G2206" s="10">
        <f t="shared" si="170"/>
        <v>0</v>
      </c>
      <c r="H2206" s="34">
        <f t="shared" si="171"/>
        <v>0</v>
      </c>
      <c r="I2206" s="39"/>
      <c r="J2206" s="35">
        <f t="shared" si="174"/>
        <v>0</v>
      </c>
      <c r="K2206" s="10">
        <f t="shared" si="172"/>
        <v>0</v>
      </c>
      <c r="L2206" s="10">
        <f t="shared" si="173"/>
        <v>0</v>
      </c>
    </row>
    <row r="2207" spans="3:12">
      <c r="C2207" s="2">
        <v>2187</v>
      </c>
      <c r="D2207" s="6">
        <f>IF($F$9=1,'3.賃金日割の算出（休業手当を支給しない場合に入力）'!C2195,IF($F$9=2,'2.休業手当の算出（休業手当を支給する場合に入力）'!C2201,""))</f>
        <v>0</v>
      </c>
      <c r="E2207" s="6">
        <f>IF($F$9=1,'3.賃金日割の算出（休業手当を支給しない場合に入力）'!D2195,IF($F$9=2,'2.休業手当の算出（休業手当を支給する場合に入力）'!D2201,""))</f>
        <v>0</v>
      </c>
      <c r="F2207" s="13">
        <f>IF($F$9=1,'3.賃金日割の算出（休業手当を支給しない場合に入力）'!X2195,IF($F$9=2,'2.休業手当の算出（休業手当を支給する場合に入力）'!AB2201,""))</f>
        <v>0</v>
      </c>
      <c r="G2207" s="10">
        <f t="shared" si="170"/>
        <v>0</v>
      </c>
      <c r="H2207" s="34">
        <f t="shared" si="171"/>
        <v>0</v>
      </c>
      <c r="I2207" s="39"/>
      <c r="J2207" s="35">
        <f t="shared" si="174"/>
        <v>0</v>
      </c>
      <c r="K2207" s="10">
        <f t="shared" si="172"/>
        <v>0</v>
      </c>
      <c r="L2207" s="10">
        <f t="shared" si="173"/>
        <v>0</v>
      </c>
    </row>
    <row r="2208" spans="3:12">
      <c r="C2208" s="2">
        <v>2188</v>
      </c>
      <c r="D2208" s="6">
        <f>IF($F$9=1,'3.賃金日割の算出（休業手当を支給しない場合に入力）'!C2196,IF($F$9=2,'2.休業手当の算出（休業手当を支給する場合に入力）'!C2202,""))</f>
        <v>0</v>
      </c>
      <c r="E2208" s="6">
        <f>IF($F$9=1,'3.賃金日割の算出（休業手当を支給しない場合に入力）'!D2196,IF($F$9=2,'2.休業手当の算出（休業手当を支給する場合に入力）'!D2202,""))</f>
        <v>0</v>
      </c>
      <c r="F2208" s="13">
        <f>IF($F$9=1,'3.賃金日割の算出（休業手当を支給しない場合に入力）'!X2196,IF($F$9=2,'2.休業手当の算出（休業手当を支給する場合に入力）'!AB2202,""))</f>
        <v>0</v>
      </c>
      <c r="G2208" s="10">
        <f t="shared" si="170"/>
        <v>0</v>
      </c>
      <c r="H2208" s="34">
        <f t="shared" si="171"/>
        <v>0</v>
      </c>
      <c r="I2208" s="39"/>
      <c r="J2208" s="35">
        <f t="shared" si="174"/>
        <v>0</v>
      </c>
      <c r="K2208" s="10">
        <f t="shared" si="172"/>
        <v>0</v>
      </c>
      <c r="L2208" s="10">
        <f t="shared" si="173"/>
        <v>0</v>
      </c>
    </row>
    <row r="2209" spans="3:12">
      <c r="C2209" s="2">
        <v>2189</v>
      </c>
      <c r="D2209" s="6">
        <f>IF($F$9=1,'3.賃金日割の算出（休業手当を支給しない場合に入力）'!C2197,IF($F$9=2,'2.休業手当の算出（休業手当を支給する場合に入力）'!C2203,""))</f>
        <v>0</v>
      </c>
      <c r="E2209" s="6">
        <f>IF($F$9=1,'3.賃金日割の算出（休業手当を支給しない場合に入力）'!D2197,IF($F$9=2,'2.休業手当の算出（休業手当を支給する場合に入力）'!D2203,""))</f>
        <v>0</v>
      </c>
      <c r="F2209" s="13">
        <f>IF($F$9=1,'3.賃金日割の算出（休業手当を支給しない場合に入力）'!X2197,IF($F$9=2,'2.休業手当の算出（休業手当を支給する場合に入力）'!AB2203,""))</f>
        <v>0</v>
      </c>
      <c r="G2209" s="10">
        <f t="shared" si="170"/>
        <v>0</v>
      </c>
      <c r="H2209" s="34">
        <f t="shared" si="171"/>
        <v>0</v>
      </c>
      <c r="I2209" s="39"/>
      <c r="J2209" s="35">
        <f t="shared" si="174"/>
        <v>0</v>
      </c>
      <c r="K2209" s="10">
        <f t="shared" si="172"/>
        <v>0</v>
      </c>
      <c r="L2209" s="10">
        <f t="shared" si="173"/>
        <v>0</v>
      </c>
    </row>
    <row r="2210" spans="3:12">
      <c r="C2210" s="2">
        <v>2190</v>
      </c>
      <c r="D2210" s="6">
        <f>IF($F$9=1,'3.賃金日割の算出（休業手当を支給しない場合に入力）'!C2198,IF($F$9=2,'2.休業手当の算出（休業手当を支給する場合に入力）'!C2204,""))</f>
        <v>0</v>
      </c>
      <c r="E2210" s="6">
        <f>IF($F$9=1,'3.賃金日割の算出（休業手当を支給しない場合に入力）'!D2198,IF($F$9=2,'2.休業手当の算出（休業手当を支給する場合に入力）'!D2204,""))</f>
        <v>0</v>
      </c>
      <c r="F2210" s="13">
        <f>IF($F$9=1,'3.賃金日割の算出（休業手当を支給しない場合に入力）'!X2198,IF($F$9=2,'2.休業手当の算出（休業手当を支給する場合に入力）'!AB2204,""))</f>
        <v>0</v>
      </c>
      <c r="G2210" s="10">
        <f t="shared" si="170"/>
        <v>0</v>
      </c>
      <c r="H2210" s="34">
        <f t="shared" si="171"/>
        <v>0</v>
      </c>
      <c r="I2210" s="39"/>
      <c r="J2210" s="35">
        <f t="shared" si="174"/>
        <v>0</v>
      </c>
      <c r="K2210" s="10">
        <f t="shared" si="172"/>
        <v>0</v>
      </c>
      <c r="L2210" s="10">
        <f t="shared" si="173"/>
        <v>0</v>
      </c>
    </row>
    <row r="2211" spans="3:12">
      <c r="C2211" s="2">
        <v>2191</v>
      </c>
      <c r="D2211" s="6">
        <f>IF($F$9=1,'3.賃金日割の算出（休業手当を支給しない場合に入力）'!C2199,IF($F$9=2,'2.休業手当の算出（休業手当を支給する場合に入力）'!C2205,""))</f>
        <v>0</v>
      </c>
      <c r="E2211" s="6">
        <f>IF($F$9=1,'3.賃金日割の算出（休業手当を支給しない場合に入力）'!D2199,IF($F$9=2,'2.休業手当の算出（休業手当を支給する場合に入力）'!D2205,""))</f>
        <v>0</v>
      </c>
      <c r="F2211" s="13">
        <f>IF($F$9=1,'3.賃金日割の算出（休業手当を支給しない場合に入力）'!X2199,IF($F$9=2,'2.休業手当の算出（休業手当を支給する場合に入力）'!AB2205,""))</f>
        <v>0</v>
      </c>
      <c r="G2211" s="10">
        <f t="shared" si="170"/>
        <v>0</v>
      </c>
      <c r="H2211" s="34">
        <f t="shared" si="171"/>
        <v>0</v>
      </c>
      <c r="I2211" s="39"/>
      <c r="J2211" s="35">
        <f t="shared" si="174"/>
        <v>0</v>
      </c>
      <c r="K2211" s="10">
        <f t="shared" si="172"/>
        <v>0</v>
      </c>
      <c r="L2211" s="10">
        <f t="shared" si="173"/>
        <v>0</v>
      </c>
    </row>
    <row r="2212" spans="3:12">
      <c r="C2212" s="2">
        <v>2192</v>
      </c>
      <c r="D2212" s="6">
        <f>IF($F$9=1,'3.賃金日割の算出（休業手当を支給しない場合に入力）'!C2200,IF($F$9=2,'2.休業手当の算出（休業手当を支給する場合に入力）'!C2206,""))</f>
        <v>0</v>
      </c>
      <c r="E2212" s="6">
        <f>IF($F$9=1,'3.賃金日割の算出（休業手当を支給しない場合に入力）'!D2200,IF($F$9=2,'2.休業手当の算出（休業手当を支給する場合に入力）'!D2206,""))</f>
        <v>0</v>
      </c>
      <c r="F2212" s="13">
        <f>IF($F$9=1,'3.賃金日割の算出（休業手当を支給しない場合に入力）'!X2200,IF($F$9=2,'2.休業手当の算出（休業手当を支給する場合に入力）'!AB2206,""))</f>
        <v>0</v>
      </c>
      <c r="G2212" s="10">
        <f t="shared" si="170"/>
        <v>0</v>
      </c>
      <c r="H2212" s="34">
        <f t="shared" si="171"/>
        <v>0</v>
      </c>
      <c r="I2212" s="39"/>
      <c r="J2212" s="35">
        <f t="shared" si="174"/>
        <v>0</v>
      </c>
      <c r="K2212" s="10">
        <f t="shared" si="172"/>
        <v>0</v>
      </c>
      <c r="L2212" s="10">
        <f t="shared" si="173"/>
        <v>0</v>
      </c>
    </row>
    <row r="2213" spans="3:12">
      <c r="C2213" s="2">
        <v>2193</v>
      </c>
      <c r="D2213" s="6">
        <f>IF($F$9=1,'3.賃金日割の算出（休業手当を支給しない場合に入力）'!C2201,IF($F$9=2,'2.休業手当の算出（休業手当を支給する場合に入力）'!C2207,""))</f>
        <v>0</v>
      </c>
      <c r="E2213" s="6">
        <f>IF($F$9=1,'3.賃金日割の算出（休業手当を支給しない場合に入力）'!D2201,IF($F$9=2,'2.休業手当の算出（休業手当を支給する場合に入力）'!D2207,""))</f>
        <v>0</v>
      </c>
      <c r="F2213" s="13">
        <f>IF($F$9=1,'3.賃金日割の算出（休業手当を支給しない場合に入力）'!X2201,IF($F$9=2,'2.休業手当の算出（休業手当を支給する場合に入力）'!AB2207,""))</f>
        <v>0</v>
      </c>
      <c r="G2213" s="10">
        <f t="shared" si="170"/>
        <v>0</v>
      </c>
      <c r="H2213" s="34">
        <f t="shared" si="171"/>
        <v>0</v>
      </c>
      <c r="I2213" s="39"/>
      <c r="J2213" s="35">
        <f t="shared" si="174"/>
        <v>0</v>
      </c>
      <c r="K2213" s="10">
        <f t="shared" si="172"/>
        <v>0</v>
      </c>
      <c r="L2213" s="10">
        <f t="shared" si="173"/>
        <v>0</v>
      </c>
    </row>
    <row r="2214" spans="3:12">
      <c r="C2214" s="2">
        <v>2194</v>
      </c>
      <c r="D2214" s="6">
        <f>IF($F$9=1,'3.賃金日割の算出（休業手当を支給しない場合に入力）'!C2202,IF($F$9=2,'2.休業手当の算出（休業手当を支給する場合に入力）'!C2208,""))</f>
        <v>0</v>
      </c>
      <c r="E2214" s="6">
        <f>IF($F$9=1,'3.賃金日割の算出（休業手当を支給しない場合に入力）'!D2202,IF($F$9=2,'2.休業手当の算出（休業手当を支給する場合に入力）'!D2208,""))</f>
        <v>0</v>
      </c>
      <c r="F2214" s="13">
        <f>IF($F$9=1,'3.賃金日割の算出（休業手当を支給しない場合に入力）'!X2202,IF($F$9=2,'2.休業手当の算出（休業手当を支給する場合に入力）'!AB2208,""))</f>
        <v>0</v>
      </c>
      <c r="G2214" s="10">
        <f t="shared" si="170"/>
        <v>0</v>
      </c>
      <c r="H2214" s="34">
        <f t="shared" si="171"/>
        <v>0</v>
      </c>
      <c r="I2214" s="39"/>
      <c r="J2214" s="35">
        <f t="shared" si="174"/>
        <v>0</v>
      </c>
      <c r="K2214" s="10">
        <f t="shared" si="172"/>
        <v>0</v>
      </c>
      <c r="L2214" s="10">
        <f t="shared" si="173"/>
        <v>0</v>
      </c>
    </row>
    <row r="2215" spans="3:12">
      <c r="C2215" s="2">
        <v>2195</v>
      </c>
      <c r="D2215" s="6">
        <f>IF($F$9=1,'3.賃金日割の算出（休業手当を支給しない場合に入力）'!C2203,IF($F$9=2,'2.休業手当の算出（休業手当を支給する場合に入力）'!C2209,""))</f>
        <v>0</v>
      </c>
      <c r="E2215" s="6">
        <f>IF($F$9=1,'3.賃金日割の算出（休業手当を支給しない場合に入力）'!D2203,IF($F$9=2,'2.休業手当の算出（休業手当を支給する場合に入力）'!D2209,""))</f>
        <v>0</v>
      </c>
      <c r="F2215" s="13">
        <f>IF($F$9=1,'3.賃金日割の算出（休業手当を支給しない場合に入力）'!X2203,IF($F$9=2,'2.休業手当の算出（休業手当を支給する場合に入力）'!AB2209,""))</f>
        <v>0</v>
      </c>
      <c r="G2215" s="10">
        <f t="shared" si="170"/>
        <v>0</v>
      </c>
      <c r="H2215" s="34">
        <f t="shared" si="171"/>
        <v>0</v>
      </c>
      <c r="I2215" s="39"/>
      <c r="J2215" s="35">
        <f t="shared" si="174"/>
        <v>0</v>
      </c>
      <c r="K2215" s="10">
        <f t="shared" si="172"/>
        <v>0</v>
      </c>
      <c r="L2215" s="10">
        <f t="shared" si="173"/>
        <v>0</v>
      </c>
    </row>
    <row r="2216" spans="3:12">
      <c r="C2216" s="2">
        <v>2196</v>
      </c>
      <c r="D2216" s="6">
        <f>IF($F$9=1,'3.賃金日割の算出（休業手当を支給しない場合に入力）'!C2204,IF($F$9=2,'2.休業手当の算出（休業手当を支給する場合に入力）'!C2210,""))</f>
        <v>0</v>
      </c>
      <c r="E2216" s="6">
        <f>IF($F$9=1,'3.賃金日割の算出（休業手当を支給しない場合に入力）'!D2204,IF($F$9=2,'2.休業手当の算出（休業手当を支給する場合に入力）'!D2210,""))</f>
        <v>0</v>
      </c>
      <c r="F2216" s="13">
        <f>IF($F$9=1,'3.賃金日割の算出（休業手当を支給しない場合に入力）'!X2204,IF($F$9=2,'2.休業手当の算出（休業手当を支給する場合に入力）'!AB2210,""))</f>
        <v>0</v>
      </c>
      <c r="G2216" s="10">
        <f t="shared" si="170"/>
        <v>0</v>
      </c>
      <c r="H2216" s="34">
        <f t="shared" si="171"/>
        <v>0</v>
      </c>
      <c r="I2216" s="39"/>
      <c r="J2216" s="35">
        <f t="shared" si="174"/>
        <v>0</v>
      </c>
      <c r="K2216" s="10">
        <f t="shared" si="172"/>
        <v>0</v>
      </c>
      <c r="L2216" s="10">
        <f t="shared" si="173"/>
        <v>0</v>
      </c>
    </row>
    <row r="2217" spans="3:12">
      <c r="C2217" s="2">
        <v>2197</v>
      </c>
      <c r="D2217" s="6">
        <f>IF($F$9=1,'3.賃金日割の算出（休業手当を支給しない場合に入力）'!C2205,IF($F$9=2,'2.休業手当の算出（休業手当を支給する場合に入力）'!C2211,""))</f>
        <v>0</v>
      </c>
      <c r="E2217" s="6">
        <f>IF($F$9=1,'3.賃金日割の算出（休業手当を支給しない場合に入力）'!D2205,IF($F$9=2,'2.休業手当の算出（休業手当を支給する場合に入力）'!D2211,""))</f>
        <v>0</v>
      </c>
      <c r="F2217" s="13">
        <f>IF($F$9=1,'3.賃金日割の算出（休業手当を支給しない場合に入力）'!X2205,IF($F$9=2,'2.休業手当の算出（休業手当を支給する場合に入力）'!AB2211,""))</f>
        <v>0</v>
      </c>
      <c r="G2217" s="10">
        <f t="shared" si="170"/>
        <v>0</v>
      </c>
      <c r="H2217" s="34">
        <f t="shared" si="171"/>
        <v>0</v>
      </c>
      <c r="I2217" s="39"/>
      <c r="J2217" s="35">
        <f t="shared" si="174"/>
        <v>0</v>
      </c>
      <c r="K2217" s="10">
        <f t="shared" si="172"/>
        <v>0</v>
      </c>
      <c r="L2217" s="10">
        <f t="shared" si="173"/>
        <v>0</v>
      </c>
    </row>
    <row r="2218" spans="3:12">
      <c r="C2218" s="2">
        <v>2198</v>
      </c>
      <c r="D2218" s="6">
        <f>IF($F$9=1,'3.賃金日割の算出（休業手当を支給しない場合に入力）'!C2206,IF($F$9=2,'2.休業手当の算出（休業手当を支給する場合に入力）'!C2212,""))</f>
        <v>0</v>
      </c>
      <c r="E2218" s="6">
        <f>IF($F$9=1,'3.賃金日割の算出（休業手当を支給しない場合に入力）'!D2206,IF($F$9=2,'2.休業手当の算出（休業手当を支給する場合に入力）'!D2212,""))</f>
        <v>0</v>
      </c>
      <c r="F2218" s="13">
        <f>IF($F$9=1,'3.賃金日割の算出（休業手当を支給しない場合に入力）'!X2206,IF($F$9=2,'2.休業手当の算出（休業手当を支給する場合に入力）'!AB2212,""))</f>
        <v>0</v>
      </c>
      <c r="G2218" s="10">
        <f t="shared" si="170"/>
        <v>0</v>
      </c>
      <c r="H2218" s="34">
        <f t="shared" si="171"/>
        <v>0</v>
      </c>
      <c r="I2218" s="39"/>
      <c r="J2218" s="35">
        <f t="shared" si="174"/>
        <v>0</v>
      </c>
      <c r="K2218" s="10">
        <f t="shared" si="172"/>
        <v>0</v>
      </c>
      <c r="L2218" s="10">
        <f t="shared" si="173"/>
        <v>0</v>
      </c>
    </row>
    <row r="2219" spans="3:12">
      <c r="C2219" s="2">
        <v>2199</v>
      </c>
      <c r="D2219" s="6">
        <f>IF($F$9=1,'3.賃金日割の算出（休業手当を支給しない場合に入力）'!C2207,IF($F$9=2,'2.休業手当の算出（休業手当を支給する場合に入力）'!C2213,""))</f>
        <v>0</v>
      </c>
      <c r="E2219" s="6">
        <f>IF($F$9=1,'3.賃金日割の算出（休業手当を支給しない場合に入力）'!D2207,IF($F$9=2,'2.休業手当の算出（休業手当を支給する場合に入力）'!D2213,""))</f>
        <v>0</v>
      </c>
      <c r="F2219" s="13">
        <f>IF($F$9=1,'3.賃金日割の算出（休業手当を支給しない場合に入力）'!X2207,IF($F$9=2,'2.休業手当の算出（休業手当を支給する場合に入力）'!AB2213,""))</f>
        <v>0</v>
      </c>
      <c r="G2219" s="10">
        <f t="shared" si="170"/>
        <v>0</v>
      </c>
      <c r="H2219" s="34">
        <f t="shared" si="171"/>
        <v>0</v>
      </c>
      <c r="I2219" s="39"/>
      <c r="J2219" s="35">
        <f t="shared" si="174"/>
        <v>0</v>
      </c>
      <c r="K2219" s="10">
        <f t="shared" si="172"/>
        <v>0</v>
      </c>
      <c r="L2219" s="10">
        <f t="shared" si="173"/>
        <v>0</v>
      </c>
    </row>
    <row r="2220" spans="3:12">
      <c r="C2220" s="2">
        <v>2200</v>
      </c>
      <c r="D2220" s="6">
        <f>IF($F$9=1,'3.賃金日割の算出（休業手当を支給しない場合に入力）'!C2208,IF($F$9=2,'2.休業手当の算出（休業手当を支給する場合に入力）'!C2214,""))</f>
        <v>0</v>
      </c>
      <c r="E2220" s="6">
        <f>IF($F$9=1,'3.賃金日割の算出（休業手当を支給しない場合に入力）'!D2208,IF($F$9=2,'2.休業手当の算出（休業手当を支給する場合に入力）'!D2214,""))</f>
        <v>0</v>
      </c>
      <c r="F2220" s="13">
        <f>IF($F$9=1,'3.賃金日割の算出（休業手当を支給しない場合に入力）'!X2208,IF($F$9=2,'2.休業手当の算出（休業手当を支給する場合に入力）'!AB2214,""))</f>
        <v>0</v>
      </c>
      <c r="G2220" s="10">
        <f t="shared" si="170"/>
        <v>0</v>
      </c>
      <c r="H2220" s="34">
        <f t="shared" si="171"/>
        <v>0</v>
      </c>
      <c r="I2220" s="39"/>
      <c r="J2220" s="35">
        <f t="shared" si="174"/>
        <v>0</v>
      </c>
      <c r="K2220" s="10">
        <f t="shared" si="172"/>
        <v>0</v>
      </c>
      <c r="L2220" s="10">
        <f t="shared" si="173"/>
        <v>0</v>
      </c>
    </row>
    <row r="2221" spans="3:12">
      <c r="C2221" s="2">
        <v>2201</v>
      </c>
      <c r="D2221" s="6">
        <f>IF($F$9=1,'3.賃金日割の算出（休業手当を支給しない場合に入力）'!C2209,IF($F$9=2,'2.休業手当の算出（休業手当を支給する場合に入力）'!C2215,""))</f>
        <v>0</v>
      </c>
      <c r="E2221" s="6">
        <f>IF($F$9=1,'3.賃金日割の算出（休業手当を支給しない場合に入力）'!D2209,IF($F$9=2,'2.休業手当の算出（休業手当を支給する場合に入力）'!D2215,""))</f>
        <v>0</v>
      </c>
      <c r="F2221" s="13">
        <f>IF($F$9=1,'3.賃金日割の算出（休業手当を支給しない場合に入力）'!X2209,IF($F$9=2,'2.休業手当の算出（休業手当を支給する場合に入力）'!AB2215,""))</f>
        <v>0</v>
      </c>
      <c r="G2221" s="10">
        <f t="shared" si="170"/>
        <v>0</v>
      </c>
      <c r="H2221" s="34">
        <f t="shared" si="171"/>
        <v>0</v>
      </c>
      <c r="I2221" s="39"/>
      <c r="J2221" s="35">
        <f t="shared" si="174"/>
        <v>0</v>
      </c>
      <c r="K2221" s="10">
        <f t="shared" si="172"/>
        <v>0</v>
      </c>
      <c r="L2221" s="10">
        <f t="shared" si="173"/>
        <v>0</v>
      </c>
    </row>
    <row r="2222" spans="3:12">
      <c r="C2222" s="2">
        <v>2202</v>
      </c>
      <c r="D2222" s="6">
        <f>IF($F$9=1,'3.賃金日割の算出（休業手当を支給しない場合に入力）'!C2210,IF($F$9=2,'2.休業手当の算出（休業手当を支給する場合に入力）'!C2216,""))</f>
        <v>0</v>
      </c>
      <c r="E2222" s="6">
        <f>IF($F$9=1,'3.賃金日割の算出（休業手当を支給しない場合に入力）'!D2210,IF($F$9=2,'2.休業手当の算出（休業手当を支給する場合に入力）'!D2216,""))</f>
        <v>0</v>
      </c>
      <c r="F2222" s="13">
        <f>IF($F$9=1,'3.賃金日割の算出（休業手当を支給しない場合に入力）'!X2210,IF($F$9=2,'2.休業手当の算出（休業手当を支給する場合に入力）'!AB2216,""))</f>
        <v>0</v>
      </c>
      <c r="G2222" s="10">
        <f t="shared" si="170"/>
        <v>0</v>
      </c>
      <c r="H2222" s="34">
        <f t="shared" si="171"/>
        <v>0</v>
      </c>
      <c r="I2222" s="39"/>
      <c r="J2222" s="35">
        <f t="shared" si="174"/>
        <v>0</v>
      </c>
      <c r="K2222" s="10">
        <f t="shared" si="172"/>
        <v>0</v>
      </c>
      <c r="L2222" s="10">
        <f t="shared" si="173"/>
        <v>0</v>
      </c>
    </row>
    <row r="2223" spans="3:12">
      <c r="C2223" s="2">
        <v>2203</v>
      </c>
      <c r="D2223" s="6">
        <f>IF($F$9=1,'3.賃金日割の算出（休業手当を支給しない場合に入力）'!C2211,IF($F$9=2,'2.休業手当の算出（休業手当を支給する場合に入力）'!C2217,""))</f>
        <v>0</v>
      </c>
      <c r="E2223" s="6">
        <f>IF($F$9=1,'3.賃金日割の算出（休業手当を支給しない場合に入力）'!D2211,IF($F$9=2,'2.休業手当の算出（休業手当を支給する場合に入力）'!D2217,""))</f>
        <v>0</v>
      </c>
      <c r="F2223" s="13">
        <f>IF($F$9=1,'3.賃金日割の算出（休業手当を支給しない場合に入力）'!X2211,IF($F$9=2,'2.休業手当の算出（休業手当を支給する場合に入力）'!AB2217,""))</f>
        <v>0</v>
      </c>
      <c r="G2223" s="10">
        <f t="shared" si="170"/>
        <v>0</v>
      </c>
      <c r="H2223" s="34">
        <f t="shared" si="171"/>
        <v>0</v>
      </c>
      <c r="I2223" s="39"/>
      <c r="J2223" s="35">
        <f t="shared" si="174"/>
        <v>0</v>
      </c>
      <c r="K2223" s="10">
        <f t="shared" si="172"/>
        <v>0</v>
      </c>
      <c r="L2223" s="10">
        <f t="shared" si="173"/>
        <v>0</v>
      </c>
    </row>
    <row r="2224" spans="3:12">
      <c r="C2224" s="2">
        <v>2204</v>
      </c>
      <c r="D2224" s="6">
        <f>IF($F$9=1,'3.賃金日割の算出（休業手当を支給しない場合に入力）'!C2212,IF($F$9=2,'2.休業手当の算出（休業手当を支給する場合に入力）'!C2218,""))</f>
        <v>0</v>
      </c>
      <c r="E2224" s="6">
        <f>IF($F$9=1,'3.賃金日割の算出（休業手当を支給しない場合に入力）'!D2212,IF($F$9=2,'2.休業手当の算出（休業手当を支給する場合に入力）'!D2218,""))</f>
        <v>0</v>
      </c>
      <c r="F2224" s="13">
        <f>IF($F$9=1,'3.賃金日割の算出（休業手当を支給しない場合に入力）'!X2212,IF($F$9=2,'2.休業手当の算出（休業手当を支給する場合に入力）'!AB2218,""))</f>
        <v>0</v>
      </c>
      <c r="G2224" s="10">
        <f t="shared" si="170"/>
        <v>0</v>
      </c>
      <c r="H2224" s="34">
        <f t="shared" si="171"/>
        <v>0</v>
      </c>
      <c r="I2224" s="39"/>
      <c r="J2224" s="35">
        <f t="shared" si="174"/>
        <v>0</v>
      </c>
      <c r="K2224" s="10">
        <f t="shared" si="172"/>
        <v>0</v>
      </c>
      <c r="L2224" s="10">
        <f t="shared" si="173"/>
        <v>0</v>
      </c>
    </row>
    <row r="2225" spans="3:12">
      <c r="C2225" s="2">
        <v>2205</v>
      </c>
      <c r="D2225" s="6">
        <f>IF($F$9=1,'3.賃金日割の算出（休業手当を支給しない場合に入力）'!C2213,IF($F$9=2,'2.休業手当の算出（休業手当を支給する場合に入力）'!C2219,""))</f>
        <v>0</v>
      </c>
      <c r="E2225" s="6">
        <f>IF($F$9=1,'3.賃金日割の算出（休業手当を支給しない場合に入力）'!D2213,IF($F$9=2,'2.休業手当の算出（休業手当を支給する場合に入力）'!D2219,""))</f>
        <v>0</v>
      </c>
      <c r="F2225" s="13">
        <f>IF($F$9=1,'3.賃金日割の算出（休業手当を支給しない場合に入力）'!X2213,IF($F$9=2,'2.休業手当の算出（休業手当を支給する場合に入力）'!AB2219,""))</f>
        <v>0</v>
      </c>
      <c r="G2225" s="10">
        <f t="shared" si="170"/>
        <v>0</v>
      </c>
      <c r="H2225" s="34">
        <f t="shared" si="171"/>
        <v>0</v>
      </c>
      <c r="I2225" s="39"/>
      <c r="J2225" s="35">
        <f t="shared" si="174"/>
        <v>0</v>
      </c>
      <c r="K2225" s="10">
        <f t="shared" si="172"/>
        <v>0</v>
      </c>
      <c r="L2225" s="10">
        <f t="shared" si="173"/>
        <v>0</v>
      </c>
    </row>
    <row r="2226" spans="3:12">
      <c r="C2226" s="2">
        <v>2206</v>
      </c>
      <c r="D2226" s="6">
        <f>IF($F$9=1,'3.賃金日割の算出（休業手当を支給しない場合に入力）'!C2214,IF($F$9=2,'2.休業手当の算出（休業手当を支給する場合に入力）'!C2220,""))</f>
        <v>0</v>
      </c>
      <c r="E2226" s="6">
        <f>IF($F$9=1,'3.賃金日割の算出（休業手当を支給しない場合に入力）'!D2214,IF($F$9=2,'2.休業手当の算出（休業手当を支給する場合に入力）'!D2220,""))</f>
        <v>0</v>
      </c>
      <c r="F2226" s="13">
        <f>IF($F$9=1,'3.賃金日割の算出（休業手当を支給しない場合に入力）'!X2214,IF($F$9=2,'2.休業手当の算出（休業手当を支給する場合に入力）'!AB2220,""))</f>
        <v>0</v>
      </c>
      <c r="G2226" s="10">
        <f t="shared" si="170"/>
        <v>0</v>
      </c>
      <c r="H2226" s="34">
        <f t="shared" si="171"/>
        <v>0</v>
      </c>
      <c r="I2226" s="39"/>
      <c r="J2226" s="35">
        <f t="shared" si="174"/>
        <v>0</v>
      </c>
      <c r="K2226" s="10">
        <f t="shared" si="172"/>
        <v>0</v>
      </c>
      <c r="L2226" s="10">
        <f t="shared" si="173"/>
        <v>0</v>
      </c>
    </row>
    <row r="2227" spans="3:12">
      <c r="C2227" s="2">
        <v>2207</v>
      </c>
      <c r="D2227" s="6">
        <f>IF($F$9=1,'3.賃金日割の算出（休業手当を支給しない場合に入力）'!C2215,IF($F$9=2,'2.休業手当の算出（休業手当を支給する場合に入力）'!C2221,""))</f>
        <v>0</v>
      </c>
      <c r="E2227" s="6">
        <f>IF($F$9=1,'3.賃金日割の算出（休業手当を支給しない場合に入力）'!D2215,IF($F$9=2,'2.休業手当の算出（休業手当を支給する場合に入力）'!D2221,""))</f>
        <v>0</v>
      </c>
      <c r="F2227" s="13">
        <f>IF($F$9=1,'3.賃金日割の算出（休業手当を支給しない場合に入力）'!X2215,IF($F$9=2,'2.休業手当の算出（休業手当を支給する場合に入力）'!AB2221,""))</f>
        <v>0</v>
      </c>
      <c r="G2227" s="10">
        <f t="shared" si="170"/>
        <v>0</v>
      </c>
      <c r="H2227" s="34">
        <f t="shared" si="171"/>
        <v>0</v>
      </c>
      <c r="I2227" s="39"/>
      <c r="J2227" s="35">
        <f t="shared" si="174"/>
        <v>0</v>
      </c>
      <c r="K2227" s="10">
        <f t="shared" si="172"/>
        <v>0</v>
      </c>
      <c r="L2227" s="10">
        <f t="shared" si="173"/>
        <v>0</v>
      </c>
    </row>
    <row r="2228" spans="3:12">
      <c r="C2228" s="2">
        <v>2208</v>
      </c>
      <c r="D2228" s="6">
        <f>IF($F$9=1,'3.賃金日割の算出（休業手当を支給しない場合に入力）'!C2216,IF($F$9=2,'2.休業手当の算出（休業手当を支給する場合に入力）'!C2222,""))</f>
        <v>0</v>
      </c>
      <c r="E2228" s="6">
        <f>IF($F$9=1,'3.賃金日割の算出（休業手当を支給しない場合に入力）'!D2216,IF($F$9=2,'2.休業手当の算出（休業手当を支給する場合に入力）'!D2222,""))</f>
        <v>0</v>
      </c>
      <c r="F2228" s="13">
        <f>IF($F$9=1,'3.賃金日割の算出（休業手当を支給しない場合に入力）'!X2216,IF($F$9=2,'2.休業手当の算出（休業手当を支給する場合に入力）'!AB2222,""))</f>
        <v>0</v>
      </c>
      <c r="G2228" s="10">
        <f t="shared" si="170"/>
        <v>0</v>
      </c>
      <c r="H2228" s="34">
        <f t="shared" si="171"/>
        <v>0</v>
      </c>
      <c r="I2228" s="39"/>
      <c r="J2228" s="35">
        <f t="shared" si="174"/>
        <v>0</v>
      </c>
      <c r="K2228" s="10">
        <f t="shared" si="172"/>
        <v>0</v>
      </c>
      <c r="L2228" s="10">
        <f t="shared" si="173"/>
        <v>0</v>
      </c>
    </row>
    <row r="2229" spans="3:12">
      <c r="C2229" s="2">
        <v>2209</v>
      </c>
      <c r="D2229" s="6">
        <f>IF($F$9=1,'3.賃金日割の算出（休業手当を支給しない場合に入力）'!C2217,IF($F$9=2,'2.休業手当の算出（休業手当を支給する場合に入力）'!C2223,""))</f>
        <v>0</v>
      </c>
      <c r="E2229" s="6">
        <f>IF($F$9=1,'3.賃金日割の算出（休業手当を支給しない場合に入力）'!D2217,IF($F$9=2,'2.休業手当の算出（休業手当を支給する場合に入力）'!D2223,""))</f>
        <v>0</v>
      </c>
      <c r="F2229" s="13">
        <f>IF($F$9=1,'3.賃金日割の算出（休業手当を支給しない場合に入力）'!X2217,IF($F$9=2,'2.休業手当の算出（休業手当を支給する場合に入力）'!AB2223,""))</f>
        <v>0</v>
      </c>
      <c r="G2229" s="10">
        <f t="shared" si="170"/>
        <v>0</v>
      </c>
      <c r="H2229" s="34">
        <f t="shared" si="171"/>
        <v>0</v>
      </c>
      <c r="I2229" s="39"/>
      <c r="J2229" s="35">
        <f t="shared" si="174"/>
        <v>0</v>
      </c>
      <c r="K2229" s="10">
        <f t="shared" si="172"/>
        <v>0</v>
      </c>
      <c r="L2229" s="10">
        <f t="shared" si="173"/>
        <v>0</v>
      </c>
    </row>
    <row r="2230" spans="3:12">
      <c r="C2230" s="2">
        <v>2210</v>
      </c>
      <c r="D2230" s="6">
        <f>IF($F$9=1,'3.賃金日割の算出（休業手当を支給しない場合に入力）'!C2218,IF($F$9=2,'2.休業手当の算出（休業手当を支給する場合に入力）'!C2224,""))</f>
        <v>0</v>
      </c>
      <c r="E2230" s="6">
        <f>IF($F$9=1,'3.賃金日割の算出（休業手当を支給しない場合に入力）'!D2218,IF($F$9=2,'2.休業手当の算出（休業手当を支給する場合に入力）'!D2224,""))</f>
        <v>0</v>
      </c>
      <c r="F2230" s="13">
        <f>IF($F$9=1,'3.賃金日割の算出（休業手当を支給しない場合に入力）'!X2218,IF($F$9=2,'2.休業手当の算出（休業手当を支給する場合に入力）'!AB2224,""))</f>
        <v>0</v>
      </c>
      <c r="G2230" s="10">
        <f t="shared" si="170"/>
        <v>0</v>
      </c>
      <c r="H2230" s="34">
        <f t="shared" si="171"/>
        <v>0</v>
      </c>
      <c r="I2230" s="39"/>
      <c r="J2230" s="35">
        <f t="shared" si="174"/>
        <v>0</v>
      </c>
      <c r="K2230" s="10">
        <f t="shared" si="172"/>
        <v>0</v>
      </c>
      <c r="L2230" s="10">
        <f t="shared" si="173"/>
        <v>0</v>
      </c>
    </row>
    <row r="2231" spans="3:12">
      <c r="C2231" s="2">
        <v>2211</v>
      </c>
      <c r="D2231" s="6">
        <f>IF($F$9=1,'3.賃金日割の算出（休業手当を支給しない場合に入力）'!C2219,IF($F$9=2,'2.休業手当の算出（休業手当を支給する場合に入力）'!C2225,""))</f>
        <v>0</v>
      </c>
      <c r="E2231" s="6">
        <f>IF($F$9=1,'3.賃金日割の算出（休業手当を支給しない場合に入力）'!D2219,IF($F$9=2,'2.休業手当の算出（休業手当を支給する場合に入力）'!D2225,""))</f>
        <v>0</v>
      </c>
      <c r="F2231" s="13">
        <f>IF($F$9=1,'3.賃金日割の算出（休業手当を支給しない場合に入力）'!X2219,IF($F$9=2,'2.休業手当の算出（休業手当を支給する場合に入力）'!AB2225,""))</f>
        <v>0</v>
      </c>
      <c r="G2231" s="10">
        <f t="shared" ref="G2231:G2294" si="175">IF(E2231=0,0,$F$17)</f>
        <v>0</v>
      </c>
      <c r="H2231" s="34">
        <f t="shared" ref="H2231:H2294" si="176">G2231-F2231</f>
        <v>0</v>
      </c>
      <c r="I2231" s="39"/>
      <c r="J2231" s="35">
        <f t="shared" si="174"/>
        <v>0</v>
      </c>
      <c r="K2231" s="10">
        <f t="shared" ref="K2231:K2294" si="177">G2231*I2231</f>
        <v>0</v>
      </c>
      <c r="L2231" s="10">
        <f t="shared" ref="L2231:L2294" si="178">K2231-J2231</f>
        <v>0</v>
      </c>
    </row>
    <row r="2232" spans="3:12">
      <c r="C2232" s="2">
        <v>2212</v>
      </c>
      <c r="D2232" s="6">
        <f>IF($F$9=1,'3.賃金日割の算出（休業手当を支給しない場合に入力）'!C2220,IF($F$9=2,'2.休業手当の算出（休業手当を支給する場合に入力）'!C2226,""))</f>
        <v>0</v>
      </c>
      <c r="E2232" s="6">
        <f>IF($F$9=1,'3.賃金日割の算出（休業手当を支給しない場合に入力）'!D2220,IF($F$9=2,'2.休業手当の算出（休業手当を支給する場合に入力）'!D2226,""))</f>
        <v>0</v>
      </c>
      <c r="F2232" s="13">
        <f>IF($F$9=1,'3.賃金日割の算出（休業手当を支給しない場合に入力）'!X2220,IF($F$9=2,'2.休業手当の算出（休業手当を支給する場合に入力）'!AB2226,""))</f>
        <v>0</v>
      </c>
      <c r="G2232" s="10">
        <f t="shared" si="175"/>
        <v>0</v>
      </c>
      <c r="H2232" s="34">
        <f t="shared" si="176"/>
        <v>0</v>
      </c>
      <c r="I2232" s="39"/>
      <c r="J2232" s="35">
        <f t="shared" si="174"/>
        <v>0</v>
      </c>
      <c r="K2232" s="10">
        <f t="shared" si="177"/>
        <v>0</v>
      </c>
      <c r="L2232" s="10">
        <f t="shared" si="178"/>
        <v>0</v>
      </c>
    </row>
    <row r="2233" spans="3:12">
      <c r="C2233" s="2">
        <v>2213</v>
      </c>
      <c r="D2233" s="6">
        <f>IF($F$9=1,'3.賃金日割の算出（休業手当を支給しない場合に入力）'!C2221,IF($F$9=2,'2.休業手当の算出（休業手当を支給する場合に入力）'!C2227,""))</f>
        <v>0</v>
      </c>
      <c r="E2233" s="6">
        <f>IF($F$9=1,'3.賃金日割の算出（休業手当を支給しない場合に入力）'!D2221,IF($F$9=2,'2.休業手当の算出（休業手当を支給する場合に入力）'!D2227,""))</f>
        <v>0</v>
      </c>
      <c r="F2233" s="13">
        <f>IF($F$9=1,'3.賃金日割の算出（休業手当を支給しない場合に入力）'!X2221,IF($F$9=2,'2.休業手当の算出（休業手当を支給する場合に入力）'!AB2227,""))</f>
        <v>0</v>
      </c>
      <c r="G2233" s="10">
        <f t="shared" si="175"/>
        <v>0</v>
      </c>
      <c r="H2233" s="34">
        <f t="shared" si="176"/>
        <v>0</v>
      </c>
      <c r="I2233" s="39"/>
      <c r="J2233" s="35">
        <f t="shared" si="174"/>
        <v>0</v>
      </c>
      <c r="K2233" s="10">
        <f t="shared" si="177"/>
        <v>0</v>
      </c>
      <c r="L2233" s="10">
        <f t="shared" si="178"/>
        <v>0</v>
      </c>
    </row>
    <row r="2234" spans="3:12">
      <c r="C2234" s="2">
        <v>2214</v>
      </c>
      <c r="D2234" s="6">
        <f>IF($F$9=1,'3.賃金日割の算出（休業手当を支給しない場合に入力）'!C2222,IF($F$9=2,'2.休業手当の算出（休業手当を支給する場合に入力）'!C2228,""))</f>
        <v>0</v>
      </c>
      <c r="E2234" s="6">
        <f>IF($F$9=1,'3.賃金日割の算出（休業手当を支給しない場合に入力）'!D2222,IF($F$9=2,'2.休業手当の算出（休業手当を支給する場合に入力）'!D2228,""))</f>
        <v>0</v>
      </c>
      <c r="F2234" s="13">
        <f>IF($F$9=1,'3.賃金日割の算出（休業手当を支給しない場合に入力）'!X2222,IF($F$9=2,'2.休業手当の算出（休業手当を支給する場合に入力）'!AB2228,""))</f>
        <v>0</v>
      </c>
      <c r="G2234" s="10">
        <f t="shared" si="175"/>
        <v>0</v>
      </c>
      <c r="H2234" s="34">
        <f t="shared" si="176"/>
        <v>0</v>
      </c>
      <c r="I2234" s="39"/>
      <c r="J2234" s="35">
        <f t="shared" si="174"/>
        <v>0</v>
      </c>
      <c r="K2234" s="10">
        <f t="shared" si="177"/>
        <v>0</v>
      </c>
      <c r="L2234" s="10">
        <f t="shared" si="178"/>
        <v>0</v>
      </c>
    </row>
    <row r="2235" spans="3:12">
      <c r="C2235" s="2">
        <v>2215</v>
      </c>
      <c r="D2235" s="6">
        <f>IF($F$9=1,'3.賃金日割の算出（休業手当を支給しない場合に入力）'!C2223,IF($F$9=2,'2.休業手当の算出（休業手当を支給する場合に入力）'!C2229,""))</f>
        <v>0</v>
      </c>
      <c r="E2235" s="6">
        <f>IF($F$9=1,'3.賃金日割の算出（休業手当を支給しない場合に入力）'!D2223,IF($F$9=2,'2.休業手当の算出（休業手当を支給する場合に入力）'!D2229,""))</f>
        <v>0</v>
      </c>
      <c r="F2235" s="13">
        <f>IF($F$9=1,'3.賃金日割の算出（休業手当を支給しない場合に入力）'!X2223,IF($F$9=2,'2.休業手当の算出（休業手当を支給する場合に入力）'!AB2229,""))</f>
        <v>0</v>
      </c>
      <c r="G2235" s="10">
        <f t="shared" si="175"/>
        <v>0</v>
      </c>
      <c r="H2235" s="34">
        <f t="shared" si="176"/>
        <v>0</v>
      </c>
      <c r="I2235" s="39"/>
      <c r="J2235" s="35">
        <f t="shared" si="174"/>
        <v>0</v>
      </c>
      <c r="K2235" s="10">
        <f t="shared" si="177"/>
        <v>0</v>
      </c>
      <c r="L2235" s="10">
        <f t="shared" si="178"/>
        <v>0</v>
      </c>
    </row>
    <row r="2236" spans="3:12">
      <c r="C2236" s="2">
        <v>2216</v>
      </c>
      <c r="D2236" s="6">
        <f>IF($F$9=1,'3.賃金日割の算出（休業手当を支給しない場合に入力）'!C2224,IF($F$9=2,'2.休業手当の算出（休業手当を支給する場合に入力）'!C2230,""))</f>
        <v>0</v>
      </c>
      <c r="E2236" s="6">
        <f>IF($F$9=1,'3.賃金日割の算出（休業手当を支給しない場合に入力）'!D2224,IF($F$9=2,'2.休業手当の算出（休業手当を支給する場合に入力）'!D2230,""))</f>
        <v>0</v>
      </c>
      <c r="F2236" s="13">
        <f>IF($F$9=1,'3.賃金日割の算出（休業手当を支給しない場合に入力）'!X2224,IF($F$9=2,'2.休業手当の算出（休業手当を支給する場合に入力）'!AB2230,""))</f>
        <v>0</v>
      </c>
      <c r="G2236" s="10">
        <f t="shared" si="175"/>
        <v>0</v>
      </c>
      <c r="H2236" s="34">
        <f t="shared" si="176"/>
        <v>0</v>
      </c>
      <c r="I2236" s="39"/>
      <c r="J2236" s="35">
        <f t="shared" si="174"/>
        <v>0</v>
      </c>
      <c r="K2236" s="10">
        <f t="shared" si="177"/>
        <v>0</v>
      </c>
      <c r="L2236" s="10">
        <f t="shared" si="178"/>
        <v>0</v>
      </c>
    </row>
    <row r="2237" spans="3:12">
      <c r="C2237" s="2">
        <v>2217</v>
      </c>
      <c r="D2237" s="6">
        <f>IF($F$9=1,'3.賃金日割の算出（休業手当を支給しない場合に入力）'!C2225,IF($F$9=2,'2.休業手当の算出（休業手当を支給する場合に入力）'!C2231,""))</f>
        <v>0</v>
      </c>
      <c r="E2237" s="6">
        <f>IF($F$9=1,'3.賃金日割の算出（休業手当を支給しない場合に入力）'!D2225,IF($F$9=2,'2.休業手当の算出（休業手当を支給する場合に入力）'!D2231,""))</f>
        <v>0</v>
      </c>
      <c r="F2237" s="13">
        <f>IF($F$9=1,'3.賃金日割の算出（休業手当を支給しない場合に入力）'!X2225,IF($F$9=2,'2.休業手当の算出（休業手当を支給する場合に入力）'!AB2231,""))</f>
        <v>0</v>
      </c>
      <c r="G2237" s="10">
        <f t="shared" si="175"/>
        <v>0</v>
      </c>
      <c r="H2237" s="34">
        <f t="shared" si="176"/>
        <v>0</v>
      </c>
      <c r="I2237" s="39"/>
      <c r="J2237" s="35">
        <f t="shared" si="174"/>
        <v>0</v>
      </c>
      <c r="K2237" s="10">
        <f t="shared" si="177"/>
        <v>0</v>
      </c>
      <c r="L2237" s="10">
        <f t="shared" si="178"/>
        <v>0</v>
      </c>
    </row>
    <row r="2238" spans="3:12">
      <c r="C2238" s="2">
        <v>2218</v>
      </c>
      <c r="D2238" s="6">
        <f>IF($F$9=1,'3.賃金日割の算出（休業手当を支給しない場合に入力）'!C2226,IF($F$9=2,'2.休業手当の算出（休業手当を支給する場合に入力）'!C2232,""))</f>
        <v>0</v>
      </c>
      <c r="E2238" s="6">
        <f>IF($F$9=1,'3.賃金日割の算出（休業手当を支給しない場合に入力）'!D2226,IF($F$9=2,'2.休業手当の算出（休業手当を支給する場合に入力）'!D2232,""))</f>
        <v>0</v>
      </c>
      <c r="F2238" s="13">
        <f>IF($F$9=1,'3.賃金日割の算出（休業手当を支給しない場合に入力）'!X2226,IF($F$9=2,'2.休業手当の算出（休業手当を支給する場合に入力）'!AB2232,""))</f>
        <v>0</v>
      </c>
      <c r="G2238" s="10">
        <f t="shared" si="175"/>
        <v>0</v>
      </c>
      <c r="H2238" s="34">
        <f t="shared" si="176"/>
        <v>0</v>
      </c>
      <c r="I2238" s="39"/>
      <c r="J2238" s="35">
        <f t="shared" si="174"/>
        <v>0</v>
      </c>
      <c r="K2238" s="10">
        <f t="shared" si="177"/>
        <v>0</v>
      </c>
      <c r="L2238" s="10">
        <f t="shared" si="178"/>
        <v>0</v>
      </c>
    </row>
    <row r="2239" spans="3:12">
      <c r="C2239" s="2">
        <v>2219</v>
      </c>
      <c r="D2239" s="6">
        <f>IF($F$9=1,'3.賃金日割の算出（休業手当を支給しない場合に入力）'!C2227,IF($F$9=2,'2.休業手当の算出（休業手当を支給する場合に入力）'!C2233,""))</f>
        <v>0</v>
      </c>
      <c r="E2239" s="6">
        <f>IF($F$9=1,'3.賃金日割の算出（休業手当を支給しない場合に入力）'!D2227,IF($F$9=2,'2.休業手当の算出（休業手当を支給する場合に入力）'!D2233,""))</f>
        <v>0</v>
      </c>
      <c r="F2239" s="13">
        <f>IF($F$9=1,'3.賃金日割の算出（休業手当を支給しない場合に入力）'!X2227,IF($F$9=2,'2.休業手当の算出（休業手当を支給する場合に入力）'!AB2233,""))</f>
        <v>0</v>
      </c>
      <c r="G2239" s="10">
        <f t="shared" si="175"/>
        <v>0</v>
      </c>
      <c r="H2239" s="34">
        <f t="shared" si="176"/>
        <v>0</v>
      </c>
      <c r="I2239" s="39"/>
      <c r="J2239" s="35">
        <f t="shared" si="174"/>
        <v>0</v>
      </c>
      <c r="K2239" s="10">
        <f t="shared" si="177"/>
        <v>0</v>
      </c>
      <c r="L2239" s="10">
        <f t="shared" si="178"/>
        <v>0</v>
      </c>
    </row>
    <row r="2240" spans="3:12">
      <c r="C2240" s="2">
        <v>2220</v>
      </c>
      <c r="D2240" s="6">
        <f>IF($F$9=1,'3.賃金日割の算出（休業手当を支給しない場合に入力）'!C2228,IF($F$9=2,'2.休業手当の算出（休業手当を支給する場合に入力）'!C2234,""))</f>
        <v>0</v>
      </c>
      <c r="E2240" s="6">
        <f>IF($F$9=1,'3.賃金日割の算出（休業手当を支給しない場合に入力）'!D2228,IF($F$9=2,'2.休業手当の算出（休業手当を支給する場合に入力）'!D2234,""))</f>
        <v>0</v>
      </c>
      <c r="F2240" s="13">
        <f>IF($F$9=1,'3.賃金日割の算出（休業手当を支給しない場合に入力）'!X2228,IF($F$9=2,'2.休業手当の算出（休業手当を支給する場合に入力）'!AB2234,""))</f>
        <v>0</v>
      </c>
      <c r="G2240" s="10">
        <f t="shared" si="175"/>
        <v>0</v>
      </c>
      <c r="H2240" s="34">
        <f t="shared" si="176"/>
        <v>0</v>
      </c>
      <c r="I2240" s="39"/>
      <c r="J2240" s="35">
        <f t="shared" si="174"/>
        <v>0</v>
      </c>
      <c r="K2240" s="10">
        <f t="shared" si="177"/>
        <v>0</v>
      </c>
      <c r="L2240" s="10">
        <f t="shared" si="178"/>
        <v>0</v>
      </c>
    </row>
    <row r="2241" spans="3:12">
      <c r="C2241" s="2">
        <v>2221</v>
      </c>
      <c r="D2241" s="6">
        <f>IF($F$9=1,'3.賃金日割の算出（休業手当を支給しない場合に入力）'!C2229,IF($F$9=2,'2.休業手当の算出（休業手当を支給する場合に入力）'!C2235,""))</f>
        <v>0</v>
      </c>
      <c r="E2241" s="6">
        <f>IF($F$9=1,'3.賃金日割の算出（休業手当を支給しない場合に入力）'!D2229,IF($F$9=2,'2.休業手当の算出（休業手当を支給する場合に入力）'!D2235,""))</f>
        <v>0</v>
      </c>
      <c r="F2241" s="13">
        <f>IF($F$9=1,'3.賃金日割の算出（休業手当を支給しない場合に入力）'!X2229,IF($F$9=2,'2.休業手当の算出（休業手当を支給する場合に入力）'!AB2235,""))</f>
        <v>0</v>
      </c>
      <c r="G2241" s="10">
        <f t="shared" si="175"/>
        <v>0</v>
      </c>
      <c r="H2241" s="34">
        <f t="shared" si="176"/>
        <v>0</v>
      </c>
      <c r="I2241" s="39"/>
      <c r="J2241" s="35">
        <f t="shared" si="174"/>
        <v>0</v>
      </c>
      <c r="K2241" s="10">
        <f t="shared" si="177"/>
        <v>0</v>
      </c>
      <c r="L2241" s="10">
        <f t="shared" si="178"/>
        <v>0</v>
      </c>
    </row>
    <row r="2242" spans="3:12">
      <c r="C2242" s="2">
        <v>2222</v>
      </c>
      <c r="D2242" s="6">
        <f>IF($F$9=1,'3.賃金日割の算出（休業手当を支給しない場合に入力）'!C2230,IF($F$9=2,'2.休業手当の算出（休業手当を支給する場合に入力）'!C2236,""))</f>
        <v>0</v>
      </c>
      <c r="E2242" s="6">
        <f>IF($F$9=1,'3.賃金日割の算出（休業手当を支給しない場合に入力）'!D2230,IF($F$9=2,'2.休業手当の算出（休業手当を支給する場合に入力）'!D2236,""))</f>
        <v>0</v>
      </c>
      <c r="F2242" s="13">
        <f>IF($F$9=1,'3.賃金日割の算出（休業手当を支給しない場合に入力）'!X2230,IF($F$9=2,'2.休業手当の算出（休業手当を支給する場合に入力）'!AB2236,""))</f>
        <v>0</v>
      </c>
      <c r="G2242" s="10">
        <f t="shared" si="175"/>
        <v>0</v>
      </c>
      <c r="H2242" s="34">
        <f t="shared" si="176"/>
        <v>0</v>
      </c>
      <c r="I2242" s="39"/>
      <c r="J2242" s="35">
        <f t="shared" si="174"/>
        <v>0</v>
      </c>
      <c r="K2242" s="10">
        <f t="shared" si="177"/>
        <v>0</v>
      </c>
      <c r="L2242" s="10">
        <f t="shared" si="178"/>
        <v>0</v>
      </c>
    </row>
    <row r="2243" spans="3:12">
      <c r="C2243" s="2">
        <v>2223</v>
      </c>
      <c r="D2243" s="6">
        <f>IF($F$9=1,'3.賃金日割の算出（休業手当を支給しない場合に入力）'!C2231,IF($F$9=2,'2.休業手当の算出（休業手当を支給する場合に入力）'!C2237,""))</f>
        <v>0</v>
      </c>
      <c r="E2243" s="6">
        <f>IF($F$9=1,'3.賃金日割の算出（休業手当を支給しない場合に入力）'!D2231,IF($F$9=2,'2.休業手当の算出（休業手当を支給する場合に入力）'!D2237,""))</f>
        <v>0</v>
      </c>
      <c r="F2243" s="13">
        <f>IF($F$9=1,'3.賃金日割の算出（休業手当を支給しない場合に入力）'!X2231,IF($F$9=2,'2.休業手当の算出（休業手当を支給する場合に入力）'!AB2237,""))</f>
        <v>0</v>
      </c>
      <c r="G2243" s="10">
        <f t="shared" si="175"/>
        <v>0</v>
      </c>
      <c r="H2243" s="34">
        <f t="shared" si="176"/>
        <v>0</v>
      </c>
      <c r="I2243" s="39"/>
      <c r="J2243" s="35">
        <f t="shared" si="174"/>
        <v>0</v>
      </c>
      <c r="K2243" s="10">
        <f t="shared" si="177"/>
        <v>0</v>
      </c>
      <c r="L2243" s="10">
        <f t="shared" si="178"/>
        <v>0</v>
      </c>
    </row>
    <row r="2244" spans="3:12">
      <c r="C2244" s="2">
        <v>2224</v>
      </c>
      <c r="D2244" s="6">
        <f>IF($F$9=1,'3.賃金日割の算出（休業手当を支給しない場合に入力）'!C2232,IF($F$9=2,'2.休業手当の算出（休業手当を支給する場合に入力）'!C2238,""))</f>
        <v>0</v>
      </c>
      <c r="E2244" s="6">
        <f>IF($F$9=1,'3.賃金日割の算出（休業手当を支給しない場合に入力）'!D2232,IF($F$9=2,'2.休業手当の算出（休業手当を支給する場合に入力）'!D2238,""))</f>
        <v>0</v>
      </c>
      <c r="F2244" s="13">
        <f>IF($F$9=1,'3.賃金日割の算出（休業手当を支給しない場合に入力）'!X2232,IF($F$9=2,'2.休業手当の算出（休業手当を支給する場合に入力）'!AB2238,""))</f>
        <v>0</v>
      </c>
      <c r="G2244" s="10">
        <f t="shared" si="175"/>
        <v>0</v>
      </c>
      <c r="H2244" s="34">
        <f t="shared" si="176"/>
        <v>0</v>
      </c>
      <c r="I2244" s="39"/>
      <c r="J2244" s="35">
        <f t="shared" si="174"/>
        <v>0</v>
      </c>
      <c r="K2244" s="10">
        <f t="shared" si="177"/>
        <v>0</v>
      </c>
      <c r="L2244" s="10">
        <f t="shared" si="178"/>
        <v>0</v>
      </c>
    </row>
    <row r="2245" spans="3:12">
      <c r="C2245" s="2">
        <v>2225</v>
      </c>
      <c r="D2245" s="6">
        <f>IF($F$9=1,'3.賃金日割の算出（休業手当を支給しない場合に入力）'!C2233,IF($F$9=2,'2.休業手当の算出（休業手当を支給する場合に入力）'!C2239,""))</f>
        <v>0</v>
      </c>
      <c r="E2245" s="6">
        <f>IF($F$9=1,'3.賃金日割の算出（休業手当を支給しない場合に入力）'!D2233,IF($F$9=2,'2.休業手当の算出（休業手当を支給する場合に入力）'!D2239,""))</f>
        <v>0</v>
      </c>
      <c r="F2245" s="13">
        <f>IF($F$9=1,'3.賃金日割の算出（休業手当を支給しない場合に入力）'!X2233,IF($F$9=2,'2.休業手当の算出（休業手当を支給する場合に入力）'!AB2239,""))</f>
        <v>0</v>
      </c>
      <c r="G2245" s="10">
        <f t="shared" si="175"/>
        <v>0</v>
      </c>
      <c r="H2245" s="34">
        <f t="shared" si="176"/>
        <v>0</v>
      </c>
      <c r="I2245" s="39"/>
      <c r="J2245" s="35">
        <f t="shared" si="174"/>
        <v>0</v>
      </c>
      <c r="K2245" s="10">
        <f t="shared" si="177"/>
        <v>0</v>
      </c>
      <c r="L2245" s="10">
        <f t="shared" si="178"/>
        <v>0</v>
      </c>
    </row>
    <row r="2246" spans="3:12">
      <c r="C2246" s="2">
        <v>2226</v>
      </c>
      <c r="D2246" s="6">
        <f>IF($F$9=1,'3.賃金日割の算出（休業手当を支給しない場合に入力）'!C2234,IF($F$9=2,'2.休業手当の算出（休業手当を支給する場合に入力）'!C2240,""))</f>
        <v>0</v>
      </c>
      <c r="E2246" s="6">
        <f>IF($F$9=1,'3.賃金日割の算出（休業手当を支給しない場合に入力）'!D2234,IF($F$9=2,'2.休業手当の算出（休業手当を支給する場合に入力）'!D2240,""))</f>
        <v>0</v>
      </c>
      <c r="F2246" s="13">
        <f>IF($F$9=1,'3.賃金日割の算出（休業手当を支給しない場合に入力）'!X2234,IF($F$9=2,'2.休業手当の算出（休業手当を支給する場合に入力）'!AB2240,""))</f>
        <v>0</v>
      </c>
      <c r="G2246" s="10">
        <f t="shared" si="175"/>
        <v>0</v>
      </c>
      <c r="H2246" s="34">
        <f t="shared" si="176"/>
        <v>0</v>
      </c>
      <c r="I2246" s="39"/>
      <c r="J2246" s="35">
        <f t="shared" si="174"/>
        <v>0</v>
      </c>
      <c r="K2246" s="10">
        <f t="shared" si="177"/>
        <v>0</v>
      </c>
      <c r="L2246" s="10">
        <f t="shared" si="178"/>
        <v>0</v>
      </c>
    </row>
    <row r="2247" spans="3:12">
      <c r="C2247" s="2">
        <v>2227</v>
      </c>
      <c r="D2247" s="6">
        <f>IF($F$9=1,'3.賃金日割の算出（休業手当を支給しない場合に入力）'!C2235,IF($F$9=2,'2.休業手当の算出（休業手当を支給する場合に入力）'!C2241,""))</f>
        <v>0</v>
      </c>
      <c r="E2247" s="6">
        <f>IF($F$9=1,'3.賃金日割の算出（休業手当を支給しない場合に入力）'!D2235,IF($F$9=2,'2.休業手当の算出（休業手当を支給する場合に入力）'!D2241,""))</f>
        <v>0</v>
      </c>
      <c r="F2247" s="13">
        <f>IF($F$9=1,'3.賃金日割の算出（休業手当を支給しない場合に入力）'!X2235,IF($F$9=2,'2.休業手当の算出（休業手当を支給する場合に入力）'!AB2241,""))</f>
        <v>0</v>
      </c>
      <c r="G2247" s="10">
        <f t="shared" si="175"/>
        <v>0</v>
      </c>
      <c r="H2247" s="34">
        <f t="shared" si="176"/>
        <v>0</v>
      </c>
      <c r="I2247" s="39"/>
      <c r="J2247" s="35">
        <f t="shared" si="174"/>
        <v>0</v>
      </c>
      <c r="K2247" s="10">
        <f t="shared" si="177"/>
        <v>0</v>
      </c>
      <c r="L2247" s="10">
        <f t="shared" si="178"/>
        <v>0</v>
      </c>
    </row>
    <row r="2248" spans="3:12">
      <c r="C2248" s="2">
        <v>2228</v>
      </c>
      <c r="D2248" s="6">
        <f>IF($F$9=1,'3.賃金日割の算出（休業手当を支給しない場合に入力）'!C2236,IF($F$9=2,'2.休業手当の算出（休業手当を支給する場合に入力）'!C2242,""))</f>
        <v>0</v>
      </c>
      <c r="E2248" s="6">
        <f>IF($F$9=1,'3.賃金日割の算出（休業手当を支給しない場合に入力）'!D2236,IF($F$9=2,'2.休業手当の算出（休業手当を支給する場合に入力）'!D2242,""))</f>
        <v>0</v>
      </c>
      <c r="F2248" s="13">
        <f>IF($F$9=1,'3.賃金日割の算出（休業手当を支給しない場合に入力）'!X2236,IF($F$9=2,'2.休業手当の算出（休業手当を支給する場合に入力）'!AB2242,""))</f>
        <v>0</v>
      </c>
      <c r="G2248" s="10">
        <f t="shared" si="175"/>
        <v>0</v>
      </c>
      <c r="H2248" s="34">
        <f t="shared" si="176"/>
        <v>0</v>
      </c>
      <c r="I2248" s="39"/>
      <c r="J2248" s="35">
        <f t="shared" si="174"/>
        <v>0</v>
      </c>
      <c r="K2248" s="10">
        <f t="shared" si="177"/>
        <v>0</v>
      </c>
      <c r="L2248" s="10">
        <f t="shared" si="178"/>
        <v>0</v>
      </c>
    </row>
    <row r="2249" spans="3:12">
      <c r="C2249" s="2">
        <v>2229</v>
      </c>
      <c r="D2249" s="6">
        <f>IF($F$9=1,'3.賃金日割の算出（休業手当を支給しない場合に入力）'!C2237,IF($F$9=2,'2.休業手当の算出（休業手当を支給する場合に入力）'!C2243,""))</f>
        <v>0</v>
      </c>
      <c r="E2249" s="6">
        <f>IF($F$9=1,'3.賃金日割の算出（休業手当を支給しない場合に入力）'!D2237,IF($F$9=2,'2.休業手当の算出（休業手当を支給する場合に入力）'!D2243,""))</f>
        <v>0</v>
      </c>
      <c r="F2249" s="13">
        <f>IF($F$9=1,'3.賃金日割の算出（休業手当を支給しない場合に入力）'!X2237,IF($F$9=2,'2.休業手当の算出（休業手当を支給する場合に入力）'!AB2243,""))</f>
        <v>0</v>
      </c>
      <c r="G2249" s="10">
        <f t="shared" si="175"/>
        <v>0</v>
      </c>
      <c r="H2249" s="34">
        <f t="shared" si="176"/>
        <v>0</v>
      </c>
      <c r="I2249" s="39"/>
      <c r="J2249" s="35">
        <f t="shared" si="174"/>
        <v>0</v>
      </c>
      <c r="K2249" s="10">
        <f t="shared" si="177"/>
        <v>0</v>
      </c>
      <c r="L2249" s="10">
        <f t="shared" si="178"/>
        <v>0</v>
      </c>
    </row>
    <row r="2250" spans="3:12">
      <c r="C2250" s="2">
        <v>2230</v>
      </c>
      <c r="D2250" s="6">
        <f>IF($F$9=1,'3.賃金日割の算出（休業手当を支給しない場合に入力）'!C2238,IF($F$9=2,'2.休業手当の算出（休業手当を支給する場合に入力）'!C2244,""))</f>
        <v>0</v>
      </c>
      <c r="E2250" s="6">
        <f>IF($F$9=1,'3.賃金日割の算出（休業手当を支給しない場合に入力）'!D2238,IF($F$9=2,'2.休業手当の算出（休業手当を支給する場合に入力）'!D2244,""))</f>
        <v>0</v>
      </c>
      <c r="F2250" s="13">
        <f>IF($F$9=1,'3.賃金日割の算出（休業手当を支給しない場合に入力）'!X2238,IF($F$9=2,'2.休業手当の算出（休業手当を支給する場合に入力）'!AB2244,""))</f>
        <v>0</v>
      </c>
      <c r="G2250" s="10">
        <f t="shared" si="175"/>
        <v>0</v>
      </c>
      <c r="H2250" s="34">
        <f t="shared" si="176"/>
        <v>0</v>
      </c>
      <c r="I2250" s="39"/>
      <c r="J2250" s="35">
        <f t="shared" si="174"/>
        <v>0</v>
      </c>
      <c r="K2250" s="10">
        <f t="shared" si="177"/>
        <v>0</v>
      </c>
      <c r="L2250" s="10">
        <f t="shared" si="178"/>
        <v>0</v>
      </c>
    </row>
    <row r="2251" spans="3:12">
      <c r="C2251" s="2">
        <v>2231</v>
      </c>
      <c r="D2251" s="6">
        <f>IF($F$9=1,'3.賃金日割の算出（休業手当を支給しない場合に入力）'!C2239,IF($F$9=2,'2.休業手当の算出（休業手当を支給する場合に入力）'!C2245,""))</f>
        <v>0</v>
      </c>
      <c r="E2251" s="6">
        <f>IF($F$9=1,'3.賃金日割の算出（休業手当を支給しない場合に入力）'!D2239,IF($F$9=2,'2.休業手当の算出（休業手当を支給する場合に入力）'!D2245,""))</f>
        <v>0</v>
      </c>
      <c r="F2251" s="13">
        <f>IF($F$9=1,'3.賃金日割の算出（休業手当を支給しない場合に入力）'!X2239,IF($F$9=2,'2.休業手当の算出（休業手当を支給する場合に入力）'!AB2245,""))</f>
        <v>0</v>
      </c>
      <c r="G2251" s="10">
        <f t="shared" si="175"/>
        <v>0</v>
      </c>
      <c r="H2251" s="34">
        <f t="shared" si="176"/>
        <v>0</v>
      </c>
      <c r="I2251" s="39"/>
      <c r="J2251" s="35">
        <f t="shared" si="174"/>
        <v>0</v>
      </c>
      <c r="K2251" s="10">
        <f t="shared" si="177"/>
        <v>0</v>
      </c>
      <c r="L2251" s="10">
        <f t="shared" si="178"/>
        <v>0</v>
      </c>
    </row>
    <row r="2252" spans="3:12">
      <c r="C2252" s="2">
        <v>2232</v>
      </c>
      <c r="D2252" s="6">
        <f>IF($F$9=1,'3.賃金日割の算出（休業手当を支給しない場合に入力）'!C2240,IF($F$9=2,'2.休業手当の算出（休業手当を支給する場合に入力）'!C2246,""))</f>
        <v>0</v>
      </c>
      <c r="E2252" s="6">
        <f>IF($F$9=1,'3.賃金日割の算出（休業手当を支給しない場合に入力）'!D2240,IF($F$9=2,'2.休業手当の算出（休業手当を支給する場合に入力）'!D2246,""))</f>
        <v>0</v>
      </c>
      <c r="F2252" s="13">
        <f>IF($F$9=1,'3.賃金日割の算出（休業手当を支給しない場合に入力）'!X2240,IF($F$9=2,'2.休業手当の算出（休業手当を支給する場合に入力）'!AB2246,""))</f>
        <v>0</v>
      </c>
      <c r="G2252" s="10">
        <f t="shared" si="175"/>
        <v>0</v>
      </c>
      <c r="H2252" s="34">
        <f t="shared" si="176"/>
        <v>0</v>
      </c>
      <c r="I2252" s="39"/>
      <c r="J2252" s="35">
        <f t="shared" si="174"/>
        <v>0</v>
      </c>
      <c r="K2252" s="10">
        <f t="shared" si="177"/>
        <v>0</v>
      </c>
      <c r="L2252" s="10">
        <f t="shared" si="178"/>
        <v>0</v>
      </c>
    </row>
    <row r="2253" spans="3:12">
      <c r="C2253" s="2">
        <v>2233</v>
      </c>
      <c r="D2253" s="6">
        <f>IF($F$9=1,'3.賃金日割の算出（休業手当を支給しない場合に入力）'!C2241,IF($F$9=2,'2.休業手当の算出（休業手当を支給する場合に入力）'!C2247,""))</f>
        <v>0</v>
      </c>
      <c r="E2253" s="6">
        <f>IF($F$9=1,'3.賃金日割の算出（休業手当を支給しない場合に入力）'!D2241,IF($F$9=2,'2.休業手当の算出（休業手当を支給する場合に入力）'!D2247,""))</f>
        <v>0</v>
      </c>
      <c r="F2253" s="13">
        <f>IF($F$9=1,'3.賃金日割の算出（休業手当を支給しない場合に入力）'!X2241,IF($F$9=2,'2.休業手当の算出（休業手当を支給する場合に入力）'!AB2247,""))</f>
        <v>0</v>
      </c>
      <c r="G2253" s="10">
        <f t="shared" si="175"/>
        <v>0</v>
      </c>
      <c r="H2253" s="34">
        <f t="shared" si="176"/>
        <v>0</v>
      </c>
      <c r="I2253" s="39"/>
      <c r="J2253" s="35">
        <f t="shared" si="174"/>
        <v>0</v>
      </c>
      <c r="K2253" s="10">
        <f t="shared" si="177"/>
        <v>0</v>
      </c>
      <c r="L2253" s="10">
        <f t="shared" si="178"/>
        <v>0</v>
      </c>
    </row>
    <row r="2254" spans="3:12">
      <c r="C2254" s="2">
        <v>2234</v>
      </c>
      <c r="D2254" s="6">
        <f>IF($F$9=1,'3.賃金日割の算出（休業手当を支給しない場合に入力）'!C2242,IF($F$9=2,'2.休業手当の算出（休業手当を支給する場合に入力）'!C2248,""))</f>
        <v>0</v>
      </c>
      <c r="E2254" s="6">
        <f>IF($F$9=1,'3.賃金日割の算出（休業手当を支給しない場合に入力）'!D2242,IF($F$9=2,'2.休業手当の算出（休業手当を支給する場合に入力）'!D2248,""))</f>
        <v>0</v>
      </c>
      <c r="F2254" s="13">
        <f>IF($F$9=1,'3.賃金日割の算出（休業手当を支給しない場合に入力）'!X2242,IF($F$9=2,'2.休業手当の算出（休業手当を支給する場合に入力）'!AB2248,""))</f>
        <v>0</v>
      </c>
      <c r="G2254" s="10">
        <f t="shared" si="175"/>
        <v>0</v>
      </c>
      <c r="H2254" s="34">
        <f t="shared" si="176"/>
        <v>0</v>
      </c>
      <c r="I2254" s="39"/>
      <c r="J2254" s="35">
        <f t="shared" si="174"/>
        <v>0</v>
      </c>
      <c r="K2254" s="10">
        <f t="shared" si="177"/>
        <v>0</v>
      </c>
      <c r="L2254" s="10">
        <f t="shared" si="178"/>
        <v>0</v>
      </c>
    </row>
    <row r="2255" spans="3:12">
      <c r="C2255" s="2">
        <v>2235</v>
      </c>
      <c r="D2255" s="6">
        <f>IF($F$9=1,'3.賃金日割の算出（休業手当を支給しない場合に入力）'!C2243,IF($F$9=2,'2.休業手当の算出（休業手当を支給する場合に入力）'!C2249,""))</f>
        <v>0</v>
      </c>
      <c r="E2255" s="6">
        <f>IF($F$9=1,'3.賃金日割の算出（休業手当を支給しない場合に入力）'!D2243,IF($F$9=2,'2.休業手当の算出（休業手当を支給する場合に入力）'!D2249,""))</f>
        <v>0</v>
      </c>
      <c r="F2255" s="13">
        <f>IF($F$9=1,'3.賃金日割の算出（休業手当を支給しない場合に入力）'!X2243,IF($F$9=2,'2.休業手当の算出（休業手当を支給する場合に入力）'!AB2249,""))</f>
        <v>0</v>
      </c>
      <c r="G2255" s="10">
        <f t="shared" si="175"/>
        <v>0</v>
      </c>
      <c r="H2255" s="34">
        <f t="shared" si="176"/>
        <v>0</v>
      </c>
      <c r="I2255" s="39"/>
      <c r="J2255" s="35">
        <f t="shared" si="174"/>
        <v>0</v>
      </c>
      <c r="K2255" s="10">
        <f t="shared" si="177"/>
        <v>0</v>
      </c>
      <c r="L2255" s="10">
        <f t="shared" si="178"/>
        <v>0</v>
      </c>
    </row>
    <row r="2256" spans="3:12">
      <c r="C2256" s="2">
        <v>2236</v>
      </c>
      <c r="D2256" s="6">
        <f>IF($F$9=1,'3.賃金日割の算出（休業手当を支給しない場合に入力）'!C2244,IF($F$9=2,'2.休業手当の算出（休業手当を支給する場合に入力）'!C2250,""))</f>
        <v>0</v>
      </c>
      <c r="E2256" s="6">
        <f>IF($F$9=1,'3.賃金日割の算出（休業手当を支給しない場合に入力）'!D2244,IF($F$9=2,'2.休業手当の算出（休業手当を支給する場合に入力）'!D2250,""))</f>
        <v>0</v>
      </c>
      <c r="F2256" s="13">
        <f>IF($F$9=1,'3.賃金日割の算出（休業手当を支給しない場合に入力）'!X2244,IF($F$9=2,'2.休業手当の算出（休業手当を支給する場合に入力）'!AB2250,""))</f>
        <v>0</v>
      </c>
      <c r="G2256" s="10">
        <f t="shared" si="175"/>
        <v>0</v>
      </c>
      <c r="H2256" s="34">
        <f t="shared" si="176"/>
        <v>0</v>
      </c>
      <c r="I2256" s="39"/>
      <c r="J2256" s="35">
        <f t="shared" si="174"/>
        <v>0</v>
      </c>
      <c r="K2256" s="10">
        <f t="shared" si="177"/>
        <v>0</v>
      </c>
      <c r="L2256" s="10">
        <f t="shared" si="178"/>
        <v>0</v>
      </c>
    </row>
    <row r="2257" spans="3:12">
      <c r="C2257" s="2">
        <v>2237</v>
      </c>
      <c r="D2257" s="6">
        <f>IF($F$9=1,'3.賃金日割の算出（休業手当を支給しない場合に入力）'!C2245,IF($F$9=2,'2.休業手当の算出（休業手当を支給する場合に入力）'!C2251,""))</f>
        <v>0</v>
      </c>
      <c r="E2257" s="6">
        <f>IF($F$9=1,'3.賃金日割の算出（休業手当を支給しない場合に入力）'!D2245,IF($F$9=2,'2.休業手当の算出（休業手当を支給する場合に入力）'!D2251,""))</f>
        <v>0</v>
      </c>
      <c r="F2257" s="13">
        <f>IF($F$9=1,'3.賃金日割の算出（休業手当を支給しない場合に入力）'!X2245,IF($F$9=2,'2.休業手当の算出（休業手当を支給する場合に入力）'!AB2251,""))</f>
        <v>0</v>
      </c>
      <c r="G2257" s="10">
        <f t="shared" si="175"/>
        <v>0</v>
      </c>
      <c r="H2257" s="34">
        <f t="shared" si="176"/>
        <v>0</v>
      </c>
      <c r="I2257" s="39"/>
      <c r="J2257" s="35">
        <f t="shared" si="174"/>
        <v>0</v>
      </c>
      <c r="K2257" s="10">
        <f t="shared" si="177"/>
        <v>0</v>
      </c>
      <c r="L2257" s="10">
        <f t="shared" si="178"/>
        <v>0</v>
      </c>
    </row>
    <row r="2258" spans="3:12">
      <c r="C2258" s="2">
        <v>2238</v>
      </c>
      <c r="D2258" s="6">
        <f>IF($F$9=1,'3.賃金日割の算出（休業手当を支給しない場合に入力）'!C2246,IF($F$9=2,'2.休業手当の算出（休業手当を支給する場合に入力）'!C2252,""))</f>
        <v>0</v>
      </c>
      <c r="E2258" s="6">
        <f>IF($F$9=1,'3.賃金日割の算出（休業手当を支給しない場合に入力）'!D2246,IF($F$9=2,'2.休業手当の算出（休業手当を支給する場合に入力）'!D2252,""))</f>
        <v>0</v>
      </c>
      <c r="F2258" s="13">
        <f>IF($F$9=1,'3.賃金日割の算出（休業手当を支給しない場合に入力）'!X2246,IF($F$9=2,'2.休業手当の算出（休業手当を支給する場合に入力）'!AB2252,""))</f>
        <v>0</v>
      </c>
      <c r="G2258" s="10">
        <f t="shared" si="175"/>
        <v>0</v>
      </c>
      <c r="H2258" s="34">
        <f t="shared" si="176"/>
        <v>0</v>
      </c>
      <c r="I2258" s="39"/>
      <c r="J2258" s="35">
        <f t="shared" si="174"/>
        <v>0</v>
      </c>
      <c r="K2258" s="10">
        <f t="shared" si="177"/>
        <v>0</v>
      </c>
      <c r="L2258" s="10">
        <f t="shared" si="178"/>
        <v>0</v>
      </c>
    </row>
    <row r="2259" spans="3:12">
      <c r="C2259" s="2">
        <v>2239</v>
      </c>
      <c r="D2259" s="6">
        <f>IF($F$9=1,'3.賃金日割の算出（休業手当を支給しない場合に入力）'!C2247,IF($F$9=2,'2.休業手当の算出（休業手当を支給する場合に入力）'!C2253,""))</f>
        <v>0</v>
      </c>
      <c r="E2259" s="6">
        <f>IF($F$9=1,'3.賃金日割の算出（休業手当を支給しない場合に入力）'!D2247,IF($F$9=2,'2.休業手当の算出（休業手当を支給する場合に入力）'!D2253,""))</f>
        <v>0</v>
      </c>
      <c r="F2259" s="13">
        <f>IF($F$9=1,'3.賃金日割の算出（休業手当を支給しない場合に入力）'!X2247,IF($F$9=2,'2.休業手当の算出（休業手当を支給する場合に入力）'!AB2253,""))</f>
        <v>0</v>
      </c>
      <c r="G2259" s="10">
        <f t="shared" si="175"/>
        <v>0</v>
      </c>
      <c r="H2259" s="34">
        <f t="shared" si="176"/>
        <v>0</v>
      </c>
      <c r="I2259" s="39"/>
      <c r="J2259" s="35">
        <f t="shared" si="174"/>
        <v>0</v>
      </c>
      <c r="K2259" s="10">
        <f t="shared" si="177"/>
        <v>0</v>
      </c>
      <c r="L2259" s="10">
        <f t="shared" si="178"/>
        <v>0</v>
      </c>
    </row>
    <row r="2260" spans="3:12">
      <c r="C2260" s="2">
        <v>2240</v>
      </c>
      <c r="D2260" s="6">
        <f>IF($F$9=1,'3.賃金日割の算出（休業手当を支給しない場合に入力）'!C2248,IF($F$9=2,'2.休業手当の算出（休業手当を支給する場合に入力）'!C2254,""))</f>
        <v>0</v>
      </c>
      <c r="E2260" s="6">
        <f>IF($F$9=1,'3.賃金日割の算出（休業手当を支給しない場合に入力）'!D2248,IF($F$9=2,'2.休業手当の算出（休業手当を支給する場合に入力）'!D2254,""))</f>
        <v>0</v>
      </c>
      <c r="F2260" s="13">
        <f>IF($F$9=1,'3.賃金日割の算出（休業手当を支給しない場合に入力）'!X2248,IF($F$9=2,'2.休業手当の算出（休業手当を支給する場合に入力）'!AB2254,""))</f>
        <v>0</v>
      </c>
      <c r="G2260" s="10">
        <f t="shared" si="175"/>
        <v>0</v>
      </c>
      <c r="H2260" s="34">
        <f t="shared" si="176"/>
        <v>0</v>
      </c>
      <c r="I2260" s="39"/>
      <c r="J2260" s="35">
        <f t="shared" si="174"/>
        <v>0</v>
      </c>
      <c r="K2260" s="10">
        <f t="shared" si="177"/>
        <v>0</v>
      </c>
      <c r="L2260" s="10">
        <f t="shared" si="178"/>
        <v>0</v>
      </c>
    </row>
    <row r="2261" spans="3:12">
      <c r="C2261" s="2">
        <v>2241</v>
      </c>
      <c r="D2261" s="6">
        <f>IF($F$9=1,'3.賃金日割の算出（休業手当を支給しない場合に入力）'!C2249,IF($F$9=2,'2.休業手当の算出（休業手当を支給する場合に入力）'!C2255,""))</f>
        <v>0</v>
      </c>
      <c r="E2261" s="6">
        <f>IF($F$9=1,'3.賃金日割の算出（休業手当を支給しない場合に入力）'!D2249,IF($F$9=2,'2.休業手当の算出（休業手当を支給する場合に入力）'!D2255,""))</f>
        <v>0</v>
      </c>
      <c r="F2261" s="13">
        <f>IF($F$9=1,'3.賃金日割の算出（休業手当を支給しない場合に入力）'!X2249,IF($F$9=2,'2.休業手当の算出（休業手当を支給する場合に入力）'!AB2255,""))</f>
        <v>0</v>
      </c>
      <c r="G2261" s="10">
        <f t="shared" si="175"/>
        <v>0</v>
      </c>
      <c r="H2261" s="34">
        <f t="shared" si="176"/>
        <v>0</v>
      </c>
      <c r="I2261" s="39"/>
      <c r="J2261" s="35">
        <f t="shared" si="174"/>
        <v>0</v>
      </c>
      <c r="K2261" s="10">
        <f t="shared" si="177"/>
        <v>0</v>
      </c>
      <c r="L2261" s="10">
        <f t="shared" si="178"/>
        <v>0</v>
      </c>
    </row>
    <row r="2262" spans="3:12">
      <c r="C2262" s="2">
        <v>2242</v>
      </c>
      <c r="D2262" s="6">
        <f>IF($F$9=1,'3.賃金日割の算出（休業手当を支給しない場合に入力）'!C2250,IF($F$9=2,'2.休業手当の算出（休業手当を支給する場合に入力）'!C2256,""))</f>
        <v>0</v>
      </c>
      <c r="E2262" s="6">
        <f>IF($F$9=1,'3.賃金日割の算出（休業手当を支給しない場合に入力）'!D2250,IF($F$9=2,'2.休業手当の算出（休業手当を支給する場合に入力）'!D2256,""))</f>
        <v>0</v>
      </c>
      <c r="F2262" s="13">
        <f>IF($F$9=1,'3.賃金日割の算出（休業手当を支給しない場合に入力）'!X2250,IF($F$9=2,'2.休業手当の算出（休業手当を支給する場合に入力）'!AB2256,""))</f>
        <v>0</v>
      </c>
      <c r="G2262" s="10">
        <f t="shared" si="175"/>
        <v>0</v>
      </c>
      <c r="H2262" s="34">
        <f t="shared" si="176"/>
        <v>0</v>
      </c>
      <c r="I2262" s="39"/>
      <c r="J2262" s="35">
        <f t="shared" ref="J2262:J2325" si="179">ROUNDUP(F2262*I2262,0)</f>
        <v>0</v>
      </c>
      <c r="K2262" s="10">
        <f t="shared" si="177"/>
        <v>0</v>
      </c>
      <c r="L2262" s="10">
        <f t="shared" si="178"/>
        <v>0</v>
      </c>
    </row>
    <row r="2263" spans="3:12">
      <c r="C2263" s="2">
        <v>2243</v>
      </c>
      <c r="D2263" s="6">
        <f>IF($F$9=1,'3.賃金日割の算出（休業手当を支給しない場合に入力）'!C2251,IF($F$9=2,'2.休業手当の算出（休業手当を支給する場合に入力）'!C2257,""))</f>
        <v>0</v>
      </c>
      <c r="E2263" s="6">
        <f>IF($F$9=1,'3.賃金日割の算出（休業手当を支給しない場合に入力）'!D2251,IF($F$9=2,'2.休業手当の算出（休業手当を支給する場合に入力）'!D2257,""))</f>
        <v>0</v>
      </c>
      <c r="F2263" s="13">
        <f>IF($F$9=1,'3.賃金日割の算出（休業手当を支給しない場合に入力）'!X2251,IF($F$9=2,'2.休業手当の算出（休業手当を支給する場合に入力）'!AB2257,""))</f>
        <v>0</v>
      </c>
      <c r="G2263" s="10">
        <f t="shared" si="175"/>
        <v>0</v>
      </c>
      <c r="H2263" s="34">
        <f t="shared" si="176"/>
        <v>0</v>
      </c>
      <c r="I2263" s="39"/>
      <c r="J2263" s="35">
        <f t="shared" si="179"/>
        <v>0</v>
      </c>
      <c r="K2263" s="10">
        <f t="shared" si="177"/>
        <v>0</v>
      </c>
      <c r="L2263" s="10">
        <f t="shared" si="178"/>
        <v>0</v>
      </c>
    </row>
    <row r="2264" spans="3:12">
      <c r="C2264" s="2">
        <v>2244</v>
      </c>
      <c r="D2264" s="6">
        <f>IF($F$9=1,'3.賃金日割の算出（休業手当を支給しない場合に入力）'!C2252,IF($F$9=2,'2.休業手当の算出（休業手当を支給する場合に入力）'!C2258,""))</f>
        <v>0</v>
      </c>
      <c r="E2264" s="6">
        <f>IF($F$9=1,'3.賃金日割の算出（休業手当を支給しない場合に入力）'!D2252,IF($F$9=2,'2.休業手当の算出（休業手当を支給する場合に入力）'!D2258,""))</f>
        <v>0</v>
      </c>
      <c r="F2264" s="13">
        <f>IF($F$9=1,'3.賃金日割の算出（休業手当を支給しない場合に入力）'!X2252,IF($F$9=2,'2.休業手当の算出（休業手当を支給する場合に入力）'!AB2258,""))</f>
        <v>0</v>
      </c>
      <c r="G2264" s="10">
        <f t="shared" si="175"/>
        <v>0</v>
      </c>
      <c r="H2264" s="34">
        <f t="shared" si="176"/>
        <v>0</v>
      </c>
      <c r="I2264" s="39"/>
      <c r="J2264" s="35">
        <f t="shared" si="179"/>
        <v>0</v>
      </c>
      <c r="K2264" s="10">
        <f t="shared" si="177"/>
        <v>0</v>
      </c>
      <c r="L2264" s="10">
        <f t="shared" si="178"/>
        <v>0</v>
      </c>
    </row>
    <row r="2265" spans="3:12">
      <c r="C2265" s="2">
        <v>2245</v>
      </c>
      <c r="D2265" s="6">
        <f>IF($F$9=1,'3.賃金日割の算出（休業手当を支給しない場合に入力）'!C2253,IF($F$9=2,'2.休業手当の算出（休業手当を支給する場合に入力）'!C2259,""))</f>
        <v>0</v>
      </c>
      <c r="E2265" s="6">
        <f>IF($F$9=1,'3.賃金日割の算出（休業手当を支給しない場合に入力）'!D2253,IF($F$9=2,'2.休業手当の算出（休業手当を支給する場合に入力）'!D2259,""))</f>
        <v>0</v>
      </c>
      <c r="F2265" s="13">
        <f>IF($F$9=1,'3.賃金日割の算出（休業手当を支給しない場合に入力）'!X2253,IF($F$9=2,'2.休業手当の算出（休業手当を支給する場合に入力）'!AB2259,""))</f>
        <v>0</v>
      </c>
      <c r="G2265" s="10">
        <f t="shared" si="175"/>
        <v>0</v>
      </c>
      <c r="H2265" s="34">
        <f t="shared" si="176"/>
        <v>0</v>
      </c>
      <c r="I2265" s="39"/>
      <c r="J2265" s="35">
        <f t="shared" si="179"/>
        <v>0</v>
      </c>
      <c r="K2265" s="10">
        <f t="shared" si="177"/>
        <v>0</v>
      </c>
      <c r="L2265" s="10">
        <f t="shared" si="178"/>
        <v>0</v>
      </c>
    </row>
    <row r="2266" spans="3:12">
      <c r="C2266" s="2">
        <v>2246</v>
      </c>
      <c r="D2266" s="6">
        <f>IF($F$9=1,'3.賃金日割の算出（休業手当を支給しない場合に入力）'!C2254,IF($F$9=2,'2.休業手当の算出（休業手当を支給する場合に入力）'!C2260,""))</f>
        <v>0</v>
      </c>
      <c r="E2266" s="6">
        <f>IF($F$9=1,'3.賃金日割の算出（休業手当を支給しない場合に入力）'!D2254,IF($F$9=2,'2.休業手当の算出（休業手当を支給する場合に入力）'!D2260,""))</f>
        <v>0</v>
      </c>
      <c r="F2266" s="13">
        <f>IF($F$9=1,'3.賃金日割の算出（休業手当を支給しない場合に入力）'!X2254,IF($F$9=2,'2.休業手当の算出（休業手当を支給する場合に入力）'!AB2260,""))</f>
        <v>0</v>
      </c>
      <c r="G2266" s="10">
        <f t="shared" si="175"/>
        <v>0</v>
      </c>
      <c r="H2266" s="34">
        <f t="shared" si="176"/>
        <v>0</v>
      </c>
      <c r="I2266" s="39"/>
      <c r="J2266" s="35">
        <f t="shared" si="179"/>
        <v>0</v>
      </c>
      <c r="K2266" s="10">
        <f t="shared" si="177"/>
        <v>0</v>
      </c>
      <c r="L2266" s="10">
        <f t="shared" si="178"/>
        <v>0</v>
      </c>
    </row>
    <row r="2267" spans="3:12">
      <c r="C2267" s="2">
        <v>2247</v>
      </c>
      <c r="D2267" s="6">
        <f>IF($F$9=1,'3.賃金日割の算出（休業手当を支給しない場合に入力）'!C2255,IF($F$9=2,'2.休業手当の算出（休業手当を支給する場合に入力）'!C2261,""))</f>
        <v>0</v>
      </c>
      <c r="E2267" s="6">
        <f>IF($F$9=1,'3.賃金日割の算出（休業手当を支給しない場合に入力）'!D2255,IF($F$9=2,'2.休業手当の算出（休業手当を支給する場合に入力）'!D2261,""))</f>
        <v>0</v>
      </c>
      <c r="F2267" s="13">
        <f>IF($F$9=1,'3.賃金日割の算出（休業手当を支給しない場合に入力）'!X2255,IF($F$9=2,'2.休業手当の算出（休業手当を支給する場合に入力）'!AB2261,""))</f>
        <v>0</v>
      </c>
      <c r="G2267" s="10">
        <f t="shared" si="175"/>
        <v>0</v>
      </c>
      <c r="H2267" s="34">
        <f t="shared" si="176"/>
        <v>0</v>
      </c>
      <c r="I2267" s="39"/>
      <c r="J2267" s="35">
        <f t="shared" si="179"/>
        <v>0</v>
      </c>
      <c r="K2267" s="10">
        <f t="shared" si="177"/>
        <v>0</v>
      </c>
      <c r="L2267" s="10">
        <f t="shared" si="178"/>
        <v>0</v>
      </c>
    </row>
    <row r="2268" spans="3:12">
      <c r="C2268" s="2">
        <v>2248</v>
      </c>
      <c r="D2268" s="6">
        <f>IF($F$9=1,'3.賃金日割の算出（休業手当を支給しない場合に入力）'!C2256,IF($F$9=2,'2.休業手当の算出（休業手当を支給する場合に入力）'!C2262,""))</f>
        <v>0</v>
      </c>
      <c r="E2268" s="6">
        <f>IF($F$9=1,'3.賃金日割の算出（休業手当を支給しない場合に入力）'!D2256,IF($F$9=2,'2.休業手当の算出（休業手当を支給する場合に入力）'!D2262,""))</f>
        <v>0</v>
      </c>
      <c r="F2268" s="13">
        <f>IF($F$9=1,'3.賃金日割の算出（休業手当を支給しない場合に入力）'!X2256,IF($F$9=2,'2.休業手当の算出（休業手当を支給する場合に入力）'!AB2262,""))</f>
        <v>0</v>
      </c>
      <c r="G2268" s="10">
        <f t="shared" si="175"/>
        <v>0</v>
      </c>
      <c r="H2268" s="34">
        <f t="shared" si="176"/>
        <v>0</v>
      </c>
      <c r="I2268" s="39"/>
      <c r="J2268" s="35">
        <f t="shared" si="179"/>
        <v>0</v>
      </c>
      <c r="K2268" s="10">
        <f t="shared" si="177"/>
        <v>0</v>
      </c>
      <c r="L2268" s="10">
        <f t="shared" si="178"/>
        <v>0</v>
      </c>
    </row>
    <row r="2269" spans="3:12">
      <c r="C2269" s="2">
        <v>2249</v>
      </c>
      <c r="D2269" s="6">
        <f>IF($F$9=1,'3.賃金日割の算出（休業手当を支給しない場合に入力）'!C2257,IF($F$9=2,'2.休業手当の算出（休業手当を支給する場合に入力）'!C2263,""))</f>
        <v>0</v>
      </c>
      <c r="E2269" s="6">
        <f>IF($F$9=1,'3.賃金日割の算出（休業手当を支給しない場合に入力）'!D2257,IF($F$9=2,'2.休業手当の算出（休業手当を支給する場合に入力）'!D2263,""))</f>
        <v>0</v>
      </c>
      <c r="F2269" s="13">
        <f>IF($F$9=1,'3.賃金日割の算出（休業手当を支給しない場合に入力）'!X2257,IF($F$9=2,'2.休業手当の算出（休業手当を支給する場合に入力）'!AB2263,""))</f>
        <v>0</v>
      </c>
      <c r="G2269" s="10">
        <f t="shared" si="175"/>
        <v>0</v>
      </c>
      <c r="H2269" s="34">
        <f t="shared" si="176"/>
        <v>0</v>
      </c>
      <c r="I2269" s="39"/>
      <c r="J2269" s="35">
        <f t="shared" si="179"/>
        <v>0</v>
      </c>
      <c r="K2269" s="10">
        <f t="shared" si="177"/>
        <v>0</v>
      </c>
      <c r="L2269" s="10">
        <f t="shared" si="178"/>
        <v>0</v>
      </c>
    </row>
    <row r="2270" spans="3:12">
      <c r="C2270" s="2">
        <v>2250</v>
      </c>
      <c r="D2270" s="6">
        <f>IF($F$9=1,'3.賃金日割の算出（休業手当を支給しない場合に入力）'!C2258,IF($F$9=2,'2.休業手当の算出（休業手当を支給する場合に入力）'!C2264,""))</f>
        <v>0</v>
      </c>
      <c r="E2270" s="6">
        <f>IF($F$9=1,'3.賃金日割の算出（休業手当を支給しない場合に入力）'!D2258,IF($F$9=2,'2.休業手当の算出（休業手当を支給する場合に入力）'!D2264,""))</f>
        <v>0</v>
      </c>
      <c r="F2270" s="13">
        <f>IF($F$9=1,'3.賃金日割の算出（休業手当を支給しない場合に入力）'!X2258,IF($F$9=2,'2.休業手当の算出（休業手当を支給する場合に入力）'!AB2264,""))</f>
        <v>0</v>
      </c>
      <c r="G2270" s="10">
        <f t="shared" si="175"/>
        <v>0</v>
      </c>
      <c r="H2270" s="34">
        <f t="shared" si="176"/>
        <v>0</v>
      </c>
      <c r="I2270" s="39"/>
      <c r="J2270" s="35">
        <f t="shared" si="179"/>
        <v>0</v>
      </c>
      <c r="K2270" s="10">
        <f t="shared" si="177"/>
        <v>0</v>
      </c>
      <c r="L2270" s="10">
        <f t="shared" si="178"/>
        <v>0</v>
      </c>
    </row>
    <row r="2271" spans="3:12">
      <c r="C2271" s="2">
        <v>2251</v>
      </c>
      <c r="D2271" s="6">
        <f>IF($F$9=1,'3.賃金日割の算出（休業手当を支給しない場合に入力）'!C2259,IF($F$9=2,'2.休業手当の算出（休業手当を支給する場合に入力）'!C2265,""))</f>
        <v>0</v>
      </c>
      <c r="E2271" s="6">
        <f>IF($F$9=1,'3.賃金日割の算出（休業手当を支給しない場合に入力）'!D2259,IF($F$9=2,'2.休業手当の算出（休業手当を支給する場合に入力）'!D2265,""))</f>
        <v>0</v>
      </c>
      <c r="F2271" s="13">
        <f>IF($F$9=1,'3.賃金日割の算出（休業手当を支給しない場合に入力）'!X2259,IF($F$9=2,'2.休業手当の算出（休業手当を支給する場合に入力）'!AB2265,""))</f>
        <v>0</v>
      </c>
      <c r="G2271" s="10">
        <f t="shared" si="175"/>
        <v>0</v>
      </c>
      <c r="H2271" s="34">
        <f t="shared" si="176"/>
        <v>0</v>
      </c>
      <c r="I2271" s="39"/>
      <c r="J2271" s="35">
        <f t="shared" si="179"/>
        <v>0</v>
      </c>
      <c r="K2271" s="10">
        <f t="shared" si="177"/>
        <v>0</v>
      </c>
      <c r="L2271" s="10">
        <f t="shared" si="178"/>
        <v>0</v>
      </c>
    </row>
    <row r="2272" spans="3:12">
      <c r="C2272" s="2">
        <v>2252</v>
      </c>
      <c r="D2272" s="6">
        <f>IF($F$9=1,'3.賃金日割の算出（休業手当を支給しない場合に入力）'!C2260,IF($F$9=2,'2.休業手当の算出（休業手当を支給する場合に入力）'!C2266,""))</f>
        <v>0</v>
      </c>
      <c r="E2272" s="6">
        <f>IF($F$9=1,'3.賃金日割の算出（休業手当を支給しない場合に入力）'!D2260,IF($F$9=2,'2.休業手当の算出（休業手当を支給する場合に入力）'!D2266,""))</f>
        <v>0</v>
      </c>
      <c r="F2272" s="13">
        <f>IF($F$9=1,'3.賃金日割の算出（休業手当を支給しない場合に入力）'!X2260,IF($F$9=2,'2.休業手当の算出（休業手当を支給する場合に入力）'!AB2266,""))</f>
        <v>0</v>
      </c>
      <c r="G2272" s="10">
        <f t="shared" si="175"/>
        <v>0</v>
      </c>
      <c r="H2272" s="34">
        <f t="shared" si="176"/>
        <v>0</v>
      </c>
      <c r="I2272" s="39"/>
      <c r="J2272" s="35">
        <f t="shared" si="179"/>
        <v>0</v>
      </c>
      <c r="K2272" s="10">
        <f t="shared" si="177"/>
        <v>0</v>
      </c>
      <c r="L2272" s="10">
        <f t="shared" si="178"/>
        <v>0</v>
      </c>
    </row>
    <row r="2273" spans="3:12">
      <c r="C2273" s="2">
        <v>2253</v>
      </c>
      <c r="D2273" s="6">
        <f>IF($F$9=1,'3.賃金日割の算出（休業手当を支給しない場合に入力）'!C2261,IF($F$9=2,'2.休業手当の算出（休業手当を支給する場合に入力）'!C2267,""))</f>
        <v>0</v>
      </c>
      <c r="E2273" s="6">
        <f>IF($F$9=1,'3.賃金日割の算出（休業手当を支給しない場合に入力）'!D2261,IF($F$9=2,'2.休業手当の算出（休業手当を支給する場合に入力）'!D2267,""))</f>
        <v>0</v>
      </c>
      <c r="F2273" s="13">
        <f>IF($F$9=1,'3.賃金日割の算出（休業手当を支給しない場合に入力）'!X2261,IF($F$9=2,'2.休業手当の算出（休業手当を支給する場合に入力）'!AB2267,""))</f>
        <v>0</v>
      </c>
      <c r="G2273" s="10">
        <f t="shared" si="175"/>
        <v>0</v>
      </c>
      <c r="H2273" s="34">
        <f t="shared" si="176"/>
        <v>0</v>
      </c>
      <c r="I2273" s="39"/>
      <c r="J2273" s="35">
        <f t="shared" si="179"/>
        <v>0</v>
      </c>
      <c r="K2273" s="10">
        <f t="shared" si="177"/>
        <v>0</v>
      </c>
      <c r="L2273" s="10">
        <f t="shared" si="178"/>
        <v>0</v>
      </c>
    </row>
    <row r="2274" spans="3:12">
      <c r="C2274" s="2">
        <v>2254</v>
      </c>
      <c r="D2274" s="6">
        <f>IF($F$9=1,'3.賃金日割の算出（休業手当を支給しない場合に入力）'!C2262,IF($F$9=2,'2.休業手当の算出（休業手当を支給する場合に入力）'!C2268,""))</f>
        <v>0</v>
      </c>
      <c r="E2274" s="6">
        <f>IF($F$9=1,'3.賃金日割の算出（休業手当を支給しない場合に入力）'!D2262,IF($F$9=2,'2.休業手当の算出（休業手当を支給する場合に入力）'!D2268,""))</f>
        <v>0</v>
      </c>
      <c r="F2274" s="13">
        <f>IF($F$9=1,'3.賃金日割の算出（休業手当を支給しない場合に入力）'!X2262,IF($F$9=2,'2.休業手当の算出（休業手当を支給する場合に入力）'!AB2268,""))</f>
        <v>0</v>
      </c>
      <c r="G2274" s="10">
        <f t="shared" si="175"/>
        <v>0</v>
      </c>
      <c r="H2274" s="34">
        <f t="shared" si="176"/>
        <v>0</v>
      </c>
      <c r="I2274" s="39"/>
      <c r="J2274" s="35">
        <f t="shared" si="179"/>
        <v>0</v>
      </c>
      <c r="K2274" s="10">
        <f t="shared" si="177"/>
        <v>0</v>
      </c>
      <c r="L2274" s="10">
        <f t="shared" si="178"/>
        <v>0</v>
      </c>
    </row>
    <row r="2275" spans="3:12">
      <c r="C2275" s="2">
        <v>2255</v>
      </c>
      <c r="D2275" s="6">
        <f>IF($F$9=1,'3.賃金日割の算出（休業手当を支給しない場合に入力）'!C2263,IF($F$9=2,'2.休業手当の算出（休業手当を支給する場合に入力）'!C2269,""))</f>
        <v>0</v>
      </c>
      <c r="E2275" s="6">
        <f>IF($F$9=1,'3.賃金日割の算出（休業手当を支給しない場合に入力）'!D2263,IF($F$9=2,'2.休業手当の算出（休業手当を支給する場合に入力）'!D2269,""))</f>
        <v>0</v>
      </c>
      <c r="F2275" s="13">
        <f>IF($F$9=1,'3.賃金日割の算出（休業手当を支給しない場合に入力）'!X2263,IF($F$9=2,'2.休業手当の算出（休業手当を支給する場合に入力）'!AB2269,""))</f>
        <v>0</v>
      </c>
      <c r="G2275" s="10">
        <f t="shared" si="175"/>
        <v>0</v>
      </c>
      <c r="H2275" s="34">
        <f t="shared" si="176"/>
        <v>0</v>
      </c>
      <c r="I2275" s="39"/>
      <c r="J2275" s="35">
        <f t="shared" si="179"/>
        <v>0</v>
      </c>
      <c r="K2275" s="10">
        <f t="shared" si="177"/>
        <v>0</v>
      </c>
      <c r="L2275" s="10">
        <f t="shared" si="178"/>
        <v>0</v>
      </c>
    </row>
    <row r="2276" spans="3:12">
      <c r="C2276" s="2">
        <v>2256</v>
      </c>
      <c r="D2276" s="6">
        <f>IF($F$9=1,'3.賃金日割の算出（休業手当を支給しない場合に入力）'!C2264,IF($F$9=2,'2.休業手当の算出（休業手当を支給する場合に入力）'!C2270,""))</f>
        <v>0</v>
      </c>
      <c r="E2276" s="6">
        <f>IF($F$9=1,'3.賃金日割の算出（休業手当を支給しない場合に入力）'!D2264,IF($F$9=2,'2.休業手当の算出（休業手当を支給する場合に入力）'!D2270,""))</f>
        <v>0</v>
      </c>
      <c r="F2276" s="13">
        <f>IF($F$9=1,'3.賃金日割の算出（休業手当を支給しない場合に入力）'!X2264,IF($F$9=2,'2.休業手当の算出（休業手当を支給する場合に入力）'!AB2270,""))</f>
        <v>0</v>
      </c>
      <c r="G2276" s="10">
        <f t="shared" si="175"/>
        <v>0</v>
      </c>
      <c r="H2276" s="34">
        <f t="shared" si="176"/>
        <v>0</v>
      </c>
      <c r="I2276" s="39"/>
      <c r="J2276" s="35">
        <f t="shared" si="179"/>
        <v>0</v>
      </c>
      <c r="K2276" s="10">
        <f t="shared" si="177"/>
        <v>0</v>
      </c>
      <c r="L2276" s="10">
        <f t="shared" si="178"/>
        <v>0</v>
      </c>
    </row>
    <row r="2277" spans="3:12">
      <c r="C2277" s="2">
        <v>2257</v>
      </c>
      <c r="D2277" s="6">
        <f>IF($F$9=1,'3.賃金日割の算出（休業手当を支給しない場合に入力）'!C2265,IF($F$9=2,'2.休業手当の算出（休業手当を支給する場合に入力）'!C2271,""))</f>
        <v>0</v>
      </c>
      <c r="E2277" s="6">
        <f>IF($F$9=1,'3.賃金日割の算出（休業手当を支給しない場合に入力）'!D2265,IF($F$9=2,'2.休業手当の算出（休業手当を支給する場合に入力）'!D2271,""))</f>
        <v>0</v>
      </c>
      <c r="F2277" s="13">
        <f>IF($F$9=1,'3.賃金日割の算出（休業手当を支給しない場合に入力）'!X2265,IF($F$9=2,'2.休業手当の算出（休業手当を支給する場合に入力）'!AB2271,""))</f>
        <v>0</v>
      </c>
      <c r="G2277" s="10">
        <f t="shared" si="175"/>
        <v>0</v>
      </c>
      <c r="H2277" s="34">
        <f t="shared" si="176"/>
        <v>0</v>
      </c>
      <c r="I2277" s="39"/>
      <c r="J2277" s="35">
        <f t="shared" si="179"/>
        <v>0</v>
      </c>
      <c r="K2277" s="10">
        <f t="shared" si="177"/>
        <v>0</v>
      </c>
      <c r="L2277" s="10">
        <f t="shared" si="178"/>
        <v>0</v>
      </c>
    </row>
    <row r="2278" spans="3:12">
      <c r="C2278" s="2">
        <v>2258</v>
      </c>
      <c r="D2278" s="6">
        <f>IF($F$9=1,'3.賃金日割の算出（休業手当を支給しない場合に入力）'!C2266,IF($F$9=2,'2.休業手当の算出（休業手当を支給する場合に入力）'!C2272,""))</f>
        <v>0</v>
      </c>
      <c r="E2278" s="6">
        <f>IF($F$9=1,'3.賃金日割の算出（休業手当を支給しない場合に入力）'!D2266,IF($F$9=2,'2.休業手当の算出（休業手当を支給する場合に入力）'!D2272,""))</f>
        <v>0</v>
      </c>
      <c r="F2278" s="13">
        <f>IF($F$9=1,'3.賃金日割の算出（休業手当を支給しない場合に入力）'!X2266,IF($F$9=2,'2.休業手当の算出（休業手当を支給する場合に入力）'!AB2272,""))</f>
        <v>0</v>
      </c>
      <c r="G2278" s="10">
        <f t="shared" si="175"/>
        <v>0</v>
      </c>
      <c r="H2278" s="34">
        <f t="shared" si="176"/>
        <v>0</v>
      </c>
      <c r="I2278" s="39"/>
      <c r="J2278" s="35">
        <f t="shared" si="179"/>
        <v>0</v>
      </c>
      <c r="K2278" s="10">
        <f t="shared" si="177"/>
        <v>0</v>
      </c>
      <c r="L2278" s="10">
        <f t="shared" si="178"/>
        <v>0</v>
      </c>
    </row>
    <row r="2279" spans="3:12">
      <c r="C2279" s="2">
        <v>2259</v>
      </c>
      <c r="D2279" s="6">
        <f>IF($F$9=1,'3.賃金日割の算出（休業手当を支給しない場合に入力）'!C2267,IF($F$9=2,'2.休業手当の算出（休業手当を支給する場合に入力）'!C2273,""))</f>
        <v>0</v>
      </c>
      <c r="E2279" s="6">
        <f>IF($F$9=1,'3.賃金日割の算出（休業手当を支給しない場合に入力）'!D2267,IF($F$9=2,'2.休業手当の算出（休業手当を支給する場合に入力）'!D2273,""))</f>
        <v>0</v>
      </c>
      <c r="F2279" s="13">
        <f>IF($F$9=1,'3.賃金日割の算出（休業手当を支給しない場合に入力）'!X2267,IF($F$9=2,'2.休業手当の算出（休業手当を支給する場合に入力）'!AB2273,""))</f>
        <v>0</v>
      </c>
      <c r="G2279" s="10">
        <f t="shared" si="175"/>
        <v>0</v>
      </c>
      <c r="H2279" s="34">
        <f t="shared" si="176"/>
        <v>0</v>
      </c>
      <c r="I2279" s="39"/>
      <c r="J2279" s="35">
        <f t="shared" si="179"/>
        <v>0</v>
      </c>
      <c r="K2279" s="10">
        <f t="shared" si="177"/>
        <v>0</v>
      </c>
      <c r="L2279" s="10">
        <f t="shared" si="178"/>
        <v>0</v>
      </c>
    </row>
    <row r="2280" spans="3:12">
      <c r="C2280" s="2">
        <v>2260</v>
      </c>
      <c r="D2280" s="6">
        <f>IF($F$9=1,'3.賃金日割の算出（休業手当を支給しない場合に入力）'!C2268,IF($F$9=2,'2.休業手当の算出（休業手当を支給する場合に入力）'!C2274,""))</f>
        <v>0</v>
      </c>
      <c r="E2280" s="6">
        <f>IF($F$9=1,'3.賃金日割の算出（休業手当を支給しない場合に入力）'!D2268,IF($F$9=2,'2.休業手当の算出（休業手当を支給する場合に入力）'!D2274,""))</f>
        <v>0</v>
      </c>
      <c r="F2280" s="13">
        <f>IF($F$9=1,'3.賃金日割の算出（休業手当を支給しない場合に入力）'!X2268,IF($F$9=2,'2.休業手当の算出（休業手当を支給する場合に入力）'!AB2274,""))</f>
        <v>0</v>
      </c>
      <c r="G2280" s="10">
        <f t="shared" si="175"/>
        <v>0</v>
      </c>
      <c r="H2280" s="34">
        <f t="shared" si="176"/>
        <v>0</v>
      </c>
      <c r="I2280" s="39"/>
      <c r="J2280" s="35">
        <f t="shared" si="179"/>
        <v>0</v>
      </c>
      <c r="K2280" s="10">
        <f t="shared" si="177"/>
        <v>0</v>
      </c>
      <c r="L2280" s="10">
        <f t="shared" si="178"/>
        <v>0</v>
      </c>
    </row>
    <row r="2281" spans="3:12">
      <c r="C2281" s="2">
        <v>2261</v>
      </c>
      <c r="D2281" s="6">
        <f>IF($F$9=1,'3.賃金日割の算出（休業手当を支給しない場合に入力）'!C2269,IF($F$9=2,'2.休業手当の算出（休業手当を支給する場合に入力）'!C2275,""))</f>
        <v>0</v>
      </c>
      <c r="E2281" s="6">
        <f>IF($F$9=1,'3.賃金日割の算出（休業手当を支給しない場合に入力）'!D2269,IF($F$9=2,'2.休業手当の算出（休業手当を支給する場合に入力）'!D2275,""))</f>
        <v>0</v>
      </c>
      <c r="F2281" s="13">
        <f>IF($F$9=1,'3.賃金日割の算出（休業手当を支給しない場合に入力）'!X2269,IF($F$9=2,'2.休業手当の算出（休業手当を支給する場合に入力）'!AB2275,""))</f>
        <v>0</v>
      </c>
      <c r="G2281" s="10">
        <f t="shared" si="175"/>
        <v>0</v>
      </c>
      <c r="H2281" s="34">
        <f t="shared" si="176"/>
        <v>0</v>
      </c>
      <c r="I2281" s="39"/>
      <c r="J2281" s="35">
        <f t="shared" si="179"/>
        <v>0</v>
      </c>
      <c r="K2281" s="10">
        <f t="shared" si="177"/>
        <v>0</v>
      </c>
      <c r="L2281" s="10">
        <f t="shared" si="178"/>
        <v>0</v>
      </c>
    </row>
    <row r="2282" spans="3:12">
      <c r="C2282" s="2">
        <v>2262</v>
      </c>
      <c r="D2282" s="6">
        <f>IF($F$9=1,'3.賃金日割の算出（休業手当を支給しない場合に入力）'!C2270,IF($F$9=2,'2.休業手当の算出（休業手当を支給する場合に入力）'!C2276,""))</f>
        <v>0</v>
      </c>
      <c r="E2282" s="6">
        <f>IF($F$9=1,'3.賃金日割の算出（休業手当を支給しない場合に入力）'!D2270,IF($F$9=2,'2.休業手当の算出（休業手当を支給する場合に入力）'!D2276,""))</f>
        <v>0</v>
      </c>
      <c r="F2282" s="13">
        <f>IF($F$9=1,'3.賃金日割の算出（休業手当を支給しない場合に入力）'!X2270,IF($F$9=2,'2.休業手当の算出（休業手当を支給する場合に入力）'!AB2276,""))</f>
        <v>0</v>
      </c>
      <c r="G2282" s="10">
        <f t="shared" si="175"/>
        <v>0</v>
      </c>
      <c r="H2282" s="34">
        <f t="shared" si="176"/>
        <v>0</v>
      </c>
      <c r="I2282" s="39"/>
      <c r="J2282" s="35">
        <f t="shared" si="179"/>
        <v>0</v>
      </c>
      <c r="K2282" s="10">
        <f t="shared" si="177"/>
        <v>0</v>
      </c>
      <c r="L2282" s="10">
        <f t="shared" si="178"/>
        <v>0</v>
      </c>
    </row>
    <row r="2283" spans="3:12">
      <c r="C2283" s="2">
        <v>2263</v>
      </c>
      <c r="D2283" s="6">
        <f>IF($F$9=1,'3.賃金日割の算出（休業手当を支給しない場合に入力）'!C2271,IF($F$9=2,'2.休業手当の算出（休業手当を支給する場合に入力）'!C2277,""))</f>
        <v>0</v>
      </c>
      <c r="E2283" s="6">
        <f>IF($F$9=1,'3.賃金日割の算出（休業手当を支給しない場合に入力）'!D2271,IF($F$9=2,'2.休業手当の算出（休業手当を支給する場合に入力）'!D2277,""))</f>
        <v>0</v>
      </c>
      <c r="F2283" s="13">
        <f>IF($F$9=1,'3.賃金日割の算出（休業手当を支給しない場合に入力）'!X2271,IF($F$9=2,'2.休業手当の算出（休業手当を支給する場合に入力）'!AB2277,""))</f>
        <v>0</v>
      </c>
      <c r="G2283" s="10">
        <f t="shared" si="175"/>
        <v>0</v>
      </c>
      <c r="H2283" s="34">
        <f t="shared" si="176"/>
        <v>0</v>
      </c>
      <c r="I2283" s="39"/>
      <c r="J2283" s="35">
        <f t="shared" si="179"/>
        <v>0</v>
      </c>
      <c r="K2283" s="10">
        <f t="shared" si="177"/>
        <v>0</v>
      </c>
      <c r="L2283" s="10">
        <f t="shared" si="178"/>
        <v>0</v>
      </c>
    </row>
    <row r="2284" spans="3:12">
      <c r="C2284" s="2">
        <v>2264</v>
      </c>
      <c r="D2284" s="6">
        <f>IF($F$9=1,'3.賃金日割の算出（休業手当を支給しない場合に入力）'!C2272,IF($F$9=2,'2.休業手当の算出（休業手当を支給する場合に入力）'!C2278,""))</f>
        <v>0</v>
      </c>
      <c r="E2284" s="6">
        <f>IF($F$9=1,'3.賃金日割の算出（休業手当を支給しない場合に入力）'!D2272,IF($F$9=2,'2.休業手当の算出（休業手当を支給する場合に入力）'!D2278,""))</f>
        <v>0</v>
      </c>
      <c r="F2284" s="13">
        <f>IF($F$9=1,'3.賃金日割の算出（休業手当を支給しない場合に入力）'!X2272,IF($F$9=2,'2.休業手当の算出（休業手当を支給する場合に入力）'!AB2278,""))</f>
        <v>0</v>
      </c>
      <c r="G2284" s="10">
        <f t="shared" si="175"/>
        <v>0</v>
      </c>
      <c r="H2284" s="34">
        <f t="shared" si="176"/>
        <v>0</v>
      </c>
      <c r="I2284" s="39"/>
      <c r="J2284" s="35">
        <f t="shared" si="179"/>
        <v>0</v>
      </c>
      <c r="K2284" s="10">
        <f t="shared" si="177"/>
        <v>0</v>
      </c>
      <c r="L2284" s="10">
        <f t="shared" si="178"/>
        <v>0</v>
      </c>
    </row>
    <row r="2285" spans="3:12">
      <c r="C2285" s="2">
        <v>2265</v>
      </c>
      <c r="D2285" s="6">
        <f>IF($F$9=1,'3.賃金日割の算出（休業手当を支給しない場合に入力）'!C2273,IF($F$9=2,'2.休業手当の算出（休業手当を支給する場合に入力）'!C2279,""))</f>
        <v>0</v>
      </c>
      <c r="E2285" s="6">
        <f>IF($F$9=1,'3.賃金日割の算出（休業手当を支給しない場合に入力）'!D2273,IF($F$9=2,'2.休業手当の算出（休業手当を支給する場合に入力）'!D2279,""))</f>
        <v>0</v>
      </c>
      <c r="F2285" s="13">
        <f>IF($F$9=1,'3.賃金日割の算出（休業手当を支給しない場合に入力）'!X2273,IF($F$9=2,'2.休業手当の算出（休業手当を支給する場合に入力）'!AB2279,""))</f>
        <v>0</v>
      </c>
      <c r="G2285" s="10">
        <f t="shared" si="175"/>
        <v>0</v>
      </c>
      <c r="H2285" s="34">
        <f t="shared" si="176"/>
        <v>0</v>
      </c>
      <c r="I2285" s="39"/>
      <c r="J2285" s="35">
        <f t="shared" si="179"/>
        <v>0</v>
      </c>
      <c r="K2285" s="10">
        <f t="shared" si="177"/>
        <v>0</v>
      </c>
      <c r="L2285" s="10">
        <f t="shared" si="178"/>
        <v>0</v>
      </c>
    </row>
    <row r="2286" spans="3:12">
      <c r="C2286" s="2">
        <v>2266</v>
      </c>
      <c r="D2286" s="6">
        <f>IF($F$9=1,'3.賃金日割の算出（休業手当を支給しない場合に入力）'!C2274,IF($F$9=2,'2.休業手当の算出（休業手当を支給する場合に入力）'!C2280,""))</f>
        <v>0</v>
      </c>
      <c r="E2286" s="6">
        <f>IF($F$9=1,'3.賃金日割の算出（休業手当を支給しない場合に入力）'!D2274,IF($F$9=2,'2.休業手当の算出（休業手当を支給する場合に入力）'!D2280,""))</f>
        <v>0</v>
      </c>
      <c r="F2286" s="13">
        <f>IF($F$9=1,'3.賃金日割の算出（休業手当を支給しない場合に入力）'!X2274,IF($F$9=2,'2.休業手当の算出（休業手当を支給する場合に入力）'!AB2280,""))</f>
        <v>0</v>
      </c>
      <c r="G2286" s="10">
        <f t="shared" si="175"/>
        <v>0</v>
      </c>
      <c r="H2286" s="34">
        <f t="shared" si="176"/>
        <v>0</v>
      </c>
      <c r="I2286" s="39"/>
      <c r="J2286" s="35">
        <f t="shared" si="179"/>
        <v>0</v>
      </c>
      <c r="K2286" s="10">
        <f t="shared" si="177"/>
        <v>0</v>
      </c>
      <c r="L2286" s="10">
        <f t="shared" si="178"/>
        <v>0</v>
      </c>
    </row>
    <row r="2287" spans="3:12">
      <c r="C2287" s="2">
        <v>2267</v>
      </c>
      <c r="D2287" s="6">
        <f>IF($F$9=1,'3.賃金日割の算出（休業手当を支給しない場合に入力）'!C2275,IF($F$9=2,'2.休業手当の算出（休業手当を支給する場合に入力）'!C2281,""))</f>
        <v>0</v>
      </c>
      <c r="E2287" s="6">
        <f>IF($F$9=1,'3.賃金日割の算出（休業手当を支給しない場合に入力）'!D2275,IF($F$9=2,'2.休業手当の算出（休業手当を支給する場合に入力）'!D2281,""))</f>
        <v>0</v>
      </c>
      <c r="F2287" s="13">
        <f>IF($F$9=1,'3.賃金日割の算出（休業手当を支給しない場合に入力）'!X2275,IF($F$9=2,'2.休業手当の算出（休業手当を支給する場合に入力）'!AB2281,""))</f>
        <v>0</v>
      </c>
      <c r="G2287" s="10">
        <f t="shared" si="175"/>
        <v>0</v>
      </c>
      <c r="H2287" s="34">
        <f t="shared" si="176"/>
        <v>0</v>
      </c>
      <c r="I2287" s="39"/>
      <c r="J2287" s="35">
        <f t="shared" si="179"/>
        <v>0</v>
      </c>
      <c r="K2287" s="10">
        <f t="shared" si="177"/>
        <v>0</v>
      </c>
      <c r="L2287" s="10">
        <f t="shared" si="178"/>
        <v>0</v>
      </c>
    </row>
    <row r="2288" spans="3:12">
      <c r="C2288" s="2">
        <v>2268</v>
      </c>
      <c r="D2288" s="6">
        <f>IF($F$9=1,'3.賃金日割の算出（休業手当を支給しない場合に入力）'!C2276,IF($F$9=2,'2.休業手当の算出（休業手当を支給する場合に入力）'!C2282,""))</f>
        <v>0</v>
      </c>
      <c r="E2288" s="6">
        <f>IF($F$9=1,'3.賃金日割の算出（休業手当を支給しない場合に入力）'!D2276,IF($F$9=2,'2.休業手当の算出（休業手当を支給する場合に入力）'!D2282,""))</f>
        <v>0</v>
      </c>
      <c r="F2288" s="13">
        <f>IF($F$9=1,'3.賃金日割の算出（休業手当を支給しない場合に入力）'!X2276,IF($F$9=2,'2.休業手当の算出（休業手当を支給する場合に入力）'!AB2282,""))</f>
        <v>0</v>
      </c>
      <c r="G2288" s="10">
        <f t="shared" si="175"/>
        <v>0</v>
      </c>
      <c r="H2288" s="34">
        <f t="shared" si="176"/>
        <v>0</v>
      </c>
      <c r="I2288" s="39"/>
      <c r="J2288" s="35">
        <f t="shared" si="179"/>
        <v>0</v>
      </c>
      <c r="K2288" s="10">
        <f t="shared" si="177"/>
        <v>0</v>
      </c>
      <c r="L2288" s="10">
        <f t="shared" si="178"/>
        <v>0</v>
      </c>
    </row>
    <row r="2289" spans="3:12">
      <c r="C2289" s="2">
        <v>2269</v>
      </c>
      <c r="D2289" s="6">
        <f>IF($F$9=1,'3.賃金日割の算出（休業手当を支給しない場合に入力）'!C2277,IF($F$9=2,'2.休業手当の算出（休業手当を支給する場合に入力）'!C2283,""))</f>
        <v>0</v>
      </c>
      <c r="E2289" s="6">
        <f>IF($F$9=1,'3.賃金日割の算出（休業手当を支給しない場合に入力）'!D2277,IF($F$9=2,'2.休業手当の算出（休業手当を支給する場合に入力）'!D2283,""))</f>
        <v>0</v>
      </c>
      <c r="F2289" s="13">
        <f>IF($F$9=1,'3.賃金日割の算出（休業手当を支給しない場合に入力）'!X2277,IF($F$9=2,'2.休業手当の算出（休業手当を支給する場合に入力）'!AB2283,""))</f>
        <v>0</v>
      </c>
      <c r="G2289" s="10">
        <f t="shared" si="175"/>
        <v>0</v>
      </c>
      <c r="H2289" s="34">
        <f t="shared" si="176"/>
        <v>0</v>
      </c>
      <c r="I2289" s="39"/>
      <c r="J2289" s="35">
        <f t="shared" si="179"/>
        <v>0</v>
      </c>
      <c r="K2289" s="10">
        <f t="shared" si="177"/>
        <v>0</v>
      </c>
      <c r="L2289" s="10">
        <f t="shared" si="178"/>
        <v>0</v>
      </c>
    </row>
    <row r="2290" spans="3:12">
      <c r="C2290" s="2">
        <v>2270</v>
      </c>
      <c r="D2290" s="6">
        <f>IF($F$9=1,'3.賃金日割の算出（休業手当を支給しない場合に入力）'!C2278,IF($F$9=2,'2.休業手当の算出（休業手当を支給する場合に入力）'!C2284,""))</f>
        <v>0</v>
      </c>
      <c r="E2290" s="6">
        <f>IF($F$9=1,'3.賃金日割の算出（休業手当を支給しない場合に入力）'!D2278,IF($F$9=2,'2.休業手当の算出（休業手当を支給する場合に入力）'!D2284,""))</f>
        <v>0</v>
      </c>
      <c r="F2290" s="13">
        <f>IF($F$9=1,'3.賃金日割の算出（休業手当を支給しない場合に入力）'!X2278,IF($F$9=2,'2.休業手当の算出（休業手当を支給する場合に入力）'!AB2284,""))</f>
        <v>0</v>
      </c>
      <c r="G2290" s="10">
        <f t="shared" si="175"/>
        <v>0</v>
      </c>
      <c r="H2290" s="34">
        <f t="shared" si="176"/>
        <v>0</v>
      </c>
      <c r="I2290" s="39"/>
      <c r="J2290" s="35">
        <f t="shared" si="179"/>
        <v>0</v>
      </c>
      <c r="K2290" s="10">
        <f t="shared" si="177"/>
        <v>0</v>
      </c>
      <c r="L2290" s="10">
        <f t="shared" si="178"/>
        <v>0</v>
      </c>
    </row>
    <row r="2291" spans="3:12">
      <c r="C2291" s="2">
        <v>2271</v>
      </c>
      <c r="D2291" s="6">
        <f>IF($F$9=1,'3.賃金日割の算出（休業手当を支給しない場合に入力）'!C2279,IF($F$9=2,'2.休業手当の算出（休業手当を支給する場合に入力）'!C2285,""))</f>
        <v>0</v>
      </c>
      <c r="E2291" s="6">
        <f>IF($F$9=1,'3.賃金日割の算出（休業手当を支給しない場合に入力）'!D2279,IF($F$9=2,'2.休業手当の算出（休業手当を支給する場合に入力）'!D2285,""))</f>
        <v>0</v>
      </c>
      <c r="F2291" s="13">
        <f>IF($F$9=1,'3.賃金日割の算出（休業手当を支給しない場合に入力）'!X2279,IF($F$9=2,'2.休業手当の算出（休業手当を支給する場合に入力）'!AB2285,""))</f>
        <v>0</v>
      </c>
      <c r="G2291" s="10">
        <f t="shared" si="175"/>
        <v>0</v>
      </c>
      <c r="H2291" s="34">
        <f t="shared" si="176"/>
        <v>0</v>
      </c>
      <c r="I2291" s="39"/>
      <c r="J2291" s="35">
        <f t="shared" si="179"/>
        <v>0</v>
      </c>
      <c r="K2291" s="10">
        <f t="shared" si="177"/>
        <v>0</v>
      </c>
      <c r="L2291" s="10">
        <f t="shared" si="178"/>
        <v>0</v>
      </c>
    </row>
    <row r="2292" spans="3:12">
      <c r="C2292" s="2">
        <v>2272</v>
      </c>
      <c r="D2292" s="6">
        <f>IF($F$9=1,'3.賃金日割の算出（休業手当を支給しない場合に入力）'!C2280,IF($F$9=2,'2.休業手当の算出（休業手当を支給する場合に入力）'!C2286,""))</f>
        <v>0</v>
      </c>
      <c r="E2292" s="6">
        <f>IF($F$9=1,'3.賃金日割の算出（休業手当を支給しない場合に入力）'!D2280,IF($F$9=2,'2.休業手当の算出（休業手当を支給する場合に入力）'!D2286,""))</f>
        <v>0</v>
      </c>
      <c r="F2292" s="13">
        <f>IF($F$9=1,'3.賃金日割の算出（休業手当を支給しない場合に入力）'!X2280,IF($F$9=2,'2.休業手当の算出（休業手当を支給する場合に入力）'!AB2286,""))</f>
        <v>0</v>
      </c>
      <c r="G2292" s="10">
        <f t="shared" si="175"/>
        <v>0</v>
      </c>
      <c r="H2292" s="34">
        <f t="shared" si="176"/>
        <v>0</v>
      </c>
      <c r="I2292" s="39"/>
      <c r="J2292" s="35">
        <f t="shared" si="179"/>
        <v>0</v>
      </c>
      <c r="K2292" s="10">
        <f t="shared" si="177"/>
        <v>0</v>
      </c>
      <c r="L2292" s="10">
        <f t="shared" si="178"/>
        <v>0</v>
      </c>
    </row>
    <row r="2293" spans="3:12">
      <c r="C2293" s="2">
        <v>2273</v>
      </c>
      <c r="D2293" s="6">
        <f>IF($F$9=1,'3.賃金日割の算出（休業手当を支給しない場合に入力）'!C2281,IF($F$9=2,'2.休業手当の算出（休業手当を支給する場合に入力）'!C2287,""))</f>
        <v>0</v>
      </c>
      <c r="E2293" s="6">
        <f>IF($F$9=1,'3.賃金日割の算出（休業手当を支給しない場合に入力）'!D2281,IF($F$9=2,'2.休業手当の算出（休業手当を支給する場合に入力）'!D2287,""))</f>
        <v>0</v>
      </c>
      <c r="F2293" s="13">
        <f>IF($F$9=1,'3.賃金日割の算出（休業手当を支給しない場合に入力）'!X2281,IF($F$9=2,'2.休業手当の算出（休業手当を支給する場合に入力）'!AB2287,""))</f>
        <v>0</v>
      </c>
      <c r="G2293" s="10">
        <f t="shared" si="175"/>
        <v>0</v>
      </c>
      <c r="H2293" s="34">
        <f t="shared" si="176"/>
        <v>0</v>
      </c>
      <c r="I2293" s="39"/>
      <c r="J2293" s="35">
        <f t="shared" si="179"/>
        <v>0</v>
      </c>
      <c r="K2293" s="10">
        <f t="shared" si="177"/>
        <v>0</v>
      </c>
      <c r="L2293" s="10">
        <f t="shared" si="178"/>
        <v>0</v>
      </c>
    </row>
    <row r="2294" spans="3:12">
      <c r="C2294" s="2">
        <v>2274</v>
      </c>
      <c r="D2294" s="6">
        <f>IF($F$9=1,'3.賃金日割の算出（休業手当を支給しない場合に入力）'!C2282,IF($F$9=2,'2.休業手当の算出（休業手当を支給する場合に入力）'!C2288,""))</f>
        <v>0</v>
      </c>
      <c r="E2294" s="6">
        <f>IF($F$9=1,'3.賃金日割の算出（休業手当を支給しない場合に入力）'!D2282,IF($F$9=2,'2.休業手当の算出（休業手当を支給する場合に入力）'!D2288,""))</f>
        <v>0</v>
      </c>
      <c r="F2294" s="13">
        <f>IF($F$9=1,'3.賃金日割の算出（休業手当を支給しない場合に入力）'!X2282,IF($F$9=2,'2.休業手当の算出（休業手当を支給する場合に入力）'!AB2288,""))</f>
        <v>0</v>
      </c>
      <c r="G2294" s="10">
        <f t="shared" si="175"/>
        <v>0</v>
      </c>
      <c r="H2294" s="34">
        <f t="shared" si="176"/>
        <v>0</v>
      </c>
      <c r="I2294" s="39"/>
      <c r="J2294" s="35">
        <f t="shared" si="179"/>
        <v>0</v>
      </c>
      <c r="K2294" s="10">
        <f t="shared" si="177"/>
        <v>0</v>
      </c>
      <c r="L2294" s="10">
        <f t="shared" si="178"/>
        <v>0</v>
      </c>
    </row>
    <row r="2295" spans="3:12">
      <c r="C2295" s="2">
        <v>2275</v>
      </c>
      <c r="D2295" s="6">
        <f>IF($F$9=1,'3.賃金日割の算出（休業手当を支給しない場合に入力）'!C2283,IF($F$9=2,'2.休業手当の算出（休業手当を支給する場合に入力）'!C2289,""))</f>
        <v>0</v>
      </c>
      <c r="E2295" s="6">
        <f>IF($F$9=1,'3.賃金日割の算出（休業手当を支給しない場合に入力）'!D2283,IF($F$9=2,'2.休業手当の算出（休業手当を支給する場合に入力）'!D2289,""))</f>
        <v>0</v>
      </c>
      <c r="F2295" s="13">
        <f>IF($F$9=1,'3.賃金日割の算出（休業手当を支給しない場合に入力）'!X2283,IF($F$9=2,'2.休業手当の算出（休業手当を支給する場合に入力）'!AB2289,""))</f>
        <v>0</v>
      </c>
      <c r="G2295" s="10">
        <f t="shared" ref="G2295:G2358" si="180">IF(E2295=0,0,$F$17)</f>
        <v>0</v>
      </c>
      <c r="H2295" s="34">
        <f t="shared" ref="H2295:H2358" si="181">G2295-F2295</f>
        <v>0</v>
      </c>
      <c r="I2295" s="39"/>
      <c r="J2295" s="35">
        <f t="shared" si="179"/>
        <v>0</v>
      </c>
      <c r="K2295" s="10">
        <f t="shared" ref="K2295:K2358" si="182">G2295*I2295</f>
        <v>0</v>
      </c>
      <c r="L2295" s="10">
        <f t="shared" ref="L2295:L2358" si="183">K2295-J2295</f>
        <v>0</v>
      </c>
    </row>
    <row r="2296" spans="3:12">
      <c r="C2296" s="2">
        <v>2276</v>
      </c>
      <c r="D2296" s="6">
        <f>IF($F$9=1,'3.賃金日割の算出（休業手当を支給しない場合に入力）'!C2284,IF($F$9=2,'2.休業手当の算出（休業手当を支給する場合に入力）'!C2290,""))</f>
        <v>0</v>
      </c>
      <c r="E2296" s="6">
        <f>IF($F$9=1,'3.賃金日割の算出（休業手当を支給しない場合に入力）'!D2284,IF($F$9=2,'2.休業手当の算出（休業手当を支給する場合に入力）'!D2290,""))</f>
        <v>0</v>
      </c>
      <c r="F2296" s="13">
        <f>IF($F$9=1,'3.賃金日割の算出（休業手当を支給しない場合に入力）'!X2284,IF($F$9=2,'2.休業手当の算出（休業手当を支給する場合に入力）'!AB2290,""))</f>
        <v>0</v>
      </c>
      <c r="G2296" s="10">
        <f t="shared" si="180"/>
        <v>0</v>
      </c>
      <c r="H2296" s="34">
        <f t="shared" si="181"/>
        <v>0</v>
      </c>
      <c r="I2296" s="39"/>
      <c r="J2296" s="35">
        <f t="shared" si="179"/>
        <v>0</v>
      </c>
      <c r="K2296" s="10">
        <f t="shared" si="182"/>
        <v>0</v>
      </c>
      <c r="L2296" s="10">
        <f t="shared" si="183"/>
        <v>0</v>
      </c>
    </row>
    <row r="2297" spans="3:12">
      <c r="C2297" s="2">
        <v>2277</v>
      </c>
      <c r="D2297" s="6">
        <f>IF($F$9=1,'3.賃金日割の算出（休業手当を支給しない場合に入力）'!C2285,IF($F$9=2,'2.休業手当の算出（休業手当を支給する場合に入力）'!C2291,""))</f>
        <v>0</v>
      </c>
      <c r="E2297" s="6">
        <f>IF($F$9=1,'3.賃金日割の算出（休業手当を支給しない場合に入力）'!D2285,IF($F$9=2,'2.休業手当の算出（休業手当を支給する場合に入力）'!D2291,""))</f>
        <v>0</v>
      </c>
      <c r="F2297" s="13">
        <f>IF($F$9=1,'3.賃金日割の算出（休業手当を支給しない場合に入力）'!X2285,IF($F$9=2,'2.休業手当の算出（休業手当を支給する場合に入力）'!AB2291,""))</f>
        <v>0</v>
      </c>
      <c r="G2297" s="10">
        <f t="shared" si="180"/>
        <v>0</v>
      </c>
      <c r="H2297" s="34">
        <f t="shared" si="181"/>
        <v>0</v>
      </c>
      <c r="I2297" s="39"/>
      <c r="J2297" s="35">
        <f t="shared" si="179"/>
        <v>0</v>
      </c>
      <c r="K2297" s="10">
        <f t="shared" si="182"/>
        <v>0</v>
      </c>
      <c r="L2297" s="10">
        <f t="shared" si="183"/>
        <v>0</v>
      </c>
    </row>
    <row r="2298" spans="3:12">
      <c r="C2298" s="2">
        <v>2278</v>
      </c>
      <c r="D2298" s="6">
        <f>IF($F$9=1,'3.賃金日割の算出（休業手当を支給しない場合に入力）'!C2286,IF($F$9=2,'2.休業手当の算出（休業手当を支給する場合に入力）'!C2292,""))</f>
        <v>0</v>
      </c>
      <c r="E2298" s="6">
        <f>IF($F$9=1,'3.賃金日割の算出（休業手当を支給しない場合に入力）'!D2286,IF($F$9=2,'2.休業手当の算出（休業手当を支給する場合に入力）'!D2292,""))</f>
        <v>0</v>
      </c>
      <c r="F2298" s="13">
        <f>IF($F$9=1,'3.賃金日割の算出（休業手当を支給しない場合に入力）'!X2286,IF($F$9=2,'2.休業手当の算出（休業手当を支給する場合に入力）'!AB2292,""))</f>
        <v>0</v>
      </c>
      <c r="G2298" s="10">
        <f t="shared" si="180"/>
        <v>0</v>
      </c>
      <c r="H2298" s="34">
        <f t="shared" si="181"/>
        <v>0</v>
      </c>
      <c r="I2298" s="39"/>
      <c r="J2298" s="35">
        <f t="shared" si="179"/>
        <v>0</v>
      </c>
      <c r="K2298" s="10">
        <f t="shared" si="182"/>
        <v>0</v>
      </c>
      <c r="L2298" s="10">
        <f t="shared" si="183"/>
        <v>0</v>
      </c>
    </row>
    <row r="2299" spans="3:12">
      <c r="C2299" s="2">
        <v>2279</v>
      </c>
      <c r="D2299" s="6">
        <f>IF($F$9=1,'3.賃金日割の算出（休業手当を支給しない場合に入力）'!C2287,IF($F$9=2,'2.休業手当の算出（休業手当を支給する場合に入力）'!C2293,""))</f>
        <v>0</v>
      </c>
      <c r="E2299" s="6">
        <f>IF($F$9=1,'3.賃金日割の算出（休業手当を支給しない場合に入力）'!D2287,IF($F$9=2,'2.休業手当の算出（休業手当を支給する場合に入力）'!D2293,""))</f>
        <v>0</v>
      </c>
      <c r="F2299" s="13">
        <f>IF($F$9=1,'3.賃金日割の算出（休業手当を支給しない場合に入力）'!X2287,IF($F$9=2,'2.休業手当の算出（休業手当を支給する場合に入力）'!AB2293,""))</f>
        <v>0</v>
      </c>
      <c r="G2299" s="10">
        <f t="shared" si="180"/>
        <v>0</v>
      </c>
      <c r="H2299" s="34">
        <f t="shared" si="181"/>
        <v>0</v>
      </c>
      <c r="I2299" s="39"/>
      <c r="J2299" s="35">
        <f t="shared" si="179"/>
        <v>0</v>
      </c>
      <c r="K2299" s="10">
        <f t="shared" si="182"/>
        <v>0</v>
      </c>
      <c r="L2299" s="10">
        <f t="shared" si="183"/>
        <v>0</v>
      </c>
    </row>
    <row r="2300" spans="3:12">
      <c r="C2300" s="2">
        <v>2280</v>
      </c>
      <c r="D2300" s="6">
        <f>IF($F$9=1,'3.賃金日割の算出（休業手当を支給しない場合に入力）'!C2288,IF($F$9=2,'2.休業手当の算出（休業手当を支給する場合に入力）'!C2294,""))</f>
        <v>0</v>
      </c>
      <c r="E2300" s="6">
        <f>IF($F$9=1,'3.賃金日割の算出（休業手当を支給しない場合に入力）'!D2288,IF($F$9=2,'2.休業手当の算出（休業手当を支給する場合に入力）'!D2294,""))</f>
        <v>0</v>
      </c>
      <c r="F2300" s="13">
        <f>IF($F$9=1,'3.賃金日割の算出（休業手当を支給しない場合に入力）'!X2288,IF($F$9=2,'2.休業手当の算出（休業手当を支給する場合に入力）'!AB2294,""))</f>
        <v>0</v>
      </c>
      <c r="G2300" s="10">
        <f t="shared" si="180"/>
        <v>0</v>
      </c>
      <c r="H2300" s="34">
        <f t="shared" si="181"/>
        <v>0</v>
      </c>
      <c r="I2300" s="39"/>
      <c r="J2300" s="35">
        <f t="shared" si="179"/>
        <v>0</v>
      </c>
      <c r="K2300" s="10">
        <f t="shared" si="182"/>
        <v>0</v>
      </c>
      <c r="L2300" s="10">
        <f t="shared" si="183"/>
        <v>0</v>
      </c>
    </row>
    <row r="2301" spans="3:12">
      <c r="C2301" s="2">
        <v>2281</v>
      </c>
      <c r="D2301" s="6">
        <f>IF($F$9=1,'3.賃金日割の算出（休業手当を支給しない場合に入力）'!C2289,IF($F$9=2,'2.休業手当の算出（休業手当を支給する場合に入力）'!C2295,""))</f>
        <v>0</v>
      </c>
      <c r="E2301" s="6">
        <f>IF($F$9=1,'3.賃金日割の算出（休業手当を支給しない場合に入力）'!D2289,IF($F$9=2,'2.休業手当の算出（休業手当を支給する場合に入力）'!D2295,""))</f>
        <v>0</v>
      </c>
      <c r="F2301" s="13">
        <f>IF($F$9=1,'3.賃金日割の算出（休業手当を支給しない場合に入力）'!X2289,IF($F$9=2,'2.休業手当の算出（休業手当を支給する場合に入力）'!AB2295,""))</f>
        <v>0</v>
      </c>
      <c r="G2301" s="10">
        <f t="shared" si="180"/>
        <v>0</v>
      </c>
      <c r="H2301" s="34">
        <f t="shared" si="181"/>
        <v>0</v>
      </c>
      <c r="I2301" s="39"/>
      <c r="J2301" s="35">
        <f t="shared" si="179"/>
        <v>0</v>
      </c>
      <c r="K2301" s="10">
        <f t="shared" si="182"/>
        <v>0</v>
      </c>
      <c r="L2301" s="10">
        <f t="shared" si="183"/>
        <v>0</v>
      </c>
    </row>
    <row r="2302" spans="3:12">
      <c r="C2302" s="2">
        <v>2282</v>
      </c>
      <c r="D2302" s="6">
        <f>IF($F$9=1,'3.賃金日割の算出（休業手当を支給しない場合に入力）'!C2290,IF($F$9=2,'2.休業手当の算出（休業手当を支給する場合に入力）'!C2296,""))</f>
        <v>0</v>
      </c>
      <c r="E2302" s="6">
        <f>IF($F$9=1,'3.賃金日割の算出（休業手当を支給しない場合に入力）'!D2290,IF($F$9=2,'2.休業手当の算出（休業手当を支給する場合に入力）'!D2296,""))</f>
        <v>0</v>
      </c>
      <c r="F2302" s="13">
        <f>IF($F$9=1,'3.賃金日割の算出（休業手当を支給しない場合に入力）'!X2290,IF($F$9=2,'2.休業手当の算出（休業手当を支給する場合に入力）'!AB2296,""))</f>
        <v>0</v>
      </c>
      <c r="G2302" s="10">
        <f t="shared" si="180"/>
        <v>0</v>
      </c>
      <c r="H2302" s="34">
        <f t="shared" si="181"/>
        <v>0</v>
      </c>
      <c r="I2302" s="39"/>
      <c r="J2302" s="35">
        <f t="shared" si="179"/>
        <v>0</v>
      </c>
      <c r="K2302" s="10">
        <f t="shared" si="182"/>
        <v>0</v>
      </c>
      <c r="L2302" s="10">
        <f t="shared" si="183"/>
        <v>0</v>
      </c>
    </row>
    <row r="2303" spans="3:12">
      <c r="C2303" s="2">
        <v>2283</v>
      </c>
      <c r="D2303" s="6">
        <f>IF($F$9=1,'3.賃金日割の算出（休業手当を支給しない場合に入力）'!C2291,IF($F$9=2,'2.休業手当の算出（休業手当を支給する場合に入力）'!C2297,""))</f>
        <v>0</v>
      </c>
      <c r="E2303" s="6">
        <f>IF($F$9=1,'3.賃金日割の算出（休業手当を支給しない場合に入力）'!D2291,IF($F$9=2,'2.休業手当の算出（休業手当を支給する場合に入力）'!D2297,""))</f>
        <v>0</v>
      </c>
      <c r="F2303" s="13">
        <f>IF($F$9=1,'3.賃金日割の算出（休業手当を支給しない場合に入力）'!X2291,IF($F$9=2,'2.休業手当の算出（休業手当を支給する場合に入力）'!AB2297,""))</f>
        <v>0</v>
      </c>
      <c r="G2303" s="10">
        <f t="shared" si="180"/>
        <v>0</v>
      </c>
      <c r="H2303" s="34">
        <f t="shared" si="181"/>
        <v>0</v>
      </c>
      <c r="I2303" s="39"/>
      <c r="J2303" s="35">
        <f t="shared" si="179"/>
        <v>0</v>
      </c>
      <c r="K2303" s="10">
        <f t="shared" si="182"/>
        <v>0</v>
      </c>
      <c r="L2303" s="10">
        <f t="shared" si="183"/>
        <v>0</v>
      </c>
    </row>
    <row r="2304" spans="3:12">
      <c r="C2304" s="2">
        <v>2284</v>
      </c>
      <c r="D2304" s="6">
        <f>IF($F$9=1,'3.賃金日割の算出（休業手当を支給しない場合に入力）'!C2292,IF($F$9=2,'2.休業手当の算出（休業手当を支給する場合に入力）'!C2298,""))</f>
        <v>0</v>
      </c>
      <c r="E2304" s="6">
        <f>IF($F$9=1,'3.賃金日割の算出（休業手当を支給しない場合に入力）'!D2292,IF($F$9=2,'2.休業手当の算出（休業手当を支給する場合に入力）'!D2298,""))</f>
        <v>0</v>
      </c>
      <c r="F2304" s="13">
        <f>IF($F$9=1,'3.賃金日割の算出（休業手当を支給しない場合に入力）'!X2292,IF($F$9=2,'2.休業手当の算出（休業手当を支給する場合に入力）'!AB2298,""))</f>
        <v>0</v>
      </c>
      <c r="G2304" s="10">
        <f t="shared" si="180"/>
        <v>0</v>
      </c>
      <c r="H2304" s="34">
        <f t="shared" si="181"/>
        <v>0</v>
      </c>
      <c r="I2304" s="39"/>
      <c r="J2304" s="35">
        <f t="shared" si="179"/>
        <v>0</v>
      </c>
      <c r="K2304" s="10">
        <f t="shared" si="182"/>
        <v>0</v>
      </c>
      <c r="L2304" s="10">
        <f t="shared" si="183"/>
        <v>0</v>
      </c>
    </row>
    <row r="2305" spans="3:12">
      <c r="C2305" s="2">
        <v>2285</v>
      </c>
      <c r="D2305" s="6">
        <f>IF($F$9=1,'3.賃金日割の算出（休業手当を支給しない場合に入力）'!C2293,IF($F$9=2,'2.休業手当の算出（休業手当を支給する場合に入力）'!C2299,""))</f>
        <v>0</v>
      </c>
      <c r="E2305" s="6">
        <f>IF($F$9=1,'3.賃金日割の算出（休業手当を支給しない場合に入力）'!D2293,IF($F$9=2,'2.休業手当の算出（休業手当を支給する場合に入力）'!D2299,""))</f>
        <v>0</v>
      </c>
      <c r="F2305" s="13">
        <f>IF($F$9=1,'3.賃金日割の算出（休業手当を支給しない場合に入力）'!X2293,IF($F$9=2,'2.休業手当の算出（休業手当を支給する場合に入力）'!AB2299,""))</f>
        <v>0</v>
      </c>
      <c r="G2305" s="10">
        <f t="shared" si="180"/>
        <v>0</v>
      </c>
      <c r="H2305" s="34">
        <f t="shared" si="181"/>
        <v>0</v>
      </c>
      <c r="I2305" s="39"/>
      <c r="J2305" s="35">
        <f t="shared" si="179"/>
        <v>0</v>
      </c>
      <c r="K2305" s="10">
        <f t="shared" si="182"/>
        <v>0</v>
      </c>
      <c r="L2305" s="10">
        <f t="shared" si="183"/>
        <v>0</v>
      </c>
    </row>
    <row r="2306" spans="3:12">
      <c r="C2306" s="2">
        <v>2286</v>
      </c>
      <c r="D2306" s="6">
        <f>IF($F$9=1,'3.賃金日割の算出（休業手当を支給しない場合に入力）'!C2294,IF($F$9=2,'2.休業手当の算出（休業手当を支給する場合に入力）'!C2300,""))</f>
        <v>0</v>
      </c>
      <c r="E2306" s="6">
        <f>IF($F$9=1,'3.賃金日割の算出（休業手当を支給しない場合に入力）'!D2294,IF($F$9=2,'2.休業手当の算出（休業手当を支給する場合に入力）'!D2300,""))</f>
        <v>0</v>
      </c>
      <c r="F2306" s="13">
        <f>IF($F$9=1,'3.賃金日割の算出（休業手当を支給しない場合に入力）'!X2294,IF($F$9=2,'2.休業手当の算出（休業手当を支給する場合に入力）'!AB2300,""))</f>
        <v>0</v>
      </c>
      <c r="G2306" s="10">
        <f t="shared" si="180"/>
        <v>0</v>
      </c>
      <c r="H2306" s="34">
        <f t="shared" si="181"/>
        <v>0</v>
      </c>
      <c r="I2306" s="39"/>
      <c r="J2306" s="35">
        <f t="shared" si="179"/>
        <v>0</v>
      </c>
      <c r="K2306" s="10">
        <f t="shared" si="182"/>
        <v>0</v>
      </c>
      <c r="L2306" s="10">
        <f t="shared" si="183"/>
        <v>0</v>
      </c>
    </row>
    <row r="2307" spans="3:12">
      <c r="C2307" s="2">
        <v>2287</v>
      </c>
      <c r="D2307" s="6">
        <f>IF($F$9=1,'3.賃金日割の算出（休業手当を支給しない場合に入力）'!C2295,IF($F$9=2,'2.休業手当の算出（休業手当を支給する場合に入力）'!C2301,""))</f>
        <v>0</v>
      </c>
      <c r="E2307" s="6">
        <f>IF($F$9=1,'3.賃金日割の算出（休業手当を支給しない場合に入力）'!D2295,IF($F$9=2,'2.休業手当の算出（休業手当を支給する場合に入力）'!D2301,""))</f>
        <v>0</v>
      </c>
      <c r="F2307" s="13">
        <f>IF($F$9=1,'3.賃金日割の算出（休業手当を支給しない場合に入力）'!X2295,IF($F$9=2,'2.休業手当の算出（休業手当を支給する場合に入力）'!AB2301,""))</f>
        <v>0</v>
      </c>
      <c r="G2307" s="10">
        <f t="shared" si="180"/>
        <v>0</v>
      </c>
      <c r="H2307" s="34">
        <f t="shared" si="181"/>
        <v>0</v>
      </c>
      <c r="I2307" s="39"/>
      <c r="J2307" s="35">
        <f t="shared" si="179"/>
        <v>0</v>
      </c>
      <c r="K2307" s="10">
        <f t="shared" si="182"/>
        <v>0</v>
      </c>
      <c r="L2307" s="10">
        <f t="shared" si="183"/>
        <v>0</v>
      </c>
    </row>
    <row r="2308" spans="3:12">
      <c r="C2308" s="2">
        <v>2288</v>
      </c>
      <c r="D2308" s="6">
        <f>IF($F$9=1,'3.賃金日割の算出（休業手当を支給しない場合に入力）'!C2296,IF($F$9=2,'2.休業手当の算出（休業手当を支給する場合に入力）'!C2302,""))</f>
        <v>0</v>
      </c>
      <c r="E2308" s="6">
        <f>IF($F$9=1,'3.賃金日割の算出（休業手当を支給しない場合に入力）'!D2296,IF($F$9=2,'2.休業手当の算出（休業手当を支給する場合に入力）'!D2302,""))</f>
        <v>0</v>
      </c>
      <c r="F2308" s="13">
        <f>IF($F$9=1,'3.賃金日割の算出（休業手当を支給しない場合に入力）'!X2296,IF($F$9=2,'2.休業手当の算出（休業手当を支給する場合に入力）'!AB2302,""))</f>
        <v>0</v>
      </c>
      <c r="G2308" s="10">
        <f t="shared" si="180"/>
        <v>0</v>
      </c>
      <c r="H2308" s="34">
        <f t="shared" si="181"/>
        <v>0</v>
      </c>
      <c r="I2308" s="39"/>
      <c r="J2308" s="35">
        <f t="shared" si="179"/>
        <v>0</v>
      </c>
      <c r="K2308" s="10">
        <f t="shared" si="182"/>
        <v>0</v>
      </c>
      <c r="L2308" s="10">
        <f t="shared" si="183"/>
        <v>0</v>
      </c>
    </row>
    <row r="2309" spans="3:12">
      <c r="C2309" s="2">
        <v>2289</v>
      </c>
      <c r="D2309" s="6">
        <f>IF($F$9=1,'3.賃金日割の算出（休業手当を支給しない場合に入力）'!C2297,IF($F$9=2,'2.休業手当の算出（休業手当を支給する場合に入力）'!C2303,""))</f>
        <v>0</v>
      </c>
      <c r="E2309" s="6">
        <f>IF($F$9=1,'3.賃金日割の算出（休業手当を支給しない場合に入力）'!D2297,IF($F$9=2,'2.休業手当の算出（休業手当を支給する場合に入力）'!D2303,""))</f>
        <v>0</v>
      </c>
      <c r="F2309" s="13">
        <f>IF($F$9=1,'3.賃金日割の算出（休業手当を支給しない場合に入力）'!X2297,IF($F$9=2,'2.休業手当の算出（休業手当を支給する場合に入力）'!AB2303,""))</f>
        <v>0</v>
      </c>
      <c r="G2309" s="10">
        <f t="shared" si="180"/>
        <v>0</v>
      </c>
      <c r="H2309" s="34">
        <f t="shared" si="181"/>
        <v>0</v>
      </c>
      <c r="I2309" s="39"/>
      <c r="J2309" s="35">
        <f t="shared" si="179"/>
        <v>0</v>
      </c>
      <c r="K2309" s="10">
        <f t="shared" si="182"/>
        <v>0</v>
      </c>
      <c r="L2309" s="10">
        <f t="shared" si="183"/>
        <v>0</v>
      </c>
    </row>
    <row r="2310" spans="3:12">
      <c r="C2310" s="2">
        <v>2290</v>
      </c>
      <c r="D2310" s="6">
        <f>IF($F$9=1,'3.賃金日割の算出（休業手当を支給しない場合に入力）'!C2298,IF($F$9=2,'2.休業手当の算出（休業手当を支給する場合に入力）'!C2304,""))</f>
        <v>0</v>
      </c>
      <c r="E2310" s="6">
        <f>IF($F$9=1,'3.賃金日割の算出（休業手当を支給しない場合に入力）'!D2298,IF($F$9=2,'2.休業手当の算出（休業手当を支給する場合に入力）'!D2304,""))</f>
        <v>0</v>
      </c>
      <c r="F2310" s="13">
        <f>IF($F$9=1,'3.賃金日割の算出（休業手当を支給しない場合に入力）'!X2298,IF($F$9=2,'2.休業手当の算出（休業手当を支給する場合に入力）'!AB2304,""))</f>
        <v>0</v>
      </c>
      <c r="G2310" s="10">
        <f t="shared" si="180"/>
        <v>0</v>
      </c>
      <c r="H2310" s="34">
        <f t="shared" si="181"/>
        <v>0</v>
      </c>
      <c r="I2310" s="39"/>
      <c r="J2310" s="35">
        <f t="shared" si="179"/>
        <v>0</v>
      </c>
      <c r="K2310" s="10">
        <f t="shared" si="182"/>
        <v>0</v>
      </c>
      <c r="L2310" s="10">
        <f t="shared" si="183"/>
        <v>0</v>
      </c>
    </row>
    <row r="2311" spans="3:12">
      <c r="C2311" s="2">
        <v>2291</v>
      </c>
      <c r="D2311" s="6">
        <f>IF($F$9=1,'3.賃金日割の算出（休業手当を支給しない場合に入力）'!C2299,IF($F$9=2,'2.休業手当の算出（休業手当を支給する場合に入力）'!C2305,""))</f>
        <v>0</v>
      </c>
      <c r="E2311" s="6">
        <f>IF($F$9=1,'3.賃金日割の算出（休業手当を支給しない場合に入力）'!D2299,IF($F$9=2,'2.休業手当の算出（休業手当を支給する場合に入力）'!D2305,""))</f>
        <v>0</v>
      </c>
      <c r="F2311" s="13">
        <f>IF($F$9=1,'3.賃金日割の算出（休業手当を支給しない場合に入力）'!X2299,IF($F$9=2,'2.休業手当の算出（休業手当を支給する場合に入力）'!AB2305,""))</f>
        <v>0</v>
      </c>
      <c r="G2311" s="10">
        <f t="shared" si="180"/>
        <v>0</v>
      </c>
      <c r="H2311" s="34">
        <f t="shared" si="181"/>
        <v>0</v>
      </c>
      <c r="I2311" s="39"/>
      <c r="J2311" s="35">
        <f t="shared" si="179"/>
        <v>0</v>
      </c>
      <c r="K2311" s="10">
        <f t="shared" si="182"/>
        <v>0</v>
      </c>
      <c r="L2311" s="10">
        <f t="shared" si="183"/>
        <v>0</v>
      </c>
    </row>
    <row r="2312" spans="3:12">
      <c r="C2312" s="2">
        <v>2292</v>
      </c>
      <c r="D2312" s="6">
        <f>IF($F$9=1,'3.賃金日割の算出（休業手当を支給しない場合に入力）'!C2300,IF($F$9=2,'2.休業手当の算出（休業手当を支給する場合に入力）'!C2306,""))</f>
        <v>0</v>
      </c>
      <c r="E2312" s="6">
        <f>IF($F$9=1,'3.賃金日割の算出（休業手当を支給しない場合に入力）'!D2300,IF($F$9=2,'2.休業手当の算出（休業手当を支給する場合に入力）'!D2306,""))</f>
        <v>0</v>
      </c>
      <c r="F2312" s="13">
        <f>IF($F$9=1,'3.賃金日割の算出（休業手当を支給しない場合に入力）'!X2300,IF($F$9=2,'2.休業手当の算出（休業手当を支給する場合に入力）'!AB2306,""))</f>
        <v>0</v>
      </c>
      <c r="G2312" s="10">
        <f t="shared" si="180"/>
        <v>0</v>
      </c>
      <c r="H2312" s="34">
        <f t="shared" si="181"/>
        <v>0</v>
      </c>
      <c r="I2312" s="39"/>
      <c r="J2312" s="35">
        <f t="shared" si="179"/>
        <v>0</v>
      </c>
      <c r="K2312" s="10">
        <f t="shared" si="182"/>
        <v>0</v>
      </c>
      <c r="L2312" s="10">
        <f t="shared" si="183"/>
        <v>0</v>
      </c>
    </row>
    <row r="2313" spans="3:12">
      <c r="C2313" s="2">
        <v>2293</v>
      </c>
      <c r="D2313" s="6">
        <f>IF($F$9=1,'3.賃金日割の算出（休業手当を支給しない場合に入力）'!C2301,IF($F$9=2,'2.休業手当の算出（休業手当を支給する場合に入力）'!C2307,""))</f>
        <v>0</v>
      </c>
      <c r="E2313" s="6">
        <f>IF($F$9=1,'3.賃金日割の算出（休業手当を支給しない場合に入力）'!D2301,IF($F$9=2,'2.休業手当の算出（休業手当を支給する場合に入力）'!D2307,""))</f>
        <v>0</v>
      </c>
      <c r="F2313" s="13">
        <f>IF($F$9=1,'3.賃金日割の算出（休業手当を支給しない場合に入力）'!X2301,IF($F$9=2,'2.休業手当の算出（休業手当を支給する場合に入力）'!AB2307,""))</f>
        <v>0</v>
      </c>
      <c r="G2313" s="10">
        <f t="shared" si="180"/>
        <v>0</v>
      </c>
      <c r="H2313" s="34">
        <f t="shared" si="181"/>
        <v>0</v>
      </c>
      <c r="I2313" s="39"/>
      <c r="J2313" s="35">
        <f t="shared" si="179"/>
        <v>0</v>
      </c>
      <c r="K2313" s="10">
        <f t="shared" si="182"/>
        <v>0</v>
      </c>
      <c r="L2313" s="10">
        <f t="shared" si="183"/>
        <v>0</v>
      </c>
    </row>
    <row r="2314" spans="3:12">
      <c r="C2314" s="2">
        <v>2294</v>
      </c>
      <c r="D2314" s="6">
        <f>IF($F$9=1,'3.賃金日割の算出（休業手当を支給しない場合に入力）'!C2302,IF($F$9=2,'2.休業手当の算出（休業手当を支給する場合に入力）'!C2308,""))</f>
        <v>0</v>
      </c>
      <c r="E2314" s="6">
        <f>IF($F$9=1,'3.賃金日割の算出（休業手当を支給しない場合に入力）'!D2302,IF($F$9=2,'2.休業手当の算出（休業手当を支給する場合に入力）'!D2308,""))</f>
        <v>0</v>
      </c>
      <c r="F2314" s="13">
        <f>IF($F$9=1,'3.賃金日割の算出（休業手当を支給しない場合に入力）'!X2302,IF($F$9=2,'2.休業手当の算出（休業手当を支給する場合に入力）'!AB2308,""))</f>
        <v>0</v>
      </c>
      <c r="G2314" s="10">
        <f t="shared" si="180"/>
        <v>0</v>
      </c>
      <c r="H2314" s="34">
        <f t="shared" si="181"/>
        <v>0</v>
      </c>
      <c r="I2314" s="39"/>
      <c r="J2314" s="35">
        <f t="shared" si="179"/>
        <v>0</v>
      </c>
      <c r="K2314" s="10">
        <f t="shared" si="182"/>
        <v>0</v>
      </c>
      <c r="L2314" s="10">
        <f t="shared" si="183"/>
        <v>0</v>
      </c>
    </row>
    <row r="2315" spans="3:12">
      <c r="C2315" s="2">
        <v>2295</v>
      </c>
      <c r="D2315" s="6">
        <f>IF($F$9=1,'3.賃金日割の算出（休業手当を支給しない場合に入力）'!C2303,IF($F$9=2,'2.休業手当の算出（休業手当を支給する場合に入力）'!C2309,""))</f>
        <v>0</v>
      </c>
      <c r="E2315" s="6">
        <f>IF($F$9=1,'3.賃金日割の算出（休業手当を支給しない場合に入力）'!D2303,IF($F$9=2,'2.休業手当の算出（休業手当を支給する場合に入力）'!D2309,""))</f>
        <v>0</v>
      </c>
      <c r="F2315" s="13">
        <f>IF($F$9=1,'3.賃金日割の算出（休業手当を支給しない場合に入力）'!X2303,IF($F$9=2,'2.休業手当の算出（休業手当を支給する場合に入力）'!AB2309,""))</f>
        <v>0</v>
      </c>
      <c r="G2315" s="10">
        <f t="shared" si="180"/>
        <v>0</v>
      </c>
      <c r="H2315" s="34">
        <f t="shared" si="181"/>
        <v>0</v>
      </c>
      <c r="I2315" s="39"/>
      <c r="J2315" s="35">
        <f t="shared" si="179"/>
        <v>0</v>
      </c>
      <c r="K2315" s="10">
        <f t="shared" si="182"/>
        <v>0</v>
      </c>
      <c r="L2315" s="10">
        <f t="shared" si="183"/>
        <v>0</v>
      </c>
    </row>
    <row r="2316" spans="3:12">
      <c r="C2316" s="2">
        <v>2296</v>
      </c>
      <c r="D2316" s="6">
        <f>IF($F$9=1,'3.賃金日割の算出（休業手当を支給しない場合に入力）'!C2304,IF($F$9=2,'2.休業手当の算出（休業手当を支給する場合に入力）'!C2310,""))</f>
        <v>0</v>
      </c>
      <c r="E2316" s="6">
        <f>IF($F$9=1,'3.賃金日割の算出（休業手当を支給しない場合に入力）'!D2304,IF($F$9=2,'2.休業手当の算出（休業手当を支給する場合に入力）'!D2310,""))</f>
        <v>0</v>
      </c>
      <c r="F2316" s="13">
        <f>IF($F$9=1,'3.賃金日割の算出（休業手当を支給しない場合に入力）'!X2304,IF($F$9=2,'2.休業手当の算出（休業手当を支給する場合に入力）'!AB2310,""))</f>
        <v>0</v>
      </c>
      <c r="G2316" s="10">
        <f t="shared" si="180"/>
        <v>0</v>
      </c>
      <c r="H2316" s="34">
        <f t="shared" si="181"/>
        <v>0</v>
      </c>
      <c r="I2316" s="39"/>
      <c r="J2316" s="35">
        <f t="shared" si="179"/>
        <v>0</v>
      </c>
      <c r="K2316" s="10">
        <f t="shared" si="182"/>
        <v>0</v>
      </c>
      <c r="L2316" s="10">
        <f t="shared" si="183"/>
        <v>0</v>
      </c>
    </row>
    <row r="2317" spans="3:12">
      <c r="C2317" s="2">
        <v>2297</v>
      </c>
      <c r="D2317" s="6">
        <f>IF($F$9=1,'3.賃金日割の算出（休業手当を支給しない場合に入力）'!C2305,IF($F$9=2,'2.休業手当の算出（休業手当を支給する場合に入力）'!C2311,""))</f>
        <v>0</v>
      </c>
      <c r="E2317" s="6">
        <f>IF($F$9=1,'3.賃金日割の算出（休業手当を支給しない場合に入力）'!D2305,IF($F$9=2,'2.休業手当の算出（休業手当を支給する場合に入力）'!D2311,""))</f>
        <v>0</v>
      </c>
      <c r="F2317" s="13">
        <f>IF($F$9=1,'3.賃金日割の算出（休業手当を支給しない場合に入力）'!X2305,IF($F$9=2,'2.休業手当の算出（休業手当を支給する場合に入力）'!AB2311,""))</f>
        <v>0</v>
      </c>
      <c r="G2317" s="10">
        <f t="shared" si="180"/>
        <v>0</v>
      </c>
      <c r="H2317" s="34">
        <f t="shared" si="181"/>
        <v>0</v>
      </c>
      <c r="I2317" s="39"/>
      <c r="J2317" s="35">
        <f t="shared" si="179"/>
        <v>0</v>
      </c>
      <c r="K2317" s="10">
        <f t="shared" si="182"/>
        <v>0</v>
      </c>
      <c r="L2317" s="10">
        <f t="shared" si="183"/>
        <v>0</v>
      </c>
    </row>
    <row r="2318" spans="3:12">
      <c r="C2318" s="2">
        <v>2298</v>
      </c>
      <c r="D2318" s="6">
        <f>IF($F$9=1,'3.賃金日割の算出（休業手当を支給しない場合に入力）'!C2306,IF($F$9=2,'2.休業手当の算出（休業手当を支給する場合に入力）'!C2312,""))</f>
        <v>0</v>
      </c>
      <c r="E2318" s="6">
        <f>IF($F$9=1,'3.賃金日割の算出（休業手当を支給しない場合に入力）'!D2306,IF($F$9=2,'2.休業手当の算出（休業手当を支給する場合に入力）'!D2312,""))</f>
        <v>0</v>
      </c>
      <c r="F2318" s="13">
        <f>IF($F$9=1,'3.賃金日割の算出（休業手当を支給しない場合に入力）'!X2306,IF($F$9=2,'2.休業手当の算出（休業手当を支給する場合に入力）'!AB2312,""))</f>
        <v>0</v>
      </c>
      <c r="G2318" s="10">
        <f t="shared" si="180"/>
        <v>0</v>
      </c>
      <c r="H2318" s="34">
        <f t="shared" si="181"/>
        <v>0</v>
      </c>
      <c r="I2318" s="39"/>
      <c r="J2318" s="35">
        <f t="shared" si="179"/>
        <v>0</v>
      </c>
      <c r="K2318" s="10">
        <f t="shared" si="182"/>
        <v>0</v>
      </c>
      <c r="L2318" s="10">
        <f t="shared" si="183"/>
        <v>0</v>
      </c>
    </row>
    <row r="2319" spans="3:12">
      <c r="C2319" s="2">
        <v>2299</v>
      </c>
      <c r="D2319" s="6">
        <f>IF($F$9=1,'3.賃金日割の算出（休業手当を支給しない場合に入力）'!C2307,IF($F$9=2,'2.休業手当の算出（休業手当を支給する場合に入力）'!C2313,""))</f>
        <v>0</v>
      </c>
      <c r="E2319" s="6">
        <f>IF($F$9=1,'3.賃金日割の算出（休業手当を支給しない場合に入力）'!D2307,IF($F$9=2,'2.休業手当の算出（休業手当を支給する場合に入力）'!D2313,""))</f>
        <v>0</v>
      </c>
      <c r="F2319" s="13">
        <f>IF($F$9=1,'3.賃金日割の算出（休業手当を支給しない場合に入力）'!X2307,IF($F$9=2,'2.休業手当の算出（休業手当を支給する場合に入力）'!AB2313,""))</f>
        <v>0</v>
      </c>
      <c r="G2319" s="10">
        <f t="shared" si="180"/>
        <v>0</v>
      </c>
      <c r="H2319" s="34">
        <f t="shared" si="181"/>
        <v>0</v>
      </c>
      <c r="I2319" s="39"/>
      <c r="J2319" s="35">
        <f t="shared" si="179"/>
        <v>0</v>
      </c>
      <c r="K2319" s="10">
        <f t="shared" si="182"/>
        <v>0</v>
      </c>
      <c r="L2319" s="10">
        <f t="shared" si="183"/>
        <v>0</v>
      </c>
    </row>
    <row r="2320" spans="3:12">
      <c r="C2320" s="2">
        <v>2300</v>
      </c>
      <c r="D2320" s="6">
        <f>IF($F$9=1,'3.賃金日割の算出（休業手当を支給しない場合に入力）'!C2308,IF($F$9=2,'2.休業手当の算出（休業手当を支給する場合に入力）'!C2314,""))</f>
        <v>0</v>
      </c>
      <c r="E2320" s="6">
        <f>IF($F$9=1,'3.賃金日割の算出（休業手当を支給しない場合に入力）'!D2308,IF($F$9=2,'2.休業手当の算出（休業手当を支給する場合に入力）'!D2314,""))</f>
        <v>0</v>
      </c>
      <c r="F2320" s="13">
        <f>IF($F$9=1,'3.賃金日割の算出（休業手当を支給しない場合に入力）'!X2308,IF($F$9=2,'2.休業手当の算出（休業手当を支給する場合に入力）'!AB2314,""))</f>
        <v>0</v>
      </c>
      <c r="G2320" s="10">
        <f t="shared" si="180"/>
        <v>0</v>
      </c>
      <c r="H2320" s="34">
        <f t="shared" si="181"/>
        <v>0</v>
      </c>
      <c r="I2320" s="39"/>
      <c r="J2320" s="35">
        <f t="shared" si="179"/>
        <v>0</v>
      </c>
      <c r="K2320" s="10">
        <f t="shared" si="182"/>
        <v>0</v>
      </c>
      <c r="L2320" s="10">
        <f t="shared" si="183"/>
        <v>0</v>
      </c>
    </row>
    <row r="2321" spans="3:12">
      <c r="C2321" s="2">
        <v>2301</v>
      </c>
      <c r="D2321" s="6">
        <f>IF($F$9=1,'3.賃金日割の算出（休業手当を支給しない場合に入力）'!C2309,IF($F$9=2,'2.休業手当の算出（休業手当を支給する場合に入力）'!C2315,""))</f>
        <v>0</v>
      </c>
      <c r="E2321" s="6">
        <f>IF($F$9=1,'3.賃金日割の算出（休業手当を支給しない場合に入力）'!D2309,IF($F$9=2,'2.休業手当の算出（休業手当を支給する場合に入力）'!D2315,""))</f>
        <v>0</v>
      </c>
      <c r="F2321" s="13">
        <f>IF($F$9=1,'3.賃金日割の算出（休業手当を支給しない場合に入力）'!X2309,IF($F$9=2,'2.休業手当の算出（休業手当を支給する場合に入力）'!AB2315,""))</f>
        <v>0</v>
      </c>
      <c r="G2321" s="10">
        <f t="shared" si="180"/>
        <v>0</v>
      </c>
      <c r="H2321" s="34">
        <f t="shared" si="181"/>
        <v>0</v>
      </c>
      <c r="I2321" s="39"/>
      <c r="J2321" s="35">
        <f t="shared" si="179"/>
        <v>0</v>
      </c>
      <c r="K2321" s="10">
        <f t="shared" si="182"/>
        <v>0</v>
      </c>
      <c r="L2321" s="10">
        <f t="shared" si="183"/>
        <v>0</v>
      </c>
    </row>
    <row r="2322" spans="3:12">
      <c r="C2322" s="2">
        <v>2302</v>
      </c>
      <c r="D2322" s="6">
        <f>IF($F$9=1,'3.賃金日割の算出（休業手当を支給しない場合に入力）'!C2310,IF($F$9=2,'2.休業手当の算出（休業手当を支給する場合に入力）'!C2316,""))</f>
        <v>0</v>
      </c>
      <c r="E2322" s="6">
        <f>IF($F$9=1,'3.賃金日割の算出（休業手当を支給しない場合に入力）'!D2310,IF($F$9=2,'2.休業手当の算出（休業手当を支給する場合に入力）'!D2316,""))</f>
        <v>0</v>
      </c>
      <c r="F2322" s="13">
        <f>IF($F$9=1,'3.賃金日割の算出（休業手当を支給しない場合に入力）'!X2310,IF($F$9=2,'2.休業手当の算出（休業手当を支給する場合に入力）'!AB2316,""))</f>
        <v>0</v>
      </c>
      <c r="G2322" s="10">
        <f t="shared" si="180"/>
        <v>0</v>
      </c>
      <c r="H2322" s="34">
        <f t="shared" si="181"/>
        <v>0</v>
      </c>
      <c r="I2322" s="39"/>
      <c r="J2322" s="35">
        <f t="shared" si="179"/>
        <v>0</v>
      </c>
      <c r="K2322" s="10">
        <f t="shared" si="182"/>
        <v>0</v>
      </c>
      <c r="L2322" s="10">
        <f t="shared" si="183"/>
        <v>0</v>
      </c>
    </row>
    <row r="2323" spans="3:12">
      <c r="C2323" s="2">
        <v>2303</v>
      </c>
      <c r="D2323" s="6">
        <f>IF($F$9=1,'3.賃金日割の算出（休業手当を支給しない場合に入力）'!C2311,IF($F$9=2,'2.休業手当の算出（休業手当を支給する場合に入力）'!C2317,""))</f>
        <v>0</v>
      </c>
      <c r="E2323" s="6">
        <f>IF($F$9=1,'3.賃金日割の算出（休業手当を支給しない場合に入力）'!D2311,IF($F$9=2,'2.休業手当の算出（休業手当を支給する場合に入力）'!D2317,""))</f>
        <v>0</v>
      </c>
      <c r="F2323" s="13">
        <f>IF($F$9=1,'3.賃金日割の算出（休業手当を支給しない場合に入力）'!X2311,IF($F$9=2,'2.休業手当の算出（休業手当を支給する場合に入力）'!AB2317,""))</f>
        <v>0</v>
      </c>
      <c r="G2323" s="10">
        <f t="shared" si="180"/>
        <v>0</v>
      </c>
      <c r="H2323" s="34">
        <f t="shared" si="181"/>
        <v>0</v>
      </c>
      <c r="I2323" s="39"/>
      <c r="J2323" s="35">
        <f t="shared" si="179"/>
        <v>0</v>
      </c>
      <c r="K2323" s="10">
        <f t="shared" si="182"/>
        <v>0</v>
      </c>
      <c r="L2323" s="10">
        <f t="shared" si="183"/>
        <v>0</v>
      </c>
    </row>
    <row r="2324" spans="3:12">
      <c r="C2324" s="2">
        <v>2304</v>
      </c>
      <c r="D2324" s="6">
        <f>IF($F$9=1,'3.賃金日割の算出（休業手当を支給しない場合に入力）'!C2312,IF($F$9=2,'2.休業手当の算出（休業手当を支給する場合に入力）'!C2318,""))</f>
        <v>0</v>
      </c>
      <c r="E2324" s="6">
        <f>IF($F$9=1,'3.賃金日割の算出（休業手当を支給しない場合に入力）'!D2312,IF($F$9=2,'2.休業手当の算出（休業手当を支給する場合に入力）'!D2318,""))</f>
        <v>0</v>
      </c>
      <c r="F2324" s="13">
        <f>IF($F$9=1,'3.賃金日割の算出（休業手当を支給しない場合に入力）'!X2312,IF($F$9=2,'2.休業手当の算出（休業手当を支給する場合に入力）'!AB2318,""))</f>
        <v>0</v>
      </c>
      <c r="G2324" s="10">
        <f t="shared" si="180"/>
        <v>0</v>
      </c>
      <c r="H2324" s="34">
        <f t="shared" si="181"/>
        <v>0</v>
      </c>
      <c r="I2324" s="39"/>
      <c r="J2324" s="35">
        <f t="shared" si="179"/>
        <v>0</v>
      </c>
      <c r="K2324" s="10">
        <f t="shared" si="182"/>
        <v>0</v>
      </c>
      <c r="L2324" s="10">
        <f t="shared" si="183"/>
        <v>0</v>
      </c>
    </row>
    <row r="2325" spans="3:12">
      <c r="C2325" s="2">
        <v>2305</v>
      </c>
      <c r="D2325" s="6">
        <f>IF($F$9=1,'3.賃金日割の算出（休業手当を支給しない場合に入力）'!C2313,IF($F$9=2,'2.休業手当の算出（休業手当を支給する場合に入力）'!C2319,""))</f>
        <v>0</v>
      </c>
      <c r="E2325" s="6">
        <f>IF($F$9=1,'3.賃金日割の算出（休業手当を支給しない場合に入力）'!D2313,IF($F$9=2,'2.休業手当の算出（休業手当を支給する場合に入力）'!D2319,""))</f>
        <v>0</v>
      </c>
      <c r="F2325" s="13">
        <f>IF($F$9=1,'3.賃金日割の算出（休業手当を支給しない場合に入力）'!X2313,IF($F$9=2,'2.休業手当の算出（休業手当を支給する場合に入力）'!AB2319,""))</f>
        <v>0</v>
      </c>
      <c r="G2325" s="10">
        <f t="shared" si="180"/>
        <v>0</v>
      </c>
      <c r="H2325" s="34">
        <f t="shared" si="181"/>
        <v>0</v>
      </c>
      <c r="I2325" s="39"/>
      <c r="J2325" s="35">
        <f t="shared" si="179"/>
        <v>0</v>
      </c>
      <c r="K2325" s="10">
        <f t="shared" si="182"/>
        <v>0</v>
      </c>
      <c r="L2325" s="10">
        <f t="shared" si="183"/>
        <v>0</v>
      </c>
    </row>
    <row r="2326" spans="3:12">
      <c r="C2326" s="2">
        <v>2306</v>
      </c>
      <c r="D2326" s="6">
        <f>IF($F$9=1,'3.賃金日割の算出（休業手当を支給しない場合に入力）'!C2314,IF($F$9=2,'2.休業手当の算出（休業手当を支給する場合に入力）'!C2320,""))</f>
        <v>0</v>
      </c>
      <c r="E2326" s="6">
        <f>IF($F$9=1,'3.賃金日割の算出（休業手当を支給しない場合に入力）'!D2314,IF($F$9=2,'2.休業手当の算出（休業手当を支給する場合に入力）'!D2320,""))</f>
        <v>0</v>
      </c>
      <c r="F2326" s="13">
        <f>IF($F$9=1,'3.賃金日割の算出（休業手当を支給しない場合に入力）'!X2314,IF($F$9=2,'2.休業手当の算出（休業手当を支給する場合に入力）'!AB2320,""))</f>
        <v>0</v>
      </c>
      <c r="G2326" s="10">
        <f t="shared" si="180"/>
        <v>0</v>
      </c>
      <c r="H2326" s="34">
        <f t="shared" si="181"/>
        <v>0</v>
      </c>
      <c r="I2326" s="39"/>
      <c r="J2326" s="35">
        <f t="shared" ref="J2326:J2389" si="184">ROUNDUP(F2326*I2326,0)</f>
        <v>0</v>
      </c>
      <c r="K2326" s="10">
        <f t="shared" si="182"/>
        <v>0</v>
      </c>
      <c r="L2326" s="10">
        <f t="shared" si="183"/>
        <v>0</v>
      </c>
    </row>
    <row r="2327" spans="3:12">
      <c r="C2327" s="2">
        <v>2307</v>
      </c>
      <c r="D2327" s="6">
        <f>IF($F$9=1,'3.賃金日割の算出（休業手当を支給しない場合に入力）'!C2315,IF($F$9=2,'2.休業手当の算出（休業手当を支給する場合に入力）'!C2321,""))</f>
        <v>0</v>
      </c>
      <c r="E2327" s="6">
        <f>IF($F$9=1,'3.賃金日割の算出（休業手当を支給しない場合に入力）'!D2315,IF($F$9=2,'2.休業手当の算出（休業手当を支給する場合に入力）'!D2321,""))</f>
        <v>0</v>
      </c>
      <c r="F2327" s="13">
        <f>IF($F$9=1,'3.賃金日割の算出（休業手当を支給しない場合に入力）'!X2315,IF($F$9=2,'2.休業手当の算出（休業手当を支給する場合に入力）'!AB2321,""))</f>
        <v>0</v>
      </c>
      <c r="G2327" s="10">
        <f t="shared" si="180"/>
        <v>0</v>
      </c>
      <c r="H2327" s="34">
        <f t="shared" si="181"/>
        <v>0</v>
      </c>
      <c r="I2327" s="39"/>
      <c r="J2327" s="35">
        <f t="shared" si="184"/>
        <v>0</v>
      </c>
      <c r="K2327" s="10">
        <f t="shared" si="182"/>
        <v>0</v>
      </c>
      <c r="L2327" s="10">
        <f t="shared" si="183"/>
        <v>0</v>
      </c>
    </row>
    <row r="2328" spans="3:12">
      <c r="C2328" s="2">
        <v>2308</v>
      </c>
      <c r="D2328" s="6">
        <f>IF($F$9=1,'3.賃金日割の算出（休業手当を支給しない場合に入力）'!C2316,IF($F$9=2,'2.休業手当の算出（休業手当を支給する場合に入力）'!C2322,""))</f>
        <v>0</v>
      </c>
      <c r="E2328" s="6">
        <f>IF($F$9=1,'3.賃金日割の算出（休業手当を支給しない場合に入力）'!D2316,IF($F$9=2,'2.休業手当の算出（休業手当を支給する場合に入力）'!D2322,""))</f>
        <v>0</v>
      </c>
      <c r="F2328" s="13">
        <f>IF($F$9=1,'3.賃金日割の算出（休業手当を支給しない場合に入力）'!X2316,IF($F$9=2,'2.休業手当の算出（休業手当を支給する場合に入力）'!AB2322,""))</f>
        <v>0</v>
      </c>
      <c r="G2328" s="10">
        <f t="shared" si="180"/>
        <v>0</v>
      </c>
      <c r="H2328" s="34">
        <f t="shared" si="181"/>
        <v>0</v>
      </c>
      <c r="I2328" s="39"/>
      <c r="J2328" s="35">
        <f t="shared" si="184"/>
        <v>0</v>
      </c>
      <c r="K2328" s="10">
        <f t="shared" si="182"/>
        <v>0</v>
      </c>
      <c r="L2328" s="10">
        <f t="shared" si="183"/>
        <v>0</v>
      </c>
    </row>
    <row r="2329" spans="3:12">
      <c r="C2329" s="2">
        <v>2309</v>
      </c>
      <c r="D2329" s="6">
        <f>IF($F$9=1,'3.賃金日割の算出（休業手当を支給しない場合に入力）'!C2317,IF($F$9=2,'2.休業手当の算出（休業手当を支給する場合に入力）'!C2323,""))</f>
        <v>0</v>
      </c>
      <c r="E2329" s="6">
        <f>IF($F$9=1,'3.賃金日割の算出（休業手当を支給しない場合に入力）'!D2317,IF($F$9=2,'2.休業手当の算出（休業手当を支給する場合に入力）'!D2323,""))</f>
        <v>0</v>
      </c>
      <c r="F2329" s="13">
        <f>IF($F$9=1,'3.賃金日割の算出（休業手当を支給しない場合に入力）'!X2317,IF($F$9=2,'2.休業手当の算出（休業手当を支給する場合に入力）'!AB2323,""))</f>
        <v>0</v>
      </c>
      <c r="G2329" s="10">
        <f t="shared" si="180"/>
        <v>0</v>
      </c>
      <c r="H2329" s="34">
        <f t="shared" si="181"/>
        <v>0</v>
      </c>
      <c r="I2329" s="39"/>
      <c r="J2329" s="35">
        <f t="shared" si="184"/>
        <v>0</v>
      </c>
      <c r="K2329" s="10">
        <f t="shared" si="182"/>
        <v>0</v>
      </c>
      <c r="L2329" s="10">
        <f t="shared" si="183"/>
        <v>0</v>
      </c>
    </row>
    <row r="2330" spans="3:12">
      <c r="C2330" s="2">
        <v>2310</v>
      </c>
      <c r="D2330" s="6">
        <f>IF($F$9=1,'3.賃金日割の算出（休業手当を支給しない場合に入力）'!C2318,IF($F$9=2,'2.休業手当の算出（休業手当を支給する場合に入力）'!C2324,""))</f>
        <v>0</v>
      </c>
      <c r="E2330" s="6">
        <f>IF($F$9=1,'3.賃金日割の算出（休業手当を支給しない場合に入力）'!D2318,IF($F$9=2,'2.休業手当の算出（休業手当を支給する場合に入力）'!D2324,""))</f>
        <v>0</v>
      </c>
      <c r="F2330" s="13">
        <f>IF($F$9=1,'3.賃金日割の算出（休業手当を支給しない場合に入力）'!X2318,IF($F$9=2,'2.休業手当の算出（休業手当を支給する場合に入力）'!AB2324,""))</f>
        <v>0</v>
      </c>
      <c r="G2330" s="10">
        <f t="shared" si="180"/>
        <v>0</v>
      </c>
      <c r="H2330" s="34">
        <f t="shared" si="181"/>
        <v>0</v>
      </c>
      <c r="I2330" s="39"/>
      <c r="J2330" s="35">
        <f t="shared" si="184"/>
        <v>0</v>
      </c>
      <c r="K2330" s="10">
        <f t="shared" si="182"/>
        <v>0</v>
      </c>
      <c r="L2330" s="10">
        <f t="shared" si="183"/>
        <v>0</v>
      </c>
    </row>
    <row r="2331" spans="3:12">
      <c r="C2331" s="2">
        <v>2311</v>
      </c>
      <c r="D2331" s="6">
        <f>IF($F$9=1,'3.賃金日割の算出（休業手当を支給しない場合に入力）'!C2319,IF($F$9=2,'2.休業手当の算出（休業手当を支給する場合に入力）'!C2325,""))</f>
        <v>0</v>
      </c>
      <c r="E2331" s="6">
        <f>IF($F$9=1,'3.賃金日割の算出（休業手当を支給しない場合に入力）'!D2319,IF($F$9=2,'2.休業手当の算出（休業手当を支給する場合に入力）'!D2325,""))</f>
        <v>0</v>
      </c>
      <c r="F2331" s="13">
        <f>IF($F$9=1,'3.賃金日割の算出（休業手当を支給しない場合に入力）'!X2319,IF($F$9=2,'2.休業手当の算出（休業手当を支給する場合に入力）'!AB2325,""))</f>
        <v>0</v>
      </c>
      <c r="G2331" s="10">
        <f t="shared" si="180"/>
        <v>0</v>
      </c>
      <c r="H2331" s="34">
        <f t="shared" si="181"/>
        <v>0</v>
      </c>
      <c r="I2331" s="39"/>
      <c r="J2331" s="35">
        <f t="shared" si="184"/>
        <v>0</v>
      </c>
      <c r="K2331" s="10">
        <f t="shared" si="182"/>
        <v>0</v>
      </c>
      <c r="L2331" s="10">
        <f t="shared" si="183"/>
        <v>0</v>
      </c>
    </row>
    <row r="2332" spans="3:12">
      <c r="C2332" s="2">
        <v>2312</v>
      </c>
      <c r="D2332" s="6">
        <f>IF($F$9=1,'3.賃金日割の算出（休業手当を支給しない場合に入力）'!C2320,IF($F$9=2,'2.休業手当の算出（休業手当を支給する場合に入力）'!C2326,""))</f>
        <v>0</v>
      </c>
      <c r="E2332" s="6">
        <f>IF($F$9=1,'3.賃金日割の算出（休業手当を支給しない場合に入力）'!D2320,IF($F$9=2,'2.休業手当の算出（休業手当を支給する場合に入力）'!D2326,""))</f>
        <v>0</v>
      </c>
      <c r="F2332" s="13">
        <f>IF($F$9=1,'3.賃金日割の算出（休業手当を支給しない場合に入力）'!X2320,IF($F$9=2,'2.休業手当の算出（休業手当を支給する場合に入力）'!AB2326,""))</f>
        <v>0</v>
      </c>
      <c r="G2332" s="10">
        <f t="shared" si="180"/>
        <v>0</v>
      </c>
      <c r="H2332" s="34">
        <f t="shared" si="181"/>
        <v>0</v>
      </c>
      <c r="I2332" s="39"/>
      <c r="J2332" s="35">
        <f t="shared" si="184"/>
        <v>0</v>
      </c>
      <c r="K2332" s="10">
        <f t="shared" si="182"/>
        <v>0</v>
      </c>
      <c r="L2332" s="10">
        <f t="shared" si="183"/>
        <v>0</v>
      </c>
    </row>
    <row r="2333" spans="3:12">
      <c r="C2333" s="2">
        <v>2313</v>
      </c>
      <c r="D2333" s="6">
        <f>IF($F$9=1,'3.賃金日割の算出（休業手当を支給しない場合に入力）'!C2321,IF($F$9=2,'2.休業手当の算出（休業手当を支給する場合に入力）'!C2327,""))</f>
        <v>0</v>
      </c>
      <c r="E2333" s="6">
        <f>IF($F$9=1,'3.賃金日割の算出（休業手当を支給しない場合に入力）'!D2321,IF($F$9=2,'2.休業手当の算出（休業手当を支給する場合に入力）'!D2327,""))</f>
        <v>0</v>
      </c>
      <c r="F2333" s="13">
        <f>IF($F$9=1,'3.賃金日割の算出（休業手当を支給しない場合に入力）'!X2321,IF($F$9=2,'2.休業手当の算出（休業手当を支給する場合に入力）'!AB2327,""))</f>
        <v>0</v>
      </c>
      <c r="G2333" s="10">
        <f t="shared" si="180"/>
        <v>0</v>
      </c>
      <c r="H2333" s="34">
        <f t="shared" si="181"/>
        <v>0</v>
      </c>
      <c r="I2333" s="39"/>
      <c r="J2333" s="35">
        <f t="shared" si="184"/>
        <v>0</v>
      </c>
      <c r="K2333" s="10">
        <f t="shared" si="182"/>
        <v>0</v>
      </c>
      <c r="L2333" s="10">
        <f t="shared" si="183"/>
        <v>0</v>
      </c>
    </row>
    <row r="2334" spans="3:12">
      <c r="C2334" s="2">
        <v>2314</v>
      </c>
      <c r="D2334" s="6">
        <f>IF($F$9=1,'3.賃金日割の算出（休業手当を支給しない場合に入力）'!C2322,IF($F$9=2,'2.休業手当の算出（休業手当を支給する場合に入力）'!C2328,""))</f>
        <v>0</v>
      </c>
      <c r="E2334" s="6">
        <f>IF($F$9=1,'3.賃金日割の算出（休業手当を支給しない場合に入力）'!D2322,IF($F$9=2,'2.休業手当の算出（休業手当を支給する場合に入力）'!D2328,""))</f>
        <v>0</v>
      </c>
      <c r="F2334" s="13">
        <f>IF($F$9=1,'3.賃金日割の算出（休業手当を支給しない場合に入力）'!X2322,IF($F$9=2,'2.休業手当の算出（休業手当を支給する場合に入力）'!AB2328,""))</f>
        <v>0</v>
      </c>
      <c r="G2334" s="10">
        <f t="shared" si="180"/>
        <v>0</v>
      </c>
      <c r="H2334" s="34">
        <f t="shared" si="181"/>
        <v>0</v>
      </c>
      <c r="I2334" s="39"/>
      <c r="J2334" s="35">
        <f t="shared" si="184"/>
        <v>0</v>
      </c>
      <c r="K2334" s="10">
        <f t="shared" si="182"/>
        <v>0</v>
      </c>
      <c r="L2334" s="10">
        <f t="shared" si="183"/>
        <v>0</v>
      </c>
    </row>
    <row r="2335" spans="3:12">
      <c r="C2335" s="2">
        <v>2315</v>
      </c>
      <c r="D2335" s="6">
        <f>IF($F$9=1,'3.賃金日割の算出（休業手当を支給しない場合に入力）'!C2323,IF($F$9=2,'2.休業手当の算出（休業手当を支給する場合に入力）'!C2329,""))</f>
        <v>0</v>
      </c>
      <c r="E2335" s="6">
        <f>IF($F$9=1,'3.賃金日割の算出（休業手当を支給しない場合に入力）'!D2323,IF($F$9=2,'2.休業手当の算出（休業手当を支給する場合に入力）'!D2329,""))</f>
        <v>0</v>
      </c>
      <c r="F2335" s="13">
        <f>IF($F$9=1,'3.賃金日割の算出（休業手当を支給しない場合に入力）'!X2323,IF($F$9=2,'2.休業手当の算出（休業手当を支給する場合に入力）'!AB2329,""))</f>
        <v>0</v>
      </c>
      <c r="G2335" s="10">
        <f t="shared" si="180"/>
        <v>0</v>
      </c>
      <c r="H2335" s="34">
        <f t="shared" si="181"/>
        <v>0</v>
      </c>
      <c r="I2335" s="39"/>
      <c r="J2335" s="35">
        <f t="shared" si="184"/>
        <v>0</v>
      </c>
      <c r="K2335" s="10">
        <f t="shared" si="182"/>
        <v>0</v>
      </c>
      <c r="L2335" s="10">
        <f t="shared" si="183"/>
        <v>0</v>
      </c>
    </row>
    <row r="2336" spans="3:12">
      <c r="C2336" s="2">
        <v>2316</v>
      </c>
      <c r="D2336" s="6">
        <f>IF($F$9=1,'3.賃金日割の算出（休業手当を支給しない場合に入力）'!C2324,IF($F$9=2,'2.休業手当の算出（休業手当を支給する場合に入力）'!C2330,""))</f>
        <v>0</v>
      </c>
      <c r="E2336" s="6">
        <f>IF($F$9=1,'3.賃金日割の算出（休業手当を支給しない場合に入力）'!D2324,IF($F$9=2,'2.休業手当の算出（休業手当を支給する場合に入力）'!D2330,""))</f>
        <v>0</v>
      </c>
      <c r="F2336" s="13">
        <f>IF($F$9=1,'3.賃金日割の算出（休業手当を支給しない場合に入力）'!X2324,IF($F$9=2,'2.休業手当の算出（休業手当を支給する場合に入力）'!AB2330,""))</f>
        <v>0</v>
      </c>
      <c r="G2336" s="10">
        <f t="shared" si="180"/>
        <v>0</v>
      </c>
      <c r="H2336" s="34">
        <f t="shared" si="181"/>
        <v>0</v>
      </c>
      <c r="I2336" s="39"/>
      <c r="J2336" s="35">
        <f t="shared" si="184"/>
        <v>0</v>
      </c>
      <c r="K2336" s="10">
        <f t="shared" si="182"/>
        <v>0</v>
      </c>
      <c r="L2336" s="10">
        <f t="shared" si="183"/>
        <v>0</v>
      </c>
    </row>
    <row r="2337" spans="3:12">
      <c r="C2337" s="2">
        <v>2317</v>
      </c>
      <c r="D2337" s="6">
        <f>IF($F$9=1,'3.賃金日割の算出（休業手当を支給しない場合に入力）'!C2325,IF($F$9=2,'2.休業手当の算出（休業手当を支給する場合に入力）'!C2331,""))</f>
        <v>0</v>
      </c>
      <c r="E2337" s="6">
        <f>IF($F$9=1,'3.賃金日割の算出（休業手当を支給しない場合に入力）'!D2325,IF($F$9=2,'2.休業手当の算出（休業手当を支給する場合に入力）'!D2331,""))</f>
        <v>0</v>
      </c>
      <c r="F2337" s="13">
        <f>IF($F$9=1,'3.賃金日割の算出（休業手当を支給しない場合に入力）'!X2325,IF($F$9=2,'2.休業手当の算出（休業手当を支給する場合に入力）'!AB2331,""))</f>
        <v>0</v>
      </c>
      <c r="G2337" s="10">
        <f t="shared" si="180"/>
        <v>0</v>
      </c>
      <c r="H2337" s="34">
        <f t="shared" si="181"/>
        <v>0</v>
      </c>
      <c r="I2337" s="39"/>
      <c r="J2337" s="35">
        <f t="shared" si="184"/>
        <v>0</v>
      </c>
      <c r="K2337" s="10">
        <f t="shared" si="182"/>
        <v>0</v>
      </c>
      <c r="L2337" s="10">
        <f t="shared" si="183"/>
        <v>0</v>
      </c>
    </row>
    <row r="2338" spans="3:12">
      <c r="C2338" s="2">
        <v>2318</v>
      </c>
      <c r="D2338" s="6">
        <f>IF($F$9=1,'3.賃金日割の算出（休業手当を支給しない場合に入力）'!C2326,IF($F$9=2,'2.休業手当の算出（休業手当を支給する場合に入力）'!C2332,""))</f>
        <v>0</v>
      </c>
      <c r="E2338" s="6">
        <f>IF($F$9=1,'3.賃金日割の算出（休業手当を支給しない場合に入力）'!D2326,IF($F$9=2,'2.休業手当の算出（休業手当を支給する場合に入力）'!D2332,""))</f>
        <v>0</v>
      </c>
      <c r="F2338" s="13">
        <f>IF($F$9=1,'3.賃金日割の算出（休業手当を支給しない場合に入力）'!X2326,IF($F$9=2,'2.休業手当の算出（休業手当を支給する場合に入力）'!AB2332,""))</f>
        <v>0</v>
      </c>
      <c r="G2338" s="10">
        <f t="shared" si="180"/>
        <v>0</v>
      </c>
      <c r="H2338" s="34">
        <f t="shared" si="181"/>
        <v>0</v>
      </c>
      <c r="I2338" s="39"/>
      <c r="J2338" s="35">
        <f t="shared" si="184"/>
        <v>0</v>
      </c>
      <c r="K2338" s="10">
        <f t="shared" si="182"/>
        <v>0</v>
      </c>
      <c r="L2338" s="10">
        <f t="shared" si="183"/>
        <v>0</v>
      </c>
    </row>
    <row r="2339" spans="3:12">
      <c r="C2339" s="2">
        <v>2319</v>
      </c>
      <c r="D2339" s="6">
        <f>IF($F$9=1,'3.賃金日割の算出（休業手当を支給しない場合に入力）'!C2327,IF($F$9=2,'2.休業手当の算出（休業手当を支給する場合に入力）'!C2333,""))</f>
        <v>0</v>
      </c>
      <c r="E2339" s="6">
        <f>IF($F$9=1,'3.賃金日割の算出（休業手当を支給しない場合に入力）'!D2327,IF($F$9=2,'2.休業手当の算出（休業手当を支給する場合に入力）'!D2333,""))</f>
        <v>0</v>
      </c>
      <c r="F2339" s="13">
        <f>IF($F$9=1,'3.賃金日割の算出（休業手当を支給しない場合に入力）'!X2327,IF($F$9=2,'2.休業手当の算出（休業手当を支給する場合に入力）'!AB2333,""))</f>
        <v>0</v>
      </c>
      <c r="G2339" s="10">
        <f t="shared" si="180"/>
        <v>0</v>
      </c>
      <c r="H2339" s="34">
        <f t="shared" si="181"/>
        <v>0</v>
      </c>
      <c r="I2339" s="39"/>
      <c r="J2339" s="35">
        <f t="shared" si="184"/>
        <v>0</v>
      </c>
      <c r="K2339" s="10">
        <f t="shared" si="182"/>
        <v>0</v>
      </c>
      <c r="L2339" s="10">
        <f t="shared" si="183"/>
        <v>0</v>
      </c>
    </row>
    <row r="2340" spans="3:12">
      <c r="C2340" s="2">
        <v>2320</v>
      </c>
      <c r="D2340" s="6">
        <f>IF($F$9=1,'3.賃金日割の算出（休業手当を支給しない場合に入力）'!C2328,IF($F$9=2,'2.休業手当の算出（休業手当を支給する場合に入力）'!C2334,""))</f>
        <v>0</v>
      </c>
      <c r="E2340" s="6">
        <f>IF($F$9=1,'3.賃金日割の算出（休業手当を支給しない場合に入力）'!D2328,IF($F$9=2,'2.休業手当の算出（休業手当を支給する場合に入力）'!D2334,""))</f>
        <v>0</v>
      </c>
      <c r="F2340" s="13">
        <f>IF($F$9=1,'3.賃金日割の算出（休業手当を支給しない場合に入力）'!X2328,IF($F$9=2,'2.休業手当の算出（休業手当を支給する場合に入力）'!AB2334,""))</f>
        <v>0</v>
      </c>
      <c r="G2340" s="10">
        <f t="shared" si="180"/>
        <v>0</v>
      </c>
      <c r="H2340" s="34">
        <f t="shared" si="181"/>
        <v>0</v>
      </c>
      <c r="I2340" s="39"/>
      <c r="J2340" s="35">
        <f t="shared" si="184"/>
        <v>0</v>
      </c>
      <c r="K2340" s="10">
        <f t="shared" si="182"/>
        <v>0</v>
      </c>
      <c r="L2340" s="10">
        <f t="shared" si="183"/>
        <v>0</v>
      </c>
    </row>
    <row r="2341" spans="3:12">
      <c r="C2341" s="2">
        <v>2321</v>
      </c>
      <c r="D2341" s="6">
        <f>IF($F$9=1,'3.賃金日割の算出（休業手当を支給しない場合に入力）'!C2329,IF($F$9=2,'2.休業手当の算出（休業手当を支給する場合に入力）'!C2335,""))</f>
        <v>0</v>
      </c>
      <c r="E2341" s="6">
        <f>IF($F$9=1,'3.賃金日割の算出（休業手当を支給しない場合に入力）'!D2329,IF($F$9=2,'2.休業手当の算出（休業手当を支給する場合に入力）'!D2335,""))</f>
        <v>0</v>
      </c>
      <c r="F2341" s="13">
        <f>IF($F$9=1,'3.賃金日割の算出（休業手当を支給しない場合に入力）'!X2329,IF($F$9=2,'2.休業手当の算出（休業手当を支給する場合に入力）'!AB2335,""))</f>
        <v>0</v>
      </c>
      <c r="G2341" s="10">
        <f t="shared" si="180"/>
        <v>0</v>
      </c>
      <c r="H2341" s="34">
        <f t="shared" si="181"/>
        <v>0</v>
      </c>
      <c r="I2341" s="39"/>
      <c r="J2341" s="35">
        <f t="shared" si="184"/>
        <v>0</v>
      </c>
      <c r="K2341" s="10">
        <f t="shared" si="182"/>
        <v>0</v>
      </c>
      <c r="L2341" s="10">
        <f t="shared" si="183"/>
        <v>0</v>
      </c>
    </row>
    <row r="2342" spans="3:12">
      <c r="C2342" s="2">
        <v>2322</v>
      </c>
      <c r="D2342" s="6">
        <f>IF($F$9=1,'3.賃金日割の算出（休業手当を支給しない場合に入力）'!C2330,IF($F$9=2,'2.休業手当の算出（休業手当を支給する場合に入力）'!C2336,""))</f>
        <v>0</v>
      </c>
      <c r="E2342" s="6">
        <f>IF($F$9=1,'3.賃金日割の算出（休業手当を支給しない場合に入力）'!D2330,IF($F$9=2,'2.休業手当の算出（休業手当を支給する場合に入力）'!D2336,""))</f>
        <v>0</v>
      </c>
      <c r="F2342" s="13">
        <f>IF($F$9=1,'3.賃金日割の算出（休業手当を支給しない場合に入力）'!X2330,IF($F$9=2,'2.休業手当の算出（休業手当を支給する場合に入力）'!AB2336,""))</f>
        <v>0</v>
      </c>
      <c r="G2342" s="10">
        <f t="shared" si="180"/>
        <v>0</v>
      </c>
      <c r="H2342" s="34">
        <f t="shared" si="181"/>
        <v>0</v>
      </c>
      <c r="I2342" s="39"/>
      <c r="J2342" s="35">
        <f t="shared" si="184"/>
        <v>0</v>
      </c>
      <c r="K2342" s="10">
        <f t="shared" si="182"/>
        <v>0</v>
      </c>
      <c r="L2342" s="10">
        <f t="shared" si="183"/>
        <v>0</v>
      </c>
    </row>
    <row r="2343" spans="3:12">
      <c r="C2343" s="2">
        <v>2323</v>
      </c>
      <c r="D2343" s="6">
        <f>IF($F$9=1,'3.賃金日割の算出（休業手当を支給しない場合に入力）'!C2331,IF($F$9=2,'2.休業手当の算出（休業手当を支給する場合に入力）'!C2337,""))</f>
        <v>0</v>
      </c>
      <c r="E2343" s="6">
        <f>IF($F$9=1,'3.賃金日割の算出（休業手当を支給しない場合に入力）'!D2331,IF($F$9=2,'2.休業手当の算出（休業手当を支給する場合に入力）'!D2337,""))</f>
        <v>0</v>
      </c>
      <c r="F2343" s="13">
        <f>IF($F$9=1,'3.賃金日割の算出（休業手当を支給しない場合に入力）'!X2331,IF($F$9=2,'2.休業手当の算出（休業手当を支給する場合に入力）'!AB2337,""))</f>
        <v>0</v>
      </c>
      <c r="G2343" s="10">
        <f t="shared" si="180"/>
        <v>0</v>
      </c>
      <c r="H2343" s="34">
        <f t="shared" si="181"/>
        <v>0</v>
      </c>
      <c r="I2343" s="39"/>
      <c r="J2343" s="35">
        <f t="shared" si="184"/>
        <v>0</v>
      </c>
      <c r="K2343" s="10">
        <f t="shared" si="182"/>
        <v>0</v>
      </c>
      <c r="L2343" s="10">
        <f t="shared" si="183"/>
        <v>0</v>
      </c>
    </row>
    <row r="2344" spans="3:12">
      <c r="C2344" s="2">
        <v>2324</v>
      </c>
      <c r="D2344" s="6">
        <f>IF($F$9=1,'3.賃金日割の算出（休業手当を支給しない場合に入力）'!C2332,IF($F$9=2,'2.休業手当の算出（休業手当を支給する場合に入力）'!C2338,""))</f>
        <v>0</v>
      </c>
      <c r="E2344" s="6">
        <f>IF($F$9=1,'3.賃金日割の算出（休業手当を支給しない場合に入力）'!D2332,IF($F$9=2,'2.休業手当の算出（休業手当を支給する場合に入力）'!D2338,""))</f>
        <v>0</v>
      </c>
      <c r="F2344" s="13">
        <f>IF($F$9=1,'3.賃金日割の算出（休業手当を支給しない場合に入力）'!X2332,IF($F$9=2,'2.休業手当の算出（休業手当を支給する場合に入力）'!AB2338,""))</f>
        <v>0</v>
      </c>
      <c r="G2344" s="10">
        <f t="shared" si="180"/>
        <v>0</v>
      </c>
      <c r="H2344" s="34">
        <f t="shared" si="181"/>
        <v>0</v>
      </c>
      <c r="I2344" s="39"/>
      <c r="J2344" s="35">
        <f t="shared" si="184"/>
        <v>0</v>
      </c>
      <c r="K2344" s="10">
        <f t="shared" si="182"/>
        <v>0</v>
      </c>
      <c r="L2344" s="10">
        <f t="shared" si="183"/>
        <v>0</v>
      </c>
    </row>
    <row r="2345" spans="3:12">
      <c r="C2345" s="2">
        <v>2325</v>
      </c>
      <c r="D2345" s="6">
        <f>IF($F$9=1,'3.賃金日割の算出（休業手当を支給しない場合に入力）'!C2333,IF($F$9=2,'2.休業手当の算出（休業手当を支給する場合に入力）'!C2339,""))</f>
        <v>0</v>
      </c>
      <c r="E2345" s="6">
        <f>IF($F$9=1,'3.賃金日割の算出（休業手当を支給しない場合に入力）'!D2333,IF($F$9=2,'2.休業手当の算出（休業手当を支給する場合に入力）'!D2339,""))</f>
        <v>0</v>
      </c>
      <c r="F2345" s="13">
        <f>IF($F$9=1,'3.賃金日割の算出（休業手当を支給しない場合に入力）'!X2333,IF($F$9=2,'2.休業手当の算出（休業手当を支給する場合に入力）'!AB2339,""))</f>
        <v>0</v>
      </c>
      <c r="G2345" s="10">
        <f t="shared" si="180"/>
        <v>0</v>
      </c>
      <c r="H2345" s="34">
        <f t="shared" si="181"/>
        <v>0</v>
      </c>
      <c r="I2345" s="39"/>
      <c r="J2345" s="35">
        <f t="shared" si="184"/>
        <v>0</v>
      </c>
      <c r="K2345" s="10">
        <f t="shared" si="182"/>
        <v>0</v>
      </c>
      <c r="L2345" s="10">
        <f t="shared" si="183"/>
        <v>0</v>
      </c>
    </row>
    <row r="2346" spans="3:12">
      <c r="C2346" s="2">
        <v>2326</v>
      </c>
      <c r="D2346" s="6">
        <f>IF($F$9=1,'3.賃金日割の算出（休業手当を支給しない場合に入力）'!C2334,IF($F$9=2,'2.休業手当の算出（休業手当を支給する場合に入力）'!C2340,""))</f>
        <v>0</v>
      </c>
      <c r="E2346" s="6">
        <f>IF($F$9=1,'3.賃金日割の算出（休業手当を支給しない場合に入力）'!D2334,IF($F$9=2,'2.休業手当の算出（休業手当を支給する場合に入力）'!D2340,""))</f>
        <v>0</v>
      </c>
      <c r="F2346" s="13">
        <f>IF($F$9=1,'3.賃金日割の算出（休業手当を支給しない場合に入力）'!X2334,IF($F$9=2,'2.休業手当の算出（休業手当を支給する場合に入力）'!AB2340,""))</f>
        <v>0</v>
      </c>
      <c r="G2346" s="10">
        <f t="shared" si="180"/>
        <v>0</v>
      </c>
      <c r="H2346" s="34">
        <f t="shared" si="181"/>
        <v>0</v>
      </c>
      <c r="I2346" s="39"/>
      <c r="J2346" s="35">
        <f t="shared" si="184"/>
        <v>0</v>
      </c>
      <c r="K2346" s="10">
        <f t="shared" si="182"/>
        <v>0</v>
      </c>
      <c r="L2346" s="10">
        <f t="shared" si="183"/>
        <v>0</v>
      </c>
    </row>
    <row r="2347" spans="3:12">
      <c r="C2347" s="2">
        <v>2327</v>
      </c>
      <c r="D2347" s="6">
        <f>IF($F$9=1,'3.賃金日割の算出（休業手当を支給しない場合に入力）'!C2335,IF($F$9=2,'2.休業手当の算出（休業手当を支給する場合に入力）'!C2341,""))</f>
        <v>0</v>
      </c>
      <c r="E2347" s="6">
        <f>IF($F$9=1,'3.賃金日割の算出（休業手当を支給しない場合に入力）'!D2335,IF($F$9=2,'2.休業手当の算出（休業手当を支給する場合に入力）'!D2341,""))</f>
        <v>0</v>
      </c>
      <c r="F2347" s="13">
        <f>IF($F$9=1,'3.賃金日割の算出（休業手当を支給しない場合に入力）'!X2335,IF($F$9=2,'2.休業手当の算出（休業手当を支給する場合に入力）'!AB2341,""))</f>
        <v>0</v>
      </c>
      <c r="G2347" s="10">
        <f t="shared" si="180"/>
        <v>0</v>
      </c>
      <c r="H2347" s="34">
        <f t="shared" si="181"/>
        <v>0</v>
      </c>
      <c r="I2347" s="39"/>
      <c r="J2347" s="35">
        <f t="shared" si="184"/>
        <v>0</v>
      </c>
      <c r="K2347" s="10">
        <f t="shared" si="182"/>
        <v>0</v>
      </c>
      <c r="L2347" s="10">
        <f t="shared" si="183"/>
        <v>0</v>
      </c>
    </row>
    <row r="2348" spans="3:12">
      <c r="C2348" s="2">
        <v>2328</v>
      </c>
      <c r="D2348" s="6">
        <f>IF($F$9=1,'3.賃金日割の算出（休業手当を支給しない場合に入力）'!C2336,IF($F$9=2,'2.休業手当の算出（休業手当を支給する場合に入力）'!C2342,""))</f>
        <v>0</v>
      </c>
      <c r="E2348" s="6">
        <f>IF($F$9=1,'3.賃金日割の算出（休業手当を支給しない場合に入力）'!D2336,IF($F$9=2,'2.休業手当の算出（休業手当を支給する場合に入力）'!D2342,""))</f>
        <v>0</v>
      </c>
      <c r="F2348" s="13">
        <f>IF($F$9=1,'3.賃金日割の算出（休業手当を支給しない場合に入力）'!X2336,IF($F$9=2,'2.休業手当の算出（休業手当を支給する場合に入力）'!AB2342,""))</f>
        <v>0</v>
      </c>
      <c r="G2348" s="10">
        <f t="shared" si="180"/>
        <v>0</v>
      </c>
      <c r="H2348" s="34">
        <f t="shared" si="181"/>
        <v>0</v>
      </c>
      <c r="I2348" s="39"/>
      <c r="J2348" s="35">
        <f t="shared" si="184"/>
        <v>0</v>
      </c>
      <c r="K2348" s="10">
        <f t="shared" si="182"/>
        <v>0</v>
      </c>
      <c r="L2348" s="10">
        <f t="shared" si="183"/>
        <v>0</v>
      </c>
    </row>
    <row r="2349" spans="3:12">
      <c r="C2349" s="2">
        <v>2329</v>
      </c>
      <c r="D2349" s="6">
        <f>IF($F$9=1,'3.賃金日割の算出（休業手当を支給しない場合に入力）'!C2337,IF($F$9=2,'2.休業手当の算出（休業手当を支給する場合に入力）'!C2343,""))</f>
        <v>0</v>
      </c>
      <c r="E2349" s="6">
        <f>IF($F$9=1,'3.賃金日割の算出（休業手当を支給しない場合に入力）'!D2337,IF($F$9=2,'2.休業手当の算出（休業手当を支給する場合に入力）'!D2343,""))</f>
        <v>0</v>
      </c>
      <c r="F2349" s="13">
        <f>IF($F$9=1,'3.賃金日割の算出（休業手当を支給しない場合に入力）'!X2337,IF($F$9=2,'2.休業手当の算出（休業手当を支給する場合に入力）'!AB2343,""))</f>
        <v>0</v>
      </c>
      <c r="G2349" s="10">
        <f t="shared" si="180"/>
        <v>0</v>
      </c>
      <c r="H2349" s="34">
        <f t="shared" si="181"/>
        <v>0</v>
      </c>
      <c r="I2349" s="39"/>
      <c r="J2349" s="35">
        <f t="shared" si="184"/>
        <v>0</v>
      </c>
      <c r="K2349" s="10">
        <f t="shared" si="182"/>
        <v>0</v>
      </c>
      <c r="L2349" s="10">
        <f t="shared" si="183"/>
        <v>0</v>
      </c>
    </row>
    <row r="2350" spans="3:12">
      <c r="C2350" s="2">
        <v>2330</v>
      </c>
      <c r="D2350" s="6">
        <f>IF($F$9=1,'3.賃金日割の算出（休業手当を支給しない場合に入力）'!C2338,IF($F$9=2,'2.休業手当の算出（休業手当を支給する場合に入力）'!C2344,""))</f>
        <v>0</v>
      </c>
      <c r="E2350" s="6">
        <f>IF($F$9=1,'3.賃金日割の算出（休業手当を支給しない場合に入力）'!D2338,IF($F$9=2,'2.休業手当の算出（休業手当を支給する場合に入力）'!D2344,""))</f>
        <v>0</v>
      </c>
      <c r="F2350" s="13">
        <f>IF($F$9=1,'3.賃金日割の算出（休業手当を支給しない場合に入力）'!X2338,IF($F$9=2,'2.休業手当の算出（休業手当を支給する場合に入力）'!AB2344,""))</f>
        <v>0</v>
      </c>
      <c r="G2350" s="10">
        <f t="shared" si="180"/>
        <v>0</v>
      </c>
      <c r="H2350" s="34">
        <f t="shared" si="181"/>
        <v>0</v>
      </c>
      <c r="I2350" s="39"/>
      <c r="J2350" s="35">
        <f t="shared" si="184"/>
        <v>0</v>
      </c>
      <c r="K2350" s="10">
        <f t="shared" si="182"/>
        <v>0</v>
      </c>
      <c r="L2350" s="10">
        <f t="shared" si="183"/>
        <v>0</v>
      </c>
    </row>
    <row r="2351" spans="3:12">
      <c r="C2351" s="2">
        <v>2331</v>
      </c>
      <c r="D2351" s="6">
        <f>IF($F$9=1,'3.賃金日割の算出（休業手当を支給しない場合に入力）'!C2339,IF($F$9=2,'2.休業手当の算出（休業手当を支給する場合に入力）'!C2345,""))</f>
        <v>0</v>
      </c>
      <c r="E2351" s="6">
        <f>IF($F$9=1,'3.賃金日割の算出（休業手当を支給しない場合に入力）'!D2339,IF($F$9=2,'2.休業手当の算出（休業手当を支給する場合に入力）'!D2345,""))</f>
        <v>0</v>
      </c>
      <c r="F2351" s="13">
        <f>IF($F$9=1,'3.賃金日割の算出（休業手当を支給しない場合に入力）'!X2339,IF($F$9=2,'2.休業手当の算出（休業手当を支給する場合に入力）'!AB2345,""))</f>
        <v>0</v>
      </c>
      <c r="G2351" s="10">
        <f t="shared" si="180"/>
        <v>0</v>
      </c>
      <c r="H2351" s="34">
        <f t="shared" si="181"/>
        <v>0</v>
      </c>
      <c r="I2351" s="39"/>
      <c r="J2351" s="35">
        <f t="shared" si="184"/>
        <v>0</v>
      </c>
      <c r="K2351" s="10">
        <f t="shared" si="182"/>
        <v>0</v>
      </c>
      <c r="L2351" s="10">
        <f t="shared" si="183"/>
        <v>0</v>
      </c>
    </row>
    <row r="2352" spans="3:12">
      <c r="C2352" s="2">
        <v>2332</v>
      </c>
      <c r="D2352" s="6">
        <f>IF($F$9=1,'3.賃金日割の算出（休業手当を支給しない場合に入力）'!C2340,IF($F$9=2,'2.休業手当の算出（休業手当を支給する場合に入力）'!C2346,""))</f>
        <v>0</v>
      </c>
      <c r="E2352" s="6">
        <f>IF($F$9=1,'3.賃金日割の算出（休業手当を支給しない場合に入力）'!D2340,IF($F$9=2,'2.休業手当の算出（休業手当を支給する場合に入力）'!D2346,""))</f>
        <v>0</v>
      </c>
      <c r="F2352" s="13">
        <f>IF($F$9=1,'3.賃金日割の算出（休業手当を支給しない場合に入力）'!X2340,IF($F$9=2,'2.休業手当の算出（休業手当を支給する場合に入力）'!AB2346,""))</f>
        <v>0</v>
      </c>
      <c r="G2352" s="10">
        <f t="shared" si="180"/>
        <v>0</v>
      </c>
      <c r="H2352" s="34">
        <f t="shared" si="181"/>
        <v>0</v>
      </c>
      <c r="I2352" s="39"/>
      <c r="J2352" s="35">
        <f t="shared" si="184"/>
        <v>0</v>
      </c>
      <c r="K2352" s="10">
        <f t="shared" si="182"/>
        <v>0</v>
      </c>
      <c r="L2352" s="10">
        <f t="shared" si="183"/>
        <v>0</v>
      </c>
    </row>
    <row r="2353" spans="3:12">
      <c r="C2353" s="2">
        <v>2333</v>
      </c>
      <c r="D2353" s="6">
        <f>IF($F$9=1,'3.賃金日割の算出（休業手当を支給しない場合に入力）'!C2341,IF($F$9=2,'2.休業手当の算出（休業手当を支給する場合に入力）'!C2347,""))</f>
        <v>0</v>
      </c>
      <c r="E2353" s="6">
        <f>IF($F$9=1,'3.賃金日割の算出（休業手当を支給しない場合に入力）'!D2341,IF($F$9=2,'2.休業手当の算出（休業手当を支給する場合に入力）'!D2347,""))</f>
        <v>0</v>
      </c>
      <c r="F2353" s="13">
        <f>IF($F$9=1,'3.賃金日割の算出（休業手当を支給しない場合に入力）'!X2341,IF($F$9=2,'2.休業手当の算出（休業手当を支給する場合に入力）'!AB2347,""))</f>
        <v>0</v>
      </c>
      <c r="G2353" s="10">
        <f t="shared" si="180"/>
        <v>0</v>
      </c>
      <c r="H2353" s="34">
        <f t="shared" si="181"/>
        <v>0</v>
      </c>
      <c r="I2353" s="39"/>
      <c r="J2353" s="35">
        <f t="shared" si="184"/>
        <v>0</v>
      </c>
      <c r="K2353" s="10">
        <f t="shared" si="182"/>
        <v>0</v>
      </c>
      <c r="L2353" s="10">
        <f t="shared" si="183"/>
        <v>0</v>
      </c>
    </row>
    <row r="2354" spans="3:12">
      <c r="C2354" s="2">
        <v>2334</v>
      </c>
      <c r="D2354" s="6">
        <f>IF($F$9=1,'3.賃金日割の算出（休業手当を支給しない場合に入力）'!C2342,IF($F$9=2,'2.休業手当の算出（休業手当を支給する場合に入力）'!C2348,""))</f>
        <v>0</v>
      </c>
      <c r="E2354" s="6">
        <f>IF($F$9=1,'3.賃金日割の算出（休業手当を支給しない場合に入力）'!D2342,IF($F$9=2,'2.休業手当の算出（休業手当を支給する場合に入力）'!D2348,""))</f>
        <v>0</v>
      </c>
      <c r="F2354" s="13">
        <f>IF($F$9=1,'3.賃金日割の算出（休業手当を支給しない場合に入力）'!X2342,IF($F$9=2,'2.休業手当の算出（休業手当を支給する場合に入力）'!AB2348,""))</f>
        <v>0</v>
      </c>
      <c r="G2354" s="10">
        <f t="shared" si="180"/>
        <v>0</v>
      </c>
      <c r="H2354" s="34">
        <f t="shared" si="181"/>
        <v>0</v>
      </c>
      <c r="I2354" s="39"/>
      <c r="J2354" s="35">
        <f t="shared" si="184"/>
        <v>0</v>
      </c>
      <c r="K2354" s="10">
        <f t="shared" si="182"/>
        <v>0</v>
      </c>
      <c r="L2354" s="10">
        <f t="shared" si="183"/>
        <v>0</v>
      </c>
    </row>
    <row r="2355" spans="3:12">
      <c r="C2355" s="2">
        <v>2335</v>
      </c>
      <c r="D2355" s="6">
        <f>IF($F$9=1,'3.賃金日割の算出（休業手当を支給しない場合に入力）'!C2343,IF($F$9=2,'2.休業手当の算出（休業手当を支給する場合に入力）'!C2349,""))</f>
        <v>0</v>
      </c>
      <c r="E2355" s="6">
        <f>IF($F$9=1,'3.賃金日割の算出（休業手当を支給しない場合に入力）'!D2343,IF($F$9=2,'2.休業手当の算出（休業手当を支給する場合に入力）'!D2349,""))</f>
        <v>0</v>
      </c>
      <c r="F2355" s="13">
        <f>IF($F$9=1,'3.賃金日割の算出（休業手当を支給しない場合に入力）'!X2343,IF($F$9=2,'2.休業手当の算出（休業手当を支給する場合に入力）'!AB2349,""))</f>
        <v>0</v>
      </c>
      <c r="G2355" s="10">
        <f t="shared" si="180"/>
        <v>0</v>
      </c>
      <c r="H2355" s="34">
        <f t="shared" si="181"/>
        <v>0</v>
      </c>
      <c r="I2355" s="39"/>
      <c r="J2355" s="35">
        <f t="shared" si="184"/>
        <v>0</v>
      </c>
      <c r="K2355" s="10">
        <f t="shared" si="182"/>
        <v>0</v>
      </c>
      <c r="L2355" s="10">
        <f t="shared" si="183"/>
        <v>0</v>
      </c>
    </row>
    <row r="2356" spans="3:12">
      <c r="C2356" s="2">
        <v>2336</v>
      </c>
      <c r="D2356" s="6">
        <f>IF($F$9=1,'3.賃金日割の算出（休業手当を支給しない場合に入力）'!C2344,IF($F$9=2,'2.休業手当の算出（休業手当を支給する場合に入力）'!C2350,""))</f>
        <v>0</v>
      </c>
      <c r="E2356" s="6">
        <f>IF($F$9=1,'3.賃金日割の算出（休業手当を支給しない場合に入力）'!D2344,IF($F$9=2,'2.休業手当の算出（休業手当を支給する場合に入力）'!D2350,""))</f>
        <v>0</v>
      </c>
      <c r="F2356" s="13">
        <f>IF($F$9=1,'3.賃金日割の算出（休業手当を支給しない場合に入力）'!X2344,IF($F$9=2,'2.休業手当の算出（休業手当を支給する場合に入力）'!AB2350,""))</f>
        <v>0</v>
      </c>
      <c r="G2356" s="10">
        <f t="shared" si="180"/>
        <v>0</v>
      </c>
      <c r="H2356" s="34">
        <f t="shared" si="181"/>
        <v>0</v>
      </c>
      <c r="I2356" s="39"/>
      <c r="J2356" s="35">
        <f t="shared" si="184"/>
        <v>0</v>
      </c>
      <c r="K2356" s="10">
        <f t="shared" si="182"/>
        <v>0</v>
      </c>
      <c r="L2356" s="10">
        <f t="shared" si="183"/>
        <v>0</v>
      </c>
    </row>
    <row r="2357" spans="3:12">
      <c r="C2357" s="2">
        <v>2337</v>
      </c>
      <c r="D2357" s="6">
        <f>IF($F$9=1,'3.賃金日割の算出（休業手当を支給しない場合に入力）'!C2345,IF($F$9=2,'2.休業手当の算出（休業手当を支給する場合に入力）'!C2351,""))</f>
        <v>0</v>
      </c>
      <c r="E2357" s="6">
        <f>IF($F$9=1,'3.賃金日割の算出（休業手当を支給しない場合に入力）'!D2345,IF($F$9=2,'2.休業手当の算出（休業手当を支給する場合に入力）'!D2351,""))</f>
        <v>0</v>
      </c>
      <c r="F2357" s="13">
        <f>IF($F$9=1,'3.賃金日割の算出（休業手当を支給しない場合に入力）'!X2345,IF($F$9=2,'2.休業手当の算出（休業手当を支給する場合に入力）'!AB2351,""))</f>
        <v>0</v>
      </c>
      <c r="G2357" s="10">
        <f t="shared" si="180"/>
        <v>0</v>
      </c>
      <c r="H2357" s="34">
        <f t="shared" si="181"/>
        <v>0</v>
      </c>
      <c r="I2357" s="39"/>
      <c r="J2357" s="35">
        <f t="shared" si="184"/>
        <v>0</v>
      </c>
      <c r="K2357" s="10">
        <f t="shared" si="182"/>
        <v>0</v>
      </c>
      <c r="L2357" s="10">
        <f t="shared" si="183"/>
        <v>0</v>
      </c>
    </row>
    <row r="2358" spans="3:12">
      <c r="C2358" s="2">
        <v>2338</v>
      </c>
      <c r="D2358" s="6">
        <f>IF($F$9=1,'3.賃金日割の算出（休業手当を支給しない場合に入力）'!C2346,IF($F$9=2,'2.休業手当の算出（休業手当を支給する場合に入力）'!C2352,""))</f>
        <v>0</v>
      </c>
      <c r="E2358" s="6">
        <f>IF($F$9=1,'3.賃金日割の算出（休業手当を支給しない場合に入力）'!D2346,IF($F$9=2,'2.休業手当の算出（休業手当を支給する場合に入力）'!D2352,""))</f>
        <v>0</v>
      </c>
      <c r="F2358" s="13">
        <f>IF($F$9=1,'3.賃金日割の算出（休業手当を支給しない場合に入力）'!X2346,IF($F$9=2,'2.休業手当の算出（休業手当を支給する場合に入力）'!AB2352,""))</f>
        <v>0</v>
      </c>
      <c r="G2358" s="10">
        <f t="shared" si="180"/>
        <v>0</v>
      </c>
      <c r="H2358" s="34">
        <f t="shared" si="181"/>
        <v>0</v>
      </c>
      <c r="I2358" s="39"/>
      <c r="J2358" s="35">
        <f t="shared" si="184"/>
        <v>0</v>
      </c>
      <c r="K2358" s="10">
        <f t="shared" si="182"/>
        <v>0</v>
      </c>
      <c r="L2358" s="10">
        <f t="shared" si="183"/>
        <v>0</v>
      </c>
    </row>
    <row r="2359" spans="3:12">
      <c r="C2359" s="2">
        <v>2339</v>
      </c>
      <c r="D2359" s="6">
        <f>IF($F$9=1,'3.賃金日割の算出（休業手当を支給しない場合に入力）'!C2347,IF($F$9=2,'2.休業手当の算出（休業手当を支給する場合に入力）'!C2353,""))</f>
        <v>0</v>
      </c>
      <c r="E2359" s="6">
        <f>IF($F$9=1,'3.賃金日割の算出（休業手当を支給しない場合に入力）'!D2347,IF($F$9=2,'2.休業手当の算出（休業手当を支給する場合に入力）'!D2353,""))</f>
        <v>0</v>
      </c>
      <c r="F2359" s="13">
        <f>IF($F$9=1,'3.賃金日割の算出（休業手当を支給しない場合に入力）'!X2347,IF($F$9=2,'2.休業手当の算出（休業手当を支給する場合に入力）'!AB2353,""))</f>
        <v>0</v>
      </c>
      <c r="G2359" s="10">
        <f t="shared" ref="G2359:G2422" si="185">IF(E2359=0,0,$F$17)</f>
        <v>0</v>
      </c>
      <c r="H2359" s="34">
        <f t="shared" ref="H2359:H2422" si="186">G2359-F2359</f>
        <v>0</v>
      </c>
      <c r="I2359" s="39"/>
      <c r="J2359" s="35">
        <f t="shared" si="184"/>
        <v>0</v>
      </c>
      <c r="K2359" s="10">
        <f t="shared" ref="K2359:K2422" si="187">G2359*I2359</f>
        <v>0</v>
      </c>
      <c r="L2359" s="10">
        <f t="shared" ref="L2359:L2422" si="188">K2359-J2359</f>
        <v>0</v>
      </c>
    </row>
    <row r="2360" spans="3:12">
      <c r="C2360" s="2">
        <v>2340</v>
      </c>
      <c r="D2360" s="6">
        <f>IF($F$9=1,'3.賃金日割の算出（休業手当を支給しない場合に入力）'!C2348,IF($F$9=2,'2.休業手当の算出（休業手当を支給する場合に入力）'!C2354,""))</f>
        <v>0</v>
      </c>
      <c r="E2360" s="6">
        <f>IF($F$9=1,'3.賃金日割の算出（休業手当を支給しない場合に入力）'!D2348,IF($F$9=2,'2.休業手当の算出（休業手当を支給する場合に入力）'!D2354,""))</f>
        <v>0</v>
      </c>
      <c r="F2360" s="13">
        <f>IF($F$9=1,'3.賃金日割の算出（休業手当を支給しない場合に入力）'!X2348,IF($F$9=2,'2.休業手当の算出（休業手当を支給する場合に入力）'!AB2354,""))</f>
        <v>0</v>
      </c>
      <c r="G2360" s="10">
        <f t="shared" si="185"/>
        <v>0</v>
      </c>
      <c r="H2360" s="34">
        <f t="shared" si="186"/>
        <v>0</v>
      </c>
      <c r="I2360" s="39"/>
      <c r="J2360" s="35">
        <f t="shared" si="184"/>
        <v>0</v>
      </c>
      <c r="K2360" s="10">
        <f t="shared" si="187"/>
        <v>0</v>
      </c>
      <c r="L2360" s="10">
        <f t="shared" si="188"/>
        <v>0</v>
      </c>
    </row>
    <row r="2361" spans="3:12">
      <c r="C2361" s="2">
        <v>2341</v>
      </c>
      <c r="D2361" s="6">
        <f>IF($F$9=1,'3.賃金日割の算出（休業手当を支給しない場合に入力）'!C2349,IF($F$9=2,'2.休業手当の算出（休業手当を支給する場合に入力）'!C2355,""))</f>
        <v>0</v>
      </c>
      <c r="E2361" s="6">
        <f>IF($F$9=1,'3.賃金日割の算出（休業手当を支給しない場合に入力）'!D2349,IF($F$9=2,'2.休業手当の算出（休業手当を支給する場合に入力）'!D2355,""))</f>
        <v>0</v>
      </c>
      <c r="F2361" s="13">
        <f>IF($F$9=1,'3.賃金日割の算出（休業手当を支給しない場合に入力）'!X2349,IF($F$9=2,'2.休業手当の算出（休業手当を支給する場合に入力）'!AB2355,""))</f>
        <v>0</v>
      </c>
      <c r="G2361" s="10">
        <f t="shared" si="185"/>
        <v>0</v>
      </c>
      <c r="H2361" s="34">
        <f t="shared" si="186"/>
        <v>0</v>
      </c>
      <c r="I2361" s="39"/>
      <c r="J2361" s="35">
        <f t="shared" si="184"/>
        <v>0</v>
      </c>
      <c r="K2361" s="10">
        <f t="shared" si="187"/>
        <v>0</v>
      </c>
      <c r="L2361" s="10">
        <f t="shared" si="188"/>
        <v>0</v>
      </c>
    </row>
    <row r="2362" spans="3:12">
      <c r="C2362" s="2">
        <v>2342</v>
      </c>
      <c r="D2362" s="6">
        <f>IF($F$9=1,'3.賃金日割の算出（休業手当を支給しない場合に入力）'!C2350,IF($F$9=2,'2.休業手当の算出（休業手当を支給する場合に入力）'!C2356,""))</f>
        <v>0</v>
      </c>
      <c r="E2362" s="6">
        <f>IF($F$9=1,'3.賃金日割の算出（休業手当を支給しない場合に入力）'!D2350,IF($F$9=2,'2.休業手当の算出（休業手当を支給する場合に入力）'!D2356,""))</f>
        <v>0</v>
      </c>
      <c r="F2362" s="13">
        <f>IF($F$9=1,'3.賃金日割の算出（休業手当を支給しない場合に入力）'!X2350,IF($F$9=2,'2.休業手当の算出（休業手当を支給する場合に入力）'!AB2356,""))</f>
        <v>0</v>
      </c>
      <c r="G2362" s="10">
        <f t="shared" si="185"/>
        <v>0</v>
      </c>
      <c r="H2362" s="34">
        <f t="shared" si="186"/>
        <v>0</v>
      </c>
      <c r="I2362" s="39"/>
      <c r="J2362" s="35">
        <f t="shared" si="184"/>
        <v>0</v>
      </c>
      <c r="K2362" s="10">
        <f t="shared" si="187"/>
        <v>0</v>
      </c>
      <c r="L2362" s="10">
        <f t="shared" si="188"/>
        <v>0</v>
      </c>
    </row>
    <row r="2363" spans="3:12">
      <c r="C2363" s="2">
        <v>2343</v>
      </c>
      <c r="D2363" s="6">
        <f>IF($F$9=1,'3.賃金日割の算出（休業手当を支給しない場合に入力）'!C2351,IF($F$9=2,'2.休業手当の算出（休業手当を支給する場合に入力）'!C2357,""))</f>
        <v>0</v>
      </c>
      <c r="E2363" s="6">
        <f>IF($F$9=1,'3.賃金日割の算出（休業手当を支給しない場合に入力）'!D2351,IF($F$9=2,'2.休業手当の算出（休業手当を支給する場合に入力）'!D2357,""))</f>
        <v>0</v>
      </c>
      <c r="F2363" s="13">
        <f>IF($F$9=1,'3.賃金日割の算出（休業手当を支給しない場合に入力）'!X2351,IF($F$9=2,'2.休業手当の算出（休業手当を支給する場合に入力）'!AB2357,""))</f>
        <v>0</v>
      </c>
      <c r="G2363" s="10">
        <f t="shared" si="185"/>
        <v>0</v>
      </c>
      <c r="H2363" s="34">
        <f t="shared" si="186"/>
        <v>0</v>
      </c>
      <c r="I2363" s="39"/>
      <c r="J2363" s="35">
        <f t="shared" si="184"/>
        <v>0</v>
      </c>
      <c r="K2363" s="10">
        <f t="shared" si="187"/>
        <v>0</v>
      </c>
      <c r="L2363" s="10">
        <f t="shared" si="188"/>
        <v>0</v>
      </c>
    </row>
    <row r="2364" spans="3:12">
      <c r="C2364" s="2">
        <v>2344</v>
      </c>
      <c r="D2364" s="6">
        <f>IF($F$9=1,'3.賃金日割の算出（休業手当を支給しない場合に入力）'!C2352,IF($F$9=2,'2.休業手当の算出（休業手当を支給する場合に入力）'!C2358,""))</f>
        <v>0</v>
      </c>
      <c r="E2364" s="6">
        <f>IF($F$9=1,'3.賃金日割の算出（休業手当を支給しない場合に入力）'!D2352,IF($F$9=2,'2.休業手当の算出（休業手当を支給する場合に入力）'!D2358,""))</f>
        <v>0</v>
      </c>
      <c r="F2364" s="13">
        <f>IF($F$9=1,'3.賃金日割の算出（休業手当を支給しない場合に入力）'!X2352,IF($F$9=2,'2.休業手当の算出（休業手当を支給する場合に入力）'!AB2358,""))</f>
        <v>0</v>
      </c>
      <c r="G2364" s="10">
        <f t="shared" si="185"/>
        <v>0</v>
      </c>
      <c r="H2364" s="34">
        <f t="shared" si="186"/>
        <v>0</v>
      </c>
      <c r="I2364" s="39"/>
      <c r="J2364" s="35">
        <f t="shared" si="184"/>
        <v>0</v>
      </c>
      <c r="K2364" s="10">
        <f t="shared" si="187"/>
        <v>0</v>
      </c>
      <c r="L2364" s="10">
        <f t="shared" si="188"/>
        <v>0</v>
      </c>
    </row>
    <row r="2365" spans="3:12">
      <c r="C2365" s="2">
        <v>2345</v>
      </c>
      <c r="D2365" s="6">
        <f>IF($F$9=1,'3.賃金日割の算出（休業手当を支給しない場合に入力）'!C2353,IF($F$9=2,'2.休業手当の算出（休業手当を支給する場合に入力）'!C2359,""))</f>
        <v>0</v>
      </c>
      <c r="E2365" s="6">
        <f>IF($F$9=1,'3.賃金日割の算出（休業手当を支給しない場合に入力）'!D2353,IF($F$9=2,'2.休業手当の算出（休業手当を支給する場合に入力）'!D2359,""))</f>
        <v>0</v>
      </c>
      <c r="F2365" s="13">
        <f>IF($F$9=1,'3.賃金日割の算出（休業手当を支給しない場合に入力）'!X2353,IF($F$9=2,'2.休業手当の算出（休業手当を支給する場合に入力）'!AB2359,""))</f>
        <v>0</v>
      </c>
      <c r="G2365" s="10">
        <f t="shared" si="185"/>
        <v>0</v>
      </c>
      <c r="H2365" s="34">
        <f t="shared" si="186"/>
        <v>0</v>
      </c>
      <c r="I2365" s="39"/>
      <c r="J2365" s="35">
        <f t="shared" si="184"/>
        <v>0</v>
      </c>
      <c r="K2365" s="10">
        <f t="shared" si="187"/>
        <v>0</v>
      </c>
      <c r="L2365" s="10">
        <f t="shared" si="188"/>
        <v>0</v>
      </c>
    </row>
    <row r="2366" spans="3:12">
      <c r="C2366" s="2">
        <v>2346</v>
      </c>
      <c r="D2366" s="6">
        <f>IF($F$9=1,'3.賃金日割の算出（休業手当を支給しない場合に入力）'!C2354,IF($F$9=2,'2.休業手当の算出（休業手当を支給する場合に入力）'!C2360,""))</f>
        <v>0</v>
      </c>
      <c r="E2366" s="6">
        <f>IF($F$9=1,'3.賃金日割の算出（休業手当を支給しない場合に入力）'!D2354,IF($F$9=2,'2.休業手当の算出（休業手当を支給する場合に入力）'!D2360,""))</f>
        <v>0</v>
      </c>
      <c r="F2366" s="13">
        <f>IF($F$9=1,'3.賃金日割の算出（休業手当を支給しない場合に入力）'!X2354,IF($F$9=2,'2.休業手当の算出（休業手当を支給する場合に入力）'!AB2360,""))</f>
        <v>0</v>
      </c>
      <c r="G2366" s="10">
        <f t="shared" si="185"/>
        <v>0</v>
      </c>
      <c r="H2366" s="34">
        <f t="shared" si="186"/>
        <v>0</v>
      </c>
      <c r="I2366" s="39"/>
      <c r="J2366" s="35">
        <f t="shared" si="184"/>
        <v>0</v>
      </c>
      <c r="K2366" s="10">
        <f t="shared" si="187"/>
        <v>0</v>
      </c>
      <c r="L2366" s="10">
        <f t="shared" si="188"/>
        <v>0</v>
      </c>
    </row>
    <row r="2367" spans="3:12">
      <c r="C2367" s="2">
        <v>2347</v>
      </c>
      <c r="D2367" s="6">
        <f>IF($F$9=1,'3.賃金日割の算出（休業手当を支給しない場合に入力）'!C2355,IF($F$9=2,'2.休業手当の算出（休業手当を支給する場合に入力）'!C2361,""))</f>
        <v>0</v>
      </c>
      <c r="E2367" s="6">
        <f>IF($F$9=1,'3.賃金日割の算出（休業手当を支給しない場合に入力）'!D2355,IF($F$9=2,'2.休業手当の算出（休業手当を支給する場合に入力）'!D2361,""))</f>
        <v>0</v>
      </c>
      <c r="F2367" s="13">
        <f>IF($F$9=1,'3.賃金日割の算出（休業手当を支給しない場合に入力）'!X2355,IF($F$9=2,'2.休業手当の算出（休業手当を支給する場合に入力）'!AB2361,""))</f>
        <v>0</v>
      </c>
      <c r="G2367" s="10">
        <f t="shared" si="185"/>
        <v>0</v>
      </c>
      <c r="H2367" s="34">
        <f t="shared" si="186"/>
        <v>0</v>
      </c>
      <c r="I2367" s="39"/>
      <c r="J2367" s="35">
        <f t="shared" si="184"/>
        <v>0</v>
      </c>
      <c r="K2367" s="10">
        <f t="shared" si="187"/>
        <v>0</v>
      </c>
      <c r="L2367" s="10">
        <f t="shared" si="188"/>
        <v>0</v>
      </c>
    </row>
    <row r="2368" spans="3:12">
      <c r="C2368" s="2">
        <v>2348</v>
      </c>
      <c r="D2368" s="6">
        <f>IF($F$9=1,'3.賃金日割の算出（休業手当を支給しない場合に入力）'!C2356,IF($F$9=2,'2.休業手当の算出（休業手当を支給する場合に入力）'!C2362,""))</f>
        <v>0</v>
      </c>
      <c r="E2368" s="6">
        <f>IF($F$9=1,'3.賃金日割の算出（休業手当を支給しない場合に入力）'!D2356,IF($F$9=2,'2.休業手当の算出（休業手当を支給する場合に入力）'!D2362,""))</f>
        <v>0</v>
      </c>
      <c r="F2368" s="13">
        <f>IF($F$9=1,'3.賃金日割の算出（休業手当を支給しない場合に入力）'!X2356,IF($F$9=2,'2.休業手当の算出（休業手当を支給する場合に入力）'!AB2362,""))</f>
        <v>0</v>
      </c>
      <c r="G2368" s="10">
        <f t="shared" si="185"/>
        <v>0</v>
      </c>
      <c r="H2368" s="34">
        <f t="shared" si="186"/>
        <v>0</v>
      </c>
      <c r="I2368" s="39"/>
      <c r="J2368" s="35">
        <f t="shared" si="184"/>
        <v>0</v>
      </c>
      <c r="K2368" s="10">
        <f t="shared" si="187"/>
        <v>0</v>
      </c>
      <c r="L2368" s="10">
        <f t="shared" si="188"/>
        <v>0</v>
      </c>
    </row>
    <row r="2369" spans="3:12">
      <c r="C2369" s="2">
        <v>2349</v>
      </c>
      <c r="D2369" s="6">
        <f>IF($F$9=1,'3.賃金日割の算出（休業手当を支給しない場合に入力）'!C2357,IF($F$9=2,'2.休業手当の算出（休業手当を支給する場合に入力）'!C2363,""))</f>
        <v>0</v>
      </c>
      <c r="E2369" s="6">
        <f>IF($F$9=1,'3.賃金日割の算出（休業手当を支給しない場合に入力）'!D2357,IF($F$9=2,'2.休業手当の算出（休業手当を支給する場合に入力）'!D2363,""))</f>
        <v>0</v>
      </c>
      <c r="F2369" s="13">
        <f>IF($F$9=1,'3.賃金日割の算出（休業手当を支給しない場合に入力）'!X2357,IF($F$9=2,'2.休業手当の算出（休業手当を支給する場合に入力）'!AB2363,""))</f>
        <v>0</v>
      </c>
      <c r="G2369" s="10">
        <f t="shared" si="185"/>
        <v>0</v>
      </c>
      <c r="H2369" s="34">
        <f t="shared" si="186"/>
        <v>0</v>
      </c>
      <c r="I2369" s="39"/>
      <c r="J2369" s="35">
        <f t="shared" si="184"/>
        <v>0</v>
      </c>
      <c r="K2369" s="10">
        <f t="shared" si="187"/>
        <v>0</v>
      </c>
      <c r="L2369" s="10">
        <f t="shared" si="188"/>
        <v>0</v>
      </c>
    </row>
    <row r="2370" spans="3:12">
      <c r="C2370" s="2">
        <v>2350</v>
      </c>
      <c r="D2370" s="6">
        <f>IF($F$9=1,'3.賃金日割の算出（休業手当を支給しない場合に入力）'!C2358,IF($F$9=2,'2.休業手当の算出（休業手当を支給する場合に入力）'!C2364,""))</f>
        <v>0</v>
      </c>
      <c r="E2370" s="6">
        <f>IF($F$9=1,'3.賃金日割の算出（休業手当を支給しない場合に入力）'!D2358,IF($F$9=2,'2.休業手当の算出（休業手当を支給する場合に入力）'!D2364,""))</f>
        <v>0</v>
      </c>
      <c r="F2370" s="13">
        <f>IF($F$9=1,'3.賃金日割の算出（休業手当を支給しない場合に入力）'!X2358,IF($F$9=2,'2.休業手当の算出（休業手当を支給する場合に入力）'!AB2364,""))</f>
        <v>0</v>
      </c>
      <c r="G2370" s="10">
        <f t="shared" si="185"/>
        <v>0</v>
      </c>
      <c r="H2370" s="34">
        <f t="shared" si="186"/>
        <v>0</v>
      </c>
      <c r="I2370" s="39"/>
      <c r="J2370" s="35">
        <f t="shared" si="184"/>
        <v>0</v>
      </c>
      <c r="K2370" s="10">
        <f t="shared" si="187"/>
        <v>0</v>
      </c>
      <c r="L2370" s="10">
        <f t="shared" si="188"/>
        <v>0</v>
      </c>
    </row>
    <row r="2371" spans="3:12">
      <c r="C2371" s="2">
        <v>2351</v>
      </c>
      <c r="D2371" s="6">
        <f>IF($F$9=1,'3.賃金日割の算出（休業手当を支給しない場合に入力）'!C2359,IF($F$9=2,'2.休業手当の算出（休業手当を支給する場合に入力）'!C2365,""))</f>
        <v>0</v>
      </c>
      <c r="E2371" s="6">
        <f>IF($F$9=1,'3.賃金日割の算出（休業手当を支給しない場合に入力）'!D2359,IF($F$9=2,'2.休業手当の算出（休業手当を支給する場合に入力）'!D2365,""))</f>
        <v>0</v>
      </c>
      <c r="F2371" s="13">
        <f>IF($F$9=1,'3.賃金日割の算出（休業手当を支給しない場合に入力）'!X2359,IF($F$9=2,'2.休業手当の算出（休業手当を支給する場合に入力）'!AB2365,""))</f>
        <v>0</v>
      </c>
      <c r="G2371" s="10">
        <f t="shared" si="185"/>
        <v>0</v>
      </c>
      <c r="H2371" s="34">
        <f t="shared" si="186"/>
        <v>0</v>
      </c>
      <c r="I2371" s="39"/>
      <c r="J2371" s="35">
        <f t="shared" si="184"/>
        <v>0</v>
      </c>
      <c r="K2371" s="10">
        <f t="shared" si="187"/>
        <v>0</v>
      </c>
      <c r="L2371" s="10">
        <f t="shared" si="188"/>
        <v>0</v>
      </c>
    </row>
    <row r="2372" spans="3:12">
      <c r="C2372" s="2">
        <v>2352</v>
      </c>
      <c r="D2372" s="6">
        <f>IF($F$9=1,'3.賃金日割の算出（休業手当を支給しない場合に入力）'!C2360,IF($F$9=2,'2.休業手当の算出（休業手当を支給する場合に入力）'!C2366,""))</f>
        <v>0</v>
      </c>
      <c r="E2372" s="6">
        <f>IF($F$9=1,'3.賃金日割の算出（休業手当を支給しない場合に入力）'!D2360,IF($F$9=2,'2.休業手当の算出（休業手当を支給する場合に入力）'!D2366,""))</f>
        <v>0</v>
      </c>
      <c r="F2372" s="13">
        <f>IF($F$9=1,'3.賃金日割の算出（休業手当を支給しない場合に入力）'!X2360,IF($F$9=2,'2.休業手当の算出（休業手当を支給する場合に入力）'!AB2366,""))</f>
        <v>0</v>
      </c>
      <c r="G2372" s="10">
        <f t="shared" si="185"/>
        <v>0</v>
      </c>
      <c r="H2372" s="34">
        <f t="shared" si="186"/>
        <v>0</v>
      </c>
      <c r="I2372" s="39"/>
      <c r="J2372" s="35">
        <f t="shared" si="184"/>
        <v>0</v>
      </c>
      <c r="K2372" s="10">
        <f t="shared" si="187"/>
        <v>0</v>
      </c>
      <c r="L2372" s="10">
        <f t="shared" si="188"/>
        <v>0</v>
      </c>
    </row>
    <row r="2373" spans="3:12">
      <c r="C2373" s="2">
        <v>2353</v>
      </c>
      <c r="D2373" s="6">
        <f>IF($F$9=1,'3.賃金日割の算出（休業手当を支給しない場合に入力）'!C2361,IF($F$9=2,'2.休業手当の算出（休業手当を支給する場合に入力）'!C2367,""))</f>
        <v>0</v>
      </c>
      <c r="E2373" s="6">
        <f>IF($F$9=1,'3.賃金日割の算出（休業手当を支給しない場合に入力）'!D2361,IF($F$9=2,'2.休業手当の算出（休業手当を支給する場合に入力）'!D2367,""))</f>
        <v>0</v>
      </c>
      <c r="F2373" s="13">
        <f>IF($F$9=1,'3.賃金日割の算出（休業手当を支給しない場合に入力）'!X2361,IF($F$9=2,'2.休業手当の算出（休業手当を支給する場合に入力）'!AB2367,""))</f>
        <v>0</v>
      </c>
      <c r="G2373" s="10">
        <f t="shared" si="185"/>
        <v>0</v>
      </c>
      <c r="H2373" s="34">
        <f t="shared" si="186"/>
        <v>0</v>
      </c>
      <c r="I2373" s="39"/>
      <c r="J2373" s="35">
        <f t="shared" si="184"/>
        <v>0</v>
      </c>
      <c r="K2373" s="10">
        <f t="shared" si="187"/>
        <v>0</v>
      </c>
      <c r="L2373" s="10">
        <f t="shared" si="188"/>
        <v>0</v>
      </c>
    </row>
    <row r="2374" spans="3:12">
      <c r="C2374" s="2">
        <v>2354</v>
      </c>
      <c r="D2374" s="6">
        <f>IF($F$9=1,'3.賃金日割の算出（休業手当を支給しない場合に入力）'!C2362,IF($F$9=2,'2.休業手当の算出（休業手当を支給する場合に入力）'!C2368,""))</f>
        <v>0</v>
      </c>
      <c r="E2374" s="6">
        <f>IF($F$9=1,'3.賃金日割の算出（休業手当を支給しない場合に入力）'!D2362,IF($F$9=2,'2.休業手当の算出（休業手当を支給する場合に入力）'!D2368,""))</f>
        <v>0</v>
      </c>
      <c r="F2374" s="13">
        <f>IF($F$9=1,'3.賃金日割の算出（休業手当を支給しない場合に入力）'!X2362,IF($F$9=2,'2.休業手当の算出（休業手当を支給する場合に入力）'!AB2368,""))</f>
        <v>0</v>
      </c>
      <c r="G2374" s="10">
        <f t="shared" si="185"/>
        <v>0</v>
      </c>
      <c r="H2374" s="34">
        <f t="shared" si="186"/>
        <v>0</v>
      </c>
      <c r="I2374" s="39"/>
      <c r="J2374" s="35">
        <f t="shared" si="184"/>
        <v>0</v>
      </c>
      <c r="K2374" s="10">
        <f t="shared" si="187"/>
        <v>0</v>
      </c>
      <c r="L2374" s="10">
        <f t="shared" si="188"/>
        <v>0</v>
      </c>
    </row>
    <row r="2375" spans="3:12">
      <c r="C2375" s="2">
        <v>2355</v>
      </c>
      <c r="D2375" s="6">
        <f>IF($F$9=1,'3.賃金日割の算出（休業手当を支給しない場合に入力）'!C2363,IF($F$9=2,'2.休業手当の算出（休業手当を支給する場合に入力）'!C2369,""))</f>
        <v>0</v>
      </c>
      <c r="E2375" s="6">
        <f>IF($F$9=1,'3.賃金日割の算出（休業手当を支給しない場合に入力）'!D2363,IF($F$9=2,'2.休業手当の算出（休業手当を支給する場合に入力）'!D2369,""))</f>
        <v>0</v>
      </c>
      <c r="F2375" s="13">
        <f>IF($F$9=1,'3.賃金日割の算出（休業手当を支給しない場合に入力）'!X2363,IF($F$9=2,'2.休業手当の算出（休業手当を支給する場合に入力）'!AB2369,""))</f>
        <v>0</v>
      </c>
      <c r="G2375" s="10">
        <f t="shared" si="185"/>
        <v>0</v>
      </c>
      <c r="H2375" s="34">
        <f t="shared" si="186"/>
        <v>0</v>
      </c>
      <c r="I2375" s="39"/>
      <c r="J2375" s="35">
        <f t="shared" si="184"/>
        <v>0</v>
      </c>
      <c r="K2375" s="10">
        <f t="shared" si="187"/>
        <v>0</v>
      </c>
      <c r="L2375" s="10">
        <f t="shared" si="188"/>
        <v>0</v>
      </c>
    </row>
    <row r="2376" spans="3:12">
      <c r="C2376" s="2">
        <v>2356</v>
      </c>
      <c r="D2376" s="6">
        <f>IF($F$9=1,'3.賃金日割の算出（休業手当を支給しない場合に入力）'!C2364,IF($F$9=2,'2.休業手当の算出（休業手当を支給する場合に入力）'!C2370,""))</f>
        <v>0</v>
      </c>
      <c r="E2376" s="6">
        <f>IF($F$9=1,'3.賃金日割の算出（休業手当を支給しない場合に入力）'!D2364,IF($F$9=2,'2.休業手当の算出（休業手当を支給する場合に入力）'!D2370,""))</f>
        <v>0</v>
      </c>
      <c r="F2376" s="13">
        <f>IF($F$9=1,'3.賃金日割の算出（休業手当を支給しない場合に入力）'!X2364,IF($F$9=2,'2.休業手当の算出（休業手当を支給する場合に入力）'!AB2370,""))</f>
        <v>0</v>
      </c>
      <c r="G2376" s="10">
        <f t="shared" si="185"/>
        <v>0</v>
      </c>
      <c r="H2376" s="34">
        <f t="shared" si="186"/>
        <v>0</v>
      </c>
      <c r="I2376" s="39"/>
      <c r="J2376" s="35">
        <f t="shared" si="184"/>
        <v>0</v>
      </c>
      <c r="K2376" s="10">
        <f t="shared" si="187"/>
        <v>0</v>
      </c>
      <c r="L2376" s="10">
        <f t="shared" si="188"/>
        <v>0</v>
      </c>
    </row>
    <row r="2377" spans="3:12">
      <c r="C2377" s="2">
        <v>2357</v>
      </c>
      <c r="D2377" s="6">
        <f>IF($F$9=1,'3.賃金日割の算出（休業手当を支給しない場合に入力）'!C2365,IF($F$9=2,'2.休業手当の算出（休業手当を支給する場合に入力）'!C2371,""))</f>
        <v>0</v>
      </c>
      <c r="E2377" s="6">
        <f>IF($F$9=1,'3.賃金日割の算出（休業手当を支給しない場合に入力）'!D2365,IF($F$9=2,'2.休業手当の算出（休業手当を支給する場合に入力）'!D2371,""))</f>
        <v>0</v>
      </c>
      <c r="F2377" s="13">
        <f>IF($F$9=1,'3.賃金日割の算出（休業手当を支給しない場合に入力）'!X2365,IF($F$9=2,'2.休業手当の算出（休業手当を支給する場合に入力）'!AB2371,""))</f>
        <v>0</v>
      </c>
      <c r="G2377" s="10">
        <f t="shared" si="185"/>
        <v>0</v>
      </c>
      <c r="H2377" s="34">
        <f t="shared" si="186"/>
        <v>0</v>
      </c>
      <c r="I2377" s="39"/>
      <c r="J2377" s="35">
        <f t="shared" si="184"/>
        <v>0</v>
      </c>
      <c r="K2377" s="10">
        <f t="shared" si="187"/>
        <v>0</v>
      </c>
      <c r="L2377" s="10">
        <f t="shared" si="188"/>
        <v>0</v>
      </c>
    </row>
    <row r="2378" spans="3:12">
      <c r="C2378" s="2">
        <v>2358</v>
      </c>
      <c r="D2378" s="6">
        <f>IF($F$9=1,'3.賃金日割の算出（休業手当を支給しない場合に入力）'!C2366,IF($F$9=2,'2.休業手当の算出（休業手当を支給する場合に入力）'!C2372,""))</f>
        <v>0</v>
      </c>
      <c r="E2378" s="6">
        <f>IF($F$9=1,'3.賃金日割の算出（休業手当を支給しない場合に入力）'!D2366,IF($F$9=2,'2.休業手当の算出（休業手当を支給する場合に入力）'!D2372,""))</f>
        <v>0</v>
      </c>
      <c r="F2378" s="13">
        <f>IF($F$9=1,'3.賃金日割の算出（休業手当を支給しない場合に入力）'!X2366,IF($F$9=2,'2.休業手当の算出（休業手当を支給する場合に入力）'!AB2372,""))</f>
        <v>0</v>
      </c>
      <c r="G2378" s="10">
        <f t="shared" si="185"/>
        <v>0</v>
      </c>
      <c r="H2378" s="34">
        <f t="shared" si="186"/>
        <v>0</v>
      </c>
      <c r="I2378" s="39"/>
      <c r="J2378" s="35">
        <f t="shared" si="184"/>
        <v>0</v>
      </c>
      <c r="K2378" s="10">
        <f t="shared" si="187"/>
        <v>0</v>
      </c>
      <c r="L2378" s="10">
        <f t="shared" si="188"/>
        <v>0</v>
      </c>
    </row>
    <row r="2379" spans="3:12">
      <c r="C2379" s="2">
        <v>2359</v>
      </c>
      <c r="D2379" s="6">
        <f>IF($F$9=1,'3.賃金日割の算出（休業手当を支給しない場合に入力）'!C2367,IF($F$9=2,'2.休業手当の算出（休業手当を支給する場合に入力）'!C2373,""))</f>
        <v>0</v>
      </c>
      <c r="E2379" s="6">
        <f>IF($F$9=1,'3.賃金日割の算出（休業手当を支給しない場合に入力）'!D2367,IF($F$9=2,'2.休業手当の算出（休業手当を支給する場合に入力）'!D2373,""))</f>
        <v>0</v>
      </c>
      <c r="F2379" s="13">
        <f>IF($F$9=1,'3.賃金日割の算出（休業手当を支給しない場合に入力）'!X2367,IF($F$9=2,'2.休業手当の算出（休業手当を支給する場合に入力）'!AB2373,""))</f>
        <v>0</v>
      </c>
      <c r="G2379" s="10">
        <f t="shared" si="185"/>
        <v>0</v>
      </c>
      <c r="H2379" s="34">
        <f t="shared" si="186"/>
        <v>0</v>
      </c>
      <c r="I2379" s="39"/>
      <c r="J2379" s="35">
        <f t="shared" si="184"/>
        <v>0</v>
      </c>
      <c r="K2379" s="10">
        <f t="shared" si="187"/>
        <v>0</v>
      </c>
      <c r="L2379" s="10">
        <f t="shared" si="188"/>
        <v>0</v>
      </c>
    </row>
    <row r="2380" spans="3:12">
      <c r="C2380" s="2">
        <v>2360</v>
      </c>
      <c r="D2380" s="6">
        <f>IF($F$9=1,'3.賃金日割の算出（休業手当を支給しない場合に入力）'!C2368,IF($F$9=2,'2.休業手当の算出（休業手当を支給する場合に入力）'!C2374,""))</f>
        <v>0</v>
      </c>
      <c r="E2380" s="6">
        <f>IF($F$9=1,'3.賃金日割の算出（休業手当を支給しない場合に入力）'!D2368,IF($F$9=2,'2.休業手当の算出（休業手当を支給する場合に入力）'!D2374,""))</f>
        <v>0</v>
      </c>
      <c r="F2380" s="13">
        <f>IF($F$9=1,'3.賃金日割の算出（休業手当を支給しない場合に入力）'!X2368,IF($F$9=2,'2.休業手当の算出（休業手当を支給する場合に入力）'!AB2374,""))</f>
        <v>0</v>
      </c>
      <c r="G2380" s="10">
        <f t="shared" si="185"/>
        <v>0</v>
      </c>
      <c r="H2380" s="34">
        <f t="shared" si="186"/>
        <v>0</v>
      </c>
      <c r="I2380" s="39"/>
      <c r="J2380" s="35">
        <f t="shared" si="184"/>
        <v>0</v>
      </c>
      <c r="K2380" s="10">
        <f t="shared" si="187"/>
        <v>0</v>
      </c>
      <c r="L2380" s="10">
        <f t="shared" si="188"/>
        <v>0</v>
      </c>
    </row>
    <row r="2381" spans="3:12">
      <c r="C2381" s="2">
        <v>2361</v>
      </c>
      <c r="D2381" s="6">
        <f>IF($F$9=1,'3.賃金日割の算出（休業手当を支給しない場合に入力）'!C2369,IF($F$9=2,'2.休業手当の算出（休業手当を支給する場合に入力）'!C2375,""))</f>
        <v>0</v>
      </c>
      <c r="E2381" s="6">
        <f>IF($F$9=1,'3.賃金日割の算出（休業手当を支給しない場合に入力）'!D2369,IF($F$9=2,'2.休業手当の算出（休業手当を支給する場合に入力）'!D2375,""))</f>
        <v>0</v>
      </c>
      <c r="F2381" s="13">
        <f>IF($F$9=1,'3.賃金日割の算出（休業手当を支給しない場合に入力）'!X2369,IF($F$9=2,'2.休業手当の算出（休業手当を支給する場合に入力）'!AB2375,""))</f>
        <v>0</v>
      </c>
      <c r="G2381" s="10">
        <f t="shared" si="185"/>
        <v>0</v>
      </c>
      <c r="H2381" s="34">
        <f t="shared" si="186"/>
        <v>0</v>
      </c>
      <c r="I2381" s="39"/>
      <c r="J2381" s="35">
        <f t="shared" si="184"/>
        <v>0</v>
      </c>
      <c r="K2381" s="10">
        <f t="shared" si="187"/>
        <v>0</v>
      </c>
      <c r="L2381" s="10">
        <f t="shared" si="188"/>
        <v>0</v>
      </c>
    </row>
    <row r="2382" spans="3:12">
      <c r="C2382" s="2">
        <v>2362</v>
      </c>
      <c r="D2382" s="6">
        <f>IF($F$9=1,'3.賃金日割の算出（休業手当を支給しない場合に入力）'!C2370,IF($F$9=2,'2.休業手当の算出（休業手当を支給する場合に入力）'!C2376,""))</f>
        <v>0</v>
      </c>
      <c r="E2382" s="6">
        <f>IF($F$9=1,'3.賃金日割の算出（休業手当を支給しない場合に入力）'!D2370,IF($F$9=2,'2.休業手当の算出（休業手当を支給する場合に入力）'!D2376,""))</f>
        <v>0</v>
      </c>
      <c r="F2382" s="13">
        <f>IF($F$9=1,'3.賃金日割の算出（休業手当を支給しない場合に入力）'!X2370,IF($F$9=2,'2.休業手当の算出（休業手当を支給する場合に入力）'!AB2376,""))</f>
        <v>0</v>
      </c>
      <c r="G2382" s="10">
        <f t="shared" si="185"/>
        <v>0</v>
      </c>
      <c r="H2382" s="34">
        <f t="shared" si="186"/>
        <v>0</v>
      </c>
      <c r="I2382" s="39"/>
      <c r="J2382" s="35">
        <f t="shared" si="184"/>
        <v>0</v>
      </c>
      <c r="K2382" s="10">
        <f t="shared" si="187"/>
        <v>0</v>
      </c>
      <c r="L2382" s="10">
        <f t="shared" si="188"/>
        <v>0</v>
      </c>
    </row>
    <row r="2383" spans="3:12">
      <c r="C2383" s="2">
        <v>2363</v>
      </c>
      <c r="D2383" s="6">
        <f>IF($F$9=1,'3.賃金日割の算出（休業手当を支給しない場合に入力）'!C2371,IF($F$9=2,'2.休業手当の算出（休業手当を支給する場合に入力）'!C2377,""))</f>
        <v>0</v>
      </c>
      <c r="E2383" s="6">
        <f>IF($F$9=1,'3.賃金日割の算出（休業手当を支給しない場合に入力）'!D2371,IF($F$9=2,'2.休業手当の算出（休業手当を支給する場合に入力）'!D2377,""))</f>
        <v>0</v>
      </c>
      <c r="F2383" s="13">
        <f>IF($F$9=1,'3.賃金日割の算出（休業手当を支給しない場合に入力）'!X2371,IF($F$9=2,'2.休業手当の算出（休業手当を支給する場合に入力）'!AB2377,""))</f>
        <v>0</v>
      </c>
      <c r="G2383" s="10">
        <f t="shared" si="185"/>
        <v>0</v>
      </c>
      <c r="H2383" s="34">
        <f t="shared" si="186"/>
        <v>0</v>
      </c>
      <c r="I2383" s="39"/>
      <c r="J2383" s="35">
        <f t="shared" si="184"/>
        <v>0</v>
      </c>
      <c r="K2383" s="10">
        <f t="shared" si="187"/>
        <v>0</v>
      </c>
      <c r="L2383" s="10">
        <f t="shared" si="188"/>
        <v>0</v>
      </c>
    </row>
    <row r="2384" spans="3:12">
      <c r="C2384" s="2">
        <v>2364</v>
      </c>
      <c r="D2384" s="6">
        <f>IF($F$9=1,'3.賃金日割の算出（休業手当を支給しない場合に入力）'!C2372,IF($F$9=2,'2.休業手当の算出（休業手当を支給する場合に入力）'!C2378,""))</f>
        <v>0</v>
      </c>
      <c r="E2384" s="6">
        <f>IF($F$9=1,'3.賃金日割の算出（休業手当を支給しない場合に入力）'!D2372,IF($F$9=2,'2.休業手当の算出（休業手当を支給する場合に入力）'!D2378,""))</f>
        <v>0</v>
      </c>
      <c r="F2384" s="13">
        <f>IF($F$9=1,'3.賃金日割の算出（休業手当を支給しない場合に入力）'!X2372,IF($F$9=2,'2.休業手当の算出（休業手当を支給する場合に入力）'!AB2378,""))</f>
        <v>0</v>
      </c>
      <c r="G2384" s="10">
        <f t="shared" si="185"/>
        <v>0</v>
      </c>
      <c r="H2384" s="34">
        <f t="shared" si="186"/>
        <v>0</v>
      </c>
      <c r="I2384" s="39"/>
      <c r="J2384" s="35">
        <f t="shared" si="184"/>
        <v>0</v>
      </c>
      <c r="K2384" s="10">
        <f t="shared" si="187"/>
        <v>0</v>
      </c>
      <c r="L2384" s="10">
        <f t="shared" si="188"/>
        <v>0</v>
      </c>
    </row>
    <row r="2385" spans="3:12">
      <c r="C2385" s="2">
        <v>2365</v>
      </c>
      <c r="D2385" s="6">
        <f>IF($F$9=1,'3.賃金日割の算出（休業手当を支給しない場合に入力）'!C2373,IF($F$9=2,'2.休業手当の算出（休業手当を支給する場合に入力）'!C2379,""))</f>
        <v>0</v>
      </c>
      <c r="E2385" s="6">
        <f>IF($F$9=1,'3.賃金日割の算出（休業手当を支給しない場合に入力）'!D2373,IF($F$9=2,'2.休業手当の算出（休業手当を支給する場合に入力）'!D2379,""))</f>
        <v>0</v>
      </c>
      <c r="F2385" s="13">
        <f>IF($F$9=1,'3.賃金日割の算出（休業手当を支給しない場合に入力）'!X2373,IF($F$9=2,'2.休業手当の算出（休業手当を支給する場合に入力）'!AB2379,""))</f>
        <v>0</v>
      </c>
      <c r="G2385" s="10">
        <f t="shared" si="185"/>
        <v>0</v>
      </c>
      <c r="H2385" s="34">
        <f t="shared" si="186"/>
        <v>0</v>
      </c>
      <c r="I2385" s="39"/>
      <c r="J2385" s="35">
        <f t="shared" si="184"/>
        <v>0</v>
      </c>
      <c r="K2385" s="10">
        <f t="shared" si="187"/>
        <v>0</v>
      </c>
      <c r="L2385" s="10">
        <f t="shared" si="188"/>
        <v>0</v>
      </c>
    </row>
    <row r="2386" spans="3:12">
      <c r="C2386" s="2">
        <v>2366</v>
      </c>
      <c r="D2386" s="6">
        <f>IF($F$9=1,'3.賃金日割の算出（休業手当を支給しない場合に入力）'!C2374,IF($F$9=2,'2.休業手当の算出（休業手当を支給する場合に入力）'!C2380,""))</f>
        <v>0</v>
      </c>
      <c r="E2386" s="6">
        <f>IF($F$9=1,'3.賃金日割の算出（休業手当を支給しない場合に入力）'!D2374,IF($F$9=2,'2.休業手当の算出（休業手当を支給する場合に入力）'!D2380,""))</f>
        <v>0</v>
      </c>
      <c r="F2386" s="13">
        <f>IF($F$9=1,'3.賃金日割の算出（休業手当を支給しない場合に入力）'!X2374,IF($F$9=2,'2.休業手当の算出（休業手当を支給する場合に入力）'!AB2380,""))</f>
        <v>0</v>
      </c>
      <c r="G2386" s="10">
        <f t="shared" si="185"/>
        <v>0</v>
      </c>
      <c r="H2386" s="34">
        <f t="shared" si="186"/>
        <v>0</v>
      </c>
      <c r="I2386" s="39"/>
      <c r="J2386" s="35">
        <f t="shared" si="184"/>
        <v>0</v>
      </c>
      <c r="K2386" s="10">
        <f t="shared" si="187"/>
        <v>0</v>
      </c>
      <c r="L2386" s="10">
        <f t="shared" si="188"/>
        <v>0</v>
      </c>
    </row>
    <row r="2387" spans="3:12">
      <c r="C2387" s="2">
        <v>2367</v>
      </c>
      <c r="D2387" s="6">
        <f>IF($F$9=1,'3.賃金日割の算出（休業手当を支給しない場合に入力）'!C2375,IF($F$9=2,'2.休業手当の算出（休業手当を支給する場合に入力）'!C2381,""))</f>
        <v>0</v>
      </c>
      <c r="E2387" s="6">
        <f>IF($F$9=1,'3.賃金日割の算出（休業手当を支給しない場合に入力）'!D2375,IF($F$9=2,'2.休業手当の算出（休業手当を支給する場合に入力）'!D2381,""))</f>
        <v>0</v>
      </c>
      <c r="F2387" s="13">
        <f>IF($F$9=1,'3.賃金日割の算出（休業手当を支給しない場合に入力）'!X2375,IF($F$9=2,'2.休業手当の算出（休業手当を支給する場合に入力）'!AB2381,""))</f>
        <v>0</v>
      </c>
      <c r="G2387" s="10">
        <f t="shared" si="185"/>
        <v>0</v>
      </c>
      <c r="H2387" s="34">
        <f t="shared" si="186"/>
        <v>0</v>
      </c>
      <c r="I2387" s="39"/>
      <c r="J2387" s="35">
        <f t="shared" si="184"/>
        <v>0</v>
      </c>
      <c r="K2387" s="10">
        <f t="shared" si="187"/>
        <v>0</v>
      </c>
      <c r="L2387" s="10">
        <f t="shared" si="188"/>
        <v>0</v>
      </c>
    </row>
    <row r="2388" spans="3:12">
      <c r="C2388" s="2">
        <v>2368</v>
      </c>
      <c r="D2388" s="6">
        <f>IF($F$9=1,'3.賃金日割の算出（休業手当を支給しない場合に入力）'!C2376,IF($F$9=2,'2.休業手当の算出（休業手当を支給する場合に入力）'!C2382,""))</f>
        <v>0</v>
      </c>
      <c r="E2388" s="6">
        <f>IF($F$9=1,'3.賃金日割の算出（休業手当を支給しない場合に入力）'!D2376,IF($F$9=2,'2.休業手当の算出（休業手当を支給する場合に入力）'!D2382,""))</f>
        <v>0</v>
      </c>
      <c r="F2388" s="13">
        <f>IF($F$9=1,'3.賃金日割の算出（休業手当を支給しない場合に入力）'!X2376,IF($F$9=2,'2.休業手当の算出（休業手当を支給する場合に入力）'!AB2382,""))</f>
        <v>0</v>
      </c>
      <c r="G2388" s="10">
        <f t="shared" si="185"/>
        <v>0</v>
      </c>
      <c r="H2388" s="34">
        <f t="shared" si="186"/>
        <v>0</v>
      </c>
      <c r="I2388" s="39"/>
      <c r="J2388" s="35">
        <f t="shared" si="184"/>
        <v>0</v>
      </c>
      <c r="K2388" s="10">
        <f t="shared" si="187"/>
        <v>0</v>
      </c>
      <c r="L2388" s="10">
        <f t="shared" si="188"/>
        <v>0</v>
      </c>
    </row>
    <row r="2389" spans="3:12">
      <c r="C2389" s="2">
        <v>2369</v>
      </c>
      <c r="D2389" s="6">
        <f>IF($F$9=1,'3.賃金日割の算出（休業手当を支給しない場合に入力）'!C2377,IF($F$9=2,'2.休業手当の算出（休業手当を支給する場合に入力）'!C2383,""))</f>
        <v>0</v>
      </c>
      <c r="E2389" s="6">
        <f>IF($F$9=1,'3.賃金日割の算出（休業手当を支給しない場合に入力）'!D2377,IF($F$9=2,'2.休業手当の算出（休業手当を支給する場合に入力）'!D2383,""))</f>
        <v>0</v>
      </c>
      <c r="F2389" s="13">
        <f>IF($F$9=1,'3.賃金日割の算出（休業手当を支給しない場合に入力）'!X2377,IF($F$9=2,'2.休業手当の算出（休業手当を支給する場合に入力）'!AB2383,""))</f>
        <v>0</v>
      </c>
      <c r="G2389" s="10">
        <f t="shared" si="185"/>
        <v>0</v>
      </c>
      <c r="H2389" s="34">
        <f t="shared" si="186"/>
        <v>0</v>
      </c>
      <c r="I2389" s="39"/>
      <c r="J2389" s="35">
        <f t="shared" si="184"/>
        <v>0</v>
      </c>
      <c r="K2389" s="10">
        <f t="shared" si="187"/>
        <v>0</v>
      </c>
      <c r="L2389" s="10">
        <f t="shared" si="188"/>
        <v>0</v>
      </c>
    </row>
    <row r="2390" spans="3:12">
      <c r="C2390" s="2">
        <v>2370</v>
      </c>
      <c r="D2390" s="6">
        <f>IF($F$9=1,'3.賃金日割の算出（休業手当を支給しない場合に入力）'!C2378,IF($F$9=2,'2.休業手当の算出（休業手当を支給する場合に入力）'!C2384,""))</f>
        <v>0</v>
      </c>
      <c r="E2390" s="6">
        <f>IF($F$9=1,'3.賃金日割の算出（休業手当を支給しない場合に入力）'!D2378,IF($F$9=2,'2.休業手当の算出（休業手当を支給する場合に入力）'!D2384,""))</f>
        <v>0</v>
      </c>
      <c r="F2390" s="13">
        <f>IF($F$9=1,'3.賃金日割の算出（休業手当を支給しない場合に入力）'!X2378,IF($F$9=2,'2.休業手当の算出（休業手当を支給する場合に入力）'!AB2384,""))</f>
        <v>0</v>
      </c>
      <c r="G2390" s="10">
        <f t="shared" si="185"/>
        <v>0</v>
      </c>
      <c r="H2390" s="34">
        <f t="shared" si="186"/>
        <v>0</v>
      </c>
      <c r="I2390" s="39"/>
      <c r="J2390" s="35">
        <f t="shared" ref="J2390:J2453" si="189">ROUNDUP(F2390*I2390,0)</f>
        <v>0</v>
      </c>
      <c r="K2390" s="10">
        <f t="shared" si="187"/>
        <v>0</v>
      </c>
      <c r="L2390" s="10">
        <f t="shared" si="188"/>
        <v>0</v>
      </c>
    </row>
    <row r="2391" spans="3:12">
      <c r="C2391" s="2">
        <v>2371</v>
      </c>
      <c r="D2391" s="6">
        <f>IF($F$9=1,'3.賃金日割の算出（休業手当を支給しない場合に入力）'!C2379,IF($F$9=2,'2.休業手当の算出（休業手当を支給する場合に入力）'!C2385,""))</f>
        <v>0</v>
      </c>
      <c r="E2391" s="6">
        <f>IF($F$9=1,'3.賃金日割の算出（休業手当を支給しない場合に入力）'!D2379,IF($F$9=2,'2.休業手当の算出（休業手当を支給する場合に入力）'!D2385,""))</f>
        <v>0</v>
      </c>
      <c r="F2391" s="13">
        <f>IF($F$9=1,'3.賃金日割の算出（休業手当を支給しない場合に入力）'!X2379,IF($F$9=2,'2.休業手当の算出（休業手当を支給する場合に入力）'!AB2385,""))</f>
        <v>0</v>
      </c>
      <c r="G2391" s="10">
        <f t="shared" si="185"/>
        <v>0</v>
      </c>
      <c r="H2391" s="34">
        <f t="shared" si="186"/>
        <v>0</v>
      </c>
      <c r="I2391" s="39"/>
      <c r="J2391" s="35">
        <f t="shared" si="189"/>
        <v>0</v>
      </c>
      <c r="K2391" s="10">
        <f t="shared" si="187"/>
        <v>0</v>
      </c>
      <c r="L2391" s="10">
        <f t="shared" si="188"/>
        <v>0</v>
      </c>
    </row>
    <row r="2392" spans="3:12">
      <c r="C2392" s="2">
        <v>2372</v>
      </c>
      <c r="D2392" s="6">
        <f>IF($F$9=1,'3.賃金日割の算出（休業手当を支給しない場合に入力）'!C2380,IF($F$9=2,'2.休業手当の算出（休業手当を支給する場合に入力）'!C2386,""))</f>
        <v>0</v>
      </c>
      <c r="E2392" s="6">
        <f>IF($F$9=1,'3.賃金日割の算出（休業手当を支給しない場合に入力）'!D2380,IF($F$9=2,'2.休業手当の算出（休業手当を支給する場合に入力）'!D2386,""))</f>
        <v>0</v>
      </c>
      <c r="F2392" s="13">
        <f>IF($F$9=1,'3.賃金日割の算出（休業手当を支給しない場合に入力）'!X2380,IF($F$9=2,'2.休業手当の算出（休業手当を支給する場合に入力）'!AB2386,""))</f>
        <v>0</v>
      </c>
      <c r="G2392" s="10">
        <f t="shared" si="185"/>
        <v>0</v>
      </c>
      <c r="H2392" s="34">
        <f t="shared" si="186"/>
        <v>0</v>
      </c>
      <c r="I2392" s="39"/>
      <c r="J2392" s="35">
        <f t="shared" si="189"/>
        <v>0</v>
      </c>
      <c r="K2392" s="10">
        <f t="shared" si="187"/>
        <v>0</v>
      </c>
      <c r="L2392" s="10">
        <f t="shared" si="188"/>
        <v>0</v>
      </c>
    </row>
    <row r="2393" spans="3:12">
      <c r="C2393" s="2">
        <v>2373</v>
      </c>
      <c r="D2393" s="6">
        <f>IF($F$9=1,'3.賃金日割の算出（休業手当を支給しない場合に入力）'!C2381,IF($F$9=2,'2.休業手当の算出（休業手当を支給する場合に入力）'!C2387,""))</f>
        <v>0</v>
      </c>
      <c r="E2393" s="6">
        <f>IF($F$9=1,'3.賃金日割の算出（休業手当を支給しない場合に入力）'!D2381,IF($F$9=2,'2.休業手当の算出（休業手当を支給する場合に入力）'!D2387,""))</f>
        <v>0</v>
      </c>
      <c r="F2393" s="13">
        <f>IF($F$9=1,'3.賃金日割の算出（休業手当を支給しない場合に入力）'!X2381,IF($F$9=2,'2.休業手当の算出（休業手当を支給する場合に入力）'!AB2387,""))</f>
        <v>0</v>
      </c>
      <c r="G2393" s="10">
        <f t="shared" si="185"/>
        <v>0</v>
      </c>
      <c r="H2393" s="34">
        <f t="shared" si="186"/>
        <v>0</v>
      </c>
      <c r="I2393" s="39"/>
      <c r="J2393" s="35">
        <f t="shared" si="189"/>
        <v>0</v>
      </c>
      <c r="K2393" s="10">
        <f t="shared" si="187"/>
        <v>0</v>
      </c>
      <c r="L2393" s="10">
        <f t="shared" si="188"/>
        <v>0</v>
      </c>
    </row>
    <row r="2394" spans="3:12">
      <c r="C2394" s="2">
        <v>2374</v>
      </c>
      <c r="D2394" s="6">
        <f>IF($F$9=1,'3.賃金日割の算出（休業手当を支給しない場合に入力）'!C2382,IF($F$9=2,'2.休業手当の算出（休業手当を支給する場合に入力）'!C2388,""))</f>
        <v>0</v>
      </c>
      <c r="E2394" s="6">
        <f>IF($F$9=1,'3.賃金日割の算出（休業手当を支給しない場合に入力）'!D2382,IF($F$9=2,'2.休業手当の算出（休業手当を支給する場合に入力）'!D2388,""))</f>
        <v>0</v>
      </c>
      <c r="F2394" s="13">
        <f>IF($F$9=1,'3.賃金日割の算出（休業手当を支給しない場合に入力）'!X2382,IF($F$9=2,'2.休業手当の算出（休業手当を支給する場合に入力）'!AB2388,""))</f>
        <v>0</v>
      </c>
      <c r="G2394" s="10">
        <f t="shared" si="185"/>
        <v>0</v>
      </c>
      <c r="H2394" s="34">
        <f t="shared" si="186"/>
        <v>0</v>
      </c>
      <c r="I2394" s="39"/>
      <c r="J2394" s="35">
        <f t="shared" si="189"/>
        <v>0</v>
      </c>
      <c r="K2394" s="10">
        <f t="shared" si="187"/>
        <v>0</v>
      </c>
      <c r="L2394" s="10">
        <f t="shared" si="188"/>
        <v>0</v>
      </c>
    </row>
    <row r="2395" spans="3:12">
      <c r="C2395" s="2">
        <v>2375</v>
      </c>
      <c r="D2395" s="6">
        <f>IF($F$9=1,'3.賃金日割の算出（休業手当を支給しない場合に入力）'!C2383,IF($F$9=2,'2.休業手当の算出（休業手当を支給する場合に入力）'!C2389,""))</f>
        <v>0</v>
      </c>
      <c r="E2395" s="6">
        <f>IF($F$9=1,'3.賃金日割の算出（休業手当を支給しない場合に入力）'!D2383,IF($F$9=2,'2.休業手当の算出（休業手当を支給する場合に入力）'!D2389,""))</f>
        <v>0</v>
      </c>
      <c r="F2395" s="13">
        <f>IF($F$9=1,'3.賃金日割の算出（休業手当を支給しない場合に入力）'!X2383,IF($F$9=2,'2.休業手当の算出（休業手当を支給する場合に入力）'!AB2389,""))</f>
        <v>0</v>
      </c>
      <c r="G2395" s="10">
        <f t="shared" si="185"/>
        <v>0</v>
      </c>
      <c r="H2395" s="34">
        <f t="shared" si="186"/>
        <v>0</v>
      </c>
      <c r="I2395" s="39"/>
      <c r="J2395" s="35">
        <f t="shared" si="189"/>
        <v>0</v>
      </c>
      <c r="K2395" s="10">
        <f t="shared" si="187"/>
        <v>0</v>
      </c>
      <c r="L2395" s="10">
        <f t="shared" si="188"/>
        <v>0</v>
      </c>
    </row>
    <row r="2396" spans="3:12">
      <c r="C2396" s="2">
        <v>2376</v>
      </c>
      <c r="D2396" s="6">
        <f>IF($F$9=1,'3.賃金日割の算出（休業手当を支給しない場合に入力）'!C2384,IF($F$9=2,'2.休業手当の算出（休業手当を支給する場合に入力）'!C2390,""))</f>
        <v>0</v>
      </c>
      <c r="E2396" s="6">
        <f>IF($F$9=1,'3.賃金日割の算出（休業手当を支給しない場合に入力）'!D2384,IF($F$9=2,'2.休業手当の算出（休業手当を支給する場合に入力）'!D2390,""))</f>
        <v>0</v>
      </c>
      <c r="F2396" s="13">
        <f>IF($F$9=1,'3.賃金日割の算出（休業手当を支給しない場合に入力）'!X2384,IF($F$9=2,'2.休業手当の算出（休業手当を支給する場合に入力）'!AB2390,""))</f>
        <v>0</v>
      </c>
      <c r="G2396" s="10">
        <f t="shared" si="185"/>
        <v>0</v>
      </c>
      <c r="H2396" s="34">
        <f t="shared" si="186"/>
        <v>0</v>
      </c>
      <c r="I2396" s="39"/>
      <c r="J2396" s="35">
        <f t="shared" si="189"/>
        <v>0</v>
      </c>
      <c r="K2396" s="10">
        <f t="shared" si="187"/>
        <v>0</v>
      </c>
      <c r="L2396" s="10">
        <f t="shared" si="188"/>
        <v>0</v>
      </c>
    </row>
    <row r="2397" spans="3:12">
      <c r="C2397" s="2">
        <v>2377</v>
      </c>
      <c r="D2397" s="6">
        <f>IF($F$9=1,'3.賃金日割の算出（休業手当を支給しない場合に入力）'!C2385,IF($F$9=2,'2.休業手当の算出（休業手当を支給する場合に入力）'!C2391,""))</f>
        <v>0</v>
      </c>
      <c r="E2397" s="6">
        <f>IF($F$9=1,'3.賃金日割の算出（休業手当を支給しない場合に入力）'!D2385,IF($F$9=2,'2.休業手当の算出（休業手当を支給する場合に入力）'!D2391,""))</f>
        <v>0</v>
      </c>
      <c r="F2397" s="13">
        <f>IF($F$9=1,'3.賃金日割の算出（休業手当を支給しない場合に入力）'!X2385,IF($F$9=2,'2.休業手当の算出（休業手当を支給する場合に入力）'!AB2391,""))</f>
        <v>0</v>
      </c>
      <c r="G2397" s="10">
        <f t="shared" si="185"/>
        <v>0</v>
      </c>
      <c r="H2397" s="34">
        <f t="shared" si="186"/>
        <v>0</v>
      </c>
      <c r="I2397" s="39"/>
      <c r="J2397" s="35">
        <f t="shared" si="189"/>
        <v>0</v>
      </c>
      <c r="K2397" s="10">
        <f t="shared" si="187"/>
        <v>0</v>
      </c>
      <c r="L2397" s="10">
        <f t="shared" si="188"/>
        <v>0</v>
      </c>
    </row>
    <row r="2398" spans="3:12">
      <c r="C2398" s="2">
        <v>2378</v>
      </c>
      <c r="D2398" s="6">
        <f>IF($F$9=1,'3.賃金日割の算出（休業手当を支給しない場合に入力）'!C2386,IF($F$9=2,'2.休業手当の算出（休業手当を支給する場合に入力）'!C2392,""))</f>
        <v>0</v>
      </c>
      <c r="E2398" s="6">
        <f>IF($F$9=1,'3.賃金日割の算出（休業手当を支給しない場合に入力）'!D2386,IF($F$9=2,'2.休業手当の算出（休業手当を支給する場合に入力）'!D2392,""))</f>
        <v>0</v>
      </c>
      <c r="F2398" s="13">
        <f>IF($F$9=1,'3.賃金日割の算出（休業手当を支給しない場合に入力）'!X2386,IF($F$9=2,'2.休業手当の算出（休業手当を支給する場合に入力）'!AB2392,""))</f>
        <v>0</v>
      </c>
      <c r="G2398" s="10">
        <f t="shared" si="185"/>
        <v>0</v>
      </c>
      <c r="H2398" s="34">
        <f t="shared" si="186"/>
        <v>0</v>
      </c>
      <c r="I2398" s="39"/>
      <c r="J2398" s="35">
        <f t="shared" si="189"/>
        <v>0</v>
      </c>
      <c r="K2398" s="10">
        <f t="shared" si="187"/>
        <v>0</v>
      </c>
      <c r="L2398" s="10">
        <f t="shared" si="188"/>
        <v>0</v>
      </c>
    </row>
    <row r="2399" spans="3:12">
      <c r="C2399" s="2">
        <v>2379</v>
      </c>
      <c r="D2399" s="6">
        <f>IF($F$9=1,'3.賃金日割の算出（休業手当を支給しない場合に入力）'!C2387,IF($F$9=2,'2.休業手当の算出（休業手当を支給する場合に入力）'!C2393,""))</f>
        <v>0</v>
      </c>
      <c r="E2399" s="6">
        <f>IF($F$9=1,'3.賃金日割の算出（休業手当を支給しない場合に入力）'!D2387,IF($F$9=2,'2.休業手当の算出（休業手当を支給する場合に入力）'!D2393,""))</f>
        <v>0</v>
      </c>
      <c r="F2399" s="13">
        <f>IF($F$9=1,'3.賃金日割の算出（休業手当を支給しない場合に入力）'!X2387,IF($F$9=2,'2.休業手当の算出（休業手当を支給する場合に入力）'!AB2393,""))</f>
        <v>0</v>
      </c>
      <c r="G2399" s="10">
        <f t="shared" si="185"/>
        <v>0</v>
      </c>
      <c r="H2399" s="34">
        <f t="shared" si="186"/>
        <v>0</v>
      </c>
      <c r="I2399" s="39"/>
      <c r="J2399" s="35">
        <f t="shared" si="189"/>
        <v>0</v>
      </c>
      <c r="K2399" s="10">
        <f t="shared" si="187"/>
        <v>0</v>
      </c>
      <c r="L2399" s="10">
        <f t="shared" si="188"/>
        <v>0</v>
      </c>
    </row>
    <row r="2400" spans="3:12">
      <c r="C2400" s="2">
        <v>2380</v>
      </c>
      <c r="D2400" s="6">
        <f>IF($F$9=1,'3.賃金日割の算出（休業手当を支給しない場合に入力）'!C2388,IF($F$9=2,'2.休業手当の算出（休業手当を支給する場合に入力）'!C2394,""))</f>
        <v>0</v>
      </c>
      <c r="E2400" s="6">
        <f>IF($F$9=1,'3.賃金日割の算出（休業手当を支給しない場合に入力）'!D2388,IF($F$9=2,'2.休業手当の算出（休業手当を支給する場合に入力）'!D2394,""))</f>
        <v>0</v>
      </c>
      <c r="F2400" s="13">
        <f>IF($F$9=1,'3.賃金日割の算出（休業手当を支給しない場合に入力）'!X2388,IF($F$9=2,'2.休業手当の算出（休業手当を支給する場合に入力）'!AB2394,""))</f>
        <v>0</v>
      </c>
      <c r="G2400" s="10">
        <f t="shared" si="185"/>
        <v>0</v>
      </c>
      <c r="H2400" s="34">
        <f t="shared" si="186"/>
        <v>0</v>
      </c>
      <c r="I2400" s="39"/>
      <c r="J2400" s="35">
        <f t="shared" si="189"/>
        <v>0</v>
      </c>
      <c r="K2400" s="10">
        <f t="shared" si="187"/>
        <v>0</v>
      </c>
      <c r="L2400" s="10">
        <f t="shared" si="188"/>
        <v>0</v>
      </c>
    </row>
    <row r="2401" spans="3:12">
      <c r="C2401" s="2">
        <v>2381</v>
      </c>
      <c r="D2401" s="6">
        <f>IF($F$9=1,'3.賃金日割の算出（休業手当を支給しない場合に入力）'!C2389,IF($F$9=2,'2.休業手当の算出（休業手当を支給する場合に入力）'!C2395,""))</f>
        <v>0</v>
      </c>
      <c r="E2401" s="6">
        <f>IF($F$9=1,'3.賃金日割の算出（休業手当を支給しない場合に入力）'!D2389,IF($F$9=2,'2.休業手当の算出（休業手当を支給する場合に入力）'!D2395,""))</f>
        <v>0</v>
      </c>
      <c r="F2401" s="13">
        <f>IF($F$9=1,'3.賃金日割の算出（休業手当を支給しない場合に入力）'!X2389,IF($F$9=2,'2.休業手当の算出（休業手当を支給する場合に入力）'!AB2395,""))</f>
        <v>0</v>
      </c>
      <c r="G2401" s="10">
        <f t="shared" si="185"/>
        <v>0</v>
      </c>
      <c r="H2401" s="34">
        <f t="shared" si="186"/>
        <v>0</v>
      </c>
      <c r="I2401" s="39"/>
      <c r="J2401" s="35">
        <f t="shared" si="189"/>
        <v>0</v>
      </c>
      <c r="K2401" s="10">
        <f t="shared" si="187"/>
        <v>0</v>
      </c>
      <c r="L2401" s="10">
        <f t="shared" si="188"/>
        <v>0</v>
      </c>
    </row>
    <row r="2402" spans="3:12">
      <c r="C2402" s="2">
        <v>2382</v>
      </c>
      <c r="D2402" s="6">
        <f>IF($F$9=1,'3.賃金日割の算出（休業手当を支給しない場合に入力）'!C2390,IF($F$9=2,'2.休業手当の算出（休業手当を支給する場合に入力）'!C2396,""))</f>
        <v>0</v>
      </c>
      <c r="E2402" s="6">
        <f>IF($F$9=1,'3.賃金日割の算出（休業手当を支給しない場合に入力）'!D2390,IF($F$9=2,'2.休業手当の算出（休業手当を支給する場合に入力）'!D2396,""))</f>
        <v>0</v>
      </c>
      <c r="F2402" s="13">
        <f>IF($F$9=1,'3.賃金日割の算出（休業手当を支給しない場合に入力）'!X2390,IF($F$9=2,'2.休業手当の算出（休業手当を支給する場合に入力）'!AB2396,""))</f>
        <v>0</v>
      </c>
      <c r="G2402" s="10">
        <f t="shared" si="185"/>
        <v>0</v>
      </c>
      <c r="H2402" s="34">
        <f t="shared" si="186"/>
        <v>0</v>
      </c>
      <c r="I2402" s="39"/>
      <c r="J2402" s="35">
        <f t="shared" si="189"/>
        <v>0</v>
      </c>
      <c r="K2402" s="10">
        <f t="shared" si="187"/>
        <v>0</v>
      </c>
      <c r="L2402" s="10">
        <f t="shared" si="188"/>
        <v>0</v>
      </c>
    </row>
    <row r="2403" spans="3:12">
      <c r="C2403" s="2">
        <v>2383</v>
      </c>
      <c r="D2403" s="6">
        <f>IF($F$9=1,'3.賃金日割の算出（休業手当を支給しない場合に入力）'!C2391,IF($F$9=2,'2.休業手当の算出（休業手当を支給する場合に入力）'!C2397,""))</f>
        <v>0</v>
      </c>
      <c r="E2403" s="6">
        <f>IF($F$9=1,'3.賃金日割の算出（休業手当を支給しない場合に入力）'!D2391,IF($F$9=2,'2.休業手当の算出（休業手当を支給する場合に入力）'!D2397,""))</f>
        <v>0</v>
      </c>
      <c r="F2403" s="13">
        <f>IF($F$9=1,'3.賃金日割の算出（休業手当を支給しない場合に入力）'!X2391,IF($F$9=2,'2.休業手当の算出（休業手当を支給する場合に入力）'!AB2397,""))</f>
        <v>0</v>
      </c>
      <c r="G2403" s="10">
        <f t="shared" si="185"/>
        <v>0</v>
      </c>
      <c r="H2403" s="34">
        <f t="shared" si="186"/>
        <v>0</v>
      </c>
      <c r="I2403" s="39"/>
      <c r="J2403" s="35">
        <f t="shared" si="189"/>
        <v>0</v>
      </c>
      <c r="K2403" s="10">
        <f t="shared" si="187"/>
        <v>0</v>
      </c>
      <c r="L2403" s="10">
        <f t="shared" si="188"/>
        <v>0</v>
      </c>
    </row>
    <row r="2404" spans="3:12">
      <c r="C2404" s="2">
        <v>2384</v>
      </c>
      <c r="D2404" s="6">
        <f>IF($F$9=1,'3.賃金日割の算出（休業手当を支給しない場合に入力）'!C2392,IF($F$9=2,'2.休業手当の算出（休業手当を支給する場合に入力）'!C2398,""))</f>
        <v>0</v>
      </c>
      <c r="E2404" s="6">
        <f>IF($F$9=1,'3.賃金日割の算出（休業手当を支給しない場合に入力）'!D2392,IF($F$9=2,'2.休業手当の算出（休業手当を支給する場合に入力）'!D2398,""))</f>
        <v>0</v>
      </c>
      <c r="F2404" s="13">
        <f>IF($F$9=1,'3.賃金日割の算出（休業手当を支給しない場合に入力）'!X2392,IF($F$9=2,'2.休業手当の算出（休業手当を支給する場合に入力）'!AB2398,""))</f>
        <v>0</v>
      </c>
      <c r="G2404" s="10">
        <f t="shared" si="185"/>
        <v>0</v>
      </c>
      <c r="H2404" s="34">
        <f t="shared" si="186"/>
        <v>0</v>
      </c>
      <c r="I2404" s="39"/>
      <c r="J2404" s="35">
        <f t="shared" si="189"/>
        <v>0</v>
      </c>
      <c r="K2404" s="10">
        <f t="shared" si="187"/>
        <v>0</v>
      </c>
      <c r="L2404" s="10">
        <f t="shared" si="188"/>
        <v>0</v>
      </c>
    </row>
    <row r="2405" spans="3:12">
      <c r="C2405" s="2">
        <v>2385</v>
      </c>
      <c r="D2405" s="6">
        <f>IF($F$9=1,'3.賃金日割の算出（休業手当を支給しない場合に入力）'!C2393,IF($F$9=2,'2.休業手当の算出（休業手当を支給する場合に入力）'!C2399,""))</f>
        <v>0</v>
      </c>
      <c r="E2405" s="6">
        <f>IF($F$9=1,'3.賃金日割の算出（休業手当を支給しない場合に入力）'!D2393,IF($F$9=2,'2.休業手当の算出（休業手当を支給する場合に入力）'!D2399,""))</f>
        <v>0</v>
      </c>
      <c r="F2405" s="13">
        <f>IF($F$9=1,'3.賃金日割の算出（休業手当を支給しない場合に入力）'!X2393,IF($F$9=2,'2.休業手当の算出（休業手当を支給する場合に入力）'!AB2399,""))</f>
        <v>0</v>
      </c>
      <c r="G2405" s="10">
        <f t="shared" si="185"/>
        <v>0</v>
      </c>
      <c r="H2405" s="34">
        <f t="shared" si="186"/>
        <v>0</v>
      </c>
      <c r="I2405" s="39"/>
      <c r="J2405" s="35">
        <f t="shared" si="189"/>
        <v>0</v>
      </c>
      <c r="K2405" s="10">
        <f t="shared" si="187"/>
        <v>0</v>
      </c>
      <c r="L2405" s="10">
        <f t="shared" si="188"/>
        <v>0</v>
      </c>
    </row>
    <row r="2406" spans="3:12">
      <c r="C2406" s="2">
        <v>2386</v>
      </c>
      <c r="D2406" s="6">
        <f>IF($F$9=1,'3.賃金日割の算出（休業手当を支給しない場合に入力）'!C2394,IF($F$9=2,'2.休業手当の算出（休業手当を支給する場合に入力）'!C2400,""))</f>
        <v>0</v>
      </c>
      <c r="E2406" s="6">
        <f>IF($F$9=1,'3.賃金日割の算出（休業手当を支給しない場合に入力）'!D2394,IF($F$9=2,'2.休業手当の算出（休業手当を支給する場合に入力）'!D2400,""))</f>
        <v>0</v>
      </c>
      <c r="F2406" s="13">
        <f>IF($F$9=1,'3.賃金日割の算出（休業手当を支給しない場合に入力）'!X2394,IF($F$9=2,'2.休業手当の算出（休業手当を支給する場合に入力）'!AB2400,""))</f>
        <v>0</v>
      </c>
      <c r="G2406" s="10">
        <f t="shared" si="185"/>
        <v>0</v>
      </c>
      <c r="H2406" s="34">
        <f t="shared" si="186"/>
        <v>0</v>
      </c>
      <c r="I2406" s="39"/>
      <c r="J2406" s="35">
        <f t="shared" si="189"/>
        <v>0</v>
      </c>
      <c r="K2406" s="10">
        <f t="shared" si="187"/>
        <v>0</v>
      </c>
      <c r="L2406" s="10">
        <f t="shared" si="188"/>
        <v>0</v>
      </c>
    </row>
    <row r="2407" spans="3:12">
      <c r="C2407" s="2">
        <v>2387</v>
      </c>
      <c r="D2407" s="6">
        <f>IF($F$9=1,'3.賃金日割の算出（休業手当を支給しない場合に入力）'!C2395,IF($F$9=2,'2.休業手当の算出（休業手当を支給する場合に入力）'!C2401,""))</f>
        <v>0</v>
      </c>
      <c r="E2407" s="6">
        <f>IF($F$9=1,'3.賃金日割の算出（休業手当を支給しない場合に入力）'!D2395,IF($F$9=2,'2.休業手当の算出（休業手当を支給する場合に入力）'!D2401,""))</f>
        <v>0</v>
      </c>
      <c r="F2407" s="13">
        <f>IF($F$9=1,'3.賃金日割の算出（休業手当を支給しない場合に入力）'!X2395,IF($F$9=2,'2.休業手当の算出（休業手当を支給する場合に入力）'!AB2401,""))</f>
        <v>0</v>
      </c>
      <c r="G2407" s="10">
        <f t="shared" si="185"/>
        <v>0</v>
      </c>
      <c r="H2407" s="34">
        <f t="shared" si="186"/>
        <v>0</v>
      </c>
      <c r="I2407" s="39"/>
      <c r="J2407" s="35">
        <f t="shared" si="189"/>
        <v>0</v>
      </c>
      <c r="K2407" s="10">
        <f t="shared" si="187"/>
        <v>0</v>
      </c>
      <c r="L2407" s="10">
        <f t="shared" si="188"/>
        <v>0</v>
      </c>
    </row>
    <row r="2408" spans="3:12">
      <c r="C2408" s="2">
        <v>2388</v>
      </c>
      <c r="D2408" s="6">
        <f>IF($F$9=1,'3.賃金日割の算出（休業手当を支給しない場合に入力）'!C2396,IF($F$9=2,'2.休業手当の算出（休業手当を支給する場合に入力）'!C2402,""))</f>
        <v>0</v>
      </c>
      <c r="E2408" s="6">
        <f>IF($F$9=1,'3.賃金日割の算出（休業手当を支給しない場合に入力）'!D2396,IF($F$9=2,'2.休業手当の算出（休業手当を支給する場合に入力）'!D2402,""))</f>
        <v>0</v>
      </c>
      <c r="F2408" s="13">
        <f>IF($F$9=1,'3.賃金日割の算出（休業手当を支給しない場合に入力）'!X2396,IF($F$9=2,'2.休業手当の算出（休業手当を支給する場合に入力）'!AB2402,""))</f>
        <v>0</v>
      </c>
      <c r="G2408" s="10">
        <f t="shared" si="185"/>
        <v>0</v>
      </c>
      <c r="H2408" s="34">
        <f t="shared" si="186"/>
        <v>0</v>
      </c>
      <c r="I2408" s="39"/>
      <c r="J2408" s="35">
        <f t="shared" si="189"/>
        <v>0</v>
      </c>
      <c r="K2408" s="10">
        <f t="shared" si="187"/>
        <v>0</v>
      </c>
      <c r="L2408" s="10">
        <f t="shared" si="188"/>
        <v>0</v>
      </c>
    </row>
    <row r="2409" spans="3:12">
      <c r="C2409" s="2">
        <v>2389</v>
      </c>
      <c r="D2409" s="6">
        <f>IF($F$9=1,'3.賃金日割の算出（休業手当を支給しない場合に入力）'!C2397,IF($F$9=2,'2.休業手当の算出（休業手当を支給する場合に入力）'!C2403,""))</f>
        <v>0</v>
      </c>
      <c r="E2409" s="6">
        <f>IF($F$9=1,'3.賃金日割の算出（休業手当を支給しない場合に入力）'!D2397,IF($F$9=2,'2.休業手当の算出（休業手当を支給する場合に入力）'!D2403,""))</f>
        <v>0</v>
      </c>
      <c r="F2409" s="13">
        <f>IF($F$9=1,'3.賃金日割の算出（休業手当を支給しない場合に入力）'!X2397,IF($F$9=2,'2.休業手当の算出（休業手当を支給する場合に入力）'!AB2403,""))</f>
        <v>0</v>
      </c>
      <c r="G2409" s="10">
        <f t="shared" si="185"/>
        <v>0</v>
      </c>
      <c r="H2409" s="34">
        <f t="shared" si="186"/>
        <v>0</v>
      </c>
      <c r="I2409" s="39"/>
      <c r="J2409" s="35">
        <f t="shared" si="189"/>
        <v>0</v>
      </c>
      <c r="K2409" s="10">
        <f t="shared" si="187"/>
        <v>0</v>
      </c>
      <c r="L2409" s="10">
        <f t="shared" si="188"/>
        <v>0</v>
      </c>
    </row>
    <row r="2410" spans="3:12">
      <c r="C2410" s="2">
        <v>2390</v>
      </c>
      <c r="D2410" s="6">
        <f>IF($F$9=1,'3.賃金日割の算出（休業手当を支給しない場合に入力）'!C2398,IF($F$9=2,'2.休業手当の算出（休業手当を支給する場合に入力）'!C2404,""))</f>
        <v>0</v>
      </c>
      <c r="E2410" s="6">
        <f>IF($F$9=1,'3.賃金日割の算出（休業手当を支給しない場合に入力）'!D2398,IF($F$9=2,'2.休業手当の算出（休業手当を支給する場合に入力）'!D2404,""))</f>
        <v>0</v>
      </c>
      <c r="F2410" s="13">
        <f>IF($F$9=1,'3.賃金日割の算出（休業手当を支給しない場合に入力）'!X2398,IF($F$9=2,'2.休業手当の算出（休業手当を支給する場合に入力）'!AB2404,""))</f>
        <v>0</v>
      </c>
      <c r="G2410" s="10">
        <f t="shared" si="185"/>
        <v>0</v>
      </c>
      <c r="H2410" s="34">
        <f t="shared" si="186"/>
        <v>0</v>
      </c>
      <c r="I2410" s="39"/>
      <c r="J2410" s="35">
        <f t="shared" si="189"/>
        <v>0</v>
      </c>
      <c r="K2410" s="10">
        <f t="shared" si="187"/>
        <v>0</v>
      </c>
      <c r="L2410" s="10">
        <f t="shared" si="188"/>
        <v>0</v>
      </c>
    </row>
    <row r="2411" spans="3:12">
      <c r="C2411" s="2">
        <v>2391</v>
      </c>
      <c r="D2411" s="6">
        <f>IF($F$9=1,'3.賃金日割の算出（休業手当を支給しない場合に入力）'!C2399,IF($F$9=2,'2.休業手当の算出（休業手当を支給する場合に入力）'!C2405,""))</f>
        <v>0</v>
      </c>
      <c r="E2411" s="6">
        <f>IF($F$9=1,'3.賃金日割の算出（休業手当を支給しない場合に入力）'!D2399,IF($F$9=2,'2.休業手当の算出（休業手当を支給する場合に入力）'!D2405,""))</f>
        <v>0</v>
      </c>
      <c r="F2411" s="13">
        <f>IF($F$9=1,'3.賃金日割の算出（休業手当を支給しない場合に入力）'!X2399,IF($F$9=2,'2.休業手当の算出（休業手当を支給する場合に入力）'!AB2405,""))</f>
        <v>0</v>
      </c>
      <c r="G2411" s="10">
        <f t="shared" si="185"/>
        <v>0</v>
      </c>
      <c r="H2411" s="34">
        <f t="shared" si="186"/>
        <v>0</v>
      </c>
      <c r="I2411" s="39"/>
      <c r="J2411" s="35">
        <f t="shared" si="189"/>
        <v>0</v>
      </c>
      <c r="K2411" s="10">
        <f t="shared" si="187"/>
        <v>0</v>
      </c>
      <c r="L2411" s="10">
        <f t="shared" si="188"/>
        <v>0</v>
      </c>
    </row>
    <row r="2412" spans="3:12">
      <c r="C2412" s="2">
        <v>2392</v>
      </c>
      <c r="D2412" s="6">
        <f>IF($F$9=1,'3.賃金日割の算出（休業手当を支給しない場合に入力）'!C2400,IF($F$9=2,'2.休業手当の算出（休業手当を支給する場合に入力）'!C2406,""))</f>
        <v>0</v>
      </c>
      <c r="E2412" s="6">
        <f>IF($F$9=1,'3.賃金日割の算出（休業手当を支給しない場合に入力）'!D2400,IF($F$9=2,'2.休業手当の算出（休業手当を支給する場合に入力）'!D2406,""))</f>
        <v>0</v>
      </c>
      <c r="F2412" s="13">
        <f>IF($F$9=1,'3.賃金日割の算出（休業手当を支給しない場合に入力）'!X2400,IF($F$9=2,'2.休業手当の算出（休業手当を支給する場合に入力）'!AB2406,""))</f>
        <v>0</v>
      </c>
      <c r="G2412" s="10">
        <f t="shared" si="185"/>
        <v>0</v>
      </c>
      <c r="H2412" s="34">
        <f t="shared" si="186"/>
        <v>0</v>
      </c>
      <c r="I2412" s="39"/>
      <c r="J2412" s="35">
        <f t="shared" si="189"/>
        <v>0</v>
      </c>
      <c r="K2412" s="10">
        <f t="shared" si="187"/>
        <v>0</v>
      </c>
      <c r="L2412" s="10">
        <f t="shared" si="188"/>
        <v>0</v>
      </c>
    </row>
    <row r="2413" spans="3:12">
      <c r="C2413" s="2">
        <v>2393</v>
      </c>
      <c r="D2413" s="6">
        <f>IF($F$9=1,'3.賃金日割の算出（休業手当を支給しない場合に入力）'!C2401,IF($F$9=2,'2.休業手当の算出（休業手当を支給する場合に入力）'!C2407,""))</f>
        <v>0</v>
      </c>
      <c r="E2413" s="6">
        <f>IF($F$9=1,'3.賃金日割の算出（休業手当を支給しない場合に入力）'!D2401,IF($F$9=2,'2.休業手当の算出（休業手当を支給する場合に入力）'!D2407,""))</f>
        <v>0</v>
      </c>
      <c r="F2413" s="13">
        <f>IF($F$9=1,'3.賃金日割の算出（休業手当を支給しない場合に入力）'!X2401,IF($F$9=2,'2.休業手当の算出（休業手当を支給する場合に入力）'!AB2407,""))</f>
        <v>0</v>
      </c>
      <c r="G2413" s="10">
        <f t="shared" si="185"/>
        <v>0</v>
      </c>
      <c r="H2413" s="34">
        <f t="shared" si="186"/>
        <v>0</v>
      </c>
      <c r="I2413" s="39"/>
      <c r="J2413" s="35">
        <f t="shared" si="189"/>
        <v>0</v>
      </c>
      <c r="K2413" s="10">
        <f t="shared" si="187"/>
        <v>0</v>
      </c>
      <c r="L2413" s="10">
        <f t="shared" si="188"/>
        <v>0</v>
      </c>
    </row>
    <row r="2414" spans="3:12">
      <c r="C2414" s="2">
        <v>2394</v>
      </c>
      <c r="D2414" s="6">
        <f>IF($F$9=1,'3.賃金日割の算出（休業手当を支給しない場合に入力）'!C2402,IF($F$9=2,'2.休業手当の算出（休業手当を支給する場合に入力）'!C2408,""))</f>
        <v>0</v>
      </c>
      <c r="E2414" s="6">
        <f>IF($F$9=1,'3.賃金日割の算出（休業手当を支給しない場合に入力）'!D2402,IF($F$9=2,'2.休業手当の算出（休業手当を支給する場合に入力）'!D2408,""))</f>
        <v>0</v>
      </c>
      <c r="F2414" s="13">
        <f>IF($F$9=1,'3.賃金日割の算出（休業手当を支給しない場合に入力）'!X2402,IF($F$9=2,'2.休業手当の算出（休業手当を支給する場合に入力）'!AB2408,""))</f>
        <v>0</v>
      </c>
      <c r="G2414" s="10">
        <f t="shared" si="185"/>
        <v>0</v>
      </c>
      <c r="H2414" s="34">
        <f t="shared" si="186"/>
        <v>0</v>
      </c>
      <c r="I2414" s="39"/>
      <c r="J2414" s="35">
        <f t="shared" si="189"/>
        <v>0</v>
      </c>
      <c r="K2414" s="10">
        <f t="shared" si="187"/>
        <v>0</v>
      </c>
      <c r="L2414" s="10">
        <f t="shared" si="188"/>
        <v>0</v>
      </c>
    </row>
    <row r="2415" spans="3:12">
      <c r="C2415" s="2">
        <v>2395</v>
      </c>
      <c r="D2415" s="6">
        <f>IF($F$9=1,'3.賃金日割の算出（休業手当を支給しない場合に入力）'!C2403,IF($F$9=2,'2.休業手当の算出（休業手当を支給する場合に入力）'!C2409,""))</f>
        <v>0</v>
      </c>
      <c r="E2415" s="6">
        <f>IF($F$9=1,'3.賃金日割の算出（休業手当を支給しない場合に入力）'!D2403,IF($F$9=2,'2.休業手当の算出（休業手当を支給する場合に入力）'!D2409,""))</f>
        <v>0</v>
      </c>
      <c r="F2415" s="13">
        <f>IF($F$9=1,'3.賃金日割の算出（休業手当を支給しない場合に入力）'!X2403,IF($F$9=2,'2.休業手当の算出（休業手当を支給する場合に入力）'!AB2409,""))</f>
        <v>0</v>
      </c>
      <c r="G2415" s="10">
        <f t="shared" si="185"/>
        <v>0</v>
      </c>
      <c r="H2415" s="34">
        <f t="shared" si="186"/>
        <v>0</v>
      </c>
      <c r="I2415" s="39"/>
      <c r="J2415" s="35">
        <f t="shared" si="189"/>
        <v>0</v>
      </c>
      <c r="K2415" s="10">
        <f t="shared" si="187"/>
        <v>0</v>
      </c>
      <c r="L2415" s="10">
        <f t="shared" si="188"/>
        <v>0</v>
      </c>
    </row>
    <row r="2416" spans="3:12">
      <c r="C2416" s="2">
        <v>2396</v>
      </c>
      <c r="D2416" s="6">
        <f>IF($F$9=1,'3.賃金日割の算出（休業手当を支給しない場合に入力）'!C2404,IF($F$9=2,'2.休業手当の算出（休業手当を支給する場合に入力）'!C2410,""))</f>
        <v>0</v>
      </c>
      <c r="E2416" s="6">
        <f>IF($F$9=1,'3.賃金日割の算出（休業手当を支給しない場合に入力）'!D2404,IF($F$9=2,'2.休業手当の算出（休業手当を支給する場合に入力）'!D2410,""))</f>
        <v>0</v>
      </c>
      <c r="F2416" s="13">
        <f>IF($F$9=1,'3.賃金日割の算出（休業手当を支給しない場合に入力）'!X2404,IF($F$9=2,'2.休業手当の算出（休業手当を支給する場合に入力）'!AB2410,""))</f>
        <v>0</v>
      </c>
      <c r="G2416" s="10">
        <f t="shared" si="185"/>
        <v>0</v>
      </c>
      <c r="H2416" s="34">
        <f t="shared" si="186"/>
        <v>0</v>
      </c>
      <c r="I2416" s="39"/>
      <c r="J2416" s="35">
        <f t="shared" si="189"/>
        <v>0</v>
      </c>
      <c r="K2416" s="10">
        <f t="shared" si="187"/>
        <v>0</v>
      </c>
      <c r="L2416" s="10">
        <f t="shared" si="188"/>
        <v>0</v>
      </c>
    </row>
    <row r="2417" spans="3:12">
      <c r="C2417" s="2">
        <v>2397</v>
      </c>
      <c r="D2417" s="6">
        <f>IF($F$9=1,'3.賃金日割の算出（休業手当を支給しない場合に入力）'!C2405,IF($F$9=2,'2.休業手当の算出（休業手当を支給する場合に入力）'!C2411,""))</f>
        <v>0</v>
      </c>
      <c r="E2417" s="6">
        <f>IF($F$9=1,'3.賃金日割の算出（休業手当を支給しない場合に入力）'!D2405,IF($F$9=2,'2.休業手当の算出（休業手当を支給する場合に入力）'!D2411,""))</f>
        <v>0</v>
      </c>
      <c r="F2417" s="13">
        <f>IF($F$9=1,'3.賃金日割の算出（休業手当を支給しない場合に入力）'!X2405,IF($F$9=2,'2.休業手当の算出（休業手当を支給する場合に入力）'!AB2411,""))</f>
        <v>0</v>
      </c>
      <c r="G2417" s="10">
        <f t="shared" si="185"/>
        <v>0</v>
      </c>
      <c r="H2417" s="34">
        <f t="shared" si="186"/>
        <v>0</v>
      </c>
      <c r="I2417" s="39"/>
      <c r="J2417" s="35">
        <f t="shared" si="189"/>
        <v>0</v>
      </c>
      <c r="K2417" s="10">
        <f t="shared" si="187"/>
        <v>0</v>
      </c>
      <c r="L2417" s="10">
        <f t="shared" si="188"/>
        <v>0</v>
      </c>
    </row>
    <row r="2418" spans="3:12">
      <c r="C2418" s="2">
        <v>2398</v>
      </c>
      <c r="D2418" s="6">
        <f>IF($F$9=1,'3.賃金日割の算出（休業手当を支給しない場合に入力）'!C2406,IF($F$9=2,'2.休業手当の算出（休業手当を支給する場合に入力）'!C2412,""))</f>
        <v>0</v>
      </c>
      <c r="E2418" s="6">
        <f>IF($F$9=1,'3.賃金日割の算出（休業手当を支給しない場合に入力）'!D2406,IF($F$9=2,'2.休業手当の算出（休業手当を支給する場合に入力）'!D2412,""))</f>
        <v>0</v>
      </c>
      <c r="F2418" s="13">
        <f>IF($F$9=1,'3.賃金日割の算出（休業手当を支給しない場合に入力）'!X2406,IF($F$9=2,'2.休業手当の算出（休業手当を支給する場合に入力）'!AB2412,""))</f>
        <v>0</v>
      </c>
      <c r="G2418" s="10">
        <f t="shared" si="185"/>
        <v>0</v>
      </c>
      <c r="H2418" s="34">
        <f t="shared" si="186"/>
        <v>0</v>
      </c>
      <c r="I2418" s="39"/>
      <c r="J2418" s="35">
        <f t="shared" si="189"/>
        <v>0</v>
      </c>
      <c r="K2418" s="10">
        <f t="shared" si="187"/>
        <v>0</v>
      </c>
      <c r="L2418" s="10">
        <f t="shared" si="188"/>
        <v>0</v>
      </c>
    </row>
    <row r="2419" spans="3:12">
      <c r="C2419" s="2">
        <v>2399</v>
      </c>
      <c r="D2419" s="6">
        <f>IF($F$9=1,'3.賃金日割の算出（休業手当を支給しない場合に入力）'!C2407,IF($F$9=2,'2.休業手当の算出（休業手当を支給する場合に入力）'!C2413,""))</f>
        <v>0</v>
      </c>
      <c r="E2419" s="6">
        <f>IF($F$9=1,'3.賃金日割の算出（休業手当を支給しない場合に入力）'!D2407,IF($F$9=2,'2.休業手当の算出（休業手当を支給する場合に入力）'!D2413,""))</f>
        <v>0</v>
      </c>
      <c r="F2419" s="13">
        <f>IF($F$9=1,'3.賃金日割の算出（休業手当を支給しない場合に入力）'!X2407,IF($F$9=2,'2.休業手当の算出（休業手当を支給する場合に入力）'!AB2413,""))</f>
        <v>0</v>
      </c>
      <c r="G2419" s="10">
        <f t="shared" si="185"/>
        <v>0</v>
      </c>
      <c r="H2419" s="34">
        <f t="shared" si="186"/>
        <v>0</v>
      </c>
      <c r="I2419" s="39"/>
      <c r="J2419" s="35">
        <f t="shared" si="189"/>
        <v>0</v>
      </c>
      <c r="K2419" s="10">
        <f t="shared" si="187"/>
        <v>0</v>
      </c>
      <c r="L2419" s="10">
        <f t="shared" si="188"/>
        <v>0</v>
      </c>
    </row>
    <row r="2420" spans="3:12">
      <c r="C2420" s="2">
        <v>2400</v>
      </c>
      <c r="D2420" s="6">
        <f>IF($F$9=1,'3.賃金日割の算出（休業手当を支給しない場合に入力）'!C2408,IF($F$9=2,'2.休業手当の算出（休業手当を支給する場合に入力）'!C2414,""))</f>
        <v>0</v>
      </c>
      <c r="E2420" s="6">
        <f>IF($F$9=1,'3.賃金日割の算出（休業手当を支給しない場合に入力）'!D2408,IF($F$9=2,'2.休業手当の算出（休業手当を支給する場合に入力）'!D2414,""))</f>
        <v>0</v>
      </c>
      <c r="F2420" s="13">
        <f>IF($F$9=1,'3.賃金日割の算出（休業手当を支給しない場合に入力）'!X2408,IF($F$9=2,'2.休業手当の算出（休業手当を支給する場合に入力）'!AB2414,""))</f>
        <v>0</v>
      </c>
      <c r="G2420" s="10">
        <f t="shared" si="185"/>
        <v>0</v>
      </c>
      <c r="H2420" s="34">
        <f t="shared" si="186"/>
        <v>0</v>
      </c>
      <c r="I2420" s="39"/>
      <c r="J2420" s="35">
        <f t="shared" si="189"/>
        <v>0</v>
      </c>
      <c r="K2420" s="10">
        <f t="shared" si="187"/>
        <v>0</v>
      </c>
      <c r="L2420" s="10">
        <f t="shared" si="188"/>
        <v>0</v>
      </c>
    </row>
    <row r="2421" spans="3:12">
      <c r="C2421" s="2">
        <v>2401</v>
      </c>
      <c r="D2421" s="6">
        <f>IF($F$9=1,'3.賃金日割の算出（休業手当を支給しない場合に入力）'!C2409,IF($F$9=2,'2.休業手当の算出（休業手当を支給する場合に入力）'!C2415,""))</f>
        <v>0</v>
      </c>
      <c r="E2421" s="6">
        <f>IF($F$9=1,'3.賃金日割の算出（休業手当を支給しない場合に入力）'!D2409,IF($F$9=2,'2.休業手当の算出（休業手当を支給する場合に入力）'!D2415,""))</f>
        <v>0</v>
      </c>
      <c r="F2421" s="13">
        <f>IF($F$9=1,'3.賃金日割の算出（休業手当を支給しない場合に入力）'!X2409,IF($F$9=2,'2.休業手当の算出（休業手当を支給する場合に入力）'!AB2415,""))</f>
        <v>0</v>
      </c>
      <c r="G2421" s="10">
        <f t="shared" si="185"/>
        <v>0</v>
      </c>
      <c r="H2421" s="34">
        <f t="shared" si="186"/>
        <v>0</v>
      </c>
      <c r="I2421" s="39"/>
      <c r="J2421" s="35">
        <f t="shared" si="189"/>
        <v>0</v>
      </c>
      <c r="K2421" s="10">
        <f t="shared" si="187"/>
        <v>0</v>
      </c>
      <c r="L2421" s="10">
        <f t="shared" si="188"/>
        <v>0</v>
      </c>
    </row>
    <row r="2422" spans="3:12">
      <c r="C2422" s="2">
        <v>2402</v>
      </c>
      <c r="D2422" s="6">
        <f>IF($F$9=1,'3.賃金日割の算出（休業手当を支給しない場合に入力）'!C2410,IF($F$9=2,'2.休業手当の算出（休業手当を支給する場合に入力）'!C2416,""))</f>
        <v>0</v>
      </c>
      <c r="E2422" s="6">
        <f>IF($F$9=1,'3.賃金日割の算出（休業手当を支給しない場合に入力）'!D2410,IF($F$9=2,'2.休業手当の算出（休業手当を支給する場合に入力）'!D2416,""))</f>
        <v>0</v>
      </c>
      <c r="F2422" s="13">
        <f>IF($F$9=1,'3.賃金日割の算出（休業手当を支給しない場合に入力）'!X2410,IF($F$9=2,'2.休業手当の算出（休業手当を支給する場合に入力）'!AB2416,""))</f>
        <v>0</v>
      </c>
      <c r="G2422" s="10">
        <f t="shared" si="185"/>
        <v>0</v>
      </c>
      <c r="H2422" s="34">
        <f t="shared" si="186"/>
        <v>0</v>
      </c>
      <c r="I2422" s="39"/>
      <c r="J2422" s="35">
        <f t="shared" si="189"/>
        <v>0</v>
      </c>
      <c r="K2422" s="10">
        <f t="shared" si="187"/>
        <v>0</v>
      </c>
      <c r="L2422" s="10">
        <f t="shared" si="188"/>
        <v>0</v>
      </c>
    </row>
    <row r="2423" spans="3:12">
      <c r="C2423" s="2">
        <v>2403</v>
      </c>
      <c r="D2423" s="6">
        <f>IF($F$9=1,'3.賃金日割の算出（休業手当を支給しない場合に入力）'!C2411,IF($F$9=2,'2.休業手当の算出（休業手当を支給する場合に入力）'!C2417,""))</f>
        <v>0</v>
      </c>
      <c r="E2423" s="6">
        <f>IF($F$9=1,'3.賃金日割の算出（休業手当を支給しない場合に入力）'!D2411,IF($F$9=2,'2.休業手当の算出（休業手当を支給する場合に入力）'!D2417,""))</f>
        <v>0</v>
      </c>
      <c r="F2423" s="13">
        <f>IF($F$9=1,'3.賃金日割の算出（休業手当を支給しない場合に入力）'!X2411,IF($F$9=2,'2.休業手当の算出（休業手当を支給する場合に入力）'!AB2417,""))</f>
        <v>0</v>
      </c>
      <c r="G2423" s="10">
        <f t="shared" ref="G2423:G2486" si="190">IF(E2423=0,0,$F$17)</f>
        <v>0</v>
      </c>
      <c r="H2423" s="34">
        <f t="shared" ref="H2423:H2486" si="191">G2423-F2423</f>
        <v>0</v>
      </c>
      <c r="I2423" s="39"/>
      <c r="J2423" s="35">
        <f t="shared" si="189"/>
        <v>0</v>
      </c>
      <c r="K2423" s="10">
        <f t="shared" ref="K2423:K2486" si="192">G2423*I2423</f>
        <v>0</v>
      </c>
      <c r="L2423" s="10">
        <f t="shared" ref="L2423:L2486" si="193">K2423-J2423</f>
        <v>0</v>
      </c>
    </row>
    <row r="2424" spans="3:12">
      <c r="C2424" s="2">
        <v>2404</v>
      </c>
      <c r="D2424" s="6">
        <f>IF($F$9=1,'3.賃金日割の算出（休業手当を支給しない場合に入力）'!C2412,IF($F$9=2,'2.休業手当の算出（休業手当を支給する場合に入力）'!C2418,""))</f>
        <v>0</v>
      </c>
      <c r="E2424" s="6">
        <f>IF($F$9=1,'3.賃金日割の算出（休業手当を支給しない場合に入力）'!D2412,IF($F$9=2,'2.休業手当の算出（休業手当を支給する場合に入力）'!D2418,""))</f>
        <v>0</v>
      </c>
      <c r="F2424" s="13">
        <f>IF($F$9=1,'3.賃金日割の算出（休業手当を支給しない場合に入力）'!X2412,IF($F$9=2,'2.休業手当の算出（休業手当を支給する場合に入力）'!AB2418,""))</f>
        <v>0</v>
      </c>
      <c r="G2424" s="10">
        <f t="shared" si="190"/>
        <v>0</v>
      </c>
      <c r="H2424" s="34">
        <f t="shared" si="191"/>
        <v>0</v>
      </c>
      <c r="I2424" s="39"/>
      <c r="J2424" s="35">
        <f t="shared" si="189"/>
        <v>0</v>
      </c>
      <c r="K2424" s="10">
        <f t="shared" si="192"/>
        <v>0</v>
      </c>
      <c r="L2424" s="10">
        <f t="shared" si="193"/>
        <v>0</v>
      </c>
    </row>
    <row r="2425" spans="3:12">
      <c r="C2425" s="2">
        <v>2405</v>
      </c>
      <c r="D2425" s="6">
        <f>IF($F$9=1,'3.賃金日割の算出（休業手当を支給しない場合に入力）'!C2413,IF($F$9=2,'2.休業手当の算出（休業手当を支給する場合に入力）'!C2419,""))</f>
        <v>0</v>
      </c>
      <c r="E2425" s="6">
        <f>IF($F$9=1,'3.賃金日割の算出（休業手当を支給しない場合に入力）'!D2413,IF($F$9=2,'2.休業手当の算出（休業手当を支給する場合に入力）'!D2419,""))</f>
        <v>0</v>
      </c>
      <c r="F2425" s="13">
        <f>IF($F$9=1,'3.賃金日割の算出（休業手当を支給しない場合に入力）'!X2413,IF($F$9=2,'2.休業手当の算出（休業手当を支給する場合に入力）'!AB2419,""))</f>
        <v>0</v>
      </c>
      <c r="G2425" s="10">
        <f t="shared" si="190"/>
        <v>0</v>
      </c>
      <c r="H2425" s="34">
        <f t="shared" si="191"/>
        <v>0</v>
      </c>
      <c r="I2425" s="39"/>
      <c r="J2425" s="35">
        <f t="shared" si="189"/>
        <v>0</v>
      </c>
      <c r="K2425" s="10">
        <f t="shared" si="192"/>
        <v>0</v>
      </c>
      <c r="L2425" s="10">
        <f t="shared" si="193"/>
        <v>0</v>
      </c>
    </row>
    <row r="2426" spans="3:12">
      <c r="C2426" s="2">
        <v>2406</v>
      </c>
      <c r="D2426" s="6">
        <f>IF($F$9=1,'3.賃金日割の算出（休業手当を支給しない場合に入力）'!C2414,IF($F$9=2,'2.休業手当の算出（休業手当を支給する場合に入力）'!C2420,""))</f>
        <v>0</v>
      </c>
      <c r="E2426" s="6">
        <f>IF($F$9=1,'3.賃金日割の算出（休業手当を支給しない場合に入力）'!D2414,IF($F$9=2,'2.休業手当の算出（休業手当を支給する場合に入力）'!D2420,""))</f>
        <v>0</v>
      </c>
      <c r="F2426" s="13">
        <f>IF($F$9=1,'3.賃金日割の算出（休業手当を支給しない場合に入力）'!X2414,IF($F$9=2,'2.休業手当の算出（休業手当を支給する場合に入力）'!AB2420,""))</f>
        <v>0</v>
      </c>
      <c r="G2426" s="10">
        <f t="shared" si="190"/>
        <v>0</v>
      </c>
      <c r="H2426" s="34">
        <f t="shared" si="191"/>
        <v>0</v>
      </c>
      <c r="I2426" s="39"/>
      <c r="J2426" s="35">
        <f t="shared" si="189"/>
        <v>0</v>
      </c>
      <c r="K2426" s="10">
        <f t="shared" si="192"/>
        <v>0</v>
      </c>
      <c r="L2426" s="10">
        <f t="shared" si="193"/>
        <v>0</v>
      </c>
    </row>
    <row r="2427" spans="3:12">
      <c r="C2427" s="2">
        <v>2407</v>
      </c>
      <c r="D2427" s="6">
        <f>IF($F$9=1,'3.賃金日割の算出（休業手当を支給しない場合に入力）'!C2415,IF($F$9=2,'2.休業手当の算出（休業手当を支給する場合に入力）'!C2421,""))</f>
        <v>0</v>
      </c>
      <c r="E2427" s="6">
        <f>IF($F$9=1,'3.賃金日割の算出（休業手当を支給しない場合に入力）'!D2415,IF($F$9=2,'2.休業手当の算出（休業手当を支給する場合に入力）'!D2421,""))</f>
        <v>0</v>
      </c>
      <c r="F2427" s="13">
        <f>IF($F$9=1,'3.賃金日割の算出（休業手当を支給しない場合に入力）'!X2415,IF($F$9=2,'2.休業手当の算出（休業手当を支給する場合に入力）'!AB2421,""))</f>
        <v>0</v>
      </c>
      <c r="G2427" s="10">
        <f t="shared" si="190"/>
        <v>0</v>
      </c>
      <c r="H2427" s="34">
        <f t="shared" si="191"/>
        <v>0</v>
      </c>
      <c r="I2427" s="39"/>
      <c r="J2427" s="35">
        <f t="shared" si="189"/>
        <v>0</v>
      </c>
      <c r="K2427" s="10">
        <f t="shared" si="192"/>
        <v>0</v>
      </c>
      <c r="L2427" s="10">
        <f t="shared" si="193"/>
        <v>0</v>
      </c>
    </row>
    <row r="2428" spans="3:12">
      <c r="C2428" s="2">
        <v>2408</v>
      </c>
      <c r="D2428" s="6">
        <f>IF($F$9=1,'3.賃金日割の算出（休業手当を支給しない場合に入力）'!C2416,IF($F$9=2,'2.休業手当の算出（休業手当を支給する場合に入力）'!C2422,""))</f>
        <v>0</v>
      </c>
      <c r="E2428" s="6">
        <f>IF($F$9=1,'3.賃金日割の算出（休業手当を支給しない場合に入力）'!D2416,IF($F$9=2,'2.休業手当の算出（休業手当を支給する場合に入力）'!D2422,""))</f>
        <v>0</v>
      </c>
      <c r="F2428" s="13">
        <f>IF($F$9=1,'3.賃金日割の算出（休業手当を支給しない場合に入力）'!X2416,IF($F$9=2,'2.休業手当の算出（休業手当を支給する場合に入力）'!AB2422,""))</f>
        <v>0</v>
      </c>
      <c r="G2428" s="10">
        <f t="shared" si="190"/>
        <v>0</v>
      </c>
      <c r="H2428" s="34">
        <f t="shared" si="191"/>
        <v>0</v>
      </c>
      <c r="I2428" s="39"/>
      <c r="J2428" s="35">
        <f t="shared" si="189"/>
        <v>0</v>
      </c>
      <c r="K2428" s="10">
        <f t="shared" si="192"/>
        <v>0</v>
      </c>
      <c r="L2428" s="10">
        <f t="shared" si="193"/>
        <v>0</v>
      </c>
    </row>
    <row r="2429" spans="3:12">
      <c r="C2429" s="2">
        <v>2409</v>
      </c>
      <c r="D2429" s="6">
        <f>IF($F$9=1,'3.賃金日割の算出（休業手当を支給しない場合に入力）'!C2417,IF($F$9=2,'2.休業手当の算出（休業手当を支給する場合に入力）'!C2423,""))</f>
        <v>0</v>
      </c>
      <c r="E2429" s="6">
        <f>IF($F$9=1,'3.賃金日割の算出（休業手当を支給しない場合に入力）'!D2417,IF($F$9=2,'2.休業手当の算出（休業手当を支給する場合に入力）'!D2423,""))</f>
        <v>0</v>
      </c>
      <c r="F2429" s="13">
        <f>IF($F$9=1,'3.賃金日割の算出（休業手当を支給しない場合に入力）'!X2417,IF($F$9=2,'2.休業手当の算出（休業手当を支給する場合に入力）'!AB2423,""))</f>
        <v>0</v>
      </c>
      <c r="G2429" s="10">
        <f t="shared" si="190"/>
        <v>0</v>
      </c>
      <c r="H2429" s="34">
        <f t="shared" si="191"/>
        <v>0</v>
      </c>
      <c r="I2429" s="39"/>
      <c r="J2429" s="35">
        <f t="shared" si="189"/>
        <v>0</v>
      </c>
      <c r="K2429" s="10">
        <f t="shared" si="192"/>
        <v>0</v>
      </c>
      <c r="L2429" s="10">
        <f t="shared" si="193"/>
        <v>0</v>
      </c>
    </row>
    <row r="2430" spans="3:12">
      <c r="C2430" s="2">
        <v>2410</v>
      </c>
      <c r="D2430" s="6">
        <f>IF($F$9=1,'3.賃金日割の算出（休業手当を支給しない場合に入力）'!C2418,IF($F$9=2,'2.休業手当の算出（休業手当を支給する場合に入力）'!C2424,""))</f>
        <v>0</v>
      </c>
      <c r="E2430" s="6">
        <f>IF($F$9=1,'3.賃金日割の算出（休業手当を支給しない場合に入力）'!D2418,IF($F$9=2,'2.休業手当の算出（休業手当を支給する場合に入力）'!D2424,""))</f>
        <v>0</v>
      </c>
      <c r="F2430" s="13">
        <f>IF($F$9=1,'3.賃金日割の算出（休業手当を支給しない場合に入力）'!X2418,IF($F$9=2,'2.休業手当の算出（休業手当を支給する場合に入力）'!AB2424,""))</f>
        <v>0</v>
      </c>
      <c r="G2430" s="10">
        <f t="shared" si="190"/>
        <v>0</v>
      </c>
      <c r="H2430" s="34">
        <f t="shared" si="191"/>
        <v>0</v>
      </c>
      <c r="I2430" s="39"/>
      <c r="J2430" s="35">
        <f t="shared" si="189"/>
        <v>0</v>
      </c>
      <c r="K2430" s="10">
        <f t="shared" si="192"/>
        <v>0</v>
      </c>
      <c r="L2430" s="10">
        <f t="shared" si="193"/>
        <v>0</v>
      </c>
    </row>
    <row r="2431" spans="3:12">
      <c r="C2431" s="2">
        <v>2411</v>
      </c>
      <c r="D2431" s="6">
        <f>IF($F$9=1,'3.賃金日割の算出（休業手当を支給しない場合に入力）'!C2419,IF($F$9=2,'2.休業手当の算出（休業手当を支給する場合に入力）'!C2425,""))</f>
        <v>0</v>
      </c>
      <c r="E2431" s="6">
        <f>IF($F$9=1,'3.賃金日割の算出（休業手当を支給しない場合に入力）'!D2419,IF($F$9=2,'2.休業手当の算出（休業手当を支給する場合に入力）'!D2425,""))</f>
        <v>0</v>
      </c>
      <c r="F2431" s="13">
        <f>IF($F$9=1,'3.賃金日割の算出（休業手当を支給しない場合に入力）'!X2419,IF($F$9=2,'2.休業手当の算出（休業手当を支給する場合に入力）'!AB2425,""))</f>
        <v>0</v>
      </c>
      <c r="G2431" s="10">
        <f t="shared" si="190"/>
        <v>0</v>
      </c>
      <c r="H2431" s="34">
        <f t="shared" si="191"/>
        <v>0</v>
      </c>
      <c r="I2431" s="39"/>
      <c r="J2431" s="35">
        <f t="shared" si="189"/>
        <v>0</v>
      </c>
      <c r="K2431" s="10">
        <f t="shared" si="192"/>
        <v>0</v>
      </c>
      <c r="L2431" s="10">
        <f t="shared" si="193"/>
        <v>0</v>
      </c>
    </row>
    <row r="2432" spans="3:12">
      <c r="C2432" s="2">
        <v>2412</v>
      </c>
      <c r="D2432" s="6">
        <f>IF($F$9=1,'3.賃金日割の算出（休業手当を支給しない場合に入力）'!C2420,IF($F$9=2,'2.休業手当の算出（休業手当を支給する場合に入力）'!C2426,""))</f>
        <v>0</v>
      </c>
      <c r="E2432" s="6">
        <f>IF($F$9=1,'3.賃金日割の算出（休業手当を支給しない場合に入力）'!D2420,IF($F$9=2,'2.休業手当の算出（休業手当を支給する場合に入力）'!D2426,""))</f>
        <v>0</v>
      </c>
      <c r="F2432" s="13">
        <f>IF($F$9=1,'3.賃金日割の算出（休業手当を支給しない場合に入力）'!X2420,IF($F$9=2,'2.休業手当の算出（休業手当を支給する場合に入力）'!AB2426,""))</f>
        <v>0</v>
      </c>
      <c r="G2432" s="10">
        <f t="shared" si="190"/>
        <v>0</v>
      </c>
      <c r="H2432" s="34">
        <f t="shared" si="191"/>
        <v>0</v>
      </c>
      <c r="I2432" s="39"/>
      <c r="J2432" s="35">
        <f t="shared" si="189"/>
        <v>0</v>
      </c>
      <c r="K2432" s="10">
        <f t="shared" si="192"/>
        <v>0</v>
      </c>
      <c r="L2432" s="10">
        <f t="shared" si="193"/>
        <v>0</v>
      </c>
    </row>
    <row r="2433" spans="3:12">
      <c r="C2433" s="2">
        <v>2413</v>
      </c>
      <c r="D2433" s="6">
        <f>IF($F$9=1,'3.賃金日割の算出（休業手当を支給しない場合に入力）'!C2421,IF($F$9=2,'2.休業手当の算出（休業手当を支給する場合に入力）'!C2427,""))</f>
        <v>0</v>
      </c>
      <c r="E2433" s="6">
        <f>IF($F$9=1,'3.賃金日割の算出（休業手当を支給しない場合に入力）'!D2421,IF($F$9=2,'2.休業手当の算出（休業手当を支給する場合に入力）'!D2427,""))</f>
        <v>0</v>
      </c>
      <c r="F2433" s="13">
        <f>IF($F$9=1,'3.賃金日割の算出（休業手当を支給しない場合に入力）'!X2421,IF($F$9=2,'2.休業手当の算出（休業手当を支給する場合に入力）'!AB2427,""))</f>
        <v>0</v>
      </c>
      <c r="G2433" s="10">
        <f t="shared" si="190"/>
        <v>0</v>
      </c>
      <c r="H2433" s="34">
        <f t="shared" si="191"/>
        <v>0</v>
      </c>
      <c r="I2433" s="39"/>
      <c r="J2433" s="35">
        <f t="shared" si="189"/>
        <v>0</v>
      </c>
      <c r="K2433" s="10">
        <f t="shared" si="192"/>
        <v>0</v>
      </c>
      <c r="L2433" s="10">
        <f t="shared" si="193"/>
        <v>0</v>
      </c>
    </row>
    <row r="2434" spans="3:12">
      <c r="C2434" s="2">
        <v>2414</v>
      </c>
      <c r="D2434" s="6">
        <f>IF($F$9=1,'3.賃金日割の算出（休業手当を支給しない場合に入力）'!C2422,IF($F$9=2,'2.休業手当の算出（休業手当を支給する場合に入力）'!C2428,""))</f>
        <v>0</v>
      </c>
      <c r="E2434" s="6">
        <f>IF($F$9=1,'3.賃金日割の算出（休業手当を支給しない場合に入力）'!D2422,IF($F$9=2,'2.休業手当の算出（休業手当を支給する場合に入力）'!D2428,""))</f>
        <v>0</v>
      </c>
      <c r="F2434" s="13">
        <f>IF($F$9=1,'3.賃金日割の算出（休業手当を支給しない場合に入力）'!X2422,IF($F$9=2,'2.休業手当の算出（休業手当を支給する場合に入力）'!AB2428,""))</f>
        <v>0</v>
      </c>
      <c r="G2434" s="10">
        <f t="shared" si="190"/>
        <v>0</v>
      </c>
      <c r="H2434" s="34">
        <f t="shared" si="191"/>
        <v>0</v>
      </c>
      <c r="I2434" s="39"/>
      <c r="J2434" s="35">
        <f t="shared" si="189"/>
        <v>0</v>
      </c>
      <c r="K2434" s="10">
        <f t="shared" si="192"/>
        <v>0</v>
      </c>
      <c r="L2434" s="10">
        <f t="shared" si="193"/>
        <v>0</v>
      </c>
    </row>
    <row r="2435" spans="3:12">
      <c r="C2435" s="2">
        <v>2415</v>
      </c>
      <c r="D2435" s="6">
        <f>IF($F$9=1,'3.賃金日割の算出（休業手当を支給しない場合に入力）'!C2423,IF($F$9=2,'2.休業手当の算出（休業手当を支給する場合に入力）'!C2429,""))</f>
        <v>0</v>
      </c>
      <c r="E2435" s="6">
        <f>IF($F$9=1,'3.賃金日割の算出（休業手当を支給しない場合に入力）'!D2423,IF($F$9=2,'2.休業手当の算出（休業手当を支給する場合に入力）'!D2429,""))</f>
        <v>0</v>
      </c>
      <c r="F2435" s="13">
        <f>IF($F$9=1,'3.賃金日割の算出（休業手当を支給しない場合に入力）'!X2423,IF($F$9=2,'2.休業手当の算出（休業手当を支給する場合に入力）'!AB2429,""))</f>
        <v>0</v>
      </c>
      <c r="G2435" s="10">
        <f t="shared" si="190"/>
        <v>0</v>
      </c>
      <c r="H2435" s="34">
        <f t="shared" si="191"/>
        <v>0</v>
      </c>
      <c r="I2435" s="39"/>
      <c r="J2435" s="35">
        <f t="shared" si="189"/>
        <v>0</v>
      </c>
      <c r="K2435" s="10">
        <f t="shared" si="192"/>
        <v>0</v>
      </c>
      <c r="L2435" s="10">
        <f t="shared" si="193"/>
        <v>0</v>
      </c>
    </row>
    <row r="2436" spans="3:12">
      <c r="C2436" s="2">
        <v>2416</v>
      </c>
      <c r="D2436" s="6">
        <f>IF($F$9=1,'3.賃金日割の算出（休業手当を支給しない場合に入力）'!C2424,IF($F$9=2,'2.休業手当の算出（休業手当を支給する場合に入力）'!C2430,""))</f>
        <v>0</v>
      </c>
      <c r="E2436" s="6">
        <f>IF($F$9=1,'3.賃金日割の算出（休業手当を支給しない場合に入力）'!D2424,IF($F$9=2,'2.休業手当の算出（休業手当を支給する場合に入力）'!D2430,""))</f>
        <v>0</v>
      </c>
      <c r="F2436" s="13">
        <f>IF($F$9=1,'3.賃金日割の算出（休業手当を支給しない場合に入力）'!X2424,IF($F$9=2,'2.休業手当の算出（休業手当を支給する場合に入力）'!AB2430,""))</f>
        <v>0</v>
      </c>
      <c r="G2436" s="10">
        <f t="shared" si="190"/>
        <v>0</v>
      </c>
      <c r="H2436" s="34">
        <f t="shared" si="191"/>
        <v>0</v>
      </c>
      <c r="I2436" s="39"/>
      <c r="J2436" s="35">
        <f t="shared" si="189"/>
        <v>0</v>
      </c>
      <c r="K2436" s="10">
        <f t="shared" si="192"/>
        <v>0</v>
      </c>
      <c r="L2436" s="10">
        <f t="shared" si="193"/>
        <v>0</v>
      </c>
    </row>
    <row r="2437" spans="3:12">
      <c r="C2437" s="2">
        <v>2417</v>
      </c>
      <c r="D2437" s="6">
        <f>IF($F$9=1,'3.賃金日割の算出（休業手当を支給しない場合に入力）'!C2425,IF($F$9=2,'2.休業手当の算出（休業手当を支給する場合に入力）'!C2431,""))</f>
        <v>0</v>
      </c>
      <c r="E2437" s="6">
        <f>IF($F$9=1,'3.賃金日割の算出（休業手当を支給しない場合に入力）'!D2425,IF($F$9=2,'2.休業手当の算出（休業手当を支給する場合に入力）'!D2431,""))</f>
        <v>0</v>
      </c>
      <c r="F2437" s="13">
        <f>IF($F$9=1,'3.賃金日割の算出（休業手当を支給しない場合に入力）'!X2425,IF($F$9=2,'2.休業手当の算出（休業手当を支給する場合に入力）'!AB2431,""))</f>
        <v>0</v>
      </c>
      <c r="G2437" s="10">
        <f t="shared" si="190"/>
        <v>0</v>
      </c>
      <c r="H2437" s="34">
        <f t="shared" si="191"/>
        <v>0</v>
      </c>
      <c r="I2437" s="39"/>
      <c r="J2437" s="35">
        <f t="shared" si="189"/>
        <v>0</v>
      </c>
      <c r="K2437" s="10">
        <f t="shared" si="192"/>
        <v>0</v>
      </c>
      <c r="L2437" s="10">
        <f t="shared" si="193"/>
        <v>0</v>
      </c>
    </row>
    <row r="2438" spans="3:12">
      <c r="C2438" s="2">
        <v>2418</v>
      </c>
      <c r="D2438" s="6">
        <f>IF($F$9=1,'3.賃金日割の算出（休業手当を支給しない場合に入力）'!C2426,IF($F$9=2,'2.休業手当の算出（休業手当を支給する場合に入力）'!C2432,""))</f>
        <v>0</v>
      </c>
      <c r="E2438" s="6">
        <f>IF($F$9=1,'3.賃金日割の算出（休業手当を支給しない場合に入力）'!D2426,IF($F$9=2,'2.休業手当の算出（休業手当を支給する場合に入力）'!D2432,""))</f>
        <v>0</v>
      </c>
      <c r="F2438" s="13">
        <f>IF($F$9=1,'3.賃金日割の算出（休業手当を支給しない場合に入力）'!X2426,IF($F$9=2,'2.休業手当の算出（休業手当を支給する場合に入力）'!AB2432,""))</f>
        <v>0</v>
      </c>
      <c r="G2438" s="10">
        <f t="shared" si="190"/>
        <v>0</v>
      </c>
      <c r="H2438" s="34">
        <f t="shared" si="191"/>
        <v>0</v>
      </c>
      <c r="I2438" s="39"/>
      <c r="J2438" s="35">
        <f t="shared" si="189"/>
        <v>0</v>
      </c>
      <c r="K2438" s="10">
        <f t="shared" si="192"/>
        <v>0</v>
      </c>
      <c r="L2438" s="10">
        <f t="shared" si="193"/>
        <v>0</v>
      </c>
    </row>
    <row r="2439" spans="3:12">
      <c r="C2439" s="2">
        <v>2419</v>
      </c>
      <c r="D2439" s="6">
        <f>IF($F$9=1,'3.賃金日割の算出（休業手当を支給しない場合に入力）'!C2427,IF($F$9=2,'2.休業手当の算出（休業手当を支給する場合に入力）'!C2433,""))</f>
        <v>0</v>
      </c>
      <c r="E2439" s="6">
        <f>IF($F$9=1,'3.賃金日割の算出（休業手当を支給しない場合に入力）'!D2427,IF($F$9=2,'2.休業手当の算出（休業手当を支給する場合に入力）'!D2433,""))</f>
        <v>0</v>
      </c>
      <c r="F2439" s="13">
        <f>IF($F$9=1,'3.賃金日割の算出（休業手当を支給しない場合に入力）'!X2427,IF($F$9=2,'2.休業手当の算出（休業手当を支給する場合に入力）'!AB2433,""))</f>
        <v>0</v>
      </c>
      <c r="G2439" s="10">
        <f t="shared" si="190"/>
        <v>0</v>
      </c>
      <c r="H2439" s="34">
        <f t="shared" si="191"/>
        <v>0</v>
      </c>
      <c r="I2439" s="39"/>
      <c r="J2439" s="35">
        <f t="shared" si="189"/>
        <v>0</v>
      </c>
      <c r="K2439" s="10">
        <f t="shared" si="192"/>
        <v>0</v>
      </c>
      <c r="L2439" s="10">
        <f t="shared" si="193"/>
        <v>0</v>
      </c>
    </row>
    <row r="2440" spans="3:12">
      <c r="C2440" s="2">
        <v>2420</v>
      </c>
      <c r="D2440" s="6">
        <f>IF($F$9=1,'3.賃金日割の算出（休業手当を支給しない場合に入力）'!C2428,IF($F$9=2,'2.休業手当の算出（休業手当を支給する場合に入力）'!C2434,""))</f>
        <v>0</v>
      </c>
      <c r="E2440" s="6">
        <f>IF($F$9=1,'3.賃金日割の算出（休業手当を支給しない場合に入力）'!D2428,IF($F$9=2,'2.休業手当の算出（休業手当を支給する場合に入力）'!D2434,""))</f>
        <v>0</v>
      </c>
      <c r="F2440" s="13">
        <f>IF($F$9=1,'3.賃金日割の算出（休業手当を支給しない場合に入力）'!X2428,IF($F$9=2,'2.休業手当の算出（休業手当を支給する場合に入力）'!AB2434,""))</f>
        <v>0</v>
      </c>
      <c r="G2440" s="10">
        <f t="shared" si="190"/>
        <v>0</v>
      </c>
      <c r="H2440" s="34">
        <f t="shared" si="191"/>
        <v>0</v>
      </c>
      <c r="I2440" s="39"/>
      <c r="J2440" s="35">
        <f t="shared" si="189"/>
        <v>0</v>
      </c>
      <c r="K2440" s="10">
        <f t="shared" si="192"/>
        <v>0</v>
      </c>
      <c r="L2440" s="10">
        <f t="shared" si="193"/>
        <v>0</v>
      </c>
    </row>
    <row r="2441" spans="3:12">
      <c r="C2441" s="2">
        <v>2421</v>
      </c>
      <c r="D2441" s="6">
        <f>IF($F$9=1,'3.賃金日割の算出（休業手当を支給しない場合に入力）'!C2429,IF($F$9=2,'2.休業手当の算出（休業手当を支給する場合に入力）'!C2435,""))</f>
        <v>0</v>
      </c>
      <c r="E2441" s="6">
        <f>IF($F$9=1,'3.賃金日割の算出（休業手当を支給しない場合に入力）'!D2429,IF($F$9=2,'2.休業手当の算出（休業手当を支給する場合に入力）'!D2435,""))</f>
        <v>0</v>
      </c>
      <c r="F2441" s="13">
        <f>IF($F$9=1,'3.賃金日割の算出（休業手当を支給しない場合に入力）'!X2429,IF($F$9=2,'2.休業手当の算出（休業手当を支給する場合に入力）'!AB2435,""))</f>
        <v>0</v>
      </c>
      <c r="G2441" s="10">
        <f t="shared" si="190"/>
        <v>0</v>
      </c>
      <c r="H2441" s="34">
        <f t="shared" si="191"/>
        <v>0</v>
      </c>
      <c r="I2441" s="39"/>
      <c r="J2441" s="35">
        <f t="shared" si="189"/>
        <v>0</v>
      </c>
      <c r="K2441" s="10">
        <f t="shared" si="192"/>
        <v>0</v>
      </c>
      <c r="L2441" s="10">
        <f t="shared" si="193"/>
        <v>0</v>
      </c>
    </row>
    <row r="2442" spans="3:12">
      <c r="C2442" s="2">
        <v>2422</v>
      </c>
      <c r="D2442" s="6">
        <f>IF($F$9=1,'3.賃金日割の算出（休業手当を支給しない場合に入力）'!C2430,IF($F$9=2,'2.休業手当の算出（休業手当を支給する場合に入力）'!C2436,""))</f>
        <v>0</v>
      </c>
      <c r="E2442" s="6">
        <f>IF($F$9=1,'3.賃金日割の算出（休業手当を支給しない場合に入力）'!D2430,IF($F$9=2,'2.休業手当の算出（休業手当を支給する場合に入力）'!D2436,""))</f>
        <v>0</v>
      </c>
      <c r="F2442" s="13">
        <f>IF($F$9=1,'3.賃金日割の算出（休業手当を支給しない場合に入力）'!X2430,IF($F$9=2,'2.休業手当の算出（休業手当を支給する場合に入力）'!AB2436,""))</f>
        <v>0</v>
      </c>
      <c r="G2442" s="10">
        <f t="shared" si="190"/>
        <v>0</v>
      </c>
      <c r="H2442" s="34">
        <f t="shared" si="191"/>
        <v>0</v>
      </c>
      <c r="I2442" s="39"/>
      <c r="J2442" s="35">
        <f t="shared" si="189"/>
        <v>0</v>
      </c>
      <c r="K2442" s="10">
        <f t="shared" si="192"/>
        <v>0</v>
      </c>
      <c r="L2442" s="10">
        <f t="shared" si="193"/>
        <v>0</v>
      </c>
    </row>
    <row r="2443" spans="3:12">
      <c r="C2443" s="2">
        <v>2423</v>
      </c>
      <c r="D2443" s="6">
        <f>IF($F$9=1,'3.賃金日割の算出（休業手当を支給しない場合に入力）'!C2431,IF($F$9=2,'2.休業手当の算出（休業手当を支給する場合に入力）'!C2437,""))</f>
        <v>0</v>
      </c>
      <c r="E2443" s="6">
        <f>IF($F$9=1,'3.賃金日割の算出（休業手当を支給しない場合に入力）'!D2431,IF($F$9=2,'2.休業手当の算出（休業手当を支給する場合に入力）'!D2437,""))</f>
        <v>0</v>
      </c>
      <c r="F2443" s="13">
        <f>IF($F$9=1,'3.賃金日割の算出（休業手当を支給しない場合に入力）'!X2431,IF($F$9=2,'2.休業手当の算出（休業手当を支給する場合に入力）'!AB2437,""))</f>
        <v>0</v>
      </c>
      <c r="G2443" s="10">
        <f t="shared" si="190"/>
        <v>0</v>
      </c>
      <c r="H2443" s="34">
        <f t="shared" si="191"/>
        <v>0</v>
      </c>
      <c r="I2443" s="39"/>
      <c r="J2443" s="35">
        <f t="shared" si="189"/>
        <v>0</v>
      </c>
      <c r="K2443" s="10">
        <f t="shared" si="192"/>
        <v>0</v>
      </c>
      <c r="L2443" s="10">
        <f t="shared" si="193"/>
        <v>0</v>
      </c>
    </row>
    <row r="2444" spans="3:12">
      <c r="C2444" s="2">
        <v>2424</v>
      </c>
      <c r="D2444" s="6">
        <f>IF($F$9=1,'3.賃金日割の算出（休業手当を支給しない場合に入力）'!C2432,IF($F$9=2,'2.休業手当の算出（休業手当を支給する場合に入力）'!C2438,""))</f>
        <v>0</v>
      </c>
      <c r="E2444" s="6">
        <f>IF($F$9=1,'3.賃金日割の算出（休業手当を支給しない場合に入力）'!D2432,IF($F$9=2,'2.休業手当の算出（休業手当を支給する場合に入力）'!D2438,""))</f>
        <v>0</v>
      </c>
      <c r="F2444" s="13">
        <f>IF($F$9=1,'3.賃金日割の算出（休業手当を支給しない場合に入力）'!X2432,IF($F$9=2,'2.休業手当の算出（休業手当を支給する場合に入力）'!AB2438,""))</f>
        <v>0</v>
      </c>
      <c r="G2444" s="10">
        <f t="shared" si="190"/>
        <v>0</v>
      </c>
      <c r="H2444" s="34">
        <f t="shared" si="191"/>
        <v>0</v>
      </c>
      <c r="I2444" s="39"/>
      <c r="J2444" s="35">
        <f t="shared" si="189"/>
        <v>0</v>
      </c>
      <c r="K2444" s="10">
        <f t="shared" si="192"/>
        <v>0</v>
      </c>
      <c r="L2444" s="10">
        <f t="shared" si="193"/>
        <v>0</v>
      </c>
    </row>
    <row r="2445" spans="3:12">
      <c r="C2445" s="2">
        <v>2425</v>
      </c>
      <c r="D2445" s="6">
        <f>IF($F$9=1,'3.賃金日割の算出（休業手当を支給しない場合に入力）'!C2433,IF($F$9=2,'2.休業手当の算出（休業手当を支給する場合に入力）'!C2439,""))</f>
        <v>0</v>
      </c>
      <c r="E2445" s="6">
        <f>IF($F$9=1,'3.賃金日割の算出（休業手当を支給しない場合に入力）'!D2433,IF($F$9=2,'2.休業手当の算出（休業手当を支給する場合に入力）'!D2439,""))</f>
        <v>0</v>
      </c>
      <c r="F2445" s="13">
        <f>IF($F$9=1,'3.賃金日割の算出（休業手当を支給しない場合に入力）'!X2433,IF($F$9=2,'2.休業手当の算出（休業手当を支給する場合に入力）'!AB2439,""))</f>
        <v>0</v>
      </c>
      <c r="G2445" s="10">
        <f t="shared" si="190"/>
        <v>0</v>
      </c>
      <c r="H2445" s="34">
        <f t="shared" si="191"/>
        <v>0</v>
      </c>
      <c r="I2445" s="39"/>
      <c r="J2445" s="35">
        <f t="shared" si="189"/>
        <v>0</v>
      </c>
      <c r="K2445" s="10">
        <f t="shared" si="192"/>
        <v>0</v>
      </c>
      <c r="L2445" s="10">
        <f t="shared" si="193"/>
        <v>0</v>
      </c>
    </row>
    <row r="2446" spans="3:12">
      <c r="C2446" s="2">
        <v>2426</v>
      </c>
      <c r="D2446" s="6">
        <f>IF($F$9=1,'3.賃金日割の算出（休業手当を支給しない場合に入力）'!C2434,IF($F$9=2,'2.休業手当の算出（休業手当を支給する場合に入力）'!C2440,""))</f>
        <v>0</v>
      </c>
      <c r="E2446" s="6">
        <f>IF($F$9=1,'3.賃金日割の算出（休業手当を支給しない場合に入力）'!D2434,IF($F$9=2,'2.休業手当の算出（休業手当を支給する場合に入力）'!D2440,""))</f>
        <v>0</v>
      </c>
      <c r="F2446" s="13">
        <f>IF($F$9=1,'3.賃金日割の算出（休業手当を支給しない場合に入力）'!X2434,IF($F$9=2,'2.休業手当の算出（休業手当を支給する場合に入力）'!AB2440,""))</f>
        <v>0</v>
      </c>
      <c r="G2446" s="10">
        <f t="shared" si="190"/>
        <v>0</v>
      </c>
      <c r="H2446" s="34">
        <f t="shared" si="191"/>
        <v>0</v>
      </c>
      <c r="I2446" s="39"/>
      <c r="J2446" s="35">
        <f t="shared" si="189"/>
        <v>0</v>
      </c>
      <c r="K2446" s="10">
        <f t="shared" si="192"/>
        <v>0</v>
      </c>
      <c r="L2446" s="10">
        <f t="shared" si="193"/>
        <v>0</v>
      </c>
    </row>
    <row r="2447" spans="3:12">
      <c r="C2447" s="2">
        <v>2427</v>
      </c>
      <c r="D2447" s="6">
        <f>IF($F$9=1,'3.賃金日割の算出（休業手当を支給しない場合に入力）'!C2435,IF($F$9=2,'2.休業手当の算出（休業手当を支給する場合に入力）'!C2441,""))</f>
        <v>0</v>
      </c>
      <c r="E2447" s="6">
        <f>IF($F$9=1,'3.賃金日割の算出（休業手当を支給しない場合に入力）'!D2435,IF($F$9=2,'2.休業手当の算出（休業手当を支給する場合に入力）'!D2441,""))</f>
        <v>0</v>
      </c>
      <c r="F2447" s="13">
        <f>IF($F$9=1,'3.賃金日割の算出（休業手当を支給しない場合に入力）'!X2435,IF($F$9=2,'2.休業手当の算出（休業手当を支給する場合に入力）'!AB2441,""))</f>
        <v>0</v>
      </c>
      <c r="G2447" s="10">
        <f t="shared" si="190"/>
        <v>0</v>
      </c>
      <c r="H2447" s="34">
        <f t="shared" si="191"/>
        <v>0</v>
      </c>
      <c r="I2447" s="39"/>
      <c r="J2447" s="35">
        <f t="shared" si="189"/>
        <v>0</v>
      </c>
      <c r="K2447" s="10">
        <f t="shared" si="192"/>
        <v>0</v>
      </c>
      <c r="L2447" s="10">
        <f t="shared" si="193"/>
        <v>0</v>
      </c>
    </row>
    <row r="2448" spans="3:12">
      <c r="C2448" s="2">
        <v>2428</v>
      </c>
      <c r="D2448" s="6">
        <f>IF($F$9=1,'3.賃金日割の算出（休業手当を支給しない場合に入力）'!C2436,IF($F$9=2,'2.休業手当の算出（休業手当を支給する場合に入力）'!C2442,""))</f>
        <v>0</v>
      </c>
      <c r="E2448" s="6">
        <f>IF($F$9=1,'3.賃金日割の算出（休業手当を支給しない場合に入力）'!D2436,IF($F$9=2,'2.休業手当の算出（休業手当を支給する場合に入力）'!D2442,""))</f>
        <v>0</v>
      </c>
      <c r="F2448" s="13">
        <f>IF($F$9=1,'3.賃金日割の算出（休業手当を支給しない場合に入力）'!X2436,IF($F$9=2,'2.休業手当の算出（休業手当を支給する場合に入力）'!AB2442,""))</f>
        <v>0</v>
      </c>
      <c r="G2448" s="10">
        <f t="shared" si="190"/>
        <v>0</v>
      </c>
      <c r="H2448" s="34">
        <f t="shared" si="191"/>
        <v>0</v>
      </c>
      <c r="I2448" s="39"/>
      <c r="J2448" s="35">
        <f t="shared" si="189"/>
        <v>0</v>
      </c>
      <c r="K2448" s="10">
        <f t="shared" si="192"/>
        <v>0</v>
      </c>
      <c r="L2448" s="10">
        <f t="shared" si="193"/>
        <v>0</v>
      </c>
    </row>
    <row r="2449" spans="3:12">
      <c r="C2449" s="2">
        <v>2429</v>
      </c>
      <c r="D2449" s="6">
        <f>IF($F$9=1,'3.賃金日割の算出（休業手当を支給しない場合に入力）'!C2437,IF($F$9=2,'2.休業手当の算出（休業手当を支給する場合に入力）'!C2443,""))</f>
        <v>0</v>
      </c>
      <c r="E2449" s="6">
        <f>IF($F$9=1,'3.賃金日割の算出（休業手当を支給しない場合に入力）'!D2437,IF($F$9=2,'2.休業手当の算出（休業手当を支給する場合に入力）'!D2443,""))</f>
        <v>0</v>
      </c>
      <c r="F2449" s="13">
        <f>IF($F$9=1,'3.賃金日割の算出（休業手当を支給しない場合に入力）'!X2437,IF($F$9=2,'2.休業手当の算出（休業手当を支給する場合に入力）'!AB2443,""))</f>
        <v>0</v>
      </c>
      <c r="G2449" s="10">
        <f t="shared" si="190"/>
        <v>0</v>
      </c>
      <c r="H2449" s="34">
        <f t="shared" si="191"/>
        <v>0</v>
      </c>
      <c r="I2449" s="39"/>
      <c r="J2449" s="35">
        <f t="shared" si="189"/>
        <v>0</v>
      </c>
      <c r="K2449" s="10">
        <f t="shared" si="192"/>
        <v>0</v>
      </c>
      <c r="L2449" s="10">
        <f t="shared" si="193"/>
        <v>0</v>
      </c>
    </row>
    <row r="2450" spans="3:12">
      <c r="C2450" s="2">
        <v>2430</v>
      </c>
      <c r="D2450" s="6">
        <f>IF($F$9=1,'3.賃金日割の算出（休業手当を支給しない場合に入力）'!C2438,IF($F$9=2,'2.休業手当の算出（休業手当を支給する場合に入力）'!C2444,""))</f>
        <v>0</v>
      </c>
      <c r="E2450" s="6">
        <f>IF($F$9=1,'3.賃金日割の算出（休業手当を支給しない場合に入力）'!D2438,IF($F$9=2,'2.休業手当の算出（休業手当を支給する場合に入力）'!D2444,""))</f>
        <v>0</v>
      </c>
      <c r="F2450" s="13">
        <f>IF($F$9=1,'3.賃金日割の算出（休業手当を支給しない場合に入力）'!X2438,IF($F$9=2,'2.休業手当の算出（休業手当を支給する場合に入力）'!AB2444,""))</f>
        <v>0</v>
      </c>
      <c r="G2450" s="10">
        <f t="shared" si="190"/>
        <v>0</v>
      </c>
      <c r="H2450" s="34">
        <f t="shared" si="191"/>
        <v>0</v>
      </c>
      <c r="I2450" s="39"/>
      <c r="J2450" s="35">
        <f t="shared" si="189"/>
        <v>0</v>
      </c>
      <c r="K2450" s="10">
        <f t="shared" si="192"/>
        <v>0</v>
      </c>
      <c r="L2450" s="10">
        <f t="shared" si="193"/>
        <v>0</v>
      </c>
    </row>
    <row r="2451" spans="3:12">
      <c r="C2451" s="2">
        <v>2431</v>
      </c>
      <c r="D2451" s="6">
        <f>IF($F$9=1,'3.賃金日割の算出（休業手当を支給しない場合に入力）'!C2439,IF($F$9=2,'2.休業手当の算出（休業手当を支給する場合に入力）'!C2445,""))</f>
        <v>0</v>
      </c>
      <c r="E2451" s="6">
        <f>IF($F$9=1,'3.賃金日割の算出（休業手当を支給しない場合に入力）'!D2439,IF($F$9=2,'2.休業手当の算出（休業手当を支給する場合に入力）'!D2445,""))</f>
        <v>0</v>
      </c>
      <c r="F2451" s="13">
        <f>IF($F$9=1,'3.賃金日割の算出（休業手当を支給しない場合に入力）'!X2439,IF($F$9=2,'2.休業手当の算出（休業手当を支給する場合に入力）'!AB2445,""))</f>
        <v>0</v>
      </c>
      <c r="G2451" s="10">
        <f t="shared" si="190"/>
        <v>0</v>
      </c>
      <c r="H2451" s="34">
        <f t="shared" si="191"/>
        <v>0</v>
      </c>
      <c r="I2451" s="39"/>
      <c r="J2451" s="35">
        <f t="shared" si="189"/>
        <v>0</v>
      </c>
      <c r="K2451" s="10">
        <f t="shared" si="192"/>
        <v>0</v>
      </c>
      <c r="L2451" s="10">
        <f t="shared" si="193"/>
        <v>0</v>
      </c>
    </row>
    <row r="2452" spans="3:12">
      <c r="C2452" s="2">
        <v>2432</v>
      </c>
      <c r="D2452" s="6">
        <f>IF($F$9=1,'3.賃金日割の算出（休業手当を支給しない場合に入力）'!C2440,IF($F$9=2,'2.休業手当の算出（休業手当を支給する場合に入力）'!C2446,""))</f>
        <v>0</v>
      </c>
      <c r="E2452" s="6">
        <f>IF($F$9=1,'3.賃金日割の算出（休業手当を支給しない場合に入力）'!D2440,IF($F$9=2,'2.休業手当の算出（休業手当を支給する場合に入力）'!D2446,""))</f>
        <v>0</v>
      </c>
      <c r="F2452" s="13">
        <f>IF($F$9=1,'3.賃金日割の算出（休業手当を支給しない場合に入力）'!X2440,IF($F$9=2,'2.休業手当の算出（休業手当を支給する場合に入力）'!AB2446,""))</f>
        <v>0</v>
      </c>
      <c r="G2452" s="10">
        <f t="shared" si="190"/>
        <v>0</v>
      </c>
      <c r="H2452" s="34">
        <f t="shared" si="191"/>
        <v>0</v>
      </c>
      <c r="I2452" s="39"/>
      <c r="J2452" s="35">
        <f t="shared" si="189"/>
        <v>0</v>
      </c>
      <c r="K2452" s="10">
        <f t="shared" si="192"/>
        <v>0</v>
      </c>
      <c r="L2452" s="10">
        <f t="shared" si="193"/>
        <v>0</v>
      </c>
    </row>
    <row r="2453" spans="3:12">
      <c r="C2453" s="2">
        <v>2433</v>
      </c>
      <c r="D2453" s="6">
        <f>IF($F$9=1,'3.賃金日割の算出（休業手当を支給しない場合に入力）'!C2441,IF($F$9=2,'2.休業手当の算出（休業手当を支給する場合に入力）'!C2447,""))</f>
        <v>0</v>
      </c>
      <c r="E2453" s="6">
        <f>IF($F$9=1,'3.賃金日割の算出（休業手当を支給しない場合に入力）'!D2441,IF($F$9=2,'2.休業手当の算出（休業手当を支給する場合に入力）'!D2447,""))</f>
        <v>0</v>
      </c>
      <c r="F2453" s="13">
        <f>IF($F$9=1,'3.賃金日割の算出（休業手当を支給しない場合に入力）'!X2441,IF($F$9=2,'2.休業手当の算出（休業手当を支給する場合に入力）'!AB2447,""))</f>
        <v>0</v>
      </c>
      <c r="G2453" s="10">
        <f t="shared" si="190"/>
        <v>0</v>
      </c>
      <c r="H2453" s="34">
        <f t="shared" si="191"/>
        <v>0</v>
      </c>
      <c r="I2453" s="39"/>
      <c r="J2453" s="35">
        <f t="shared" si="189"/>
        <v>0</v>
      </c>
      <c r="K2453" s="10">
        <f t="shared" si="192"/>
        <v>0</v>
      </c>
      <c r="L2453" s="10">
        <f t="shared" si="193"/>
        <v>0</v>
      </c>
    </row>
    <row r="2454" spans="3:12">
      <c r="C2454" s="2">
        <v>2434</v>
      </c>
      <c r="D2454" s="6">
        <f>IF($F$9=1,'3.賃金日割の算出（休業手当を支給しない場合に入力）'!C2442,IF($F$9=2,'2.休業手当の算出（休業手当を支給する場合に入力）'!C2448,""))</f>
        <v>0</v>
      </c>
      <c r="E2454" s="6">
        <f>IF($F$9=1,'3.賃金日割の算出（休業手当を支給しない場合に入力）'!D2442,IF($F$9=2,'2.休業手当の算出（休業手当を支給する場合に入力）'!D2448,""))</f>
        <v>0</v>
      </c>
      <c r="F2454" s="13">
        <f>IF($F$9=1,'3.賃金日割の算出（休業手当を支給しない場合に入力）'!X2442,IF($F$9=2,'2.休業手当の算出（休業手当を支給する場合に入力）'!AB2448,""))</f>
        <v>0</v>
      </c>
      <c r="G2454" s="10">
        <f t="shared" si="190"/>
        <v>0</v>
      </c>
      <c r="H2454" s="34">
        <f t="shared" si="191"/>
        <v>0</v>
      </c>
      <c r="I2454" s="39"/>
      <c r="J2454" s="35">
        <f t="shared" ref="J2454:J2517" si="194">ROUNDUP(F2454*I2454,0)</f>
        <v>0</v>
      </c>
      <c r="K2454" s="10">
        <f t="shared" si="192"/>
        <v>0</v>
      </c>
      <c r="L2454" s="10">
        <f t="shared" si="193"/>
        <v>0</v>
      </c>
    </row>
    <row r="2455" spans="3:12">
      <c r="C2455" s="2">
        <v>2435</v>
      </c>
      <c r="D2455" s="6">
        <f>IF($F$9=1,'3.賃金日割の算出（休業手当を支給しない場合に入力）'!C2443,IF($F$9=2,'2.休業手当の算出（休業手当を支給する場合に入力）'!C2449,""))</f>
        <v>0</v>
      </c>
      <c r="E2455" s="6">
        <f>IF($F$9=1,'3.賃金日割の算出（休業手当を支給しない場合に入力）'!D2443,IF($F$9=2,'2.休業手当の算出（休業手当を支給する場合に入力）'!D2449,""))</f>
        <v>0</v>
      </c>
      <c r="F2455" s="13">
        <f>IF($F$9=1,'3.賃金日割の算出（休業手当を支給しない場合に入力）'!X2443,IF($F$9=2,'2.休業手当の算出（休業手当を支給する場合に入力）'!AB2449,""))</f>
        <v>0</v>
      </c>
      <c r="G2455" s="10">
        <f t="shared" si="190"/>
        <v>0</v>
      </c>
      <c r="H2455" s="34">
        <f t="shared" si="191"/>
        <v>0</v>
      </c>
      <c r="I2455" s="39"/>
      <c r="J2455" s="35">
        <f t="shared" si="194"/>
        <v>0</v>
      </c>
      <c r="K2455" s="10">
        <f t="shared" si="192"/>
        <v>0</v>
      </c>
      <c r="L2455" s="10">
        <f t="shared" si="193"/>
        <v>0</v>
      </c>
    </row>
    <row r="2456" spans="3:12">
      <c r="C2456" s="2">
        <v>2436</v>
      </c>
      <c r="D2456" s="6">
        <f>IF($F$9=1,'3.賃金日割の算出（休業手当を支給しない場合に入力）'!C2444,IF($F$9=2,'2.休業手当の算出（休業手当を支給する場合に入力）'!C2450,""))</f>
        <v>0</v>
      </c>
      <c r="E2456" s="6">
        <f>IF($F$9=1,'3.賃金日割の算出（休業手当を支給しない場合に入力）'!D2444,IF($F$9=2,'2.休業手当の算出（休業手当を支給する場合に入力）'!D2450,""))</f>
        <v>0</v>
      </c>
      <c r="F2456" s="13">
        <f>IF($F$9=1,'3.賃金日割の算出（休業手当を支給しない場合に入力）'!X2444,IF($F$9=2,'2.休業手当の算出（休業手当を支給する場合に入力）'!AB2450,""))</f>
        <v>0</v>
      </c>
      <c r="G2456" s="10">
        <f t="shared" si="190"/>
        <v>0</v>
      </c>
      <c r="H2456" s="34">
        <f t="shared" si="191"/>
        <v>0</v>
      </c>
      <c r="I2456" s="39"/>
      <c r="J2456" s="35">
        <f t="shared" si="194"/>
        <v>0</v>
      </c>
      <c r="K2456" s="10">
        <f t="shared" si="192"/>
        <v>0</v>
      </c>
      <c r="L2456" s="10">
        <f t="shared" si="193"/>
        <v>0</v>
      </c>
    </row>
    <row r="2457" spans="3:12">
      <c r="C2457" s="2">
        <v>2437</v>
      </c>
      <c r="D2457" s="6">
        <f>IF($F$9=1,'3.賃金日割の算出（休業手当を支給しない場合に入力）'!C2445,IF($F$9=2,'2.休業手当の算出（休業手当を支給する場合に入力）'!C2451,""))</f>
        <v>0</v>
      </c>
      <c r="E2457" s="6">
        <f>IF($F$9=1,'3.賃金日割の算出（休業手当を支給しない場合に入力）'!D2445,IF($F$9=2,'2.休業手当の算出（休業手当を支給する場合に入力）'!D2451,""))</f>
        <v>0</v>
      </c>
      <c r="F2457" s="13">
        <f>IF($F$9=1,'3.賃金日割の算出（休業手当を支給しない場合に入力）'!X2445,IF($F$9=2,'2.休業手当の算出（休業手当を支給する場合に入力）'!AB2451,""))</f>
        <v>0</v>
      </c>
      <c r="G2457" s="10">
        <f t="shared" si="190"/>
        <v>0</v>
      </c>
      <c r="H2457" s="34">
        <f t="shared" si="191"/>
        <v>0</v>
      </c>
      <c r="I2457" s="39"/>
      <c r="J2457" s="35">
        <f t="shared" si="194"/>
        <v>0</v>
      </c>
      <c r="K2457" s="10">
        <f t="shared" si="192"/>
        <v>0</v>
      </c>
      <c r="L2457" s="10">
        <f t="shared" si="193"/>
        <v>0</v>
      </c>
    </row>
    <row r="2458" spans="3:12">
      <c r="C2458" s="2">
        <v>2438</v>
      </c>
      <c r="D2458" s="6">
        <f>IF($F$9=1,'3.賃金日割の算出（休業手当を支給しない場合に入力）'!C2446,IF($F$9=2,'2.休業手当の算出（休業手当を支給する場合に入力）'!C2452,""))</f>
        <v>0</v>
      </c>
      <c r="E2458" s="6">
        <f>IF($F$9=1,'3.賃金日割の算出（休業手当を支給しない場合に入力）'!D2446,IF($F$9=2,'2.休業手当の算出（休業手当を支給する場合に入力）'!D2452,""))</f>
        <v>0</v>
      </c>
      <c r="F2458" s="13">
        <f>IF($F$9=1,'3.賃金日割の算出（休業手当を支給しない場合に入力）'!X2446,IF($F$9=2,'2.休業手当の算出（休業手当を支給する場合に入力）'!AB2452,""))</f>
        <v>0</v>
      </c>
      <c r="G2458" s="10">
        <f t="shared" si="190"/>
        <v>0</v>
      </c>
      <c r="H2458" s="34">
        <f t="shared" si="191"/>
        <v>0</v>
      </c>
      <c r="I2458" s="39"/>
      <c r="J2458" s="35">
        <f t="shared" si="194"/>
        <v>0</v>
      </c>
      <c r="K2458" s="10">
        <f t="shared" si="192"/>
        <v>0</v>
      </c>
      <c r="L2458" s="10">
        <f t="shared" si="193"/>
        <v>0</v>
      </c>
    </row>
    <row r="2459" spans="3:12">
      <c r="C2459" s="2">
        <v>2439</v>
      </c>
      <c r="D2459" s="6">
        <f>IF($F$9=1,'3.賃金日割の算出（休業手当を支給しない場合に入力）'!C2447,IF($F$9=2,'2.休業手当の算出（休業手当を支給する場合に入力）'!C2453,""))</f>
        <v>0</v>
      </c>
      <c r="E2459" s="6">
        <f>IF($F$9=1,'3.賃金日割の算出（休業手当を支給しない場合に入力）'!D2447,IF($F$9=2,'2.休業手当の算出（休業手当を支給する場合に入力）'!D2453,""))</f>
        <v>0</v>
      </c>
      <c r="F2459" s="13">
        <f>IF($F$9=1,'3.賃金日割の算出（休業手当を支給しない場合に入力）'!X2447,IF($F$9=2,'2.休業手当の算出（休業手当を支給する場合に入力）'!AB2453,""))</f>
        <v>0</v>
      </c>
      <c r="G2459" s="10">
        <f t="shared" si="190"/>
        <v>0</v>
      </c>
      <c r="H2459" s="34">
        <f t="shared" si="191"/>
        <v>0</v>
      </c>
      <c r="I2459" s="39"/>
      <c r="J2459" s="35">
        <f t="shared" si="194"/>
        <v>0</v>
      </c>
      <c r="K2459" s="10">
        <f t="shared" si="192"/>
        <v>0</v>
      </c>
      <c r="L2459" s="10">
        <f t="shared" si="193"/>
        <v>0</v>
      </c>
    </row>
    <row r="2460" spans="3:12">
      <c r="C2460" s="2">
        <v>2440</v>
      </c>
      <c r="D2460" s="6">
        <f>IF($F$9=1,'3.賃金日割の算出（休業手当を支給しない場合に入力）'!C2448,IF($F$9=2,'2.休業手当の算出（休業手当を支給する場合に入力）'!C2454,""))</f>
        <v>0</v>
      </c>
      <c r="E2460" s="6">
        <f>IF($F$9=1,'3.賃金日割の算出（休業手当を支給しない場合に入力）'!D2448,IF($F$9=2,'2.休業手当の算出（休業手当を支給する場合に入力）'!D2454,""))</f>
        <v>0</v>
      </c>
      <c r="F2460" s="13">
        <f>IF($F$9=1,'3.賃金日割の算出（休業手当を支給しない場合に入力）'!X2448,IF($F$9=2,'2.休業手当の算出（休業手当を支給する場合に入力）'!AB2454,""))</f>
        <v>0</v>
      </c>
      <c r="G2460" s="10">
        <f t="shared" si="190"/>
        <v>0</v>
      </c>
      <c r="H2460" s="34">
        <f t="shared" si="191"/>
        <v>0</v>
      </c>
      <c r="I2460" s="39"/>
      <c r="J2460" s="35">
        <f t="shared" si="194"/>
        <v>0</v>
      </c>
      <c r="K2460" s="10">
        <f t="shared" si="192"/>
        <v>0</v>
      </c>
      <c r="L2460" s="10">
        <f t="shared" si="193"/>
        <v>0</v>
      </c>
    </row>
    <row r="2461" spans="3:12">
      <c r="C2461" s="2">
        <v>2441</v>
      </c>
      <c r="D2461" s="6">
        <f>IF($F$9=1,'3.賃金日割の算出（休業手当を支給しない場合に入力）'!C2449,IF($F$9=2,'2.休業手当の算出（休業手当を支給する場合に入力）'!C2455,""))</f>
        <v>0</v>
      </c>
      <c r="E2461" s="6">
        <f>IF($F$9=1,'3.賃金日割の算出（休業手当を支給しない場合に入力）'!D2449,IF($F$9=2,'2.休業手当の算出（休業手当を支給する場合に入力）'!D2455,""))</f>
        <v>0</v>
      </c>
      <c r="F2461" s="13">
        <f>IF($F$9=1,'3.賃金日割の算出（休業手当を支給しない場合に入力）'!X2449,IF($F$9=2,'2.休業手当の算出（休業手当を支給する場合に入力）'!AB2455,""))</f>
        <v>0</v>
      </c>
      <c r="G2461" s="10">
        <f t="shared" si="190"/>
        <v>0</v>
      </c>
      <c r="H2461" s="34">
        <f t="shared" si="191"/>
        <v>0</v>
      </c>
      <c r="I2461" s="39"/>
      <c r="J2461" s="35">
        <f t="shared" si="194"/>
        <v>0</v>
      </c>
      <c r="K2461" s="10">
        <f t="shared" si="192"/>
        <v>0</v>
      </c>
      <c r="L2461" s="10">
        <f t="shared" si="193"/>
        <v>0</v>
      </c>
    </row>
    <row r="2462" spans="3:12">
      <c r="C2462" s="2">
        <v>2442</v>
      </c>
      <c r="D2462" s="6">
        <f>IF($F$9=1,'3.賃金日割の算出（休業手当を支給しない場合に入力）'!C2450,IF($F$9=2,'2.休業手当の算出（休業手当を支給する場合に入力）'!C2456,""))</f>
        <v>0</v>
      </c>
      <c r="E2462" s="6">
        <f>IF($F$9=1,'3.賃金日割の算出（休業手当を支給しない場合に入力）'!D2450,IF($F$9=2,'2.休業手当の算出（休業手当を支給する場合に入力）'!D2456,""))</f>
        <v>0</v>
      </c>
      <c r="F2462" s="13">
        <f>IF($F$9=1,'3.賃金日割の算出（休業手当を支給しない場合に入力）'!X2450,IF($F$9=2,'2.休業手当の算出（休業手当を支給する場合に入力）'!AB2456,""))</f>
        <v>0</v>
      </c>
      <c r="G2462" s="10">
        <f t="shared" si="190"/>
        <v>0</v>
      </c>
      <c r="H2462" s="34">
        <f t="shared" si="191"/>
        <v>0</v>
      </c>
      <c r="I2462" s="39"/>
      <c r="J2462" s="35">
        <f t="shared" si="194"/>
        <v>0</v>
      </c>
      <c r="K2462" s="10">
        <f t="shared" si="192"/>
        <v>0</v>
      </c>
      <c r="L2462" s="10">
        <f t="shared" si="193"/>
        <v>0</v>
      </c>
    </row>
    <row r="2463" spans="3:12">
      <c r="C2463" s="2">
        <v>2443</v>
      </c>
      <c r="D2463" s="6">
        <f>IF($F$9=1,'3.賃金日割の算出（休業手当を支給しない場合に入力）'!C2451,IF($F$9=2,'2.休業手当の算出（休業手当を支給する場合に入力）'!C2457,""))</f>
        <v>0</v>
      </c>
      <c r="E2463" s="6">
        <f>IF($F$9=1,'3.賃金日割の算出（休業手当を支給しない場合に入力）'!D2451,IF($F$9=2,'2.休業手当の算出（休業手当を支給する場合に入力）'!D2457,""))</f>
        <v>0</v>
      </c>
      <c r="F2463" s="13">
        <f>IF($F$9=1,'3.賃金日割の算出（休業手当を支給しない場合に入力）'!X2451,IF($F$9=2,'2.休業手当の算出（休業手当を支給する場合に入力）'!AB2457,""))</f>
        <v>0</v>
      </c>
      <c r="G2463" s="10">
        <f t="shared" si="190"/>
        <v>0</v>
      </c>
      <c r="H2463" s="34">
        <f t="shared" si="191"/>
        <v>0</v>
      </c>
      <c r="I2463" s="39"/>
      <c r="J2463" s="35">
        <f t="shared" si="194"/>
        <v>0</v>
      </c>
      <c r="K2463" s="10">
        <f t="shared" si="192"/>
        <v>0</v>
      </c>
      <c r="L2463" s="10">
        <f t="shared" si="193"/>
        <v>0</v>
      </c>
    </row>
    <row r="2464" spans="3:12">
      <c r="C2464" s="2">
        <v>2444</v>
      </c>
      <c r="D2464" s="6">
        <f>IF($F$9=1,'3.賃金日割の算出（休業手当を支給しない場合に入力）'!C2452,IF($F$9=2,'2.休業手当の算出（休業手当を支給する場合に入力）'!C2458,""))</f>
        <v>0</v>
      </c>
      <c r="E2464" s="6">
        <f>IF($F$9=1,'3.賃金日割の算出（休業手当を支給しない場合に入力）'!D2452,IF($F$9=2,'2.休業手当の算出（休業手当を支給する場合に入力）'!D2458,""))</f>
        <v>0</v>
      </c>
      <c r="F2464" s="13">
        <f>IF($F$9=1,'3.賃金日割の算出（休業手当を支給しない場合に入力）'!X2452,IF($F$9=2,'2.休業手当の算出（休業手当を支給する場合に入力）'!AB2458,""))</f>
        <v>0</v>
      </c>
      <c r="G2464" s="10">
        <f t="shared" si="190"/>
        <v>0</v>
      </c>
      <c r="H2464" s="34">
        <f t="shared" si="191"/>
        <v>0</v>
      </c>
      <c r="I2464" s="39"/>
      <c r="J2464" s="35">
        <f t="shared" si="194"/>
        <v>0</v>
      </c>
      <c r="K2464" s="10">
        <f t="shared" si="192"/>
        <v>0</v>
      </c>
      <c r="L2464" s="10">
        <f t="shared" si="193"/>
        <v>0</v>
      </c>
    </row>
    <row r="2465" spans="3:12">
      <c r="C2465" s="2">
        <v>2445</v>
      </c>
      <c r="D2465" s="6">
        <f>IF($F$9=1,'3.賃金日割の算出（休業手当を支給しない場合に入力）'!C2453,IF($F$9=2,'2.休業手当の算出（休業手当を支給する場合に入力）'!C2459,""))</f>
        <v>0</v>
      </c>
      <c r="E2465" s="6">
        <f>IF($F$9=1,'3.賃金日割の算出（休業手当を支給しない場合に入力）'!D2453,IF($F$9=2,'2.休業手当の算出（休業手当を支給する場合に入力）'!D2459,""))</f>
        <v>0</v>
      </c>
      <c r="F2465" s="13">
        <f>IF($F$9=1,'3.賃金日割の算出（休業手当を支給しない場合に入力）'!X2453,IF($F$9=2,'2.休業手当の算出（休業手当を支給する場合に入力）'!AB2459,""))</f>
        <v>0</v>
      </c>
      <c r="G2465" s="10">
        <f t="shared" si="190"/>
        <v>0</v>
      </c>
      <c r="H2465" s="34">
        <f t="shared" si="191"/>
        <v>0</v>
      </c>
      <c r="I2465" s="39"/>
      <c r="J2465" s="35">
        <f t="shared" si="194"/>
        <v>0</v>
      </c>
      <c r="K2465" s="10">
        <f t="shared" si="192"/>
        <v>0</v>
      </c>
      <c r="L2465" s="10">
        <f t="shared" si="193"/>
        <v>0</v>
      </c>
    </row>
    <row r="2466" spans="3:12">
      <c r="C2466" s="2">
        <v>2446</v>
      </c>
      <c r="D2466" s="6">
        <f>IF($F$9=1,'3.賃金日割の算出（休業手当を支給しない場合に入力）'!C2454,IF($F$9=2,'2.休業手当の算出（休業手当を支給する場合に入力）'!C2460,""))</f>
        <v>0</v>
      </c>
      <c r="E2466" s="6">
        <f>IF($F$9=1,'3.賃金日割の算出（休業手当を支給しない場合に入力）'!D2454,IF($F$9=2,'2.休業手当の算出（休業手当を支給する場合に入力）'!D2460,""))</f>
        <v>0</v>
      </c>
      <c r="F2466" s="13">
        <f>IF($F$9=1,'3.賃金日割の算出（休業手当を支給しない場合に入力）'!X2454,IF($F$9=2,'2.休業手当の算出（休業手当を支給する場合に入力）'!AB2460,""))</f>
        <v>0</v>
      </c>
      <c r="G2466" s="10">
        <f t="shared" si="190"/>
        <v>0</v>
      </c>
      <c r="H2466" s="34">
        <f t="shared" si="191"/>
        <v>0</v>
      </c>
      <c r="I2466" s="39"/>
      <c r="J2466" s="35">
        <f t="shared" si="194"/>
        <v>0</v>
      </c>
      <c r="K2466" s="10">
        <f t="shared" si="192"/>
        <v>0</v>
      </c>
      <c r="L2466" s="10">
        <f t="shared" si="193"/>
        <v>0</v>
      </c>
    </row>
    <row r="2467" spans="3:12">
      <c r="C2467" s="2">
        <v>2447</v>
      </c>
      <c r="D2467" s="6">
        <f>IF($F$9=1,'3.賃金日割の算出（休業手当を支給しない場合に入力）'!C2455,IF($F$9=2,'2.休業手当の算出（休業手当を支給する場合に入力）'!C2461,""))</f>
        <v>0</v>
      </c>
      <c r="E2467" s="6">
        <f>IF($F$9=1,'3.賃金日割の算出（休業手当を支給しない場合に入力）'!D2455,IF($F$9=2,'2.休業手当の算出（休業手当を支給する場合に入力）'!D2461,""))</f>
        <v>0</v>
      </c>
      <c r="F2467" s="13">
        <f>IF($F$9=1,'3.賃金日割の算出（休業手当を支給しない場合に入力）'!X2455,IF($F$9=2,'2.休業手当の算出（休業手当を支給する場合に入力）'!AB2461,""))</f>
        <v>0</v>
      </c>
      <c r="G2467" s="10">
        <f t="shared" si="190"/>
        <v>0</v>
      </c>
      <c r="H2467" s="34">
        <f t="shared" si="191"/>
        <v>0</v>
      </c>
      <c r="I2467" s="39"/>
      <c r="J2467" s="35">
        <f t="shared" si="194"/>
        <v>0</v>
      </c>
      <c r="K2467" s="10">
        <f t="shared" si="192"/>
        <v>0</v>
      </c>
      <c r="L2467" s="10">
        <f t="shared" si="193"/>
        <v>0</v>
      </c>
    </row>
    <row r="2468" spans="3:12">
      <c r="C2468" s="2">
        <v>2448</v>
      </c>
      <c r="D2468" s="6">
        <f>IF($F$9=1,'3.賃金日割の算出（休業手当を支給しない場合に入力）'!C2456,IF($F$9=2,'2.休業手当の算出（休業手当を支給する場合に入力）'!C2462,""))</f>
        <v>0</v>
      </c>
      <c r="E2468" s="6">
        <f>IF($F$9=1,'3.賃金日割の算出（休業手当を支給しない場合に入力）'!D2456,IF($F$9=2,'2.休業手当の算出（休業手当を支給する場合に入力）'!D2462,""))</f>
        <v>0</v>
      </c>
      <c r="F2468" s="13">
        <f>IF($F$9=1,'3.賃金日割の算出（休業手当を支給しない場合に入力）'!X2456,IF($F$9=2,'2.休業手当の算出（休業手当を支給する場合に入力）'!AB2462,""))</f>
        <v>0</v>
      </c>
      <c r="G2468" s="10">
        <f t="shared" si="190"/>
        <v>0</v>
      </c>
      <c r="H2468" s="34">
        <f t="shared" si="191"/>
        <v>0</v>
      </c>
      <c r="I2468" s="39"/>
      <c r="J2468" s="35">
        <f t="shared" si="194"/>
        <v>0</v>
      </c>
      <c r="K2468" s="10">
        <f t="shared" si="192"/>
        <v>0</v>
      </c>
      <c r="L2468" s="10">
        <f t="shared" si="193"/>
        <v>0</v>
      </c>
    </row>
    <row r="2469" spans="3:12">
      <c r="C2469" s="2">
        <v>2449</v>
      </c>
      <c r="D2469" s="6">
        <f>IF($F$9=1,'3.賃金日割の算出（休業手当を支給しない場合に入力）'!C2457,IF($F$9=2,'2.休業手当の算出（休業手当を支給する場合に入力）'!C2463,""))</f>
        <v>0</v>
      </c>
      <c r="E2469" s="6">
        <f>IF($F$9=1,'3.賃金日割の算出（休業手当を支給しない場合に入力）'!D2457,IF($F$9=2,'2.休業手当の算出（休業手当を支給する場合に入力）'!D2463,""))</f>
        <v>0</v>
      </c>
      <c r="F2469" s="13">
        <f>IF($F$9=1,'3.賃金日割の算出（休業手当を支給しない場合に入力）'!X2457,IF($F$9=2,'2.休業手当の算出（休業手当を支給する場合に入力）'!AB2463,""))</f>
        <v>0</v>
      </c>
      <c r="G2469" s="10">
        <f t="shared" si="190"/>
        <v>0</v>
      </c>
      <c r="H2469" s="34">
        <f t="shared" si="191"/>
        <v>0</v>
      </c>
      <c r="I2469" s="39"/>
      <c r="J2469" s="35">
        <f t="shared" si="194"/>
        <v>0</v>
      </c>
      <c r="K2469" s="10">
        <f t="shared" si="192"/>
        <v>0</v>
      </c>
      <c r="L2469" s="10">
        <f t="shared" si="193"/>
        <v>0</v>
      </c>
    </row>
    <row r="2470" spans="3:12">
      <c r="C2470" s="2">
        <v>2450</v>
      </c>
      <c r="D2470" s="6">
        <f>IF($F$9=1,'3.賃金日割の算出（休業手当を支給しない場合に入力）'!C2458,IF($F$9=2,'2.休業手当の算出（休業手当を支給する場合に入力）'!C2464,""))</f>
        <v>0</v>
      </c>
      <c r="E2470" s="6">
        <f>IF($F$9=1,'3.賃金日割の算出（休業手当を支給しない場合に入力）'!D2458,IF($F$9=2,'2.休業手当の算出（休業手当を支給する場合に入力）'!D2464,""))</f>
        <v>0</v>
      </c>
      <c r="F2470" s="13">
        <f>IF($F$9=1,'3.賃金日割の算出（休業手当を支給しない場合に入力）'!X2458,IF($F$9=2,'2.休業手当の算出（休業手当を支給する場合に入力）'!AB2464,""))</f>
        <v>0</v>
      </c>
      <c r="G2470" s="10">
        <f t="shared" si="190"/>
        <v>0</v>
      </c>
      <c r="H2470" s="34">
        <f t="shared" si="191"/>
        <v>0</v>
      </c>
      <c r="I2470" s="39"/>
      <c r="J2470" s="35">
        <f t="shared" si="194"/>
        <v>0</v>
      </c>
      <c r="K2470" s="10">
        <f t="shared" si="192"/>
        <v>0</v>
      </c>
      <c r="L2470" s="10">
        <f t="shared" si="193"/>
        <v>0</v>
      </c>
    </row>
    <row r="2471" spans="3:12">
      <c r="C2471" s="2">
        <v>2451</v>
      </c>
      <c r="D2471" s="6">
        <f>IF($F$9=1,'3.賃金日割の算出（休業手当を支給しない場合に入力）'!C2459,IF($F$9=2,'2.休業手当の算出（休業手当を支給する場合に入力）'!C2465,""))</f>
        <v>0</v>
      </c>
      <c r="E2471" s="6">
        <f>IF($F$9=1,'3.賃金日割の算出（休業手当を支給しない場合に入力）'!D2459,IF($F$9=2,'2.休業手当の算出（休業手当を支給する場合に入力）'!D2465,""))</f>
        <v>0</v>
      </c>
      <c r="F2471" s="13">
        <f>IF($F$9=1,'3.賃金日割の算出（休業手当を支給しない場合に入力）'!X2459,IF($F$9=2,'2.休業手当の算出（休業手当を支給する場合に入力）'!AB2465,""))</f>
        <v>0</v>
      </c>
      <c r="G2471" s="10">
        <f t="shared" si="190"/>
        <v>0</v>
      </c>
      <c r="H2471" s="34">
        <f t="shared" si="191"/>
        <v>0</v>
      </c>
      <c r="I2471" s="39"/>
      <c r="J2471" s="35">
        <f t="shared" si="194"/>
        <v>0</v>
      </c>
      <c r="K2471" s="10">
        <f t="shared" si="192"/>
        <v>0</v>
      </c>
      <c r="L2471" s="10">
        <f t="shared" si="193"/>
        <v>0</v>
      </c>
    </row>
    <row r="2472" spans="3:12">
      <c r="C2472" s="2">
        <v>2452</v>
      </c>
      <c r="D2472" s="6">
        <f>IF($F$9=1,'3.賃金日割の算出（休業手当を支給しない場合に入力）'!C2460,IF($F$9=2,'2.休業手当の算出（休業手当を支給する場合に入力）'!C2466,""))</f>
        <v>0</v>
      </c>
      <c r="E2472" s="6">
        <f>IF($F$9=1,'3.賃金日割の算出（休業手当を支給しない場合に入力）'!D2460,IF($F$9=2,'2.休業手当の算出（休業手当を支給する場合に入力）'!D2466,""))</f>
        <v>0</v>
      </c>
      <c r="F2472" s="13">
        <f>IF($F$9=1,'3.賃金日割の算出（休業手当を支給しない場合に入力）'!X2460,IF($F$9=2,'2.休業手当の算出（休業手当を支給する場合に入力）'!AB2466,""))</f>
        <v>0</v>
      </c>
      <c r="G2472" s="10">
        <f t="shared" si="190"/>
        <v>0</v>
      </c>
      <c r="H2472" s="34">
        <f t="shared" si="191"/>
        <v>0</v>
      </c>
      <c r="I2472" s="39"/>
      <c r="J2472" s="35">
        <f t="shared" si="194"/>
        <v>0</v>
      </c>
      <c r="K2472" s="10">
        <f t="shared" si="192"/>
        <v>0</v>
      </c>
      <c r="L2472" s="10">
        <f t="shared" si="193"/>
        <v>0</v>
      </c>
    </row>
    <row r="2473" spans="3:12">
      <c r="C2473" s="2">
        <v>2453</v>
      </c>
      <c r="D2473" s="6">
        <f>IF($F$9=1,'3.賃金日割の算出（休業手当を支給しない場合に入力）'!C2461,IF($F$9=2,'2.休業手当の算出（休業手当を支給する場合に入力）'!C2467,""))</f>
        <v>0</v>
      </c>
      <c r="E2473" s="6">
        <f>IF($F$9=1,'3.賃金日割の算出（休業手当を支給しない場合に入力）'!D2461,IF($F$9=2,'2.休業手当の算出（休業手当を支給する場合に入力）'!D2467,""))</f>
        <v>0</v>
      </c>
      <c r="F2473" s="13">
        <f>IF($F$9=1,'3.賃金日割の算出（休業手当を支給しない場合に入力）'!X2461,IF($F$9=2,'2.休業手当の算出（休業手当を支給する場合に入力）'!AB2467,""))</f>
        <v>0</v>
      </c>
      <c r="G2473" s="10">
        <f t="shared" si="190"/>
        <v>0</v>
      </c>
      <c r="H2473" s="34">
        <f t="shared" si="191"/>
        <v>0</v>
      </c>
      <c r="I2473" s="39"/>
      <c r="J2473" s="35">
        <f t="shared" si="194"/>
        <v>0</v>
      </c>
      <c r="K2473" s="10">
        <f t="shared" si="192"/>
        <v>0</v>
      </c>
      <c r="L2473" s="10">
        <f t="shared" si="193"/>
        <v>0</v>
      </c>
    </row>
    <row r="2474" spans="3:12">
      <c r="C2474" s="2">
        <v>2454</v>
      </c>
      <c r="D2474" s="6">
        <f>IF($F$9=1,'3.賃金日割の算出（休業手当を支給しない場合に入力）'!C2462,IF($F$9=2,'2.休業手当の算出（休業手当を支給する場合に入力）'!C2468,""))</f>
        <v>0</v>
      </c>
      <c r="E2474" s="6">
        <f>IF($F$9=1,'3.賃金日割の算出（休業手当を支給しない場合に入力）'!D2462,IF($F$9=2,'2.休業手当の算出（休業手当を支給する場合に入力）'!D2468,""))</f>
        <v>0</v>
      </c>
      <c r="F2474" s="13">
        <f>IF($F$9=1,'3.賃金日割の算出（休業手当を支給しない場合に入力）'!X2462,IF($F$9=2,'2.休業手当の算出（休業手当を支給する場合に入力）'!AB2468,""))</f>
        <v>0</v>
      </c>
      <c r="G2474" s="10">
        <f t="shared" si="190"/>
        <v>0</v>
      </c>
      <c r="H2474" s="34">
        <f t="shared" si="191"/>
        <v>0</v>
      </c>
      <c r="I2474" s="39"/>
      <c r="J2474" s="35">
        <f t="shared" si="194"/>
        <v>0</v>
      </c>
      <c r="K2474" s="10">
        <f t="shared" si="192"/>
        <v>0</v>
      </c>
      <c r="L2474" s="10">
        <f t="shared" si="193"/>
        <v>0</v>
      </c>
    </row>
    <row r="2475" spans="3:12">
      <c r="C2475" s="2">
        <v>2455</v>
      </c>
      <c r="D2475" s="6">
        <f>IF($F$9=1,'3.賃金日割の算出（休業手当を支給しない場合に入力）'!C2463,IF($F$9=2,'2.休業手当の算出（休業手当を支給する場合に入力）'!C2469,""))</f>
        <v>0</v>
      </c>
      <c r="E2475" s="6">
        <f>IF($F$9=1,'3.賃金日割の算出（休業手当を支給しない場合に入力）'!D2463,IF($F$9=2,'2.休業手当の算出（休業手当を支給する場合に入力）'!D2469,""))</f>
        <v>0</v>
      </c>
      <c r="F2475" s="13">
        <f>IF($F$9=1,'3.賃金日割の算出（休業手当を支給しない場合に入力）'!X2463,IF($F$9=2,'2.休業手当の算出（休業手当を支給する場合に入力）'!AB2469,""))</f>
        <v>0</v>
      </c>
      <c r="G2475" s="10">
        <f t="shared" si="190"/>
        <v>0</v>
      </c>
      <c r="H2475" s="34">
        <f t="shared" si="191"/>
        <v>0</v>
      </c>
      <c r="I2475" s="39"/>
      <c r="J2475" s="35">
        <f t="shared" si="194"/>
        <v>0</v>
      </c>
      <c r="K2475" s="10">
        <f t="shared" si="192"/>
        <v>0</v>
      </c>
      <c r="L2475" s="10">
        <f t="shared" si="193"/>
        <v>0</v>
      </c>
    </row>
    <row r="2476" spans="3:12">
      <c r="C2476" s="2">
        <v>2456</v>
      </c>
      <c r="D2476" s="6">
        <f>IF($F$9=1,'3.賃金日割の算出（休業手当を支給しない場合に入力）'!C2464,IF($F$9=2,'2.休業手当の算出（休業手当を支給する場合に入力）'!C2470,""))</f>
        <v>0</v>
      </c>
      <c r="E2476" s="6">
        <f>IF($F$9=1,'3.賃金日割の算出（休業手当を支給しない場合に入力）'!D2464,IF($F$9=2,'2.休業手当の算出（休業手当を支給する場合に入力）'!D2470,""))</f>
        <v>0</v>
      </c>
      <c r="F2476" s="13">
        <f>IF($F$9=1,'3.賃金日割の算出（休業手当を支給しない場合に入力）'!X2464,IF($F$9=2,'2.休業手当の算出（休業手当を支給する場合に入力）'!AB2470,""))</f>
        <v>0</v>
      </c>
      <c r="G2476" s="10">
        <f t="shared" si="190"/>
        <v>0</v>
      </c>
      <c r="H2476" s="34">
        <f t="shared" si="191"/>
        <v>0</v>
      </c>
      <c r="I2476" s="39"/>
      <c r="J2476" s="35">
        <f t="shared" si="194"/>
        <v>0</v>
      </c>
      <c r="K2476" s="10">
        <f t="shared" si="192"/>
        <v>0</v>
      </c>
      <c r="L2476" s="10">
        <f t="shared" si="193"/>
        <v>0</v>
      </c>
    </row>
    <row r="2477" spans="3:12">
      <c r="C2477" s="2">
        <v>2457</v>
      </c>
      <c r="D2477" s="6">
        <f>IF($F$9=1,'3.賃金日割の算出（休業手当を支給しない場合に入力）'!C2465,IF($F$9=2,'2.休業手当の算出（休業手当を支給する場合に入力）'!C2471,""))</f>
        <v>0</v>
      </c>
      <c r="E2477" s="6">
        <f>IF($F$9=1,'3.賃金日割の算出（休業手当を支給しない場合に入力）'!D2465,IF($F$9=2,'2.休業手当の算出（休業手当を支給する場合に入力）'!D2471,""))</f>
        <v>0</v>
      </c>
      <c r="F2477" s="13">
        <f>IF($F$9=1,'3.賃金日割の算出（休業手当を支給しない場合に入力）'!X2465,IF($F$9=2,'2.休業手当の算出（休業手当を支給する場合に入力）'!AB2471,""))</f>
        <v>0</v>
      </c>
      <c r="G2477" s="10">
        <f t="shared" si="190"/>
        <v>0</v>
      </c>
      <c r="H2477" s="34">
        <f t="shared" si="191"/>
        <v>0</v>
      </c>
      <c r="I2477" s="39"/>
      <c r="J2477" s="35">
        <f t="shared" si="194"/>
        <v>0</v>
      </c>
      <c r="K2477" s="10">
        <f t="shared" si="192"/>
        <v>0</v>
      </c>
      <c r="L2477" s="10">
        <f t="shared" si="193"/>
        <v>0</v>
      </c>
    </row>
    <row r="2478" spans="3:12">
      <c r="C2478" s="2">
        <v>2458</v>
      </c>
      <c r="D2478" s="6">
        <f>IF($F$9=1,'3.賃金日割の算出（休業手当を支給しない場合に入力）'!C2466,IF($F$9=2,'2.休業手当の算出（休業手当を支給する場合に入力）'!C2472,""))</f>
        <v>0</v>
      </c>
      <c r="E2478" s="6">
        <f>IF($F$9=1,'3.賃金日割の算出（休業手当を支給しない場合に入力）'!D2466,IF($F$9=2,'2.休業手当の算出（休業手当を支給する場合に入力）'!D2472,""))</f>
        <v>0</v>
      </c>
      <c r="F2478" s="13">
        <f>IF($F$9=1,'3.賃金日割の算出（休業手当を支給しない場合に入力）'!X2466,IF($F$9=2,'2.休業手当の算出（休業手当を支給する場合に入力）'!AB2472,""))</f>
        <v>0</v>
      </c>
      <c r="G2478" s="10">
        <f t="shared" si="190"/>
        <v>0</v>
      </c>
      <c r="H2478" s="34">
        <f t="shared" si="191"/>
        <v>0</v>
      </c>
      <c r="I2478" s="39"/>
      <c r="J2478" s="35">
        <f t="shared" si="194"/>
        <v>0</v>
      </c>
      <c r="K2478" s="10">
        <f t="shared" si="192"/>
        <v>0</v>
      </c>
      <c r="L2478" s="10">
        <f t="shared" si="193"/>
        <v>0</v>
      </c>
    </row>
    <row r="2479" spans="3:12">
      <c r="C2479" s="2">
        <v>2459</v>
      </c>
      <c r="D2479" s="6">
        <f>IF($F$9=1,'3.賃金日割の算出（休業手当を支給しない場合に入力）'!C2467,IF($F$9=2,'2.休業手当の算出（休業手当を支給する場合に入力）'!C2473,""))</f>
        <v>0</v>
      </c>
      <c r="E2479" s="6">
        <f>IF($F$9=1,'3.賃金日割の算出（休業手当を支給しない場合に入力）'!D2467,IF($F$9=2,'2.休業手当の算出（休業手当を支給する場合に入力）'!D2473,""))</f>
        <v>0</v>
      </c>
      <c r="F2479" s="13">
        <f>IF($F$9=1,'3.賃金日割の算出（休業手当を支給しない場合に入力）'!X2467,IF($F$9=2,'2.休業手当の算出（休業手当を支給する場合に入力）'!AB2473,""))</f>
        <v>0</v>
      </c>
      <c r="G2479" s="10">
        <f t="shared" si="190"/>
        <v>0</v>
      </c>
      <c r="H2479" s="34">
        <f t="shared" si="191"/>
        <v>0</v>
      </c>
      <c r="I2479" s="39"/>
      <c r="J2479" s="35">
        <f t="shared" si="194"/>
        <v>0</v>
      </c>
      <c r="K2479" s="10">
        <f t="shared" si="192"/>
        <v>0</v>
      </c>
      <c r="L2479" s="10">
        <f t="shared" si="193"/>
        <v>0</v>
      </c>
    </row>
    <row r="2480" spans="3:12">
      <c r="C2480" s="2">
        <v>2460</v>
      </c>
      <c r="D2480" s="6">
        <f>IF($F$9=1,'3.賃金日割の算出（休業手当を支給しない場合に入力）'!C2468,IF($F$9=2,'2.休業手当の算出（休業手当を支給する場合に入力）'!C2474,""))</f>
        <v>0</v>
      </c>
      <c r="E2480" s="6">
        <f>IF($F$9=1,'3.賃金日割の算出（休業手当を支給しない場合に入力）'!D2468,IF($F$9=2,'2.休業手当の算出（休業手当を支給する場合に入力）'!D2474,""))</f>
        <v>0</v>
      </c>
      <c r="F2480" s="13">
        <f>IF($F$9=1,'3.賃金日割の算出（休業手当を支給しない場合に入力）'!X2468,IF($F$9=2,'2.休業手当の算出（休業手当を支給する場合に入力）'!AB2474,""))</f>
        <v>0</v>
      </c>
      <c r="G2480" s="10">
        <f t="shared" si="190"/>
        <v>0</v>
      </c>
      <c r="H2480" s="34">
        <f t="shared" si="191"/>
        <v>0</v>
      </c>
      <c r="I2480" s="39"/>
      <c r="J2480" s="35">
        <f t="shared" si="194"/>
        <v>0</v>
      </c>
      <c r="K2480" s="10">
        <f t="shared" si="192"/>
        <v>0</v>
      </c>
      <c r="L2480" s="10">
        <f t="shared" si="193"/>
        <v>0</v>
      </c>
    </row>
    <row r="2481" spans="3:12">
      <c r="C2481" s="2">
        <v>2461</v>
      </c>
      <c r="D2481" s="6">
        <f>IF($F$9=1,'3.賃金日割の算出（休業手当を支給しない場合に入力）'!C2469,IF($F$9=2,'2.休業手当の算出（休業手当を支給する場合に入力）'!C2475,""))</f>
        <v>0</v>
      </c>
      <c r="E2481" s="6">
        <f>IF($F$9=1,'3.賃金日割の算出（休業手当を支給しない場合に入力）'!D2469,IF($F$9=2,'2.休業手当の算出（休業手当を支給する場合に入力）'!D2475,""))</f>
        <v>0</v>
      </c>
      <c r="F2481" s="13">
        <f>IF($F$9=1,'3.賃金日割の算出（休業手当を支給しない場合に入力）'!X2469,IF($F$9=2,'2.休業手当の算出（休業手当を支給する場合に入力）'!AB2475,""))</f>
        <v>0</v>
      </c>
      <c r="G2481" s="10">
        <f t="shared" si="190"/>
        <v>0</v>
      </c>
      <c r="H2481" s="34">
        <f t="shared" si="191"/>
        <v>0</v>
      </c>
      <c r="I2481" s="39"/>
      <c r="J2481" s="35">
        <f t="shared" si="194"/>
        <v>0</v>
      </c>
      <c r="K2481" s="10">
        <f t="shared" si="192"/>
        <v>0</v>
      </c>
      <c r="L2481" s="10">
        <f t="shared" si="193"/>
        <v>0</v>
      </c>
    </row>
    <row r="2482" spans="3:12">
      <c r="C2482" s="2">
        <v>2462</v>
      </c>
      <c r="D2482" s="6">
        <f>IF($F$9=1,'3.賃金日割の算出（休業手当を支給しない場合に入力）'!C2470,IF($F$9=2,'2.休業手当の算出（休業手当を支給する場合に入力）'!C2476,""))</f>
        <v>0</v>
      </c>
      <c r="E2482" s="6">
        <f>IF($F$9=1,'3.賃金日割の算出（休業手当を支給しない場合に入力）'!D2470,IF($F$9=2,'2.休業手当の算出（休業手当を支給する場合に入力）'!D2476,""))</f>
        <v>0</v>
      </c>
      <c r="F2482" s="13">
        <f>IF($F$9=1,'3.賃金日割の算出（休業手当を支給しない場合に入力）'!X2470,IF($F$9=2,'2.休業手当の算出（休業手当を支給する場合に入力）'!AB2476,""))</f>
        <v>0</v>
      </c>
      <c r="G2482" s="10">
        <f t="shared" si="190"/>
        <v>0</v>
      </c>
      <c r="H2482" s="34">
        <f t="shared" si="191"/>
        <v>0</v>
      </c>
      <c r="I2482" s="39"/>
      <c r="J2482" s="35">
        <f t="shared" si="194"/>
        <v>0</v>
      </c>
      <c r="K2482" s="10">
        <f t="shared" si="192"/>
        <v>0</v>
      </c>
      <c r="L2482" s="10">
        <f t="shared" si="193"/>
        <v>0</v>
      </c>
    </row>
    <row r="2483" spans="3:12">
      <c r="C2483" s="2">
        <v>2463</v>
      </c>
      <c r="D2483" s="6">
        <f>IF($F$9=1,'3.賃金日割の算出（休業手当を支給しない場合に入力）'!C2471,IF($F$9=2,'2.休業手当の算出（休業手当を支給する場合に入力）'!C2477,""))</f>
        <v>0</v>
      </c>
      <c r="E2483" s="6">
        <f>IF($F$9=1,'3.賃金日割の算出（休業手当を支給しない場合に入力）'!D2471,IF($F$9=2,'2.休業手当の算出（休業手当を支給する場合に入力）'!D2477,""))</f>
        <v>0</v>
      </c>
      <c r="F2483" s="13">
        <f>IF($F$9=1,'3.賃金日割の算出（休業手当を支給しない場合に入力）'!X2471,IF($F$9=2,'2.休業手当の算出（休業手当を支給する場合に入力）'!AB2477,""))</f>
        <v>0</v>
      </c>
      <c r="G2483" s="10">
        <f t="shared" si="190"/>
        <v>0</v>
      </c>
      <c r="H2483" s="34">
        <f t="shared" si="191"/>
        <v>0</v>
      </c>
      <c r="I2483" s="39"/>
      <c r="J2483" s="35">
        <f t="shared" si="194"/>
        <v>0</v>
      </c>
      <c r="K2483" s="10">
        <f t="shared" si="192"/>
        <v>0</v>
      </c>
      <c r="L2483" s="10">
        <f t="shared" si="193"/>
        <v>0</v>
      </c>
    </row>
    <row r="2484" spans="3:12">
      <c r="C2484" s="2">
        <v>2464</v>
      </c>
      <c r="D2484" s="6">
        <f>IF($F$9=1,'3.賃金日割の算出（休業手当を支給しない場合に入力）'!C2472,IF($F$9=2,'2.休業手当の算出（休業手当を支給する場合に入力）'!C2478,""))</f>
        <v>0</v>
      </c>
      <c r="E2484" s="6">
        <f>IF($F$9=1,'3.賃金日割の算出（休業手当を支給しない場合に入力）'!D2472,IF($F$9=2,'2.休業手当の算出（休業手当を支給する場合に入力）'!D2478,""))</f>
        <v>0</v>
      </c>
      <c r="F2484" s="13">
        <f>IF($F$9=1,'3.賃金日割の算出（休業手当を支給しない場合に入力）'!X2472,IF($F$9=2,'2.休業手当の算出（休業手当を支給する場合に入力）'!AB2478,""))</f>
        <v>0</v>
      </c>
      <c r="G2484" s="10">
        <f t="shared" si="190"/>
        <v>0</v>
      </c>
      <c r="H2484" s="34">
        <f t="shared" si="191"/>
        <v>0</v>
      </c>
      <c r="I2484" s="39"/>
      <c r="J2484" s="35">
        <f t="shared" si="194"/>
        <v>0</v>
      </c>
      <c r="K2484" s="10">
        <f t="shared" si="192"/>
        <v>0</v>
      </c>
      <c r="L2484" s="10">
        <f t="shared" si="193"/>
        <v>0</v>
      </c>
    </row>
    <row r="2485" spans="3:12">
      <c r="C2485" s="2">
        <v>2465</v>
      </c>
      <c r="D2485" s="6">
        <f>IF($F$9=1,'3.賃金日割の算出（休業手当を支給しない場合に入力）'!C2473,IF($F$9=2,'2.休業手当の算出（休業手当を支給する場合に入力）'!C2479,""))</f>
        <v>0</v>
      </c>
      <c r="E2485" s="6">
        <f>IF($F$9=1,'3.賃金日割の算出（休業手当を支給しない場合に入力）'!D2473,IF($F$9=2,'2.休業手当の算出（休業手当を支給する場合に入力）'!D2479,""))</f>
        <v>0</v>
      </c>
      <c r="F2485" s="13">
        <f>IF($F$9=1,'3.賃金日割の算出（休業手当を支給しない場合に入力）'!X2473,IF($F$9=2,'2.休業手当の算出（休業手当を支給する場合に入力）'!AB2479,""))</f>
        <v>0</v>
      </c>
      <c r="G2485" s="10">
        <f t="shared" si="190"/>
        <v>0</v>
      </c>
      <c r="H2485" s="34">
        <f t="shared" si="191"/>
        <v>0</v>
      </c>
      <c r="I2485" s="39"/>
      <c r="J2485" s="35">
        <f t="shared" si="194"/>
        <v>0</v>
      </c>
      <c r="K2485" s="10">
        <f t="shared" si="192"/>
        <v>0</v>
      </c>
      <c r="L2485" s="10">
        <f t="shared" si="193"/>
        <v>0</v>
      </c>
    </row>
    <row r="2486" spans="3:12">
      <c r="C2486" s="2">
        <v>2466</v>
      </c>
      <c r="D2486" s="6">
        <f>IF($F$9=1,'3.賃金日割の算出（休業手当を支給しない場合に入力）'!C2474,IF($F$9=2,'2.休業手当の算出（休業手当を支給する場合に入力）'!C2480,""))</f>
        <v>0</v>
      </c>
      <c r="E2486" s="6">
        <f>IF($F$9=1,'3.賃金日割の算出（休業手当を支給しない場合に入力）'!D2474,IF($F$9=2,'2.休業手当の算出（休業手当を支給する場合に入力）'!D2480,""))</f>
        <v>0</v>
      </c>
      <c r="F2486" s="13">
        <f>IF($F$9=1,'3.賃金日割の算出（休業手当を支給しない場合に入力）'!X2474,IF($F$9=2,'2.休業手当の算出（休業手当を支給する場合に入力）'!AB2480,""))</f>
        <v>0</v>
      </c>
      <c r="G2486" s="10">
        <f t="shared" si="190"/>
        <v>0</v>
      </c>
      <c r="H2486" s="34">
        <f t="shared" si="191"/>
        <v>0</v>
      </c>
      <c r="I2486" s="39"/>
      <c r="J2486" s="35">
        <f t="shared" si="194"/>
        <v>0</v>
      </c>
      <c r="K2486" s="10">
        <f t="shared" si="192"/>
        <v>0</v>
      </c>
      <c r="L2486" s="10">
        <f t="shared" si="193"/>
        <v>0</v>
      </c>
    </row>
    <row r="2487" spans="3:12">
      <c r="C2487" s="2">
        <v>2467</v>
      </c>
      <c r="D2487" s="6">
        <f>IF($F$9=1,'3.賃金日割の算出（休業手当を支給しない場合に入力）'!C2475,IF($F$9=2,'2.休業手当の算出（休業手当を支給する場合に入力）'!C2481,""))</f>
        <v>0</v>
      </c>
      <c r="E2487" s="6">
        <f>IF($F$9=1,'3.賃金日割の算出（休業手当を支給しない場合に入力）'!D2475,IF($F$9=2,'2.休業手当の算出（休業手当を支給する場合に入力）'!D2481,""))</f>
        <v>0</v>
      </c>
      <c r="F2487" s="13">
        <f>IF($F$9=1,'3.賃金日割の算出（休業手当を支給しない場合に入力）'!X2475,IF($F$9=2,'2.休業手当の算出（休業手当を支給する場合に入力）'!AB2481,""))</f>
        <v>0</v>
      </c>
      <c r="G2487" s="10">
        <f t="shared" ref="G2487:G2550" si="195">IF(E2487=0,0,$F$17)</f>
        <v>0</v>
      </c>
      <c r="H2487" s="34">
        <f t="shared" ref="H2487:H2550" si="196">G2487-F2487</f>
        <v>0</v>
      </c>
      <c r="I2487" s="39"/>
      <c r="J2487" s="35">
        <f t="shared" si="194"/>
        <v>0</v>
      </c>
      <c r="K2487" s="10">
        <f t="shared" ref="K2487:K2550" si="197">G2487*I2487</f>
        <v>0</v>
      </c>
      <c r="L2487" s="10">
        <f t="shared" ref="L2487:L2550" si="198">K2487-J2487</f>
        <v>0</v>
      </c>
    </row>
    <row r="2488" spans="3:12">
      <c r="C2488" s="2">
        <v>2468</v>
      </c>
      <c r="D2488" s="6">
        <f>IF($F$9=1,'3.賃金日割の算出（休業手当を支給しない場合に入力）'!C2476,IF($F$9=2,'2.休業手当の算出（休業手当を支給する場合に入力）'!C2482,""))</f>
        <v>0</v>
      </c>
      <c r="E2488" s="6">
        <f>IF($F$9=1,'3.賃金日割の算出（休業手当を支給しない場合に入力）'!D2476,IF($F$9=2,'2.休業手当の算出（休業手当を支給する場合に入力）'!D2482,""))</f>
        <v>0</v>
      </c>
      <c r="F2488" s="13">
        <f>IF($F$9=1,'3.賃金日割の算出（休業手当を支給しない場合に入力）'!X2476,IF($F$9=2,'2.休業手当の算出（休業手当を支給する場合に入力）'!AB2482,""))</f>
        <v>0</v>
      </c>
      <c r="G2488" s="10">
        <f t="shared" si="195"/>
        <v>0</v>
      </c>
      <c r="H2488" s="34">
        <f t="shared" si="196"/>
        <v>0</v>
      </c>
      <c r="I2488" s="39"/>
      <c r="J2488" s="35">
        <f t="shared" si="194"/>
        <v>0</v>
      </c>
      <c r="K2488" s="10">
        <f t="shared" si="197"/>
        <v>0</v>
      </c>
      <c r="L2488" s="10">
        <f t="shared" si="198"/>
        <v>0</v>
      </c>
    </row>
    <row r="2489" spans="3:12">
      <c r="C2489" s="2">
        <v>2469</v>
      </c>
      <c r="D2489" s="6">
        <f>IF($F$9=1,'3.賃金日割の算出（休業手当を支給しない場合に入力）'!C2477,IF($F$9=2,'2.休業手当の算出（休業手当を支給する場合に入力）'!C2483,""))</f>
        <v>0</v>
      </c>
      <c r="E2489" s="6">
        <f>IF($F$9=1,'3.賃金日割の算出（休業手当を支給しない場合に入力）'!D2477,IF($F$9=2,'2.休業手当の算出（休業手当を支給する場合に入力）'!D2483,""))</f>
        <v>0</v>
      </c>
      <c r="F2489" s="13">
        <f>IF($F$9=1,'3.賃金日割の算出（休業手当を支給しない場合に入力）'!X2477,IF($F$9=2,'2.休業手当の算出（休業手当を支給する場合に入力）'!AB2483,""))</f>
        <v>0</v>
      </c>
      <c r="G2489" s="10">
        <f t="shared" si="195"/>
        <v>0</v>
      </c>
      <c r="H2489" s="34">
        <f t="shared" si="196"/>
        <v>0</v>
      </c>
      <c r="I2489" s="39"/>
      <c r="J2489" s="35">
        <f t="shared" si="194"/>
        <v>0</v>
      </c>
      <c r="K2489" s="10">
        <f t="shared" si="197"/>
        <v>0</v>
      </c>
      <c r="L2489" s="10">
        <f t="shared" si="198"/>
        <v>0</v>
      </c>
    </row>
    <row r="2490" spans="3:12">
      <c r="C2490" s="2">
        <v>2470</v>
      </c>
      <c r="D2490" s="6">
        <f>IF($F$9=1,'3.賃金日割の算出（休業手当を支給しない場合に入力）'!C2478,IF($F$9=2,'2.休業手当の算出（休業手当を支給する場合に入力）'!C2484,""))</f>
        <v>0</v>
      </c>
      <c r="E2490" s="6">
        <f>IF($F$9=1,'3.賃金日割の算出（休業手当を支給しない場合に入力）'!D2478,IF($F$9=2,'2.休業手当の算出（休業手当を支給する場合に入力）'!D2484,""))</f>
        <v>0</v>
      </c>
      <c r="F2490" s="13">
        <f>IF($F$9=1,'3.賃金日割の算出（休業手当を支給しない場合に入力）'!X2478,IF($F$9=2,'2.休業手当の算出（休業手当を支給する場合に入力）'!AB2484,""))</f>
        <v>0</v>
      </c>
      <c r="G2490" s="10">
        <f t="shared" si="195"/>
        <v>0</v>
      </c>
      <c r="H2490" s="34">
        <f t="shared" si="196"/>
        <v>0</v>
      </c>
      <c r="I2490" s="39"/>
      <c r="J2490" s="35">
        <f t="shared" si="194"/>
        <v>0</v>
      </c>
      <c r="K2490" s="10">
        <f t="shared" si="197"/>
        <v>0</v>
      </c>
      <c r="L2490" s="10">
        <f t="shared" si="198"/>
        <v>0</v>
      </c>
    </row>
    <row r="2491" spans="3:12">
      <c r="C2491" s="2">
        <v>2471</v>
      </c>
      <c r="D2491" s="6">
        <f>IF($F$9=1,'3.賃金日割の算出（休業手当を支給しない場合に入力）'!C2479,IF($F$9=2,'2.休業手当の算出（休業手当を支給する場合に入力）'!C2485,""))</f>
        <v>0</v>
      </c>
      <c r="E2491" s="6">
        <f>IF($F$9=1,'3.賃金日割の算出（休業手当を支給しない場合に入力）'!D2479,IF($F$9=2,'2.休業手当の算出（休業手当を支給する場合に入力）'!D2485,""))</f>
        <v>0</v>
      </c>
      <c r="F2491" s="13">
        <f>IF($F$9=1,'3.賃金日割の算出（休業手当を支給しない場合に入力）'!X2479,IF($F$9=2,'2.休業手当の算出（休業手当を支給する場合に入力）'!AB2485,""))</f>
        <v>0</v>
      </c>
      <c r="G2491" s="10">
        <f t="shared" si="195"/>
        <v>0</v>
      </c>
      <c r="H2491" s="34">
        <f t="shared" si="196"/>
        <v>0</v>
      </c>
      <c r="I2491" s="39"/>
      <c r="J2491" s="35">
        <f t="shared" si="194"/>
        <v>0</v>
      </c>
      <c r="K2491" s="10">
        <f t="shared" si="197"/>
        <v>0</v>
      </c>
      <c r="L2491" s="10">
        <f t="shared" si="198"/>
        <v>0</v>
      </c>
    </row>
    <row r="2492" spans="3:12">
      <c r="C2492" s="2">
        <v>2472</v>
      </c>
      <c r="D2492" s="6">
        <f>IF($F$9=1,'3.賃金日割の算出（休業手当を支給しない場合に入力）'!C2480,IF($F$9=2,'2.休業手当の算出（休業手当を支給する場合に入力）'!C2486,""))</f>
        <v>0</v>
      </c>
      <c r="E2492" s="6">
        <f>IF($F$9=1,'3.賃金日割の算出（休業手当を支給しない場合に入力）'!D2480,IF($F$9=2,'2.休業手当の算出（休業手当を支給する場合に入力）'!D2486,""))</f>
        <v>0</v>
      </c>
      <c r="F2492" s="13">
        <f>IF($F$9=1,'3.賃金日割の算出（休業手当を支給しない場合に入力）'!X2480,IF($F$9=2,'2.休業手当の算出（休業手当を支給する場合に入力）'!AB2486,""))</f>
        <v>0</v>
      </c>
      <c r="G2492" s="10">
        <f t="shared" si="195"/>
        <v>0</v>
      </c>
      <c r="H2492" s="34">
        <f t="shared" si="196"/>
        <v>0</v>
      </c>
      <c r="I2492" s="39"/>
      <c r="J2492" s="35">
        <f t="shared" si="194"/>
        <v>0</v>
      </c>
      <c r="K2492" s="10">
        <f t="shared" si="197"/>
        <v>0</v>
      </c>
      <c r="L2492" s="10">
        <f t="shared" si="198"/>
        <v>0</v>
      </c>
    </row>
    <row r="2493" spans="3:12">
      <c r="C2493" s="2">
        <v>2473</v>
      </c>
      <c r="D2493" s="6">
        <f>IF($F$9=1,'3.賃金日割の算出（休業手当を支給しない場合に入力）'!C2481,IF($F$9=2,'2.休業手当の算出（休業手当を支給する場合に入力）'!C2487,""))</f>
        <v>0</v>
      </c>
      <c r="E2493" s="6">
        <f>IF($F$9=1,'3.賃金日割の算出（休業手当を支給しない場合に入力）'!D2481,IF($F$9=2,'2.休業手当の算出（休業手当を支給する場合に入力）'!D2487,""))</f>
        <v>0</v>
      </c>
      <c r="F2493" s="13">
        <f>IF($F$9=1,'3.賃金日割の算出（休業手当を支給しない場合に入力）'!X2481,IF($F$9=2,'2.休業手当の算出（休業手当を支給する場合に入力）'!AB2487,""))</f>
        <v>0</v>
      </c>
      <c r="G2493" s="10">
        <f t="shared" si="195"/>
        <v>0</v>
      </c>
      <c r="H2493" s="34">
        <f t="shared" si="196"/>
        <v>0</v>
      </c>
      <c r="I2493" s="39"/>
      <c r="J2493" s="35">
        <f t="shared" si="194"/>
        <v>0</v>
      </c>
      <c r="K2493" s="10">
        <f t="shared" si="197"/>
        <v>0</v>
      </c>
      <c r="L2493" s="10">
        <f t="shared" si="198"/>
        <v>0</v>
      </c>
    </row>
    <row r="2494" spans="3:12">
      <c r="C2494" s="2">
        <v>2474</v>
      </c>
      <c r="D2494" s="6">
        <f>IF($F$9=1,'3.賃金日割の算出（休業手当を支給しない場合に入力）'!C2482,IF($F$9=2,'2.休業手当の算出（休業手当を支給する場合に入力）'!C2488,""))</f>
        <v>0</v>
      </c>
      <c r="E2494" s="6">
        <f>IF($F$9=1,'3.賃金日割の算出（休業手当を支給しない場合に入力）'!D2482,IF($F$9=2,'2.休業手当の算出（休業手当を支給する場合に入力）'!D2488,""))</f>
        <v>0</v>
      </c>
      <c r="F2494" s="13">
        <f>IF($F$9=1,'3.賃金日割の算出（休業手当を支給しない場合に入力）'!X2482,IF($F$9=2,'2.休業手当の算出（休業手当を支給する場合に入力）'!AB2488,""))</f>
        <v>0</v>
      </c>
      <c r="G2494" s="10">
        <f t="shared" si="195"/>
        <v>0</v>
      </c>
      <c r="H2494" s="34">
        <f t="shared" si="196"/>
        <v>0</v>
      </c>
      <c r="I2494" s="39"/>
      <c r="J2494" s="35">
        <f t="shared" si="194"/>
        <v>0</v>
      </c>
      <c r="K2494" s="10">
        <f t="shared" si="197"/>
        <v>0</v>
      </c>
      <c r="L2494" s="10">
        <f t="shared" si="198"/>
        <v>0</v>
      </c>
    </row>
    <row r="2495" spans="3:12">
      <c r="C2495" s="2">
        <v>2475</v>
      </c>
      <c r="D2495" s="6">
        <f>IF($F$9=1,'3.賃金日割の算出（休業手当を支給しない場合に入力）'!C2483,IF($F$9=2,'2.休業手当の算出（休業手当を支給する場合に入力）'!C2489,""))</f>
        <v>0</v>
      </c>
      <c r="E2495" s="6">
        <f>IF($F$9=1,'3.賃金日割の算出（休業手当を支給しない場合に入力）'!D2483,IF($F$9=2,'2.休業手当の算出（休業手当を支給する場合に入力）'!D2489,""))</f>
        <v>0</v>
      </c>
      <c r="F2495" s="13">
        <f>IF($F$9=1,'3.賃金日割の算出（休業手当を支給しない場合に入力）'!X2483,IF($F$9=2,'2.休業手当の算出（休業手当を支給する場合に入力）'!AB2489,""))</f>
        <v>0</v>
      </c>
      <c r="G2495" s="10">
        <f t="shared" si="195"/>
        <v>0</v>
      </c>
      <c r="H2495" s="34">
        <f t="shared" si="196"/>
        <v>0</v>
      </c>
      <c r="I2495" s="39"/>
      <c r="J2495" s="35">
        <f t="shared" si="194"/>
        <v>0</v>
      </c>
      <c r="K2495" s="10">
        <f t="shared" si="197"/>
        <v>0</v>
      </c>
      <c r="L2495" s="10">
        <f t="shared" si="198"/>
        <v>0</v>
      </c>
    </row>
    <row r="2496" spans="3:12">
      <c r="C2496" s="2">
        <v>2476</v>
      </c>
      <c r="D2496" s="6">
        <f>IF($F$9=1,'3.賃金日割の算出（休業手当を支給しない場合に入力）'!C2484,IF($F$9=2,'2.休業手当の算出（休業手当を支給する場合に入力）'!C2490,""))</f>
        <v>0</v>
      </c>
      <c r="E2496" s="6">
        <f>IF($F$9=1,'3.賃金日割の算出（休業手当を支給しない場合に入力）'!D2484,IF($F$9=2,'2.休業手当の算出（休業手当を支給する場合に入力）'!D2490,""))</f>
        <v>0</v>
      </c>
      <c r="F2496" s="13">
        <f>IF($F$9=1,'3.賃金日割の算出（休業手当を支給しない場合に入力）'!X2484,IF($F$9=2,'2.休業手当の算出（休業手当を支給する場合に入力）'!AB2490,""))</f>
        <v>0</v>
      </c>
      <c r="G2496" s="10">
        <f t="shared" si="195"/>
        <v>0</v>
      </c>
      <c r="H2496" s="34">
        <f t="shared" si="196"/>
        <v>0</v>
      </c>
      <c r="I2496" s="39"/>
      <c r="J2496" s="35">
        <f t="shared" si="194"/>
        <v>0</v>
      </c>
      <c r="K2496" s="10">
        <f t="shared" si="197"/>
        <v>0</v>
      </c>
      <c r="L2496" s="10">
        <f t="shared" si="198"/>
        <v>0</v>
      </c>
    </row>
    <row r="2497" spans="3:12">
      <c r="C2497" s="2">
        <v>2477</v>
      </c>
      <c r="D2497" s="6">
        <f>IF($F$9=1,'3.賃金日割の算出（休業手当を支給しない場合に入力）'!C2485,IF($F$9=2,'2.休業手当の算出（休業手当を支給する場合に入力）'!C2491,""))</f>
        <v>0</v>
      </c>
      <c r="E2497" s="6">
        <f>IF($F$9=1,'3.賃金日割の算出（休業手当を支給しない場合に入力）'!D2485,IF($F$9=2,'2.休業手当の算出（休業手当を支給する場合に入力）'!D2491,""))</f>
        <v>0</v>
      </c>
      <c r="F2497" s="13">
        <f>IF($F$9=1,'3.賃金日割の算出（休業手当を支給しない場合に入力）'!X2485,IF($F$9=2,'2.休業手当の算出（休業手当を支給する場合に入力）'!AB2491,""))</f>
        <v>0</v>
      </c>
      <c r="G2497" s="10">
        <f t="shared" si="195"/>
        <v>0</v>
      </c>
      <c r="H2497" s="34">
        <f t="shared" si="196"/>
        <v>0</v>
      </c>
      <c r="I2497" s="39"/>
      <c r="J2497" s="35">
        <f t="shared" si="194"/>
        <v>0</v>
      </c>
      <c r="K2497" s="10">
        <f t="shared" si="197"/>
        <v>0</v>
      </c>
      <c r="L2497" s="10">
        <f t="shared" si="198"/>
        <v>0</v>
      </c>
    </row>
    <row r="2498" spans="3:12">
      <c r="C2498" s="2">
        <v>2478</v>
      </c>
      <c r="D2498" s="6">
        <f>IF($F$9=1,'3.賃金日割の算出（休業手当を支給しない場合に入力）'!C2486,IF($F$9=2,'2.休業手当の算出（休業手当を支給する場合に入力）'!C2492,""))</f>
        <v>0</v>
      </c>
      <c r="E2498" s="6">
        <f>IF($F$9=1,'3.賃金日割の算出（休業手当を支給しない場合に入力）'!D2486,IF($F$9=2,'2.休業手当の算出（休業手当を支給する場合に入力）'!D2492,""))</f>
        <v>0</v>
      </c>
      <c r="F2498" s="13">
        <f>IF($F$9=1,'3.賃金日割の算出（休業手当を支給しない場合に入力）'!X2486,IF($F$9=2,'2.休業手当の算出（休業手当を支給する場合に入力）'!AB2492,""))</f>
        <v>0</v>
      </c>
      <c r="G2498" s="10">
        <f t="shared" si="195"/>
        <v>0</v>
      </c>
      <c r="H2498" s="34">
        <f t="shared" si="196"/>
        <v>0</v>
      </c>
      <c r="I2498" s="39"/>
      <c r="J2498" s="35">
        <f t="shared" si="194"/>
        <v>0</v>
      </c>
      <c r="K2498" s="10">
        <f t="shared" si="197"/>
        <v>0</v>
      </c>
      <c r="L2498" s="10">
        <f t="shared" si="198"/>
        <v>0</v>
      </c>
    </row>
    <row r="2499" spans="3:12">
      <c r="C2499" s="2">
        <v>2479</v>
      </c>
      <c r="D2499" s="6">
        <f>IF($F$9=1,'3.賃金日割の算出（休業手当を支給しない場合に入力）'!C2487,IF($F$9=2,'2.休業手当の算出（休業手当を支給する場合に入力）'!C2493,""))</f>
        <v>0</v>
      </c>
      <c r="E2499" s="6">
        <f>IF($F$9=1,'3.賃金日割の算出（休業手当を支給しない場合に入力）'!D2487,IF($F$9=2,'2.休業手当の算出（休業手当を支給する場合に入力）'!D2493,""))</f>
        <v>0</v>
      </c>
      <c r="F2499" s="13">
        <f>IF($F$9=1,'3.賃金日割の算出（休業手当を支給しない場合に入力）'!X2487,IF($F$9=2,'2.休業手当の算出（休業手当を支給する場合に入力）'!AB2493,""))</f>
        <v>0</v>
      </c>
      <c r="G2499" s="10">
        <f t="shared" si="195"/>
        <v>0</v>
      </c>
      <c r="H2499" s="34">
        <f t="shared" si="196"/>
        <v>0</v>
      </c>
      <c r="I2499" s="39"/>
      <c r="J2499" s="35">
        <f t="shared" si="194"/>
        <v>0</v>
      </c>
      <c r="K2499" s="10">
        <f t="shared" si="197"/>
        <v>0</v>
      </c>
      <c r="L2499" s="10">
        <f t="shared" si="198"/>
        <v>0</v>
      </c>
    </row>
    <row r="2500" spans="3:12">
      <c r="C2500" s="2">
        <v>2480</v>
      </c>
      <c r="D2500" s="6">
        <f>IF($F$9=1,'3.賃金日割の算出（休業手当を支給しない場合に入力）'!C2488,IF($F$9=2,'2.休業手当の算出（休業手当を支給する場合に入力）'!C2494,""))</f>
        <v>0</v>
      </c>
      <c r="E2500" s="6">
        <f>IF($F$9=1,'3.賃金日割の算出（休業手当を支給しない場合に入力）'!D2488,IF($F$9=2,'2.休業手当の算出（休業手当を支給する場合に入力）'!D2494,""))</f>
        <v>0</v>
      </c>
      <c r="F2500" s="13">
        <f>IF($F$9=1,'3.賃金日割の算出（休業手当を支給しない場合に入力）'!X2488,IF($F$9=2,'2.休業手当の算出（休業手当を支給する場合に入力）'!AB2494,""))</f>
        <v>0</v>
      </c>
      <c r="G2500" s="10">
        <f t="shared" si="195"/>
        <v>0</v>
      </c>
      <c r="H2500" s="34">
        <f t="shared" si="196"/>
        <v>0</v>
      </c>
      <c r="I2500" s="39"/>
      <c r="J2500" s="35">
        <f t="shared" si="194"/>
        <v>0</v>
      </c>
      <c r="K2500" s="10">
        <f t="shared" si="197"/>
        <v>0</v>
      </c>
      <c r="L2500" s="10">
        <f t="shared" si="198"/>
        <v>0</v>
      </c>
    </row>
    <row r="2501" spans="3:12">
      <c r="C2501" s="2">
        <v>2481</v>
      </c>
      <c r="D2501" s="6">
        <f>IF($F$9=1,'3.賃金日割の算出（休業手当を支給しない場合に入力）'!C2489,IF($F$9=2,'2.休業手当の算出（休業手当を支給する場合に入力）'!C2495,""))</f>
        <v>0</v>
      </c>
      <c r="E2501" s="6">
        <f>IF($F$9=1,'3.賃金日割の算出（休業手当を支給しない場合に入力）'!D2489,IF($F$9=2,'2.休業手当の算出（休業手当を支給する場合に入力）'!D2495,""))</f>
        <v>0</v>
      </c>
      <c r="F2501" s="13">
        <f>IF($F$9=1,'3.賃金日割の算出（休業手当を支給しない場合に入力）'!X2489,IF($F$9=2,'2.休業手当の算出（休業手当を支給する場合に入力）'!AB2495,""))</f>
        <v>0</v>
      </c>
      <c r="G2501" s="10">
        <f t="shared" si="195"/>
        <v>0</v>
      </c>
      <c r="H2501" s="34">
        <f t="shared" si="196"/>
        <v>0</v>
      </c>
      <c r="I2501" s="39"/>
      <c r="J2501" s="35">
        <f t="shared" si="194"/>
        <v>0</v>
      </c>
      <c r="K2501" s="10">
        <f t="shared" si="197"/>
        <v>0</v>
      </c>
      <c r="L2501" s="10">
        <f t="shared" si="198"/>
        <v>0</v>
      </c>
    </row>
    <row r="2502" spans="3:12">
      <c r="C2502" s="2">
        <v>2482</v>
      </c>
      <c r="D2502" s="6">
        <f>IF($F$9=1,'3.賃金日割の算出（休業手当を支給しない場合に入力）'!C2490,IF($F$9=2,'2.休業手当の算出（休業手当を支給する場合に入力）'!C2496,""))</f>
        <v>0</v>
      </c>
      <c r="E2502" s="6">
        <f>IF($F$9=1,'3.賃金日割の算出（休業手当を支給しない場合に入力）'!D2490,IF($F$9=2,'2.休業手当の算出（休業手当を支給する場合に入力）'!D2496,""))</f>
        <v>0</v>
      </c>
      <c r="F2502" s="13">
        <f>IF($F$9=1,'3.賃金日割の算出（休業手当を支給しない場合に入力）'!X2490,IF($F$9=2,'2.休業手当の算出（休業手当を支給する場合に入力）'!AB2496,""))</f>
        <v>0</v>
      </c>
      <c r="G2502" s="10">
        <f t="shared" si="195"/>
        <v>0</v>
      </c>
      <c r="H2502" s="34">
        <f t="shared" si="196"/>
        <v>0</v>
      </c>
      <c r="I2502" s="39"/>
      <c r="J2502" s="35">
        <f t="shared" si="194"/>
        <v>0</v>
      </c>
      <c r="K2502" s="10">
        <f t="shared" si="197"/>
        <v>0</v>
      </c>
      <c r="L2502" s="10">
        <f t="shared" si="198"/>
        <v>0</v>
      </c>
    </row>
    <row r="2503" spans="3:12">
      <c r="C2503" s="2">
        <v>2483</v>
      </c>
      <c r="D2503" s="6">
        <f>IF($F$9=1,'3.賃金日割の算出（休業手当を支給しない場合に入力）'!C2491,IF($F$9=2,'2.休業手当の算出（休業手当を支給する場合に入力）'!C2497,""))</f>
        <v>0</v>
      </c>
      <c r="E2503" s="6">
        <f>IF($F$9=1,'3.賃金日割の算出（休業手当を支給しない場合に入力）'!D2491,IF($F$9=2,'2.休業手当の算出（休業手当を支給する場合に入力）'!D2497,""))</f>
        <v>0</v>
      </c>
      <c r="F2503" s="13">
        <f>IF($F$9=1,'3.賃金日割の算出（休業手当を支給しない場合に入力）'!X2491,IF($F$9=2,'2.休業手当の算出（休業手当を支給する場合に入力）'!AB2497,""))</f>
        <v>0</v>
      </c>
      <c r="G2503" s="10">
        <f t="shared" si="195"/>
        <v>0</v>
      </c>
      <c r="H2503" s="34">
        <f t="shared" si="196"/>
        <v>0</v>
      </c>
      <c r="I2503" s="39"/>
      <c r="J2503" s="35">
        <f t="shared" si="194"/>
        <v>0</v>
      </c>
      <c r="K2503" s="10">
        <f t="shared" si="197"/>
        <v>0</v>
      </c>
      <c r="L2503" s="10">
        <f t="shared" si="198"/>
        <v>0</v>
      </c>
    </row>
    <row r="2504" spans="3:12">
      <c r="C2504" s="2">
        <v>2484</v>
      </c>
      <c r="D2504" s="6">
        <f>IF($F$9=1,'3.賃金日割の算出（休業手当を支給しない場合に入力）'!C2492,IF($F$9=2,'2.休業手当の算出（休業手当を支給する場合に入力）'!C2498,""))</f>
        <v>0</v>
      </c>
      <c r="E2504" s="6">
        <f>IF($F$9=1,'3.賃金日割の算出（休業手当を支給しない場合に入力）'!D2492,IF($F$9=2,'2.休業手当の算出（休業手当を支給する場合に入力）'!D2498,""))</f>
        <v>0</v>
      </c>
      <c r="F2504" s="13">
        <f>IF($F$9=1,'3.賃金日割の算出（休業手当を支給しない場合に入力）'!X2492,IF($F$9=2,'2.休業手当の算出（休業手当を支給する場合に入力）'!AB2498,""))</f>
        <v>0</v>
      </c>
      <c r="G2504" s="10">
        <f t="shared" si="195"/>
        <v>0</v>
      </c>
      <c r="H2504" s="34">
        <f t="shared" si="196"/>
        <v>0</v>
      </c>
      <c r="I2504" s="39"/>
      <c r="J2504" s="35">
        <f t="shared" si="194"/>
        <v>0</v>
      </c>
      <c r="K2504" s="10">
        <f t="shared" si="197"/>
        <v>0</v>
      </c>
      <c r="L2504" s="10">
        <f t="shared" si="198"/>
        <v>0</v>
      </c>
    </row>
    <row r="2505" spans="3:12">
      <c r="C2505" s="2">
        <v>2485</v>
      </c>
      <c r="D2505" s="6">
        <f>IF($F$9=1,'3.賃金日割の算出（休業手当を支給しない場合に入力）'!C2493,IF($F$9=2,'2.休業手当の算出（休業手当を支給する場合に入力）'!C2499,""))</f>
        <v>0</v>
      </c>
      <c r="E2505" s="6">
        <f>IF($F$9=1,'3.賃金日割の算出（休業手当を支給しない場合に入力）'!D2493,IF($F$9=2,'2.休業手当の算出（休業手当を支給する場合に入力）'!D2499,""))</f>
        <v>0</v>
      </c>
      <c r="F2505" s="13">
        <f>IF($F$9=1,'3.賃金日割の算出（休業手当を支給しない場合に入力）'!X2493,IF($F$9=2,'2.休業手当の算出（休業手当を支給する場合に入力）'!AB2499,""))</f>
        <v>0</v>
      </c>
      <c r="G2505" s="10">
        <f t="shared" si="195"/>
        <v>0</v>
      </c>
      <c r="H2505" s="34">
        <f t="shared" si="196"/>
        <v>0</v>
      </c>
      <c r="I2505" s="39"/>
      <c r="J2505" s="35">
        <f t="shared" si="194"/>
        <v>0</v>
      </c>
      <c r="K2505" s="10">
        <f t="shared" si="197"/>
        <v>0</v>
      </c>
      <c r="L2505" s="10">
        <f t="shared" si="198"/>
        <v>0</v>
      </c>
    </row>
    <row r="2506" spans="3:12">
      <c r="C2506" s="2">
        <v>2486</v>
      </c>
      <c r="D2506" s="6">
        <f>IF($F$9=1,'3.賃金日割の算出（休業手当を支給しない場合に入力）'!C2494,IF($F$9=2,'2.休業手当の算出（休業手当を支給する場合に入力）'!C2500,""))</f>
        <v>0</v>
      </c>
      <c r="E2506" s="6">
        <f>IF($F$9=1,'3.賃金日割の算出（休業手当を支給しない場合に入力）'!D2494,IF($F$9=2,'2.休業手当の算出（休業手当を支給する場合に入力）'!D2500,""))</f>
        <v>0</v>
      </c>
      <c r="F2506" s="13">
        <f>IF($F$9=1,'3.賃金日割の算出（休業手当を支給しない場合に入力）'!X2494,IF($F$9=2,'2.休業手当の算出（休業手当を支給する場合に入力）'!AB2500,""))</f>
        <v>0</v>
      </c>
      <c r="G2506" s="10">
        <f t="shared" si="195"/>
        <v>0</v>
      </c>
      <c r="H2506" s="34">
        <f t="shared" si="196"/>
        <v>0</v>
      </c>
      <c r="I2506" s="39"/>
      <c r="J2506" s="35">
        <f t="shared" si="194"/>
        <v>0</v>
      </c>
      <c r="K2506" s="10">
        <f t="shared" si="197"/>
        <v>0</v>
      </c>
      <c r="L2506" s="10">
        <f t="shared" si="198"/>
        <v>0</v>
      </c>
    </row>
    <row r="2507" spans="3:12">
      <c r="C2507" s="2">
        <v>2487</v>
      </c>
      <c r="D2507" s="6">
        <f>IF($F$9=1,'3.賃金日割の算出（休業手当を支給しない場合に入力）'!C2495,IF($F$9=2,'2.休業手当の算出（休業手当を支給する場合に入力）'!C2501,""))</f>
        <v>0</v>
      </c>
      <c r="E2507" s="6">
        <f>IF($F$9=1,'3.賃金日割の算出（休業手当を支給しない場合に入力）'!D2495,IF($F$9=2,'2.休業手当の算出（休業手当を支給する場合に入力）'!D2501,""))</f>
        <v>0</v>
      </c>
      <c r="F2507" s="13">
        <f>IF($F$9=1,'3.賃金日割の算出（休業手当を支給しない場合に入力）'!X2495,IF($F$9=2,'2.休業手当の算出（休業手当を支給する場合に入力）'!AB2501,""))</f>
        <v>0</v>
      </c>
      <c r="G2507" s="10">
        <f t="shared" si="195"/>
        <v>0</v>
      </c>
      <c r="H2507" s="34">
        <f t="shared" si="196"/>
        <v>0</v>
      </c>
      <c r="I2507" s="39"/>
      <c r="J2507" s="35">
        <f t="shared" si="194"/>
        <v>0</v>
      </c>
      <c r="K2507" s="10">
        <f t="shared" si="197"/>
        <v>0</v>
      </c>
      <c r="L2507" s="10">
        <f t="shared" si="198"/>
        <v>0</v>
      </c>
    </row>
    <row r="2508" spans="3:12">
      <c r="C2508" s="2">
        <v>2488</v>
      </c>
      <c r="D2508" s="6">
        <f>IF($F$9=1,'3.賃金日割の算出（休業手当を支給しない場合に入力）'!C2496,IF($F$9=2,'2.休業手当の算出（休業手当を支給する場合に入力）'!C2502,""))</f>
        <v>0</v>
      </c>
      <c r="E2508" s="6">
        <f>IF($F$9=1,'3.賃金日割の算出（休業手当を支給しない場合に入力）'!D2496,IF($F$9=2,'2.休業手当の算出（休業手当を支給する場合に入力）'!D2502,""))</f>
        <v>0</v>
      </c>
      <c r="F2508" s="13">
        <f>IF($F$9=1,'3.賃金日割の算出（休業手当を支給しない場合に入力）'!X2496,IF($F$9=2,'2.休業手当の算出（休業手当を支給する場合に入力）'!AB2502,""))</f>
        <v>0</v>
      </c>
      <c r="G2508" s="10">
        <f t="shared" si="195"/>
        <v>0</v>
      </c>
      <c r="H2508" s="34">
        <f t="shared" si="196"/>
        <v>0</v>
      </c>
      <c r="I2508" s="39"/>
      <c r="J2508" s="35">
        <f t="shared" si="194"/>
        <v>0</v>
      </c>
      <c r="K2508" s="10">
        <f t="shared" si="197"/>
        <v>0</v>
      </c>
      <c r="L2508" s="10">
        <f t="shared" si="198"/>
        <v>0</v>
      </c>
    </row>
    <row r="2509" spans="3:12">
      <c r="C2509" s="2">
        <v>2489</v>
      </c>
      <c r="D2509" s="6">
        <f>IF($F$9=1,'3.賃金日割の算出（休業手当を支給しない場合に入力）'!C2497,IF($F$9=2,'2.休業手当の算出（休業手当を支給する場合に入力）'!C2503,""))</f>
        <v>0</v>
      </c>
      <c r="E2509" s="6">
        <f>IF($F$9=1,'3.賃金日割の算出（休業手当を支給しない場合に入力）'!D2497,IF($F$9=2,'2.休業手当の算出（休業手当を支給する場合に入力）'!D2503,""))</f>
        <v>0</v>
      </c>
      <c r="F2509" s="13">
        <f>IF($F$9=1,'3.賃金日割の算出（休業手当を支給しない場合に入力）'!X2497,IF($F$9=2,'2.休業手当の算出（休業手当を支給する場合に入力）'!AB2503,""))</f>
        <v>0</v>
      </c>
      <c r="G2509" s="10">
        <f t="shared" si="195"/>
        <v>0</v>
      </c>
      <c r="H2509" s="34">
        <f t="shared" si="196"/>
        <v>0</v>
      </c>
      <c r="I2509" s="39"/>
      <c r="J2509" s="35">
        <f t="shared" si="194"/>
        <v>0</v>
      </c>
      <c r="K2509" s="10">
        <f t="shared" si="197"/>
        <v>0</v>
      </c>
      <c r="L2509" s="10">
        <f t="shared" si="198"/>
        <v>0</v>
      </c>
    </row>
    <row r="2510" spans="3:12">
      <c r="C2510" s="2">
        <v>2490</v>
      </c>
      <c r="D2510" s="6">
        <f>IF($F$9=1,'3.賃金日割の算出（休業手当を支給しない場合に入力）'!C2498,IF($F$9=2,'2.休業手当の算出（休業手当を支給する場合に入力）'!C2504,""))</f>
        <v>0</v>
      </c>
      <c r="E2510" s="6">
        <f>IF($F$9=1,'3.賃金日割の算出（休業手当を支給しない場合に入力）'!D2498,IF($F$9=2,'2.休業手当の算出（休業手当を支給する場合に入力）'!D2504,""))</f>
        <v>0</v>
      </c>
      <c r="F2510" s="13">
        <f>IF($F$9=1,'3.賃金日割の算出（休業手当を支給しない場合に入力）'!X2498,IF($F$9=2,'2.休業手当の算出（休業手当を支給する場合に入力）'!AB2504,""))</f>
        <v>0</v>
      </c>
      <c r="G2510" s="10">
        <f t="shared" si="195"/>
        <v>0</v>
      </c>
      <c r="H2510" s="34">
        <f t="shared" si="196"/>
        <v>0</v>
      </c>
      <c r="I2510" s="39"/>
      <c r="J2510" s="35">
        <f t="shared" si="194"/>
        <v>0</v>
      </c>
      <c r="K2510" s="10">
        <f t="shared" si="197"/>
        <v>0</v>
      </c>
      <c r="L2510" s="10">
        <f t="shared" si="198"/>
        <v>0</v>
      </c>
    </row>
    <row r="2511" spans="3:12">
      <c r="C2511" s="2">
        <v>2491</v>
      </c>
      <c r="D2511" s="6">
        <f>IF($F$9=1,'3.賃金日割の算出（休業手当を支給しない場合に入力）'!C2499,IF($F$9=2,'2.休業手当の算出（休業手当を支給する場合に入力）'!C2505,""))</f>
        <v>0</v>
      </c>
      <c r="E2511" s="6">
        <f>IF($F$9=1,'3.賃金日割の算出（休業手当を支給しない場合に入力）'!D2499,IF($F$9=2,'2.休業手当の算出（休業手当を支給する場合に入力）'!D2505,""))</f>
        <v>0</v>
      </c>
      <c r="F2511" s="13">
        <f>IF($F$9=1,'3.賃金日割の算出（休業手当を支給しない場合に入力）'!X2499,IF($F$9=2,'2.休業手当の算出（休業手当を支給する場合に入力）'!AB2505,""))</f>
        <v>0</v>
      </c>
      <c r="G2511" s="10">
        <f t="shared" si="195"/>
        <v>0</v>
      </c>
      <c r="H2511" s="34">
        <f t="shared" si="196"/>
        <v>0</v>
      </c>
      <c r="I2511" s="39"/>
      <c r="J2511" s="35">
        <f t="shared" si="194"/>
        <v>0</v>
      </c>
      <c r="K2511" s="10">
        <f t="shared" si="197"/>
        <v>0</v>
      </c>
      <c r="L2511" s="10">
        <f t="shared" si="198"/>
        <v>0</v>
      </c>
    </row>
    <row r="2512" spans="3:12">
      <c r="C2512" s="2">
        <v>2492</v>
      </c>
      <c r="D2512" s="6">
        <f>IF($F$9=1,'3.賃金日割の算出（休業手当を支給しない場合に入力）'!C2500,IF($F$9=2,'2.休業手当の算出（休業手当を支給する場合に入力）'!C2506,""))</f>
        <v>0</v>
      </c>
      <c r="E2512" s="6">
        <f>IF($F$9=1,'3.賃金日割の算出（休業手当を支給しない場合に入力）'!D2500,IF($F$9=2,'2.休業手当の算出（休業手当を支給する場合に入力）'!D2506,""))</f>
        <v>0</v>
      </c>
      <c r="F2512" s="13">
        <f>IF($F$9=1,'3.賃金日割の算出（休業手当を支給しない場合に入力）'!X2500,IF($F$9=2,'2.休業手当の算出（休業手当を支給する場合に入力）'!AB2506,""))</f>
        <v>0</v>
      </c>
      <c r="G2512" s="10">
        <f t="shared" si="195"/>
        <v>0</v>
      </c>
      <c r="H2512" s="34">
        <f t="shared" si="196"/>
        <v>0</v>
      </c>
      <c r="I2512" s="39"/>
      <c r="J2512" s="35">
        <f t="shared" si="194"/>
        <v>0</v>
      </c>
      <c r="K2512" s="10">
        <f t="shared" si="197"/>
        <v>0</v>
      </c>
      <c r="L2512" s="10">
        <f t="shared" si="198"/>
        <v>0</v>
      </c>
    </row>
    <row r="2513" spans="3:12">
      <c r="C2513" s="2">
        <v>2493</v>
      </c>
      <c r="D2513" s="6">
        <f>IF($F$9=1,'3.賃金日割の算出（休業手当を支給しない場合に入力）'!C2501,IF($F$9=2,'2.休業手当の算出（休業手当を支給する場合に入力）'!C2507,""))</f>
        <v>0</v>
      </c>
      <c r="E2513" s="6">
        <f>IF($F$9=1,'3.賃金日割の算出（休業手当を支給しない場合に入力）'!D2501,IF($F$9=2,'2.休業手当の算出（休業手当を支給する場合に入力）'!D2507,""))</f>
        <v>0</v>
      </c>
      <c r="F2513" s="13">
        <f>IF($F$9=1,'3.賃金日割の算出（休業手当を支給しない場合に入力）'!X2501,IF($F$9=2,'2.休業手当の算出（休業手当を支給する場合に入力）'!AB2507,""))</f>
        <v>0</v>
      </c>
      <c r="G2513" s="10">
        <f t="shared" si="195"/>
        <v>0</v>
      </c>
      <c r="H2513" s="34">
        <f t="shared" si="196"/>
        <v>0</v>
      </c>
      <c r="I2513" s="39"/>
      <c r="J2513" s="35">
        <f t="shared" si="194"/>
        <v>0</v>
      </c>
      <c r="K2513" s="10">
        <f t="shared" si="197"/>
        <v>0</v>
      </c>
      <c r="L2513" s="10">
        <f t="shared" si="198"/>
        <v>0</v>
      </c>
    </row>
    <row r="2514" spans="3:12">
      <c r="C2514" s="2">
        <v>2494</v>
      </c>
      <c r="D2514" s="6">
        <f>IF($F$9=1,'3.賃金日割の算出（休業手当を支給しない場合に入力）'!C2502,IF($F$9=2,'2.休業手当の算出（休業手当を支給する場合に入力）'!C2508,""))</f>
        <v>0</v>
      </c>
      <c r="E2514" s="6">
        <f>IF($F$9=1,'3.賃金日割の算出（休業手当を支給しない場合に入力）'!D2502,IF($F$9=2,'2.休業手当の算出（休業手当を支給する場合に入力）'!D2508,""))</f>
        <v>0</v>
      </c>
      <c r="F2514" s="13">
        <f>IF($F$9=1,'3.賃金日割の算出（休業手当を支給しない場合に入力）'!X2502,IF($F$9=2,'2.休業手当の算出（休業手当を支給する場合に入力）'!AB2508,""))</f>
        <v>0</v>
      </c>
      <c r="G2514" s="10">
        <f t="shared" si="195"/>
        <v>0</v>
      </c>
      <c r="H2514" s="34">
        <f t="shared" si="196"/>
        <v>0</v>
      </c>
      <c r="I2514" s="39"/>
      <c r="J2514" s="35">
        <f t="shared" si="194"/>
        <v>0</v>
      </c>
      <c r="K2514" s="10">
        <f t="shared" si="197"/>
        <v>0</v>
      </c>
      <c r="L2514" s="10">
        <f t="shared" si="198"/>
        <v>0</v>
      </c>
    </row>
    <row r="2515" spans="3:12">
      <c r="C2515" s="2">
        <v>2495</v>
      </c>
      <c r="D2515" s="6">
        <f>IF($F$9=1,'3.賃金日割の算出（休業手当を支給しない場合に入力）'!C2503,IF($F$9=2,'2.休業手当の算出（休業手当を支給する場合に入力）'!C2509,""))</f>
        <v>0</v>
      </c>
      <c r="E2515" s="6">
        <f>IF($F$9=1,'3.賃金日割の算出（休業手当を支給しない場合に入力）'!D2503,IF($F$9=2,'2.休業手当の算出（休業手当を支給する場合に入力）'!D2509,""))</f>
        <v>0</v>
      </c>
      <c r="F2515" s="13">
        <f>IF($F$9=1,'3.賃金日割の算出（休業手当を支給しない場合に入力）'!X2503,IF($F$9=2,'2.休業手当の算出（休業手当を支給する場合に入力）'!AB2509,""))</f>
        <v>0</v>
      </c>
      <c r="G2515" s="10">
        <f t="shared" si="195"/>
        <v>0</v>
      </c>
      <c r="H2515" s="34">
        <f t="shared" si="196"/>
        <v>0</v>
      </c>
      <c r="I2515" s="39"/>
      <c r="J2515" s="35">
        <f t="shared" si="194"/>
        <v>0</v>
      </c>
      <c r="K2515" s="10">
        <f t="shared" si="197"/>
        <v>0</v>
      </c>
      <c r="L2515" s="10">
        <f t="shared" si="198"/>
        <v>0</v>
      </c>
    </row>
    <row r="2516" spans="3:12">
      <c r="C2516" s="2">
        <v>2496</v>
      </c>
      <c r="D2516" s="6">
        <f>IF($F$9=1,'3.賃金日割の算出（休業手当を支給しない場合に入力）'!C2504,IF($F$9=2,'2.休業手当の算出（休業手当を支給する場合に入力）'!C2510,""))</f>
        <v>0</v>
      </c>
      <c r="E2516" s="6">
        <f>IF($F$9=1,'3.賃金日割の算出（休業手当を支給しない場合に入力）'!D2504,IF($F$9=2,'2.休業手当の算出（休業手当を支給する場合に入力）'!D2510,""))</f>
        <v>0</v>
      </c>
      <c r="F2516" s="13">
        <f>IF($F$9=1,'3.賃金日割の算出（休業手当を支給しない場合に入力）'!X2504,IF($F$9=2,'2.休業手当の算出（休業手当を支給する場合に入力）'!AB2510,""))</f>
        <v>0</v>
      </c>
      <c r="G2516" s="10">
        <f t="shared" si="195"/>
        <v>0</v>
      </c>
      <c r="H2516" s="34">
        <f t="shared" si="196"/>
        <v>0</v>
      </c>
      <c r="I2516" s="39"/>
      <c r="J2516" s="35">
        <f t="shared" si="194"/>
        <v>0</v>
      </c>
      <c r="K2516" s="10">
        <f t="shared" si="197"/>
        <v>0</v>
      </c>
      <c r="L2516" s="10">
        <f t="shared" si="198"/>
        <v>0</v>
      </c>
    </row>
    <row r="2517" spans="3:12">
      <c r="C2517" s="2">
        <v>2497</v>
      </c>
      <c r="D2517" s="6">
        <f>IF($F$9=1,'3.賃金日割の算出（休業手当を支給しない場合に入力）'!C2505,IF($F$9=2,'2.休業手当の算出（休業手当を支給する場合に入力）'!C2511,""))</f>
        <v>0</v>
      </c>
      <c r="E2517" s="6">
        <f>IF($F$9=1,'3.賃金日割の算出（休業手当を支給しない場合に入力）'!D2505,IF($F$9=2,'2.休業手当の算出（休業手当を支給する場合に入力）'!D2511,""))</f>
        <v>0</v>
      </c>
      <c r="F2517" s="13">
        <f>IF($F$9=1,'3.賃金日割の算出（休業手当を支給しない場合に入力）'!X2505,IF($F$9=2,'2.休業手当の算出（休業手当を支給する場合に入力）'!AB2511,""))</f>
        <v>0</v>
      </c>
      <c r="G2517" s="10">
        <f t="shared" si="195"/>
        <v>0</v>
      </c>
      <c r="H2517" s="34">
        <f t="shared" si="196"/>
        <v>0</v>
      </c>
      <c r="I2517" s="39"/>
      <c r="J2517" s="35">
        <f t="shared" si="194"/>
        <v>0</v>
      </c>
      <c r="K2517" s="10">
        <f t="shared" si="197"/>
        <v>0</v>
      </c>
      <c r="L2517" s="10">
        <f t="shared" si="198"/>
        <v>0</v>
      </c>
    </row>
    <row r="2518" spans="3:12">
      <c r="C2518" s="2">
        <v>2498</v>
      </c>
      <c r="D2518" s="6">
        <f>IF($F$9=1,'3.賃金日割の算出（休業手当を支給しない場合に入力）'!C2506,IF($F$9=2,'2.休業手当の算出（休業手当を支給する場合に入力）'!C2512,""))</f>
        <v>0</v>
      </c>
      <c r="E2518" s="6">
        <f>IF($F$9=1,'3.賃金日割の算出（休業手当を支給しない場合に入力）'!D2506,IF($F$9=2,'2.休業手当の算出（休業手当を支給する場合に入力）'!D2512,""))</f>
        <v>0</v>
      </c>
      <c r="F2518" s="13">
        <f>IF($F$9=1,'3.賃金日割の算出（休業手当を支給しない場合に入力）'!X2506,IF($F$9=2,'2.休業手当の算出（休業手当を支給する場合に入力）'!AB2512,""))</f>
        <v>0</v>
      </c>
      <c r="G2518" s="10">
        <f t="shared" si="195"/>
        <v>0</v>
      </c>
      <c r="H2518" s="34">
        <f t="shared" si="196"/>
        <v>0</v>
      </c>
      <c r="I2518" s="39"/>
      <c r="J2518" s="35">
        <f t="shared" ref="J2518:J2581" si="199">ROUNDUP(F2518*I2518,0)</f>
        <v>0</v>
      </c>
      <c r="K2518" s="10">
        <f t="shared" si="197"/>
        <v>0</v>
      </c>
      <c r="L2518" s="10">
        <f t="shared" si="198"/>
        <v>0</v>
      </c>
    </row>
    <row r="2519" spans="3:12">
      <c r="C2519" s="2">
        <v>2499</v>
      </c>
      <c r="D2519" s="6">
        <f>IF($F$9=1,'3.賃金日割の算出（休業手当を支給しない場合に入力）'!C2507,IF($F$9=2,'2.休業手当の算出（休業手当を支給する場合に入力）'!C2513,""))</f>
        <v>0</v>
      </c>
      <c r="E2519" s="6">
        <f>IF($F$9=1,'3.賃金日割の算出（休業手当を支給しない場合に入力）'!D2507,IF($F$9=2,'2.休業手当の算出（休業手当を支給する場合に入力）'!D2513,""))</f>
        <v>0</v>
      </c>
      <c r="F2519" s="13">
        <f>IF($F$9=1,'3.賃金日割の算出（休業手当を支給しない場合に入力）'!X2507,IF($F$9=2,'2.休業手当の算出（休業手当を支給する場合に入力）'!AB2513,""))</f>
        <v>0</v>
      </c>
      <c r="G2519" s="10">
        <f t="shared" si="195"/>
        <v>0</v>
      </c>
      <c r="H2519" s="34">
        <f t="shared" si="196"/>
        <v>0</v>
      </c>
      <c r="I2519" s="39"/>
      <c r="J2519" s="35">
        <f t="shared" si="199"/>
        <v>0</v>
      </c>
      <c r="K2519" s="10">
        <f t="shared" si="197"/>
        <v>0</v>
      </c>
      <c r="L2519" s="10">
        <f t="shared" si="198"/>
        <v>0</v>
      </c>
    </row>
    <row r="2520" spans="3:12">
      <c r="C2520" s="2">
        <v>2500</v>
      </c>
      <c r="D2520" s="6">
        <f>IF($F$9=1,'3.賃金日割の算出（休業手当を支給しない場合に入力）'!C2508,IF($F$9=2,'2.休業手当の算出（休業手当を支給する場合に入力）'!C2514,""))</f>
        <v>0</v>
      </c>
      <c r="E2520" s="6">
        <f>IF($F$9=1,'3.賃金日割の算出（休業手当を支給しない場合に入力）'!D2508,IF($F$9=2,'2.休業手当の算出（休業手当を支給する場合に入力）'!D2514,""))</f>
        <v>0</v>
      </c>
      <c r="F2520" s="13">
        <f>IF($F$9=1,'3.賃金日割の算出（休業手当を支給しない場合に入力）'!X2508,IF($F$9=2,'2.休業手当の算出（休業手当を支給する場合に入力）'!AB2514,""))</f>
        <v>0</v>
      </c>
      <c r="G2520" s="10">
        <f t="shared" si="195"/>
        <v>0</v>
      </c>
      <c r="H2520" s="34">
        <f t="shared" si="196"/>
        <v>0</v>
      </c>
      <c r="I2520" s="39"/>
      <c r="J2520" s="35">
        <f t="shared" si="199"/>
        <v>0</v>
      </c>
      <c r="K2520" s="10">
        <f t="shared" si="197"/>
        <v>0</v>
      </c>
      <c r="L2520" s="10">
        <f t="shared" si="198"/>
        <v>0</v>
      </c>
    </row>
    <row r="2521" spans="3:12">
      <c r="C2521" s="2">
        <v>2501</v>
      </c>
      <c r="D2521" s="6">
        <f>IF($F$9=1,'3.賃金日割の算出（休業手当を支給しない場合に入力）'!C2509,IF($F$9=2,'2.休業手当の算出（休業手当を支給する場合に入力）'!C2515,""))</f>
        <v>0</v>
      </c>
      <c r="E2521" s="6">
        <f>IF($F$9=1,'3.賃金日割の算出（休業手当を支給しない場合に入力）'!D2509,IF($F$9=2,'2.休業手当の算出（休業手当を支給する場合に入力）'!D2515,""))</f>
        <v>0</v>
      </c>
      <c r="F2521" s="13">
        <f>IF($F$9=1,'3.賃金日割の算出（休業手当を支給しない場合に入力）'!X2509,IF($F$9=2,'2.休業手当の算出（休業手当を支給する場合に入力）'!AB2515,""))</f>
        <v>0</v>
      </c>
      <c r="G2521" s="10">
        <f t="shared" si="195"/>
        <v>0</v>
      </c>
      <c r="H2521" s="34">
        <f t="shared" si="196"/>
        <v>0</v>
      </c>
      <c r="I2521" s="39"/>
      <c r="J2521" s="35">
        <f t="shared" si="199"/>
        <v>0</v>
      </c>
      <c r="K2521" s="10">
        <f t="shared" si="197"/>
        <v>0</v>
      </c>
      <c r="L2521" s="10">
        <f t="shared" si="198"/>
        <v>0</v>
      </c>
    </row>
    <row r="2522" spans="3:12">
      <c r="C2522" s="2">
        <v>2502</v>
      </c>
      <c r="D2522" s="6">
        <f>IF($F$9=1,'3.賃金日割の算出（休業手当を支給しない場合に入力）'!C2510,IF($F$9=2,'2.休業手当の算出（休業手当を支給する場合に入力）'!C2516,""))</f>
        <v>0</v>
      </c>
      <c r="E2522" s="6">
        <f>IF($F$9=1,'3.賃金日割の算出（休業手当を支給しない場合に入力）'!D2510,IF($F$9=2,'2.休業手当の算出（休業手当を支給する場合に入力）'!D2516,""))</f>
        <v>0</v>
      </c>
      <c r="F2522" s="13">
        <f>IF($F$9=1,'3.賃金日割の算出（休業手当を支給しない場合に入力）'!X2510,IF($F$9=2,'2.休業手当の算出（休業手当を支給する場合に入力）'!AB2516,""))</f>
        <v>0</v>
      </c>
      <c r="G2522" s="10">
        <f t="shared" si="195"/>
        <v>0</v>
      </c>
      <c r="H2522" s="34">
        <f t="shared" si="196"/>
        <v>0</v>
      </c>
      <c r="I2522" s="39"/>
      <c r="J2522" s="35">
        <f t="shared" si="199"/>
        <v>0</v>
      </c>
      <c r="K2522" s="10">
        <f t="shared" si="197"/>
        <v>0</v>
      </c>
      <c r="L2522" s="10">
        <f t="shared" si="198"/>
        <v>0</v>
      </c>
    </row>
    <row r="2523" spans="3:12">
      <c r="C2523" s="2">
        <v>2503</v>
      </c>
      <c r="D2523" s="6">
        <f>IF($F$9=1,'3.賃金日割の算出（休業手当を支給しない場合に入力）'!C2511,IF($F$9=2,'2.休業手当の算出（休業手当を支給する場合に入力）'!C2517,""))</f>
        <v>0</v>
      </c>
      <c r="E2523" s="6">
        <f>IF($F$9=1,'3.賃金日割の算出（休業手当を支給しない場合に入力）'!D2511,IF($F$9=2,'2.休業手当の算出（休業手当を支給する場合に入力）'!D2517,""))</f>
        <v>0</v>
      </c>
      <c r="F2523" s="13">
        <f>IF($F$9=1,'3.賃金日割の算出（休業手当を支給しない場合に入力）'!X2511,IF($F$9=2,'2.休業手当の算出（休業手当を支給する場合に入力）'!AB2517,""))</f>
        <v>0</v>
      </c>
      <c r="G2523" s="10">
        <f t="shared" si="195"/>
        <v>0</v>
      </c>
      <c r="H2523" s="34">
        <f t="shared" si="196"/>
        <v>0</v>
      </c>
      <c r="I2523" s="39"/>
      <c r="J2523" s="35">
        <f t="shared" si="199"/>
        <v>0</v>
      </c>
      <c r="K2523" s="10">
        <f t="shared" si="197"/>
        <v>0</v>
      </c>
      <c r="L2523" s="10">
        <f t="shared" si="198"/>
        <v>0</v>
      </c>
    </row>
    <row r="2524" spans="3:12">
      <c r="C2524" s="2">
        <v>2504</v>
      </c>
      <c r="D2524" s="6">
        <f>IF($F$9=1,'3.賃金日割の算出（休業手当を支給しない場合に入力）'!C2512,IF($F$9=2,'2.休業手当の算出（休業手当を支給する場合に入力）'!C2518,""))</f>
        <v>0</v>
      </c>
      <c r="E2524" s="6">
        <f>IF($F$9=1,'3.賃金日割の算出（休業手当を支給しない場合に入力）'!D2512,IF($F$9=2,'2.休業手当の算出（休業手当を支給する場合に入力）'!D2518,""))</f>
        <v>0</v>
      </c>
      <c r="F2524" s="13">
        <f>IF($F$9=1,'3.賃金日割の算出（休業手当を支給しない場合に入力）'!X2512,IF($F$9=2,'2.休業手当の算出（休業手当を支給する場合に入力）'!AB2518,""))</f>
        <v>0</v>
      </c>
      <c r="G2524" s="10">
        <f t="shared" si="195"/>
        <v>0</v>
      </c>
      <c r="H2524" s="34">
        <f t="shared" si="196"/>
        <v>0</v>
      </c>
      <c r="I2524" s="39"/>
      <c r="J2524" s="35">
        <f t="shared" si="199"/>
        <v>0</v>
      </c>
      <c r="K2524" s="10">
        <f t="shared" si="197"/>
        <v>0</v>
      </c>
      <c r="L2524" s="10">
        <f t="shared" si="198"/>
        <v>0</v>
      </c>
    </row>
    <row r="2525" spans="3:12">
      <c r="C2525" s="2">
        <v>2505</v>
      </c>
      <c r="D2525" s="6">
        <f>IF($F$9=1,'3.賃金日割の算出（休業手当を支給しない場合に入力）'!C2513,IF($F$9=2,'2.休業手当の算出（休業手当を支給する場合に入力）'!C2519,""))</f>
        <v>0</v>
      </c>
      <c r="E2525" s="6">
        <f>IF($F$9=1,'3.賃金日割の算出（休業手当を支給しない場合に入力）'!D2513,IF($F$9=2,'2.休業手当の算出（休業手当を支給する場合に入力）'!D2519,""))</f>
        <v>0</v>
      </c>
      <c r="F2525" s="13">
        <f>IF($F$9=1,'3.賃金日割の算出（休業手当を支給しない場合に入力）'!X2513,IF($F$9=2,'2.休業手当の算出（休業手当を支給する場合に入力）'!AB2519,""))</f>
        <v>0</v>
      </c>
      <c r="G2525" s="10">
        <f t="shared" si="195"/>
        <v>0</v>
      </c>
      <c r="H2525" s="34">
        <f t="shared" si="196"/>
        <v>0</v>
      </c>
      <c r="I2525" s="39"/>
      <c r="J2525" s="35">
        <f t="shared" si="199"/>
        <v>0</v>
      </c>
      <c r="K2525" s="10">
        <f t="shared" si="197"/>
        <v>0</v>
      </c>
      <c r="L2525" s="10">
        <f t="shared" si="198"/>
        <v>0</v>
      </c>
    </row>
    <row r="2526" spans="3:12">
      <c r="C2526" s="2">
        <v>2506</v>
      </c>
      <c r="D2526" s="6">
        <f>IF($F$9=1,'3.賃金日割の算出（休業手当を支給しない場合に入力）'!C2514,IF($F$9=2,'2.休業手当の算出（休業手当を支給する場合に入力）'!C2520,""))</f>
        <v>0</v>
      </c>
      <c r="E2526" s="6">
        <f>IF($F$9=1,'3.賃金日割の算出（休業手当を支給しない場合に入力）'!D2514,IF($F$9=2,'2.休業手当の算出（休業手当を支給する場合に入力）'!D2520,""))</f>
        <v>0</v>
      </c>
      <c r="F2526" s="13">
        <f>IF($F$9=1,'3.賃金日割の算出（休業手当を支給しない場合に入力）'!X2514,IF($F$9=2,'2.休業手当の算出（休業手当を支給する場合に入力）'!AB2520,""))</f>
        <v>0</v>
      </c>
      <c r="G2526" s="10">
        <f t="shared" si="195"/>
        <v>0</v>
      </c>
      <c r="H2526" s="34">
        <f t="shared" si="196"/>
        <v>0</v>
      </c>
      <c r="I2526" s="39"/>
      <c r="J2526" s="35">
        <f t="shared" si="199"/>
        <v>0</v>
      </c>
      <c r="K2526" s="10">
        <f t="shared" si="197"/>
        <v>0</v>
      </c>
      <c r="L2526" s="10">
        <f t="shared" si="198"/>
        <v>0</v>
      </c>
    </row>
    <row r="2527" spans="3:12">
      <c r="C2527" s="2">
        <v>2507</v>
      </c>
      <c r="D2527" s="6">
        <f>IF($F$9=1,'3.賃金日割の算出（休業手当を支給しない場合に入力）'!C2515,IF($F$9=2,'2.休業手当の算出（休業手当を支給する場合に入力）'!C2521,""))</f>
        <v>0</v>
      </c>
      <c r="E2527" s="6">
        <f>IF($F$9=1,'3.賃金日割の算出（休業手当を支給しない場合に入力）'!D2515,IF($F$9=2,'2.休業手当の算出（休業手当を支給する場合に入力）'!D2521,""))</f>
        <v>0</v>
      </c>
      <c r="F2527" s="13">
        <f>IF($F$9=1,'3.賃金日割の算出（休業手当を支給しない場合に入力）'!X2515,IF($F$9=2,'2.休業手当の算出（休業手当を支給する場合に入力）'!AB2521,""))</f>
        <v>0</v>
      </c>
      <c r="G2527" s="10">
        <f t="shared" si="195"/>
        <v>0</v>
      </c>
      <c r="H2527" s="34">
        <f t="shared" si="196"/>
        <v>0</v>
      </c>
      <c r="I2527" s="39"/>
      <c r="J2527" s="35">
        <f t="shared" si="199"/>
        <v>0</v>
      </c>
      <c r="K2527" s="10">
        <f t="shared" si="197"/>
        <v>0</v>
      </c>
      <c r="L2527" s="10">
        <f t="shared" si="198"/>
        <v>0</v>
      </c>
    </row>
    <row r="2528" spans="3:12">
      <c r="C2528" s="2">
        <v>2508</v>
      </c>
      <c r="D2528" s="6">
        <f>IF($F$9=1,'3.賃金日割の算出（休業手当を支給しない場合に入力）'!C2516,IF($F$9=2,'2.休業手当の算出（休業手当を支給する場合に入力）'!C2522,""))</f>
        <v>0</v>
      </c>
      <c r="E2528" s="6">
        <f>IF($F$9=1,'3.賃金日割の算出（休業手当を支給しない場合に入力）'!D2516,IF($F$9=2,'2.休業手当の算出（休業手当を支給する場合に入力）'!D2522,""))</f>
        <v>0</v>
      </c>
      <c r="F2528" s="13">
        <f>IF($F$9=1,'3.賃金日割の算出（休業手当を支給しない場合に入力）'!X2516,IF($F$9=2,'2.休業手当の算出（休業手当を支給する場合に入力）'!AB2522,""))</f>
        <v>0</v>
      </c>
      <c r="G2528" s="10">
        <f t="shared" si="195"/>
        <v>0</v>
      </c>
      <c r="H2528" s="34">
        <f t="shared" si="196"/>
        <v>0</v>
      </c>
      <c r="I2528" s="39"/>
      <c r="J2528" s="35">
        <f t="shared" si="199"/>
        <v>0</v>
      </c>
      <c r="K2528" s="10">
        <f t="shared" si="197"/>
        <v>0</v>
      </c>
      <c r="L2528" s="10">
        <f t="shared" si="198"/>
        <v>0</v>
      </c>
    </row>
    <row r="2529" spans="3:12">
      <c r="C2529" s="2">
        <v>2509</v>
      </c>
      <c r="D2529" s="6">
        <f>IF($F$9=1,'3.賃金日割の算出（休業手当を支給しない場合に入力）'!C2517,IF($F$9=2,'2.休業手当の算出（休業手当を支給する場合に入力）'!C2523,""))</f>
        <v>0</v>
      </c>
      <c r="E2529" s="6">
        <f>IF($F$9=1,'3.賃金日割の算出（休業手当を支給しない場合に入力）'!D2517,IF($F$9=2,'2.休業手当の算出（休業手当を支給する場合に入力）'!D2523,""))</f>
        <v>0</v>
      </c>
      <c r="F2529" s="13">
        <f>IF($F$9=1,'3.賃金日割の算出（休業手当を支給しない場合に入力）'!X2517,IF($F$9=2,'2.休業手当の算出（休業手当を支給する場合に入力）'!AB2523,""))</f>
        <v>0</v>
      </c>
      <c r="G2529" s="10">
        <f t="shared" si="195"/>
        <v>0</v>
      </c>
      <c r="H2529" s="34">
        <f t="shared" si="196"/>
        <v>0</v>
      </c>
      <c r="I2529" s="39"/>
      <c r="J2529" s="35">
        <f t="shared" si="199"/>
        <v>0</v>
      </c>
      <c r="K2529" s="10">
        <f t="shared" si="197"/>
        <v>0</v>
      </c>
      <c r="L2529" s="10">
        <f t="shared" si="198"/>
        <v>0</v>
      </c>
    </row>
    <row r="2530" spans="3:12">
      <c r="C2530" s="2">
        <v>2510</v>
      </c>
      <c r="D2530" s="6">
        <f>IF($F$9=1,'3.賃金日割の算出（休業手当を支給しない場合に入力）'!C2518,IF($F$9=2,'2.休業手当の算出（休業手当を支給する場合に入力）'!C2524,""))</f>
        <v>0</v>
      </c>
      <c r="E2530" s="6">
        <f>IF($F$9=1,'3.賃金日割の算出（休業手当を支給しない場合に入力）'!D2518,IF($F$9=2,'2.休業手当の算出（休業手当を支給する場合に入力）'!D2524,""))</f>
        <v>0</v>
      </c>
      <c r="F2530" s="13">
        <f>IF($F$9=1,'3.賃金日割の算出（休業手当を支給しない場合に入力）'!X2518,IF($F$9=2,'2.休業手当の算出（休業手当を支給する場合に入力）'!AB2524,""))</f>
        <v>0</v>
      </c>
      <c r="G2530" s="10">
        <f t="shared" si="195"/>
        <v>0</v>
      </c>
      <c r="H2530" s="34">
        <f t="shared" si="196"/>
        <v>0</v>
      </c>
      <c r="I2530" s="39"/>
      <c r="J2530" s="35">
        <f t="shared" si="199"/>
        <v>0</v>
      </c>
      <c r="K2530" s="10">
        <f t="shared" si="197"/>
        <v>0</v>
      </c>
      <c r="L2530" s="10">
        <f t="shared" si="198"/>
        <v>0</v>
      </c>
    </row>
    <row r="2531" spans="3:12">
      <c r="C2531" s="2">
        <v>2511</v>
      </c>
      <c r="D2531" s="6">
        <f>IF($F$9=1,'3.賃金日割の算出（休業手当を支給しない場合に入力）'!C2519,IF($F$9=2,'2.休業手当の算出（休業手当を支給する場合に入力）'!C2525,""))</f>
        <v>0</v>
      </c>
      <c r="E2531" s="6">
        <f>IF($F$9=1,'3.賃金日割の算出（休業手当を支給しない場合に入力）'!D2519,IF($F$9=2,'2.休業手当の算出（休業手当を支給する場合に入力）'!D2525,""))</f>
        <v>0</v>
      </c>
      <c r="F2531" s="13">
        <f>IF($F$9=1,'3.賃金日割の算出（休業手当を支給しない場合に入力）'!X2519,IF($F$9=2,'2.休業手当の算出（休業手当を支給する場合に入力）'!AB2525,""))</f>
        <v>0</v>
      </c>
      <c r="G2531" s="10">
        <f t="shared" si="195"/>
        <v>0</v>
      </c>
      <c r="H2531" s="34">
        <f t="shared" si="196"/>
        <v>0</v>
      </c>
      <c r="I2531" s="39"/>
      <c r="J2531" s="35">
        <f t="shared" si="199"/>
        <v>0</v>
      </c>
      <c r="K2531" s="10">
        <f t="shared" si="197"/>
        <v>0</v>
      </c>
      <c r="L2531" s="10">
        <f t="shared" si="198"/>
        <v>0</v>
      </c>
    </row>
    <row r="2532" spans="3:12">
      <c r="C2532" s="2">
        <v>2512</v>
      </c>
      <c r="D2532" s="6">
        <f>IF($F$9=1,'3.賃金日割の算出（休業手当を支給しない場合に入力）'!C2520,IF($F$9=2,'2.休業手当の算出（休業手当を支給する場合に入力）'!C2526,""))</f>
        <v>0</v>
      </c>
      <c r="E2532" s="6">
        <f>IF($F$9=1,'3.賃金日割の算出（休業手当を支給しない場合に入力）'!D2520,IF($F$9=2,'2.休業手当の算出（休業手当を支給する場合に入力）'!D2526,""))</f>
        <v>0</v>
      </c>
      <c r="F2532" s="13">
        <f>IF($F$9=1,'3.賃金日割の算出（休業手当を支給しない場合に入力）'!X2520,IF($F$9=2,'2.休業手当の算出（休業手当を支給する場合に入力）'!AB2526,""))</f>
        <v>0</v>
      </c>
      <c r="G2532" s="10">
        <f t="shared" si="195"/>
        <v>0</v>
      </c>
      <c r="H2532" s="34">
        <f t="shared" si="196"/>
        <v>0</v>
      </c>
      <c r="I2532" s="39"/>
      <c r="J2532" s="35">
        <f t="shared" si="199"/>
        <v>0</v>
      </c>
      <c r="K2532" s="10">
        <f t="shared" si="197"/>
        <v>0</v>
      </c>
      <c r="L2532" s="10">
        <f t="shared" si="198"/>
        <v>0</v>
      </c>
    </row>
    <row r="2533" spans="3:12">
      <c r="C2533" s="2">
        <v>2513</v>
      </c>
      <c r="D2533" s="6">
        <f>IF($F$9=1,'3.賃金日割の算出（休業手当を支給しない場合に入力）'!C2521,IF($F$9=2,'2.休業手当の算出（休業手当を支給する場合に入力）'!C2527,""))</f>
        <v>0</v>
      </c>
      <c r="E2533" s="6">
        <f>IF($F$9=1,'3.賃金日割の算出（休業手当を支給しない場合に入力）'!D2521,IF($F$9=2,'2.休業手当の算出（休業手当を支給する場合に入力）'!D2527,""))</f>
        <v>0</v>
      </c>
      <c r="F2533" s="13">
        <f>IF($F$9=1,'3.賃金日割の算出（休業手当を支給しない場合に入力）'!X2521,IF($F$9=2,'2.休業手当の算出（休業手当を支給する場合に入力）'!AB2527,""))</f>
        <v>0</v>
      </c>
      <c r="G2533" s="10">
        <f t="shared" si="195"/>
        <v>0</v>
      </c>
      <c r="H2533" s="34">
        <f t="shared" si="196"/>
        <v>0</v>
      </c>
      <c r="I2533" s="39"/>
      <c r="J2533" s="35">
        <f t="shared" si="199"/>
        <v>0</v>
      </c>
      <c r="K2533" s="10">
        <f t="shared" si="197"/>
        <v>0</v>
      </c>
      <c r="L2533" s="10">
        <f t="shared" si="198"/>
        <v>0</v>
      </c>
    </row>
    <row r="2534" spans="3:12">
      <c r="C2534" s="2">
        <v>2514</v>
      </c>
      <c r="D2534" s="6">
        <f>IF($F$9=1,'3.賃金日割の算出（休業手当を支給しない場合に入力）'!C2522,IF($F$9=2,'2.休業手当の算出（休業手当を支給する場合に入力）'!C2528,""))</f>
        <v>0</v>
      </c>
      <c r="E2534" s="6">
        <f>IF($F$9=1,'3.賃金日割の算出（休業手当を支給しない場合に入力）'!D2522,IF($F$9=2,'2.休業手当の算出（休業手当を支給する場合に入力）'!D2528,""))</f>
        <v>0</v>
      </c>
      <c r="F2534" s="13">
        <f>IF($F$9=1,'3.賃金日割の算出（休業手当を支給しない場合に入力）'!X2522,IF($F$9=2,'2.休業手当の算出（休業手当を支給する場合に入力）'!AB2528,""))</f>
        <v>0</v>
      </c>
      <c r="G2534" s="10">
        <f t="shared" si="195"/>
        <v>0</v>
      </c>
      <c r="H2534" s="34">
        <f t="shared" si="196"/>
        <v>0</v>
      </c>
      <c r="I2534" s="39"/>
      <c r="J2534" s="35">
        <f t="shared" si="199"/>
        <v>0</v>
      </c>
      <c r="K2534" s="10">
        <f t="shared" si="197"/>
        <v>0</v>
      </c>
      <c r="L2534" s="10">
        <f t="shared" si="198"/>
        <v>0</v>
      </c>
    </row>
    <row r="2535" spans="3:12">
      <c r="C2535" s="2">
        <v>2515</v>
      </c>
      <c r="D2535" s="6">
        <f>IF($F$9=1,'3.賃金日割の算出（休業手当を支給しない場合に入力）'!C2523,IF($F$9=2,'2.休業手当の算出（休業手当を支給する場合に入力）'!C2529,""))</f>
        <v>0</v>
      </c>
      <c r="E2535" s="6">
        <f>IF($F$9=1,'3.賃金日割の算出（休業手当を支給しない場合に入力）'!D2523,IF($F$9=2,'2.休業手当の算出（休業手当を支給する場合に入力）'!D2529,""))</f>
        <v>0</v>
      </c>
      <c r="F2535" s="13">
        <f>IF($F$9=1,'3.賃金日割の算出（休業手当を支給しない場合に入力）'!X2523,IF($F$9=2,'2.休業手当の算出（休業手当を支給する場合に入力）'!AB2529,""))</f>
        <v>0</v>
      </c>
      <c r="G2535" s="10">
        <f t="shared" si="195"/>
        <v>0</v>
      </c>
      <c r="H2535" s="34">
        <f t="shared" si="196"/>
        <v>0</v>
      </c>
      <c r="I2535" s="39"/>
      <c r="J2535" s="35">
        <f t="shared" si="199"/>
        <v>0</v>
      </c>
      <c r="K2535" s="10">
        <f t="shared" si="197"/>
        <v>0</v>
      </c>
      <c r="L2535" s="10">
        <f t="shared" si="198"/>
        <v>0</v>
      </c>
    </row>
    <row r="2536" spans="3:12">
      <c r="C2536" s="2">
        <v>2516</v>
      </c>
      <c r="D2536" s="6">
        <f>IF($F$9=1,'3.賃金日割の算出（休業手当を支給しない場合に入力）'!C2524,IF($F$9=2,'2.休業手当の算出（休業手当を支給する場合に入力）'!C2530,""))</f>
        <v>0</v>
      </c>
      <c r="E2536" s="6">
        <f>IF($F$9=1,'3.賃金日割の算出（休業手当を支給しない場合に入力）'!D2524,IF($F$9=2,'2.休業手当の算出（休業手当を支給する場合に入力）'!D2530,""))</f>
        <v>0</v>
      </c>
      <c r="F2536" s="13">
        <f>IF($F$9=1,'3.賃金日割の算出（休業手当を支給しない場合に入力）'!X2524,IF($F$9=2,'2.休業手当の算出（休業手当を支給する場合に入力）'!AB2530,""))</f>
        <v>0</v>
      </c>
      <c r="G2536" s="10">
        <f t="shared" si="195"/>
        <v>0</v>
      </c>
      <c r="H2536" s="34">
        <f t="shared" si="196"/>
        <v>0</v>
      </c>
      <c r="I2536" s="39"/>
      <c r="J2536" s="35">
        <f t="shared" si="199"/>
        <v>0</v>
      </c>
      <c r="K2536" s="10">
        <f t="shared" si="197"/>
        <v>0</v>
      </c>
      <c r="L2536" s="10">
        <f t="shared" si="198"/>
        <v>0</v>
      </c>
    </row>
    <row r="2537" spans="3:12">
      <c r="C2537" s="2">
        <v>2517</v>
      </c>
      <c r="D2537" s="6">
        <f>IF($F$9=1,'3.賃金日割の算出（休業手当を支給しない場合に入力）'!C2525,IF($F$9=2,'2.休業手当の算出（休業手当を支給する場合に入力）'!C2531,""))</f>
        <v>0</v>
      </c>
      <c r="E2537" s="6">
        <f>IF($F$9=1,'3.賃金日割の算出（休業手当を支給しない場合に入力）'!D2525,IF($F$9=2,'2.休業手当の算出（休業手当を支給する場合に入力）'!D2531,""))</f>
        <v>0</v>
      </c>
      <c r="F2537" s="13">
        <f>IF($F$9=1,'3.賃金日割の算出（休業手当を支給しない場合に入力）'!X2525,IF($F$9=2,'2.休業手当の算出（休業手当を支給する場合に入力）'!AB2531,""))</f>
        <v>0</v>
      </c>
      <c r="G2537" s="10">
        <f t="shared" si="195"/>
        <v>0</v>
      </c>
      <c r="H2537" s="34">
        <f t="shared" si="196"/>
        <v>0</v>
      </c>
      <c r="I2537" s="39"/>
      <c r="J2537" s="35">
        <f t="shared" si="199"/>
        <v>0</v>
      </c>
      <c r="K2537" s="10">
        <f t="shared" si="197"/>
        <v>0</v>
      </c>
      <c r="L2537" s="10">
        <f t="shared" si="198"/>
        <v>0</v>
      </c>
    </row>
    <row r="2538" spans="3:12">
      <c r="C2538" s="2">
        <v>2518</v>
      </c>
      <c r="D2538" s="6">
        <f>IF($F$9=1,'3.賃金日割の算出（休業手当を支給しない場合に入力）'!C2526,IF($F$9=2,'2.休業手当の算出（休業手当を支給する場合に入力）'!C2532,""))</f>
        <v>0</v>
      </c>
      <c r="E2538" s="6">
        <f>IF($F$9=1,'3.賃金日割の算出（休業手当を支給しない場合に入力）'!D2526,IF($F$9=2,'2.休業手当の算出（休業手当を支給する場合に入力）'!D2532,""))</f>
        <v>0</v>
      </c>
      <c r="F2538" s="13">
        <f>IF($F$9=1,'3.賃金日割の算出（休業手当を支給しない場合に入力）'!X2526,IF($F$9=2,'2.休業手当の算出（休業手当を支給する場合に入力）'!AB2532,""))</f>
        <v>0</v>
      </c>
      <c r="G2538" s="10">
        <f t="shared" si="195"/>
        <v>0</v>
      </c>
      <c r="H2538" s="34">
        <f t="shared" si="196"/>
        <v>0</v>
      </c>
      <c r="I2538" s="39"/>
      <c r="J2538" s="35">
        <f t="shared" si="199"/>
        <v>0</v>
      </c>
      <c r="K2538" s="10">
        <f t="shared" si="197"/>
        <v>0</v>
      </c>
      <c r="L2538" s="10">
        <f t="shared" si="198"/>
        <v>0</v>
      </c>
    </row>
    <row r="2539" spans="3:12">
      <c r="C2539" s="2">
        <v>2519</v>
      </c>
      <c r="D2539" s="6">
        <f>IF($F$9=1,'3.賃金日割の算出（休業手当を支給しない場合に入力）'!C2527,IF($F$9=2,'2.休業手当の算出（休業手当を支給する場合に入力）'!C2533,""))</f>
        <v>0</v>
      </c>
      <c r="E2539" s="6">
        <f>IF($F$9=1,'3.賃金日割の算出（休業手当を支給しない場合に入力）'!D2527,IF($F$9=2,'2.休業手当の算出（休業手当を支給する場合に入力）'!D2533,""))</f>
        <v>0</v>
      </c>
      <c r="F2539" s="13">
        <f>IF($F$9=1,'3.賃金日割の算出（休業手当を支給しない場合に入力）'!X2527,IF($F$9=2,'2.休業手当の算出（休業手当を支給する場合に入力）'!AB2533,""))</f>
        <v>0</v>
      </c>
      <c r="G2539" s="10">
        <f t="shared" si="195"/>
        <v>0</v>
      </c>
      <c r="H2539" s="34">
        <f t="shared" si="196"/>
        <v>0</v>
      </c>
      <c r="I2539" s="39"/>
      <c r="J2539" s="35">
        <f t="shared" si="199"/>
        <v>0</v>
      </c>
      <c r="K2539" s="10">
        <f t="shared" si="197"/>
        <v>0</v>
      </c>
      <c r="L2539" s="10">
        <f t="shared" si="198"/>
        <v>0</v>
      </c>
    </row>
    <row r="2540" spans="3:12">
      <c r="C2540" s="2">
        <v>2520</v>
      </c>
      <c r="D2540" s="6">
        <f>IF($F$9=1,'3.賃金日割の算出（休業手当を支給しない場合に入力）'!C2528,IF($F$9=2,'2.休業手当の算出（休業手当を支給する場合に入力）'!C2534,""))</f>
        <v>0</v>
      </c>
      <c r="E2540" s="6">
        <f>IF($F$9=1,'3.賃金日割の算出（休業手当を支給しない場合に入力）'!D2528,IF($F$9=2,'2.休業手当の算出（休業手当を支給する場合に入力）'!D2534,""))</f>
        <v>0</v>
      </c>
      <c r="F2540" s="13">
        <f>IF($F$9=1,'3.賃金日割の算出（休業手当を支給しない場合に入力）'!X2528,IF($F$9=2,'2.休業手当の算出（休業手当を支給する場合に入力）'!AB2534,""))</f>
        <v>0</v>
      </c>
      <c r="G2540" s="10">
        <f t="shared" si="195"/>
        <v>0</v>
      </c>
      <c r="H2540" s="34">
        <f t="shared" si="196"/>
        <v>0</v>
      </c>
      <c r="I2540" s="39"/>
      <c r="J2540" s="35">
        <f t="shared" si="199"/>
        <v>0</v>
      </c>
      <c r="K2540" s="10">
        <f t="shared" si="197"/>
        <v>0</v>
      </c>
      <c r="L2540" s="10">
        <f t="shared" si="198"/>
        <v>0</v>
      </c>
    </row>
    <row r="2541" spans="3:12">
      <c r="C2541" s="2">
        <v>2521</v>
      </c>
      <c r="D2541" s="6">
        <f>IF($F$9=1,'3.賃金日割の算出（休業手当を支給しない場合に入力）'!C2529,IF($F$9=2,'2.休業手当の算出（休業手当を支給する場合に入力）'!C2535,""))</f>
        <v>0</v>
      </c>
      <c r="E2541" s="6">
        <f>IF($F$9=1,'3.賃金日割の算出（休業手当を支給しない場合に入力）'!D2529,IF($F$9=2,'2.休業手当の算出（休業手当を支給する場合に入力）'!D2535,""))</f>
        <v>0</v>
      </c>
      <c r="F2541" s="13">
        <f>IF($F$9=1,'3.賃金日割の算出（休業手当を支給しない場合に入力）'!X2529,IF($F$9=2,'2.休業手当の算出（休業手当を支給する場合に入力）'!AB2535,""))</f>
        <v>0</v>
      </c>
      <c r="G2541" s="10">
        <f t="shared" si="195"/>
        <v>0</v>
      </c>
      <c r="H2541" s="34">
        <f t="shared" si="196"/>
        <v>0</v>
      </c>
      <c r="I2541" s="39"/>
      <c r="J2541" s="35">
        <f t="shared" si="199"/>
        <v>0</v>
      </c>
      <c r="K2541" s="10">
        <f t="shared" si="197"/>
        <v>0</v>
      </c>
      <c r="L2541" s="10">
        <f t="shared" si="198"/>
        <v>0</v>
      </c>
    </row>
    <row r="2542" spans="3:12">
      <c r="C2542" s="2">
        <v>2522</v>
      </c>
      <c r="D2542" s="6">
        <f>IF($F$9=1,'3.賃金日割の算出（休業手当を支給しない場合に入力）'!C2530,IF($F$9=2,'2.休業手当の算出（休業手当を支給する場合に入力）'!C2536,""))</f>
        <v>0</v>
      </c>
      <c r="E2542" s="6">
        <f>IF($F$9=1,'3.賃金日割の算出（休業手当を支給しない場合に入力）'!D2530,IF($F$9=2,'2.休業手当の算出（休業手当を支給する場合に入力）'!D2536,""))</f>
        <v>0</v>
      </c>
      <c r="F2542" s="13">
        <f>IF($F$9=1,'3.賃金日割の算出（休業手当を支給しない場合に入力）'!X2530,IF($F$9=2,'2.休業手当の算出（休業手当を支給する場合に入力）'!AB2536,""))</f>
        <v>0</v>
      </c>
      <c r="G2542" s="10">
        <f t="shared" si="195"/>
        <v>0</v>
      </c>
      <c r="H2542" s="34">
        <f t="shared" si="196"/>
        <v>0</v>
      </c>
      <c r="I2542" s="39"/>
      <c r="J2542" s="35">
        <f t="shared" si="199"/>
        <v>0</v>
      </c>
      <c r="K2542" s="10">
        <f t="shared" si="197"/>
        <v>0</v>
      </c>
      <c r="L2542" s="10">
        <f t="shared" si="198"/>
        <v>0</v>
      </c>
    </row>
    <row r="2543" spans="3:12">
      <c r="C2543" s="2">
        <v>2523</v>
      </c>
      <c r="D2543" s="6">
        <f>IF($F$9=1,'3.賃金日割の算出（休業手当を支給しない場合に入力）'!C2531,IF($F$9=2,'2.休業手当の算出（休業手当を支給する場合に入力）'!C2537,""))</f>
        <v>0</v>
      </c>
      <c r="E2543" s="6">
        <f>IF($F$9=1,'3.賃金日割の算出（休業手当を支給しない場合に入力）'!D2531,IF($F$9=2,'2.休業手当の算出（休業手当を支給する場合に入力）'!D2537,""))</f>
        <v>0</v>
      </c>
      <c r="F2543" s="13">
        <f>IF($F$9=1,'3.賃金日割の算出（休業手当を支給しない場合に入力）'!X2531,IF($F$9=2,'2.休業手当の算出（休業手当を支給する場合に入力）'!AB2537,""))</f>
        <v>0</v>
      </c>
      <c r="G2543" s="10">
        <f t="shared" si="195"/>
        <v>0</v>
      </c>
      <c r="H2543" s="34">
        <f t="shared" si="196"/>
        <v>0</v>
      </c>
      <c r="I2543" s="39"/>
      <c r="J2543" s="35">
        <f t="shared" si="199"/>
        <v>0</v>
      </c>
      <c r="K2543" s="10">
        <f t="shared" si="197"/>
        <v>0</v>
      </c>
      <c r="L2543" s="10">
        <f t="shared" si="198"/>
        <v>0</v>
      </c>
    </row>
    <row r="2544" spans="3:12">
      <c r="C2544" s="2">
        <v>2524</v>
      </c>
      <c r="D2544" s="6">
        <f>IF($F$9=1,'3.賃金日割の算出（休業手当を支給しない場合に入力）'!C2532,IF($F$9=2,'2.休業手当の算出（休業手当を支給する場合に入力）'!C2538,""))</f>
        <v>0</v>
      </c>
      <c r="E2544" s="6">
        <f>IF($F$9=1,'3.賃金日割の算出（休業手当を支給しない場合に入力）'!D2532,IF($F$9=2,'2.休業手当の算出（休業手当を支給する場合に入力）'!D2538,""))</f>
        <v>0</v>
      </c>
      <c r="F2544" s="13">
        <f>IF($F$9=1,'3.賃金日割の算出（休業手当を支給しない場合に入力）'!X2532,IF($F$9=2,'2.休業手当の算出（休業手当を支給する場合に入力）'!AB2538,""))</f>
        <v>0</v>
      </c>
      <c r="G2544" s="10">
        <f t="shared" si="195"/>
        <v>0</v>
      </c>
      <c r="H2544" s="34">
        <f t="shared" si="196"/>
        <v>0</v>
      </c>
      <c r="I2544" s="39"/>
      <c r="J2544" s="35">
        <f t="shared" si="199"/>
        <v>0</v>
      </c>
      <c r="K2544" s="10">
        <f t="shared" si="197"/>
        <v>0</v>
      </c>
      <c r="L2544" s="10">
        <f t="shared" si="198"/>
        <v>0</v>
      </c>
    </row>
    <row r="2545" spans="3:12">
      <c r="C2545" s="2">
        <v>2525</v>
      </c>
      <c r="D2545" s="6">
        <f>IF($F$9=1,'3.賃金日割の算出（休業手当を支給しない場合に入力）'!C2533,IF($F$9=2,'2.休業手当の算出（休業手当を支給する場合に入力）'!C2539,""))</f>
        <v>0</v>
      </c>
      <c r="E2545" s="6">
        <f>IF($F$9=1,'3.賃金日割の算出（休業手当を支給しない場合に入力）'!D2533,IF($F$9=2,'2.休業手当の算出（休業手当を支給する場合に入力）'!D2539,""))</f>
        <v>0</v>
      </c>
      <c r="F2545" s="13">
        <f>IF($F$9=1,'3.賃金日割の算出（休業手当を支給しない場合に入力）'!X2533,IF($F$9=2,'2.休業手当の算出（休業手当を支給する場合に入力）'!AB2539,""))</f>
        <v>0</v>
      </c>
      <c r="G2545" s="10">
        <f t="shared" si="195"/>
        <v>0</v>
      </c>
      <c r="H2545" s="34">
        <f t="shared" si="196"/>
        <v>0</v>
      </c>
      <c r="I2545" s="39"/>
      <c r="J2545" s="35">
        <f t="shared" si="199"/>
        <v>0</v>
      </c>
      <c r="K2545" s="10">
        <f t="shared" si="197"/>
        <v>0</v>
      </c>
      <c r="L2545" s="10">
        <f t="shared" si="198"/>
        <v>0</v>
      </c>
    </row>
    <row r="2546" spans="3:12">
      <c r="C2546" s="2">
        <v>2526</v>
      </c>
      <c r="D2546" s="6">
        <f>IF($F$9=1,'3.賃金日割の算出（休業手当を支給しない場合に入力）'!C2534,IF($F$9=2,'2.休業手当の算出（休業手当を支給する場合に入力）'!C2540,""))</f>
        <v>0</v>
      </c>
      <c r="E2546" s="6">
        <f>IF($F$9=1,'3.賃金日割の算出（休業手当を支給しない場合に入力）'!D2534,IF($F$9=2,'2.休業手当の算出（休業手当を支給する場合に入力）'!D2540,""))</f>
        <v>0</v>
      </c>
      <c r="F2546" s="13">
        <f>IF($F$9=1,'3.賃金日割の算出（休業手当を支給しない場合に入力）'!X2534,IF($F$9=2,'2.休業手当の算出（休業手当を支給する場合に入力）'!AB2540,""))</f>
        <v>0</v>
      </c>
      <c r="G2546" s="10">
        <f t="shared" si="195"/>
        <v>0</v>
      </c>
      <c r="H2546" s="34">
        <f t="shared" si="196"/>
        <v>0</v>
      </c>
      <c r="I2546" s="39"/>
      <c r="J2546" s="35">
        <f t="shared" si="199"/>
        <v>0</v>
      </c>
      <c r="K2546" s="10">
        <f t="shared" si="197"/>
        <v>0</v>
      </c>
      <c r="L2546" s="10">
        <f t="shared" si="198"/>
        <v>0</v>
      </c>
    </row>
    <row r="2547" spans="3:12">
      <c r="C2547" s="2">
        <v>2527</v>
      </c>
      <c r="D2547" s="6">
        <f>IF($F$9=1,'3.賃金日割の算出（休業手当を支給しない場合に入力）'!C2535,IF($F$9=2,'2.休業手当の算出（休業手当を支給する場合に入力）'!C2541,""))</f>
        <v>0</v>
      </c>
      <c r="E2547" s="6">
        <f>IF($F$9=1,'3.賃金日割の算出（休業手当を支給しない場合に入力）'!D2535,IF($F$9=2,'2.休業手当の算出（休業手当を支給する場合に入力）'!D2541,""))</f>
        <v>0</v>
      </c>
      <c r="F2547" s="13">
        <f>IF($F$9=1,'3.賃金日割の算出（休業手当を支給しない場合に入力）'!X2535,IF($F$9=2,'2.休業手当の算出（休業手当を支給する場合に入力）'!AB2541,""))</f>
        <v>0</v>
      </c>
      <c r="G2547" s="10">
        <f t="shared" si="195"/>
        <v>0</v>
      </c>
      <c r="H2547" s="34">
        <f t="shared" si="196"/>
        <v>0</v>
      </c>
      <c r="I2547" s="39"/>
      <c r="J2547" s="35">
        <f t="shared" si="199"/>
        <v>0</v>
      </c>
      <c r="K2547" s="10">
        <f t="shared" si="197"/>
        <v>0</v>
      </c>
      <c r="L2547" s="10">
        <f t="shared" si="198"/>
        <v>0</v>
      </c>
    </row>
    <row r="2548" spans="3:12">
      <c r="C2548" s="2">
        <v>2528</v>
      </c>
      <c r="D2548" s="6">
        <f>IF($F$9=1,'3.賃金日割の算出（休業手当を支給しない場合に入力）'!C2536,IF($F$9=2,'2.休業手当の算出（休業手当を支給する場合に入力）'!C2542,""))</f>
        <v>0</v>
      </c>
      <c r="E2548" s="6">
        <f>IF($F$9=1,'3.賃金日割の算出（休業手当を支給しない場合に入力）'!D2536,IF($F$9=2,'2.休業手当の算出（休業手当を支給する場合に入力）'!D2542,""))</f>
        <v>0</v>
      </c>
      <c r="F2548" s="13">
        <f>IF($F$9=1,'3.賃金日割の算出（休業手当を支給しない場合に入力）'!X2536,IF($F$9=2,'2.休業手当の算出（休業手当を支給する場合に入力）'!AB2542,""))</f>
        <v>0</v>
      </c>
      <c r="G2548" s="10">
        <f t="shared" si="195"/>
        <v>0</v>
      </c>
      <c r="H2548" s="34">
        <f t="shared" si="196"/>
        <v>0</v>
      </c>
      <c r="I2548" s="39"/>
      <c r="J2548" s="35">
        <f t="shared" si="199"/>
        <v>0</v>
      </c>
      <c r="K2548" s="10">
        <f t="shared" si="197"/>
        <v>0</v>
      </c>
      <c r="L2548" s="10">
        <f t="shared" si="198"/>
        <v>0</v>
      </c>
    </row>
    <row r="2549" spans="3:12">
      <c r="C2549" s="2">
        <v>2529</v>
      </c>
      <c r="D2549" s="6">
        <f>IF($F$9=1,'3.賃金日割の算出（休業手当を支給しない場合に入力）'!C2537,IF($F$9=2,'2.休業手当の算出（休業手当を支給する場合に入力）'!C2543,""))</f>
        <v>0</v>
      </c>
      <c r="E2549" s="6">
        <f>IF($F$9=1,'3.賃金日割の算出（休業手当を支給しない場合に入力）'!D2537,IF($F$9=2,'2.休業手当の算出（休業手当を支給する場合に入力）'!D2543,""))</f>
        <v>0</v>
      </c>
      <c r="F2549" s="13">
        <f>IF($F$9=1,'3.賃金日割の算出（休業手当を支給しない場合に入力）'!X2537,IF($F$9=2,'2.休業手当の算出（休業手当を支給する場合に入力）'!AB2543,""))</f>
        <v>0</v>
      </c>
      <c r="G2549" s="10">
        <f t="shared" si="195"/>
        <v>0</v>
      </c>
      <c r="H2549" s="34">
        <f t="shared" si="196"/>
        <v>0</v>
      </c>
      <c r="I2549" s="39"/>
      <c r="J2549" s="35">
        <f t="shared" si="199"/>
        <v>0</v>
      </c>
      <c r="K2549" s="10">
        <f t="shared" si="197"/>
        <v>0</v>
      </c>
      <c r="L2549" s="10">
        <f t="shared" si="198"/>
        <v>0</v>
      </c>
    </row>
    <row r="2550" spans="3:12">
      <c r="C2550" s="2">
        <v>2530</v>
      </c>
      <c r="D2550" s="6">
        <f>IF($F$9=1,'3.賃金日割の算出（休業手当を支給しない場合に入力）'!C2538,IF($F$9=2,'2.休業手当の算出（休業手当を支給する場合に入力）'!C2544,""))</f>
        <v>0</v>
      </c>
      <c r="E2550" s="6">
        <f>IF($F$9=1,'3.賃金日割の算出（休業手当を支給しない場合に入力）'!D2538,IF($F$9=2,'2.休業手当の算出（休業手当を支給する場合に入力）'!D2544,""))</f>
        <v>0</v>
      </c>
      <c r="F2550" s="13">
        <f>IF($F$9=1,'3.賃金日割の算出（休業手当を支給しない場合に入力）'!X2538,IF($F$9=2,'2.休業手当の算出（休業手当を支給する場合に入力）'!AB2544,""))</f>
        <v>0</v>
      </c>
      <c r="G2550" s="10">
        <f t="shared" si="195"/>
        <v>0</v>
      </c>
      <c r="H2550" s="34">
        <f t="shared" si="196"/>
        <v>0</v>
      </c>
      <c r="I2550" s="39"/>
      <c r="J2550" s="35">
        <f t="shared" si="199"/>
        <v>0</v>
      </c>
      <c r="K2550" s="10">
        <f t="shared" si="197"/>
        <v>0</v>
      </c>
      <c r="L2550" s="10">
        <f t="shared" si="198"/>
        <v>0</v>
      </c>
    </row>
    <row r="2551" spans="3:12">
      <c r="C2551" s="2">
        <v>2531</v>
      </c>
      <c r="D2551" s="6">
        <f>IF($F$9=1,'3.賃金日割の算出（休業手当を支給しない場合に入力）'!C2539,IF($F$9=2,'2.休業手当の算出（休業手当を支給する場合に入力）'!C2545,""))</f>
        <v>0</v>
      </c>
      <c r="E2551" s="6">
        <f>IF($F$9=1,'3.賃金日割の算出（休業手当を支給しない場合に入力）'!D2539,IF($F$9=2,'2.休業手当の算出（休業手当を支給する場合に入力）'!D2545,""))</f>
        <v>0</v>
      </c>
      <c r="F2551" s="13">
        <f>IF($F$9=1,'3.賃金日割の算出（休業手当を支給しない場合に入力）'!X2539,IF($F$9=2,'2.休業手当の算出（休業手当を支給する場合に入力）'!AB2545,""))</f>
        <v>0</v>
      </c>
      <c r="G2551" s="10">
        <f t="shared" ref="G2551:G2614" si="200">IF(E2551=0,0,$F$17)</f>
        <v>0</v>
      </c>
      <c r="H2551" s="34">
        <f t="shared" ref="H2551:H2614" si="201">G2551-F2551</f>
        <v>0</v>
      </c>
      <c r="I2551" s="39"/>
      <c r="J2551" s="35">
        <f t="shared" si="199"/>
        <v>0</v>
      </c>
      <c r="K2551" s="10">
        <f t="shared" ref="K2551:K2614" si="202">G2551*I2551</f>
        <v>0</v>
      </c>
      <c r="L2551" s="10">
        <f t="shared" ref="L2551:L2614" si="203">K2551-J2551</f>
        <v>0</v>
      </c>
    </row>
    <row r="2552" spans="3:12">
      <c r="C2552" s="2">
        <v>2532</v>
      </c>
      <c r="D2552" s="6">
        <f>IF($F$9=1,'3.賃金日割の算出（休業手当を支給しない場合に入力）'!C2540,IF($F$9=2,'2.休業手当の算出（休業手当を支給する場合に入力）'!C2546,""))</f>
        <v>0</v>
      </c>
      <c r="E2552" s="6">
        <f>IF($F$9=1,'3.賃金日割の算出（休業手当を支給しない場合に入力）'!D2540,IF($F$9=2,'2.休業手当の算出（休業手当を支給する場合に入力）'!D2546,""))</f>
        <v>0</v>
      </c>
      <c r="F2552" s="13">
        <f>IF($F$9=1,'3.賃金日割の算出（休業手当を支給しない場合に入力）'!X2540,IF($F$9=2,'2.休業手当の算出（休業手当を支給する場合に入力）'!AB2546,""))</f>
        <v>0</v>
      </c>
      <c r="G2552" s="10">
        <f t="shared" si="200"/>
        <v>0</v>
      </c>
      <c r="H2552" s="34">
        <f t="shared" si="201"/>
        <v>0</v>
      </c>
      <c r="I2552" s="39"/>
      <c r="J2552" s="35">
        <f t="shared" si="199"/>
        <v>0</v>
      </c>
      <c r="K2552" s="10">
        <f t="shared" si="202"/>
        <v>0</v>
      </c>
      <c r="L2552" s="10">
        <f t="shared" si="203"/>
        <v>0</v>
      </c>
    </row>
    <row r="2553" spans="3:12">
      <c r="C2553" s="2">
        <v>2533</v>
      </c>
      <c r="D2553" s="6">
        <f>IF($F$9=1,'3.賃金日割の算出（休業手当を支給しない場合に入力）'!C2541,IF($F$9=2,'2.休業手当の算出（休業手当を支給する場合に入力）'!C2547,""))</f>
        <v>0</v>
      </c>
      <c r="E2553" s="6">
        <f>IF($F$9=1,'3.賃金日割の算出（休業手当を支給しない場合に入力）'!D2541,IF($F$9=2,'2.休業手当の算出（休業手当を支給する場合に入力）'!D2547,""))</f>
        <v>0</v>
      </c>
      <c r="F2553" s="13">
        <f>IF($F$9=1,'3.賃金日割の算出（休業手当を支給しない場合に入力）'!X2541,IF($F$9=2,'2.休業手当の算出（休業手当を支給する場合に入力）'!AB2547,""))</f>
        <v>0</v>
      </c>
      <c r="G2553" s="10">
        <f t="shared" si="200"/>
        <v>0</v>
      </c>
      <c r="H2553" s="34">
        <f t="shared" si="201"/>
        <v>0</v>
      </c>
      <c r="I2553" s="39"/>
      <c r="J2553" s="35">
        <f t="shared" si="199"/>
        <v>0</v>
      </c>
      <c r="K2553" s="10">
        <f t="shared" si="202"/>
        <v>0</v>
      </c>
      <c r="L2553" s="10">
        <f t="shared" si="203"/>
        <v>0</v>
      </c>
    </row>
    <row r="2554" spans="3:12">
      <c r="C2554" s="2">
        <v>2534</v>
      </c>
      <c r="D2554" s="6">
        <f>IF($F$9=1,'3.賃金日割の算出（休業手当を支給しない場合に入力）'!C2542,IF($F$9=2,'2.休業手当の算出（休業手当を支給する場合に入力）'!C2548,""))</f>
        <v>0</v>
      </c>
      <c r="E2554" s="6">
        <f>IF($F$9=1,'3.賃金日割の算出（休業手当を支給しない場合に入力）'!D2542,IF($F$9=2,'2.休業手当の算出（休業手当を支給する場合に入力）'!D2548,""))</f>
        <v>0</v>
      </c>
      <c r="F2554" s="13">
        <f>IF($F$9=1,'3.賃金日割の算出（休業手当を支給しない場合に入力）'!X2542,IF($F$9=2,'2.休業手当の算出（休業手当を支給する場合に入力）'!AB2548,""))</f>
        <v>0</v>
      </c>
      <c r="G2554" s="10">
        <f t="shared" si="200"/>
        <v>0</v>
      </c>
      <c r="H2554" s="34">
        <f t="shared" si="201"/>
        <v>0</v>
      </c>
      <c r="I2554" s="39"/>
      <c r="J2554" s="35">
        <f t="shared" si="199"/>
        <v>0</v>
      </c>
      <c r="K2554" s="10">
        <f t="shared" si="202"/>
        <v>0</v>
      </c>
      <c r="L2554" s="10">
        <f t="shared" si="203"/>
        <v>0</v>
      </c>
    </row>
    <row r="2555" spans="3:12">
      <c r="C2555" s="2">
        <v>2535</v>
      </c>
      <c r="D2555" s="6">
        <f>IF($F$9=1,'3.賃金日割の算出（休業手当を支給しない場合に入力）'!C2543,IF($F$9=2,'2.休業手当の算出（休業手当を支給する場合に入力）'!C2549,""))</f>
        <v>0</v>
      </c>
      <c r="E2555" s="6">
        <f>IF($F$9=1,'3.賃金日割の算出（休業手当を支給しない場合に入力）'!D2543,IF($F$9=2,'2.休業手当の算出（休業手当を支給する場合に入力）'!D2549,""))</f>
        <v>0</v>
      </c>
      <c r="F2555" s="13">
        <f>IF($F$9=1,'3.賃金日割の算出（休業手当を支給しない場合に入力）'!X2543,IF($F$9=2,'2.休業手当の算出（休業手当を支給する場合に入力）'!AB2549,""))</f>
        <v>0</v>
      </c>
      <c r="G2555" s="10">
        <f t="shared" si="200"/>
        <v>0</v>
      </c>
      <c r="H2555" s="34">
        <f t="shared" si="201"/>
        <v>0</v>
      </c>
      <c r="I2555" s="39"/>
      <c r="J2555" s="35">
        <f t="shared" si="199"/>
        <v>0</v>
      </c>
      <c r="K2555" s="10">
        <f t="shared" si="202"/>
        <v>0</v>
      </c>
      <c r="L2555" s="10">
        <f t="shared" si="203"/>
        <v>0</v>
      </c>
    </row>
    <row r="2556" spans="3:12">
      <c r="C2556" s="2">
        <v>2536</v>
      </c>
      <c r="D2556" s="6">
        <f>IF($F$9=1,'3.賃金日割の算出（休業手当を支給しない場合に入力）'!C2544,IF($F$9=2,'2.休業手当の算出（休業手当を支給する場合に入力）'!C2550,""))</f>
        <v>0</v>
      </c>
      <c r="E2556" s="6">
        <f>IF($F$9=1,'3.賃金日割の算出（休業手当を支給しない場合に入力）'!D2544,IF($F$9=2,'2.休業手当の算出（休業手当を支給する場合に入力）'!D2550,""))</f>
        <v>0</v>
      </c>
      <c r="F2556" s="13">
        <f>IF($F$9=1,'3.賃金日割の算出（休業手当を支給しない場合に入力）'!X2544,IF($F$9=2,'2.休業手当の算出（休業手当を支給する場合に入力）'!AB2550,""))</f>
        <v>0</v>
      </c>
      <c r="G2556" s="10">
        <f t="shared" si="200"/>
        <v>0</v>
      </c>
      <c r="H2556" s="34">
        <f t="shared" si="201"/>
        <v>0</v>
      </c>
      <c r="I2556" s="39"/>
      <c r="J2556" s="35">
        <f t="shared" si="199"/>
        <v>0</v>
      </c>
      <c r="K2556" s="10">
        <f t="shared" si="202"/>
        <v>0</v>
      </c>
      <c r="L2556" s="10">
        <f t="shared" si="203"/>
        <v>0</v>
      </c>
    </row>
    <row r="2557" spans="3:12">
      <c r="C2557" s="2">
        <v>2537</v>
      </c>
      <c r="D2557" s="6">
        <f>IF($F$9=1,'3.賃金日割の算出（休業手当を支給しない場合に入力）'!C2545,IF($F$9=2,'2.休業手当の算出（休業手当を支給する場合に入力）'!C2551,""))</f>
        <v>0</v>
      </c>
      <c r="E2557" s="6">
        <f>IF($F$9=1,'3.賃金日割の算出（休業手当を支給しない場合に入力）'!D2545,IF($F$9=2,'2.休業手当の算出（休業手当を支給する場合に入力）'!D2551,""))</f>
        <v>0</v>
      </c>
      <c r="F2557" s="13">
        <f>IF($F$9=1,'3.賃金日割の算出（休業手当を支給しない場合に入力）'!X2545,IF($F$9=2,'2.休業手当の算出（休業手当を支給する場合に入力）'!AB2551,""))</f>
        <v>0</v>
      </c>
      <c r="G2557" s="10">
        <f t="shared" si="200"/>
        <v>0</v>
      </c>
      <c r="H2557" s="34">
        <f t="shared" si="201"/>
        <v>0</v>
      </c>
      <c r="I2557" s="39"/>
      <c r="J2557" s="35">
        <f t="shared" si="199"/>
        <v>0</v>
      </c>
      <c r="K2557" s="10">
        <f t="shared" si="202"/>
        <v>0</v>
      </c>
      <c r="L2557" s="10">
        <f t="shared" si="203"/>
        <v>0</v>
      </c>
    </row>
    <row r="2558" spans="3:12">
      <c r="C2558" s="2">
        <v>2538</v>
      </c>
      <c r="D2558" s="6">
        <f>IF($F$9=1,'3.賃金日割の算出（休業手当を支給しない場合に入力）'!C2546,IF($F$9=2,'2.休業手当の算出（休業手当を支給する場合に入力）'!C2552,""))</f>
        <v>0</v>
      </c>
      <c r="E2558" s="6">
        <f>IF($F$9=1,'3.賃金日割の算出（休業手当を支給しない場合に入力）'!D2546,IF($F$9=2,'2.休業手当の算出（休業手当を支給する場合に入力）'!D2552,""))</f>
        <v>0</v>
      </c>
      <c r="F2558" s="13">
        <f>IF($F$9=1,'3.賃金日割の算出（休業手当を支給しない場合に入力）'!X2546,IF($F$9=2,'2.休業手当の算出（休業手当を支給する場合に入力）'!AB2552,""))</f>
        <v>0</v>
      </c>
      <c r="G2558" s="10">
        <f t="shared" si="200"/>
        <v>0</v>
      </c>
      <c r="H2558" s="34">
        <f t="shared" si="201"/>
        <v>0</v>
      </c>
      <c r="I2558" s="39"/>
      <c r="J2558" s="35">
        <f t="shared" si="199"/>
        <v>0</v>
      </c>
      <c r="K2558" s="10">
        <f t="shared" si="202"/>
        <v>0</v>
      </c>
      <c r="L2558" s="10">
        <f t="shared" si="203"/>
        <v>0</v>
      </c>
    </row>
    <row r="2559" spans="3:12">
      <c r="C2559" s="2">
        <v>2539</v>
      </c>
      <c r="D2559" s="6">
        <f>IF($F$9=1,'3.賃金日割の算出（休業手当を支給しない場合に入力）'!C2547,IF($F$9=2,'2.休業手当の算出（休業手当を支給する場合に入力）'!C2553,""))</f>
        <v>0</v>
      </c>
      <c r="E2559" s="6">
        <f>IF($F$9=1,'3.賃金日割の算出（休業手当を支給しない場合に入力）'!D2547,IF($F$9=2,'2.休業手当の算出（休業手当を支給する場合に入力）'!D2553,""))</f>
        <v>0</v>
      </c>
      <c r="F2559" s="13">
        <f>IF($F$9=1,'3.賃金日割の算出（休業手当を支給しない場合に入力）'!X2547,IF($F$9=2,'2.休業手当の算出（休業手当を支給する場合に入力）'!AB2553,""))</f>
        <v>0</v>
      </c>
      <c r="G2559" s="10">
        <f t="shared" si="200"/>
        <v>0</v>
      </c>
      <c r="H2559" s="34">
        <f t="shared" si="201"/>
        <v>0</v>
      </c>
      <c r="I2559" s="39"/>
      <c r="J2559" s="35">
        <f t="shared" si="199"/>
        <v>0</v>
      </c>
      <c r="K2559" s="10">
        <f t="shared" si="202"/>
        <v>0</v>
      </c>
      <c r="L2559" s="10">
        <f t="shared" si="203"/>
        <v>0</v>
      </c>
    </row>
    <row r="2560" spans="3:12">
      <c r="C2560" s="2">
        <v>2540</v>
      </c>
      <c r="D2560" s="6">
        <f>IF($F$9=1,'3.賃金日割の算出（休業手当を支給しない場合に入力）'!C2548,IF($F$9=2,'2.休業手当の算出（休業手当を支給する場合に入力）'!C2554,""))</f>
        <v>0</v>
      </c>
      <c r="E2560" s="6">
        <f>IF($F$9=1,'3.賃金日割の算出（休業手当を支給しない場合に入力）'!D2548,IF($F$9=2,'2.休業手当の算出（休業手当を支給する場合に入力）'!D2554,""))</f>
        <v>0</v>
      </c>
      <c r="F2560" s="13">
        <f>IF($F$9=1,'3.賃金日割の算出（休業手当を支給しない場合に入力）'!X2548,IF($F$9=2,'2.休業手当の算出（休業手当を支給する場合に入力）'!AB2554,""))</f>
        <v>0</v>
      </c>
      <c r="G2560" s="10">
        <f t="shared" si="200"/>
        <v>0</v>
      </c>
      <c r="H2560" s="34">
        <f t="shared" si="201"/>
        <v>0</v>
      </c>
      <c r="I2560" s="39"/>
      <c r="J2560" s="35">
        <f t="shared" si="199"/>
        <v>0</v>
      </c>
      <c r="K2560" s="10">
        <f t="shared" si="202"/>
        <v>0</v>
      </c>
      <c r="L2560" s="10">
        <f t="shared" si="203"/>
        <v>0</v>
      </c>
    </row>
    <row r="2561" spans="3:12">
      <c r="C2561" s="2">
        <v>2541</v>
      </c>
      <c r="D2561" s="6">
        <f>IF($F$9=1,'3.賃金日割の算出（休業手当を支給しない場合に入力）'!C2549,IF($F$9=2,'2.休業手当の算出（休業手当を支給する場合に入力）'!C2555,""))</f>
        <v>0</v>
      </c>
      <c r="E2561" s="6">
        <f>IF($F$9=1,'3.賃金日割の算出（休業手当を支給しない場合に入力）'!D2549,IF($F$9=2,'2.休業手当の算出（休業手当を支給する場合に入力）'!D2555,""))</f>
        <v>0</v>
      </c>
      <c r="F2561" s="13">
        <f>IF($F$9=1,'3.賃金日割の算出（休業手当を支給しない場合に入力）'!X2549,IF($F$9=2,'2.休業手当の算出（休業手当を支給する場合に入力）'!AB2555,""))</f>
        <v>0</v>
      </c>
      <c r="G2561" s="10">
        <f t="shared" si="200"/>
        <v>0</v>
      </c>
      <c r="H2561" s="34">
        <f t="shared" si="201"/>
        <v>0</v>
      </c>
      <c r="I2561" s="39"/>
      <c r="J2561" s="35">
        <f t="shared" si="199"/>
        <v>0</v>
      </c>
      <c r="K2561" s="10">
        <f t="shared" si="202"/>
        <v>0</v>
      </c>
      <c r="L2561" s="10">
        <f t="shared" si="203"/>
        <v>0</v>
      </c>
    </row>
    <row r="2562" spans="3:12">
      <c r="C2562" s="2">
        <v>2542</v>
      </c>
      <c r="D2562" s="6">
        <f>IF($F$9=1,'3.賃金日割の算出（休業手当を支給しない場合に入力）'!C2550,IF($F$9=2,'2.休業手当の算出（休業手当を支給する場合に入力）'!C2556,""))</f>
        <v>0</v>
      </c>
      <c r="E2562" s="6">
        <f>IF($F$9=1,'3.賃金日割の算出（休業手当を支給しない場合に入力）'!D2550,IF($F$9=2,'2.休業手当の算出（休業手当を支給する場合に入力）'!D2556,""))</f>
        <v>0</v>
      </c>
      <c r="F2562" s="13">
        <f>IF($F$9=1,'3.賃金日割の算出（休業手当を支給しない場合に入力）'!X2550,IF($F$9=2,'2.休業手当の算出（休業手当を支給する場合に入力）'!AB2556,""))</f>
        <v>0</v>
      </c>
      <c r="G2562" s="10">
        <f t="shared" si="200"/>
        <v>0</v>
      </c>
      <c r="H2562" s="34">
        <f t="shared" si="201"/>
        <v>0</v>
      </c>
      <c r="I2562" s="39"/>
      <c r="J2562" s="35">
        <f t="shared" si="199"/>
        <v>0</v>
      </c>
      <c r="K2562" s="10">
        <f t="shared" si="202"/>
        <v>0</v>
      </c>
      <c r="L2562" s="10">
        <f t="shared" si="203"/>
        <v>0</v>
      </c>
    </row>
    <row r="2563" spans="3:12">
      <c r="C2563" s="2">
        <v>2543</v>
      </c>
      <c r="D2563" s="6">
        <f>IF($F$9=1,'3.賃金日割の算出（休業手当を支給しない場合に入力）'!C2551,IF($F$9=2,'2.休業手当の算出（休業手当を支給する場合に入力）'!C2557,""))</f>
        <v>0</v>
      </c>
      <c r="E2563" s="6">
        <f>IF($F$9=1,'3.賃金日割の算出（休業手当を支給しない場合に入力）'!D2551,IF($F$9=2,'2.休業手当の算出（休業手当を支給する場合に入力）'!D2557,""))</f>
        <v>0</v>
      </c>
      <c r="F2563" s="13">
        <f>IF($F$9=1,'3.賃金日割の算出（休業手当を支給しない場合に入力）'!X2551,IF($F$9=2,'2.休業手当の算出（休業手当を支給する場合に入力）'!AB2557,""))</f>
        <v>0</v>
      </c>
      <c r="G2563" s="10">
        <f t="shared" si="200"/>
        <v>0</v>
      </c>
      <c r="H2563" s="34">
        <f t="shared" si="201"/>
        <v>0</v>
      </c>
      <c r="I2563" s="39"/>
      <c r="J2563" s="35">
        <f t="shared" si="199"/>
        <v>0</v>
      </c>
      <c r="K2563" s="10">
        <f t="shared" si="202"/>
        <v>0</v>
      </c>
      <c r="L2563" s="10">
        <f t="shared" si="203"/>
        <v>0</v>
      </c>
    </row>
    <row r="2564" spans="3:12">
      <c r="C2564" s="2">
        <v>2544</v>
      </c>
      <c r="D2564" s="6">
        <f>IF($F$9=1,'3.賃金日割の算出（休業手当を支給しない場合に入力）'!C2552,IF($F$9=2,'2.休業手当の算出（休業手当を支給する場合に入力）'!C2558,""))</f>
        <v>0</v>
      </c>
      <c r="E2564" s="6">
        <f>IF($F$9=1,'3.賃金日割の算出（休業手当を支給しない場合に入力）'!D2552,IF($F$9=2,'2.休業手当の算出（休業手当を支給する場合に入力）'!D2558,""))</f>
        <v>0</v>
      </c>
      <c r="F2564" s="13">
        <f>IF($F$9=1,'3.賃金日割の算出（休業手当を支給しない場合に入力）'!X2552,IF($F$9=2,'2.休業手当の算出（休業手当を支給する場合に入力）'!AB2558,""))</f>
        <v>0</v>
      </c>
      <c r="G2564" s="10">
        <f t="shared" si="200"/>
        <v>0</v>
      </c>
      <c r="H2564" s="34">
        <f t="shared" si="201"/>
        <v>0</v>
      </c>
      <c r="I2564" s="39"/>
      <c r="J2564" s="35">
        <f t="shared" si="199"/>
        <v>0</v>
      </c>
      <c r="K2564" s="10">
        <f t="shared" si="202"/>
        <v>0</v>
      </c>
      <c r="L2564" s="10">
        <f t="shared" si="203"/>
        <v>0</v>
      </c>
    </row>
    <row r="2565" spans="3:12">
      <c r="C2565" s="2">
        <v>2545</v>
      </c>
      <c r="D2565" s="6">
        <f>IF($F$9=1,'3.賃金日割の算出（休業手当を支給しない場合に入力）'!C2553,IF($F$9=2,'2.休業手当の算出（休業手当を支給する場合に入力）'!C2559,""))</f>
        <v>0</v>
      </c>
      <c r="E2565" s="6">
        <f>IF($F$9=1,'3.賃金日割の算出（休業手当を支給しない場合に入力）'!D2553,IF($F$9=2,'2.休業手当の算出（休業手当を支給する場合に入力）'!D2559,""))</f>
        <v>0</v>
      </c>
      <c r="F2565" s="13">
        <f>IF($F$9=1,'3.賃金日割の算出（休業手当を支給しない場合に入力）'!X2553,IF($F$9=2,'2.休業手当の算出（休業手当を支給する場合に入力）'!AB2559,""))</f>
        <v>0</v>
      </c>
      <c r="G2565" s="10">
        <f t="shared" si="200"/>
        <v>0</v>
      </c>
      <c r="H2565" s="34">
        <f t="shared" si="201"/>
        <v>0</v>
      </c>
      <c r="I2565" s="39"/>
      <c r="J2565" s="35">
        <f t="shared" si="199"/>
        <v>0</v>
      </c>
      <c r="K2565" s="10">
        <f t="shared" si="202"/>
        <v>0</v>
      </c>
      <c r="L2565" s="10">
        <f t="shared" si="203"/>
        <v>0</v>
      </c>
    </row>
    <row r="2566" spans="3:12">
      <c r="C2566" s="2">
        <v>2546</v>
      </c>
      <c r="D2566" s="6">
        <f>IF($F$9=1,'3.賃金日割の算出（休業手当を支給しない場合に入力）'!C2554,IF($F$9=2,'2.休業手当の算出（休業手当を支給する場合に入力）'!C2560,""))</f>
        <v>0</v>
      </c>
      <c r="E2566" s="6">
        <f>IF($F$9=1,'3.賃金日割の算出（休業手当を支給しない場合に入力）'!D2554,IF($F$9=2,'2.休業手当の算出（休業手当を支給する場合に入力）'!D2560,""))</f>
        <v>0</v>
      </c>
      <c r="F2566" s="13">
        <f>IF($F$9=1,'3.賃金日割の算出（休業手当を支給しない場合に入力）'!X2554,IF($F$9=2,'2.休業手当の算出（休業手当を支給する場合に入力）'!AB2560,""))</f>
        <v>0</v>
      </c>
      <c r="G2566" s="10">
        <f t="shared" si="200"/>
        <v>0</v>
      </c>
      <c r="H2566" s="34">
        <f t="shared" si="201"/>
        <v>0</v>
      </c>
      <c r="I2566" s="39"/>
      <c r="J2566" s="35">
        <f t="shared" si="199"/>
        <v>0</v>
      </c>
      <c r="K2566" s="10">
        <f t="shared" si="202"/>
        <v>0</v>
      </c>
      <c r="L2566" s="10">
        <f t="shared" si="203"/>
        <v>0</v>
      </c>
    </row>
    <row r="2567" spans="3:12">
      <c r="C2567" s="2">
        <v>2547</v>
      </c>
      <c r="D2567" s="6">
        <f>IF($F$9=1,'3.賃金日割の算出（休業手当を支給しない場合に入力）'!C2555,IF($F$9=2,'2.休業手当の算出（休業手当を支給する場合に入力）'!C2561,""))</f>
        <v>0</v>
      </c>
      <c r="E2567" s="6">
        <f>IF($F$9=1,'3.賃金日割の算出（休業手当を支給しない場合に入力）'!D2555,IF($F$9=2,'2.休業手当の算出（休業手当を支給する場合に入力）'!D2561,""))</f>
        <v>0</v>
      </c>
      <c r="F2567" s="13">
        <f>IF($F$9=1,'3.賃金日割の算出（休業手当を支給しない場合に入力）'!X2555,IF($F$9=2,'2.休業手当の算出（休業手当を支給する場合に入力）'!AB2561,""))</f>
        <v>0</v>
      </c>
      <c r="G2567" s="10">
        <f t="shared" si="200"/>
        <v>0</v>
      </c>
      <c r="H2567" s="34">
        <f t="shared" si="201"/>
        <v>0</v>
      </c>
      <c r="I2567" s="39"/>
      <c r="J2567" s="35">
        <f t="shared" si="199"/>
        <v>0</v>
      </c>
      <c r="K2567" s="10">
        <f t="shared" si="202"/>
        <v>0</v>
      </c>
      <c r="L2567" s="10">
        <f t="shared" si="203"/>
        <v>0</v>
      </c>
    </row>
    <row r="2568" spans="3:12">
      <c r="C2568" s="2">
        <v>2548</v>
      </c>
      <c r="D2568" s="6">
        <f>IF($F$9=1,'3.賃金日割の算出（休業手当を支給しない場合に入力）'!C2556,IF($F$9=2,'2.休業手当の算出（休業手当を支給する場合に入力）'!C2562,""))</f>
        <v>0</v>
      </c>
      <c r="E2568" s="6">
        <f>IF($F$9=1,'3.賃金日割の算出（休業手当を支給しない場合に入力）'!D2556,IF($F$9=2,'2.休業手当の算出（休業手当を支給する場合に入力）'!D2562,""))</f>
        <v>0</v>
      </c>
      <c r="F2568" s="13">
        <f>IF($F$9=1,'3.賃金日割の算出（休業手当を支給しない場合に入力）'!X2556,IF($F$9=2,'2.休業手当の算出（休業手当を支給する場合に入力）'!AB2562,""))</f>
        <v>0</v>
      </c>
      <c r="G2568" s="10">
        <f t="shared" si="200"/>
        <v>0</v>
      </c>
      <c r="H2568" s="34">
        <f t="shared" si="201"/>
        <v>0</v>
      </c>
      <c r="I2568" s="39"/>
      <c r="J2568" s="35">
        <f t="shared" si="199"/>
        <v>0</v>
      </c>
      <c r="K2568" s="10">
        <f t="shared" si="202"/>
        <v>0</v>
      </c>
      <c r="L2568" s="10">
        <f t="shared" si="203"/>
        <v>0</v>
      </c>
    </row>
    <row r="2569" spans="3:12">
      <c r="C2569" s="2">
        <v>2549</v>
      </c>
      <c r="D2569" s="6">
        <f>IF($F$9=1,'3.賃金日割の算出（休業手当を支給しない場合に入力）'!C2557,IF($F$9=2,'2.休業手当の算出（休業手当を支給する場合に入力）'!C2563,""))</f>
        <v>0</v>
      </c>
      <c r="E2569" s="6">
        <f>IF($F$9=1,'3.賃金日割の算出（休業手当を支給しない場合に入力）'!D2557,IF($F$9=2,'2.休業手当の算出（休業手当を支給する場合に入力）'!D2563,""))</f>
        <v>0</v>
      </c>
      <c r="F2569" s="13">
        <f>IF($F$9=1,'3.賃金日割の算出（休業手当を支給しない場合に入力）'!X2557,IF($F$9=2,'2.休業手当の算出（休業手当を支給する場合に入力）'!AB2563,""))</f>
        <v>0</v>
      </c>
      <c r="G2569" s="10">
        <f t="shared" si="200"/>
        <v>0</v>
      </c>
      <c r="H2569" s="34">
        <f t="shared" si="201"/>
        <v>0</v>
      </c>
      <c r="I2569" s="39"/>
      <c r="J2569" s="35">
        <f t="shared" si="199"/>
        <v>0</v>
      </c>
      <c r="K2569" s="10">
        <f t="shared" si="202"/>
        <v>0</v>
      </c>
      <c r="L2569" s="10">
        <f t="shared" si="203"/>
        <v>0</v>
      </c>
    </row>
    <row r="2570" spans="3:12">
      <c r="C2570" s="2">
        <v>2550</v>
      </c>
      <c r="D2570" s="6">
        <f>IF($F$9=1,'3.賃金日割の算出（休業手当を支給しない場合に入力）'!C2558,IF($F$9=2,'2.休業手当の算出（休業手当を支給する場合に入力）'!C2564,""))</f>
        <v>0</v>
      </c>
      <c r="E2570" s="6">
        <f>IF($F$9=1,'3.賃金日割の算出（休業手当を支給しない場合に入力）'!D2558,IF($F$9=2,'2.休業手当の算出（休業手当を支給する場合に入力）'!D2564,""))</f>
        <v>0</v>
      </c>
      <c r="F2570" s="13">
        <f>IF($F$9=1,'3.賃金日割の算出（休業手当を支給しない場合に入力）'!X2558,IF($F$9=2,'2.休業手当の算出（休業手当を支給する場合に入力）'!AB2564,""))</f>
        <v>0</v>
      </c>
      <c r="G2570" s="10">
        <f t="shared" si="200"/>
        <v>0</v>
      </c>
      <c r="H2570" s="34">
        <f t="shared" si="201"/>
        <v>0</v>
      </c>
      <c r="I2570" s="39"/>
      <c r="J2570" s="35">
        <f t="shared" si="199"/>
        <v>0</v>
      </c>
      <c r="K2570" s="10">
        <f t="shared" si="202"/>
        <v>0</v>
      </c>
      <c r="L2570" s="10">
        <f t="shared" si="203"/>
        <v>0</v>
      </c>
    </row>
    <row r="2571" spans="3:12">
      <c r="C2571" s="2">
        <v>2551</v>
      </c>
      <c r="D2571" s="6">
        <f>IF($F$9=1,'3.賃金日割の算出（休業手当を支給しない場合に入力）'!C2559,IF($F$9=2,'2.休業手当の算出（休業手当を支給する場合に入力）'!C2565,""))</f>
        <v>0</v>
      </c>
      <c r="E2571" s="6">
        <f>IF($F$9=1,'3.賃金日割の算出（休業手当を支給しない場合に入力）'!D2559,IF($F$9=2,'2.休業手当の算出（休業手当を支給する場合に入力）'!D2565,""))</f>
        <v>0</v>
      </c>
      <c r="F2571" s="13">
        <f>IF($F$9=1,'3.賃金日割の算出（休業手当を支給しない場合に入力）'!X2559,IF($F$9=2,'2.休業手当の算出（休業手当を支給する場合に入力）'!AB2565,""))</f>
        <v>0</v>
      </c>
      <c r="G2571" s="10">
        <f t="shared" si="200"/>
        <v>0</v>
      </c>
      <c r="H2571" s="34">
        <f t="shared" si="201"/>
        <v>0</v>
      </c>
      <c r="I2571" s="39"/>
      <c r="J2571" s="35">
        <f t="shared" si="199"/>
        <v>0</v>
      </c>
      <c r="K2571" s="10">
        <f t="shared" si="202"/>
        <v>0</v>
      </c>
      <c r="L2571" s="10">
        <f t="shared" si="203"/>
        <v>0</v>
      </c>
    </row>
    <row r="2572" spans="3:12">
      <c r="C2572" s="2">
        <v>2552</v>
      </c>
      <c r="D2572" s="6">
        <f>IF($F$9=1,'3.賃金日割の算出（休業手当を支給しない場合に入力）'!C2560,IF($F$9=2,'2.休業手当の算出（休業手当を支給する場合に入力）'!C2566,""))</f>
        <v>0</v>
      </c>
      <c r="E2572" s="6">
        <f>IF($F$9=1,'3.賃金日割の算出（休業手当を支給しない場合に入力）'!D2560,IF($F$9=2,'2.休業手当の算出（休業手当を支給する場合に入力）'!D2566,""))</f>
        <v>0</v>
      </c>
      <c r="F2572" s="13">
        <f>IF($F$9=1,'3.賃金日割の算出（休業手当を支給しない場合に入力）'!X2560,IF($F$9=2,'2.休業手当の算出（休業手当を支給する場合に入力）'!AB2566,""))</f>
        <v>0</v>
      </c>
      <c r="G2572" s="10">
        <f t="shared" si="200"/>
        <v>0</v>
      </c>
      <c r="H2572" s="34">
        <f t="shared" si="201"/>
        <v>0</v>
      </c>
      <c r="I2572" s="39"/>
      <c r="J2572" s="35">
        <f t="shared" si="199"/>
        <v>0</v>
      </c>
      <c r="K2572" s="10">
        <f t="shared" si="202"/>
        <v>0</v>
      </c>
      <c r="L2572" s="10">
        <f t="shared" si="203"/>
        <v>0</v>
      </c>
    </row>
    <row r="2573" spans="3:12">
      <c r="C2573" s="2">
        <v>2553</v>
      </c>
      <c r="D2573" s="6">
        <f>IF($F$9=1,'3.賃金日割の算出（休業手当を支給しない場合に入力）'!C2561,IF($F$9=2,'2.休業手当の算出（休業手当を支給する場合に入力）'!C2567,""))</f>
        <v>0</v>
      </c>
      <c r="E2573" s="6">
        <f>IF($F$9=1,'3.賃金日割の算出（休業手当を支給しない場合に入力）'!D2561,IF($F$9=2,'2.休業手当の算出（休業手当を支給する場合に入力）'!D2567,""))</f>
        <v>0</v>
      </c>
      <c r="F2573" s="13">
        <f>IF($F$9=1,'3.賃金日割の算出（休業手当を支給しない場合に入力）'!X2561,IF($F$9=2,'2.休業手当の算出（休業手当を支給する場合に入力）'!AB2567,""))</f>
        <v>0</v>
      </c>
      <c r="G2573" s="10">
        <f t="shared" si="200"/>
        <v>0</v>
      </c>
      <c r="H2573" s="34">
        <f t="shared" si="201"/>
        <v>0</v>
      </c>
      <c r="I2573" s="39"/>
      <c r="J2573" s="35">
        <f t="shared" si="199"/>
        <v>0</v>
      </c>
      <c r="K2573" s="10">
        <f t="shared" si="202"/>
        <v>0</v>
      </c>
      <c r="L2573" s="10">
        <f t="shared" si="203"/>
        <v>0</v>
      </c>
    </row>
    <row r="2574" spans="3:12">
      <c r="C2574" s="2">
        <v>2554</v>
      </c>
      <c r="D2574" s="6">
        <f>IF($F$9=1,'3.賃金日割の算出（休業手当を支給しない場合に入力）'!C2562,IF($F$9=2,'2.休業手当の算出（休業手当を支給する場合に入力）'!C2568,""))</f>
        <v>0</v>
      </c>
      <c r="E2574" s="6">
        <f>IF($F$9=1,'3.賃金日割の算出（休業手当を支給しない場合に入力）'!D2562,IF($F$9=2,'2.休業手当の算出（休業手当を支給する場合に入力）'!D2568,""))</f>
        <v>0</v>
      </c>
      <c r="F2574" s="13">
        <f>IF($F$9=1,'3.賃金日割の算出（休業手当を支給しない場合に入力）'!X2562,IF($F$9=2,'2.休業手当の算出（休業手当を支給する場合に入力）'!AB2568,""))</f>
        <v>0</v>
      </c>
      <c r="G2574" s="10">
        <f t="shared" si="200"/>
        <v>0</v>
      </c>
      <c r="H2574" s="34">
        <f t="shared" si="201"/>
        <v>0</v>
      </c>
      <c r="I2574" s="39"/>
      <c r="J2574" s="35">
        <f t="shared" si="199"/>
        <v>0</v>
      </c>
      <c r="K2574" s="10">
        <f t="shared" si="202"/>
        <v>0</v>
      </c>
      <c r="L2574" s="10">
        <f t="shared" si="203"/>
        <v>0</v>
      </c>
    </row>
    <row r="2575" spans="3:12">
      <c r="C2575" s="2">
        <v>2555</v>
      </c>
      <c r="D2575" s="6">
        <f>IF($F$9=1,'3.賃金日割の算出（休業手当を支給しない場合に入力）'!C2563,IF($F$9=2,'2.休業手当の算出（休業手当を支給する場合に入力）'!C2569,""))</f>
        <v>0</v>
      </c>
      <c r="E2575" s="6">
        <f>IF($F$9=1,'3.賃金日割の算出（休業手当を支給しない場合に入力）'!D2563,IF($F$9=2,'2.休業手当の算出（休業手当を支給する場合に入力）'!D2569,""))</f>
        <v>0</v>
      </c>
      <c r="F2575" s="13">
        <f>IF($F$9=1,'3.賃金日割の算出（休業手当を支給しない場合に入力）'!X2563,IF($F$9=2,'2.休業手当の算出（休業手当を支給する場合に入力）'!AB2569,""))</f>
        <v>0</v>
      </c>
      <c r="G2575" s="10">
        <f t="shared" si="200"/>
        <v>0</v>
      </c>
      <c r="H2575" s="34">
        <f t="shared" si="201"/>
        <v>0</v>
      </c>
      <c r="I2575" s="39"/>
      <c r="J2575" s="35">
        <f t="shared" si="199"/>
        <v>0</v>
      </c>
      <c r="K2575" s="10">
        <f t="shared" si="202"/>
        <v>0</v>
      </c>
      <c r="L2575" s="10">
        <f t="shared" si="203"/>
        <v>0</v>
      </c>
    </row>
    <row r="2576" spans="3:12">
      <c r="C2576" s="2">
        <v>2556</v>
      </c>
      <c r="D2576" s="6">
        <f>IF($F$9=1,'3.賃金日割の算出（休業手当を支給しない場合に入力）'!C2564,IF($F$9=2,'2.休業手当の算出（休業手当を支給する場合に入力）'!C2570,""))</f>
        <v>0</v>
      </c>
      <c r="E2576" s="6">
        <f>IF($F$9=1,'3.賃金日割の算出（休業手当を支給しない場合に入力）'!D2564,IF($F$9=2,'2.休業手当の算出（休業手当を支給する場合に入力）'!D2570,""))</f>
        <v>0</v>
      </c>
      <c r="F2576" s="13">
        <f>IF($F$9=1,'3.賃金日割の算出（休業手当を支給しない場合に入力）'!X2564,IF($F$9=2,'2.休業手当の算出（休業手当を支給する場合に入力）'!AB2570,""))</f>
        <v>0</v>
      </c>
      <c r="G2576" s="10">
        <f t="shared" si="200"/>
        <v>0</v>
      </c>
      <c r="H2576" s="34">
        <f t="shared" si="201"/>
        <v>0</v>
      </c>
      <c r="I2576" s="39"/>
      <c r="J2576" s="35">
        <f t="shared" si="199"/>
        <v>0</v>
      </c>
      <c r="K2576" s="10">
        <f t="shared" si="202"/>
        <v>0</v>
      </c>
      <c r="L2576" s="10">
        <f t="shared" si="203"/>
        <v>0</v>
      </c>
    </row>
    <row r="2577" spans="3:12">
      <c r="C2577" s="2">
        <v>2557</v>
      </c>
      <c r="D2577" s="6">
        <f>IF($F$9=1,'3.賃金日割の算出（休業手当を支給しない場合に入力）'!C2565,IF($F$9=2,'2.休業手当の算出（休業手当を支給する場合に入力）'!C2571,""))</f>
        <v>0</v>
      </c>
      <c r="E2577" s="6">
        <f>IF($F$9=1,'3.賃金日割の算出（休業手当を支給しない場合に入力）'!D2565,IF($F$9=2,'2.休業手当の算出（休業手当を支給する場合に入力）'!D2571,""))</f>
        <v>0</v>
      </c>
      <c r="F2577" s="13">
        <f>IF($F$9=1,'3.賃金日割の算出（休業手当を支給しない場合に入力）'!X2565,IF($F$9=2,'2.休業手当の算出（休業手当を支給する場合に入力）'!AB2571,""))</f>
        <v>0</v>
      </c>
      <c r="G2577" s="10">
        <f t="shared" si="200"/>
        <v>0</v>
      </c>
      <c r="H2577" s="34">
        <f t="shared" si="201"/>
        <v>0</v>
      </c>
      <c r="I2577" s="39"/>
      <c r="J2577" s="35">
        <f t="shared" si="199"/>
        <v>0</v>
      </c>
      <c r="K2577" s="10">
        <f t="shared" si="202"/>
        <v>0</v>
      </c>
      <c r="L2577" s="10">
        <f t="shared" si="203"/>
        <v>0</v>
      </c>
    </row>
    <row r="2578" spans="3:12">
      <c r="C2578" s="2">
        <v>2558</v>
      </c>
      <c r="D2578" s="6">
        <f>IF($F$9=1,'3.賃金日割の算出（休業手当を支給しない場合に入力）'!C2566,IF($F$9=2,'2.休業手当の算出（休業手当を支給する場合に入力）'!C2572,""))</f>
        <v>0</v>
      </c>
      <c r="E2578" s="6">
        <f>IF($F$9=1,'3.賃金日割の算出（休業手当を支給しない場合に入力）'!D2566,IF($F$9=2,'2.休業手当の算出（休業手当を支給する場合に入力）'!D2572,""))</f>
        <v>0</v>
      </c>
      <c r="F2578" s="13">
        <f>IF($F$9=1,'3.賃金日割の算出（休業手当を支給しない場合に入力）'!X2566,IF($F$9=2,'2.休業手当の算出（休業手当を支給する場合に入力）'!AB2572,""))</f>
        <v>0</v>
      </c>
      <c r="G2578" s="10">
        <f t="shared" si="200"/>
        <v>0</v>
      </c>
      <c r="H2578" s="34">
        <f t="shared" si="201"/>
        <v>0</v>
      </c>
      <c r="I2578" s="39"/>
      <c r="J2578" s="35">
        <f t="shared" si="199"/>
        <v>0</v>
      </c>
      <c r="K2578" s="10">
        <f t="shared" si="202"/>
        <v>0</v>
      </c>
      <c r="L2578" s="10">
        <f t="shared" si="203"/>
        <v>0</v>
      </c>
    </row>
    <row r="2579" spans="3:12">
      <c r="C2579" s="2">
        <v>2559</v>
      </c>
      <c r="D2579" s="6">
        <f>IF($F$9=1,'3.賃金日割の算出（休業手当を支給しない場合に入力）'!C2567,IF($F$9=2,'2.休業手当の算出（休業手当を支給する場合に入力）'!C2573,""))</f>
        <v>0</v>
      </c>
      <c r="E2579" s="6">
        <f>IF($F$9=1,'3.賃金日割の算出（休業手当を支給しない場合に入力）'!D2567,IF($F$9=2,'2.休業手当の算出（休業手当を支給する場合に入力）'!D2573,""))</f>
        <v>0</v>
      </c>
      <c r="F2579" s="13">
        <f>IF($F$9=1,'3.賃金日割の算出（休業手当を支給しない場合に入力）'!X2567,IF($F$9=2,'2.休業手当の算出（休業手当を支給する場合に入力）'!AB2573,""))</f>
        <v>0</v>
      </c>
      <c r="G2579" s="10">
        <f t="shared" si="200"/>
        <v>0</v>
      </c>
      <c r="H2579" s="34">
        <f t="shared" si="201"/>
        <v>0</v>
      </c>
      <c r="I2579" s="39"/>
      <c r="J2579" s="35">
        <f t="shared" si="199"/>
        <v>0</v>
      </c>
      <c r="K2579" s="10">
        <f t="shared" si="202"/>
        <v>0</v>
      </c>
      <c r="L2579" s="10">
        <f t="shared" si="203"/>
        <v>0</v>
      </c>
    </row>
    <row r="2580" spans="3:12">
      <c r="C2580" s="2">
        <v>2560</v>
      </c>
      <c r="D2580" s="6">
        <f>IF($F$9=1,'3.賃金日割の算出（休業手当を支給しない場合に入力）'!C2568,IF($F$9=2,'2.休業手当の算出（休業手当を支給する場合に入力）'!C2574,""))</f>
        <v>0</v>
      </c>
      <c r="E2580" s="6">
        <f>IF($F$9=1,'3.賃金日割の算出（休業手当を支給しない場合に入力）'!D2568,IF($F$9=2,'2.休業手当の算出（休業手当を支給する場合に入力）'!D2574,""))</f>
        <v>0</v>
      </c>
      <c r="F2580" s="13">
        <f>IF($F$9=1,'3.賃金日割の算出（休業手当を支給しない場合に入力）'!X2568,IF($F$9=2,'2.休業手当の算出（休業手当を支給する場合に入力）'!AB2574,""))</f>
        <v>0</v>
      </c>
      <c r="G2580" s="10">
        <f t="shared" si="200"/>
        <v>0</v>
      </c>
      <c r="H2580" s="34">
        <f t="shared" si="201"/>
        <v>0</v>
      </c>
      <c r="I2580" s="39"/>
      <c r="J2580" s="35">
        <f t="shared" si="199"/>
        <v>0</v>
      </c>
      <c r="K2580" s="10">
        <f t="shared" si="202"/>
        <v>0</v>
      </c>
      <c r="L2580" s="10">
        <f t="shared" si="203"/>
        <v>0</v>
      </c>
    </row>
    <row r="2581" spans="3:12">
      <c r="C2581" s="2">
        <v>2561</v>
      </c>
      <c r="D2581" s="6">
        <f>IF($F$9=1,'3.賃金日割の算出（休業手当を支給しない場合に入力）'!C2569,IF($F$9=2,'2.休業手当の算出（休業手当を支給する場合に入力）'!C2575,""))</f>
        <v>0</v>
      </c>
      <c r="E2581" s="6">
        <f>IF($F$9=1,'3.賃金日割の算出（休業手当を支給しない場合に入力）'!D2569,IF($F$9=2,'2.休業手当の算出（休業手当を支給する場合に入力）'!D2575,""))</f>
        <v>0</v>
      </c>
      <c r="F2581" s="13">
        <f>IF($F$9=1,'3.賃金日割の算出（休業手当を支給しない場合に入力）'!X2569,IF($F$9=2,'2.休業手当の算出（休業手当を支給する場合に入力）'!AB2575,""))</f>
        <v>0</v>
      </c>
      <c r="G2581" s="10">
        <f t="shared" si="200"/>
        <v>0</v>
      </c>
      <c r="H2581" s="34">
        <f t="shared" si="201"/>
        <v>0</v>
      </c>
      <c r="I2581" s="39"/>
      <c r="J2581" s="35">
        <f t="shared" si="199"/>
        <v>0</v>
      </c>
      <c r="K2581" s="10">
        <f t="shared" si="202"/>
        <v>0</v>
      </c>
      <c r="L2581" s="10">
        <f t="shared" si="203"/>
        <v>0</v>
      </c>
    </row>
    <row r="2582" spans="3:12">
      <c r="C2582" s="2">
        <v>2562</v>
      </c>
      <c r="D2582" s="6">
        <f>IF($F$9=1,'3.賃金日割の算出（休業手当を支給しない場合に入力）'!C2570,IF($F$9=2,'2.休業手当の算出（休業手当を支給する場合に入力）'!C2576,""))</f>
        <v>0</v>
      </c>
      <c r="E2582" s="6">
        <f>IF($F$9=1,'3.賃金日割の算出（休業手当を支給しない場合に入力）'!D2570,IF($F$9=2,'2.休業手当の算出（休業手当を支給する場合に入力）'!D2576,""))</f>
        <v>0</v>
      </c>
      <c r="F2582" s="13">
        <f>IF($F$9=1,'3.賃金日割の算出（休業手当を支給しない場合に入力）'!X2570,IF($F$9=2,'2.休業手当の算出（休業手当を支給する場合に入力）'!AB2576,""))</f>
        <v>0</v>
      </c>
      <c r="G2582" s="10">
        <f t="shared" si="200"/>
        <v>0</v>
      </c>
      <c r="H2582" s="34">
        <f t="shared" si="201"/>
        <v>0</v>
      </c>
      <c r="I2582" s="39"/>
      <c r="J2582" s="35">
        <f t="shared" ref="J2582:J2645" si="204">ROUNDUP(F2582*I2582,0)</f>
        <v>0</v>
      </c>
      <c r="K2582" s="10">
        <f t="shared" si="202"/>
        <v>0</v>
      </c>
      <c r="L2582" s="10">
        <f t="shared" si="203"/>
        <v>0</v>
      </c>
    </row>
    <row r="2583" spans="3:12">
      <c r="C2583" s="2">
        <v>2563</v>
      </c>
      <c r="D2583" s="6">
        <f>IF($F$9=1,'3.賃金日割の算出（休業手当を支給しない場合に入力）'!C2571,IF($F$9=2,'2.休業手当の算出（休業手当を支給する場合に入力）'!C2577,""))</f>
        <v>0</v>
      </c>
      <c r="E2583" s="6">
        <f>IF($F$9=1,'3.賃金日割の算出（休業手当を支給しない場合に入力）'!D2571,IF($F$9=2,'2.休業手当の算出（休業手当を支給する場合に入力）'!D2577,""))</f>
        <v>0</v>
      </c>
      <c r="F2583" s="13">
        <f>IF($F$9=1,'3.賃金日割の算出（休業手当を支給しない場合に入力）'!X2571,IF($F$9=2,'2.休業手当の算出（休業手当を支給する場合に入力）'!AB2577,""))</f>
        <v>0</v>
      </c>
      <c r="G2583" s="10">
        <f t="shared" si="200"/>
        <v>0</v>
      </c>
      <c r="H2583" s="34">
        <f t="shared" si="201"/>
        <v>0</v>
      </c>
      <c r="I2583" s="39"/>
      <c r="J2583" s="35">
        <f t="shared" si="204"/>
        <v>0</v>
      </c>
      <c r="K2583" s="10">
        <f t="shared" si="202"/>
        <v>0</v>
      </c>
      <c r="L2583" s="10">
        <f t="shared" si="203"/>
        <v>0</v>
      </c>
    </row>
    <row r="2584" spans="3:12">
      <c r="C2584" s="2">
        <v>2564</v>
      </c>
      <c r="D2584" s="6">
        <f>IF($F$9=1,'3.賃金日割の算出（休業手当を支給しない場合に入力）'!C2572,IF($F$9=2,'2.休業手当の算出（休業手当を支給する場合に入力）'!C2578,""))</f>
        <v>0</v>
      </c>
      <c r="E2584" s="6">
        <f>IF($F$9=1,'3.賃金日割の算出（休業手当を支給しない場合に入力）'!D2572,IF($F$9=2,'2.休業手当の算出（休業手当を支給する場合に入力）'!D2578,""))</f>
        <v>0</v>
      </c>
      <c r="F2584" s="13">
        <f>IF($F$9=1,'3.賃金日割の算出（休業手当を支給しない場合に入力）'!X2572,IF($F$9=2,'2.休業手当の算出（休業手当を支給する場合に入力）'!AB2578,""))</f>
        <v>0</v>
      </c>
      <c r="G2584" s="10">
        <f t="shared" si="200"/>
        <v>0</v>
      </c>
      <c r="H2584" s="34">
        <f t="shared" si="201"/>
        <v>0</v>
      </c>
      <c r="I2584" s="39"/>
      <c r="J2584" s="35">
        <f t="shared" si="204"/>
        <v>0</v>
      </c>
      <c r="K2584" s="10">
        <f t="shared" si="202"/>
        <v>0</v>
      </c>
      <c r="L2584" s="10">
        <f t="shared" si="203"/>
        <v>0</v>
      </c>
    </row>
    <row r="2585" spans="3:12">
      <c r="C2585" s="2">
        <v>2565</v>
      </c>
      <c r="D2585" s="6">
        <f>IF($F$9=1,'3.賃金日割の算出（休業手当を支給しない場合に入力）'!C2573,IF($F$9=2,'2.休業手当の算出（休業手当を支給する場合に入力）'!C2579,""))</f>
        <v>0</v>
      </c>
      <c r="E2585" s="6">
        <f>IF($F$9=1,'3.賃金日割の算出（休業手当を支給しない場合に入力）'!D2573,IF($F$9=2,'2.休業手当の算出（休業手当を支給する場合に入力）'!D2579,""))</f>
        <v>0</v>
      </c>
      <c r="F2585" s="13">
        <f>IF($F$9=1,'3.賃金日割の算出（休業手当を支給しない場合に入力）'!X2573,IF($F$9=2,'2.休業手当の算出（休業手当を支給する場合に入力）'!AB2579,""))</f>
        <v>0</v>
      </c>
      <c r="G2585" s="10">
        <f t="shared" si="200"/>
        <v>0</v>
      </c>
      <c r="H2585" s="34">
        <f t="shared" si="201"/>
        <v>0</v>
      </c>
      <c r="I2585" s="39"/>
      <c r="J2585" s="35">
        <f t="shared" si="204"/>
        <v>0</v>
      </c>
      <c r="K2585" s="10">
        <f t="shared" si="202"/>
        <v>0</v>
      </c>
      <c r="L2585" s="10">
        <f t="shared" si="203"/>
        <v>0</v>
      </c>
    </row>
    <row r="2586" spans="3:12">
      <c r="C2586" s="2">
        <v>2566</v>
      </c>
      <c r="D2586" s="6">
        <f>IF($F$9=1,'3.賃金日割の算出（休業手当を支給しない場合に入力）'!C2574,IF($F$9=2,'2.休業手当の算出（休業手当を支給する場合に入力）'!C2580,""))</f>
        <v>0</v>
      </c>
      <c r="E2586" s="6">
        <f>IF($F$9=1,'3.賃金日割の算出（休業手当を支給しない場合に入力）'!D2574,IF($F$9=2,'2.休業手当の算出（休業手当を支給する場合に入力）'!D2580,""))</f>
        <v>0</v>
      </c>
      <c r="F2586" s="13">
        <f>IF($F$9=1,'3.賃金日割の算出（休業手当を支給しない場合に入力）'!X2574,IF($F$9=2,'2.休業手当の算出（休業手当を支給する場合に入力）'!AB2580,""))</f>
        <v>0</v>
      </c>
      <c r="G2586" s="10">
        <f t="shared" si="200"/>
        <v>0</v>
      </c>
      <c r="H2586" s="34">
        <f t="shared" si="201"/>
        <v>0</v>
      </c>
      <c r="I2586" s="39"/>
      <c r="J2586" s="35">
        <f t="shared" si="204"/>
        <v>0</v>
      </c>
      <c r="K2586" s="10">
        <f t="shared" si="202"/>
        <v>0</v>
      </c>
      <c r="L2586" s="10">
        <f t="shared" si="203"/>
        <v>0</v>
      </c>
    </row>
    <row r="2587" spans="3:12">
      <c r="C2587" s="2">
        <v>2567</v>
      </c>
      <c r="D2587" s="6">
        <f>IF($F$9=1,'3.賃金日割の算出（休業手当を支給しない場合に入力）'!C2575,IF($F$9=2,'2.休業手当の算出（休業手当を支給する場合に入力）'!C2581,""))</f>
        <v>0</v>
      </c>
      <c r="E2587" s="6">
        <f>IF($F$9=1,'3.賃金日割の算出（休業手当を支給しない場合に入力）'!D2575,IF($F$9=2,'2.休業手当の算出（休業手当を支給する場合に入力）'!D2581,""))</f>
        <v>0</v>
      </c>
      <c r="F2587" s="13">
        <f>IF($F$9=1,'3.賃金日割の算出（休業手当を支給しない場合に入力）'!X2575,IF($F$9=2,'2.休業手当の算出（休業手当を支給する場合に入力）'!AB2581,""))</f>
        <v>0</v>
      </c>
      <c r="G2587" s="10">
        <f t="shared" si="200"/>
        <v>0</v>
      </c>
      <c r="H2587" s="34">
        <f t="shared" si="201"/>
        <v>0</v>
      </c>
      <c r="I2587" s="39"/>
      <c r="J2587" s="35">
        <f t="shared" si="204"/>
        <v>0</v>
      </c>
      <c r="K2587" s="10">
        <f t="shared" si="202"/>
        <v>0</v>
      </c>
      <c r="L2587" s="10">
        <f t="shared" si="203"/>
        <v>0</v>
      </c>
    </row>
    <row r="2588" spans="3:12">
      <c r="C2588" s="2">
        <v>2568</v>
      </c>
      <c r="D2588" s="6">
        <f>IF($F$9=1,'3.賃金日割の算出（休業手当を支給しない場合に入力）'!C2576,IF($F$9=2,'2.休業手当の算出（休業手当を支給する場合に入力）'!C2582,""))</f>
        <v>0</v>
      </c>
      <c r="E2588" s="6">
        <f>IF($F$9=1,'3.賃金日割の算出（休業手当を支給しない場合に入力）'!D2576,IF($F$9=2,'2.休業手当の算出（休業手当を支給する場合に入力）'!D2582,""))</f>
        <v>0</v>
      </c>
      <c r="F2588" s="13">
        <f>IF($F$9=1,'3.賃金日割の算出（休業手当を支給しない場合に入力）'!X2576,IF($F$9=2,'2.休業手当の算出（休業手当を支給する場合に入力）'!AB2582,""))</f>
        <v>0</v>
      </c>
      <c r="G2588" s="10">
        <f t="shared" si="200"/>
        <v>0</v>
      </c>
      <c r="H2588" s="34">
        <f t="shared" si="201"/>
        <v>0</v>
      </c>
      <c r="I2588" s="39"/>
      <c r="J2588" s="35">
        <f t="shared" si="204"/>
        <v>0</v>
      </c>
      <c r="K2588" s="10">
        <f t="shared" si="202"/>
        <v>0</v>
      </c>
      <c r="L2588" s="10">
        <f t="shared" si="203"/>
        <v>0</v>
      </c>
    </row>
    <row r="2589" spans="3:12">
      <c r="C2589" s="2">
        <v>2569</v>
      </c>
      <c r="D2589" s="6">
        <f>IF($F$9=1,'3.賃金日割の算出（休業手当を支給しない場合に入力）'!C2577,IF($F$9=2,'2.休業手当の算出（休業手当を支給する場合に入力）'!C2583,""))</f>
        <v>0</v>
      </c>
      <c r="E2589" s="6">
        <f>IF($F$9=1,'3.賃金日割の算出（休業手当を支給しない場合に入力）'!D2577,IF($F$9=2,'2.休業手当の算出（休業手当を支給する場合に入力）'!D2583,""))</f>
        <v>0</v>
      </c>
      <c r="F2589" s="13">
        <f>IF($F$9=1,'3.賃金日割の算出（休業手当を支給しない場合に入力）'!X2577,IF($F$9=2,'2.休業手当の算出（休業手当を支給する場合に入力）'!AB2583,""))</f>
        <v>0</v>
      </c>
      <c r="G2589" s="10">
        <f t="shared" si="200"/>
        <v>0</v>
      </c>
      <c r="H2589" s="34">
        <f t="shared" si="201"/>
        <v>0</v>
      </c>
      <c r="I2589" s="39"/>
      <c r="J2589" s="35">
        <f t="shared" si="204"/>
        <v>0</v>
      </c>
      <c r="K2589" s="10">
        <f t="shared" si="202"/>
        <v>0</v>
      </c>
      <c r="L2589" s="10">
        <f t="shared" si="203"/>
        <v>0</v>
      </c>
    </row>
    <row r="2590" spans="3:12">
      <c r="C2590" s="2">
        <v>2570</v>
      </c>
      <c r="D2590" s="6">
        <f>IF($F$9=1,'3.賃金日割の算出（休業手当を支給しない場合に入力）'!C2578,IF($F$9=2,'2.休業手当の算出（休業手当を支給する場合に入力）'!C2584,""))</f>
        <v>0</v>
      </c>
      <c r="E2590" s="6">
        <f>IF($F$9=1,'3.賃金日割の算出（休業手当を支給しない場合に入力）'!D2578,IF($F$9=2,'2.休業手当の算出（休業手当を支給する場合に入力）'!D2584,""))</f>
        <v>0</v>
      </c>
      <c r="F2590" s="13">
        <f>IF($F$9=1,'3.賃金日割の算出（休業手当を支給しない場合に入力）'!X2578,IF($F$9=2,'2.休業手当の算出（休業手当を支給する場合に入力）'!AB2584,""))</f>
        <v>0</v>
      </c>
      <c r="G2590" s="10">
        <f t="shared" si="200"/>
        <v>0</v>
      </c>
      <c r="H2590" s="34">
        <f t="shared" si="201"/>
        <v>0</v>
      </c>
      <c r="I2590" s="39"/>
      <c r="J2590" s="35">
        <f t="shared" si="204"/>
        <v>0</v>
      </c>
      <c r="K2590" s="10">
        <f t="shared" si="202"/>
        <v>0</v>
      </c>
      <c r="L2590" s="10">
        <f t="shared" si="203"/>
        <v>0</v>
      </c>
    </row>
    <row r="2591" spans="3:12">
      <c r="C2591" s="2">
        <v>2571</v>
      </c>
      <c r="D2591" s="6">
        <f>IF($F$9=1,'3.賃金日割の算出（休業手当を支給しない場合に入力）'!C2579,IF($F$9=2,'2.休業手当の算出（休業手当を支給する場合に入力）'!C2585,""))</f>
        <v>0</v>
      </c>
      <c r="E2591" s="6">
        <f>IF($F$9=1,'3.賃金日割の算出（休業手当を支給しない場合に入力）'!D2579,IF($F$9=2,'2.休業手当の算出（休業手当を支給する場合に入力）'!D2585,""))</f>
        <v>0</v>
      </c>
      <c r="F2591" s="13">
        <f>IF($F$9=1,'3.賃金日割の算出（休業手当を支給しない場合に入力）'!X2579,IF($F$9=2,'2.休業手当の算出（休業手当を支給する場合に入力）'!AB2585,""))</f>
        <v>0</v>
      </c>
      <c r="G2591" s="10">
        <f t="shared" si="200"/>
        <v>0</v>
      </c>
      <c r="H2591" s="34">
        <f t="shared" si="201"/>
        <v>0</v>
      </c>
      <c r="I2591" s="39"/>
      <c r="J2591" s="35">
        <f t="shared" si="204"/>
        <v>0</v>
      </c>
      <c r="K2591" s="10">
        <f t="shared" si="202"/>
        <v>0</v>
      </c>
      <c r="L2591" s="10">
        <f t="shared" si="203"/>
        <v>0</v>
      </c>
    </row>
    <row r="2592" spans="3:12">
      <c r="C2592" s="2">
        <v>2572</v>
      </c>
      <c r="D2592" s="6">
        <f>IF($F$9=1,'3.賃金日割の算出（休業手当を支給しない場合に入力）'!C2580,IF($F$9=2,'2.休業手当の算出（休業手当を支給する場合に入力）'!C2586,""))</f>
        <v>0</v>
      </c>
      <c r="E2592" s="6">
        <f>IF($F$9=1,'3.賃金日割の算出（休業手当を支給しない場合に入力）'!D2580,IF($F$9=2,'2.休業手当の算出（休業手当を支給する場合に入力）'!D2586,""))</f>
        <v>0</v>
      </c>
      <c r="F2592" s="13">
        <f>IF($F$9=1,'3.賃金日割の算出（休業手当を支給しない場合に入力）'!X2580,IF($F$9=2,'2.休業手当の算出（休業手当を支給する場合に入力）'!AB2586,""))</f>
        <v>0</v>
      </c>
      <c r="G2592" s="10">
        <f t="shared" si="200"/>
        <v>0</v>
      </c>
      <c r="H2592" s="34">
        <f t="shared" si="201"/>
        <v>0</v>
      </c>
      <c r="I2592" s="39"/>
      <c r="J2592" s="35">
        <f t="shared" si="204"/>
        <v>0</v>
      </c>
      <c r="K2592" s="10">
        <f t="shared" si="202"/>
        <v>0</v>
      </c>
      <c r="L2592" s="10">
        <f t="shared" si="203"/>
        <v>0</v>
      </c>
    </row>
    <row r="2593" spans="3:12">
      <c r="C2593" s="2">
        <v>2573</v>
      </c>
      <c r="D2593" s="6">
        <f>IF($F$9=1,'3.賃金日割の算出（休業手当を支給しない場合に入力）'!C2581,IF($F$9=2,'2.休業手当の算出（休業手当を支給する場合に入力）'!C2587,""))</f>
        <v>0</v>
      </c>
      <c r="E2593" s="6">
        <f>IF($F$9=1,'3.賃金日割の算出（休業手当を支給しない場合に入力）'!D2581,IF($F$9=2,'2.休業手当の算出（休業手当を支給する場合に入力）'!D2587,""))</f>
        <v>0</v>
      </c>
      <c r="F2593" s="13">
        <f>IF($F$9=1,'3.賃金日割の算出（休業手当を支給しない場合に入力）'!X2581,IF($F$9=2,'2.休業手当の算出（休業手当を支給する場合に入力）'!AB2587,""))</f>
        <v>0</v>
      </c>
      <c r="G2593" s="10">
        <f t="shared" si="200"/>
        <v>0</v>
      </c>
      <c r="H2593" s="34">
        <f t="shared" si="201"/>
        <v>0</v>
      </c>
      <c r="I2593" s="39"/>
      <c r="J2593" s="35">
        <f t="shared" si="204"/>
        <v>0</v>
      </c>
      <c r="K2593" s="10">
        <f t="shared" si="202"/>
        <v>0</v>
      </c>
      <c r="L2593" s="10">
        <f t="shared" si="203"/>
        <v>0</v>
      </c>
    </row>
    <row r="2594" spans="3:12">
      <c r="C2594" s="2">
        <v>2574</v>
      </c>
      <c r="D2594" s="6">
        <f>IF($F$9=1,'3.賃金日割の算出（休業手当を支給しない場合に入力）'!C2582,IF($F$9=2,'2.休業手当の算出（休業手当を支給する場合に入力）'!C2588,""))</f>
        <v>0</v>
      </c>
      <c r="E2594" s="6">
        <f>IF($F$9=1,'3.賃金日割の算出（休業手当を支給しない場合に入力）'!D2582,IF($F$9=2,'2.休業手当の算出（休業手当を支給する場合に入力）'!D2588,""))</f>
        <v>0</v>
      </c>
      <c r="F2594" s="13">
        <f>IF($F$9=1,'3.賃金日割の算出（休業手当を支給しない場合に入力）'!X2582,IF($F$9=2,'2.休業手当の算出（休業手当を支給する場合に入力）'!AB2588,""))</f>
        <v>0</v>
      </c>
      <c r="G2594" s="10">
        <f t="shared" si="200"/>
        <v>0</v>
      </c>
      <c r="H2594" s="34">
        <f t="shared" si="201"/>
        <v>0</v>
      </c>
      <c r="I2594" s="39"/>
      <c r="J2594" s="35">
        <f t="shared" si="204"/>
        <v>0</v>
      </c>
      <c r="K2594" s="10">
        <f t="shared" si="202"/>
        <v>0</v>
      </c>
      <c r="L2594" s="10">
        <f t="shared" si="203"/>
        <v>0</v>
      </c>
    </row>
    <row r="2595" spans="3:12">
      <c r="C2595" s="2">
        <v>2575</v>
      </c>
      <c r="D2595" s="6">
        <f>IF($F$9=1,'3.賃金日割の算出（休業手当を支給しない場合に入力）'!C2583,IF($F$9=2,'2.休業手当の算出（休業手当を支給する場合に入力）'!C2589,""))</f>
        <v>0</v>
      </c>
      <c r="E2595" s="6">
        <f>IF($F$9=1,'3.賃金日割の算出（休業手当を支給しない場合に入力）'!D2583,IF($F$9=2,'2.休業手当の算出（休業手当を支給する場合に入力）'!D2589,""))</f>
        <v>0</v>
      </c>
      <c r="F2595" s="13">
        <f>IF($F$9=1,'3.賃金日割の算出（休業手当を支給しない場合に入力）'!X2583,IF($F$9=2,'2.休業手当の算出（休業手当を支給する場合に入力）'!AB2589,""))</f>
        <v>0</v>
      </c>
      <c r="G2595" s="10">
        <f t="shared" si="200"/>
        <v>0</v>
      </c>
      <c r="H2595" s="34">
        <f t="shared" si="201"/>
        <v>0</v>
      </c>
      <c r="I2595" s="39"/>
      <c r="J2595" s="35">
        <f t="shared" si="204"/>
        <v>0</v>
      </c>
      <c r="K2595" s="10">
        <f t="shared" si="202"/>
        <v>0</v>
      </c>
      <c r="L2595" s="10">
        <f t="shared" si="203"/>
        <v>0</v>
      </c>
    </row>
    <row r="2596" spans="3:12">
      <c r="C2596" s="2">
        <v>2576</v>
      </c>
      <c r="D2596" s="6">
        <f>IF($F$9=1,'3.賃金日割の算出（休業手当を支給しない場合に入力）'!C2584,IF($F$9=2,'2.休業手当の算出（休業手当を支給する場合に入力）'!C2590,""))</f>
        <v>0</v>
      </c>
      <c r="E2596" s="6">
        <f>IF($F$9=1,'3.賃金日割の算出（休業手当を支給しない場合に入力）'!D2584,IF($F$9=2,'2.休業手当の算出（休業手当を支給する場合に入力）'!D2590,""))</f>
        <v>0</v>
      </c>
      <c r="F2596" s="13">
        <f>IF($F$9=1,'3.賃金日割の算出（休業手当を支給しない場合に入力）'!X2584,IF($F$9=2,'2.休業手当の算出（休業手当を支給する場合に入力）'!AB2590,""))</f>
        <v>0</v>
      </c>
      <c r="G2596" s="10">
        <f t="shared" si="200"/>
        <v>0</v>
      </c>
      <c r="H2596" s="34">
        <f t="shared" si="201"/>
        <v>0</v>
      </c>
      <c r="I2596" s="39"/>
      <c r="J2596" s="35">
        <f t="shared" si="204"/>
        <v>0</v>
      </c>
      <c r="K2596" s="10">
        <f t="shared" si="202"/>
        <v>0</v>
      </c>
      <c r="L2596" s="10">
        <f t="shared" si="203"/>
        <v>0</v>
      </c>
    </row>
    <row r="2597" spans="3:12">
      <c r="C2597" s="2">
        <v>2577</v>
      </c>
      <c r="D2597" s="6">
        <f>IF($F$9=1,'3.賃金日割の算出（休業手当を支給しない場合に入力）'!C2585,IF($F$9=2,'2.休業手当の算出（休業手当を支給する場合に入力）'!C2591,""))</f>
        <v>0</v>
      </c>
      <c r="E2597" s="6">
        <f>IF($F$9=1,'3.賃金日割の算出（休業手当を支給しない場合に入力）'!D2585,IF($F$9=2,'2.休業手当の算出（休業手当を支給する場合に入力）'!D2591,""))</f>
        <v>0</v>
      </c>
      <c r="F2597" s="13">
        <f>IF($F$9=1,'3.賃金日割の算出（休業手当を支給しない場合に入力）'!X2585,IF($F$9=2,'2.休業手当の算出（休業手当を支給する場合に入力）'!AB2591,""))</f>
        <v>0</v>
      </c>
      <c r="G2597" s="10">
        <f t="shared" si="200"/>
        <v>0</v>
      </c>
      <c r="H2597" s="34">
        <f t="shared" si="201"/>
        <v>0</v>
      </c>
      <c r="I2597" s="39"/>
      <c r="J2597" s="35">
        <f t="shared" si="204"/>
        <v>0</v>
      </c>
      <c r="K2597" s="10">
        <f t="shared" si="202"/>
        <v>0</v>
      </c>
      <c r="L2597" s="10">
        <f t="shared" si="203"/>
        <v>0</v>
      </c>
    </row>
    <row r="2598" spans="3:12">
      <c r="C2598" s="2">
        <v>2578</v>
      </c>
      <c r="D2598" s="6">
        <f>IF($F$9=1,'3.賃金日割の算出（休業手当を支給しない場合に入力）'!C2586,IF($F$9=2,'2.休業手当の算出（休業手当を支給する場合に入力）'!C2592,""))</f>
        <v>0</v>
      </c>
      <c r="E2598" s="6">
        <f>IF($F$9=1,'3.賃金日割の算出（休業手当を支給しない場合に入力）'!D2586,IF($F$9=2,'2.休業手当の算出（休業手当を支給する場合に入力）'!D2592,""))</f>
        <v>0</v>
      </c>
      <c r="F2598" s="13">
        <f>IF($F$9=1,'3.賃金日割の算出（休業手当を支給しない場合に入力）'!X2586,IF($F$9=2,'2.休業手当の算出（休業手当を支給する場合に入力）'!AB2592,""))</f>
        <v>0</v>
      </c>
      <c r="G2598" s="10">
        <f t="shared" si="200"/>
        <v>0</v>
      </c>
      <c r="H2598" s="34">
        <f t="shared" si="201"/>
        <v>0</v>
      </c>
      <c r="I2598" s="39"/>
      <c r="J2598" s="35">
        <f t="shared" si="204"/>
        <v>0</v>
      </c>
      <c r="K2598" s="10">
        <f t="shared" si="202"/>
        <v>0</v>
      </c>
      <c r="L2598" s="10">
        <f t="shared" si="203"/>
        <v>0</v>
      </c>
    </row>
    <row r="2599" spans="3:12">
      <c r="C2599" s="2">
        <v>2579</v>
      </c>
      <c r="D2599" s="6">
        <f>IF($F$9=1,'3.賃金日割の算出（休業手当を支給しない場合に入力）'!C2587,IF($F$9=2,'2.休業手当の算出（休業手当を支給する場合に入力）'!C2593,""))</f>
        <v>0</v>
      </c>
      <c r="E2599" s="6">
        <f>IF($F$9=1,'3.賃金日割の算出（休業手当を支給しない場合に入力）'!D2587,IF($F$9=2,'2.休業手当の算出（休業手当を支給する場合に入力）'!D2593,""))</f>
        <v>0</v>
      </c>
      <c r="F2599" s="13">
        <f>IF($F$9=1,'3.賃金日割の算出（休業手当を支給しない場合に入力）'!X2587,IF($F$9=2,'2.休業手当の算出（休業手当を支給する場合に入力）'!AB2593,""))</f>
        <v>0</v>
      </c>
      <c r="G2599" s="10">
        <f t="shared" si="200"/>
        <v>0</v>
      </c>
      <c r="H2599" s="34">
        <f t="shared" si="201"/>
        <v>0</v>
      </c>
      <c r="I2599" s="39"/>
      <c r="J2599" s="35">
        <f t="shared" si="204"/>
        <v>0</v>
      </c>
      <c r="K2599" s="10">
        <f t="shared" si="202"/>
        <v>0</v>
      </c>
      <c r="L2599" s="10">
        <f t="shared" si="203"/>
        <v>0</v>
      </c>
    </row>
    <row r="2600" spans="3:12">
      <c r="C2600" s="2">
        <v>2580</v>
      </c>
      <c r="D2600" s="6">
        <f>IF($F$9=1,'3.賃金日割の算出（休業手当を支給しない場合に入力）'!C2588,IF($F$9=2,'2.休業手当の算出（休業手当を支給する場合に入力）'!C2594,""))</f>
        <v>0</v>
      </c>
      <c r="E2600" s="6">
        <f>IF($F$9=1,'3.賃金日割の算出（休業手当を支給しない場合に入力）'!D2588,IF($F$9=2,'2.休業手当の算出（休業手当を支給する場合に入力）'!D2594,""))</f>
        <v>0</v>
      </c>
      <c r="F2600" s="13">
        <f>IF($F$9=1,'3.賃金日割の算出（休業手当を支給しない場合に入力）'!X2588,IF($F$9=2,'2.休業手当の算出（休業手当を支給する場合に入力）'!AB2594,""))</f>
        <v>0</v>
      </c>
      <c r="G2600" s="10">
        <f t="shared" si="200"/>
        <v>0</v>
      </c>
      <c r="H2600" s="34">
        <f t="shared" si="201"/>
        <v>0</v>
      </c>
      <c r="I2600" s="39"/>
      <c r="J2600" s="35">
        <f t="shared" si="204"/>
        <v>0</v>
      </c>
      <c r="K2600" s="10">
        <f t="shared" si="202"/>
        <v>0</v>
      </c>
      <c r="L2600" s="10">
        <f t="shared" si="203"/>
        <v>0</v>
      </c>
    </row>
    <row r="2601" spans="3:12">
      <c r="C2601" s="2">
        <v>2581</v>
      </c>
      <c r="D2601" s="6">
        <f>IF($F$9=1,'3.賃金日割の算出（休業手当を支給しない場合に入力）'!C2589,IF($F$9=2,'2.休業手当の算出（休業手当を支給する場合に入力）'!C2595,""))</f>
        <v>0</v>
      </c>
      <c r="E2601" s="6">
        <f>IF($F$9=1,'3.賃金日割の算出（休業手当を支給しない場合に入力）'!D2589,IF($F$9=2,'2.休業手当の算出（休業手当を支給する場合に入力）'!D2595,""))</f>
        <v>0</v>
      </c>
      <c r="F2601" s="13">
        <f>IF($F$9=1,'3.賃金日割の算出（休業手当を支給しない場合に入力）'!X2589,IF($F$9=2,'2.休業手当の算出（休業手当を支給する場合に入力）'!AB2595,""))</f>
        <v>0</v>
      </c>
      <c r="G2601" s="10">
        <f t="shared" si="200"/>
        <v>0</v>
      </c>
      <c r="H2601" s="34">
        <f t="shared" si="201"/>
        <v>0</v>
      </c>
      <c r="I2601" s="39"/>
      <c r="J2601" s="35">
        <f t="shared" si="204"/>
        <v>0</v>
      </c>
      <c r="K2601" s="10">
        <f t="shared" si="202"/>
        <v>0</v>
      </c>
      <c r="L2601" s="10">
        <f t="shared" si="203"/>
        <v>0</v>
      </c>
    </row>
    <row r="2602" spans="3:12">
      <c r="C2602" s="2">
        <v>2582</v>
      </c>
      <c r="D2602" s="6">
        <f>IF($F$9=1,'3.賃金日割の算出（休業手当を支給しない場合に入力）'!C2590,IF($F$9=2,'2.休業手当の算出（休業手当を支給する場合に入力）'!C2596,""))</f>
        <v>0</v>
      </c>
      <c r="E2602" s="6">
        <f>IF($F$9=1,'3.賃金日割の算出（休業手当を支給しない場合に入力）'!D2590,IF($F$9=2,'2.休業手当の算出（休業手当を支給する場合に入力）'!D2596,""))</f>
        <v>0</v>
      </c>
      <c r="F2602" s="13">
        <f>IF($F$9=1,'3.賃金日割の算出（休業手当を支給しない場合に入力）'!X2590,IF($F$9=2,'2.休業手当の算出（休業手当を支給する場合に入力）'!AB2596,""))</f>
        <v>0</v>
      </c>
      <c r="G2602" s="10">
        <f t="shared" si="200"/>
        <v>0</v>
      </c>
      <c r="H2602" s="34">
        <f t="shared" si="201"/>
        <v>0</v>
      </c>
      <c r="I2602" s="39"/>
      <c r="J2602" s="35">
        <f t="shared" si="204"/>
        <v>0</v>
      </c>
      <c r="K2602" s="10">
        <f t="shared" si="202"/>
        <v>0</v>
      </c>
      <c r="L2602" s="10">
        <f t="shared" si="203"/>
        <v>0</v>
      </c>
    </row>
    <row r="2603" spans="3:12">
      <c r="C2603" s="2">
        <v>2583</v>
      </c>
      <c r="D2603" s="6">
        <f>IF($F$9=1,'3.賃金日割の算出（休業手当を支給しない場合に入力）'!C2591,IF($F$9=2,'2.休業手当の算出（休業手当を支給する場合に入力）'!C2597,""))</f>
        <v>0</v>
      </c>
      <c r="E2603" s="6">
        <f>IF($F$9=1,'3.賃金日割の算出（休業手当を支給しない場合に入力）'!D2591,IF($F$9=2,'2.休業手当の算出（休業手当を支給する場合に入力）'!D2597,""))</f>
        <v>0</v>
      </c>
      <c r="F2603" s="13">
        <f>IF($F$9=1,'3.賃金日割の算出（休業手当を支給しない場合に入力）'!X2591,IF($F$9=2,'2.休業手当の算出（休業手当を支給する場合に入力）'!AB2597,""))</f>
        <v>0</v>
      </c>
      <c r="G2603" s="10">
        <f t="shared" si="200"/>
        <v>0</v>
      </c>
      <c r="H2603" s="34">
        <f t="shared" si="201"/>
        <v>0</v>
      </c>
      <c r="I2603" s="39"/>
      <c r="J2603" s="35">
        <f t="shared" si="204"/>
        <v>0</v>
      </c>
      <c r="K2603" s="10">
        <f t="shared" si="202"/>
        <v>0</v>
      </c>
      <c r="L2603" s="10">
        <f t="shared" si="203"/>
        <v>0</v>
      </c>
    </row>
    <row r="2604" spans="3:12">
      <c r="C2604" s="2">
        <v>2584</v>
      </c>
      <c r="D2604" s="6">
        <f>IF($F$9=1,'3.賃金日割の算出（休業手当を支給しない場合に入力）'!C2592,IF($F$9=2,'2.休業手当の算出（休業手当を支給する場合に入力）'!C2598,""))</f>
        <v>0</v>
      </c>
      <c r="E2604" s="6">
        <f>IF($F$9=1,'3.賃金日割の算出（休業手当を支給しない場合に入力）'!D2592,IF($F$9=2,'2.休業手当の算出（休業手当を支給する場合に入力）'!D2598,""))</f>
        <v>0</v>
      </c>
      <c r="F2604" s="13">
        <f>IF($F$9=1,'3.賃金日割の算出（休業手当を支給しない場合に入力）'!X2592,IF($F$9=2,'2.休業手当の算出（休業手当を支給する場合に入力）'!AB2598,""))</f>
        <v>0</v>
      </c>
      <c r="G2604" s="10">
        <f t="shared" si="200"/>
        <v>0</v>
      </c>
      <c r="H2604" s="34">
        <f t="shared" si="201"/>
        <v>0</v>
      </c>
      <c r="I2604" s="39"/>
      <c r="J2604" s="35">
        <f t="shared" si="204"/>
        <v>0</v>
      </c>
      <c r="K2604" s="10">
        <f t="shared" si="202"/>
        <v>0</v>
      </c>
      <c r="L2604" s="10">
        <f t="shared" si="203"/>
        <v>0</v>
      </c>
    </row>
    <row r="2605" spans="3:12">
      <c r="C2605" s="2">
        <v>2585</v>
      </c>
      <c r="D2605" s="6">
        <f>IF($F$9=1,'3.賃金日割の算出（休業手当を支給しない場合に入力）'!C2593,IF($F$9=2,'2.休業手当の算出（休業手当を支給する場合に入力）'!C2599,""))</f>
        <v>0</v>
      </c>
      <c r="E2605" s="6">
        <f>IF($F$9=1,'3.賃金日割の算出（休業手当を支給しない場合に入力）'!D2593,IF($F$9=2,'2.休業手当の算出（休業手当を支給する場合に入力）'!D2599,""))</f>
        <v>0</v>
      </c>
      <c r="F2605" s="13">
        <f>IF($F$9=1,'3.賃金日割の算出（休業手当を支給しない場合に入力）'!X2593,IF($F$9=2,'2.休業手当の算出（休業手当を支給する場合に入力）'!AB2599,""))</f>
        <v>0</v>
      </c>
      <c r="G2605" s="10">
        <f t="shared" si="200"/>
        <v>0</v>
      </c>
      <c r="H2605" s="34">
        <f t="shared" si="201"/>
        <v>0</v>
      </c>
      <c r="I2605" s="39"/>
      <c r="J2605" s="35">
        <f t="shared" si="204"/>
        <v>0</v>
      </c>
      <c r="K2605" s="10">
        <f t="shared" si="202"/>
        <v>0</v>
      </c>
      <c r="L2605" s="10">
        <f t="shared" si="203"/>
        <v>0</v>
      </c>
    </row>
    <row r="2606" spans="3:12">
      <c r="C2606" s="2">
        <v>2586</v>
      </c>
      <c r="D2606" s="6">
        <f>IF($F$9=1,'3.賃金日割の算出（休業手当を支給しない場合に入力）'!C2594,IF($F$9=2,'2.休業手当の算出（休業手当を支給する場合に入力）'!C2600,""))</f>
        <v>0</v>
      </c>
      <c r="E2606" s="6">
        <f>IF($F$9=1,'3.賃金日割の算出（休業手当を支給しない場合に入力）'!D2594,IF($F$9=2,'2.休業手当の算出（休業手当を支給する場合に入力）'!D2600,""))</f>
        <v>0</v>
      </c>
      <c r="F2606" s="13">
        <f>IF($F$9=1,'3.賃金日割の算出（休業手当を支給しない場合に入力）'!X2594,IF($F$9=2,'2.休業手当の算出（休業手当を支給する場合に入力）'!AB2600,""))</f>
        <v>0</v>
      </c>
      <c r="G2606" s="10">
        <f t="shared" si="200"/>
        <v>0</v>
      </c>
      <c r="H2606" s="34">
        <f t="shared" si="201"/>
        <v>0</v>
      </c>
      <c r="I2606" s="39"/>
      <c r="J2606" s="35">
        <f t="shared" si="204"/>
        <v>0</v>
      </c>
      <c r="K2606" s="10">
        <f t="shared" si="202"/>
        <v>0</v>
      </c>
      <c r="L2606" s="10">
        <f t="shared" si="203"/>
        <v>0</v>
      </c>
    </row>
    <row r="2607" spans="3:12">
      <c r="C2607" s="2">
        <v>2587</v>
      </c>
      <c r="D2607" s="6">
        <f>IF($F$9=1,'3.賃金日割の算出（休業手当を支給しない場合に入力）'!C2595,IF($F$9=2,'2.休業手当の算出（休業手当を支給する場合に入力）'!C2601,""))</f>
        <v>0</v>
      </c>
      <c r="E2607" s="6">
        <f>IF($F$9=1,'3.賃金日割の算出（休業手当を支給しない場合に入力）'!D2595,IF($F$9=2,'2.休業手当の算出（休業手当を支給する場合に入力）'!D2601,""))</f>
        <v>0</v>
      </c>
      <c r="F2607" s="13">
        <f>IF($F$9=1,'3.賃金日割の算出（休業手当を支給しない場合に入力）'!X2595,IF($F$9=2,'2.休業手当の算出（休業手当を支給する場合に入力）'!AB2601,""))</f>
        <v>0</v>
      </c>
      <c r="G2607" s="10">
        <f t="shared" si="200"/>
        <v>0</v>
      </c>
      <c r="H2607" s="34">
        <f t="shared" si="201"/>
        <v>0</v>
      </c>
      <c r="I2607" s="39"/>
      <c r="J2607" s="35">
        <f t="shared" si="204"/>
        <v>0</v>
      </c>
      <c r="K2607" s="10">
        <f t="shared" si="202"/>
        <v>0</v>
      </c>
      <c r="L2607" s="10">
        <f t="shared" si="203"/>
        <v>0</v>
      </c>
    </row>
    <row r="2608" spans="3:12">
      <c r="C2608" s="2">
        <v>2588</v>
      </c>
      <c r="D2608" s="6">
        <f>IF($F$9=1,'3.賃金日割の算出（休業手当を支給しない場合に入力）'!C2596,IF($F$9=2,'2.休業手当の算出（休業手当を支給する場合に入力）'!C2602,""))</f>
        <v>0</v>
      </c>
      <c r="E2608" s="6">
        <f>IF($F$9=1,'3.賃金日割の算出（休業手当を支給しない場合に入力）'!D2596,IF($F$9=2,'2.休業手当の算出（休業手当を支給する場合に入力）'!D2602,""))</f>
        <v>0</v>
      </c>
      <c r="F2608" s="13">
        <f>IF($F$9=1,'3.賃金日割の算出（休業手当を支給しない場合に入力）'!X2596,IF($F$9=2,'2.休業手当の算出（休業手当を支給する場合に入力）'!AB2602,""))</f>
        <v>0</v>
      </c>
      <c r="G2608" s="10">
        <f t="shared" si="200"/>
        <v>0</v>
      </c>
      <c r="H2608" s="34">
        <f t="shared" si="201"/>
        <v>0</v>
      </c>
      <c r="I2608" s="39"/>
      <c r="J2608" s="35">
        <f t="shared" si="204"/>
        <v>0</v>
      </c>
      <c r="K2608" s="10">
        <f t="shared" si="202"/>
        <v>0</v>
      </c>
      <c r="L2608" s="10">
        <f t="shared" si="203"/>
        <v>0</v>
      </c>
    </row>
    <row r="2609" spans="3:12">
      <c r="C2609" s="2">
        <v>2589</v>
      </c>
      <c r="D2609" s="6">
        <f>IF($F$9=1,'3.賃金日割の算出（休業手当を支給しない場合に入力）'!C2597,IF($F$9=2,'2.休業手当の算出（休業手当を支給する場合に入力）'!C2603,""))</f>
        <v>0</v>
      </c>
      <c r="E2609" s="6">
        <f>IF($F$9=1,'3.賃金日割の算出（休業手当を支給しない場合に入力）'!D2597,IF($F$9=2,'2.休業手当の算出（休業手当を支給する場合に入力）'!D2603,""))</f>
        <v>0</v>
      </c>
      <c r="F2609" s="13">
        <f>IF($F$9=1,'3.賃金日割の算出（休業手当を支給しない場合に入力）'!X2597,IF($F$9=2,'2.休業手当の算出（休業手当を支給する場合に入力）'!AB2603,""))</f>
        <v>0</v>
      </c>
      <c r="G2609" s="10">
        <f t="shared" si="200"/>
        <v>0</v>
      </c>
      <c r="H2609" s="34">
        <f t="shared" si="201"/>
        <v>0</v>
      </c>
      <c r="I2609" s="39"/>
      <c r="J2609" s="35">
        <f t="shared" si="204"/>
        <v>0</v>
      </c>
      <c r="K2609" s="10">
        <f t="shared" si="202"/>
        <v>0</v>
      </c>
      <c r="L2609" s="10">
        <f t="shared" si="203"/>
        <v>0</v>
      </c>
    </row>
    <row r="2610" spans="3:12">
      <c r="C2610" s="2">
        <v>2590</v>
      </c>
      <c r="D2610" s="6">
        <f>IF($F$9=1,'3.賃金日割の算出（休業手当を支給しない場合に入力）'!C2598,IF($F$9=2,'2.休業手当の算出（休業手当を支給する場合に入力）'!C2604,""))</f>
        <v>0</v>
      </c>
      <c r="E2610" s="6">
        <f>IF($F$9=1,'3.賃金日割の算出（休業手当を支給しない場合に入力）'!D2598,IF($F$9=2,'2.休業手当の算出（休業手当を支給する場合に入力）'!D2604,""))</f>
        <v>0</v>
      </c>
      <c r="F2610" s="13">
        <f>IF($F$9=1,'3.賃金日割の算出（休業手当を支給しない場合に入力）'!X2598,IF($F$9=2,'2.休業手当の算出（休業手当を支給する場合に入力）'!AB2604,""))</f>
        <v>0</v>
      </c>
      <c r="G2610" s="10">
        <f t="shared" si="200"/>
        <v>0</v>
      </c>
      <c r="H2610" s="34">
        <f t="shared" si="201"/>
        <v>0</v>
      </c>
      <c r="I2610" s="39"/>
      <c r="J2610" s="35">
        <f t="shared" si="204"/>
        <v>0</v>
      </c>
      <c r="K2610" s="10">
        <f t="shared" si="202"/>
        <v>0</v>
      </c>
      <c r="L2610" s="10">
        <f t="shared" si="203"/>
        <v>0</v>
      </c>
    </row>
    <row r="2611" spans="3:12">
      <c r="C2611" s="2">
        <v>2591</v>
      </c>
      <c r="D2611" s="6">
        <f>IF($F$9=1,'3.賃金日割の算出（休業手当を支給しない場合に入力）'!C2599,IF($F$9=2,'2.休業手当の算出（休業手当を支給する場合に入力）'!C2605,""))</f>
        <v>0</v>
      </c>
      <c r="E2611" s="6">
        <f>IF($F$9=1,'3.賃金日割の算出（休業手当を支給しない場合に入力）'!D2599,IF($F$9=2,'2.休業手当の算出（休業手当を支給する場合に入力）'!D2605,""))</f>
        <v>0</v>
      </c>
      <c r="F2611" s="13">
        <f>IF($F$9=1,'3.賃金日割の算出（休業手当を支給しない場合に入力）'!X2599,IF($F$9=2,'2.休業手当の算出（休業手当を支給する場合に入力）'!AB2605,""))</f>
        <v>0</v>
      </c>
      <c r="G2611" s="10">
        <f t="shared" si="200"/>
        <v>0</v>
      </c>
      <c r="H2611" s="34">
        <f t="shared" si="201"/>
        <v>0</v>
      </c>
      <c r="I2611" s="39"/>
      <c r="J2611" s="35">
        <f t="shared" si="204"/>
        <v>0</v>
      </c>
      <c r="K2611" s="10">
        <f t="shared" si="202"/>
        <v>0</v>
      </c>
      <c r="L2611" s="10">
        <f t="shared" si="203"/>
        <v>0</v>
      </c>
    </row>
    <row r="2612" spans="3:12">
      <c r="C2612" s="2">
        <v>2592</v>
      </c>
      <c r="D2612" s="6">
        <f>IF($F$9=1,'3.賃金日割の算出（休業手当を支給しない場合に入力）'!C2600,IF($F$9=2,'2.休業手当の算出（休業手当を支給する場合に入力）'!C2606,""))</f>
        <v>0</v>
      </c>
      <c r="E2612" s="6">
        <f>IF($F$9=1,'3.賃金日割の算出（休業手当を支給しない場合に入力）'!D2600,IF($F$9=2,'2.休業手当の算出（休業手当を支給する場合に入力）'!D2606,""))</f>
        <v>0</v>
      </c>
      <c r="F2612" s="13">
        <f>IF($F$9=1,'3.賃金日割の算出（休業手当を支給しない場合に入力）'!X2600,IF($F$9=2,'2.休業手当の算出（休業手当を支給する場合に入力）'!AB2606,""))</f>
        <v>0</v>
      </c>
      <c r="G2612" s="10">
        <f t="shared" si="200"/>
        <v>0</v>
      </c>
      <c r="H2612" s="34">
        <f t="shared" si="201"/>
        <v>0</v>
      </c>
      <c r="I2612" s="39"/>
      <c r="J2612" s="35">
        <f t="shared" si="204"/>
        <v>0</v>
      </c>
      <c r="K2612" s="10">
        <f t="shared" si="202"/>
        <v>0</v>
      </c>
      <c r="L2612" s="10">
        <f t="shared" si="203"/>
        <v>0</v>
      </c>
    </row>
    <row r="2613" spans="3:12">
      <c r="C2613" s="2">
        <v>2593</v>
      </c>
      <c r="D2613" s="6">
        <f>IF($F$9=1,'3.賃金日割の算出（休業手当を支給しない場合に入力）'!C2601,IF($F$9=2,'2.休業手当の算出（休業手当を支給する場合に入力）'!C2607,""))</f>
        <v>0</v>
      </c>
      <c r="E2613" s="6">
        <f>IF($F$9=1,'3.賃金日割の算出（休業手当を支給しない場合に入力）'!D2601,IF($F$9=2,'2.休業手当の算出（休業手当を支給する場合に入力）'!D2607,""))</f>
        <v>0</v>
      </c>
      <c r="F2613" s="13">
        <f>IF($F$9=1,'3.賃金日割の算出（休業手当を支給しない場合に入力）'!X2601,IF($F$9=2,'2.休業手当の算出（休業手当を支給する場合に入力）'!AB2607,""))</f>
        <v>0</v>
      </c>
      <c r="G2613" s="10">
        <f t="shared" si="200"/>
        <v>0</v>
      </c>
      <c r="H2613" s="34">
        <f t="shared" si="201"/>
        <v>0</v>
      </c>
      <c r="I2613" s="39"/>
      <c r="J2613" s="35">
        <f t="shared" si="204"/>
        <v>0</v>
      </c>
      <c r="K2613" s="10">
        <f t="shared" si="202"/>
        <v>0</v>
      </c>
      <c r="L2613" s="10">
        <f t="shared" si="203"/>
        <v>0</v>
      </c>
    </row>
    <row r="2614" spans="3:12">
      <c r="C2614" s="2">
        <v>2594</v>
      </c>
      <c r="D2614" s="6">
        <f>IF($F$9=1,'3.賃金日割の算出（休業手当を支給しない場合に入力）'!C2602,IF($F$9=2,'2.休業手当の算出（休業手当を支給する場合に入力）'!C2608,""))</f>
        <v>0</v>
      </c>
      <c r="E2614" s="6">
        <f>IF($F$9=1,'3.賃金日割の算出（休業手当を支給しない場合に入力）'!D2602,IF($F$9=2,'2.休業手当の算出（休業手当を支給する場合に入力）'!D2608,""))</f>
        <v>0</v>
      </c>
      <c r="F2614" s="13">
        <f>IF($F$9=1,'3.賃金日割の算出（休業手当を支給しない場合に入力）'!X2602,IF($F$9=2,'2.休業手当の算出（休業手当を支給する場合に入力）'!AB2608,""))</f>
        <v>0</v>
      </c>
      <c r="G2614" s="10">
        <f t="shared" si="200"/>
        <v>0</v>
      </c>
      <c r="H2614" s="34">
        <f t="shared" si="201"/>
        <v>0</v>
      </c>
      <c r="I2614" s="39"/>
      <c r="J2614" s="35">
        <f t="shared" si="204"/>
        <v>0</v>
      </c>
      <c r="K2614" s="10">
        <f t="shared" si="202"/>
        <v>0</v>
      </c>
      <c r="L2614" s="10">
        <f t="shared" si="203"/>
        <v>0</v>
      </c>
    </row>
    <row r="2615" spans="3:12">
      <c r="C2615" s="2">
        <v>2595</v>
      </c>
      <c r="D2615" s="6">
        <f>IF($F$9=1,'3.賃金日割の算出（休業手当を支給しない場合に入力）'!C2603,IF($F$9=2,'2.休業手当の算出（休業手当を支給する場合に入力）'!C2609,""))</f>
        <v>0</v>
      </c>
      <c r="E2615" s="6">
        <f>IF($F$9=1,'3.賃金日割の算出（休業手当を支給しない場合に入力）'!D2603,IF($F$9=2,'2.休業手当の算出（休業手当を支給する場合に入力）'!D2609,""))</f>
        <v>0</v>
      </c>
      <c r="F2615" s="13">
        <f>IF($F$9=1,'3.賃金日割の算出（休業手当を支給しない場合に入力）'!X2603,IF($F$9=2,'2.休業手当の算出（休業手当を支給する場合に入力）'!AB2609,""))</f>
        <v>0</v>
      </c>
      <c r="G2615" s="10">
        <f t="shared" ref="G2615:G2678" si="205">IF(E2615=0,0,$F$17)</f>
        <v>0</v>
      </c>
      <c r="H2615" s="34">
        <f t="shared" ref="H2615:H2678" si="206">G2615-F2615</f>
        <v>0</v>
      </c>
      <c r="I2615" s="39"/>
      <c r="J2615" s="35">
        <f t="shared" si="204"/>
        <v>0</v>
      </c>
      <c r="K2615" s="10">
        <f t="shared" ref="K2615:K2678" si="207">G2615*I2615</f>
        <v>0</v>
      </c>
      <c r="L2615" s="10">
        <f t="shared" ref="L2615:L2678" si="208">K2615-J2615</f>
        <v>0</v>
      </c>
    </row>
    <row r="2616" spans="3:12">
      <c r="C2616" s="2">
        <v>2596</v>
      </c>
      <c r="D2616" s="6">
        <f>IF($F$9=1,'3.賃金日割の算出（休業手当を支給しない場合に入力）'!C2604,IF($F$9=2,'2.休業手当の算出（休業手当を支給する場合に入力）'!C2610,""))</f>
        <v>0</v>
      </c>
      <c r="E2616" s="6">
        <f>IF($F$9=1,'3.賃金日割の算出（休業手当を支給しない場合に入力）'!D2604,IF($F$9=2,'2.休業手当の算出（休業手当を支給する場合に入力）'!D2610,""))</f>
        <v>0</v>
      </c>
      <c r="F2616" s="13">
        <f>IF($F$9=1,'3.賃金日割の算出（休業手当を支給しない場合に入力）'!X2604,IF($F$9=2,'2.休業手当の算出（休業手当を支給する場合に入力）'!AB2610,""))</f>
        <v>0</v>
      </c>
      <c r="G2616" s="10">
        <f t="shared" si="205"/>
        <v>0</v>
      </c>
      <c r="H2616" s="34">
        <f t="shared" si="206"/>
        <v>0</v>
      </c>
      <c r="I2616" s="39"/>
      <c r="J2616" s="35">
        <f t="shared" si="204"/>
        <v>0</v>
      </c>
      <c r="K2616" s="10">
        <f t="shared" si="207"/>
        <v>0</v>
      </c>
      <c r="L2616" s="10">
        <f t="shared" si="208"/>
        <v>0</v>
      </c>
    </row>
    <row r="2617" spans="3:12">
      <c r="C2617" s="2">
        <v>2597</v>
      </c>
      <c r="D2617" s="6">
        <f>IF($F$9=1,'3.賃金日割の算出（休業手当を支給しない場合に入力）'!C2605,IF($F$9=2,'2.休業手当の算出（休業手当を支給する場合に入力）'!C2611,""))</f>
        <v>0</v>
      </c>
      <c r="E2617" s="6">
        <f>IF($F$9=1,'3.賃金日割の算出（休業手当を支給しない場合に入力）'!D2605,IF($F$9=2,'2.休業手当の算出（休業手当を支給する場合に入力）'!D2611,""))</f>
        <v>0</v>
      </c>
      <c r="F2617" s="13">
        <f>IF($F$9=1,'3.賃金日割の算出（休業手当を支給しない場合に入力）'!X2605,IF($F$9=2,'2.休業手当の算出（休業手当を支給する場合に入力）'!AB2611,""))</f>
        <v>0</v>
      </c>
      <c r="G2617" s="10">
        <f t="shared" si="205"/>
        <v>0</v>
      </c>
      <c r="H2617" s="34">
        <f t="shared" si="206"/>
        <v>0</v>
      </c>
      <c r="I2617" s="39"/>
      <c r="J2617" s="35">
        <f t="shared" si="204"/>
        <v>0</v>
      </c>
      <c r="K2617" s="10">
        <f t="shared" si="207"/>
        <v>0</v>
      </c>
      <c r="L2617" s="10">
        <f t="shared" si="208"/>
        <v>0</v>
      </c>
    </row>
    <row r="2618" spans="3:12">
      <c r="C2618" s="2">
        <v>2598</v>
      </c>
      <c r="D2618" s="6">
        <f>IF($F$9=1,'3.賃金日割の算出（休業手当を支給しない場合に入力）'!C2606,IF($F$9=2,'2.休業手当の算出（休業手当を支給する場合に入力）'!C2612,""))</f>
        <v>0</v>
      </c>
      <c r="E2618" s="6">
        <f>IF($F$9=1,'3.賃金日割の算出（休業手当を支給しない場合に入力）'!D2606,IF($F$9=2,'2.休業手当の算出（休業手当を支給する場合に入力）'!D2612,""))</f>
        <v>0</v>
      </c>
      <c r="F2618" s="13">
        <f>IF($F$9=1,'3.賃金日割の算出（休業手当を支給しない場合に入力）'!X2606,IF($F$9=2,'2.休業手当の算出（休業手当を支給する場合に入力）'!AB2612,""))</f>
        <v>0</v>
      </c>
      <c r="G2618" s="10">
        <f t="shared" si="205"/>
        <v>0</v>
      </c>
      <c r="H2618" s="34">
        <f t="shared" si="206"/>
        <v>0</v>
      </c>
      <c r="I2618" s="39"/>
      <c r="J2618" s="35">
        <f t="shared" si="204"/>
        <v>0</v>
      </c>
      <c r="K2618" s="10">
        <f t="shared" si="207"/>
        <v>0</v>
      </c>
      <c r="L2618" s="10">
        <f t="shared" si="208"/>
        <v>0</v>
      </c>
    </row>
    <row r="2619" spans="3:12">
      <c r="C2619" s="2">
        <v>2599</v>
      </c>
      <c r="D2619" s="6">
        <f>IF($F$9=1,'3.賃金日割の算出（休業手当を支給しない場合に入力）'!C2607,IF($F$9=2,'2.休業手当の算出（休業手当を支給する場合に入力）'!C2613,""))</f>
        <v>0</v>
      </c>
      <c r="E2619" s="6">
        <f>IF($F$9=1,'3.賃金日割の算出（休業手当を支給しない場合に入力）'!D2607,IF($F$9=2,'2.休業手当の算出（休業手当を支給する場合に入力）'!D2613,""))</f>
        <v>0</v>
      </c>
      <c r="F2619" s="13">
        <f>IF($F$9=1,'3.賃金日割の算出（休業手当を支給しない場合に入力）'!X2607,IF($F$9=2,'2.休業手当の算出（休業手当を支給する場合に入力）'!AB2613,""))</f>
        <v>0</v>
      </c>
      <c r="G2619" s="10">
        <f t="shared" si="205"/>
        <v>0</v>
      </c>
      <c r="H2619" s="34">
        <f t="shared" si="206"/>
        <v>0</v>
      </c>
      <c r="I2619" s="39"/>
      <c r="J2619" s="35">
        <f t="shared" si="204"/>
        <v>0</v>
      </c>
      <c r="K2619" s="10">
        <f t="shared" si="207"/>
        <v>0</v>
      </c>
      <c r="L2619" s="10">
        <f t="shared" si="208"/>
        <v>0</v>
      </c>
    </row>
    <row r="2620" spans="3:12">
      <c r="C2620" s="2">
        <v>2600</v>
      </c>
      <c r="D2620" s="6">
        <f>IF($F$9=1,'3.賃金日割の算出（休業手当を支給しない場合に入力）'!C2608,IF($F$9=2,'2.休業手当の算出（休業手当を支給する場合に入力）'!C2614,""))</f>
        <v>0</v>
      </c>
      <c r="E2620" s="6">
        <f>IF($F$9=1,'3.賃金日割の算出（休業手当を支給しない場合に入力）'!D2608,IF($F$9=2,'2.休業手当の算出（休業手当を支給する場合に入力）'!D2614,""))</f>
        <v>0</v>
      </c>
      <c r="F2620" s="13">
        <f>IF($F$9=1,'3.賃金日割の算出（休業手当を支給しない場合に入力）'!X2608,IF($F$9=2,'2.休業手当の算出（休業手当を支給する場合に入力）'!AB2614,""))</f>
        <v>0</v>
      </c>
      <c r="G2620" s="10">
        <f t="shared" si="205"/>
        <v>0</v>
      </c>
      <c r="H2620" s="34">
        <f t="shared" si="206"/>
        <v>0</v>
      </c>
      <c r="I2620" s="39"/>
      <c r="J2620" s="35">
        <f t="shared" si="204"/>
        <v>0</v>
      </c>
      <c r="K2620" s="10">
        <f t="shared" si="207"/>
        <v>0</v>
      </c>
      <c r="L2620" s="10">
        <f t="shared" si="208"/>
        <v>0</v>
      </c>
    </row>
    <row r="2621" spans="3:12">
      <c r="C2621" s="2">
        <v>2601</v>
      </c>
      <c r="D2621" s="6">
        <f>IF($F$9=1,'3.賃金日割の算出（休業手当を支給しない場合に入力）'!C2609,IF($F$9=2,'2.休業手当の算出（休業手当を支給する場合に入力）'!C2615,""))</f>
        <v>0</v>
      </c>
      <c r="E2621" s="6">
        <f>IF($F$9=1,'3.賃金日割の算出（休業手当を支給しない場合に入力）'!D2609,IF($F$9=2,'2.休業手当の算出（休業手当を支給する場合に入力）'!D2615,""))</f>
        <v>0</v>
      </c>
      <c r="F2621" s="13">
        <f>IF($F$9=1,'3.賃金日割の算出（休業手当を支給しない場合に入力）'!X2609,IF($F$9=2,'2.休業手当の算出（休業手当を支給する場合に入力）'!AB2615,""))</f>
        <v>0</v>
      </c>
      <c r="G2621" s="10">
        <f t="shared" si="205"/>
        <v>0</v>
      </c>
      <c r="H2621" s="34">
        <f t="shared" si="206"/>
        <v>0</v>
      </c>
      <c r="I2621" s="39"/>
      <c r="J2621" s="35">
        <f t="shared" si="204"/>
        <v>0</v>
      </c>
      <c r="K2621" s="10">
        <f t="shared" si="207"/>
        <v>0</v>
      </c>
      <c r="L2621" s="10">
        <f t="shared" si="208"/>
        <v>0</v>
      </c>
    </row>
    <row r="2622" spans="3:12">
      <c r="C2622" s="2">
        <v>2602</v>
      </c>
      <c r="D2622" s="6">
        <f>IF($F$9=1,'3.賃金日割の算出（休業手当を支給しない場合に入力）'!C2610,IF($F$9=2,'2.休業手当の算出（休業手当を支給する場合に入力）'!C2616,""))</f>
        <v>0</v>
      </c>
      <c r="E2622" s="6">
        <f>IF($F$9=1,'3.賃金日割の算出（休業手当を支給しない場合に入力）'!D2610,IF($F$9=2,'2.休業手当の算出（休業手当を支給する場合に入力）'!D2616,""))</f>
        <v>0</v>
      </c>
      <c r="F2622" s="13">
        <f>IF($F$9=1,'3.賃金日割の算出（休業手当を支給しない場合に入力）'!X2610,IF($F$9=2,'2.休業手当の算出（休業手当を支給する場合に入力）'!AB2616,""))</f>
        <v>0</v>
      </c>
      <c r="G2622" s="10">
        <f t="shared" si="205"/>
        <v>0</v>
      </c>
      <c r="H2622" s="34">
        <f t="shared" si="206"/>
        <v>0</v>
      </c>
      <c r="I2622" s="39"/>
      <c r="J2622" s="35">
        <f t="shared" si="204"/>
        <v>0</v>
      </c>
      <c r="K2622" s="10">
        <f t="shared" si="207"/>
        <v>0</v>
      </c>
      <c r="L2622" s="10">
        <f t="shared" si="208"/>
        <v>0</v>
      </c>
    </row>
    <row r="2623" spans="3:12">
      <c r="C2623" s="2">
        <v>2603</v>
      </c>
      <c r="D2623" s="6">
        <f>IF($F$9=1,'3.賃金日割の算出（休業手当を支給しない場合に入力）'!C2611,IF($F$9=2,'2.休業手当の算出（休業手当を支給する場合に入力）'!C2617,""))</f>
        <v>0</v>
      </c>
      <c r="E2623" s="6">
        <f>IF($F$9=1,'3.賃金日割の算出（休業手当を支給しない場合に入力）'!D2611,IF($F$9=2,'2.休業手当の算出（休業手当を支給する場合に入力）'!D2617,""))</f>
        <v>0</v>
      </c>
      <c r="F2623" s="13">
        <f>IF($F$9=1,'3.賃金日割の算出（休業手当を支給しない場合に入力）'!X2611,IF($F$9=2,'2.休業手当の算出（休業手当を支給する場合に入力）'!AB2617,""))</f>
        <v>0</v>
      </c>
      <c r="G2623" s="10">
        <f t="shared" si="205"/>
        <v>0</v>
      </c>
      <c r="H2623" s="34">
        <f t="shared" si="206"/>
        <v>0</v>
      </c>
      <c r="I2623" s="39"/>
      <c r="J2623" s="35">
        <f t="shared" si="204"/>
        <v>0</v>
      </c>
      <c r="K2623" s="10">
        <f t="shared" si="207"/>
        <v>0</v>
      </c>
      <c r="L2623" s="10">
        <f t="shared" si="208"/>
        <v>0</v>
      </c>
    </row>
    <row r="2624" spans="3:12">
      <c r="C2624" s="2">
        <v>2604</v>
      </c>
      <c r="D2624" s="6">
        <f>IF($F$9=1,'3.賃金日割の算出（休業手当を支給しない場合に入力）'!C2612,IF($F$9=2,'2.休業手当の算出（休業手当を支給する場合に入力）'!C2618,""))</f>
        <v>0</v>
      </c>
      <c r="E2624" s="6">
        <f>IF($F$9=1,'3.賃金日割の算出（休業手当を支給しない場合に入力）'!D2612,IF($F$9=2,'2.休業手当の算出（休業手当を支給する場合に入力）'!D2618,""))</f>
        <v>0</v>
      </c>
      <c r="F2624" s="13">
        <f>IF($F$9=1,'3.賃金日割の算出（休業手当を支給しない場合に入力）'!X2612,IF($F$9=2,'2.休業手当の算出（休業手当を支給する場合に入力）'!AB2618,""))</f>
        <v>0</v>
      </c>
      <c r="G2624" s="10">
        <f t="shared" si="205"/>
        <v>0</v>
      </c>
      <c r="H2624" s="34">
        <f t="shared" si="206"/>
        <v>0</v>
      </c>
      <c r="I2624" s="39"/>
      <c r="J2624" s="35">
        <f t="shared" si="204"/>
        <v>0</v>
      </c>
      <c r="K2624" s="10">
        <f t="shared" si="207"/>
        <v>0</v>
      </c>
      <c r="L2624" s="10">
        <f t="shared" si="208"/>
        <v>0</v>
      </c>
    </row>
    <row r="2625" spans="3:12">
      <c r="C2625" s="2">
        <v>2605</v>
      </c>
      <c r="D2625" s="6">
        <f>IF($F$9=1,'3.賃金日割の算出（休業手当を支給しない場合に入力）'!C2613,IF($F$9=2,'2.休業手当の算出（休業手当を支給する場合に入力）'!C2619,""))</f>
        <v>0</v>
      </c>
      <c r="E2625" s="6">
        <f>IF($F$9=1,'3.賃金日割の算出（休業手当を支給しない場合に入力）'!D2613,IF($F$9=2,'2.休業手当の算出（休業手当を支給する場合に入力）'!D2619,""))</f>
        <v>0</v>
      </c>
      <c r="F2625" s="13">
        <f>IF($F$9=1,'3.賃金日割の算出（休業手当を支給しない場合に入力）'!X2613,IF($F$9=2,'2.休業手当の算出（休業手当を支給する場合に入力）'!AB2619,""))</f>
        <v>0</v>
      </c>
      <c r="G2625" s="10">
        <f t="shared" si="205"/>
        <v>0</v>
      </c>
      <c r="H2625" s="34">
        <f t="shared" si="206"/>
        <v>0</v>
      </c>
      <c r="I2625" s="39"/>
      <c r="J2625" s="35">
        <f t="shared" si="204"/>
        <v>0</v>
      </c>
      <c r="K2625" s="10">
        <f t="shared" si="207"/>
        <v>0</v>
      </c>
      <c r="L2625" s="10">
        <f t="shared" si="208"/>
        <v>0</v>
      </c>
    </row>
    <row r="2626" spans="3:12">
      <c r="C2626" s="2">
        <v>2606</v>
      </c>
      <c r="D2626" s="6">
        <f>IF($F$9=1,'3.賃金日割の算出（休業手当を支給しない場合に入力）'!C2614,IF($F$9=2,'2.休業手当の算出（休業手当を支給する場合に入力）'!C2620,""))</f>
        <v>0</v>
      </c>
      <c r="E2626" s="6">
        <f>IF($F$9=1,'3.賃金日割の算出（休業手当を支給しない場合に入力）'!D2614,IF($F$9=2,'2.休業手当の算出（休業手当を支給する場合に入力）'!D2620,""))</f>
        <v>0</v>
      </c>
      <c r="F2626" s="13">
        <f>IF($F$9=1,'3.賃金日割の算出（休業手当を支給しない場合に入力）'!X2614,IF($F$9=2,'2.休業手当の算出（休業手当を支給する場合に入力）'!AB2620,""))</f>
        <v>0</v>
      </c>
      <c r="G2626" s="10">
        <f t="shared" si="205"/>
        <v>0</v>
      </c>
      <c r="H2626" s="34">
        <f t="shared" si="206"/>
        <v>0</v>
      </c>
      <c r="I2626" s="39"/>
      <c r="J2626" s="35">
        <f t="shared" si="204"/>
        <v>0</v>
      </c>
      <c r="K2626" s="10">
        <f t="shared" si="207"/>
        <v>0</v>
      </c>
      <c r="L2626" s="10">
        <f t="shared" si="208"/>
        <v>0</v>
      </c>
    </row>
    <row r="2627" spans="3:12">
      <c r="C2627" s="2">
        <v>2607</v>
      </c>
      <c r="D2627" s="6">
        <f>IF($F$9=1,'3.賃金日割の算出（休業手当を支給しない場合に入力）'!C2615,IF($F$9=2,'2.休業手当の算出（休業手当を支給する場合に入力）'!C2621,""))</f>
        <v>0</v>
      </c>
      <c r="E2627" s="6">
        <f>IF($F$9=1,'3.賃金日割の算出（休業手当を支給しない場合に入力）'!D2615,IF($F$9=2,'2.休業手当の算出（休業手当を支給する場合に入力）'!D2621,""))</f>
        <v>0</v>
      </c>
      <c r="F2627" s="13">
        <f>IF($F$9=1,'3.賃金日割の算出（休業手当を支給しない場合に入力）'!X2615,IF($F$9=2,'2.休業手当の算出（休業手当を支給する場合に入力）'!AB2621,""))</f>
        <v>0</v>
      </c>
      <c r="G2627" s="10">
        <f t="shared" si="205"/>
        <v>0</v>
      </c>
      <c r="H2627" s="34">
        <f t="shared" si="206"/>
        <v>0</v>
      </c>
      <c r="I2627" s="39"/>
      <c r="J2627" s="35">
        <f t="shared" si="204"/>
        <v>0</v>
      </c>
      <c r="K2627" s="10">
        <f t="shared" si="207"/>
        <v>0</v>
      </c>
      <c r="L2627" s="10">
        <f t="shared" si="208"/>
        <v>0</v>
      </c>
    </row>
    <row r="2628" spans="3:12">
      <c r="C2628" s="2">
        <v>2608</v>
      </c>
      <c r="D2628" s="6">
        <f>IF($F$9=1,'3.賃金日割の算出（休業手当を支給しない場合に入力）'!C2616,IF($F$9=2,'2.休業手当の算出（休業手当を支給する場合に入力）'!C2622,""))</f>
        <v>0</v>
      </c>
      <c r="E2628" s="6">
        <f>IF($F$9=1,'3.賃金日割の算出（休業手当を支給しない場合に入力）'!D2616,IF($F$9=2,'2.休業手当の算出（休業手当を支給する場合に入力）'!D2622,""))</f>
        <v>0</v>
      </c>
      <c r="F2628" s="13">
        <f>IF($F$9=1,'3.賃金日割の算出（休業手当を支給しない場合に入力）'!X2616,IF($F$9=2,'2.休業手当の算出（休業手当を支給する場合に入力）'!AB2622,""))</f>
        <v>0</v>
      </c>
      <c r="G2628" s="10">
        <f t="shared" si="205"/>
        <v>0</v>
      </c>
      <c r="H2628" s="34">
        <f t="shared" si="206"/>
        <v>0</v>
      </c>
      <c r="I2628" s="39"/>
      <c r="J2628" s="35">
        <f t="shared" si="204"/>
        <v>0</v>
      </c>
      <c r="K2628" s="10">
        <f t="shared" si="207"/>
        <v>0</v>
      </c>
      <c r="L2628" s="10">
        <f t="shared" si="208"/>
        <v>0</v>
      </c>
    </row>
    <row r="2629" spans="3:12">
      <c r="C2629" s="2">
        <v>2609</v>
      </c>
      <c r="D2629" s="6">
        <f>IF($F$9=1,'3.賃金日割の算出（休業手当を支給しない場合に入力）'!C2617,IF($F$9=2,'2.休業手当の算出（休業手当を支給する場合に入力）'!C2623,""))</f>
        <v>0</v>
      </c>
      <c r="E2629" s="6">
        <f>IF($F$9=1,'3.賃金日割の算出（休業手当を支給しない場合に入力）'!D2617,IF($F$9=2,'2.休業手当の算出（休業手当を支給する場合に入力）'!D2623,""))</f>
        <v>0</v>
      </c>
      <c r="F2629" s="13">
        <f>IF($F$9=1,'3.賃金日割の算出（休業手当を支給しない場合に入力）'!X2617,IF($F$9=2,'2.休業手当の算出（休業手当を支給する場合に入力）'!AB2623,""))</f>
        <v>0</v>
      </c>
      <c r="G2629" s="10">
        <f t="shared" si="205"/>
        <v>0</v>
      </c>
      <c r="H2629" s="34">
        <f t="shared" si="206"/>
        <v>0</v>
      </c>
      <c r="I2629" s="39"/>
      <c r="J2629" s="35">
        <f t="shared" si="204"/>
        <v>0</v>
      </c>
      <c r="K2629" s="10">
        <f t="shared" si="207"/>
        <v>0</v>
      </c>
      <c r="L2629" s="10">
        <f t="shared" si="208"/>
        <v>0</v>
      </c>
    </row>
    <row r="2630" spans="3:12">
      <c r="C2630" s="2">
        <v>2610</v>
      </c>
      <c r="D2630" s="6">
        <f>IF($F$9=1,'3.賃金日割の算出（休業手当を支給しない場合に入力）'!C2618,IF($F$9=2,'2.休業手当の算出（休業手当を支給する場合に入力）'!C2624,""))</f>
        <v>0</v>
      </c>
      <c r="E2630" s="6">
        <f>IF($F$9=1,'3.賃金日割の算出（休業手当を支給しない場合に入力）'!D2618,IF($F$9=2,'2.休業手当の算出（休業手当を支給する場合に入力）'!D2624,""))</f>
        <v>0</v>
      </c>
      <c r="F2630" s="13">
        <f>IF($F$9=1,'3.賃金日割の算出（休業手当を支給しない場合に入力）'!X2618,IF($F$9=2,'2.休業手当の算出（休業手当を支給する場合に入力）'!AB2624,""))</f>
        <v>0</v>
      </c>
      <c r="G2630" s="10">
        <f t="shared" si="205"/>
        <v>0</v>
      </c>
      <c r="H2630" s="34">
        <f t="shared" si="206"/>
        <v>0</v>
      </c>
      <c r="I2630" s="39"/>
      <c r="J2630" s="35">
        <f t="shared" si="204"/>
        <v>0</v>
      </c>
      <c r="K2630" s="10">
        <f t="shared" si="207"/>
        <v>0</v>
      </c>
      <c r="L2630" s="10">
        <f t="shared" si="208"/>
        <v>0</v>
      </c>
    </row>
    <row r="2631" spans="3:12">
      <c r="C2631" s="2">
        <v>2611</v>
      </c>
      <c r="D2631" s="6">
        <f>IF($F$9=1,'3.賃金日割の算出（休業手当を支給しない場合に入力）'!C2619,IF($F$9=2,'2.休業手当の算出（休業手当を支給する場合に入力）'!C2625,""))</f>
        <v>0</v>
      </c>
      <c r="E2631" s="6">
        <f>IF($F$9=1,'3.賃金日割の算出（休業手当を支給しない場合に入力）'!D2619,IF($F$9=2,'2.休業手当の算出（休業手当を支給する場合に入力）'!D2625,""))</f>
        <v>0</v>
      </c>
      <c r="F2631" s="13">
        <f>IF($F$9=1,'3.賃金日割の算出（休業手当を支給しない場合に入力）'!X2619,IF($F$9=2,'2.休業手当の算出（休業手当を支給する場合に入力）'!AB2625,""))</f>
        <v>0</v>
      </c>
      <c r="G2631" s="10">
        <f t="shared" si="205"/>
        <v>0</v>
      </c>
      <c r="H2631" s="34">
        <f t="shared" si="206"/>
        <v>0</v>
      </c>
      <c r="I2631" s="39"/>
      <c r="J2631" s="35">
        <f t="shared" si="204"/>
        <v>0</v>
      </c>
      <c r="K2631" s="10">
        <f t="shared" si="207"/>
        <v>0</v>
      </c>
      <c r="L2631" s="10">
        <f t="shared" si="208"/>
        <v>0</v>
      </c>
    </row>
    <row r="2632" spans="3:12">
      <c r="C2632" s="2">
        <v>2612</v>
      </c>
      <c r="D2632" s="6">
        <f>IF($F$9=1,'3.賃金日割の算出（休業手当を支給しない場合に入力）'!C2620,IF($F$9=2,'2.休業手当の算出（休業手当を支給する場合に入力）'!C2626,""))</f>
        <v>0</v>
      </c>
      <c r="E2632" s="6">
        <f>IF($F$9=1,'3.賃金日割の算出（休業手当を支給しない場合に入力）'!D2620,IF($F$9=2,'2.休業手当の算出（休業手当を支給する場合に入力）'!D2626,""))</f>
        <v>0</v>
      </c>
      <c r="F2632" s="13">
        <f>IF($F$9=1,'3.賃金日割の算出（休業手当を支給しない場合に入力）'!X2620,IF($F$9=2,'2.休業手当の算出（休業手当を支給する場合に入力）'!AB2626,""))</f>
        <v>0</v>
      </c>
      <c r="G2632" s="10">
        <f t="shared" si="205"/>
        <v>0</v>
      </c>
      <c r="H2632" s="34">
        <f t="shared" si="206"/>
        <v>0</v>
      </c>
      <c r="I2632" s="39"/>
      <c r="J2632" s="35">
        <f t="shared" si="204"/>
        <v>0</v>
      </c>
      <c r="K2632" s="10">
        <f t="shared" si="207"/>
        <v>0</v>
      </c>
      <c r="L2632" s="10">
        <f t="shared" si="208"/>
        <v>0</v>
      </c>
    </row>
    <row r="2633" spans="3:12">
      <c r="C2633" s="2">
        <v>2613</v>
      </c>
      <c r="D2633" s="6">
        <f>IF($F$9=1,'3.賃金日割の算出（休業手当を支給しない場合に入力）'!C2621,IF($F$9=2,'2.休業手当の算出（休業手当を支給する場合に入力）'!C2627,""))</f>
        <v>0</v>
      </c>
      <c r="E2633" s="6">
        <f>IF($F$9=1,'3.賃金日割の算出（休業手当を支給しない場合に入力）'!D2621,IF($F$9=2,'2.休業手当の算出（休業手当を支給する場合に入力）'!D2627,""))</f>
        <v>0</v>
      </c>
      <c r="F2633" s="13">
        <f>IF($F$9=1,'3.賃金日割の算出（休業手当を支給しない場合に入力）'!X2621,IF($F$9=2,'2.休業手当の算出（休業手当を支給する場合に入力）'!AB2627,""))</f>
        <v>0</v>
      </c>
      <c r="G2633" s="10">
        <f t="shared" si="205"/>
        <v>0</v>
      </c>
      <c r="H2633" s="34">
        <f t="shared" si="206"/>
        <v>0</v>
      </c>
      <c r="I2633" s="39"/>
      <c r="J2633" s="35">
        <f t="shared" si="204"/>
        <v>0</v>
      </c>
      <c r="K2633" s="10">
        <f t="shared" si="207"/>
        <v>0</v>
      </c>
      <c r="L2633" s="10">
        <f t="shared" si="208"/>
        <v>0</v>
      </c>
    </row>
    <row r="2634" spans="3:12">
      <c r="C2634" s="2">
        <v>2614</v>
      </c>
      <c r="D2634" s="6">
        <f>IF($F$9=1,'3.賃金日割の算出（休業手当を支給しない場合に入力）'!C2622,IF($F$9=2,'2.休業手当の算出（休業手当を支給する場合に入力）'!C2628,""))</f>
        <v>0</v>
      </c>
      <c r="E2634" s="6">
        <f>IF($F$9=1,'3.賃金日割の算出（休業手当を支給しない場合に入力）'!D2622,IF($F$9=2,'2.休業手当の算出（休業手当を支給する場合に入力）'!D2628,""))</f>
        <v>0</v>
      </c>
      <c r="F2634" s="13">
        <f>IF($F$9=1,'3.賃金日割の算出（休業手当を支給しない場合に入力）'!X2622,IF($F$9=2,'2.休業手当の算出（休業手当を支給する場合に入力）'!AB2628,""))</f>
        <v>0</v>
      </c>
      <c r="G2634" s="10">
        <f t="shared" si="205"/>
        <v>0</v>
      </c>
      <c r="H2634" s="34">
        <f t="shared" si="206"/>
        <v>0</v>
      </c>
      <c r="I2634" s="39"/>
      <c r="J2634" s="35">
        <f t="shared" si="204"/>
        <v>0</v>
      </c>
      <c r="K2634" s="10">
        <f t="shared" si="207"/>
        <v>0</v>
      </c>
      <c r="L2634" s="10">
        <f t="shared" si="208"/>
        <v>0</v>
      </c>
    </row>
    <row r="2635" spans="3:12">
      <c r="C2635" s="2">
        <v>2615</v>
      </c>
      <c r="D2635" s="6">
        <f>IF($F$9=1,'3.賃金日割の算出（休業手当を支給しない場合に入力）'!C2623,IF($F$9=2,'2.休業手当の算出（休業手当を支給する場合に入力）'!C2629,""))</f>
        <v>0</v>
      </c>
      <c r="E2635" s="6">
        <f>IF($F$9=1,'3.賃金日割の算出（休業手当を支給しない場合に入力）'!D2623,IF($F$9=2,'2.休業手当の算出（休業手当を支給する場合に入力）'!D2629,""))</f>
        <v>0</v>
      </c>
      <c r="F2635" s="13">
        <f>IF($F$9=1,'3.賃金日割の算出（休業手当を支給しない場合に入力）'!X2623,IF($F$9=2,'2.休業手当の算出（休業手当を支給する場合に入力）'!AB2629,""))</f>
        <v>0</v>
      </c>
      <c r="G2635" s="10">
        <f t="shared" si="205"/>
        <v>0</v>
      </c>
      <c r="H2635" s="34">
        <f t="shared" si="206"/>
        <v>0</v>
      </c>
      <c r="I2635" s="39"/>
      <c r="J2635" s="35">
        <f t="shared" si="204"/>
        <v>0</v>
      </c>
      <c r="K2635" s="10">
        <f t="shared" si="207"/>
        <v>0</v>
      </c>
      <c r="L2635" s="10">
        <f t="shared" si="208"/>
        <v>0</v>
      </c>
    </row>
    <row r="2636" spans="3:12">
      <c r="C2636" s="2">
        <v>2616</v>
      </c>
      <c r="D2636" s="6">
        <f>IF($F$9=1,'3.賃金日割の算出（休業手当を支給しない場合に入力）'!C2624,IF($F$9=2,'2.休業手当の算出（休業手当を支給する場合に入力）'!C2630,""))</f>
        <v>0</v>
      </c>
      <c r="E2636" s="6">
        <f>IF($F$9=1,'3.賃金日割の算出（休業手当を支給しない場合に入力）'!D2624,IF($F$9=2,'2.休業手当の算出（休業手当を支給する場合に入力）'!D2630,""))</f>
        <v>0</v>
      </c>
      <c r="F2636" s="13">
        <f>IF($F$9=1,'3.賃金日割の算出（休業手当を支給しない場合に入力）'!X2624,IF($F$9=2,'2.休業手当の算出（休業手当を支給する場合に入力）'!AB2630,""))</f>
        <v>0</v>
      </c>
      <c r="G2636" s="10">
        <f t="shared" si="205"/>
        <v>0</v>
      </c>
      <c r="H2636" s="34">
        <f t="shared" si="206"/>
        <v>0</v>
      </c>
      <c r="I2636" s="39"/>
      <c r="J2636" s="35">
        <f t="shared" si="204"/>
        <v>0</v>
      </c>
      <c r="K2636" s="10">
        <f t="shared" si="207"/>
        <v>0</v>
      </c>
      <c r="L2636" s="10">
        <f t="shared" si="208"/>
        <v>0</v>
      </c>
    </row>
    <row r="2637" spans="3:12">
      <c r="C2637" s="2">
        <v>2617</v>
      </c>
      <c r="D2637" s="6">
        <f>IF($F$9=1,'3.賃金日割の算出（休業手当を支給しない場合に入力）'!C2625,IF($F$9=2,'2.休業手当の算出（休業手当を支給する場合に入力）'!C2631,""))</f>
        <v>0</v>
      </c>
      <c r="E2637" s="6">
        <f>IF($F$9=1,'3.賃金日割の算出（休業手当を支給しない場合に入力）'!D2625,IF($F$9=2,'2.休業手当の算出（休業手当を支給する場合に入力）'!D2631,""))</f>
        <v>0</v>
      </c>
      <c r="F2637" s="13">
        <f>IF($F$9=1,'3.賃金日割の算出（休業手当を支給しない場合に入力）'!X2625,IF($F$9=2,'2.休業手当の算出（休業手当を支給する場合に入力）'!AB2631,""))</f>
        <v>0</v>
      </c>
      <c r="G2637" s="10">
        <f t="shared" si="205"/>
        <v>0</v>
      </c>
      <c r="H2637" s="34">
        <f t="shared" si="206"/>
        <v>0</v>
      </c>
      <c r="I2637" s="39"/>
      <c r="J2637" s="35">
        <f t="shared" si="204"/>
        <v>0</v>
      </c>
      <c r="K2637" s="10">
        <f t="shared" si="207"/>
        <v>0</v>
      </c>
      <c r="L2637" s="10">
        <f t="shared" si="208"/>
        <v>0</v>
      </c>
    </row>
    <row r="2638" spans="3:12">
      <c r="C2638" s="2">
        <v>2618</v>
      </c>
      <c r="D2638" s="6">
        <f>IF($F$9=1,'3.賃金日割の算出（休業手当を支給しない場合に入力）'!C2626,IF($F$9=2,'2.休業手当の算出（休業手当を支給する場合に入力）'!C2632,""))</f>
        <v>0</v>
      </c>
      <c r="E2638" s="6">
        <f>IF($F$9=1,'3.賃金日割の算出（休業手当を支給しない場合に入力）'!D2626,IF($F$9=2,'2.休業手当の算出（休業手当を支給する場合に入力）'!D2632,""))</f>
        <v>0</v>
      </c>
      <c r="F2638" s="13">
        <f>IF($F$9=1,'3.賃金日割の算出（休業手当を支給しない場合に入力）'!X2626,IF($F$9=2,'2.休業手当の算出（休業手当を支給する場合に入力）'!AB2632,""))</f>
        <v>0</v>
      </c>
      <c r="G2638" s="10">
        <f t="shared" si="205"/>
        <v>0</v>
      </c>
      <c r="H2638" s="34">
        <f t="shared" si="206"/>
        <v>0</v>
      </c>
      <c r="I2638" s="39"/>
      <c r="J2638" s="35">
        <f t="shared" si="204"/>
        <v>0</v>
      </c>
      <c r="K2638" s="10">
        <f t="shared" si="207"/>
        <v>0</v>
      </c>
      <c r="L2638" s="10">
        <f t="shared" si="208"/>
        <v>0</v>
      </c>
    </row>
    <row r="2639" spans="3:12">
      <c r="C2639" s="2">
        <v>2619</v>
      </c>
      <c r="D2639" s="6">
        <f>IF($F$9=1,'3.賃金日割の算出（休業手当を支給しない場合に入力）'!C2627,IF($F$9=2,'2.休業手当の算出（休業手当を支給する場合に入力）'!C2633,""))</f>
        <v>0</v>
      </c>
      <c r="E2639" s="6">
        <f>IF($F$9=1,'3.賃金日割の算出（休業手当を支給しない場合に入力）'!D2627,IF($F$9=2,'2.休業手当の算出（休業手当を支給する場合に入力）'!D2633,""))</f>
        <v>0</v>
      </c>
      <c r="F2639" s="13">
        <f>IF($F$9=1,'3.賃金日割の算出（休業手当を支給しない場合に入力）'!X2627,IF($F$9=2,'2.休業手当の算出（休業手当を支給する場合に入力）'!AB2633,""))</f>
        <v>0</v>
      </c>
      <c r="G2639" s="10">
        <f t="shared" si="205"/>
        <v>0</v>
      </c>
      <c r="H2639" s="34">
        <f t="shared" si="206"/>
        <v>0</v>
      </c>
      <c r="I2639" s="39"/>
      <c r="J2639" s="35">
        <f t="shared" si="204"/>
        <v>0</v>
      </c>
      <c r="K2639" s="10">
        <f t="shared" si="207"/>
        <v>0</v>
      </c>
      <c r="L2639" s="10">
        <f t="shared" si="208"/>
        <v>0</v>
      </c>
    </row>
    <row r="2640" spans="3:12">
      <c r="C2640" s="2">
        <v>2620</v>
      </c>
      <c r="D2640" s="6">
        <f>IF($F$9=1,'3.賃金日割の算出（休業手当を支給しない場合に入力）'!C2628,IF($F$9=2,'2.休業手当の算出（休業手当を支給する場合に入力）'!C2634,""))</f>
        <v>0</v>
      </c>
      <c r="E2640" s="6">
        <f>IF($F$9=1,'3.賃金日割の算出（休業手当を支給しない場合に入力）'!D2628,IF($F$9=2,'2.休業手当の算出（休業手当を支給する場合に入力）'!D2634,""))</f>
        <v>0</v>
      </c>
      <c r="F2640" s="13">
        <f>IF($F$9=1,'3.賃金日割の算出（休業手当を支給しない場合に入力）'!X2628,IF($F$9=2,'2.休業手当の算出（休業手当を支給する場合に入力）'!AB2634,""))</f>
        <v>0</v>
      </c>
      <c r="G2640" s="10">
        <f t="shared" si="205"/>
        <v>0</v>
      </c>
      <c r="H2640" s="34">
        <f t="shared" si="206"/>
        <v>0</v>
      </c>
      <c r="I2640" s="39"/>
      <c r="J2640" s="35">
        <f t="shared" si="204"/>
        <v>0</v>
      </c>
      <c r="K2640" s="10">
        <f t="shared" si="207"/>
        <v>0</v>
      </c>
      <c r="L2640" s="10">
        <f t="shared" si="208"/>
        <v>0</v>
      </c>
    </row>
    <row r="2641" spans="3:12">
      <c r="C2641" s="2">
        <v>2621</v>
      </c>
      <c r="D2641" s="6">
        <f>IF($F$9=1,'3.賃金日割の算出（休業手当を支給しない場合に入力）'!C2629,IF($F$9=2,'2.休業手当の算出（休業手当を支給する場合に入力）'!C2635,""))</f>
        <v>0</v>
      </c>
      <c r="E2641" s="6">
        <f>IF($F$9=1,'3.賃金日割の算出（休業手当を支給しない場合に入力）'!D2629,IF($F$9=2,'2.休業手当の算出（休業手当を支給する場合に入力）'!D2635,""))</f>
        <v>0</v>
      </c>
      <c r="F2641" s="13">
        <f>IF($F$9=1,'3.賃金日割の算出（休業手当を支給しない場合に入力）'!X2629,IF($F$9=2,'2.休業手当の算出（休業手当を支給する場合に入力）'!AB2635,""))</f>
        <v>0</v>
      </c>
      <c r="G2641" s="10">
        <f t="shared" si="205"/>
        <v>0</v>
      </c>
      <c r="H2641" s="34">
        <f t="shared" si="206"/>
        <v>0</v>
      </c>
      <c r="I2641" s="39"/>
      <c r="J2641" s="35">
        <f t="shared" si="204"/>
        <v>0</v>
      </c>
      <c r="K2641" s="10">
        <f t="shared" si="207"/>
        <v>0</v>
      </c>
      <c r="L2641" s="10">
        <f t="shared" si="208"/>
        <v>0</v>
      </c>
    </row>
    <row r="2642" spans="3:12">
      <c r="C2642" s="2">
        <v>2622</v>
      </c>
      <c r="D2642" s="6">
        <f>IF($F$9=1,'3.賃金日割の算出（休業手当を支給しない場合に入力）'!C2630,IF($F$9=2,'2.休業手当の算出（休業手当を支給する場合に入力）'!C2636,""))</f>
        <v>0</v>
      </c>
      <c r="E2642" s="6">
        <f>IF($F$9=1,'3.賃金日割の算出（休業手当を支給しない場合に入力）'!D2630,IF($F$9=2,'2.休業手当の算出（休業手当を支給する場合に入力）'!D2636,""))</f>
        <v>0</v>
      </c>
      <c r="F2642" s="13">
        <f>IF($F$9=1,'3.賃金日割の算出（休業手当を支給しない場合に入力）'!X2630,IF($F$9=2,'2.休業手当の算出（休業手当を支給する場合に入力）'!AB2636,""))</f>
        <v>0</v>
      </c>
      <c r="G2642" s="10">
        <f t="shared" si="205"/>
        <v>0</v>
      </c>
      <c r="H2642" s="34">
        <f t="shared" si="206"/>
        <v>0</v>
      </c>
      <c r="I2642" s="39"/>
      <c r="J2642" s="35">
        <f t="shared" si="204"/>
        <v>0</v>
      </c>
      <c r="K2642" s="10">
        <f t="shared" si="207"/>
        <v>0</v>
      </c>
      <c r="L2642" s="10">
        <f t="shared" si="208"/>
        <v>0</v>
      </c>
    </row>
    <row r="2643" spans="3:12">
      <c r="C2643" s="2">
        <v>2623</v>
      </c>
      <c r="D2643" s="6">
        <f>IF($F$9=1,'3.賃金日割の算出（休業手当を支給しない場合に入力）'!C2631,IF($F$9=2,'2.休業手当の算出（休業手当を支給する場合に入力）'!C2637,""))</f>
        <v>0</v>
      </c>
      <c r="E2643" s="6">
        <f>IF($F$9=1,'3.賃金日割の算出（休業手当を支給しない場合に入力）'!D2631,IF($F$9=2,'2.休業手当の算出（休業手当を支給する場合に入力）'!D2637,""))</f>
        <v>0</v>
      </c>
      <c r="F2643" s="13">
        <f>IF($F$9=1,'3.賃金日割の算出（休業手当を支給しない場合に入力）'!X2631,IF($F$9=2,'2.休業手当の算出（休業手当を支給する場合に入力）'!AB2637,""))</f>
        <v>0</v>
      </c>
      <c r="G2643" s="10">
        <f t="shared" si="205"/>
        <v>0</v>
      </c>
      <c r="H2643" s="34">
        <f t="shared" si="206"/>
        <v>0</v>
      </c>
      <c r="I2643" s="39"/>
      <c r="J2643" s="35">
        <f t="shared" si="204"/>
        <v>0</v>
      </c>
      <c r="K2643" s="10">
        <f t="shared" si="207"/>
        <v>0</v>
      </c>
      <c r="L2643" s="10">
        <f t="shared" si="208"/>
        <v>0</v>
      </c>
    </row>
    <row r="2644" spans="3:12">
      <c r="C2644" s="2">
        <v>2624</v>
      </c>
      <c r="D2644" s="6">
        <f>IF($F$9=1,'3.賃金日割の算出（休業手当を支給しない場合に入力）'!C2632,IF($F$9=2,'2.休業手当の算出（休業手当を支給する場合に入力）'!C2638,""))</f>
        <v>0</v>
      </c>
      <c r="E2644" s="6">
        <f>IF($F$9=1,'3.賃金日割の算出（休業手当を支給しない場合に入力）'!D2632,IF($F$9=2,'2.休業手当の算出（休業手当を支給する場合に入力）'!D2638,""))</f>
        <v>0</v>
      </c>
      <c r="F2644" s="13">
        <f>IF($F$9=1,'3.賃金日割の算出（休業手当を支給しない場合に入力）'!X2632,IF($F$9=2,'2.休業手当の算出（休業手当を支給する場合に入力）'!AB2638,""))</f>
        <v>0</v>
      </c>
      <c r="G2644" s="10">
        <f t="shared" si="205"/>
        <v>0</v>
      </c>
      <c r="H2644" s="34">
        <f t="shared" si="206"/>
        <v>0</v>
      </c>
      <c r="I2644" s="39"/>
      <c r="J2644" s="35">
        <f t="shared" si="204"/>
        <v>0</v>
      </c>
      <c r="K2644" s="10">
        <f t="shared" si="207"/>
        <v>0</v>
      </c>
      <c r="L2644" s="10">
        <f t="shared" si="208"/>
        <v>0</v>
      </c>
    </row>
    <row r="2645" spans="3:12">
      <c r="C2645" s="2">
        <v>2625</v>
      </c>
      <c r="D2645" s="6">
        <f>IF($F$9=1,'3.賃金日割の算出（休業手当を支給しない場合に入力）'!C2633,IF($F$9=2,'2.休業手当の算出（休業手当を支給する場合に入力）'!C2639,""))</f>
        <v>0</v>
      </c>
      <c r="E2645" s="6">
        <f>IF($F$9=1,'3.賃金日割の算出（休業手当を支給しない場合に入力）'!D2633,IF($F$9=2,'2.休業手当の算出（休業手当を支給する場合に入力）'!D2639,""))</f>
        <v>0</v>
      </c>
      <c r="F2645" s="13">
        <f>IF($F$9=1,'3.賃金日割の算出（休業手当を支給しない場合に入力）'!X2633,IF($F$9=2,'2.休業手当の算出（休業手当を支給する場合に入力）'!AB2639,""))</f>
        <v>0</v>
      </c>
      <c r="G2645" s="10">
        <f t="shared" si="205"/>
        <v>0</v>
      </c>
      <c r="H2645" s="34">
        <f t="shared" si="206"/>
        <v>0</v>
      </c>
      <c r="I2645" s="39"/>
      <c r="J2645" s="35">
        <f t="shared" si="204"/>
        <v>0</v>
      </c>
      <c r="K2645" s="10">
        <f t="shared" si="207"/>
        <v>0</v>
      </c>
      <c r="L2645" s="10">
        <f t="shared" si="208"/>
        <v>0</v>
      </c>
    </row>
    <row r="2646" spans="3:12">
      <c r="C2646" s="2">
        <v>2626</v>
      </c>
      <c r="D2646" s="6">
        <f>IF($F$9=1,'3.賃金日割の算出（休業手当を支給しない場合に入力）'!C2634,IF($F$9=2,'2.休業手当の算出（休業手当を支給する場合に入力）'!C2640,""))</f>
        <v>0</v>
      </c>
      <c r="E2646" s="6">
        <f>IF($F$9=1,'3.賃金日割の算出（休業手当を支給しない場合に入力）'!D2634,IF($F$9=2,'2.休業手当の算出（休業手当を支給する場合に入力）'!D2640,""))</f>
        <v>0</v>
      </c>
      <c r="F2646" s="13">
        <f>IF($F$9=1,'3.賃金日割の算出（休業手当を支給しない場合に入力）'!X2634,IF($F$9=2,'2.休業手当の算出（休業手当を支給する場合に入力）'!AB2640,""))</f>
        <v>0</v>
      </c>
      <c r="G2646" s="10">
        <f t="shared" si="205"/>
        <v>0</v>
      </c>
      <c r="H2646" s="34">
        <f t="shared" si="206"/>
        <v>0</v>
      </c>
      <c r="I2646" s="39"/>
      <c r="J2646" s="35">
        <f t="shared" ref="J2646:J2709" si="209">ROUNDUP(F2646*I2646,0)</f>
        <v>0</v>
      </c>
      <c r="K2646" s="10">
        <f t="shared" si="207"/>
        <v>0</v>
      </c>
      <c r="L2646" s="10">
        <f t="shared" si="208"/>
        <v>0</v>
      </c>
    </row>
    <row r="2647" spans="3:12">
      <c r="C2647" s="2">
        <v>2627</v>
      </c>
      <c r="D2647" s="6">
        <f>IF($F$9=1,'3.賃金日割の算出（休業手当を支給しない場合に入力）'!C2635,IF($F$9=2,'2.休業手当の算出（休業手当を支給する場合に入力）'!C2641,""))</f>
        <v>0</v>
      </c>
      <c r="E2647" s="6">
        <f>IF($F$9=1,'3.賃金日割の算出（休業手当を支給しない場合に入力）'!D2635,IF($F$9=2,'2.休業手当の算出（休業手当を支給する場合に入力）'!D2641,""))</f>
        <v>0</v>
      </c>
      <c r="F2647" s="13">
        <f>IF($F$9=1,'3.賃金日割の算出（休業手当を支給しない場合に入力）'!X2635,IF($F$9=2,'2.休業手当の算出（休業手当を支給する場合に入力）'!AB2641,""))</f>
        <v>0</v>
      </c>
      <c r="G2647" s="10">
        <f t="shared" si="205"/>
        <v>0</v>
      </c>
      <c r="H2647" s="34">
        <f t="shared" si="206"/>
        <v>0</v>
      </c>
      <c r="I2647" s="39"/>
      <c r="J2647" s="35">
        <f t="shared" si="209"/>
        <v>0</v>
      </c>
      <c r="K2647" s="10">
        <f t="shared" si="207"/>
        <v>0</v>
      </c>
      <c r="L2647" s="10">
        <f t="shared" si="208"/>
        <v>0</v>
      </c>
    </row>
    <row r="2648" spans="3:12">
      <c r="C2648" s="2">
        <v>2628</v>
      </c>
      <c r="D2648" s="6">
        <f>IF($F$9=1,'3.賃金日割の算出（休業手当を支給しない場合に入力）'!C2636,IF($F$9=2,'2.休業手当の算出（休業手当を支給する場合に入力）'!C2642,""))</f>
        <v>0</v>
      </c>
      <c r="E2648" s="6">
        <f>IF($F$9=1,'3.賃金日割の算出（休業手当を支給しない場合に入力）'!D2636,IF($F$9=2,'2.休業手当の算出（休業手当を支給する場合に入力）'!D2642,""))</f>
        <v>0</v>
      </c>
      <c r="F2648" s="13">
        <f>IF($F$9=1,'3.賃金日割の算出（休業手当を支給しない場合に入力）'!X2636,IF($F$9=2,'2.休業手当の算出（休業手当を支給する場合に入力）'!AB2642,""))</f>
        <v>0</v>
      </c>
      <c r="G2648" s="10">
        <f t="shared" si="205"/>
        <v>0</v>
      </c>
      <c r="H2648" s="34">
        <f t="shared" si="206"/>
        <v>0</v>
      </c>
      <c r="I2648" s="39"/>
      <c r="J2648" s="35">
        <f t="shared" si="209"/>
        <v>0</v>
      </c>
      <c r="K2648" s="10">
        <f t="shared" si="207"/>
        <v>0</v>
      </c>
      <c r="L2648" s="10">
        <f t="shared" si="208"/>
        <v>0</v>
      </c>
    </row>
    <row r="2649" spans="3:12">
      <c r="C2649" s="2">
        <v>2629</v>
      </c>
      <c r="D2649" s="6">
        <f>IF($F$9=1,'3.賃金日割の算出（休業手当を支給しない場合に入力）'!C2637,IF($F$9=2,'2.休業手当の算出（休業手当を支給する場合に入力）'!C2643,""))</f>
        <v>0</v>
      </c>
      <c r="E2649" s="6">
        <f>IF($F$9=1,'3.賃金日割の算出（休業手当を支給しない場合に入力）'!D2637,IF($F$9=2,'2.休業手当の算出（休業手当を支給する場合に入力）'!D2643,""))</f>
        <v>0</v>
      </c>
      <c r="F2649" s="13">
        <f>IF($F$9=1,'3.賃金日割の算出（休業手当を支給しない場合に入力）'!X2637,IF($F$9=2,'2.休業手当の算出（休業手当を支給する場合に入力）'!AB2643,""))</f>
        <v>0</v>
      </c>
      <c r="G2649" s="10">
        <f t="shared" si="205"/>
        <v>0</v>
      </c>
      <c r="H2649" s="34">
        <f t="shared" si="206"/>
        <v>0</v>
      </c>
      <c r="I2649" s="39"/>
      <c r="J2649" s="35">
        <f t="shared" si="209"/>
        <v>0</v>
      </c>
      <c r="K2649" s="10">
        <f t="shared" si="207"/>
        <v>0</v>
      </c>
      <c r="L2649" s="10">
        <f t="shared" si="208"/>
        <v>0</v>
      </c>
    </row>
    <row r="2650" spans="3:12">
      <c r="C2650" s="2">
        <v>2630</v>
      </c>
      <c r="D2650" s="6">
        <f>IF($F$9=1,'3.賃金日割の算出（休業手当を支給しない場合に入力）'!C2638,IF($F$9=2,'2.休業手当の算出（休業手当を支給する場合に入力）'!C2644,""))</f>
        <v>0</v>
      </c>
      <c r="E2650" s="6">
        <f>IF($F$9=1,'3.賃金日割の算出（休業手当を支給しない場合に入力）'!D2638,IF($F$9=2,'2.休業手当の算出（休業手当を支給する場合に入力）'!D2644,""))</f>
        <v>0</v>
      </c>
      <c r="F2650" s="13">
        <f>IF($F$9=1,'3.賃金日割の算出（休業手当を支給しない場合に入力）'!X2638,IF($F$9=2,'2.休業手当の算出（休業手当を支給する場合に入力）'!AB2644,""))</f>
        <v>0</v>
      </c>
      <c r="G2650" s="10">
        <f t="shared" si="205"/>
        <v>0</v>
      </c>
      <c r="H2650" s="34">
        <f t="shared" si="206"/>
        <v>0</v>
      </c>
      <c r="I2650" s="39"/>
      <c r="J2650" s="35">
        <f t="shared" si="209"/>
        <v>0</v>
      </c>
      <c r="K2650" s="10">
        <f t="shared" si="207"/>
        <v>0</v>
      </c>
      <c r="L2650" s="10">
        <f t="shared" si="208"/>
        <v>0</v>
      </c>
    </row>
    <row r="2651" spans="3:12">
      <c r="C2651" s="2">
        <v>2631</v>
      </c>
      <c r="D2651" s="6">
        <f>IF($F$9=1,'3.賃金日割の算出（休業手当を支給しない場合に入力）'!C2639,IF($F$9=2,'2.休業手当の算出（休業手当を支給する場合に入力）'!C2645,""))</f>
        <v>0</v>
      </c>
      <c r="E2651" s="6">
        <f>IF($F$9=1,'3.賃金日割の算出（休業手当を支給しない場合に入力）'!D2639,IF($F$9=2,'2.休業手当の算出（休業手当を支給する場合に入力）'!D2645,""))</f>
        <v>0</v>
      </c>
      <c r="F2651" s="13">
        <f>IF($F$9=1,'3.賃金日割の算出（休業手当を支給しない場合に入力）'!X2639,IF($F$9=2,'2.休業手当の算出（休業手当を支給する場合に入力）'!AB2645,""))</f>
        <v>0</v>
      </c>
      <c r="G2651" s="10">
        <f t="shared" si="205"/>
        <v>0</v>
      </c>
      <c r="H2651" s="34">
        <f t="shared" si="206"/>
        <v>0</v>
      </c>
      <c r="I2651" s="39"/>
      <c r="J2651" s="35">
        <f t="shared" si="209"/>
        <v>0</v>
      </c>
      <c r="K2651" s="10">
        <f t="shared" si="207"/>
        <v>0</v>
      </c>
      <c r="L2651" s="10">
        <f t="shared" si="208"/>
        <v>0</v>
      </c>
    </row>
    <row r="2652" spans="3:12">
      <c r="C2652" s="2">
        <v>2632</v>
      </c>
      <c r="D2652" s="6">
        <f>IF($F$9=1,'3.賃金日割の算出（休業手当を支給しない場合に入力）'!C2640,IF($F$9=2,'2.休業手当の算出（休業手当を支給する場合に入力）'!C2646,""))</f>
        <v>0</v>
      </c>
      <c r="E2652" s="6">
        <f>IF($F$9=1,'3.賃金日割の算出（休業手当を支給しない場合に入力）'!D2640,IF($F$9=2,'2.休業手当の算出（休業手当を支給する場合に入力）'!D2646,""))</f>
        <v>0</v>
      </c>
      <c r="F2652" s="13">
        <f>IF($F$9=1,'3.賃金日割の算出（休業手当を支給しない場合に入力）'!X2640,IF($F$9=2,'2.休業手当の算出（休業手当を支給する場合に入力）'!AB2646,""))</f>
        <v>0</v>
      </c>
      <c r="G2652" s="10">
        <f t="shared" si="205"/>
        <v>0</v>
      </c>
      <c r="H2652" s="34">
        <f t="shared" si="206"/>
        <v>0</v>
      </c>
      <c r="I2652" s="39"/>
      <c r="J2652" s="35">
        <f t="shared" si="209"/>
        <v>0</v>
      </c>
      <c r="K2652" s="10">
        <f t="shared" si="207"/>
        <v>0</v>
      </c>
      <c r="L2652" s="10">
        <f t="shared" si="208"/>
        <v>0</v>
      </c>
    </row>
    <row r="2653" spans="3:12">
      <c r="C2653" s="2">
        <v>2633</v>
      </c>
      <c r="D2653" s="6">
        <f>IF($F$9=1,'3.賃金日割の算出（休業手当を支給しない場合に入力）'!C2641,IF($F$9=2,'2.休業手当の算出（休業手当を支給する場合に入力）'!C2647,""))</f>
        <v>0</v>
      </c>
      <c r="E2653" s="6">
        <f>IF($F$9=1,'3.賃金日割の算出（休業手当を支給しない場合に入力）'!D2641,IF($F$9=2,'2.休業手当の算出（休業手当を支給する場合に入力）'!D2647,""))</f>
        <v>0</v>
      </c>
      <c r="F2653" s="13">
        <f>IF($F$9=1,'3.賃金日割の算出（休業手当を支給しない場合に入力）'!X2641,IF($F$9=2,'2.休業手当の算出（休業手当を支給する場合に入力）'!AB2647,""))</f>
        <v>0</v>
      </c>
      <c r="G2653" s="10">
        <f t="shared" si="205"/>
        <v>0</v>
      </c>
      <c r="H2653" s="34">
        <f t="shared" si="206"/>
        <v>0</v>
      </c>
      <c r="I2653" s="39"/>
      <c r="J2653" s="35">
        <f t="shared" si="209"/>
        <v>0</v>
      </c>
      <c r="K2653" s="10">
        <f t="shared" si="207"/>
        <v>0</v>
      </c>
      <c r="L2653" s="10">
        <f t="shared" si="208"/>
        <v>0</v>
      </c>
    </row>
    <row r="2654" spans="3:12">
      <c r="C2654" s="2">
        <v>2634</v>
      </c>
      <c r="D2654" s="6">
        <f>IF($F$9=1,'3.賃金日割の算出（休業手当を支給しない場合に入力）'!C2642,IF($F$9=2,'2.休業手当の算出（休業手当を支給する場合に入力）'!C2648,""))</f>
        <v>0</v>
      </c>
      <c r="E2654" s="6">
        <f>IF($F$9=1,'3.賃金日割の算出（休業手当を支給しない場合に入力）'!D2642,IF($F$9=2,'2.休業手当の算出（休業手当を支給する場合に入力）'!D2648,""))</f>
        <v>0</v>
      </c>
      <c r="F2654" s="13">
        <f>IF($F$9=1,'3.賃金日割の算出（休業手当を支給しない場合に入力）'!X2642,IF($F$9=2,'2.休業手当の算出（休業手当を支給する場合に入力）'!AB2648,""))</f>
        <v>0</v>
      </c>
      <c r="G2654" s="10">
        <f t="shared" si="205"/>
        <v>0</v>
      </c>
      <c r="H2654" s="34">
        <f t="shared" si="206"/>
        <v>0</v>
      </c>
      <c r="I2654" s="39"/>
      <c r="J2654" s="35">
        <f t="shared" si="209"/>
        <v>0</v>
      </c>
      <c r="K2654" s="10">
        <f t="shared" si="207"/>
        <v>0</v>
      </c>
      <c r="L2654" s="10">
        <f t="shared" si="208"/>
        <v>0</v>
      </c>
    </row>
    <row r="2655" spans="3:12">
      <c r="C2655" s="2">
        <v>2635</v>
      </c>
      <c r="D2655" s="6">
        <f>IF($F$9=1,'3.賃金日割の算出（休業手当を支給しない場合に入力）'!C2643,IF($F$9=2,'2.休業手当の算出（休業手当を支給する場合に入力）'!C2649,""))</f>
        <v>0</v>
      </c>
      <c r="E2655" s="6">
        <f>IF($F$9=1,'3.賃金日割の算出（休業手当を支給しない場合に入力）'!D2643,IF($F$9=2,'2.休業手当の算出（休業手当を支給する場合に入力）'!D2649,""))</f>
        <v>0</v>
      </c>
      <c r="F2655" s="13">
        <f>IF($F$9=1,'3.賃金日割の算出（休業手当を支給しない場合に入力）'!X2643,IF($F$9=2,'2.休業手当の算出（休業手当を支給する場合に入力）'!AB2649,""))</f>
        <v>0</v>
      </c>
      <c r="G2655" s="10">
        <f t="shared" si="205"/>
        <v>0</v>
      </c>
      <c r="H2655" s="34">
        <f t="shared" si="206"/>
        <v>0</v>
      </c>
      <c r="I2655" s="39"/>
      <c r="J2655" s="35">
        <f t="shared" si="209"/>
        <v>0</v>
      </c>
      <c r="K2655" s="10">
        <f t="shared" si="207"/>
        <v>0</v>
      </c>
      <c r="L2655" s="10">
        <f t="shared" si="208"/>
        <v>0</v>
      </c>
    </row>
    <row r="2656" spans="3:12">
      <c r="C2656" s="2">
        <v>2636</v>
      </c>
      <c r="D2656" s="6">
        <f>IF($F$9=1,'3.賃金日割の算出（休業手当を支給しない場合に入力）'!C2644,IF($F$9=2,'2.休業手当の算出（休業手当を支給する場合に入力）'!C2650,""))</f>
        <v>0</v>
      </c>
      <c r="E2656" s="6">
        <f>IF($F$9=1,'3.賃金日割の算出（休業手当を支給しない場合に入力）'!D2644,IF($F$9=2,'2.休業手当の算出（休業手当を支給する場合に入力）'!D2650,""))</f>
        <v>0</v>
      </c>
      <c r="F2656" s="13">
        <f>IF($F$9=1,'3.賃金日割の算出（休業手当を支給しない場合に入力）'!X2644,IF($F$9=2,'2.休業手当の算出（休業手当を支給する場合に入力）'!AB2650,""))</f>
        <v>0</v>
      </c>
      <c r="G2656" s="10">
        <f t="shared" si="205"/>
        <v>0</v>
      </c>
      <c r="H2656" s="34">
        <f t="shared" si="206"/>
        <v>0</v>
      </c>
      <c r="I2656" s="39"/>
      <c r="J2656" s="35">
        <f t="shared" si="209"/>
        <v>0</v>
      </c>
      <c r="K2656" s="10">
        <f t="shared" si="207"/>
        <v>0</v>
      </c>
      <c r="L2656" s="10">
        <f t="shared" si="208"/>
        <v>0</v>
      </c>
    </row>
    <row r="2657" spans="3:12">
      <c r="C2657" s="2">
        <v>2637</v>
      </c>
      <c r="D2657" s="6">
        <f>IF($F$9=1,'3.賃金日割の算出（休業手当を支給しない場合に入力）'!C2645,IF($F$9=2,'2.休業手当の算出（休業手当を支給する場合に入力）'!C2651,""))</f>
        <v>0</v>
      </c>
      <c r="E2657" s="6">
        <f>IF($F$9=1,'3.賃金日割の算出（休業手当を支給しない場合に入力）'!D2645,IF($F$9=2,'2.休業手当の算出（休業手当を支給する場合に入力）'!D2651,""))</f>
        <v>0</v>
      </c>
      <c r="F2657" s="13">
        <f>IF($F$9=1,'3.賃金日割の算出（休業手当を支給しない場合に入力）'!X2645,IF($F$9=2,'2.休業手当の算出（休業手当を支給する場合に入力）'!AB2651,""))</f>
        <v>0</v>
      </c>
      <c r="G2657" s="10">
        <f t="shared" si="205"/>
        <v>0</v>
      </c>
      <c r="H2657" s="34">
        <f t="shared" si="206"/>
        <v>0</v>
      </c>
      <c r="I2657" s="39"/>
      <c r="J2657" s="35">
        <f t="shared" si="209"/>
        <v>0</v>
      </c>
      <c r="K2657" s="10">
        <f t="shared" si="207"/>
        <v>0</v>
      </c>
      <c r="L2657" s="10">
        <f t="shared" si="208"/>
        <v>0</v>
      </c>
    </row>
    <row r="2658" spans="3:12">
      <c r="C2658" s="2">
        <v>2638</v>
      </c>
      <c r="D2658" s="6">
        <f>IF($F$9=1,'3.賃金日割の算出（休業手当を支給しない場合に入力）'!C2646,IF($F$9=2,'2.休業手当の算出（休業手当を支給する場合に入力）'!C2652,""))</f>
        <v>0</v>
      </c>
      <c r="E2658" s="6">
        <f>IF($F$9=1,'3.賃金日割の算出（休業手当を支給しない場合に入力）'!D2646,IF($F$9=2,'2.休業手当の算出（休業手当を支給する場合に入力）'!D2652,""))</f>
        <v>0</v>
      </c>
      <c r="F2658" s="13">
        <f>IF($F$9=1,'3.賃金日割の算出（休業手当を支給しない場合に入力）'!X2646,IF($F$9=2,'2.休業手当の算出（休業手当を支給する場合に入力）'!AB2652,""))</f>
        <v>0</v>
      </c>
      <c r="G2658" s="10">
        <f t="shared" si="205"/>
        <v>0</v>
      </c>
      <c r="H2658" s="34">
        <f t="shared" si="206"/>
        <v>0</v>
      </c>
      <c r="I2658" s="39"/>
      <c r="J2658" s="35">
        <f t="shared" si="209"/>
        <v>0</v>
      </c>
      <c r="K2658" s="10">
        <f t="shared" si="207"/>
        <v>0</v>
      </c>
      <c r="L2658" s="10">
        <f t="shared" si="208"/>
        <v>0</v>
      </c>
    </row>
    <row r="2659" spans="3:12">
      <c r="C2659" s="2">
        <v>2639</v>
      </c>
      <c r="D2659" s="6">
        <f>IF($F$9=1,'3.賃金日割の算出（休業手当を支給しない場合に入力）'!C2647,IF($F$9=2,'2.休業手当の算出（休業手当を支給する場合に入力）'!C2653,""))</f>
        <v>0</v>
      </c>
      <c r="E2659" s="6">
        <f>IF($F$9=1,'3.賃金日割の算出（休業手当を支給しない場合に入力）'!D2647,IF($F$9=2,'2.休業手当の算出（休業手当を支給する場合に入力）'!D2653,""))</f>
        <v>0</v>
      </c>
      <c r="F2659" s="13">
        <f>IF($F$9=1,'3.賃金日割の算出（休業手当を支給しない場合に入力）'!X2647,IF($F$9=2,'2.休業手当の算出（休業手当を支給する場合に入力）'!AB2653,""))</f>
        <v>0</v>
      </c>
      <c r="G2659" s="10">
        <f t="shared" si="205"/>
        <v>0</v>
      </c>
      <c r="H2659" s="34">
        <f t="shared" si="206"/>
        <v>0</v>
      </c>
      <c r="I2659" s="39"/>
      <c r="J2659" s="35">
        <f t="shared" si="209"/>
        <v>0</v>
      </c>
      <c r="K2659" s="10">
        <f t="shared" si="207"/>
        <v>0</v>
      </c>
      <c r="L2659" s="10">
        <f t="shared" si="208"/>
        <v>0</v>
      </c>
    </row>
    <row r="2660" spans="3:12">
      <c r="C2660" s="2">
        <v>2640</v>
      </c>
      <c r="D2660" s="6">
        <f>IF($F$9=1,'3.賃金日割の算出（休業手当を支給しない場合に入力）'!C2648,IF($F$9=2,'2.休業手当の算出（休業手当を支給する場合に入力）'!C2654,""))</f>
        <v>0</v>
      </c>
      <c r="E2660" s="6">
        <f>IF($F$9=1,'3.賃金日割の算出（休業手当を支給しない場合に入力）'!D2648,IF($F$9=2,'2.休業手当の算出（休業手当を支給する場合に入力）'!D2654,""))</f>
        <v>0</v>
      </c>
      <c r="F2660" s="13">
        <f>IF($F$9=1,'3.賃金日割の算出（休業手当を支給しない場合に入力）'!X2648,IF($F$9=2,'2.休業手当の算出（休業手当を支給する場合に入力）'!AB2654,""))</f>
        <v>0</v>
      </c>
      <c r="G2660" s="10">
        <f t="shared" si="205"/>
        <v>0</v>
      </c>
      <c r="H2660" s="34">
        <f t="shared" si="206"/>
        <v>0</v>
      </c>
      <c r="I2660" s="39"/>
      <c r="J2660" s="35">
        <f t="shared" si="209"/>
        <v>0</v>
      </c>
      <c r="K2660" s="10">
        <f t="shared" si="207"/>
        <v>0</v>
      </c>
      <c r="L2660" s="10">
        <f t="shared" si="208"/>
        <v>0</v>
      </c>
    </row>
    <row r="2661" spans="3:12">
      <c r="C2661" s="2">
        <v>2641</v>
      </c>
      <c r="D2661" s="6">
        <f>IF($F$9=1,'3.賃金日割の算出（休業手当を支給しない場合に入力）'!C2649,IF($F$9=2,'2.休業手当の算出（休業手当を支給する場合に入力）'!C2655,""))</f>
        <v>0</v>
      </c>
      <c r="E2661" s="6">
        <f>IF($F$9=1,'3.賃金日割の算出（休業手当を支給しない場合に入力）'!D2649,IF($F$9=2,'2.休業手当の算出（休業手当を支給する場合に入力）'!D2655,""))</f>
        <v>0</v>
      </c>
      <c r="F2661" s="13">
        <f>IF($F$9=1,'3.賃金日割の算出（休業手当を支給しない場合に入力）'!X2649,IF($F$9=2,'2.休業手当の算出（休業手当を支給する場合に入力）'!AB2655,""))</f>
        <v>0</v>
      </c>
      <c r="G2661" s="10">
        <f t="shared" si="205"/>
        <v>0</v>
      </c>
      <c r="H2661" s="34">
        <f t="shared" si="206"/>
        <v>0</v>
      </c>
      <c r="I2661" s="39"/>
      <c r="J2661" s="35">
        <f t="shared" si="209"/>
        <v>0</v>
      </c>
      <c r="K2661" s="10">
        <f t="shared" si="207"/>
        <v>0</v>
      </c>
      <c r="L2661" s="10">
        <f t="shared" si="208"/>
        <v>0</v>
      </c>
    </row>
    <row r="2662" spans="3:12">
      <c r="C2662" s="2">
        <v>2642</v>
      </c>
      <c r="D2662" s="6">
        <f>IF($F$9=1,'3.賃金日割の算出（休業手当を支給しない場合に入力）'!C2650,IF($F$9=2,'2.休業手当の算出（休業手当を支給する場合に入力）'!C2656,""))</f>
        <v>0</v>
      </c>
      <c r="E2662" s="6">
        <f>IF($F$9=1,'3.賃金日割の算出（休業手当を支給しない場合に入力）'!D2650,IF($F$9=2,'2.休業手当の算出（休業手当を支給する場合に入力）'!D2656,""))</f>
        <v>0</v>
      </c>
      <c r="F2662" s="13">
        <f>IF($F$9=1,'3.賃金日割の算出（休業手当を支給しない場合に入力）'!X2650,IF($F$9=2,'2.休業手当の算出（休業手当を支給する場合に入力）'!AB2656,""))</f>
        <v>0</v>
      </c>
      <c r="G2662" s="10">
        <f t="shared" si="205"/>
        <v>0</v>
      </c>
      <c r="H2662" s="34">
        <f t="shared" si="206"/>
        <v>0</v>
      </c>
      <c r="I2662" s="39"/>
      <c r="J2662" s="35">
        <f t="shared" si="209"/>
        <v>0</v>
      </c>
      <c r="K2662" s="10">
        <f t="shared" si="207"/>
        <v>0</v>
      </c>
      <c r="L2662" s="10">
        <f t="shared" si="208"/>
        <v>0</v>
      </c>
    </row>
    <row r="2663" spans="3:12">
      <c r="C2663" s="2">
        <v>2643</v>
      </c>
      <c r="D2663" s="6">
        <f>IF($F$9=1,'3.賃金日割の算出（休業手当を支給しない場合に入力）'!C2651,IF($F$9=2,'2.休業手当の算出（休業手当を支給する場合に入力）'!C2657,""))</f>
        <v>0</v>
      </c>
      <c r="E2663" s="6">
        <f>IF($F$9=1,'3.賃金日割の算出（休業手当を支給しない場合に入力）'!D2651,IF($F$9=2,'2.休業手当の算出（休業手当を支給する場合に入力）'!D2657,""))</f>
        <v>0</v>
      </c>
      <c r="F2663" s="13">
        <f>IF($F$9=1,'3.賃金日割の算出（休業手当を支給しない場合に入力）'!X2651,IF($F$9=2,'2.休業手当の算出（休業手当を支給する場合に入力）'!AB2657,""))</f>
        <v>0</v>
      </c>
      <c r="G2663" s="10">
        <f t="shared" si="205"/>
        <v>0</v>
      </c>
      <c r="H2663" s="34">
        <f t="shared" si="206"/>
        <v>0</v>
      </c>
      <c r="I2663" s="39"/>
      <c r="J2663" s="35">
        <f t="shared" si="209"/>
        <v>0</v>
      </c>
      <c r="K2663" s="10">
        <f t="shared" si="207"/>
        <v>0</v>
      </c>
      <c r="L2663" s="10">
        <f t="shared" si="208"/>
        <v>0</v>
      </c>
    </row>
    <row r="2664" spans="3:12">
      <c r="C2664" s="2">
        <v>2644</v>
      </c>
      <c r="D2664" s="6">
        <f>IF($F$9=1,'3.賃金日割の算出（休業手当を支給しない場合に入力）'!C2652,IF($F$9=2,'2.休業手当の算出（休業手当を支給する場合に入力）'!C2658,""))</f>
        <v>0</v>
      </c>
      <c r="E2664" s="6">
        <f>IF($F$9=1,'3.賃金日割の算出（休業手当を支給しない場合に入力）'!D2652,IF($F$9=2,'2.休業手当の算出（休業手当を支給する場合に入力）'!D2658,""))</f>
        <v>0</v>
      </c>
      <c r="F2664" s="13">
        <f>IF($F$9=1,'3.賃金日割の算出（休業手当を支給しない場合に入力）'!X2652,IF($F$9=2,'2.休業手当の算出（休業手当を支給する場合に入力）'!AB2658,""))</f>
        <v>0</v>
      </c>
      <c r="G2664" s="10">
        <f t="shared" si="205"/>
        <v>0</v>
      </c>
      <c r="H2664" s="34">
        <f t="shared" si="206"/>
        <v>0</v>
      </c>
      <c r="I2664" s="39"/>
      <c r="J2664" s="35">
        <f t="shared" si="209"/>
        <v>0</v>
      </c>
      <c r="K2664" s="10">
        <f t="shared" si="207"/>
        <v>0</v>
      </c>
      <c r="L2664" s="10">
        <f t="shared" si="208"/>
        <v>0</v>
      </c>
    </row>
    <row r="2665" spans="3:12">
      <c r="C2665" s="2">
        <v>2645</v>
      </c>
      <c r="D2665" s="6">
        <f>IF($F$9=1,'3.賃金日割の算出（休業手当を支給しない場合に入力）'!C2653,IF($F$9=2,'2.休業手当の算出（休業手当を支給する場合に入力）'!C2659,""))</f>
        <v>0</v>
      </c>
      <c r="E2665" s="6">
        <f>IF($F$9=1,'3.賃金日割の算出（休業手当を支給しない場合に入力）'!D2653,IF($F$9=2,'2.休業手当の算出（休業手当を支給する場合に入力）'!D2659,""))</f>
        <v>0</v>
      </c>
      <c r="F2665" s="13">
        <f>IF($F$9=1,'3.賃金日割の算出（休業手当を支給しない場合に入力）'!X2653,IF($F$9=2,'2.休業手当の算出（休業手当を支給する場合に入力）'!AB2659,""))</f>
        <v>0</v>
      </c>
      <c r="G2665" s="10">
        <f t="shared" si="205"/>
        <v>0</v>
      </c>
      <c r="H2665" s="34">
        <f t="shared" si="206"/>
        <v>0</v>
      </c>
      <c r="I2665" s="39"/>
      <c r="J2665" s="35">
        <f t="shared" si="209"/>
        <v>0</v>
      </c>
      <c r="K2665" s="10">
        <f t="shared" si="207"/>
        <v>0</v>
      </c>
      <c r="L2665" s="10">
        <f t="shared" si="208"/>
        <v>0</v>
      </c>
    </row>
    <row r="2666" spans="3:12">
      <c r="C2666" s="2">
        <v>2646</v>
      </c>
      <c r="D2666" s="6">
        <f>IF($F$9=1,'3.賃金日割の算出（休業手当を支給しない場合に入力）'!C2654,IF($F$9=2,'2.休業手当の算出（休業手当を支給する場合に入力）'!C2660,""))</f>
        <v>0</v>
      </c>
      <c r="E2666" s="6">
        <f>IF($F$9=1,'3.賃金日割の算出（休業手当を支給しない場合に入力）'!D2654,IF($F$9=2,'2.休業手当の算出（休業手当を支給する場合に入力）'!D2660,""))</f>
        <v>0</v>
      </c>
      <c r="F2666" s="13">
        <f>IF($F$9=1,'3.賃金日割の算出（休業手当を支給しない場合に入力）'!X2654,IF($F$9=2,'2.休業手当の算出（休業手当を支給する場合に入力）'!AB2660,""))</f>
        <v>0</v>
      </c>
      <c r="G2666" s="10">
        <f t="shared" si="205"/>
        <v>0</v>
      </c>
      <c r="H2666" s="34">
        <f t="shared" si="206"/>
        <v>0</v>
      </c>
      <c r="I2666" s="39"/>
      <c r="J2666" s="35">
        <f t="shared" si="209"/>
        <v>0</v>
      </c>
      <c r="K2666" s="10">
        <f t="shared" si="207"/>
        <v>0</v>
      </c>
      <c r="L2666" s="10">
        <f t="shared" si="208"/>
        <v>0</v>
      </c>
    </row>
    <row r="2667" spans="3:12">
      <c r="C2667" s="2">
        <v>2647</v>
      </c>
      <c r="D2667" s="6">
        <f>IF($F$9=1,'3.賃金日割の算出（休業手当を支給しない場合に入力）'!C2655,IF($F$9=2,'2.休業手当の算出（休業手当を支給する場合に入力）'!C2661,""))</f>
        <v>0</v>
      </c>
      <c r="E2667" s="6">
        <f>IF($F$9=1,'3.賃金日割の算出（休業手当を支給しない場合に入力）'!D2655,IF($F$9=2,'2.休業手当の算出（休業手当を支給する場合に入力）'!D2661,""))</f>
        <v>0</v>
      </c>
      <c r="F2667" s="13">
        <f>IF($F$9=1,'3.賃金日割の算出（休業手当を支給しない場合に入力）'!X2655,IF($F$9=2,'2.休業手当の算出（休業手当を支給する場合に入力）'!AB2661,""))</f>
        <v>0</v>
      </c>
      <c r="G2667" s="10">
        <f t="shared" si="205"/>
        <v>0</v>
      </c>
      <c r="H2667" s="34">
        <f t="shared" si="206"/>
        <v>0</v>
      </c>
      <c r="I2667" s="39"/>
      <c r="J2667" s="35">
        <f t="shared" si="209"/>
        <v>0</v>
      </c>
      <c r="K2667" s="10">
        <f t="shared" si="207"/>
        <v>0</v>
      </c>
      <c r="L2667" s="10">
        <f t="shared" si="208"/>
        <v>0</v>
      </c>
    </row>
    <row r="2668" spans="3:12">
      <c r="C2668" s="2">
        <v>2648</v>
      </c>
      <c r="D2668" s="6">
        <f>IF($F$9=1,'3.賃金日割の算出（休業手当を支給しない場合に入力）'!C2656,IF($F$9=2,'2.休業手当の算出（休業手当を支給する場合に入力）'!C2662,""))</f>
        <v>0</v>
      </c>
      <c r="E2668" s="6">
        <f>IF($F$9=1,'3.賃金日割の算出（休業手当を支給しない場合に入力）'!D2656,IF($F$9=2,'2.休業手当の算出（休業手当を支給する場合に入力）'!D2662,""))</f>
        <v>0</v>
      </c>
      <c r="F2668" s="13">
        <f>IF($F$9=1,'3.賃金日割の算出（休業手当を支給しない場合に入力）'!X2656,IF($F$9=2,'2.休業手当の算出（休業手当を支給する場合に入力）'!AB2662,""))</f>
        <v>0</v>
      </c>
      <c r="G2668" s="10">
        <f t="shared" si="205"/>
        <v>0</v>
      </c>
      <c r="H2668" s="34">
        <f t="shared" si="206"/>
        <v>0</v>
      </c>
      <c r="I2668" s="39"/>
      <c r="J2668" s="35">
        <f t="shared" si="209"/>
        <v>0</v>
      </c>
      <c r="K2668" s="10">
        <f t="shared" si="207"/>
        <v>0</v>
      </c>
      <c r="L2668" s="10">
        <f t="shared" si="208"/>
        <v>0</v>
      </c>
    </row>
    <row r="2669" spans="3:12">
      <c r="C2669" s="2">
        <v>2649</v>
      </c>
      <c r="D2669" s="6">
        <f>IF($F$9=1,'3.賃金日割の算出（休業手当を支給しない場合に入力）'!C2657,IF($F$9=2,'2.休業手当の算出（休業手当を支給する場合に入力）'!C2663,""))</f>
        <v>0</v>
      </c>
      <c r="E2669" s="6">
        <f>IF($F$9=1,'3.賃金日割の算出（休業手当を支給しない場合に入力）'!D2657,IF($F$9=2,'2.休業手当の算出（休業手当を支給する場合に入力）'!D2663,""))</f>
        <v>0</v>
      </c>
      <c r="F2669" s="13">
        <f>IF($F$9=1,'3.賃金日割の算出（休業手当を支給しない場合に入力）'!X2657,IF($F$9=2,'2.休業手当の算出（休業手当を支給する場合に入力）'!AB2663,""))</f>
        <v>0</v>
      </c>
      <c r="G2669" s="10">
        <f t="shared" si="205"/>
        <v>0</v>
      </c>
      <c r="H2669" s="34">
        <f t="shared" si="206"/>
        <v>0</v>
      </c>
      <c r="I2669" s="39"/>
      <c r="J2669" s="35">
        <f t="shared" si="209"/>
        <v>0</v>
      </c>
      <c r="K2669" s="10">
        <f t="shared" si="207"/>
        <v>0</v>
      </c>
      <c r="L2669" s="10">
        <f t="shared" si="208"/>
        <v>0</v>
      </c>
    </row>
    <row r="2670" spans="3:12">
      <c r="C2670" s="2">
        <v>2650</v>
      </c>
      <c r="D2670" s="6">
        <f>IF($F$9=1,'3.賃金日割の算出（休業手当を支給しない場合に入力）'!C2658,IF($F$9=2,'2.休業手当の算出（休業手当を支給する場合に入力）'!C2664,""))</f>
        <v>0</v>
      </c>
      <c r="E2670" s="6">
        <f>IF($F$9=1,'3.賃金日割の算出（休業手当を支給しない場合に入力）'!D2658,IF($F$9=2,'2.休業手当の算出（休業手当を支給する場合に入力）'!D2664,""))</f>
        <v>0</v>
      </c>
      <c r="F2670" s="13">
        <f>IF($F$9=1,'3.賃金日割の算出（休業手当を支給しない場合に入力）'!X2658,IF($F$9=2,'2.休業手当の算出（休業手当を支給する場合に入力）'!AB2664,""))</f>
        <v>0</v>
      </c>
      <c r="G2670" s="10">
        <f t="shared" si="205"/>
        <v>0</v>
      </c>
      <c r="H2670" s="34">
        <f t="shared" si="206"/>
        <v>0</v>
      </c>
      <c r="I2670" s="39"/>
      <c r="J2670" s="35">
        <f t="shared" si="209"/>
        <v>0</v>
      </c>
      <c r="K2670" s="10">
        <f t="shared" si="207"/>
        <v>0</v>
      </c>
      <c r="L2670" s="10">
        <f t="shared" si="208"/>
        <v>0</v>
      </c>
    </row>
    <row r="2671" spans="3:12">
      <c r="C2671" s="2">
        <v>2651</v>
      </c>
      <c r="D2671" s="6">
        <f>IF($F$9=1,'3.賃金日割の算出（休業手当を支給しない場合に入力）'!C2659,IF($F$9=2,'2.休業手当の算出（休業手当を支給する場合に入力）'!C2665,""))</f>
        <v>0</v>
      </c>
      <c r="E2671" s="6">
        <f>IF($F$9=1,'3.賃金日割の算出（休業手当を支給しない場合に入力）'!D2659,IF($F$9=2,'2.休業手当の算出（休業手当を支給する場合に入力）'!D2665,""))</f>
        <v>0</v>
      </c>
      <c r="F2671" s="13">
        <f>IF($F$9=1,'3.賃金日割の算出（休業手当を支給しない場合に入力）'!X2659,IF($F$9=2,'2.休業手当の算出（休業手当を支給する場合に入力）'!AB2665,""))</f>
        <v>0</v>
      </c>
      <c r="G2671" s="10">
        <f t="shared" si="205"/>
        <v>0</v>
      </c>
      <c r="H2671" s="34">
        <f t="shared" si="206"/>
        <v>0</v>
      </c>
      <c r="I2671" s="39"/>
      <c r="J2671" s="35">
        <f t="shared" si="209"/>
        <v>0</v>
      </c>
      <c r="K2671" s="10">
        <f t="shared" si="207"/>
        <v>0</v>
      </c>
      <c r="L2671" s="10">
        <f t="shared" si="208"/>
        <v>0</v>
      </c>
    </row>
    <row r="2672" spans="3:12">
      <c r="C2672" s="2">
        <v>2652</v>
      </c>
      <c r="D2672" s="6">
        <f>IF($F$9=1,'3.賃金日割の算出（休業手当を支給しない場合に入力）'!C2660,IF($F$9=2,'2.休業手当の算出（休業手当を支給する場合に入力）'!C2666,""))</f>
        <v>0</v>
      </c>
      <c r="E2672" s="6">
        <f>IF($F$9=1,'3.賃金日割の算出（休業手当を支給しない場合に入力）'!D2660,IF($F$9=2,'2.休業手当の算出（休業手当を支給する場合に入力）'!D2666,""))</f>
        <v>0</v>
      </c>
      <c r="F2672" s="13">
        <f>IF($F$9=1,'3.賃金日割の算出（休業手当を支給しない場合に入力）'!X2660,IF($F$9=2,'2.休業手当の算出（休業手当を支給する場合に入力）'!AB2666,""))</f>
        <v>0</v>
      </c>
      <c r="G2672" s="10">
        <f t="shared" si="205"/>
        <v>0</v>
      </c>
      <c r="H2672" s="34">
        <f t="shared" si="206"/>
        <v>0</v>
      </c>
      <c r="I2672" s="39"/>
      <c r="J2672" s="35">
        <f t="shared" si="209"/>
        <v>0</v>
      </c>
      <c r="K2672" s="10">
        <f t="shared" si="207"/>
        <v>0</v>
      </c>
      <c r="L2672" s="10">
        <f t="shared" si="208"/>
        <v>0</v>
      </c>
    </row>
    <row r="2673" spans="3:12">
      <c r="C2673" s="2">
        <v>2653</v>
      </c>
      <c r="D2673" s="6">
        <f>IF($F$9=1,'3.賃金日割の算出（休業手当を支給しない場合に入力）'!C2661,IF($F$9=2,'2.休業手当の算出（休業手当を支給する場合に入力）'!C2667,""))</f>
        <v>0</v>
      </c>
      <c r="E2673" s="6">
        <f>IF($F$9=1,'3.賃金日割の算出（休業手当を支給しない場合に入力）'!D2661,IF($F$9=2,'2.休業手当の算出（休業手当を支給する場合に入力）'!D2667,""))</f>
        <v>0</v>
      </c>
      <c r="F2673" s="13">
        <f>IF($F$9=1,'3.賃金日割の算出（休業手当を支給しない場合に入力）'!X2661,IF($F$9=2,'2.休業手当の算出（休業手当を支給する場合に入力）'!AB2667,""))</f>
        <v>0</v>
      </c>
      <c r="G2673" s="10">
        <f t="shared" si="205"/>
        <v>0</v>
      </c>
      <c r="H2673" s="34">
        <f t="shared" si="206"/>
        <v>0</v>
      </c>
      <c r="I2673" s="39"/>
      <c r="J2673" s="35">
        <f t="shared" si="209"/>
        <v>0</v>
      </c>
      <c r="K2673" s="10">
        <f t="shared" si="207"/>
        <v>0</v>
      </c>
      <c r="L2673" s="10">
        <f t="shared" si="208"/>
        <v>0</v>
      </c>
    </row>
    <row r="2674" spans="3:12">
      <c r="C2674" s="2">
        <v>2654</v>
      </c>
      <c r="D2674" s="6">
        <f>IF($F$9=1,'3.賃金日割の算出（休業手当を支給しない場合に入力）'!C2662,IF($F$9=2,'2.休業手当の算出（休業手当を支給する場合に入力）'!C2668,""))</f>
        <v>0</v>
      </c>
      <c r="E2674" s="6">
        <f>IF($F$9=1,'3.賃金日割の算出（休業手当を支給しない場合に入力）'!D2662,IF($F$9=2,'2.休業手当の算出（休業手当を支給する場合に入力）'!D2668,""))</f>
        <v>0</v>
      </c>
      <c r="F2674" s="13">
        <f>IF($F$9=1,'3.賃金日割の算出（休業手当を支給しない場合に入力）'!X2662,IF($F$9=2,'2.休業手当の算出（休業手当を支給する場合に入力）'!AB2668,""))</f>
        <v>0</v>
      </c>
      <c r="G2674" s="10">
        <f t="shared" si="205"/>
        <v>0</v>
      </c>
      <c r="H2674" s="34">
        <f t="shared" si="206"/>
        <v>0</v>
      </c>
      <c r="I2674" s="39"/>
      <c r="J2674" s="35">
        <f t="shared" si="209"/>
        <v>0</v>
      </c>
      <c r="K2674" s="10">
        <f t="shared" si="207"/>
        <v>0</v>
      </c>
      <c r="L2674" s="10">
        <f t="shared" si="208"/>
        <v>0</v>
      </c>
    </row>
    <row r="2675" spans="3:12">
      <c r="C2675" s="2">
        <v>2655</v>
      </c>
      <c r="D2675" s="6">
        <f>IF($F$9=1,'3.賃金日割の算出（休業手当を支給しない場合に入力）'!C2663,IF($F$9=2,'2.休業手当の算出（休業手当を支給する場合に入力）'!C2669,""))</f>
        <v>0</v>
      </c>
      <c r="E2675" s="6">
        <f>IF($F$9=1,'3.賃金日割の算出（休業手当を支給しない場合に入力）'!D2663,IF($F$9=2,'2.休業手当の算出（休業手当を支給する場合に入力）'!D2669,""))</f>
        <v>0</v>
      </c>
      <c r="F2675" s="13">
        <f>IF($F$9=1,'3.賃金日割の算出（休業手当を支給しない場合に入力）'!X2663,IF($F$9=2,'2.休業手当の算出（休業手当を支給する場合に入力）'!AB2669,""))</f>
        <v>0</v>
      </c>
      <c r="G2675" s="10">
        <f t="shared" si="205"/>
        <v>0</v>
      </c>
      <c r="H2675" s="34">
        <f t="shared" si="206"/>
        <v>0</v>
      </c>
      <c r="I2675" s="39"/>
      <c r="J2675" s="35">
        <f t="shared" si="209"/>
        <v>0</v>
      </c>
      <c r="K2675" s="10">
        <f t="shared" si="207"/>
        <v>0</v>
      </c>
      <c r="L2675" s="10">
        <f t="shared" si="208"/>
        <v>0</v>
      </c>
    </row>
    <row r="2676" spans="3:12">
      <c r="C2676" s="2">
        <v>2656</v>
      </c>
      <c r="D2676" s="6">
        <f>IF($F$9=1,'3.賃金日割の算出（休業手当を支給しない場合に入力）'!C2664,IF($F$9=2,'2.休業手当の算出（休業手当を支給する場合に入力）'!C2670,""))</f>
        <v>0</v>
      </c>
      <c r="E2676" s="6">
        <f>IF($F$9=1,'3.賃金日割の算出（休業手当を支給しない場合に入力）'!D2664,IF($F$9=2,'2.休業手当の算出（休業手当を支給する場合に入力）'!D2670,""))</f>
        <v>0</v>
      </c>
      <c r="F2676" s="13">
        <f>IF($F$9=1,'3.賃金日割の算出（休業手当を支給しない場合に入力）'!X2664,IF($F$9=2,'2.休業手当の算出（休業手当を支給する場合に入力）'!AB2670,""))</f>
        <v>0</v>
      </c>
      <c r="G2676" s="10">
        <f t="shared" si="205"/>
        <v>0</v>
      </c>
      <c r="H2676" s="34">
        <f t="shared" si="206"/>
        <v>0</v>
      </c>
      <c r="I2676" s="39"/>
      <c r="J2676" s="35">
        <f t="shared" si="209"/>
        <v>0</v>
      </c>
      <c r="K2676" s="10">
        <f t="shared" si="207"/>
        <v>0</v>
      </c>
      <c r="L2676" s="10">
        <f t="shared" si="208"/>
        <v>0</v>
      </c>
    </row>
    <row r="2677" spans="3:12">
      <c r="C2677" s="2">
        <v>2657</v>
      </c>
      <c r="D2677" s="6">
        <f>IF($F$9=1,'3.賃金日割の算出（休業手当を支給しない場合に入力）'!C2665,IF($F$9=2,'2.休業手当の算出（休業手当を支給する場合に入力）'!C2671,""))</f>
        <v>0</v>
      </c>
      <c r="E2677" s="6">
        <f>IF($F$9=1,'3.賃金日割の算出（休業手当を支給しない場合に入力）'!D2665,IF($F$9=2,'2.休業手当の算出（休業手当を支給する場合に入力）'!D2671,""))</f>
        <v>0</v>
      </c>
      <c r="F2677" s="13">
        <f>IF($F$9=1,'3.賃金日割の算出（休業手当を支給しない場合に入力）'!X2665,IF($F$9=2,'2.休業手当の算出（休業手当を支給する場合に入力）'!AB2671,""))</f>
        <v>0</v>
      </c>
      <c r="G2677" s="10">
        <f t="shared" si="205"/>
        <v>0</v>
      </c>
      <c r="H2677" s="34">
        <f t="shared" si="206"/>
        <v>0</v>
      </c>
      <c r="I2677" s="39"/>
      <c r="J2677" s="35">
        <f t="shared" si="209"/>
        <v>0</v>
      </c>
      <c r="K2677" s="10">
        <f t="shared" si="207"/>
        <v>0</v>
      </c>
      <c r="L2677" s="10">
        <f t="shared" si="208"/>
        <v>0</v>
      </c>
    </row>
    <row r="2678" spans="3:12">
      <c r="C2678" s="2">
        <v>2658</v>
      </c>
      <c r="D2678" s="6">
        <f>IF($F$9=1,'3.賃金日割の算出（休業手当を支給しない場合に入力）'!C2666,IF($F$9=2,'2.休業手当の算出（休業手当を支給する場合に入力）'!C2672,""))</f>
        <v>0</v>
      </c>
      <c r="E2678" s="6">
        <f>IF($F$9=1,'3.賃金日割の算出（休業手当を支給しない場合に入力）'!D2666,IF($F$9=2,'2.休業手当の算出（休業手当を支給する場合に入力）'!D2672,""))</f>
        <v>0</v>
      </c>
      <c r="F2678" s="13">
        <f>IF($F$9=1,'3.賃金日割の算出（休業手当を支給しない場合に入力）'!X2666,IF($F$9=2,'2.休業手当の算出（休業手当を支給する場合に入力）'!AB2672,""))</f>
        <v>0</v>
      </c>
      <c r="G2678" s="10">
        <f t="shared" si="205"/>
        <v>0</v>
      </c>
      <c r="H2678" s="34">
        <f t="shared" si="206"/>
        <v>0</v>
      </c>
      <c r="I2678" s="39"/>
      <c r="J2678" s="35">
        <f t="shared" si="209"/>
        <v>0</v>
      </c>
      <c r="K2678" s="10">
        <f t="shared" si="207"/>
        <v>0</v>
      </c>
      <c r="L2678" s="10">
        <f t="shared" si="208"/>
        <v>0</v>
      </c>
    </row>
    <row r="2679" spans="3:12">
      <c r="C2679" s="2">
        <v>2659</v>
      </c>
      <c r="D2679" s="6">
        <f>IF($F$9=1,'3.賃金日割の算出（休業手当を支給しない場合に入力）'!C2667,IF($F$9=2,'2.休業手当の算出（休業手当を支給する場合に入力）'!C2673,""))</f>
        <v>0</v>
      </c>
      <c r="E2679" s="6">
        <f>IF($F$9=1,'3.賃金日割の算出（休業手当を支給しない場合に入力）'!D2667,IF($F$9=2,'2.休業手当の算出（休業手当を支給する場合に入力）'!D2673,""))</f>
        <v>0</v>
      </c>
      <c r="F2679" s="13">
        <f>IF($F$9=1,'3.賃金日割の算出（休業手当を支給しない場合に入力）'!X2667,IF($F$9=2,'2.休業手当の算出（休業手当を支給する場合に入力）'!AB2673,""))</f>
        <v>0</v>
      </c>
      <c r="G2679" s="10">
        <f t="shared" ref="G2679:G2742" si="210">IF(E2679=0,0,$F$17)</f>
        <v>0</v>
      </c>
      <c r="H2679" s="34">
        <f t="shared" ref="H2679:H2742" si="211">G2679-F2679</f>
        <v>0</v>
      </c>
      <c r="I2679" s="39"/>
      <c r="J2679" s="35">
        <f t="shared" si="209"/>
        <v>0</v>
      </c>
      <c r="K2679" s="10">
        <f t="shared" ref="K2679:K2742" si="212">G2679*I2679</f>
        <v>0</v>
      </c>
      <c r="L2679" s="10">
        <f t="shared" ref="L2679:L2742" si="213">K2679-J2679</f>
        <v>0</v>
      </c>
    </row>
    <row r="2680" spans="3:12">
      <c r="C2680" s="2">
        <v>2660</v>
      </c>
      <c r="D2680" s="6">
        <f>IF($F$9=1,'3.賃金日割の算出（休業手当を支給しない場合に入力）'!C2668,IF($F$9=2,'2.休業手当の算出（休業手当を支給する場合に入力）'!C2674,""))</f>
        <v>0</v>
      </c>
      <c r="E2680" s="6">
        <f>IF($F$9=1,'3.賃金日割の算出（休業手当を支給しない場合に入力）'!D2668,IF($F$9=2,'2.休業手当の算出（休業手当を支給する場合に入力）'!D2674,""))</f>
        <v>0</v>
      </c>
      <c r="F2680" s="13">
        <f>IF($F$9=1,'3.賃金日割の算出（休業手当を支給しない場合に入力）'!X2668,IF($F$9=2,'2.休業手当の算出（休業手当を支給する場合に入力）'!AB2674,""))</f>
        <v>0</v>
      </c>
      <c r="G2680" s="10">
        <f t="shared" si="210"/>
        <v>0</v>
      </c>
      <c r="H2680" s="34">
        <f t="shared" si="211"/>
        <v>0</v>
      </c>
      <c r="I2680" s="39"/>
      <c r="J2680" s="35">
        <f t="shared" si="209"/>
        <v>0</v>
      </c>
      <c r="K2680" s="10">
        <f t="shared" si="212"/>
        <v>0</v>
      </c>
      <c r="L2680" s="10">
        <f t="shared" si="213"/>
        <v>0</v>
      </c>
    </row>
    <row r="2681" spans="3:12">
      <c r="C2681" s="2">
        <v>2661</v>
      </c>
      <c r="D2681" s="6">
        <f>IF($F$9=1,'3.賃金日割の算出（休業手当を支給しない場合に入力）'!C2669,IF($F$9=2,'2.休業手当の算出（休業手当を支給する場合に入力）'!C2675,""))</f>
        <v>0</v>
      </c>
      <c r="E2681" s="6">
        <f>IF($F$9=1,'3.賃金日割の算出（休業手当を支給しない場合に入力）'!D2669,IF($F$9=2,'2.休業手当の算出（休業手当を支給する場合に入力）'!D2675,""))</f>
        <v>0</v>
      </c>
      <c r="F2681" s="13">
        <f>IF($F$9=1,'3.賃金日割の算出（休業手当を支給しない場合に入力）'!X2669,IF($F$9=2,'2.休業手当の算出（休業手当を支給する場合に入力）'!AB2675,""))</f>
        <v>0</v>
      </c>
      <c r="G2681" s="10">
        <f t="shared" si="210"/>
        <v>0</v>
      </c>
      <c r="H2681" s="34">
        <f t="shared" si="211"/>
        <v>0</v>
      </c>
      <c r="I2681" s="39"/>
      <c r="J2681" s="35">
        <f t="shared" si="209"/>
        <v>0</v>
      </c>
      <c r="K2681" s="10">
        <f t="shared" si="212"/>
        <v>0</v>
      </c>
      <c r="L2681" s="10">
        <f t="shared" si="213"/>
        <v>0</v>
      </c>
    </row>
    <row r="2682" spans="3:12">
      <c r="C2682" s="2">
        <v>2662</v>
      </c>
      <c r="D2682" s="6">
        <f>IF($F$9=1,'3.賃金日割の算出（休業手当を支給しない場合に入力）'!C2670,IF($F$9=2,'2.休業手当の算出（休業手当を支給する場合に入力）'!C2676,""))</f>
        <v>0</v>
      </c>
      <c r="E2682" s="6">
        <f>IF($F$9=1,'3.賃金日割の算出（休業手当を支給しない場合に入力）'!D2670,IF($F$9=2,'2.休業手当の算出（休業手当を支給する場合に入力）'!D2676,""))</f>
        <v>0</v>
      </c>
      <c r="F2682" s="13">
        <f>IF($F$9=1,'3.賃金日割の算出（休業手当を支給しない場合に入力）'!X2670,IF($F$9=2,'2.休業手当の算出（休業手当を支給する場合に入力）'!AB2676,""))</f>
        <v>0</v>
      </c>
      <c r="G2682" s="10">
        <f t="shared" si="210"/>
        <v>0</v>
      </c>
      <c r="H2682" s="34">
        <f t="shared" si="211"/>
        <v>0</v>
      </c>
      <c r="I2682" s="39"/>
      <c r="J2682" s="35">
        <f t="shared" si="209"/>
        <v>0</v>
      </c>
      <c r="K2682" s="10">
        <f t="shared" si="212"/>
        <v>0</v>
      </c>
      <c r="L2682" s="10">
        <f t="shared" si="213"/>
        <v>0</v>
      </c>
    </row>
    <row r="2683" spans="3:12">
      <c r="C2683" s="2">
        <v>2663</v>
      </c>
      <c r="D2683" s="6">
        <f>IF($F$9=1,'3.賃金日割の算出（休業手当を支給しない場合に入力）'!C2671,IF($F$9=2,'2.休業手当の算出（休業手当を支給する場合に入力）'!C2677,""))</f>
        <v>0</v>
      </c>
      <c r="E2683" s="6">
        <f>IF($F$9=1,'3.賃金日割の算出（休業手当を支給しない場合に入力）'!D2671,IF($F$9=2,'2.休業手当の算出（休業手当を支給する場合に入力）'!D2677,""))</f>
        <v>0</v>
      </c>
      <c r="F2683" s="13">
        <f>IF($F$9=1,'3.賃金日割の算出（休業手当を支給しない場合に入力）'!X2671,IF($F$9=2,'2.休業手当の算出（休業手当を支給する場合に入力）'!AB2677,""))</f>
        <v>0</v>
      </c>
      <c r="G2683" s="10">
        <f t="shared" si="210"/>
        <v>0</v>
      </c>
      <c r="H2683" s="34">
        <f t="shared" si="211"/>
        <v>0</v>
      </c>
      <c r="I2683" s="39"/>
      <c r="J2683" s="35">
        <f t="shared" si="209"/>
        <v>0</v>
      </c>
      <c r="K2683" s="10">
        <f t="shared" si="212"/>
        <v>0</v>
      </c>
      <c r="L2683" s="10">
        <f t="shared" si="213"/>
        <v>0</v>
      </c>
    </row>
    <row r="2684" spans="3:12">
      <c r="C2684" s="2">
        <v>2664</v>
      </c>
      <c r="D2684" s="6">
        <f>IF($F$9=1,'3.賃金日割の算出（休業手当を支給しない場合に入力）'!C2672,IF($F$9=2,'2.休業手当の算出（休業手当を支給する場合に入力）'!C2678,""))</f>
        <v>0</v>
      </c>
      <c r="E2684" s="6">
        <f>IF($F$9=1,'3.賃金日割の算出（休業手当を支給しない場合に入力）'!D2672,IF($F$9=2,'2.休業手当の算出（休業手当を支給する場合に入力）'!D2678,""))</f>
        <v>0</v>
      </c>
      <c r="F2684" s="13">
        <f>IF($F$9=1,'3.賃金日割の算出（休業手当を支給しない場合に入力）'!X2672,IF($F$9=2,'2.休業手当の算出（休業手当を支給する場合に入力）'!AB2678,""))</f>
        <v>0</v>
      </c>
      <c r="G2684" s="10">
        <f t="shared" si="210"/>
        <v>0</v>
      </c>
      <c r="H2684" s="34">
        <f t="shared" si="211"/>
        <v>0</v>
      </c>
      <c r="I2684" s="39"/>
      <c r="J2684" s="35">
        <f t="shared" si="209"/>
        <v>0</v>
      </c>
      <c r="K2684" s="10">
        <f t="shared" si="212"/>
        <v>0</v>
      </c>
      <c r="L2684" s="10">
        <f t="shared" si="213"/>
        <v>0</v>
      </c>
    </row>
    <row r="2685" spans="3:12">
      <c r="C2685" s="2">
        <v>2665</v>
      </c>
      <c r="D2685" s="6">
        <f>IF($F$9=1,'3.賃金日割の算出（休業手当を支給しない場合に入力）'!C2673,IF($F$9=2,'2.休業手当の算出（休業手当を支給する場合に入力）'!C2679,""))</f>
        <v>0</v>
      </c>
      <c r="E2685" s="6">
        <f>IF($F$9=1,'3.賃金日割の算出（休業手当を支給しない場合に入力）'!D2673,IF($F$9=2,'2.休業手当の算出（休業手当を支給する場合に入力）'!D2679,""))</f>
        <v>0</v>
      </c>
      <c r="F2685" s="13">
        <f>IF($F$9=1,'3.賃金日割の算出（休業手当を支給しない場合に入力）'!X2673,IF($F$9=2,'2.休業手当の算出（休業手当を支給する場合に入力）'!AB2679,""))</f>
        <v>0</v>
      </c>
      <c r="G2685" s="10">
        <f t="shared" si="210"/>
        <v>0</v>
      </c>
      <c r="H2685" s="34">
        <f t="shared" si="211"/>
        <v>0</v>
      </c>
      <c r="I2685" s="39"/>
      <c r="J2685" s="35">
        <f t="shared" si="209"/>
        <v>0</v>
      </c>
      <c r="K2685" s="10">
        <f t="shared" si="212"/>
        <v>0</v>
      </c>
      <c r="L2685" s="10">
        <f t="shared" si="213"/>
        <v>0</v>
      </c>
    </row>
    <row r="2686" spans="3:12">
      <c r="C2686" s="2">
        <v>2666</v>
      </c>
      <c r="D2686" s="6">
        <f>IF($F$9=1,'3.賃金日割の算出（休業手当を支給しない場合に入力）'!C2674,IF($F$9=2,'2.休業手当の算出（休業手当を支給する場合に入力）'!C2680,""))</f>
        <v>0</v>
      </c>
      <c r="E2686" s="6">
        <f>IF($F$9=1,'3.賃金日割の算出（休業手当を支給しない場合に入力）'!D2674,IF($F$9=2,'2.休業手当の算出（休業手当を支給する場合に入力）'!D2680,""))</f>
        <v>0</v>
      </c>
      <c r="F2686" s="13">
        <f>IF($F$9=1,'3.賃金日割の算出（休業手当を支給しない場合に入力）'!X2674,IF($F$9=2,'2.休業手当の算出（休業手当を支給する場合に入力）'!AB2680,""))</f>
        <v>0</v>
      </c>
      <c r="G2686" s="10">
        <f t="shared" si="210"/>
        <v>0</v>
      </c>
      <c r="H2686" s="34">
        <f t="shared" si="211"/>
        <v>0</v>
      </c>
      <c r="I2686" s="39"/>
      <c r="J2686" s="35">
        <f t="shared" si="209"/>
        <v>0</v>
      </c>
      <c r="K2686" s="10">
        <f t="shared" si="212"/>
        <v>0</v>
      </c>
      <c r="L2686" s="10">
        <f t="shared" si="213"/>
        <v>0</v>
      </c>
    </row>
    <row r="2687" spans="3:12">
      <c r="C2687" s="2">
        <v>2667</v>
      </c>
      <c r="D2687" s="6">
        <f>IF($F$9=1,'3.賃金日割の算出（休業手当を支給しない場合に入力）'!C2675,IF($F$9=2,'2.休業手当の算出（休業手当を支給する場合に入力）'!C2681,""))</f>
        <v>0</v>
      </c>
      <c r="E2687" s="6">
        <f>IF($F$9=1,'3.賃金日割の算出（休業手当を支給しない場合に入力）'!D2675,IF($F$9=2,'2.休業手当の算出（休業手当を支給する場合に入力）'!D2681,""))</f>
        <v>0</v>
      </c>
      <c r="F2687" s="13">
        <f>IF($F$9=1,'3.賃金日割の算出（休業手当を支給しない場合に入力）'!X2675,IF($F$9=2,'2.休業手当の算出（休業手当を支給する場合に入力）'!AB2681,""))</f>
        <v>0</v>
      </c>
      <c r="G2687" s="10">
        <f t="shared" si="210"/>
        <v>0</v>
      </c>
      <c r="H2687" s="34">
        <f t="shared" si="211"/>
        <v>0</v>
      </c>
      <c r="I2687" s="39"/>
      <c r="J2687" s="35">
        <f t="shared" si="209"/>
        <v>0</v>
      </c>
      <c r="K2687" s="10">
        <f t="shared" si="212"/>
        <v>0</v>
      </c>
      <c r="L2687" s="10">
        <f t="shared" si="213"/>
        <v>0</v>
      </c>
    </row>
    <row r="2688" spans="3:12">
      <c r="C2688" s="2">
        <v>2668</v>
      </c>
      <c r="D2688" s="6">
        <f>IF($F$9=1,'3.賃金日割の算出（休業手当を支給しない場合に入力）'!C2676,IF($F$9=2,'2.休業手当の算出（休業手当を支給する場合に入力）'!C2682,""))</f>
        <v>0</v>
      </c>
      <c r="E2688" s="6">
        <f>IF($F$9=1,'3.賃金日割の算出（休業手当を支給しない場合に入力）'!D2676,IF($F$9=2,'2.休業手当の算出（休業手当を支給する場合に入力）'!D2682,""))</f>
        <v>0</v>
      </c>
      <c r="F2688" s="13">
        <f>IF($F$9=1,'3.賃金日割の算出（休業手当を支給しない場合に入力）'!X2676,IF($F$9=2,'2.休業手当の算出（休業手当を支給する場合に入力）'!AB2682,""))</f>
        <v>0</v>
      </c>
      <c r="G2688" s="10">
        <f t="shared" si="210"/>
        <v>0</v>
      </c>
      <c r="H2688" s="34">
        <f t="shared" si="211"/>
        <v>0</v>
      </c>
      <c r="I2688" s="39"/>
      <c r="J2688" s="35">
        <f t="shared" si="209"/>
        <v>0</v>
      </c>
      <c r="K2688" s="10">
        <f t="shared" si="212"/>
        <v>0</v>
      </c>
      <c r="L2688" s="10">
        <f t="shared" si="213"/>
        <v>0</v>
      </c>
    </row>
    <row r="2689" spans="3:12">
      <c r="C2689" s="2">
        <v>2669</v>
      </c>
      <c r="D2689" s="6">
        <f>IF($F$9=1,'3.賃金日割の算出（休業手当を支給しない場合に入力）'!C2677,IF($F$9=2,'2.休業手当の算出（休業手当を支給する場合に入力）'!C2683,""))</f>
        <v>0</v>
      </c>
      <c r="E2689" s="6">
        <f>IF($F$9=1,'3.賃金日割の算出（休業手当を支給しない場合に入力）'!D2677,IF($F$9=2,'2.休業手当の算出（休業手当を支給する場合に入力）'!D2683,""))</f>
        <v>0</v>
      </c>
      <c r="F2689" s="13">
        <f>IF($F$9=1,'3.賃金日割の算出（休業手当を支給しない場合に入力）'!X2677,IF($F$9=2,'2.休業手当の算出（休業手当を支給する場合に入力）'!AB2683,""))</f>
        <v>0</v>
      </c>
      <c r="G2689" s="10">
        <f t="shared" si="210"/>
        <v>0</v>
      </c>
      <c r="H2689" s="34">
        <f t="shared" si="211"/>
        <v>0</v>
      </c>
      <c r="I2689" s="39"/>
      <c r="J2689" s="35">
        <f t="shared" si="209"/>
        <v>0</v>
      </c>
      <c r="K2689" s="10">
        <f t="shared" si="212"/>
        <v>0</v>
      </c>
      <c r="L2689" s="10">
        <f t="shared" si="213"/>
        <v>0</v>
      </c>
    </row>
    <row r="2690" spans="3:12">
      <c r="C2690" s="2">
        <v>2670</v>
      </c>
      <c r="D2690" s="6">
        <f>IF($F$9=1,'3.賃金日割の算出（休業手当を支給しない場合に入力）'!C2678,IF($F$9=2,'2.休業手当の算出（休業手当を支給する場合に入力）'!C2684,""))</f>
        <v>0</v>
      </c>
      <c r="E2690" s="6">
        <f>IF($F$9=1,'3.賃金日割の算出（休業手当を支給しない場合に入力）'!D2678,IF($F$9=2,'2.休業手当の算出（休業手当を支給する場合に入力）'!D2684,""))</f>
        <v>0</v>
      </c>
      <c r="F2690" s="13">
        <f>IF($F$9=1,'3.賃金日割の算出（休業手当を支給しない場合に入力）'!X2678,IF($F$9=2,'2.休業手当の算出（休業手当を支給する場合に入力）'!AB2684,""))</f>
        <v>0</v>
      </c>
      <c r="G2690" s="10">
        <f t="shared" si="210"/>
        <v>0</v>
      </c>
      <c r="H2690" s="34">
        <f t="shared" si="211"/>
        <v>0</v>
      </c>
      <c r="I2690" s="39"/>
      <c r="J2690" s="35">
        <f t="shared" si="209"/>
        <v>0</v>
      </c>
      <c r="K2690" s="10">
        <f t="shared" si="212"/>
        <v>0</v>
      </c>
      <c r="L2690" s="10">
        <f t="shared" si="213"/>
        <v>0</v>
      </c>
    </row>
    <row r="2691" spans="3:12">
      <c r="C2691" s="2">
        <v>2671</v>
      </c>
      <c r="D2691" s="6">
        <f>IF($F$9=1,'3.賃金日割の算出（休業手当を支給しない場合に入力）'!C2679,IF($F$9=2,'2.休業手当の算出（休業手当を支給する場合に入力）'!C2685,""))</f>
        <v>0</v>
      </c>
      <c r="E2691" s="6">
        <f>IF($F$9=1,'3.賃金日割の算出（休業手当を支給しない場合に入力）'!D2679,IF($F$9=2,'2.休業手当の算出（休業手当を支給する場合に入力）'!D2685,""))</f>
        <v>0</v>
      </c>
      <c r="F2691" s="13">
        <f>IF($F$9=1,'3.賃金日割の算出（休業手当を支給しない場合に入力）'!X2679,IF($F$9=2,'2.休業手当の算出（休業手当を支給する場合に入力）'!AB2685,""))</f>
        <v>0</v>
      </c>
      <c r="G2691" s="10">
        <f t="shared" si="210"/>
        <v>0</v>
      </c>
      <c r="H2691" s="34">
        <f t="shared" si="211"/>
        <v>0</v>
      </c>
      <c r="I2691" s="39"/>
      <c r="J2691" s="35">
        <f t="shared" si="209"/>
        <v>0</v>
      </c>
      <c r="K2691" s="10">
        <f t="shared" si="212"/>
        <v>0</v>
      </c>
      <c r="L2691" s="10">
        <f t="shared" si="213"/>
        <v>0</v>
      </c>
    </row>
    <row r="2692" spans="3:12">
      <c r="C2692" s="2">
        <v>2672</v>
      </c>
      <c r="D2692" s="6">
        <f>IF($F$9=1,'3.賃金日割の算出（休業手当を支給しない場合に入力）'!C2680,IF($F$9=2,'2.休業手当の算出（休業手当を支給する場合に入力）'!C2686,""))</f>
        <v>0</v>
      </c>
      <c r="E2692" s="6">
        <f>IF($F$9=1,'3.賃金日割の算出（休業手当を支給しない場合に入力）'!D2680,IF($F$9=2,'2.休業手当の算出（休業手当を支給する場合に入力）'!D2686,""))</f>
        <v>0</v>
      </c>
      <c r="F2692" s="13">
        <f>IF($F$9=1,'3.賃金日割の算出（休業手当を支給しない場合に入力）'!X2680,IF($F$9=2,'2.休業手当の算出（休業手当を支給する場合に入力）'!AB2686,""))</f>
        <v>0</v>
      </c>
      <c r="G2692" s="10">
        <f t="shared" si="210"/>
        <v>0</v>
      </c>
      <c r="H2692" s="34">
        <f t="shared" si="211"/>
        <v>0</v>
      </c>
      <c r="I2692" s="39"/>
      <c r="J2692" s="35">
        <f t="shared" si="209"/>
        <v>0</v>
      </c>
      <c r="K2692" s="10">
        <f t="shared" si="212"/>
        <v>0</v>
      </c>
      <c r="L2692" s="10">
        <f t="shared" si="213"/>
        <v>0</v>
      </c>
    </row>
    <row r="2693" spans="3:12">
      <c r="C2693" s="2">
        <v>2673</v>
      </c>
      <c r="D2693" s="6">
        <f>IF($F$9=1,'3.賃金日割の算出（休業手当を支給しない場合に入力）'!C2681,IF($F$9=2,'2.休業手当の算出（休業手当を支給する場合に入力）'!C2687,""))</f>
        <v>0</v>
      </c>
      <c r="E2693" s="6">
        <f>IF($F$9=1,'3.賃金日割の算出（休業手当を支給しない場合に入力）'!D2681,IF($F$9=2,'2.休業手当の算出（休業手当を支給する場合に入力）'!D2687,""))</f>
        <v>0</v>
      </c>
      <c r="F2693" s="13">
        <f>IF($F$9=1,'3.賃金日割の算出（休業手当を支給しない場合に入力）'!X2681,IF($F$9=2,'2.休業手当の算出（休業手当を支給する場合に入力）'!AB2687,""))</f>
        <v>0</v>
      </c>
      <c r="G2693" s="10">
        <f t="shared" si="210"/>
        <v>0</v>
      </c>
      <c r="H2693" s="34">
        <f t="shared" si="211"/>
        <v>0</v>
      </c>
      <c r="I2693" s="39"/>
      <c r="J2693" s="35">
        <f t="shared" si="209"/>
        <v>0</v>
      </c>
      <c r="K2693" s="10">
        <f t="shared" si="212"/>
        <v>0</v>
      </c>
      <c r="L2693" s="10">
        <f t="shared" si="213"/>
        <v>0</v>
      </c>
    </row>
    <row r="2694" spans="3:12">
      <c r="C2694" s="2">
        <v>2674</v>
      </c>
      <c r="D2694" s="6">
        <f>IF($F$9=1,'3.賃金日割の算出（休業手当を支給しない場合に入力）'!C2682,IF($F$9=2,'2.休業手当の算出（休業手当を支給する場合に入力）'!C2688,""))</f>
        <v>0</v>
      </c>
      <c r="E2694" s="6">
        <f>IF($F$9=1,'3.賃金日割の算出（休業手当を支給しない場合に入力）'!D2682,IF($F$9=2,'2.休業手当の算出（休業手当を支給する場合に入力）'!D2688,""))</f>
        <v>0</v>
      </c>
      <c r="F2694" s="13">
        <f>IF($F$9=1,'3.賃金日割の算出（休業手当を支給しない場合に入力）'!X2682,IF($F$9=2,'2.休業手当の算出（休業手当を支給する場合に入力）'!AB2688,""))</f>
        <v>0</v>
      </c>
      <c r="G2694" s="10">
        <f t="shared" si="210"/>
        <v>0</v>
      </c>
      <c r="H2694" s="34">
        <f t="shared" si="211"/>
        <v>0</v>
      </c>
      <c r="I2694" s="39"/>
      <c r="J2694" s="35">
        <f t="shared" si="209"/>
        <v>0</v>
      </c>
      <c r="K2694" s="10">
        <f t="shared" si="212"/>
        <v>0</v>
      </c>
      <c r="L2694" s="10">
        <f t="shared" si="213"/>
        <v>0</v>
      </c>
    </row>
    <row r="2695" spans="3:12">
      <c r="C2695" s="2">
        <v>2675</v>
      </c>
      <c r="D2695" s="6">
        <f>IF($F$9=1,'3.賃金日割の算出（休業手当を支給しない場合に入力）'!C2683,IF($F$9=2,'2.休業手当の算出（休業手当を支給する場合に入力）'!C2689,""))</f>
        <v>0</v>
      </c>
      <c r="E2695" s="6">
        <f>IF($F$9=1,'3.賃金日割の算出（休業手当を支給しない場合に入力）'!D2683,IF($F$9=2,'2.休業手当の算出（休業手当を支給する場合に入力）'!D2689,""))</f>
        <v>0</v>
      </c>
      <c r="F2695" s="13">
        <f>IF($F$9=1,'3.賃金日割の算出（休業手当を支給しない場合に入力）'!X2683,IF($F$9=2,'2.休業手当の算出（休業手当を支給する場合に入力）'!AB2689,""))</f>
        <v>0</v>
      </c>
      <c r="G2695" s="10">
        <f t="shared" si="210"/>
        <v>0</v>
      </c>
      <c r="H2695" s="34">
        <f t="shared" si="211"/>
        <v>0</v>
      </c>
      <c r="I2695" s="39"/>
      <c r="J2695" s="35">
        <f t="shared" si="209"/>
        <v>0</v>
      </c>
      <c r="K2695" s="10">
        <f t="shared" si="212"/>
        <v>0</v>
      </c>
      <c r="L2695" s="10">
        <f t="shared" si="213"/>
        <v>0</v>
      </c>
    </row>
    <row r="2696" spans="3:12">
      <c r="C2696" s="2">
        <v>2676</v>
      </c>
      <c r="D2696" s="6">
        <f>IF($F$9=1,'3.賃金日割の算出（休業手当を支給しない場合に入力）'!C2684,IF($F$9=2,'2.休業手当の算出（休業手当を支給する場合に入力）'!C2690,""))</f>
        <v>0</v>
      </c>
      <c r="E2696" s="6">
        <f>IF($F$9=1,'3.賃金日割の算出（休業手当を支給しない場合に入力）'!D2684,IF($F$9=2,'2.休業手当の算出（休業手当を支給する場合に入力）'!D2690,""))</f>
        <v>0</v>
      </c>
      <c r="F2696" s="13">
        <f>IF($F$9=1,'3.賃金日割の算出（休業手当を支給しない場合に入力）'!X2684,IF($F$9=2,'2.休業手当の算出（休業手当を支給する場合に入力）'!AB2690,""))</f>
        <v>0</v>
      </c>
      <c r="G2696" s="10">
        <f t="shared" si="210"/>
        <v>0</v>
      </c>
      <c r="H2696" s="34">
        <f t="shared" si="211"/>
        <v>0</v>
      </c>
      <c r="I2696" s="39"/>
      <c r="J2696" s="35">
        <f t="shared" si="209"/>
        <v>0</v>
      </c>
      <c r="K2696" s="10">
        <f t="shared" si="212"/>
        <v>0</v>
      </c>
      <c r="L2696" s="10">
        <f t="shared" si="213"/>
        <v>0</v>
      </c>
    </row>
    <row r="2697" spans="3:12">
      <c r="C2697" s="2">
        <v>2677</v>
      </c>
      <c r="D2697" s="6">
        <f>IF($F$9=1,'3.賃金日割の算出（休業手当を支給しない場合に入力）'!C2685,IF($F$9=2,'2.休業手当の算出（休業手当を支給する場合に入力）'!C2691,""))</f>
        <v>0</v>
      </c>
      <c r="E2697" s="6">
        <f>IF($F$9=1,'3.賃金日割の算出（休業手当を支給しない場合に入力）'!D2685,IF($F$9=2,'2.休業手当の算出（休業手当を支給する場合に入力）'!D2691,""))</f>
        <v>0</v>
      </c>
      <c r="F2697" s="13">
        <f>IF($F$9=1,'3.賃金日割の算出（休業手当を支給しない場合に入力）'!X2685,IF($F$9=2,'2.休業手当の算出（休業手当を支給する場合に入力）'!AB2691,""))</f>
        <v>0</v>
      </c>
      <c r="G2697" s="10">
        <f t="shared" si="210"/>
        <v>0</v>
      </c>
      <c r="H2697" s="34">
        <f t="shared" si="211"/>
        <v>0</v>
      </c>
      <c r="I2697" s="39"/>
      <c r="J2697" s="35">
        <f t="shared" si="209"/>
        <v>0</v>
      </c>
      <c r="K2697" s="10">
        <f t="shared" si="212"/>
        <v>0</v>
      </c>
      <c r="L2697" s="10">
        <f t="shared" si="213"/>
        <v>0</v>
      </c>
    </row>
    <row r="2698" spans="3:12">
      <c r="C2698" s="2">
        <v>2678</v>
      </c>
      <c r="D2698" s="6">
        <f>IF($F$9=1,'3.賃金日割の算出（休業手当を支給しない場合に入力）'!C2686,IF($F$9=2,'2.休業手当の算出（休業手当を支給する場合に入力）'!C2692,""))</f>
        <v>0</v>
      </c>
      <c r="E2698" s="6">
        <f>IF($F$9=1,'3.賃金日割の算出（休業手当を支給しない場合に入力）'!D2686,IF($F$9=2,'2.休業手当の算出（休業手当を支給する場合に入力）'!D2692,""))</f>
        <v>0</v>
      </c>
      <c r="F2698" s="13">
        <f>IF($F$9=1,'3.賃金日割の算出（休業手当を支給しない場合に入力）'!X2686,IF($F$9=2,'2.休業手当の算出（休業手当を支給する場合に入力）'!AB2692,""))</f>
        <v>0</v>
      </c>
      <c r="G2698" s="10">
        <f t="shared" si="210"/>
        <v>0</v>
      </c>
      <c r="H2698" s="34">
        <f t="shared" si="211"/>
        <v>0</v>
      </c>
      <c r="I2698" s="39"/>
      <c r="J2698" s="35">
        <f t="shared" si="209"/>
        <v>0</v>
      </c>
      <c r="K2698" s="10">
        <f t="shared" si="212"/>
        <v>0</v>
      </c>
      <c r="L2698" s="10">
        <f t="shared" si="213"/>
        <v>0</v>
      </c>
    </row>
    <row r="2699" spans="3:12">
      <c r="C2699" s="2">
        <v>2679</v>
      </c>
      <c r="D2699" s="6">
        <f>IF($F$9=1,'3.賃金日割の算出（休業手当を支給しない場合に入力）'!C2687,IF($F$9=2,'2.休業手当の算出（休業手当を支給する場合に入力）'!C2693,""))</f>
        <v>0</v>
      </c>
      <c r="E2699" s="6">
        <f>IF($F$9=1,'3.賃金日割の算出（休業手当を支給しない場合に入力）'!D2687,IF($F$9=2,'2.休業手当の算出（休業手当を支給する場合に入力）'!D2693,""))</f>
        <v>0</v>
      </c>
      <c r="F2699" s="13">
        <f>IF($F$9=1,'3.賃金日割の算出（休業手当を支給しない場合に入力）'!X2687,IF($F$9=2,'2.休業手当の算出（休業手当を支給する場合に入力）'!AB2693,""))</f>
        <v>0</v>
      </c>
      <c r="G2699" s="10">
        <f t="shared" si="210"/>
        <v>0</v>
      </c>
      <c r="H2699" s="34">
        <f t="shared" si="211"/>
        <v>0</v>
      </c>
      <c r="I2699" s="39"/>
      <c r="J2699" s="35">
        <f t="shared" si="209"/>
        <v>0</v>
      </c>
      <c r="K2699" s="10">
        <f t="shared" si="212"/>
        <v>0</v>
      </c>
      <c r="L2699" s="10">
        <f t="shared" si="213"/>
        <v>0</v>
      </c>
    </row>
    <row r="2700" spans="3:12">
      <c r="C2700" s="2">
        <v>2680</v>
      </c>
      <c r="D2700" s="6">
        <f>IF($F$9=1,'3.賃金日割の算出（休業手当を支給しない場合に入力）'!C2688,IF($F$9=2,'2.休業手当の算出（休業手当を支給する場合に入力）'!C2694,""))</f>
        <v>0</v>
      </c>
      <c r="E2700" s="6">
        <f>IF($F$9=1,'3.賃金日割の算出（休業手当を支給しない場合に入力）'!D2688,IF($F$9=2,'2.休業手当の算出（休業手当を支給する場合に入力）'!D2694,""))</f>
        <v>0</v>
      </c>
      <c r="F2700" s="13">
        <f>IF($F$9=1,'3.賃金日割の算出（休業手当を支給しない場合に入力）'!X2688,IF($F$9=2,'2.休業手当の算出（休業手当を支給する場合に入力）'!AB2694,""))</f>
        <v>0</v>
      </c>
      <c r="G2700" s="10">
        <f t="shared" si="210"/>
        <v>0</v>
      </c>
      <c r="H2700" s="34">
        <f t="shared" si="211"/>
        <v>0</v>
      </c>
      <c r="I2700" s="39"/>
      <c r="J2700" s="35">
        <f t="shared" si="209"/>
        <v>0</v>
      </c>
      <c r="K2700" s="10">
        <f t="shared" si="212"/>
        <v>0</v>
      </c>
      <c r="L2700" s="10">
        <f t="shared" si="213"/>
        <v>0</v>
      </c>
    </row>
    <row r="2701" spans="3:12">
      <c r="C2701" s="2">
        <v>2681</v>
      </c>
      <c r="D2701" s="6">
        <f>IF($F$9=1,'3.賃金日割の算出（休業手当を支給しない場合に入力）'!C2689,IF($F$9=2,'2.休業手当の算出（休業手当を支給する場合に入力）'!C2695,""))</f>
        <v>0</v>
      </c>
      <c r="E2701" s="6">
        <f>IF($F$9=1,'3.賃金日割の算出（休業手当を支給しない場合に入力）'!D2689,IF($F$9=2,'2.休業手当の算出（休業手当を支給する場合に入力）'!D2695,""))</f>
        <v>0</v>
      </c>
      <c r="F2701" s="13">
        <f>IF($F$9=1,'3.賃金日割の算出（休業手当を支給しない場合に入力）'!X2689,IF($F$9=2,'2.休業手当の算出（休業手当を支給する場合に入力）'!AB2695,""))</f>
        <v>0</v>
      </c>
      <c r="G2701" s="10">
        <f t="shared" si="210"/>
        <v>0</v>
      </c>
      <c r="H2701" s="34">
        <f t="shared" si="211"/>
        <v>0</v>
      </c>
      <c r="I2701" s="39"/>
      <c r="J2701" s="35">
        <f t="shared" si="209"/>
        <v>0</v>
      </c>
      <c r="K2701" s="10">
        <f t="shared" si="212"/>
        <v>0</v>
      </c>
      <c r="L2701" s="10">
        <f t="shared" si="213"/>
        <v>0</v>
      </c>
    </row>
    <row r="2702" spans="3:12">
      <c r="C2702" s="2">
        <v>2682</v>
      </c>
      <c r="D2702" s="6">
        <f>IF($F$9=1,'3.賃金日割の算出（休業手当を支給しない場合に入力）'!C2690,IF($F$9=2,'2.休業手当の算出（休業手当を支給する場合に入力）'!C2696,""))</f>
        <v>0</v>
      </c>
      <c r="E2702" s="6">
        <f>IF($F$9=1,'3.賃金日割の算出（休業手当を支給しない場合に入力）'!D2690,IF($F$9=2,'2.休業手当の算出（休業手当を支給する場合に入力）'!D2696,""))</f>
        <v>0</v>
      </c>
      <c r="F2702" s="13">
        <f>IF($F$9=1,'3.賃金日割の算出（休業手当を支給しない場合に入力）'!X2690,IF($F$9=2,'2.休業手当の算出（休業手当を支給する場合に入力）'!AB2696,""))</f>
        <v>0</v>
      </c>
      <c r="G2702" s="10">
        <f t="shared" si="210"/>
        <v>0</v>
      </c>
      <c r="H2702" s="34">
        <f t="shared" si="211"/>
        <v>0</v>
      </c>
      <c r="I2702" s="39"/>
      <c r="J2702" s="35">
        <f t="shared" si="209"/>
        <v>0</v>
      </c>
      <c r="K2702" s="10">
        <f t="shared" si="212"/>
        <v>0</v>
      </c>
      <c r="L2702" s="10">
        <f t="shared" si="213"/>
        <v>0</v>
      </c>
    </row>
    <row r="2703" spans="3:12">
      <c r="C2703" s="2">
        <v>2683</v>
      </c>
      <c r="D2703" s="6">
        <f>IF($F$9=1,'3.賃金日割の算出（休業手当を支給しない場合に入力）'!C2691,IF($F$9=2,'2.休業手当の算出（休業手当を支給する場合に入力）'!C2697,""))</f>
        <v>0</v>
      </c>
      <c r="E2703" s="6">
        <f>IF($F$9=1,'3.賃金日割の算出（休業手当を支給しない場合に入力）'!D2691,IF($F$9=2,'2.休業手当の算出（休業手当を支給する場合に入力）'!D2697,""))</f>
        <v>0</v>
      </c>
      <c r="F2703" s="13">
        <f>IF($F$9=1,'3.賃金日割の算出（休業手当を支給しない場合に入力）'!X2691,IF($F$9=2,'2.休業手当の算出（休業手当を支給する場合に入力）'!AB2697,""))</f>
        <v>0</v>
      </c>
      <c r="G2703" s="10">
        <f t="shared" si="210"/>
        <v>0</v>
      </c>
      <c r="H2703" s="34">
        <f t="shared" si="211"/>
        <v>0</v>
      </c>
      <c r="I2703" s="39"/>
      <c r="J2703" s="35">
        <f t="shared" si="209"/>
        <v>0</v>
      </c>
      <c r="K2703" s="10">
        <f t="shared" si="212"/>
        <v>0</v>
      </c>
      <c r="L2703" s="10">
        <f t="shared" si="213"/>
        <v>0</v>
      </c>
    </row>
    <row r="2704" spans="3:12">
      <c r="C2704" s="2">
        <v>2684</v>
      </c>
      <c r="D2704" s="6">
        <f>IF($F$9=1,'3.賃金日割の算出（休業手当を支給しない場合に入力）'!C2692,IF($F$9=2,'2.休業手当の算出（休業手当を支給する場合に入力）'!C2698,""))</f>
        <v>0</v>
      </c>
      <c r="E2704" s="6">
        <f>IF($F$9=1,'3.賃金日割の算出（休業手当を支給しない場合に入力）'!D2692,IF($F$9=2,'2.休業手当の算出（休業手当を支給する場合に入力）'!D2698,""))</f>
        <v>0</v>
      </c>
      <c r="F2704" s="13">
        <f>IF($F$9=1,'3.賃金日割の算出（休業手当を支給しない場合に入力）'!X2692,IF($F$9=2,'2.休業手当の算出（休業手当を支給する場合に入力）'!AB2698,""))</f>
        <v>0</v>
      </c>
      <c r="G2704" s="10">
        <f t="shared" si="210"/>
        <v>0</v>
      </c>
      <c r="H2704" s="34">
        <f t="shared" si="211"/>
        <v>0</v>
      </c>
      <c r="I2704" s="39"/>
      <c r="J2704" s="35">
        <f t="shared" si="209"/>
        <v>0</v>
      </c>
      <c r="K2704" s="10">
        <f t="shared" si="212"/>
        <v>0</v>
      </c>
      <c r="L2704" s="10">
        <f t="shared" si="213"/>
        <v>0</v>
      </c>
    </row>
    <row r="2705" spans="3:12">
      <c r="C2705" s="2">
        <v>2685</v>
      </c>
      <c r="D2705" s="6">
        <f>IF($F$9=1,'3.賃金日割の算出（休業手当を支給しない場合に入力）'!C2693,IF($F$9=2,'2.休業手当の算出（休業手当を支給する場合に入力）'!C2699,""))</f>
        <v>0</v>
      </c>
      <c r="E2705" s="6">
        <f>IF($F$9=1,'3.賃金日割の算出（休業手当を支給しない場合に入力）'!D2693,IF($F$9=2,'2.休業手当の算出（休業手当を支給する場合に入力）'!D2699,""))</f>
        <v>0</v>
      </c>
      <c r="F2705" s="13">
        <f>IF($F$9=1,'3.賃金日割の算出（休業手当を支給しない場合に入力）'!X2693,IF($F$9=2,'2.休業手当の算出（休業手当を支給する場合に入力）'!AB2699,""))</f>
        <v>0</v>
      </c>
      <c r="G2705" s="10">
        <f t="shared" si="210"/>
        <v>0</v>
      </c>
      <c r="H2705" s="34">
        <f t="shared" si="211"/>
        <v>0</v>
      </c>
      <c r="I2705" s="39"/>
      <c r="J2705" s="35">
        <f t="shared" si="209"/>
        <v>0</v>
      </c>
      <c r="K2705" s="10">
        <f t="shared" si="212"/>
        <v>0</v>
      </c>
      <c r="L2705" s="10">
        <f t="shared" si="213"/>
        <v>0</v>
      </c>
    </row>
    <row r="2706" spans="3:12">
      <c r="C2706" s="2">
        <v>2686</v>
      </c>
      <c r="D2706" s="6">
        <f>IF($F$9=1,'3.賃金日割の算出（休業手当を支給しない場合に入力）'!C2694,IF($F$9=2,'2.休業手当の算出（休業手当を支給する場合に入力）'!C2700,""))</f>
        <v>0</v>
      </c>
      <c r="E2706" s="6">
        <f>IF($F$9=1,'3.賃金日割の算出（休業手当を支給しない場合に入力）'!D2694,IF($F$9=2,'2.休業手当の算出（休業手当を支給する場合に入力）'!D2700,""))</f>
        <v>0</v>
      </c>
      <c r="F2706" s="13">
        <f>IF($F$9=1,'3.賃金日割の算出（休業手当を支給しない場合に入力）'!X2694,IF($F$9=2,'2.休業手当の算出（休業手当を支給する場合に入力）'!AB2700,""))</f>
        <v>0</v>
      </c>
      <c r="G2706" s="10">
        <f t="shared" si="210"/>
        <v>0</v>
      </c>
      <c r="H2706" s="34">
        <f t="shared" si="211"/>
        <v>0</v>
      </c>
      <c r="I2706" s="39"/>
      <c r="J2706" s="35">
        <f t="shared" si="209"/>
        <v>0</v>
      </c>
      <c r="K2706" s="10">
        <f t="shared" si="212"/>
        <v>0</v>
      </c>
      <c r="L2706" s="10">
        <f t="shared" si="213"/>
        <v>0</v>
      </c>
    </row>
    <row r="2707" spans="3:12">
      <c r="C2707" s="2">
        <v>2687</v>
      </c>
      <c r="D2707" s="6">
        <f>IF($F$9=1,'3.賃金日割の算出（休業手当を支給しない場合に入力）'!C2695,IF($F$9=2,'2.休業手当の算出（休業手当を支給する場合に入力）'!C2701,""))</f>
        <v>0</v>
      </c>
      <c r="E2707" s="6">
        <f>IF($F$9=1,'3.賃金日割の算出（休業手当を支給しない場合に入力）'!D2695,IF($F$9=2,'2.休業手当の算出（休業手当を支給する場合に入力）'!D2701,""))</f>
        <v>0</v>
      </c>
      <c r="F2707" s="13">
        <f>IF($F$9=1,'3.賃金日割の算出（休業手当を支給しない場合に入力）'!X2695,IF($F$9=2,'2.休業手当の算出（休業手当を支給する場合に入力）'!AB2701,""))</f>
        <v>0</v>
      </c>
      <c r="G2707" s="10">
        <f t="shared" si="210"/>
        <v>0</v>
      </c>
      <c r="H2707" s="34">
        <f t="shared" si="211"/>
        <v>0</v>
      </c>
      <c r="I2707" s="39"/>
      <c r="J2707" s="35">
        <f t="shared" si="209"/>
        <v>0</v>
      </c>
      <c r="K2707" s="10">
        <f t="shared" si="212"/>
        <v>0</v>
      </c>
      <c r="L2707" s="10">
        <f t="shared" si="213"/>
        <v>0</v>
      </c>
    </row>
    <row r="2708" spans="3:12">
      <c r="C2708" s="2">
        <v>2688</v>
      </c>
      <c r="D2708" s="6">
        <f>IF($F$9=1,'3.賃金日割の算出（休業手当を支給しない場合に入力）'!C2696,IF($F$9=2,'2.休業手当の算出（休業手当を支給する場合に入力）'!C2702,""))</f>
        <v>0</v>
      </c>
      <c r="E2708" s="6">
        <f>IF($F$9=1,'3.賃金日割の算出（休業手当を支給しない場合に入力）'!D2696,IF($F$9=2,'2.休業手当の算出（休業手当を支給する場合に入力）'!D2702,""))</f>
        <v>0</v>
      </c>
      <c r="F2708" s="13">
        <f>IF($F$9=1,'3.賃金日割の算出（休業手当を支給しない場合に入力）'!X2696,IF($F$9=2,'2.休業手当の算出（休業手当を支給する場合に入力）'!AB2702,""))</f>
        <v>0</v>
      </c>
      <c r="G2708" s="10">
        <f t="shared" si="210"/>
        <v>0</v>
      </c>
      <c r="H2708" s="34">
        <f t="shared" si="211"/>
        <v>0</v>
      </c>
      <c r="I2708" s="39"/>
      <c r="J2708" s="35">
        <f t="shared" si="209"/>
        <v>0</v>
      </c>
      <c r="K2708" s="10">
        <f t="shared" si="212"/>
        <v>0</v>
      </c>
      <c r="L2708" s="10">
        <f t="shared" si="213"/>
        <v>0</v>
      </c>
    </row>
    <row r="2709" spans="3:12">
      <c r="C2709" s="2">
        <v>2689</v>
      </c>
      <c r="D2709" s="6">
        <f>IF($F$9=1,'3.賃金日割の算出（休業手当を支給しない場合に入力）'!C2697,IF($F$9=2,'2.休業手当の算出（休業手当を支給する場合に入力）'!C2703,""))</f>
        <v>0</v>
      </c>
      <c r="E2709" s="6">
        <f>IF($F$9=1,'3.賃金日割の算出（休業手当を支給しない場合に入力）'!D2697,IF($F$9=2,'2.休業手当の算出（休業手当を支給する場合に入力）'!D2703,""))</f>
        <v>0</v>
      </c>
      <c r="F2709" s="13">
        <f>IF($F$9=1,'3.賃金日割の算出（休業手当を支給しない場合に入力）'!X2697,IF($F$9=2,'2.休業手当の算出（休業手当を支給する場合に入力）'!AB2703,""))</f>
        <v>0</v>
      </c>
      <c r="G2709" s="10">
        <f t="shared" si="210"/>
        <v>0</v>
      </c>
      <c r="H2709" s="34">
        <f t="shared" si="211"/>
        <v>0</v>
      </c>
      <c r="I2709" s="39"/>
      <c r="J2709" s="35">
        <f t="shared" si="209"/>
        <v>0</v>
      </c>
      <c r="K2709" s="10">
        <f t="shared" si="212"/>
        <v>0</v>
      </c>
      <c r="L2709" s="10">
        <f t="shared" si="213"/>
        <v>0</v>
      </c>
    </row>
    <row r="2710" spans="3:12">
      <c r="C2710" s="2">
        <v>2690</v>
      </c>
      <c r="D2710" s="6">
        <f>IF($F$9=1,'3.賃金日割の算出（休業手当を支給しない場合に入力）'!C2698,IF($F$9=2,'2.休業手当の算出（休業手当を支給する場合に入力）'!C2704,""))</f>
        <v>0</v>
      </c>
      <c r="E2710" s="6">
        <f>IF($F$9=1,'3.賃金日割の算出（休業手当を支給しない場合に入力）'!D2698,IF($F$9=2,'2.休業手当の算出（休業手当を支給する場合に入力）'!D2704,""))</f>
        <v>0</v>
      </c>
      <c r="F2710" s="13">
        <f>IF($F$9=1,'3.賃金日割の算出（休業手当を支給しない場合に入力）'!X2698,IF($F$9=2,'2.休業手当の算出（休業手当を支給する場合に入力）'!AB2704,""))</f>
        <v>0</v>
      </c>
      <c r="G2710" s="10">
        <f t="shared" si="210"/>
        <v>0</v>
      </c>
      <c r="H2710" s="34">
        <f t="shared" si="211"/>
        <v>0</v>
      </c>
      <c r="I2710" s="39"/>
      <c r="J2710" s="35">
        <f t="shared" ref="J2710:J2773" si="214">ROUNDUP(F2710*I2710,0)</f>
        <v>0</v>
      </c>
      <c r="K2710" s="10">
        <f t="shared" si="212"/>
        <v>0</v>
      </c>
      <c r="L2710" s="10">
        <f t="shared" si="213"/>
        <v>0</v>
      </c>
    </row>
    <row r="2711" spans="3:12">
      <c r="C2711" s="2">
        <v>2691</v>
      </c>
      <c r="D2711" s="6">
        <f>IF($F$9=1,'3.賃金日割の算出（休業手当を支給しない場合に入力）'!C2699,IF($F$9=2,'2.休業手当の算出（休業手当を支給する場合に入力）'!C2705,""))</f>
        <v>0</v>
      </c>
      <c r="E2711" s="6">
        <f>IF($F$9=1,'3.賃金日割の算出（休業手当を支給しない場合に入力）'!D2699,IF($F$9=2,'2.休業手当の算出（休業手当を支給する場合に入力）'!D2705,""))</f>
        <v>0</v>
      </c>
      <c r="F2711" s="13">
        <f>IF($F$9=1,'3.賃金日割の算出（休業手当を支給しない場合に入力）'!X2699,IF($F$9=2,'2.休業手当の算出（休業手当を支給する場合に入力）'!AB2705,""))</f>
        <v>0</v>
      </c>
      <c r="G2711" s="10">
        <f t="shared" si="210"/>
        <v>0</v>
      </c>
      <c r="H2711" s="34">
        <f t="shared" si="211"/>
        <v>0</v>
      </c>
      <c r="I2711" s="39"/>
      <c r="J2711" s="35">
        <f t="shared" si="214"/>
        <v>0</v>
      </c>
      <c r="K2711" s="10">
        <f t="shared" si="212"/>
        <v>0</v>
      </c>
      <c r="L2711" s="10">
        <f t="shared" si="213"/>
        <v>0</v>
      </c>
    </row>
    <row r="2712" spans="3:12">
      <c r="C2712" s="2">
        <v>2692</v>
      </c>
      <c r="D2712" s="6">
        <f>IF($F$9=1,'3.賃金日割の算出（休業手当を支給しない場合に入力）'!C2700,IF($F$9=2,'2.休業手当の算出（休業手当を支給する場合に入力）'!C2706,""))</f>
        <v>0</v>
      </c>
      <c r="E2712" s="6">
        <f>IF($F$9=1,'3.賃金日割の算出（休業手当を支給しない場合に入力）'!D2700,IF($F$9=2,'2.休業手当の算出（休業手当を支給する場合に入力）'!D2706,""))</f>
        <v>0</v>
      </c>
      <c r="F2712" s="13">
        <f>IF($F$9=1,'3.賃金日割の算出（休業手当を支給しない場合に入力）'!X2700,IF($F$9=2,'2.休業手当の算出（休業手当を支給する場合に入力）'!AB2706,""))</f>
        <v>0</v>
      </c>
      <c r="G2712" s="10">
        <f t="shared" si="210"/>
        <v>0</v>
      </c>
      <c r="H2712" s="34">
        <f t="shared" si="211"/>
        <v>0</v>
      </c>
      <c r="I2712" s="39"/>
      <c r="J2712" s="35">
        <f t="shared" si="214"/>
        <v>0</v>
      </c>
      <c r="K2712" s="10">
        <f t="shared" si="212"/>
        <v>0</v>
      </c>
      <c r="L2712" s="10">
        <f t="shared" si="213"/>
        <v>0</v>
      </c>
    </row>
    <row r="2713" spans="3:12">
      <c r="C2713" s="2">
        <v>2693</v>
      </c>
      <c r="D2713" s="6">
        <f>IF($F$9=1,'3.賃金日割の算出（休業手当を支給しない場合に入力）'!C2701,IF($F$9=2,'2.休業手当の算出（休業手当を支給する場合に入力）'!C2707,""))</f>
        <v>0</v>
      </c>
      <c r="E2713" s="6">
        <f>IF($F$9=1,'3.賃金日割の算出（休業手当を支給しない場合に入力）'!D2701,IF($F$9=2,'2.休業手当の算出（休業手当を支給する場合に入力）'!D2707,""))</f>
        <v>0</v>
      </c>
      <c r="F2713" s="13">
        <f>IF($F$9=1,'3.賃金日割の算出（休業手当を支給しない場合に入力）'!X2701,IF($F$9=2,'2.休業手当の算出（休業手当を支給する場合に入力）'!AB2707,""))</f>
        <v>0</v>
      </c>
      <c r="G2713" s="10">
        <f t="shared" si="210"/>
        <v>0</v>
      </c>
      <c r="H2713" s="34">
        <f t="shared" si="211"/>
        <v>0</v>
      </c>
      <c r="I2713" s="39"/>
      <c r="J2713" s="35">
        <f t="shared" si="214"/>
        <v>0</v>
      </c>
      <c r="K2713" s="10">
        <f t="shared" si="212"/>
        <v>0</v>
      </c>
      <c r="L2713" s="10">
        <f t="shared" si="213"/>
        <v>0</v>
      </c>
    </row>
    <row r="2714" spans="3:12">
      <c r="C2714" s="2">
        <v>2694</v>
      </c>
      <c r="D2714" s="6">
        <f>IF($F$9=1,'3.賃金日割の算出（休業手当を支給しない場合に入力）'!C2702,IF($F$9=2,'2.休業手当の算出（休業手当を支給する場合に入力）'!C2708,""))</f>
        <v>0</v>
      </c>
      <c r="E2714" s="6">
        <f>IF($F$9=1,'3.賃金日割の算出（休業手当を支給しない場合に入力）'!D2702,IF($F$9=2,'2.休業手当の算出（休業手当を支給する場合に入力）'!D2708,""))</f>
        <v>0</v>
      </c>
      <c r="F2714" s="13">
        <f>IF($F$9=1,'3.賃金日割の算出（休業手当を支給しない場合に入力）'!X2702,IF($F$9=2,'2.休業手当の算出（休業手当を支給する場合に入力）'!AB2708,""))</f>
        <v>0</v>
      </c>
      <c r="G2714" s="10">
        <f t="shared" si="210"/>
        <v>0</v>
      </c>
      <c r="H2714" s="34">
        <f t="shared" si="211"/>
        <v>0</v>
      </c>
      <c r="I2714" s="39"/>
      <c r="J2714" s="35">
        <f t="shared" si="214"/>
        <v>0</v>
      </c>
      <c r="K2714" s="10">
        <f t="shared" si="212"/>
        <v>0</v>
      </c>
      <c r="L2714" s="10">
        <f t="shared" si="213"/>
        <v>0</v>
      </c>
    </row>
    <row r="2715" spans="3:12">
      <c r="C2715" s="2">
        <v>2695</v>
      </c>
      <c r="D2715" s="6">
        <f>IF($F$9=1,'3.賃金日割の算出（休業手当を支給しない場合に入力）'!C2703,IF($F$9=2,'2.休業手当の算出（休業手当を支給する場合に入力）'!C2709,""))</f>
        <v>0</v>
      </c>
      <c r="E2715" s="6">
        <f>IF($F$9=1,'3.賃金日割の算出（休業手当を支給しない場合に入力）'!D2703,IF($F$9=2,'2.休業手当の算出（休業手当を支給する場合に入力）'!D2709,""))</f>
        <v>0</v>
      </c>
      <c r="F2715" s="13">
        <f>IF($F$9=1,'3.賃金日割の算出（休業手当を支給しない場合に入力）'!X2703,IF($F$9=2,'2.休業手当の算出（休業手当を支給する場合に入力）'!AB2709,""))</f>
        <v>0</v>
      </c>
      <c r="G2715" s="10">
        <f t="shared" si="210"/>
        <v>0</v>
      </c>
      <c r="H2715" s="34">
        <f t="shared" si="211"/>
        <v>0</v>
      </c>
      <c r="I2715" s="39"/>
      <c r="J2715" s="35">
        <f t="shared" si="214"/>
        <v>0</v>
      </c>
      <c r="K2715" s="10">
        <f t="shared" si="212"/>
        <v>0</v>
      </c>
      <c r="L2715" s="10">
        <f t="shared" si="213"/>
        <v>0</v>
      </c>
    </row>
    <row r="2716" spans="3:12">
      <c r="C2716" s="2">
        <v>2696</v>
      </c>
      <c r="D2716" s="6">
        <f>IF($F$9=1,'3.賃金日割の算出（休業手当を支給しない場合に入力）'!C2704,IF($F$9=2,'2.休業手当の算出（休業手当を支給する場合に入力）'!C2710,""))</f>
        <v>0</v>
      </c>
      <c r="E2716" s="6">
        <f>IF($F$9=1,'3.賃金日割の算出（休業手当を支給しない場合に入力）'!D2704,IF($F$9=2,'2.休業手当の算出（休業手当を支給する場合に入力）'!D2710,""))</f>
        <v>0</v>
      </c>
      <c r="F2716" s="13">
        <f>IF($F$9=1,'3.賃金日割の算出（休業手当を支給しない場合に入力）'!X2704,IF($F$9=2,'2.休業手当の算出（休業手当を支給する場合に入力）'!AB2710,""))</f>
        <v>0</v>
      </c>
      <c r="G2716" s="10">
        <f t="shared" si="210"/>
        <v>0</v>
      </c>
      <c r="H2716" s="34">
        <f t="shared" si="211"/>
        <v>0</v>
      </c>
      <c r="I2716" s="39"/>
      <c r="J2716" s="35">
        <f t="shared" si="214"/>
        <v>0</v>
      </c>
      <c r="K2716" s="10">
        <f t="shared" si="212"/>
        <v>0</v>
      </c>
      <c r="L2716" s="10">
        <f t="shared" si="213"/>
        <v>0</v>
      </c>
    </row>
    <row r="2717" spans="3:12">
      <c r="C2717" s="2">
        <v>2697</v>
      </c>
      <c r="D2717" s="6">
        <f>IF($F$9=1,'3.賃金日割の算出（休業手当を支給しない場合に入力）'!C2705,IF($F$9=2,'2.休業手当の算出（休業手当を支給する場合に入力）'!C2711,""))</f>
        <v>0</v>
      </c>
      <c r="E2717" s="6">
        <f>IF($F$9=1,'3.賃金日割の算出（休業手当を支給しない場合に入力）'!D2705,IF($F$9=2,'2.休業手当の算出（休業手当を支給する場合に入力）'!D2711,""))</f>
        <v>0</v>
      </c>
      <c r="F2717" s="13">
        <f>IF($F$9=1,'3.賃金日割の算出（休業手当を支給しない場合に入力）'!X2705,IF($F$9=2,'2.休業手当の算出（休業手当を支給する場合に入力）'!AB2711,""))</f>
        <v>0</v>
      </c>
      <c r="G2717" s="10">
        <f t="shared" si="210"/>
        <v>0</v>
      </c>
      <c r="H2717" s="34">
        <f t="shared" si="211"/>
        <v>0</v>
      </c>
      <c r="I2717" s="39"/>
      <c r="J2717" s="35">
        <f t="shared" si="214"/>
        <v>0</v>
      </c>
      <c r="K2717" s="10">
        <f t="shared" si="212"/>
        <v>0</v>
      </c>
      <c r="L2717" s="10">
        <f t="shared" si="213"/>
        <v>0</v>
      </c>
    </row>
    <row r="2718" spans="3:12">
      <c r="C2718" s="2">
        <v>2698</v>
      </c>
      <c r="D2718" s="6">
        <f>IF($F$9=1,'3.賃金日割の算出（休業手当を支給しない場合に入力）'!C2706,IF($F$9=2,'2.休業手当の算出（休業手当を支給する場合に入力）'!C2712,""))</f>
        <v>0</v>
      </c>
      <c r="E2718" s="6">
        <f>IF($F$9=1,'3.賃金日割の算出（休業手当を支給しない場合に入力）'!D2706,IF($F$9=2,'2.休業手当の算出（休業手当を支給する場合に入力）'!D2712,""))</f>
        <v>0</v>
      </c>
      <c r="F2718" s="13">
        <f>IF($F$9=1,'3.賃金日割の算出（休業手当を支給しない場合に入力）'!X2706,IF($F$9=2,'2.休業手当の算出（休業手当を支給する場合に入力）'!AB2712,""))</f>
        <v>0</v>
      </c>
      <c r="G2718" s="10">
        <f t="shared" si="210"/>
        <v>0</v>
      </c>
      <c r="H2718" s="34">
        <f t="shared" si="211"/>
        <v>0</v>
      </c>
      <c r="I2718" s="39"/>
      <c r="J2718" s="35">
        <f t="shared" si="214"/>
        <v>0</v>
      </c>
      <c r="K2718" s="10">
        <f t="shared" si="212"/>
        <v>0</v>
      </c>
      <c r="L2718" s="10">
        <f t="shared" si="213"/>
        <v>0</v>
      </c>
    </row>
    <row r="2719" spans="3:12">
      <c r="C2719" s="2">
        <v>2699</v>
      </c>
      <c r="D2719" s="6">
        <f>IF($F$9=1,'3.賃金日割の算出（休業手当を支給しない場合に入力）'!C2707,IF($F$9=2,'2.休業手当の算出（休業手当を支給する場合に入力）'!C2713,""))</f>
        <v>0</v>
      </c>
      <c r="E2719" s="6">
        <f>IF($F$9=1,'3.賃金日割の算出（休業手当を支給しない場合に入力）'!D2707,IF($F$9=2,'2.休業手当の算出（休業手当を支給する場合に入力）'!D2713,""))</f>
        <v>0</v>
      </c>
      <c r="F2719" s="13">
        <f>IF($F$9=1,'3.賃金日割の算出（休業手当を支給しない場合に入力）'!X2707,IF($F$9=2,'2.休業手当の算出（休業手当を支給する場合に入力）'!AB2713,""))</f>
        <v>0</v>
      </c>
      <c r="G2719" s="10">
        <f t="shared" si="210"/>
        <v>0</v>
      </c>
      <c r="H2719" s="34">
        <f t="shared" si="211"/>
        <v>0</v>
      </c>
      <c r="I2719" s="39"/>
      <c r="J2719" s="35">
        <f t="shared" si="214"/>
        <v>0</v>
      </c>
      <c r="K2719" s="10">
        <f t="shared" si="212"/>
        <v>0</v>
      </c>
      <c r="L2719" s="10">
        <f t="shared" si="213"/>
        <v>0</v>
      </c>
    </row>
    <row r="2720" spans="3:12">
      <c r="C2720" s="2">
        <v>2700</v>
      </c>
      <c r="D2720" s="6">
        <f>IF($F$9=1,'3.賃金日割の算出（休業手当を支給しない場合に入力）'!C2708,IF($F$9=2,'2.休業手当の算出（休業手当を支給する場合に入力）'!C2714,""))</f>
        <v>0</v>
      </c>
      <c r="E2720" s="6">
        <f>IF($F$9=1,'3.賃金日割の算出（休業手当を支給しない場合に入力）'!D2708,IF($F$9=2,'2.休業手当の算出（休業手当を支給する場合に入力）'!D2714,""))</f>
        <v>0</v>
      </c>
      <c r="F2720" s="13">
        <f>IF($F$9=1,'3.賃金日割の算出（休業手当を支給しない場合に入力）'!X2708,IF($F$9=2,'2.休業手当の算出（休業手当を支給する場合に入力）'!AB2714,""))</f>
        <v>0</v>
      </c>
      <c r="G2720" s="10">
        <f t="shared" si="210"/>
        <v>0</v>
      </c>
      <c r="H2720" s="34">
        <f t="shared" si="211"/>
        <v>0</v>
      </c>
      <c r="I2720" s="39"/>
      <c r="J2720" s="35">
        <f t="shared" si="214"/>
        <v>0</v>
      </c>
      <c r="K2720" s="10">
        <f t="shared" si="212"/>
        <v>0</v>
      </c>
      <c r="L2720" s="10">
        <f t="shared" si="213"/>
        <v>0</v>
      </c>
    </row>
    <row r="2721" spans="3:12">
      <c r="C2721" s="2">
        <v>2701</v>
      </c>
      <c r="D2721" s="6">
        <f>IF($F$9=1,'3.賃金日割の算出（休業手当を支給しない場合に入力）'!C2709,IF($F$9=2,'2.休業手当の算出（休業手当を支給する場合に入力）'!C2715,""))</f>
        <v>0</v>
      </c>
      <c r="E2721" s="6">
        <f>IF($F$9=1,'3.賃金日割の算出（休業手当を支給しない場合に入力）'!D2709,IF($F$9=2,'2.休業手当の算出（休業手当を支給する場合に入力）'!D2715,""))</f>
        <v>0</v>
      </c>
      <c r="F2721" s="13">
        <f>IF($F$9=1,'3.賃金日割の算出（休業手当を支給しない場合に入力）'!X2709,IF($F$9=2,'2.休業手当の算出（休業手当を支給する場合に入力）'!AB2715,""))</f>
        <v>0</v>
      </c>
      <c r="G2721" s="10">
        <f t="shared" si="210"/>
        <v>0</v>
      </c>
      <c r="H2721" s="34">
        <f t="shared" si="211"/>
        <v>0</v>
      </c>
      <c r="I2721" s="39"/>
      <c r="J2721" s="35">
        <f t="shared" si="214"/>
        <v>0</v>
      </c>
      <c r="K2721" s="10">
        <f t="shared" si="212"/>
        <v>0</v>
      </c>
      <c r="L2721" s="10">
        <f t="shared" si="213"/>
        <v>0</v>
      </c>
    </row>
    <row r="2722" spans="3:12">
      <c r="C2722" s="2">
        <v>2702</v>
      </c>
      <c r="D2722" s="6">
        <f>IF($F$9=1,'3.賃金日割の算出（休業手当を支給しない場合に入力）'!C2710,IF($F$9=2,'2.休業手当の算出（休業手当を支給する場合に入力）'!C2716,""))</f>
        <v>0</v>
      </c>
      <c r="E2722" s="6">
        <f>IF($F$9=1,'3.賃金日割の算出（休業手当を支給しない場合に入力）'!D2710,IF($F$9=2,'2.休業手当の算出（休業手当を支給する場合に入力）'!D2716,""))</f>
        <v>0</v>
      </c>
      <c r="F2722" s="13">
        <f>IF($F$9=1,'3.賃金日割の算出（休業手当を支給しない場合に入力）'!X2710,IF($F$9=2,'2.休業手当の算出（休業手当を支給する場合に入力）'!AB2716,""))</f>
        <v>0</v>
      </c>
      <c r="G2722" s="10">
        <f t="shared" si="210"/>
        <v>0</v>
      </c>
      <c r="H2722" s="34">
        <f t="shared" si="211"/>
        <v>0</v>
      </c>
      <c r="I2722" s="39"/>
      <c r="J2722" s="35">
        <f t="shared" si="214"/>
        <v>0</v>
      </c>
      <c r="K2722" s="10">
        <f t="shared" si="212"/>
        <v>0</v>
      </c>
      <c r="L2722" s="10">
        <f t="shared" si="213"/>
        <v>0</v>
      </c>
    </row>
    <row r="2723" spans="3:12">
      <c r="C2723" s="2">
        <v>2703</v>
      </c>
      <c r="D2723" s="6">
        <f>IF($F$9=1,'3.賃金日割の算出（休業手当を支給しない場合に入力）'!C2711,IF($F$9=2,'2.休業手当の算出（休業手当を支給する場合に入力）'!C2717,""))</f>
        <v>0</v>
      </c>
      <c r="E2723" s="6">
        <f>IF($F$9=1,'3.賃金日割の算出（休業手当を支給しない場合に入力）'!D2711,IF($F$9=2,'2.休業手当の算出（休業手当を支給する場合に入力）'!D2717,""))</f>
        <v>0</v>
      </c>
      <c r="F2723" s="13">
        <f>IF($F$9=1,'3.賃金日割の算出（休業手当を支給しない場合に入力）'!X2711,IF($F$9=2,'2.休業手当の算出（休業手当を支給する場合に入力）'!AB2717,""))</f>
        <v>0</v>
      </c>
      <c r="G2723" s="10">
        <f t="shared" si="210"/>
        <v>0</v>
      </c>
      <c r="H2723" s="34">
        <f t="shared" si="211"/>
        <v>0</v>
      </c>
      <c r="I2723" s="39"/>
      <c r="J2723" s="35">
        <f t="shared" si="214"/>
        <v>0</v>
      </c>
      <c r="K2723" s="10">
        <f t="shared" si="212"/>
        <v>0</v>
      </c>
      <c r="L2723" s="10">
        <f t="shared" si="213"/>
        <v>0</v>
      </c>
    </row>
    <row r="2724" spans="3:12">
      <c r="C2724" s="2">
        <v>2704</v>
      </c>
      <c r="D2724" s="6">
        <f>IF($F$9=1,'3.賃金日割の算出（休業手当を支給しない場合に入力）'!C2712,IF($F$9=2,'2.休業手当の算出（休業手当を支給する場合に入力）'!C2718,""))</f>
        <v>0</v>
      </c>
      <c r="E2724" s="6">
        <f>IF($F$9=1,'3.賃金日割の算出（休業手当を支給しない場合に入力）'!D2712,IF($F$9=2,'2.休業手当の算出（休業手当を支給する場合に入力）'!D2718,""))</f>
        <v>0</v>
      </c>
      <c r="F2724" s="13">
        <f>IF($F$9=1,'3.賃金日割の算出（休業手当を支給しない場合に入力）'!X2712,IF($F$9=2,'2.休業手当の算出（休業手当を支給する場合に入力）'!AB2718,""))</f>
        <v>0</v>
      </c>
      <c r="G2724" s="10">
        <f t="shared" si="210"/>
        <v>0</v>
      </c>
      <c r="H2724" s="34">
        <f t="shared" si="211"/>
        <v>0</v>
      </c>
      <c r="I2724" s="39"/>
      <c r="J2724" s="35">
        <f t="shared" si="214"/>
        <v>0</v>
      </c>
      <c r="K2724" s="10">
        <f t="shared" si="212"/>
        <v>0</v>
      </c>
      <c r="L2724" s="10">
        <f t="shared" si="213"/>
        <v>0</v>
      </c>
    </row>
    <row r="2725" spans="3:12">
      <c r="C2725" s="2">
        <v>2705</v>
      </c>
      <c r="D2725" s="6">
        <f>IF($F$9=1,'3.賃金日割の算出（休業手当を支給しない場合に入力）'!C2713,IF($F$9=2,'2.休業手当の算出（休業手当を支給する場合に入力）'!C2719,""))</f>
        <v>0</v>
      </c>
      <c r="E2725" s="6">
        <f>IF($F$9=1,'3.賃金日割の算出（休業手当を支給しない場合に入力）'!D2713,IF($F$9=2,'2.休業手当の算出（休業手当を支給する場合に入力）'!D2719,""))</f>
        <v>0</v>
      </c>
      <c r="F2725" s="13">
        <f>IF($F$9=1,'3.賃金日割の算出（休業手当を支給しない場合に入力）'!X2713,IF($F$9=2,'2.休業手当の算出（休業手当を支給する場合に入力）'!AB2719,""))</f>
        <v>0</v>
      </c>
      <c r="G2725" s="10">
        <f t="shared" si="210"/>
        <v>0</v>
      </c>
      <c r="H2725" s="34">
        <f t="shared" si="211"/>
        <v>0</v>
      </c>
      <c r="I2725" s="39"/>
      <c r="J2725" s="35">
        <f t="shared" si="214"/>
        <v>0</v>
      </c>
      <c r="K2725" s="10">
        <f t="shared" si="212"/>
        <v>0</v>
      </c>
      <c r="L2725" s="10">
        <f t="shared" si="213"/>
        <v>0</v>
      </c>
    </row>
    <row r="2726" spans="3:12">
      <c r="C2726" s="2">
        <v>2706</v>
      </c>
      <c r="D2726" s="6">
        <f>IF($F$9=1,'3.賃金日割の算出（休業手当を支給しない場合に入力）'!C2714,IF($F$9=2,'2.休業手当の算出（休業手当を支給する場合に入力）'!C2720,""))</f>
        <v>0</v>
      </c>
      <c r="E2726" s="6">
        <f>IF($F$9=1,'3.賃金日割の算出（休業手当を支給しない場合に入力）'!D2714,IF($F$9=2,'2.休業手当の算出（休業手当を支給する場合に入力）'!D2720,""))</f>
        <v>0</v>
      </c>
      <c r="F2726" s="13">
        <f>IF($F$9=1,'3.賃金日割の算出（休業手当を支給しない場合に入力）'!X2714,IF($F$9=2,'2.休業手当の算出（休業手当を支給する場合に入力）'!AB2720,""))</f>
        <v>0</v>
      </c>
      <c r="G2726" s="10">
        <f t="shared" si="210"/>
        <v>0</v>
      </c>
      <c r="H2726" s="34">
        <f t="shared" si="211"/>
        <v>0</v>
      </c>
      <c r="I2726" s="39"/>
      <c r="J2726" s="35">
        <f t="shared" si="214"/>
        <v>0</v>
      </c>
      <c r="K2726" s="10">
        <f t="shared" si="212"/>
        <v>0</v>
      </c>
      <c r="L2726" s="10">
        <f t="shared" si="213"/>
        <v>0</v>
      </c>
    </row>
    <row r="2727" spans="3:12">
      <c r="C2727" s="2">
        <v>2707</v>
      </c>
      <c r="D2727" s="6">
        <f>IF($F$9=1,'3.賃金日割の算出（休業手当を支給しない場合に入力）'!C2715,IF($F$9=2,'2.休業手当の算出（休業手当を支給する場合に入力）'!C2721,""))</f>
        <v>0</v>
      </c>
      <c r="E2727" s="6">
        <f>IF($F$9=1,'3.賃金日割の算出（休業手当を支給しない場合に入力）'!D2715,IF($F$9=2,'2.休業手当の算出（休業手当を支給する場合に入力）'!D2721,""))</f>
        <v>0</v>
      </c>
      <c r="F2727" s="13">
        <f>IF($F$9=1,'3.賃金日割の算出（休業手当を支給しない場合に入力）'!X2715,IF($F$9=2,'2.休業手当の算出（休業手当を支給する場合に入力）'!AB2721,""))</f>
        <v>0</v>
      </c>
      <c r="G2727" s="10">
        <f t="shared" si="210"/>
        <v>0</v>
      </c>
      <c r="H2727" s="34">
        <f t="shared" si="211"/>
        <v>0</v>
      </c>
      <c r="I2727" s="39"/>
      <c r="J2727" s="35">
        <f t="shared" si="214"/>
        <v>0</v>
      </c>
      <c r="K2727" s="10">
        <f t="shared" si="212"/>
        <v>0</v>
      </c>
      <c r="L2727" s="10">
        <f t="shared" si="213"/>
        <v>0</v>
      </c>
    </row>
    <row r="2728" spans="3:12">
      <c r="C2728" s="2">
        <v>2708</v>
      </c>
      <c r="D2728" s="6">
        <f>IF($F$9=1,'3.賃金日割の算出（休業手当を支給しない場合に入力）'!C2716,IF($F$9=2,'2.休業手当の算出（休業手当を支給する場合に入力）'!C2722,""))</f>
        <v>0</v>
      </c>
      <c r="E2728" s="6">
        <f>IF($F$9=1,'3.賃金日割の算出（休業手当を支給しない場合に入力）'!D2716,IF($F$9=2,'2.休業手当の算出（休業手当を支給する場合に入力）'!D2722,""))</f>
        <v>0</v>
      </c>
      <c r="F2728" s="13">
        <f>IF($F$9=1,'3.賃金日割の算出（休業手当を支給しない場合に入力）'!X2716,IF($F$9=2,'2.休業手当の算出（休業手当を支給する場合に入力）'!AB2722,""))</f>
        <v>0</v>
      </c>
      <c r="G2728" s="10">
        <f t="shared" si="210"/>
        <v>0</v>
      </c>
      <c r="H2728" s="34">
        <f t="shared" si="211"/>
        <v>0</v>
      </c>
      <c r="I2728" s="39"/>
      <c r="J2728" s="35">
        <f t="shared" si="214"/>
        <v>0</v>
      </c>
      <c r="K2728" s="10">
        <f t="shared" si="212"/>
        <v>0</v>
      </c>
      <c r="L2728" s="10">
        <f t="shared" si="213"/>
        <v>0</v>
      </c>
    </row>
    <row r="2729" spans="3:12">
      <c r="C2729" s="2">
        <v>2709</v>
      </c>
      <c r="D2729" s="6">
        <f>IF($F$9=1,'3.賃金日割の算出（休業手当を支給しない場合に入力）'!C2717,IF($F$9=2,'2.休業手当の算出（休業手当を支給する場合に入力）'!C2723,""))</f>
        <v>0</v>
      </c>
      <c r="E2729" s="6">
        <f>IF($F$9=1,'3.賃金日割の算出（休業手当を支給しない場合に入力）'!D2717,IF($F$9=2,'2.休業手当の算出（休業手当を支給する場合に入力）'!D2723,""))</f>
        <v>0</v>
      </c>
      <c r="F2729" s="13">
        <f>IF($F$9=1,'3.賃金日割の算出（休業手当を支給しない場合に入力）'!X2717,IF($F$9=2,'2.休業手当の算出（休業手当を支給する場合に入力）'!AB2723,""))</f>
        <v>0</v>
      </c>
      <c r="G2729" s="10">
        <f t="shared" si="210"/>
        <v>0</v>
      </c>
      <c r="H2729" s="34">
        <f t="shared" si="211"/>
        <v>0</v>
      </c>
      <c r="I2729" s="39"/>
      <c r="J2729" s="35">
        <f t="shared" si="214"/>
        <v>0</v>
      </c>
      <c r="K2729" s="10">
        <f t="shared" si="212"/>
        <v>0</v>
      </c>
      <c r="L2729" s="10">
        <f t="shared" si="213"/>
        <v>0</v>
      </c>
    </row>
    <row r="2730" spans="3:12">
      <c r="C2730" s="2">
        <v>2710</v>
      </c>
      <c r="D2730" s="6">
        <f>IF($F$9=1,'3.賃金日割の算出（休業手当を支給しない場合に入力）'!C2718,IF($F$9=2,'2.休業手当の算出（休業手当を支給する場合に入力）'!C2724,""))</f>
        <v>0</v>
      </c>
      <c r="E2730" s="6">
        <f>IF($F$9=1,'3.賃金日割の算出（休業手当を支給しない場合に入力）'!D2718,IF($F$9=2,'2.休業手当の算出（休業手当を支給する場合に入力）'!D2724,""))</f>
        <v>0</v>
      </c>
      <c r="F2730" s="13">
        <f>IF($F$9=1,'3.賃金日割の算出（休業手当を支給しない場合に入力）'!X2718,IF($F$9=2,'2.休業手当の算出（休業手当を支給する場合に入力）'!AB2724,""))</f>
        <v>0</v>
      </c>
      <c r="G2730" s="10">
        <f t="shared" si="210"/>
        <v>0</v>
      </c>
      <c r="H2730" s="34">
        <f t="shared" si="211"/>
        <v>0</v>
      </c>
      <c r="I2730" s="39"/>
      <c r="J2730" s="35">
        <f t="shared" si="214"/>
        <v>0</v>
      </c>
      <c r="K2730" s="10">
        <f t="shared" si="212"/>
        <v>0</v>
      </c>
      <c r="L2730" s="10">
        <f t="shared" si="213"/>
        <v>0</v>
      </c>
    </row>
    <row r="2731" spans="3:12">
      <c r="C2731" s="2">
        <v>2711</v>
      </c>
      <c r="D2731" s="6">
        <f>IF($F$9=1,'3.賃金日割の算出（休業手当を支給しない場合に入力）'!C2719,IF($F$9=2,'2.休業手当の算出（休業手当を支給する場合に入力）'!C2725,""))</f>
        <v>0</v>
      </c>
      <c r="E2731" s="6">
        <f>IF($F$9=1,'3.賃金日割の算出（休業手当を支給しない場合に入力）'!D2719,IF($F$9=2,'2.休業手当の算出（休業手当を支給する場合に入力）'!D2725,""))</f>
        <v>0</v>
      </c>
      <c r="F2731" s="13">
        <f>IF($F$9=1,'3.賃金日割の算出（休業手当を支給しない場合に入力）'!X2719,IF($F$9=2,'2.休業手当の算出（休業手当を支給する場合に入力）'!AB2725,""))</f>
        <v>0</v>
      </c>
      <c r="G2731" s="10">
        <f t="shared" si="210"/>
        <v>0</v>
      </c>
      <c r="H2731" s="34">
        <f t="shared" si="211"/>
        <v>0</v>
      </c>
      <c r="I2731" s="39"/>
      <c r="J2731" s="35">
        <f t="shared" si="214"/>
        <v>0</v>
      </c>
      <c r="K2731" s="10">
        <f t="shared" si="212"/>
        <v>0</v>
      </c>
      <c r="L2731" s="10">
        <f t="shared" si="213"/>
        <v>0</v>
      </c>
    </row>
    <row r="2732" spans="3:12">
      <c r="C2732" s="2">
        <v>2712</v>
      </c>
      <c r="D2732" s="6">
        <f>IF($F$9=1,'3.賃金日割の算出（休業手当を支給しない場合に入力）'!C2720,IF($F$9=2,'2.休業手当の算出（休業手当を支給する場合に入力）'!C2726,""))</f>
        <v>0</v>
      </c>
      <c r="E2732" s="6">
        <f>IF($F$9=1,'3.賃金日割の算出（休業手当を支給しない場合に入力）'!D2720,IF($F$9=2,'2.休業手当の算出（休業手当を支給する場合に入力）'!D2726,""))</f>
        <v>0</v>
      </c>
      <c r="F2732" s="13">
        <f>IF($F$9=1,'3.賃金日割の算出（休業手当を支給しない場合に入力）'!X2720,IF($F$9=2,'2.休業手当の算出（休業手当を支給する場合に入力）'!AB2726,""))</f>
        <v>0</v>
      </c>
      <c r="G2732" s="10">
        <f t="shared" si="210"/>
        <v>0</v>
      </c>
      <c r="H2732" s="34">
        <f t="shared" si="211"/>
        <v>0</v>
      </c>
      <c r="I2732" s="39"/>
      <c r="J2732" s="35">
        <f t="shared" si="214"/>
        <v>0</v>
      </c>
      <c r="K2732" s="10">
        <f t="shared" si="212"/>
        <v>0</v>
      </c>
      <c r="L2732" s="10">
        <f t="shared" si="213"/>
        <v>0</v>
      </c>
    </row>
    <row r="2733" spans="3:12">
      <c r="C2733" s="2">
        <v>2713</v>
      </c>
      <c r="D2733" s="6">
        <f>IF($F$9=1,'3.賃金日割の算出（休業手当を支給しない場合に入力）'!C2721,IF($F$9=2,'2.休業手当の算出（休業手当を支給する場合に入力）'!C2727,""))</f>
        <v>0</v>
      </c>
      <c r="E2733" s="6">
        <f>IF($F$9=1,'3.賃金日割の算出（休業手当を支給しない場合に入力）'!D2721,IF($F$9=2,'2.休業手当の算出（休業手当を支給する場合に入力）'!D2727,""))</f>
        <v>0</v>
      </c>
      <c r="F2733" s="13">
        <f>IF($F$9=1,'3.賃金日割の算出（休業手当を支給しない場合に入力）'!X2721,IF($F$9=2,'2.休業手当の算出（休業手当を支給する場合に入力）'!AB2727,""))</f>
        <v>0</v>
      </c>
      <c r="G2733" s="10">
        <f t="shared" si="210"/>
        <v>0</v>
      </c>
      <c r="H2733" s="34">
        <f t="shared" si="211"/>
        <v>0</v>
      </c>
      <c r="I2733" s="39"/>
      <c r="J2733" s="35">
        <f t="shared" si="214"/>
        <v>0</v>
      </c>
      <c r="K2733" s="10">
        <f t="shared" si="212"/>
        <v>0</v>
      </c>
      <c r="L2733" s="10">
        <f t="shared" si="213"/>
        <v>0</v>
      </c>
    </row>
    <row r="2734" spans="3:12">
      <c r="C2734" s="2">
        <v>2714</v>
      </c>
      <c r="D2734" s="6">
        <f>IF($F$9=1,'3.賃金日割の算出（休業手当を支給しない場合に入力）'!C2722,IF($F$9=2,'2.休業手当の算出（休業手当を支給する場合に入力）'!C2728,""))</f>
        <v>0</v>
      </c>
      <c r="E2734" s="6">
        <f>IF($F$9=1,'3.賃金日割の算出（休業手当を支給しない場合に入力）'!D2722,IF($F$9=2,'2.休業手当の算出（休業手当を支給する場合に入力）'!D2728,""))</f>
        <v>0</v>
      </c>
      <c r="F2734" s="13">
        <f>IF($F$9=1,'3.賃金日割の算出（休業手当を支給しない場合に入力）'!X2722,IF($F$9=2,'2.休業手当の算出（休業手当を支給する場合に入力）'!AB2728,""))</f>
        <v>0</v>
      </c>
      <c r="G2734" s="10">
        <f t="shared" si="210"/>
        <v>0</v>
      </c>
      <c r="H2734" s="34">
        <f t="shared" si="211"/>
        <v>0</v>
      </c>
      <c r="I2734" s="39"/>
      <c r="J2734" s="35">
        <f t="shared" si="214"/>
        <v>0</v>
      </c>
      <c r="K2734" s="10">
        <f t="shared" si="212"/>
        <v>0</v>
      </c>
      <c r="L2734" s="10">
        <f t="shared" si="213"/>
        <v>0</v>
      </c>
    </row>
    <row r="2735" spans="3:12">
      <c r="C2735" s="2">
        <v>2715</v>
      </c>
      <c r="D2735" s="6">
        <f>IF($F$9=1,'3.賃金日割の算出（休業手当を支給しない場合に入力）'!C2723,IF($F$9=2,'2.休業手当の算出（休業手当を支給する場合に入力）'!C2729,""))</f>
        <v>0</v>
      </c>
      <c r="E2735" s="6">
        <f>IF($F$9=1,'3.賃金日割の算出（休業手当を支給しない場合に入力）'!D2723,IF($F$9=2,'2.休業手当の算出（休業手当を支給する場合に入力）'!D2729,""))</f>
        <v>0</v>
      </c>
      <c r="F2735" s="13">
        <f>IF($F$9=1,'3.賃金日割の算出（休業手当を支給しない場合に入力）'!X2723,IF($F$9=2,'2.休業手当の算出（休業手当を支給する場合に入力）'!AB2729,""))</f>
        <v>0</v>
      </c>
      <c r="G2735" s="10">
        <f t="shared" si="210"/>
        <v>0</v>
      </c>
      <c r="H2735" s="34">
        <f t="shared" si="211"/>
        <v>0</v>
      </c>
      <c r="I2735" s="39"/>
      <c r="J2735" s="35">
        <f t="shared" si="214"/>
        <v>0</v>
      </c>
      <c r="K2735" s="10">
        <f t="shared" si="212"/>
        <v>0</v>
      </c>
      <c r="L2735" s="10">
        <f t="shared" si="213"/>
        <v>0</v>
      </c>
    </row>
    <row r="2736" spans="3:12">
      <c r="C2736" s="2">
        <v>2716</v>
      </c>
      <c r="D2736" s="6">
        <f>IF($F$9=1,'3.賃金日割の算出（休業手当を支給しない場合に入力）'!C2724,IF($F$9=2,'2.休業手当の算出（休業手当を支給する場合に入力）'!C2730,""))</f>
        <v>0</v>
      </c>
      <c r="E2736" s="6">
        <f>IF($F$9=1,'3.賃金日割の算出（休業手当を支給しない場合に入力）'!D2724,IF($F$9=2,'2.休業手当の算出（休業手当を支給する場合に入力）'!D2730,""))</f>
        <v>0</v>
      </c>
      <c r="F2736" s="13">
        <f>IF($F$9=1,'3.賃金日割の算出（休業手当を支給しない場合に入力）'!X2724,IF($F$9=2,'2.休業手当の算出（休業手当を支給する場合に入力）'!AB2730,""))</f>
        <v>0</v>
      </c>
      <c r="G2736" s="10">
        <f t="shared" si="210"/>
        <v>0</v>
      </c>
      <c r="H2736" s="34">
        <f t="shared" si="211"/>
        <v>0</v>
      </c>
      <c r="I2736" s="39"/>
      <c r="J2736" s="35">
        <f t="shared" si="214"/>
        <v>0</v>
      </c>
      <c r="K2736" s="10">
        <f t="shared" si="212"/>
        <v>0</v>
      </c>
      <c r="L2736" s="10">
        <f t="shared" si="213"/>
        <v>0</v>
      </c>
    </row>
    <row r="2737" spans="3:12">
      <c r="C2737" s="2">
        <v>2717</v>
      </c>
      <c r="D2737" s="6">
        <f>IF($F$9=1,'3.賃金日割の算出（休業手当を支給しない場合に入力）'!C2725,IF($F$9=2,'2.休業手当の算出（休業手当を支給する場合に入力）'!C2731,""))</f>
        <v>0</v>
      </c>
      <c r="E2737" s="6">
        <f>IF($F$9=1,'3.賃金日割の算出（休業手当を支給しない場合に入力）'!D2725,IF($F$9=2,'2.休業手当の算出（休業手当を支給する場合に入力）'!D2731,""))</f>
        <v>0</v>
      </c>
      <c r="F2737" s="13">
        <f>IF($F$9=1,'3.賃金日割の算出（休業手当を支給しない場合に入力）'!X2725,IF($F$9=2,'2.休業手当の算出（休業手当を支給する場合に入力）'!AB2731,""))</f>
        <v>0</v>
      </c>
      <c r="G2737" s="10">
        <f t="shared" si="210"/>
        <v>0</v>
      </c>
      <c r="H2737" s="34">
        <f t="shared" si="211"/>
        <v>0</v>
      </c>
      <c r="I2737" s="39"/>
      <c r="J2737" s="35">
        <f t="shared" si="214"/>
        <v>0</v>
      </c>
      <c r="K2737" s="10">
        <f t="shared" si="212"/>
        <v>0</v>
      </c>
      <c r="L2737" s="10">
        <f t="shared" si="213"/>
        <v>0</v>
      </c>
    </row>
    <row r="2738" spans="3:12">
      <c r="C2738" s="2">
        <v>2718</v>
      </c>
      <c r="D2738" s="6">
        <f>IF($F$9=1,'3.賃金日割の算出（休業手当を支給しない場合に入力）'!C2726,IF($F$9=2,'2.休業手当の算出（休業手当を支給する場合に入力）'!C2732,""))</f>
        <v>0</v>
      </c>
      <c r="E2738" s="6">
        <f>IF($F$9=1,'3.賃金日割の算出（休業手当を支給しない場合に入力）'!D2726,IF($F$9=2,'2.休業手当の算出（休業手当を支給する場合に入力）'!D2732,""))</f>
        <v>0</v>
      </c>
      <c r="F2738" s="13">
        <f>IF($F$9=1,'3.賃金日割の算出（休業手当を支給しない場合に入力）'!X2726,IF($F$9=2,'2.休業手当の算出（休業手当を支給する場合に入力）'!AB2732,""))</f>
        <v>0</v>
      </c>
      <c r="G2738" s="10">
        <f t="shared" si="210"/>
        <v>0</v>
      </c>
      <c r="H2738" s="34">
        <f t="shared" si="211"/>
        <v>0</v>
      </c>
      <c r="I2738" s="39"/>
      <c r="J2738" s="35">
        <f t="shared" si="214"/>
        <v>0</v>
      </c>
      <c r="K2738" s="10">
        <f t="shared" si="212"/>
        <v>0</v>
      </c>
      <c r="L2738" s="10">
        <f t="shared" si="213"/>
        <v>0</v>
      </c>
    </row>
    <row r="2739" spans="3:12">
      <c r="C2739" s="2">
        <v>2719</v>
      </c>
      <c r="D2739" s="6">
        <f>IF($F$9=1,'3.賃金日割の算出（休業手当を支給しない場合に入力）'!C2727,IF($F$9=2,'2.休業手当の算出（休業手当を支給する場合に入力）'!C2733,""))</f>
        <v>0</v>
      </c>
      <c r="E2739" s="6">
        <f>IF($F$9=1,'3.賃金日割の算出（休業手当を支給しない場合に入力）'!D2727,IF($F$9=2,'2.休業手当の算出（休業手当を支給する場合に入力）'!D2733,""))</f>
        <v>0</v>
      </c>
      <c r="F2739" s="13">
        <f>IF($F$9=1,'3.賃金日割の算出（休業手当を支給しない場合に入力）'!X2727,IF($F$9=2,'2.休業手当の算出（休業手当を支給する場合に入力）'!AB2733,""))</f>
        <v>0</v>
      </c>
      <c r="G2739" s="10">
        <f t="shared" si="210"/>
        <v>0</v>
      </c>
      <c r="H2739" s="34">
        <f t="shared" si="211"/>
        <v>0</v>
      </c>
      <c r="I2739" s="39"/>
      <c r="J2739" s="35">
        <f t="shared" si="214"/>
        <v>0</v>
      </c>
      <c r="K2739" s="10">
        <f t="shared" si="212"/>
        <v>0</v>
      </c>
      <c r="L2739" s="10">
        <f t="shared" si="213"/>
        <v>0</v>
      </c>
    </row>
    <row r="2740" spans="3:12">
      <c r="C2740" s="2">
        <v>2720</v>
      </c>
      <c r="D2740" s="6">
        <f>IF($F$9=1,'3.賃金日割の算出（休業手当を支給しない場合に入力）'!C2728,IF($F$9=2,'2.休業手当の算出（休業手当を支給する場合に入力）'!C2734,""))</f>
        <v>0</v>
      </c>
      <c r="E2740" s="6">
        <f>IF($F$9=1,'3.賃金日割の算出（休業手当を支給しない場合に入力）'!D2728,IF($F$9=2,'2.休業手当の算出（休業手当を支給する場合に入力）'!D2734,""))</f>
        <v>0</v>
      </c>
      <c r="F2740" s="13">
        <f>IF($F$9=1,'3.賃金日割の算出（休業手当を支給しない場合に入力）'!X2728,IF($F$9=2,'2.休業手当の算出（休業手当を支給する場合に入力）'!AB2734,""))</f>
        <v>0</v>
      </c>
      <c r="G2740" s="10">
        <f t="shared" si="210"/>
        <v>0</v>
      </c>
      <c r="H2740" s="34">
        <f t="shared" si="211"/>
        <v>0</v>
      </c>
      <c r="I2740" s="39"/>
      <c r="J2740" s="35">
        <f t="shared" si="214"/>
        <v>0</v>
      </c>
      <c r="K2740" s="10">
        <f t="shared" si="212"/>
        <v>0</v>
      </c>
      <c r="L2740" s="10">
        <f t="shared" si="213"/>
        <v>0</v>
      </c>
    </row>
    <row r="2741" spans="3:12">
      <c r="C2741" s="2">
        <v>2721</v>
      </c>
      <c r="D2741" s="6">
        <f>IF($F$9=1,'3.賃金日割の算出（休業手当を支給しない場合に入力）'!C2729,IF($F$9=2,'2.休業手当の算出（休業手当を支給する場合に入力）'!C2735,""))</f>
        <v>0</v>
      </c>
      <c r="E2741" s="6">
        <f>IF($F$9=1,'3.賃金日割の算出（休業手当を支給しない場合に入力）'!D2729,IF($F$9=2,'2.休業手当の算出（休業手当を支給する場合に入力）'!D2735,""))</f>
        <v>0</v>
      </c>
      <c r="F2741" s="13">
        <f>IF($F$9=1,'3.賃金日割の算出（休業手当を支給しない場合に入力）'!X2729,IF($F$9=2,'2.休業手当の算出（休業手当を支給する場合に入力）'!AB2735,""))</f>
        <v>0</v>
      </c>
      <c r="G2741" s="10">
        <f t="shared" si="210"/>
        <v>0</v>
      </c>
      <c r="H2741" s="34">
        <f t="shared" si="211"/>
        <v>0</v>
      </c>
      <c r="I2741" s="39"/>
      <c r="J2741" s="35">
        <f t="shared" si="214"/>
        <v>0</v>
      </c>
      <c r="K2741" s="10">
        <f t="shared" si="212"/>
        <v>0</v>
      </c>
      <c r="L2741" s="10">
        <f t="shared" si="213"/>
        <v>0</v>
      </c>
    </row>
    <row r="2742" spans="3:12">
      <c r="C2742" s="2">
        <v>2722</v>
      </c>
      <c r="D2742" s="6">
        <f>IF($F$9=1,'3.賃金日割の算出（休業手当を支給しない場合に入力）'!C2730,IF($F$9=2,'2.休業手当の算出（休業手当を支給する場合に入力）'!C2736,""))</f>
        <v>0</v>
      </c>
      <c r="E2742" s="6">
        <f>IF($F$9=1,'3.賃金日割の算出（休業手当を支給しない場合に入力）'!D2730,IF($F$9=2,'2.休業手当の算出（休業手当を支給する場合に入力）'!D2736,""))</f>
        <v>0</v>
      </c>
      <c r="F2742" s="13">
        <f>IF($F$9=1,'3.賃金日割の算出（休業手当を支給しない場合に入力）'!X2730,IF($F$9=2,'2.休業手当の算出（休業手当を支給する場合に入力）'!AB2736,""))</f>
        <v>0</v>
      </c>
      <c r="G2742" s="10">
        <f t="shared" si="210"/>
        <v>0</v>
      </c>
      <c r="H2742" s="34">
        <f t="shared" si="211"/>
        <v>0</v>
      </c>
      <c r="I2742" s="39"/>
      <c r="J2742" s="35">
        <f t="shared" si="214"/>
        <v>0</v>
      </c>
      <c r="K2742" s="10">
        <f t="shared" si="212"/>
        <v>0</v>
      </c>
      <c r="L2742" s="10">
        <f t="shared" si="213"/>
        <v>0</v>
      </c>
    </row>
    <row r="2743" spans="3:12">
      <c r="C2743" s="2">
        <v>2723</v>
      </c>
      <c r="D2743" s="6">
        <f>IF($F$9=1,'3.賃金日割の算出（休業手当を支給しない場合に入力）'!C2731,IF($F$9=2,'2.休業手当の算出（休業手当を支給する場合に入力）'!C2737,""))</f>
        <v>0</v>
      </c>
      <c r="E2743" s="6">
        <f>IF($F$9=1,'3.賃金日割の算出（休業手当を支給しない場合に入力）'!D2731,IF($F$9=2,'2.休業手当の算出（休業手当を支給する場合に入力）'!D2737,""))</f>
        <v>0</v>
      </c>
      <c r="F2743" s="13">
        <f>IF($F$9=1,'3.賃金日割の算出（休業手当を支給しない場合に入力）'!X2731,IF($F$9=2,'2.休業手当の算出（休業手当を支給する場合に入力）'!AB2737,""))</f>
        <v>0</v>
      </c>
      <c r="G2743" s="10">
        <f t="shared" ref="G2743:G2806" si="215">IF(E2743=0,0,$F$17)</f>
        <v>0</v>
      </c>
      <c r="H2743" s="34">
        <f t="shared" ref="H2743:H2806" si="216">G2743-F2743</f>
        <v>0</v>
      </c>
      <c r="I2743" s="39"/>
      <c r="J2743" s="35">
        <f t="shared" si="214"/>
        <v>0</v>
      </c>
      <c r="K2743" s="10">
        <f t="shared" ref="K2743:K2806" si="217">G2743*I2743</f>
        <v>0</v>
      </c>
      <c r="L2743" s="10">
        <f t="shared" ref="L2743:L2806" si="218">K2743-J2743</f>
        <v>0</v>
      </c>
    </row>
    <row r="2744" spans="3:12">
      <c r="C2744" s="2">
        <v>2724</v>
      </c>
      <c r="D2744" s="6">
        <f>IF($F$9=1,'3.賃金日割の算出（休業手当を支給しない場合に入力）'!C2732,IF($F$9=2,'2.休業手当の算出（休業手当を支給する場合に入力）'!C2738,""))</f>
        <v>0</v>
      </c>
      <c r="E2744" s="6">
        <f>IF($F$9=1,'3.賃金日割の算出（休業手当を支給しない場合に入力）'!D2732,IF($F$9=2,'2.休業手当の算出（休業手当を支給する場合に入力）'!D2738,""))</f>
        <v>0</v>
      </c>
      <c r="F2744" s="13">
        <f>IF($F$9=1,'3.賃金日割の算出（休業手当を支給しない場合に入力）'!X2732,IF($F$9=2,'2.休業手当の算出（休業手当を支給する場合に入力）'!AB2738,""))</f>
        <v>0</v>
      </c>
      <c r="G2744" s="10">
        <f t="shared" si="215"/>
        <v>0</v>
      </c>
      <c r="H2744" s="34">
        <f t="shared" si="216"/>
        <v>0</v>
      </c>
      <c r="I2744" s="39"/>
      <c r="J2744" s="35">
        <f t="shared" si="214"/>
        <v>0</v>
      </c>
      <c r="K2744" s="10">
        <f t="shared" si="217"/>
        <v>0</v>
      </c>
      <c r="L2744" s="10">
        <f t="shared" si="218"/>
        <v>0</v>
      </c>
    </row>
    <row r="2745" spans="3:12">
      <c r="C2745" s="2">
        <v>2725</v>
      </c>
      <c r="D2745" s="6">
        <f>IF($F$9=1,'3.賃金日割の算出（休業手当を支給しない場合に入力）'!C2733,IF($F$9=2,'2.休業手当の算出（休業手当を支給する場合に入力）'!C2739,""))</f>
        <v>0</v>
      </c>
      <c r="E2745" s="6">
        <f>IF($F$9=1,'3.賃金日割の算出（休業手当を支給しない場合に入力）'!D2733,IF($F$9=2,'2.休業手当の算出（休業手当を支給する場合に入力）'!D2739,""))</f>
        <v>0</v>
      </c>
      <c r="F2745" s="13">
        <f>IF($F$9=1,'3.賃金日割の算出（休業手当を支給しない場合に入力）'!X2733,IF($F$9=2,'2.休業手当の算出（休業手当を支給する場合に入力）'!AB2739,""))</f>
        <v>0</v>
      </c>
      <c r="G2745" s="10">
        <f t="shared" si="215"/>
        <v>0</v>
      </c>
      <c r="H2745" s="34">
        <f t="shared" si="216"/>
        <v>0</v>
      </c>
      <c r="I2745" s="39"/>
      <c r="J2745" s="35">
        <f t="shared" si="214"/>
        <v>0</v>
      </c>
      <c r="K2745" s="10">
        <f t="shared" si="217"/>
        <v>0</v>
      </c>
      <c r="L2745" s="10">
        <f t="shared" si="218"/>
        <v>0</v>
      </c>
    </row>
    <row r="2746" spans="3:12">
      <c r="C2746" s="2">
        <v>2726</v>
      </c>
      <c r="D2746" s="6">
        <f>IF($F$9=1,'3.賃金日割の算出（休業手当を支給しない場合に入力）'!C2734,IF($F$9=2,'2.休業手当の算出（休業手当を支給する場合に入力）'!C2740,""))</f>
        <v>0</v>
      </c>
      <c r="E2746" s="6">
        <f>IF($F$9=1,'3.賃金日割の算出（休業手当を支給しない場合に入力）'!D2734,IF($F$9=2,'2.休業手当の算出（休業手当を支給する場合に入力）'!D2740,""))</f>
        <v>0</v>
      </c>
      <c r="F2746" s="13">
        <f>IF($F$9=1,'3.賃金日割の算出（休業手当を支給しない場合に入力）'!X2734,IF($F$9=2,'2.休業手当の算出（休業手当を支給する場合に入力）'!AB2740,""))</f>
        <v>0</v>
      </c>
      <c r="G2746" s="10">
        <f t="shared" si="215"/>
        <v>0</v>
      </c>
      <c r="H2746" s="34">
        <f t="shared" si="216"/>
        <v>0</v>
      </c>
      <c r="I2746" s="39"/>
      <c r="J2746" s="35">
        <f t="shared" si="214"/>
        <v>0</v>
      </c>
      <c r="K2746" s="10">
        <f t="shared" si="217"/>
        <v>0</v>
      </c>
      <c r="L2746" s="10">
        <f t="shared" si="218"/>
        <v>0</v>
      </c>
    </row>
    <row r="2747" spans="3:12">
      <c r="C2747" s="2">
        <v>2727</v>
      </c>
      <c r="D2747" s="6">
        <f>IF($F$9=1,'3.賃金日割の算出（休業手当を支給しない場合に入力）'!C2735,IF($F$9=2,'2.休業手当の算出（休業手当を支給する場合に入力）'!C2741,""))</f>
        <v>0</v>
      </c>
      <c r="E2747" s="6">
        <f>IF($F$9=1,'3.賃金日割の算出（休業手当を支給しない場合に入力）'!D2735,IF($F$9=2,'2.休業手当の算出（休業手当を支給する場合に入力）'!D2741,""))</f>
        <v>0</v>
      </c>
      <c r="F2747" s="13">
        <f>IF($F$9=1,'3.賃金日割の算出（休業手当を支給しない場合に入力）'!X2735,IF($F$9=2,'2.休業手当の算出（休業手当を支給する場合に入力）'!AB2741,""))</f>
        <v>0</v>
      </c>
      <c r="G2747" s="10">
        <f t="shared" si="215"/>
        <v>0</v>
      </c>
      <c r="H2747" s="34">
        <f t="shared" si="216"/>
        <v>0</v>
      </c>
      <c r="I2747" s="39"/>
      <c r="J2747" s="35">
        <f t="shared" si="214"/>
        <v>0</v>
      </c>
      <c r="K2747" s="10">
        <f t="shared" si="217"/>
        <v>0</v>
      </c>
      <c r="L2747" s="10">
        <f t="shared" si="218"/>
        <v>0</v>
      </c>
    </row>
    <row r="2748" spans="3:12">
      <c r="C2748" s="2">
        <v>2728</v>
      </c>
      <c r="D2748" s="6">
        <f>IF($F$9=1,'3.賃金日割の算出（休業手当を支給しない場合に入力）'!C2736,IF($F$9=2,'2.休業手当の算出（休業手当を支給する場合に入力）'!C2742,""))</f>
        <v>0</v>
      </c>
      <c r="E2748" s="6">
        <f>IF($F$9=1,'3.賃金日割の算出（休業手当を支給しない場合に入力）'!D2736,IF($F$9=2,'2.休業手当の算出（休業手当を支給する場合に入力）'!D2742,""))</f>
        <v>0</v>
      </c>
      <c r="F2748" s="13">
        <f>IF($F$9=1,'3.賃金日割の算出（休業手当を支給しない場合に入力）'!X2736,IF($F$9=2,'2.休業手当の算出（休業手当を支給する場合に入力）'!AB2742,""))</f>
        <v>0</v>
      </c>
      <c r="G2748" s="10">
        <f t="shared" si="215"/>
        <v>0</v>
      </c>
      <c r="H2748" s="34">
        <f t="shared" si="216"/>
        <v>0</v>
      </c>
      <c r="I2748" s="39"/>
      <c r="J2748" s="35">
        <f t="shared" si="214"/>
        <v>0</v>
      </c>
      <c r="K2748" s="10">
        <f t="shared" si="217"/>
        <v>0</v>
      </c>
      <c r="L2748" s="10">
        <f t="shared" si="218"/>
        <v>0</v>
      </c>
    </row>
    <row r="2749" spans="3:12">
      <c r="C2749" s="2">
        <v>2729</v>
      </c>
      <c r="D2749" s="6">
        <f>IF($F$9=1,'3.賃金日割の算出（休業手当を支給しない場合に入力）'!C2737,IF($F$9=2,'2.休業手当の算出（休業手当を支給する場合に入力）'!C2743,""))</f>
        <v>0</v>
      </c>
      <c r="E2749" s="6">
        <f>IF($F$9=1,'3.賃金日割の算出（休業手当を支給しない場合に入力）'!D2737,IF($F$9=2,'2.休業手当の算出（休業手当を支給する場合に入力）'!D2743,""))</f>
        <v>0</v>
      </c>
      <c r="F2749" s="13">
        <f>IF($F$9=1,'3.賃金日割の算出（休業手当を支給しない場合に入力）'!X2737,IF($F$9=2,'2.休業手当の算出（休業手当を支給する場合に入力）'!AB2743,""))</f>
        <v>0</v>
      </c>
      <c r="G2749" s="10">
        <f t="shared" si="215"/>
        <v>0</v>
      </c>
      <c r="H2749" s="34">
        <f t="shared" si="216"/>
        <v>0</v>
      </c>
      <c r="I2749" s="39"/>
      <c r="J2749" s="35">
        <f t="shared" si="214"/>
        <v>0</v>
      </c>
      <c r="K2749" s="10">
        <f t="shared" si="217"/>
        <v>0</v>
      </c>
      <c r="L2749" s="10">
        <f t="shared" si="218"/>
        <v>0</v>
      </c>
    </row>
    <row r="2750" spans="3:12">
      <c r="C2750" s="2">
        <v>2730</v>
      </c>
      <c r="D2750" s="6">
        <f>IF($F$9=1,'3.賃金日割の算出（休業手当を支給しない場合に入力）'!C2738,IF($F$9=2,'2.休業手当の算出（休業手当を支給する場合に入力）'!C2744,""))</f>
        <v>0</v>
      </c>
      <c r="E2750" s="6">
        <f>IF($F$9=1,'3.賃金日割の算出（休業手当を支給しない場合に入力）'!D2738,IF($F$9=2,'2.休業手当の算出（休業手当を支給する場合に入力）'!D2744,""))</f>
        <v>0</v>
      </c>
      <c r="F2750" s="13">
        <f>IF($F$9=1,'3.賃金日割の算出（休業手当を支給しない場合に入力）'!X2738,IF($F$9=2,'2.休業手当の算出（休業手当を支給する場合に入力）'!AB2744,""))</f>
        <v>0</v>
      </c>
      <c r="G2750" s="10">
        <f t="shared" si="215"/>
        <v>0</v>
      </c>
      <c r="H2750" s="34">
        <f t="shared" si="216"/>
        <v>0</v>
      </c>
      <c r="I2750" s="39"/>
      <c r="J2750" s="35">
        <f t="shared" si="214"/>
        <v>0</v>
      </c>
      <c r="K2750" s="10">
        <f t="shared" si="217"/>
        <v>0</v>
      </c>
      <c r="L2750" s="10">
        <f t="shared" si="218"/>
        <v>0</v>
      </c>
    </row>
    <row r="2751" spans="3:12">
      <c r="C2751" s="2">
        <v>2731</v>
      </c>
      <c r="D2751" s="6">
        <f>IF($F$9=1,'3.賃金日割の算出（休業手当を支給しない場合に入力）'!C2739,IF($F$9=2,'2.休業手当の算出（休業手当を支給する場合に入力）'!C2745,""))</f>
        <v>0</v>
      </c>
      <c r="E2751" s="6">
        <f>IF($F$9=1,'3.賃金日割の算出（休業手当を支給しない場合に入力）'!D2739,IF($F$9=2,'2.休業手当の算出（休業手当を支給する場合に入力）'!D2745,""))</f>
        <v>0</v>
      </c>
      <c r="F2751" s="13">
        <f>IF($F$9=1,'3.賃金日割の算出（休業手当を支給しない場合に入力）'!X2739,IF($F$9=2,'2.休業手当の算出（休業手当を支給する場合に入力）'!AB2745,""))</f>
        <v>0</v>
      </c>
      <c r="G2751" s="10">
        <f t="shared" si="215"/>
        <v>0</v>
      </c>
      <c r="H2751" s="34">
        <f t="shared" si="216"/>
        <v>0</v>
      </c>
      <c r="I2751" s="39"/>
      <c r="J2751" s="35">
        <f t="shared" si="214"/>
        <v>0</v>
      </c>
      <c r="K2751" s="10">
        <f t="shared" si="217"/>
        <v>0</v>
      </c>
      <c r="L2751" s="10">
        <f t="shared" si="218"/>
        <v>0</v>
      </c>
    </row>
    <row r="2752" spans="3:12">
      <c r="C2752" s="2">
        <v>2732</v>
      </c>
      <c r="D2752" s="6">
        <f>IF($F$9=1,'3.賃金日割の算出（休業手当を支給しない場合に入力）'!C2740,IF($F$9=2,'2.休業手当の算出（休業手当を支給する場合に入力）'!C2746,""))</f>
        <v>0</v>
      </c>
      <c r="E2752" s="6">
        <f>IF($F$9=1,'3.賃金日割の算出（休業手当を支給しない場合に入力）'!D2740,IF($F$9=2,'2.休業手当の算出（休業手当を支給する場合に入力）'!D2746,""))</f>
        <v>0</v>
      </c>
      <c r="F2752" s="13">
        <f>IF($F$9=1,'3.賃金日割の算出（休業手当を支給しない場合に入力）'!X2740,IF($F$9=2,'2.休業手当の算出（休業手当を支給する場合に入力）'!AB2746,""))</f>
        <v>0</v>
      </c>
      <c r="G2752" s="10">
        <f t="shared" si="215"/>
        <v>0</v>
      </c>
      <c r="H2752" s="34">
        <f t="shared" si="216"/>
        <v>0</v>
      </c>
      <c r="I2752" s="39"/>
      <c r="J2752" s="35">
        <f t="shared" si="214"/>
        <v>0</v>
      </c>
      <c r="K2752" s="10">
        <f t="shared" si="217"/>
        <v>0</v>
      </c>
      <c r="L2752" s="10">
        <f t="shared" si="218"/>
        <v>0</v>
      </c>
    </row>
    <row r="2753" spans="3:12">
      <c r="C2753" s="2">
        <v>2733</v>
      </c>
      <c r="D2753" s="6">
        <f>IF($F$9=1,'3.賃金日割の算出（休業手当を支給しない場合に入力）'!C2741,IF($F$9=2,'2.休業手当の算出（休業手当を支給する場合に入力）'!C2747,""))</f>
        <v>0</v>
      </c>
      <c r="E2753" s="6">
        <f>IF($F$9=1,'3.賃金日割の算出（休業手当を支給しない場合に入力）'!D2741,IF($F$9=2,'2.休業手当の算出（休業手当を支給する場合に入力）'!D2747,""))</f>
        <v>0</v>
      </c>
      <c r="F2753" s="13">
        <f>IF($F$9=1,'3.賃金日割の算出（休業手当を支給しない場合に入力）'!X2741,IF($F$9=2,'2.休業手当の算出（休業手当を支給する場合に入力）'!AB2747,""))</f>
        <v>0</v>
      </c>
      <c r="G2753" s="10">
        <f t="shared" si="215"/>
        <v>0</v>
      </c>
      <c r="H2753" s="34">
        <f t="shared" si="216"/>
        <v>0</v>
      </c>
      <c r="I2753" s="39"/>
      <c r="J2753" s="35">
        <f t="shared" si="214"/>
        <v>0</v>
      </c>
      <c r="K2753" s="10">
        <f t="shared" si="217"/>
        <v>0</v>
      </c>
      <c r="L2753" s="10">
        <f t="shared" si="218"/>
        <v>0</v>
      </c>
    </row>
    <row r="2754" spans="3:12">
      <c r="C2754" s="2">
        <v>2734</v>
      </c>
      <c r="D2754" s="6">
        <f>IF($F$9=1,'3.賃金日割の算出（休業手当を支給しない場合に入力）'!C2742,IF($F$9=2,'2.休業手当の算出（休業手当を支給する場合に入力）'!C2748,""))</f>
        <v>0</v>
      </c>
      <c r="E2754" s="6">
        <f>IF($F$9=1,'3.賃金日割の算出（休業手当を支給しない場合に入力）'!D2742,IF($F$9=2,'2.休業手当の算出（休業手当を支給する場合に入力）'!D2748,""))</f>
        <v>0</v>
      </c>
      <c r="F2754" s="13">
        <f>IF($F$9=1,'3.賃金日割の算出（休業手当を支給しない場合に入力）'!X2742,IF($F$9=2,'2.休業手当の算出（休業手当を支給する場合に入力）'!AB2748,""))</f>
        <v>0</v>
      </c>
      <c r="G2754" s="10">
        <f t="shared" si="215"/>
        <v>0</v>
      </c>
      <c r="H2754" s="34">
        <f t="shared" si="216"/>
        <v>0</v>
      </c>
      <c r="I2754" s="39"/>
      <c r="J2754" s="35">
        <f t="shared" si="214"/>
        <v>0</v>
      </c>
      <c r="K2754" s="10">
        <f t="shared" si="217"/>
        <v>0</v>
      </c>
      <c r="L2754" s="10">
        <f t="shared" si="218"/>
        <v>0</v>
      </c>
    </row>
    <row r="2755" spans="3:12">
      <c r="C2755" s="2">
        <v>2735</v>
      </c>
      <c r="D2755" s="6">
        <f>IF($F$9=1,'3.賃金日割の算出（休業手当を支給しない場合に入力）'!C2743,IF($F$9=2,'2.休業手当の算出（休業手当を支給する場合に入力）'!C2749,""))</f>
        <v>0</v>
      </c>
      <c r="E2755" s="6">
        <f>IF($F$9=1,'3.賃金日割の算出（休業手当を支給しない場合に入力）'!D2743,IF($F$9=2,'2.休業手当の算出（休業手当を支給する場合に入力）'!D2749,""))</f>
        <v>0</v>
      </c>
      <c r="F2755" s="13">
        <f>IF($F$9=1,'3.賃金日割の算出（休業手当を支給しない場合に入力）'!X2743,IF($F$9=2,'2.休業手当の算出（休業手当を支給する場合に入力）'!AB2749,""))</f>
        <v>0</v>
      </c>
      <c r="G2755" s="10">
        <f t="shared" si="215"/>
        <v>0</v>
      </c>
      <c r="H2755" s="34">
        <f t="shared" si="216"/>
        <v>0</v>
      </c>
      <c r="I2755" s="39"/>
      <c r="J2755" s="35">
        <f t="shared" si="214"/>
        <v>0</v>
      </c>
      <c r="K2755" s="10">
        <f t="shared" si="217"/>
        <v>0</v>
      </c>
      <c r="L2755" s="10">
        <f t="shared" si="218"/>
        <v>0</v>
      </c>
    </row>
    <row r="2756" spans="3:12">
      <c r="C2756" s="2">
        <v>2736</v>
      </c>
      <c r="D2756" s="6">
        <f>IF($F$9=1,'3.賃金日割の算出（休業手当を支給しない場合に入力）'!C2744,IF($F$9=2,'2.休業手当の算出（休業手当を支給する場合に入力）'!C2750,""))</f>
        <v>0</v>
      </c>
      <c r="E2756" s="6">
        <f>IF($F$9=1,'3.賃金日割の算出（休業手当を支給しない場合に入力）'!D2744,IF($F$9=2,'2.休業手当の算出（休業手当を支給する場合に入力）'!D2750,""))</f>
        <v>0</v>
      </c>
      <c r="F2756" s="13">
        <f>IF($F$9=1,'3.賃金日割の算出（休業手当を支給しない場合に入力）'!X2744,IF($F$9=2,'2.休業手当の算出（休業手当を支給する場合に入力）'!AB2750,""))</f>
        <v>0</v>
      </c>
      <c r="G2756" s="10">
        <f t="shared" si="215"/>
        <v>0</v>
      </c>
      <c r="H2756" s="34">
        <f t="shared" si="216"/>
        <v>0</v>
      </c>
      <c r="I2756" s="39"/>
      <c r="J2756" s="35">
        <f t="shared" si="214"/>
        <v>0</v>
      </c>
      <c r="K2756" s="10">
        <f t="shared" si="217"/>
        <v>0</v>
      </c>
      <c r="L2756" s="10">
        <f t="shared" si="218"/>
        <v>0</v>
      </c>
    </row>
    <row r="2757" spans="3:12">
      <c r="C2757" s="2">
        <v>2737</v>
      </c>
      <c r="D2757" s="6">
        <f>IF($F$9=1,'3.賃金日割の算出（休業手当を支給しない場合に入力）'!C2745,IF($F$9=2,'2.休業手当の算出（休業手当を支給する場合に入力）'!C2751,""))</f>
        <v>0</v>
      </c>
      <c r="E2757" s="6">
        <f>IF($F$9=1,'3.賃金日割の算出（休業手当を支給しない場合に入力）'!D2745,IF($F$9=2,'2.休業手当の算出（休業手当を支給する場合に入力）'!D2751,""))</f>
        <v>0</v>
      </c>
      <c r="F2757" s="13">
        <f>IF($F$9=1,'3.賃金日割の算出（休業手当を支給しない場合に入力）'!X2745,IF($F$9=2,'2.休業手当の算出（休業手当を支給する場合に入力）'!AB2751,""))</f>
        <v>0</v>
      </c>
      <c r="G2757" s="10">
        <f t="shared" si="215"/>
        <v>0</v>
      </c>
      <c r="H2757" s="34">
        <f t="shared" si="216"/>
        <v>0</v>
      </c>
      <c r="I2757" s="39"/>
      <c r="J2757" s="35">
        <f t="shared" si="214"/>
        <v>0</v>
      </c>
      <c r="K2757" s="10">
        <f t="shared" si="217"/>
        <v>0</v>
      </c>
      <c r="L2757" s="10">
        <f t="shared" si="218"/>
        <v>0</v>
      </c>
    </row>
    <row r="2758" spans="3:12">
      <c r="C2758" s="2">
        <v>2738</v>
      </c>
      <c r="D2758" s="6">
        <f>IF($F$9=1,'3.賃金日割の算出（休業手当を支給しない場合に入力）'!C2746,IF($F$9=2,'2.休業手当の算出（休業手当を支給する場合に入力）'!C2752,""))</f>
        <v>0</v>
      </c>
      <c r="E2758" s="6">
        <f>IF($F$9=1,'3.賃金日割の算出（休業手当を支給しない場合に入力）'!D2746,IF($F$9=2,'2.休業手当の算出（休業手当を支給する場合に入力）'!D2752,""))</f>
        <v>0</v>
      </c>
      <c r="F2758" s="13">
        <f>IF($F$9=1,'3.賃金日割の算出（休業手当を支給しない場合に入力）'!X2746,IF($F$9=2,'2.休業手当の算出（休業手当を支給する場合に入力）'!AB2752,""))</f>
        <v>0</v>
      </c>
      <c r="G2758" s="10">
        <f t="shared" si="215"/>
        <v>0</v>
      </c>
      <c r="H2758" s="34">
        <f t="shared" si="216"/>
        <v>0</v>
      </c>
      <c r="I2758" s="39"/>
      <c r="J2758" s="35">
        <f t="shared" si="214"/>
        <v>0</v>
      </c>
      <c r="K2758" s="10">
        <f t="shared" si="217"/>
        <v>0</v>
      </c>
      <c r="L2758" s="10">
        <f t="shared" si="218"/>
        <v>0</v>
      </c>
    </row>
    <row r="2759" spans="3:12">
      <c r="C2759" s="2">
        <v>2739</v>
      </c>
      <c r="D2759" s="6">
        <f>IF($F$9=1,'3.賃金日割の算出（休業手当を支給しない場合に入力）'!C2747,IF($F$9=2,'2.休業手当の算出（休業手当を支給する場合に入力）'!C2753,""))</f>
        <v>0</v>
      </c>
      <c r="E2759" s="6">
        <f>IF($F$9=1,'3.賃金日割の算出（休業手当を支給しない場合に入力）'!D2747,IF($F$9=2,'2.休業手当の算出（休業手当を支給する場合に入力）'!D2753,""))</f>
        <v>0</v>
      </c>
      <c r="F2759" s="13">
        <f>IF($F$9=1,'3.賃金日割の算出（休業手当を支給しない場合に入力）'!X2747,IF($F$9=2,'2.休業手当の算出（休業手当を支給する場合に入力）'!AB2753,""))</f>
        <v>0</v>
      </c>
      <c r="G2759" s="10">
        <f t="shared" si="215"/>
        <v>0</v>
      </c>
      <c r="H2759" s="34">
        <f t="shared" si="216"/>
        <v>0</v>
      </c>
      <c r="I2759" s="39"/>
      <c r="J2759" s="35">
        <f t="shared" si="214"/>
        <v>0</v>
      </c>
      <c r="K2759" s="10">
        <f t="shared" si="217"/>
        <v>0</v>
      </c>
      <c r="L2759" s="10">
        <f t="shared" si="218"/>
        <v>0</v>
      </c>
    </row>
    <row r="2760" spans="3:12">
      <c r="C2760" s="2">
        <v>2740</v>
      </c>
      <c r="D2760" s="6">
        <f>IF($F$9=1,'3.賃金日割の算出（休業手当を支給しない場合に入力）'!C2748,IF($F$9=2,'2.休業手当の算出（休業手当を支給する場合に入力）'!C2754,""))</f>
        <v>0</v>
      </c>
      <c r="E2760" s="6">
        <f>IF($F$9=1,'3.賃金日割の算出（休業手当を支給しない場合に入力）'!D2748,IF($F$9=2,'2.休業手当の算出（休業手当を支給する場合に入力）'!D2754,""))</f>
        <v>0</v>
      </c>
      <c r="F2760" s="13">
        <f>IF($F$9=1,'3.賃金日割の算出（休業手当を支給しない場合に入力）'!X2748,IF($F$9=2,'2.休業手当の算出（休業手当を支給する場合に入力）'!AB2754,""))</f>
        <v>0</v>
      </c>
      <c r="G2760" s="10">
        <f t="shared" si="215"/>
        <v>0</v>
      </c>
      <c r="H2760" s="34">
        <f t="shared" si="216"/>
        <v>0</v>
      </c>
      <c r="I2760" s="39"/>
      <c r="J2760" s="35">
        <f t="shared" si="214"/>
        <v>0</v>
      </c>
      <c r="K2760" s="10">
        <f t="shared" si="217"/>
        <v>0</v>
      </c>
      <c r="L2760" s="10">
        <f t="shared" si="218"/>
        <v>0</v>
      </c>
    </row>
    <row r="2761" spans="3:12">
      <c r="C2761" s="2">
        <v>2741</v>
      </c>
      <c r="D2761" s="6">
        <f>IF($F$9=1,'3.賃金日割の算出（休業手当を支給しない場合に入力）'!C2749,IF($F$9=2,'2.休業手当の算出（休業手当を支給する場合に入力）'!C2755,""))</f>
        <v>0</v>
      </c>
      <c r="E2761" s="6">
        <f>IF($F$9=1,'3.賃金日割の算出（休業手当を支給しない場合に入力）'!D2749,IF($F$9=2,'2.休業手当の算出（休業手当を支給する場合に入力）'!D2755,""))</f>
        <v>0</v>
      </c>
      <c r="F2761" s="13">
        <f>IF($F$9=1,'3.賃金日割の算出（休業手当を支給しない場合に入力）'!X2749,IF($F$9=2,'2.休業手当の算出（休業手当を支給する場合に入力）'!AB2755,""))</f>
        <v>0</v>
      </c>
      <c r="G2761" s="10">
        <f t="shared" si="215"/>
        <v>0</v>
      </c>
      <c r="H2761" s="34">
        <f t="shared" si="216"/>
        <v>0</v>
      </c>
      <c r="I2761" s="39"/>
      <c r="J2761" s="35">
        <f t="shared" si="214"/>
        <v>0</v>
      </c>
      <c r="K2761" s="10">
        <f t="shared" si="217"/>
        <v>0</v>
      </c>
      <c r="L2761" s="10">
        <f t="shared" si="218"/>
        <v>0</v>
      </c>
    </row>
    <row r="2762" spans="3:12">
      <c r="C2762" s="2">
        <v>2742</v>
      </c>
      <c r="D2762" s="6">
        <f>IF($F$9=1,'3.賃金日割の算出（休業手当を支給しない場合に入力）'!C2750,IF($F$9=2,'2.休業手当の算出（休業手当を支給する場合に入力）'!C2756,""))</f>
        <v>0</v>
      </c>
      <c r="E2762" s="6">
        <f>IF($F$9=1,'3.賃金日割の算出（休業手当を支給しない場合に入力）'!D2750,IF($F$9=2,'2.休業手当の算出（休業手当を支給する場合に入力）'!D2756,""))</f>
        <v>0</v>
      </c>
      <c r="F2762" s="13">
        <f>IF($F$9=1,'3.賃金日割の算出（休業手当を支給しない場合に入力）'!X2750,IF($F$9=2,'2.休業手当の算出（休業手当を支給する場合に入力）'!AB2756,""))</f>
        <v>0</v>
      </c>
      <c r="G2762" s="10">
        <f t="shared" si="215"/>
        <v>0</v>
      </c>
      <c r="H2762" s="34">
        <f t="shared" si="216"/>
        <v>0</v>
      </c>
      <c r="I2762" s="39"/>
      <c r="J2762" s="35">
        <f t="shared" si="214"/>
        <v>0</v>
      </c>
      <c r="K2762" s="10">
        <f t="shared" si="217"/>
        <v>0</v>
      </c>
      <c r="L2762" s="10">
        <f t="shared" si="218"/>
        <v>0</v>
      </c>
    </row>
    <row r="2763" spans="3:12">
      <c r="C2763" s="2">
        <v>2743</v>
      </c>
      <c r="D2763" s="6">
        <f>IF($F$9=1,'3.賃金日割の算出（休業手当を支給しない場合に入力）'!C2751,IF($F$9=2,'2.休業手当の算出（休業手当を支給する場合に入力）'!C2757,""))</f>
        <v>0</v>
      </c>
      <c r="E2763" s="6">
        <f>IF($F$9=1,'3.賃金日割の算出（休業手当を支給しない場合に入力）'!D2751,IF($F$9=2,'2.休業手当の算出（休業手当を支給する場合に入力）'!D2757,""))</f>
        <v>0</v>
      </c>
      <c r="F2763" s="13">
        <f>IF($F$9=1,'3.賃金日割の算出（休業手当を支給しない場合に入力）'!X2751,IF($F$9=2,'2.休業手当の算出（休業手当を支給する場合に入力）'!AB2757,""))</f>
        <v>0</v>
      </c>
      <c r="G2763" s="10">
        <f t="shared" si="215"/>
        <v>0</v>
      </c>
      <c r="H2763" s="34">
        <f t="shared" si="216"/>
        <v>0</v>
      </c>
      <c r="I2763" s="39"/>
      <c r="J2763" s="35">
        <f t="shared" si="214"/>
        <v>0</v>
      </c>
      <c r="K2763" s="10">
        <f t="shared" si="217"/>
        <v>0</v>
      </c>
      <c r="L2763" s="10">
        <f t="shared" si="218"/>
        <v>0</v>
      </c>
    </row>
    <row r="2764" spans="3:12">
      <c r="C2764" s="2">
        <v>2744</v>
      </c>
      <c r="D2764" s="6">
        <f>IF($F$9=1,'3.賃金日割の算出（休業手当を支給しない場合に入力）'!C2752,IF($F$9=2,'2.休業手当の算出（休業手当を支給する場合に入力）'!C2758,""))</f>
        <v>0</v>
      </c>
      <c r="E2764" s="6">
        <f>IF($F$9=1,'3.賃金日割の算出（休業手当を支給しない場合に入力）'!D2752,IF($F$9=2,'2.休業手当の算出（休業手当を支給する場合に入力）'!D2758,""))</f>
        <v>0</v>
      </c>
      <c r="F2764" s="13">
        <f>IF($F$9=1,'3.賃金日割の算出（休業手当を支給しない場合に入力）'!X2752,IF($F$9=2,'2.休業手当の算出（休業手当を支給する場合に入力）'!AB2758,""))</f>
        <v>0</v>
      </c>
      <c r="G2764" s="10">
        <f t="shared" si="215"/>
        <v>0</v>
      </c>
      <c r="H2764" s="34">
        <f t="shared" si="216"/>
        <v>0</v>
      </c>
      <c r="I2764" s="39"/>
      <c r="J2764" s="35">
        <f t="shared" si="214"/>
        <v>0</v>
      </c>
      <c r="K2764" s="10">
        <f t="shared" si="217"/>
        <v>0</v>
      </c>
      <c r="L2764" s="10">
        <f t="shared" si="218"/>
        <v>0</v>
      </c>
    </row>
    <row r="2765" spans="3:12">
      <c r="C2765" s="2">
        <v>2745</v>
      </c>
      <c r="D2765" s="6">
        <f>IF($F$9=1,'3.賃金日割の算出（休業手当を支給しない場合に入力）'!C2753,IF($F$9=2,'2.休業手当の算出（休業手当を支給する場合に入力）'!C2759,""))</f>
        <v>0</v>
      </c>
      <c r="E2765" s="6">
        <f>IF($F$9=1,'3.賃金日割の算出（休業手当を支給しない場合に入力）'!D2753,IF($F$9=2,'2.休業手当の算出（休業手当を支給する場合に入力）'!D2759,""))</f>
        <v>0</v>
      </c>
      <c r="F2765" s="13">
        <f>IF($F$9=1,'3.賃金日割の算出（休業手当を支給しない場合に入力）'!X2753,IF($F$9=2,'2.休業手当の算出（休業手当を支給する場合に入力）'!AB2759,""))</f>
        <v>0</v>
      </c>
      <c r="G2765" s="10">
        <f t="shared" si="215"/>
        <v>0</v>
      </c>
      <c r="H2765" s="34">
        <f t="shared" si="216"/>
        <v>0</v>
      </c>
      <c r="I2765" s="39"/>
      <c r="J2765" s="35">
        <f t="shared" si="214"/>
        <v>0</v>
      </c>
      <c r="K2765" s="10">
        <f t="shared" si="217"/>
        <v>0</v>
      </c>
      <c r="L2765" s="10">
        <f t="shared" si="218"/>
        <v>0</v>
      </c>
    </row>
    <row r="2766" spans="3:12">
      <c r="C2766" s="2">
        <v>2746</v>
      </c>
      <c r="D2766" s="6">
        <f>IF($F$9=1,'3.賃金日割の算出（休業手当を支給しない場合に入力）'!C2754,IF($F$9=2,'2.休業手当の算出（休業手当を支給する場合に入力）'!C2760,""))</f>
        <v>0</v>
      </c>
      <c r="E2766" s="6">
        <f>IF($F$9=1,'3.賃金日割の算出（休業手当を支給しない場合に入力）'!D2754,IF($F$9=2,'2.休業手当の算出（休業手当を支給する場合に入力）'!D2760,""))</f>
        <v>0</v>
      </c>
      <c r="F2766" s="13">
        <f>IF($F$9=1,'3.賃金日割の算出（休業手当を支給しない場合に入力）'!X2754,IF($F$9=2,'2.休業手当の算出（休業手当を支給する場合に入力）'!AB2760,""))</f>
        <v>0</v>
      </c>
      <c r="G2766" s="10">
        <f t="shared" si="215"/>
        <v>0</v>
      </c>
      <c r="H2766" s="34">
        <f t="shared" si="216"/>
        <v>0</v>
      </c>
      <c r="I2766" s="39"/>
      <c r="J2766" s="35">
        <f t="shared" si="214"/>
        <v>0</v>
      </c>
      <c r="K2766" s="10">
        <f t="shared" si="217"/>
        <v>0</v>
      </c>
      <c r="L2766" s="10">
        <f t="shared" si="218"/>
        <v>0</v>
      </c>
    </row>
    <row r="2767" spans="3:12">
      <c r="C2767" s="2">
        <v>2747</v>
      </c>
      <c r="D2767" s="6">
        <f>IF($F$9=1,'3.賃金日割の算出（休業手当を支給しない場合に入力）'!C2755,IF($F$9=2,'2.休業手当の算出（休業手当を支給する場合に入力）'!C2761,""))</f>
        <v>0</v>
      </c>
      <c r="E2767" s="6">
        <f>IF($F$9=1,'3.賃金日割の算出（休業手当を支給しない場合に入力）'!D2755,IF($F$9=2,'2.休業手当の算出（休業手当を支給する場合に入力）'!D2761,""))</f>
        <v>0</v>
      </c>
      <c r="F2767" s="13">
        <f>IF($F$9=1,'3.賃金日割の算出（休業手当を支給しない場合に入力）'!X2755,IF($F$9=2,'2.休業手当の算出（休業手当を支給する場合に入力）'!AB2761,""))</f>
        <v>0</v>
      </c>
      <c r="G2767" s="10">
        <f t="shared" si="215"/>
        <v>0</v>
      </c>
      <c r="H2767" s="34">
        <f t="shared" si="216"/>
        <v>0</v>
      </c>
      <c r="I2767" s="39"/>
      <c r="J2767" s="35">
        <f t="shared" si="214"/>
        <v>0</v>
      </c>
      <c r="K2767" s="10">
        <f t="shared" si="217"/>
        <v>0</v>
      </c>
      <c r="L2767" s="10">
        <f t="shared" si="218"/>
        <v>0</v>
      </c>
    </row>
    <row r="2768" spans="3:12">
      <c r="C2768" s="2">
        <v>2748</v>
      </c>
      <c r="D2768" s="6">
        <f>IF($F$9=1,'3.賃金日割の算出（休業手当を支給しない場合に入力）'!C2756,IF($F$9=2,'2.休業手当の算出（休業手当を支給する場合に入力）'!C2762,""))</f>
        <v>0</v>
      </c>
      <c r="E2768" s="6">
        <f>IF($F$9=1,'3.賃金日割の算出（休業手当を支給しない場合に入力）'!D2756,IF($F$9=2,'2.休業手当の算出（休業手当を支給する場合に入力）'!D2762,""))</f>
        <v>0</v>
      </c>
      <c r="F2768" s="13">
        <f>IF($F$9=1,'3.賃金日割の算出（休業手当を支給しない場合に入力）'!X2756,IF($F$9=2,'2.休業手当の算出（休業手当を支給する場合に入力）'!AB2762,""))</f>
        <v>0</v>
      </c>
      <c r="G2768" s="10">
        <f t="shared" si="215"/>
        <v>0</v>
      </c>
      <c r="H2768" s="34">
        <f t="shared" si="216"/>
        <v>0</v>
      </c>
      <c r="I2768" s="39"/>
      <c r="J2768" s="35">
        <f t="shared" si="214"/>
        <v>0</v>
      </c>
      <c r="K2768" s="10">
        <f t="shared" si="217"/>
        <v>0</v>
      </c>
      <c r="L2768" s="10">
        <f t="shared" si="218"/>
        <v>0</v>
      </c>
    </row>
    <row r="2769" spans="3:12">
      <c r="C2769" s="2">
        <v>2749</v>
      </c>
      <c r="D2769" s="6">
        <f>IF($F$9=1,'3.賃金日割の算出（休業手当を支給しない場合に入力）'!C2757,IF($F$9=2,'2.休業手当の算出（休業手当を支給する場合に入力）'!C2763,""))</f>
        <v>0</v>
      </c>
      <c r="E2769" s="6">
        <f>IF($F$9=1,'3.賃金日割の算出（休業手当を支給しない場合に入力）'!D2757,IF($F$9=2,'2.休業手当の算出（休業手当を支給する場合に入力）'!D2763,""))</f>
        <v>0</v>
      </c>
      <c r="F2769" s="13">
        <f>IF($F$9=1,'3.賃金日割の算出（休業手当を支給しない場合に入力）'!X2757,IF($F$9=2,'2.休業手当の算出（休業手当を支給する場合に入力）'!AB2763,""))</f>
        <v>0</v>
      </c>
      <c r="G2769" s="10">
        <f t="shared" si="215"/>
        <v>0</v>
      </c>
      <c r="H2769" s="34">
        <f t="shared" si="216"/>
        <v>0</v>
      </c>
      <c r="I2769" s="39"/>
      <c r="J2769" s="35">
        <f t="shared" si="214"/>
        <v>0</v>
      </c>
      <c r="K2769" s="10">
        <f t="shared" si="217"/>
        <v>0</v>
      </c>
      <c r="L2769" s="10">
        <f t="shared" si="218"/>
        <v>0</v>
      </c>
    </row>
    <row r="2770" spans="3:12">
      <c r="C2770" s="2">
        <v>2750</v>
      </c>
      <c r="D2770" s="6">
        <f>IF($F$9=1,'3.賃金日割の算出（休業手当を支給しない場合に入力）'!C2758,IF($F$9=2,'2.休業手当の算出（休業手当を支給する場合に入力）'!C2764,""))</f>
        <v>0</v>
      </c>
      <c r="E2770" s="6">
        <f>IF($F$9=1,'3.賃金日割の算出（休業手当を支給しない場合に入力）'!D2758,IF($F$9=2,'2.休業手当の算出（休業手当を支給する場合に入力）'!D2764,""))</f>
        <v>0</v>
      </c>
      <c r="F2770" s="13">
        <f>IF($F$9=1,'3.賃金日割の算出（休業手当を支給しない場合に入力）'!X2758,IF($F$9=2,'2.休業手当の算出（休業手当を支給する場合に入力）'!AB2764,""))</f>
        <v>0</v>
      </c>
      <c r="G2770" s="10">
        <f t="shared" si="215"/>
        <v>0</v>
      </c>
      <c r="H2770" s="34">
        <f t="shared" si="216"/>
        <v>0</v>
      </c>
      <c r="I2770" s="39"/>
      <c r="J2770" s="35">
        <f t="shared" si="214"/>
        <v>0</v>
      </c>
      <c r="K2770" s="10">
        <f t="shared" si="217"/>
        <v>0</v>
      </c>
      <c r="L2770" s="10">
        <f t="shared" si="218"/>
        <v>0</v>
      </c>
    </row>
    <row r="2771" spans="3:12">
      <c r="C2771" s="2">
        <v>2751</v>
      </c>
      <c r="D2771" s="6">
        <f>IF($F$9=1,'3.賃金日割の算出（休業手当を支給しない場合に入力）'!C2759,IF($F$9=2,'2.休業手当の算出（休業手当を支給する場合に入力）'!C2765,""))</f>
        <v>0</v>
      </c>
      <c r="E2771" s="6">
        <f>IF($F$9=1,'3.賃金日割の算出（休業手当を支給しない場合に入力）'!D2759,IF($F$9=2,'2.休業手当の算出（休業手当を支給する場合に入力）'!D2765,""))</f>
        <v>0</v>
      </c>
      <c r="F2771" s="13">
        <f>IF($F$9=1,'3.賃金日割の算出（休業手当を支給しない場合に入力）'!X2759,IF($F$9=2,'2.休業手当の算出（休業手当を支給する場合に入力）'!AB2765,""))</f>
        <v>0</v>
      </c>
      <c r="G2771" s="10">
        <f t="shared" si="215"/>
        <v>0</v>
      </c>
      <c r="H2771" s="34">
        <f t="shared" si="216"/>
        <v>0</v>
      </c>
      <c r="I2771" s="39"/>
      <c r="J2771" s="35">
        <f t="shared" si="214"/>
        <v>0</v>
      </c>
      <c r="K2771" s="10">
        <f t="shared" si="217"/>
        <v>0</v>
      </c>
      <c r="L2771" s="10">
        <f t="shared" si="218"/>
        <v>0</v>
      </c>
    </row>
    <row r="2772" spans="3:12">
      <c r="C2772" s="2">
        <v>2752</v>
      </c>
      <c r="D2772" s="6">
        <f>IF($F$9=1,'3.賃金日割の算出（休業手当を支給しない場合に入力）'!C2760,IF($F$9=2,'2.休業手当の算出（休業手当を支給する場合に入力）'!C2766,""))</f>
        <v>0</v>
      </c>
      <c r="E2772" s="6">
        <f>IF($F$9=1,'3.賃金日割の算出（休業手当を支給しない場合に入力）'!D2760,IF($F$9=2,'2.休業手当の算出（休業手当を支給する場合に入力）'!D2766,""))</f>
        <v>0</v>
      </c>
      <c r="F2772" s="13">
        <f>IF($F$9=1,'3.賃金日割の算出（休業手当を支給しない場合に入力）'!X2760,IF($F$9=2,'2.休業手当の算出（休業手当を支給する場合に入力）'!AB2766,""))</f>
        <v>0</v>
      </c>
      <c r="G2772" s="10">
        <f t="shared" si="215"/>
        <v>0</v>
      </c>
      <c r="H2772" s="34">
        <f t="shared" si="216"/>
        <v>0</v>
      </c>
      <c r="I2772" s="39"/>
      <c r="J2772" s="35">
        <f t="shared" si="214"/>
        <v>0</v>
      </c>
      <c r="K2772" s="10">
        <f t="shared" si="217"/>
        <v>0</v>
      </c>
      <c r="L2772" s="10">
        <f t="shared" si="218"/>
        <v>0</v>
      </c>
    </row>
    <row r="2773" spans="3:12">
      <c r="C2773" s="2">
        <v>2753</v>
      </c>
      <c r="D2773" s="6">
        <f>IF($F$9=1,'3.賃金日割の算出（休業手当を支給しない場合に入力）'!C2761,IF($F$9=2,'2.休業手当の算出（休業手当を支給する場合に入力）'!C2767,""))</f>
        <v>0</v>
      </c>
      <c r="E2773" s="6">
        <f>IF($F$9=1,'3.賃金日割の算出（休業手当を支給しない場合に入力）'!D2761,IF($F$9=2,'2.休業手当の算出（休業手当を支給する場合に入力）'!D2767,""))</f>
        <v>0</v>
      </c>
      <c r="F2773" s="13">
        <f>IF($F$9=1,'3.賃金日割の算出（休業手当を支給しない場合に入力）'!X2761,IF($F$9=2,'2.休業手当の算出（休業手当を支給する場合に入力）'!AB2767,""))</f>
        <v>0</v>
      </c>
      <c r="G2773" s="10">
        <f t="shared" si="215"/>
        <v>0</v>
      </c>
      <c r="H2773" s="34">
        <f t="shared" si="216"/>
        <v>0</v>
      </c>
      <c r="I2773" s="39"/>
      <c r="J2773" s="35">
        <f t="shared" si="214"/>
        <v>0</v>
      </c>
      <c r="K2773" s="10">
        <f t="shared" si="217"/>
        <v>0</v>
      </c>
      <c r="L2773" s="10">
        <f t="shared" si="218"/>
        <v>0</v>
      </c>
    </row>
    <row r="2774" spans="3:12">
      <c r="C2774" s="2">
        <v>2754</v>
      </c>
      <c r="D2774" s="6">
        <f>IF($F$9=1,'3.賃金日割の算出（休業手当を支給しない場合に入力）'!C2762,IF($F$9=2,'2.休業手当の算出（休業手当を支給する場合に入力）'!C2768,""))</f>
        <v>0</v>
      </c>
      <c r="E2774" s="6">
        <f>IF($F$9=1,'3.賃金日割の算出（休業手当を支給しない場合に入力）'!D2762,IF($F$9=2,'2.休業手当の算出（休業手当を支給する場合に入力）'!D2768,""))</f>
        <v>0</v>
      </c>
      <c r="F2774" s="13">
        <f>IF($F$9=1,'3.賃金日割の算出（休業手当を支給しない場合に入力）'!X2762,IF($F$9=2,'2.休業手当の算出（休業手当を支給する場合に入力）'!AB2768,""))</f>
        <v>0</v>
      </c>
      <c r="G2774" s="10">
        <f t="shared" si="215"/>
        <v>0</v>
      </c>
      <c r="H2774" s="34">
        <f t="shared" si="216"/>
        <v>0</v>
      </c>
      <c r="I2774" s="39"/>
      <c r="J2774" s="35">
        <f t="shared" ref="J2774:J2837" si="219">ROUNDUP(F2774*I2774,0)</f>
        <v>0</v>
      </c>
      <c r="K2774" s="10">
        <f t="shared" si="217"/>
        <v>0</v>
      </c>
      <c r="L2774" s="10">
        <f t="shared" si="218"/>
        <v>0</v>
      </c>
    </row>
    <row r="2775" spans="3:12">
      <c r="C2775" s="2">
        <v>2755</v>
      </c>
      <c r="D2775" s="6">
        <f>IF($F$9=1,'3.賃金日割の算出（休業手当を支給しない場合に入力）'!C2763,IF($F$9=2,'2.休業手当の算出（休業手当を支給する場合に入力）'!C2769,""))</f>
        <v>0</v>
      </c>
      <c r="E2775" s="6">
        <f>IF($F$9=1,'3.賃金日割の算出（休業手当を支給しない場合に入力）'!D2763,IF($F$9=2,'2.休業手当の算出（休業手当を支給する場合に入力）'!D2769,""))</f>
        <v>0</v>
      </c>
      <c r="F2775" s="13">
        <f>IF($F$9=1,'3.賃金日割の算出（休業手当を支給しない場合に入力）'!X2763,IF($F$9=2,'2.休業手当の算出（休業手当を支給する場合に入力）'!AB2769,""))</f>
        <v>0</v>
      </c>
      <c r="G2775" s="10">
        <f t="shared" si="215"/>
        <v>0</v>
      </c>
      <c r="H2775" s="34">
        <f t="shared" si="216"/>
        <v>0</v>
      </c>
      <c r="I2775" s="39"/>
      <c r="J2775" s="35">
        <f t="shared" si="219"/>
        <v>0</v>
      </c>
      <c r="K2775" s="10">
        <f t="shared" si="217"/>
        <v>0</v>
      </c>
      <c r="L2775" s="10">
        <f t="shared" si="218"/>
        <v>0</v>
      </c>
    </row>
    <row r="2776" spans="3:12">
      <c r="C2776" s="2">
        <v>2756</v>
      </c>
      <c r="D2776" s="6">
        <f>IF($F$9=1,'3.賃金日割の算出（休業手当を支給しない場合に入力）'!C2764,IF($F$9=2,'2.休業手当の算出（休業手当を支給する場合に入力）'!C2770,""))</f>
        <v>0</v>
      </c>
      <c r="E2776" s="6">
        <f>IF($F$9=1,'3.賃金日割の算出（休業手当を支給しない場合に入力）'!D2764,IF($F$9=2,'2.休業手当の算出（休業手当を支給する場合に入力）'!D2770,""))</f>
        <v>0</v>
      </c>
      <c r="F2776" s="13">
        <f>IF($F$9=1,'3.賃金日割の算出（休業手当を支給しない場合に入力）'!X2764,IF($F$9=2,'2.休業手当の算出（休業手当を支給する場合に入力）'!AB2770,""))</f>
        <v>0</v>
      </c>
      <c r="G2776" s="10">
        <f t="shared" si="215"/>
        <v>0</v>
      </c>
      <c r="H2776" s="34">
        <f t="shared" si="216"/>
        <v>0</v>
      </c>
      <c r="I2776" s="39"/>
      <c r="J2776" s="35">
        <f t="shared" si="219"/>
        <v>0</v>
      </c>
      <c r="K2776" s="10">
        <f t="shared" si="217"/>
        <v>0</v>
      </c>
      <c r="L2776" s="10">
        <f t="shared" si="218"/>
        <v>0</v>
      </c>
    </row>
    <row r="2777" spans="3:12">
      <c r="C2777" s="2">
        <v>2757</v>
      </c>
      <c r="D2777" s="6">
        <f>IF($F$9=1,'3.賃金日割の算出（休業手当を支給しない場合に入力）'!C2765,IF($F$9=2,'2.休業手当の算出（休業手当を支給する場合に入力）'!C2771,""))</f>
        <v>0</v>
      </c>
      <c r="E2777" s="6">
        <f>IF($F$9=1,'3.賃金日割の算出（休業手当を支給しない場合に入力）'!D2765,IF($F$9=2,'2.休業手当の算出（休業手当を支給する場合に入力）'!D2771,""))</f>
        <v>0</v>
      </c>
      <c r="F2777" s="13">
        <f>IF($F$9=1,'3.賃金日割の算出（休業手当を支給しない場合に入力）'!X2765,IF($F$9=2,'2.休業手当の算出（休業手当を支給する場合に入力）'!AB2771,""))</f>
        <v>0</v>
      </c>
      <c r="G2777" s="10">
        <f t="shared" si="215"/>
        <v>0</v>
      </c>
      <c r="H2777" s="34">
        <f t="shared" si="216"/>
        <v>0</v>
      </c>
      <c r="I2777" s="39"/>
      <c r="J2777" s="35">
        <f t="shared" si="219"/>
        <v>0</v>
      </c>
      <c r="K2777" s="10">
        <f t="shared" si="217"/>
        <v>0</v>
      </c>
      <c r="L2777" s="10">
        <f t="shared" si="218"/>
        <v>0</v>
      </c>
    </row>
    <row r="2778" spans="3:12">
      <c r="C2778" s="2">
        <v>2758</v>
      </c>
      <c r="D2778" s="6">
        <f>IF($F$9=1,'3.賃金日割の算出（休業手当を支給しない場合に入力）'!C2766,IF($F$9=2,'2.休業手当の算出（休業手当を支給する場合に入力）'!C2772,""))</f>
        <v>0</v>
      </c>
      <c r="E2778" s="6">
        <f>IF($F$9=1,'3.賃金日割の算出（休業手当を支給しない場合に入力）'!D2766,IF($F$9=2,'2.休業手当の算出（休業手当を支給する場合に入力）'!D2772,""))</f>
        <v>0</v>
      </c>
      <c r="F2778" s="13">
        <f>IF($F$9=1,'3.賃金日割の算出（休業手当を支給しない場合に入力）'!X2766,IF($F$9=2,'2.休業手当の算出（休業手当を支給する場合に入力）'!AB2772,""))</f>
        <v>0</v>
      </c>
      <c r="G2778" s="10">
        <f t="shared" si="215"/>
        <v>0</v>
      </c>
      <c r="H2778" s="34">
        <f t="shared" si="216"/>
        <v>0</v>
      </c>
      <c r="I2778" s="39"/>
      <c r="J2778" s="35">
        <f t="shared" si="219"/>
        <v>0</v>
      </c>
      <c r="K2778" s="10">
        <f t="shared" si="217"/>
        <v>0</v>
      </c>
      <c r="L2778" s="10">
        <f t="shared" si="218"/>
        <v>0</v>
      </c>
    </row>
    <row r="2779" spans="3:12">
      <c r="C2779" s="2">
        <v>2759</v>
      </c>
      <c r="D2779" s="6">
        <f>IF($F$9=1,'3.賃金日割の算出（休業手当を支給しない場合に入力）'!C2767,IF($F$9=2,'2.休業手当の算出（休業手当を支給する場合に入力）'!C2773,""))</f>
        <v>0</v>
      </c>
      <c r="E2779" s="6">
        <f>IF($F$9=1,'3.賃金日割の算出（休業手当を支給しない場合に入力）'!D2767,IF($F$9=2,'2.休業手当の算出（休業手当を支給する場合に入力）'!D2773,""))</f>
        <v>0</v>
      </c>
      <c r="F2779" s="13">
        <f>IF($F$9=1,'3.賃金日割の算出（休業手当を支給しない場合に入力）'!X2767,IF($F$9=2,'2.休業手当の算出（休業手当を支給する場合に入力）'!AB2773,""))</f>
        <v>0</v>
      </c>
      <c r="G2779" s="10">
        <f t="shared" si="215"/>
        <v>0</v>
      </c>
      <c r="H2779" s="34">
        <f t="shared" si="216"/>
        <v>0</v>
      </c>
      <c r="I2779" s="39"/>
      <c r="J2779" s="35">
        <f t="shared" si="219"/>
        <v>0</v>
      </c>
      <c r="K2779" s="10">
        <f t="shared" si="217"/>
        <v>0</v>
      </c>
      <c r="L2779" s="10">
        <f t="shared" si="218"/>
        <v>0</v>
      </c>
    </row>
    <row r="2780" spans="3:12">
      <c r="C2780" s="2">
        <v>2760</v>
      </c>
      <c r="D2780" s="6">
        <f>IF($F$9=1,'3.賃金日割の算出（休業手当を支給しない場合に入力）'!C2768,IF($F$9=2,'2.休業手当の算出（休業手当を支給する場合に入力）'!C2774,""))</f>
        <v>0</v>
      </c>
      <c r="E2780" s="6">
        <f>IF($F$9=1,'3.賃金日割の算出（休業手当を支給しない場合に入力）'!D2768,IF($F$9=2,'2.休業手当の算出（休業手当を支給する場合に入力）'!D2774,""))</f>
        <v>0</v>
      </c>
      <c r="F2780" s="13">
        <f>IF($F$9=1,'3.賃金日割の算出（休業手当を支給しない場合に入力）'!X2768,IF($F$9=2,'2.休業手当の算出（休業手当を支給する場合に入力）'!AB2774,""))</f>
        <v>0</v>
      </c>
      <c r="G2780" s="10">
        <f t="shared" si="215"/>
        <v>0</v>
      </c>
      <c r="H2780" s="34">
        <f t="shared" si="216"/>
        <v>0</v>
      </c>
      <c r="I2780" s="39"/>
      <c r="J2780" s="35">
        <f t="shared" si="219"/>
        <v>0</v>
      </c>
      <c r="K2780" s="10">
        <f t="shared" si="217"/>
        <v>0</v>
      </c>
      <c r="L2780" s="10">
        <f t="shared" si="218"/>
        <v>0</v>
      </c>
    </row>
    <row r="2781" spans="3:12">
      <c r="C2781" s="2">
        <v>2761</v>
      </c>
      <c r="D2781" s="6">
        <f>IF($F$9=1,'3.賃金日割の算出（休業手当を支給しない場合に入力）'!C2769,IF($F$9=2,'2.休業手当の算出（休業手当を支給する場合に入力）'!C2775,""))</f>
        <v>0</v>
      </c>
      <c r="E2781" s="6">
        <f>IF($F$9=1,'3.賃金日割の算出（休業手当を支給しない場合に入力）'!D2769,IF($F$9=2,'2.休業手当の算出（休業手当を支給する場合に入力）'!D2775,""))</f>
        <v>0</v>
      </c>
      <c r="F2781" s="13">
        <f>IF($F$9=1,'3.賃金日割の算出（休業手当を支給しない場合に入力）'!X2769,IF($F$9=2,'2.休業手当の算出（休業手当を支給する場合に入力）'!AB2775,""))</f>
        <v>0</v>
      </c>
      <c r="G2781" s="10">
        <f t="shared" si="215"/>
        <v>0</v>
      </c>
      <c r="H2781" s="34">
        <f t="shared" si="216"/>
        <v>0</v>
      </c>
      <c r="I2781" s="39"/>
      <c r="J2781" s="35">
        <f t="shared" si="219"/>
        <v>0</v>
      </c>
      <c r="K2781" s="10">
        <f t="shared" si="217"/>
        <v>0</v>
      </c>
      <c r="L2781" s="10">
        <f t="shared" si="218"/>
        <v>0</v>
      </c>
    </row>
    <row r="2782" spans="3:12">
      <c r="C2782" s="2">
        <v>2762</v>
      </c>
      <c r="D2782" s="6">
        <f>IF($F$9=1,'3.賃金日割の算出（休業手当を支給しない場合に入力）'!C2770,IF($F$9=2,'2.休業手当の算出（休業手当を支給する場合に入力）'!C2776,""))</f>
        <v>0</v>
      </c>
      <c r="E2782" s="6">
        <f>IF($F$9=1,'3.賃金日割の算出（休業手当を支給しない場合に入力）'!D2770,IF($F$9=2,'2.休業手当の算出（休業手当を支給する場合に入力）'!D2776,""))</f>
        <v>0</v>
      </c>
      <c r="F2782" s="13">
        <f>IF($F$9=1,'3.賃金日割の算出（休業手当を支給しない場合に入力）'!X2770,IF($F$9=2,'2.休業手当の算出（休業手当を支給する場合に入力）'!AB2776,""))</f>
        <v>0</v>
      </c>
      <c r="G2782" s="10">
        <f t="shared" si="215"/>
        <v>0</v>
      </c>
      <c r="H2782" s="34">
        <f t="shared" si="216"/>
        <v>0</v>
      </c>
      <c r="I2782" s="39"/>
      <c r="J2782" s="35">
        <f t="shared" si="219"/>
        <v>0</v>
      </c>
      <c r="K2782" s="10">
        <f t="shared" si="217"/>
        <v>0</v>
      </c>
      <c r="L2782" s="10">
        <f t="shared" si="218"/>
        <v>0</v>
      </c>
    </row>
    <row r="2783" spans="3:12">
      <c r="C2783" s="2">
        <v>2763</v>
      </c>
      <c r="D2783" s="6">
        <f>IF($F$9=1,'3.賃金日割の算出（休業手当を支給しない場合に入力）'!C2771,IF($F$9=2,'2.休業手当の算出（休業手当を支給する場合に入力）'!C2777,""))</f>
        <v>0</v>
      </c>
      <c r="E2783" s="6">
        <f>IF($F$9=1,'3.賃金日割の算出（休業手当を支給しない場合に入力）'!D2771,IF($F$9=2,'2.休業手当の算出（休業手当を支給する場合に入力）'!D2777,""))</f>
        <v>0</v>
      </c>
      <c r="F2783" s="13">
        <f>IF($F$9=1,'3.賃金日割の算出（休業手当を支給しない場合に入力）'!X2771,IF($F$9=2,'2.休業手当の算出（休業手当を支給する場合に入力）'!AB2777,""))</f>
        <v>0</v>
      </c>
      <c r="G2783" s="10">
        <f t="shared" si="215"/>
        <v>0</v>
      </c>
      <c r="H2783" s="34">
        <f t="shared" si="216"/>
        <v>0</v>
      </c>
      <c r="I2783" s="39"/>
      <c r="J2783" s="35">
        <f t="shared" si="219"/>
        <v>0</v>
      </c>
      <c r="K2783" s="10">
        <f t="shared" si="217"/>
        <v>0</v>
      </c>
      <c r="L2783" s="10">
        <f t="shared" si="218"/>
        <v>0</v>
      </c>
    </row>
    <row r="2784" spans="3:12">
      <c r="C2784" s="2">
        <v>2764</v>
      </c>
      <c r="D2784" s="6">
        <f>IF($F$9=1,'3.賃金日割の算出（休業手当を支給しない場合に入力）'!C2772,IF($F$9=2,'2.休業手当の算出（休業手当を支給する場合に入力）'!C2778,""))</f>
        <v>0</v>
      </c>
      <c r="E2784" s="6">
        <f>IF($F$9=1,'3.賃金日割の算出（休業手当を支給しない場合に入力）'!D2772,IF($F$9=2,'2.休業手当の算出（休業手当を支給する場合に入力）'!D2778,""))</f>
        <v>0</v>
      </c>
      <c r="F2784" s="13">
        <f>IF($F$9=1,'3.賃金日割の算出（休業手当を支給しない場合に入力）'!X2772,IF($F$9=2,'2.休業手当の算出（休業手当を支給する場合に入力）'!AB2778,""))</f>
        <v>0</v>
      </c>
      <c r="G2784" s="10">
        <f t="shared" si="215"/>
        <v>0</v>
      </c>
      <c r="H2784" s="34">
        <f t="shared" si="216"/>
        <v>0</v>
      </c>
      <c r="I2784" s="39"/>
      <c r="J2784" s="35">
        <f t="shared" si="219"/>
        <v>0</v>
      </c>
      <c r="K2784" s="10">
        <f t="shared" si="217"/>
        <v>0</v>
      </c>
      <c r="L2784" s="10">
        <f t="shared" si="218"/>
        <v>0</v>
      </c>
    </row>
    <row r="2785" spans="3:12">
      <c r="C2785" s="2">
        <v>2765</v>
      </c>
      <c r="D2785" s="6">
        <f>IF($F$9=1,'3.賃金日割の算出（休業手当を支給しない場合に入力）'!C2773,IF($F$9=2,'2.休業手当の算出（休業手当を支給する場合に入力）'!C2779,""))</f>
        <v>0</v>
      </c>
      <c r="E2785" s="6">
        <f>IF($F$9=1,'3.賃金日割の算出（休業手当を支給しない場合に入力）'!D2773,IF($F$9=2,'2.休業手当の算出（休業手当を支給する場合に入力）'!D2779,""))</f>
        <v>0</v>
      </c>
      <c r="F2785" s="13">
        <f>IF($F$9=1,'3.賃金日割の算出（休業手当を支給しない場合に入力）'!X2773,IF($F$9=2,'2.休業手当の算出（休業手当を支給する場合に入力）'!AB2779,""))</f>
        <v>0</v>
      </c>
      <c r="G2785" s="10">
        <f t="shared" si="215"/>
        <v>0</v>
      </c>
      <c r="H2785" s="34">
        <f t="shared" si="216"/>
        <v>0</v>
      </c>
      <c r="I2785" s="39"/>
      <c r="J2785" s="35">
        <f t="shared" si="219"/>
        <v>0</v>
      </c>
      <c r="K2785" s="10">
        <f t="shared" si="217"/>
        <v>0</v>
      </c>
      <c r="L2785" s="10">
        <f t="shared" si="218"/>
        <v>0</v>
      </c>
    </row>
    <row r="2786" spans="3:12">
      <c r="C2786" s="2">
        <v>2766</v>
      </c>
      <c r="D2786" s="6">
        <f>IF($F$9=1,'3.賃金日割の算出（休業手当を支給しない場合に入力）'!C2774,IF($F$9=2,'2.休業手当の算出（休業手当を支給する場合に入力）'!C2780,""))</f>
        <v>0</v>
      </c>
      <c r="E2786" s="6">
        <f>IF($F$9=1,'3.賃金日割の算出（休業手当を支給しない場合に入力）'!D2774,IF($F$9=2,'2.休業手当の算出（休業手当を支給する場合に入力）'!D2780,""))</f>
        <v>0</v>
      </c>
      <c r="F2786" s="13">
        <f>IF($F$9=1,'3.賃金日割の算出（休業手当を支給しない場合に入力）'!X2774,IF($F$9=2,'2.休業手当の算出（休業手当を支給する場合に入力）'!AB2780,""))</f>
        <v>0</v>
      </c>
      <c r="G2786" s="10">
        <f t="shared" si="215"/>
        <v>0</v>
      </c>
      <c r="H2786" s="34">
        <f t="shared" si="216"/>
        <v>0</v>
      </c>
      <c r="I2786" s="39"/>
      <c r="J2786" s="35">
        <f t="shared" si="219"/>
        <v>0</v>
      </c>
      <c r="K2786" s="10">
        <f t="shared" si="217"/>
        <v>0</v>
      </c>
      <c r="L2786" s="10">
        <f t="shared" si="218"/>
        <v>0</v>
      </c>
    </row>
    <row r="2787" spans="3:12">
      <c r="C2787" s="2">
        <v>2767</v>
      </c>
      <c r="D2787" s="6">
        <f>IF($F$9=1,'3.賃金日割の算出（休業手当を支給しない場合に入力）'!C2775,IF($F$9=2,'2.休業手当の算出（休業手当を支給する場合に入力）'!C2781,""))</f>
        <v>0</v>
      </c>
      <c r="E2787" s="6">
        <f>IF($F$9=1,'3.賃金日割の算出（休業手当を支給しない場合に入力）'!D2775,IF($F$9=2,'2.休業手当の算出（休業手当を支給する場合に入力）'!D2781,""))</f>
        <v>0</v>
      </c>
      <c r="F2787" s="13">
        <f>IF($F$9=1,'3.賃金日割の算出（休業手当を支給しない場合に入力）'!X2775,IF($F$9=2,'2.休業手当の算出（休業手当を支給する場合に入力）'!AB2781,""))</f>
        <v>0</v>
      </c>
      <c r="G2787" s="10">
        <f t="shared" si="215"/>
        <v>0</v>
      </c>
      <c r="H2787" s="34">
        <f t="shared" si="216"/>
        <v>0</v>
      </c>
      <c r="I2787" s="39"/>
      <c r="J2787" s="35">
        <f t="shared" si="219"/>
        <v>0</v>
      </c>
      <c r="K2787" s="10">
        <f t="shared" si="217"/>
        <v>0</v>
      </c>
      <c r="L2787" s="10">
        <f t="shared" si="218"/>
        <v>0</v>
      </c>
    </row>
    <row r="2788" spans="3:12">
      <c r="C2788" s="2">
        <v>2768</v>
      </c>
      <c r="D2788" s="6">
        <f>IF($F$9=1,'3.賃金日割の算出（休業手当を支給しない場合に入力）'!C2776,IF($F$9=2,'2.休業手当の算出（休業手当を支給する場合に入力）'!C2782,""))</f>
        <v>0</v>
      </c>
      <c r="E2788" s="6">
        <f>IF($F$9=1,'3.賃金日割の算出（休業手当を支給しない場合に入力）'!D2776,IF($F$9=2,'2.休業手当の算出（休業手当を支給する場合に入力）'!D2782,""))</f>
        <v>0</v>
      </c>
      <c r="F2788" s="13">
        <f>IF($F$9=1,'3.賃金日割の算出（休業手当を支給しない場合に入力）'!X2776,IF($F$9=2,'2.休業手当の算出（休業手当を支給する場合に入力）'!AB2782,""))</f>
        <v>0</v>
      </c>
      <c r="G2788" s="10">
        <f t="shared" si="215"/>
        <v>0</v>
      </c>
      <c r="H2788" s="34">
        <f t="shared" si="216"/>
        <v>0</v>
      </c>
      <c r="I2788" s="39"/>
      <c r="J2788" s="35">
        <f t="shared" si="219"/>
        <v>0</v>
      </c>
      <c r="K2788" s="10">
        <f t="shared" si="217"/>
        <v>0</v>
      </c>
      <c r="L2788" s="10">
        <f t="shared" si="218"/>
        <v>0</v>
      </c>
    </row>
    <row r="2789" spans="3:12">
      <c r="C2789" s="2">
        <v>2769</v>
      </c>
      <c r="D2789" s="6">
        <f>IF($F$9=1,'3.賃金日割の算出（休業手当を支給しない場合に入力）'!C2777,IF($F$9=2,'2.休業手当の算出（休業手当を支給する場合に入力）'!C2783,""))</f>
        <v>0</v>
      </c>
      <c r="E2789" s="6">
        <f>IF($F$9=1,'3.賃金日割の算出（休業手当を支給しない場合に入力）'!D2777,IF($F$9=2,'2.休業手当の算出（休業手当を支給する場合に入力）'!D2783,""))</f>
        <v>0</v>
      </c>
      <c r="F2789" s="13">
        <f>IF($F$9=1,'3.賃金日割の算出（休業手当を支給しない場合に入力）'!X2777,IF($F$9=2,'2.休業手当の算出（休業手当を支給する場合に入力）'!AB2783,""))</f>
        <v>0</v>
      </c>
      <c r="G2789" s="10">
        <f t="shared" si="215"/>
        <v>0</v>
      </c>
      <c r="H2789" s="34">
        <f t="shared" si="216"/>
        <v>0</v>
      </c>
      <c r="I2789" s="39"/>
      <c r="J2789" s="35">
        <f t="shared" si="219"/>
        <v>0</v>
      </c>
      <c r="K2789" s="10">
        <f t="shared" si="217"/>
        <v>0</v>
      </c>
      <c r="L2789" s="10">
        <f t="shared" si="218"/>
        <v>0</v>
      </c>
    </row>
    <row r="2790" spans="3:12">
      <c r="C2790" s="2">
        <v>2770</v>
      </c>
      <c r="D2790" s="6">
        <f>IF($F$9=1,'3.賃金日割の算出（休業手当を支給しない場合に入力）'!C2778,IF($F$9=2,'2.休業手当の算出（休業手当を支給する場合に入力）'!C2784,""))</f>
        <v>0</v>
      </c>
      <c r="E2790" s="6">
        <f>IF($F$9=1,'3.賃金日割の算出（休業手当を支給しない場合に入力）'!D2778,IF($F$9=2,'2.休業手当の算出（休業手当を支給する場合に入力）'!D2784,""))</f>
        <v>0</v>
      </c>
      <c r="F2790" s="13">
        <f>IF($F$9=1,'3.賃金日割の算出（休業手当を支給しない場合に入力）'!X2778,IF($F$9=2,'2.休業手当の算出（休業手当を支給する場合に入力）'!AB2784,""))</f>
        <v>0</v>
      </c>
      <c r="G2790" s="10">
        <f t="shared" si="215"/>
        <v>0</v>
      </c>
      <c r="H2790" s="34">
        <f t="shared" si="216"/>
        <v>0</v>
      </c>
      <c r="I2790" s="39"/>
      <c r="J2790" s="35">
        <f t="shared" si="219"/>
        <v>0</v>
      </c>
      <c r="K2790" s="10">
        <f t="shared" si="217"/>
        <v>0</v>
      </c>
      <c r="L2790" s="10">
        <f t="shared" si="218"/>
        <v>0</v>
      </c>
    </row>
    <row r="2791" spans="3:12">
      <c r="C2791" s="2">
        <v>2771</v>
      </c>
      <c r="D2791" s="6">
        <f>IF($F$9=1,'3.賃金日割の算出（休業手当を支給しない場合に入力）'!C2779,IF($F$9=2,'2.休業手当の算出（休業手当を支給する場合に入力）'!C2785,""))</f>
        <v>0</v>
      </c>
      <c r="E2791" s="6">
        <f>IF($F$9=1,'3.賃金日割の算出（休業手当を支給しない場合に入力）'!D2779,IF($F$9=2,'2.休業手当の算出（休業手当を支給する場合に入力）'!D2785,""))</f>
        <v>0</v>
      </c>
      <c r="F2791" s="13">
        <f>IF($F$9=1,'3.賃金日割の算出（休業手当を支給しない場合に入力）'!X2779,IF($F$9=2,'2.休業手当の算出（休業手当を支給する場合に入力）'!AB2785,""))</f>
        <v>0</v>
      </c>
      <c r="G2791" s="10">
        <f t="shared" si="215"/>
        <v>0</v>
      </c>
      <c r="H2791" s="34">
        <f t="shared" si="216"/>
        <v>0</v>
      </c>
      <c r="I2791" s="39"/>
      <c r="J2791" s="35">
        <f t="shared" si="219"/>
        <v>0</v>
      </c>
      <c r="K2791" s="10">
        <f t="shared" si="217"/>
        <v>0</v>
      </c>
      <c r="L2791" s="10">
        <f t="shared" si="218"/>
        <v>0</v>
      </c>
    </row>
    <row r="2792" spans="3:12">
      <c r="C2792" s="2">
        <v>2772</v>
      </c>
      <c r="D2792" s="6">
        <f>IF($F$9=1,'3.賃金日割の算出（休業手当を支給しない場合に入力）'!C2780,IF($F$9=2,'2.休業手当の算出（休業手当を支給する場合に入力）'!C2786,""))</f>
        <v>0</v>
      </c>
      <c r="E2792" s="6">
        <f>IF($F$9=1,'3.賃金日割の算出（休業手当を支給しない場合に入力）'!D2780,IF($F$9=2,'2.休業手当の算出（休業手当を支給する場合に入力）'!D2786,""))</f>
        <v>0</v>
      </c>
      <c r="F2792" s="13">
        <f>IF($F$9=1,'3.賃金日割の算出（休業手当を支給しない場合に入力）'!X2780,IF($F$9=2,'2.休業手当の算出（休業手当を支給する場合に入力）'!AB2786,""))</f>
        <v>0</v>
      </c>
      <c r="G2792" s="10">
        <f t="shared" si="215"/>
        <v>0</v>
      </c>
      <c r="H2792" s="34">
        <f t="shared" si="216"/>
        <v>0</v>
      </c>
      <c r="I2792" s="39"/>
      <c r="J2792" s="35">
        <f t="shared" si="219"/>
        <v>0</v>
      </c>
      <c r="K2792" s="10">
        <f t="shared" si="217"/>
        <v>0</v>
      </c>
      <c r="L2792" s="10">
        <f t="shared" si="218"/>
        <v>0</v>
      </c>
    </row>
    <row r="2793" spans="3:12">
      <c r="C2793" s="2">
        <v>2773</v>
      </c>
      <c r="D2793" s="6">
        <f>IF($F$9=1,'3.賃金日割の算出（休業手当を支給しない場合に入力）'!C2781,IF($F$9=2,'2.休業手当の算出（休業手当を支給する場合に入力）'!C2787,""))</f>
        <v>0</v>
      </c>
      <c r="E2793" s="6">
        <f>IF($F$9=1,'3.賃金日割の算出（休業手当を支給しない場合に入力）'!D2781,IF($F$9=2,'2.休業手当の算出（休業手当を支給する場合に入力）'!D2787,""))</f>
        <v>0</v>
      </c>
      <c r="F2793" s="13">
        <f>IF($F$9=1,'3.賃金日割の算出（休業手当を支給しない場合に入力）'!X2781,IF($F$9=2,'2.休業手当の算出（休業手当を支給する場合に入力）'!AB2787,""))</f>
        <v>0</v>
      </c>
      <c r="G2793" s="10">
        <f t="shared" si="215"/>
        <v>0</v>
      </c>
      <c r="H2793" s="34">
        <f t="shared" si="216"/>
        <v>0</v>
      </c>
      <c r="I2793" s="39"/>
      <c r="J2793" s="35">
        <f t="shared" si="219"/>
        <v>0</v>
      </c>
      <c r="K2793" s="10">
        <f t="shared" si="217"/>
        <v>0</v>
      </c>
      <c r="L2793" s="10">
        <f t="shared" si="218"/>
        <v>0</v>
      </c>
    </row>
    <row r="2794" spans="3:12">
      <c r="C2794" s="2">
        <v>2774</v>
      </c>
      <c r="D2794" s="6">
        <f>IF($F$9=1,'3.賃金日割の算出（休業手当を支給しない場合に入力）'!C2782,IF($F$9=2,'2.休業手当の算出（休業手当を支給する場合に入力）'!C2788,""))</f>
        <v>0</v>
      </c>
      <c r="E2794" s="6">
        <f>IF($F$9=1,'3.賃金日割の算出（休業手当を支給しない場合に入力）'!D2782,IF($F$9=2,'2.休業手当の算出（休業手当を支給する場合に入力）'!D2788,""))</f>
        <v>0</v>
      </c>
      <c r="F2794" s="13">
        <f>IF($F$9=1,'3.賃金日割の算出（休業手当を支給しない場合に入力）'!X2782,IF($F$9=2,'2.休業手当の算出（休業手当を支給する場合に入力）'!AB2788,""))</f>
        <v>0</v>
      </c>
      <c r="G2794" s="10">
        <f t="shared" si="215"/>
        <v>0</v>
      </c>
      <c r="H2794" s="34">
        <f t="shared" si="216"/>
        <v>0</v>
      </c>
      <c r="I2794" s="39"/>
      <c r="J2794" s="35">
        <f t="shared" si="219"/>
        <v>0</v>
      </c>
      <c r="K2794" s="10">
        <f t="shared" si="217"/>
        <v>0</v>
      </c>
      <c r="L2794" s="10">
        <f t="shared" si="218"/>
        <v>0</v>
      </c>
    </row>
    <row r="2795" spans="3:12">
      <c r="C2795" s="2">
        <v>2775</v>
      </c>
      <c r="D2795" s="6">
        <f>IF($F$9=1,'3.賃金日割の算出（休業手当を支給しない場合に入力）'!C2783,IF($F$9=2,'2.休業手当の算出（休業手当を支給する場合に入力）'!C2789,""))</f>
        <v>0</v>
      </c>
      <c r="E2795" s="6">
        <f>IF($F$9=1,'3.賃金日割の算出（休業手当を支給しない場合に入力）'!D2783,IF($F$9=2,'2.休業手当の算出（休業手当を支給する場合に入力）'!D2789,""))</f>
        <v>0</v>
      </c>
      <c r="F2795" s="13">
        <f>IF($F$9=1,'3.賃金日割の算出（休業手当を支給しない場合に入力）'!X2783,IF($F$9=2,'2.休業手当の算出（休業手当を支給する場合に入力）'!AB2789,""))</f>
        <v>0</v>
      </c>
      <c r="G2795" s="10">
        <f t="shared" si="215"/>
        <v>0</v>
      </c>
      <c r="H2795" s="34">
        <f t="shared" si="216"/>
        <v>0</v>
      </c>
      <c r="I2795" s="39"/>
      <c r="J2795" s="35">
        <f t="shared" si="219"/>
        <v>0</v>
      </c>
      <c r="K2795" s="10">
        <f t="shared" si="217"/>
        <v>0</v>
      </c>
      <c r="L2795" s="10">
        <f t="shared" si="218"/>
        <v>0</v>
      </c>
    </row>
    <row r="2796" spans="3:12">
      <c r="C2796" s="2">
        <v>2776</v>
      </c>
      <c r="D2796" s="6">
        <f>IF($F$9=1,'3.賃金日割の算出（休業手当を支給しない場合に入力）'!C2784,IF($F$9=2,'2.休業手当の算出（休業手当を支給する場合に入力）'!C2790,""))</f>
        <v>0</v>
      </c>
      <c r="E2796" s="6">
        <f>IF($F$9=1,'3.賃金日割の算出（休業手当を支給しない場合に入力）'!D2784,IF($F$9=2,'2.休業手当の算出（休業手当を支給する場合に入力）'!D2790,""))</f>
        <v>0</v>
      </c>
      <c r="F2796" s="13">
        <f>IF($F$9=1,'3.賃金日割の算出（休業手当を支給しない場合に入力）'!X2784,IF($F$9=2,'2.休業手当の算出（休業手当を支給する場合に入力）'!AB2790,""))</f>
        <v>0</v>
      </c>
      <c r="G2796" s="10">
        <f t="shared" si="215"/>
        <v>0</v>
      </c>
      <c r="H2796" s="34">
        <f t="shared" si="216"/>
        <v>0</v>
      </c>
      <c r="I2796" s="39"/>
      <c r="J2796" s="35">
        <f t="shared" si="219"/>
        <v>0</v>
      </c>
      <c r="K2796" s="10">
        <f t="shared" si="217"/>
        <v>0</v>
      </c>
      <c r="L2796" s="10">
        <f t="shared" si="218"/>
        <v>0</v>
      </c>
    </row>
    <row r="2797" spans="3:12">
      <c r="C2797" s="2">
        <v>2777</v>
      </c>
      <c r="D2797" s="6">
        <f>IF($F$9=1,'3.賃金日割の算出（休業手当を支給しない場合に入力）'!C2785,IF($F$9=2,'2.休業手当の算出（休業手当を支給する場合に入力）'!C2791,""))</f>
        <v>0</v>
      </c>
      <c r="E2797" s="6">
        <f>IF($F$9=1,'3.賃金日割の算出（休業手当を支給しない場合に入力）'!D2785,IF($F$9=2,'2.休業手当の算出（休業手当を支給する場合に入力）'!D2791,""))</f>
        <v>0</v>
      </c>
      <c r="F2797" s="13">
        <f>IF($F$9=1,'3.賃金日割の算出（休業手当を支給しない場合に入力）'!X2785,IF($F$9=2,'2.休業手当の算出（休業手当を支給する場合に入力）'!AB2791,""))</f>
        <v>0</v>
      </c>
      <c r="G2797" s="10">
        <f t="shared" si="215"/>
        <v>0</v>
      </c>
      <c r="H2797" s="34">
        <f t="shared" si="216"/>
        <v>0</v>
      </c>
      <c r="I2797" s="39"/>
      <c r="J2797" s="35">
        <f t="shared" si="219"/>
        <v>0</v>
      </c>
      <c r="K2797" s="10">
        <f t="shared" si="217"/>
        <v>0</v>
      </c>
      <c r="L2797" s="10">
        <f t="shared" si="218"/>
        <v>0</v>
      </c>
    </row>
    <row r="2798" spans="3:12">
      <c r="C2798" s="2">
        <v>2778</v>
      </c>
      <c r="D2798" s="6">
        <f>IF($F$9=1,'3.賃金日割の算出（休業手当を支給しない場合に入力）'!C2786,IF($F$9=2,'2.休業手当の算出（休業手当を支給する場合に入力）'!C2792,""))</f>
        <v>0</v>
      </c>
      <c r="E2798" s="6">
        <f>IF($F$9=1,'3.賃金日割の算出（休業手当を支給しない場合に入力）'!D2786,IF($F$9=2,'2.休業手当の算出（休業手当を支給する場合に入力）'!D2792,""))</f>
        <v>0</v>
      </c>
      <c r="F2798" s="13">
        <f>IF($F$9=1,'3.賃金日割の算出（休業手当を支給しない場合に入力）'!X2786,IF($F$9=2,'2.休業手当の算出（休業手当を支給する場合に入力）'!AB2792,""))</f>
        <v>0</v>
      </c>
      <c r="G2798" s="10">
        <f t="shared" si="215"/>
        <v>0</v>
      </c>
      <c r="H2798" s="34">
        <f t="shared" si="216"/>
        <v>0</v>
      </c>
      <c r="I2798" s="39"/>
      <c r="J2798" s="35">
        <f t="shared" si="219"/>
        <v>0</v>
      </c>
      <c r="K2798" s="10">
        <f t="shared" si="217"/>
        <v>0</v>
      </c>
      <c r="L2798" s="10">
        <f t="shared" si="218"/>
        <v>0</v>
      </c>
    </row>
    <row r="2799" spans="3:12">
      <c r="C2799" s="2">
        <v>2779</v>
      </c>
      <c r="D2799" s="6">
        <f>IF($F$9=1,'3.賃金日割の算出（休業手当を支給しない場合に入力）'!C2787,IF($F$9=2,'2.休業手当の算出（休業手当を支給する場合に入力）'!C2793,""))</f>
        <v>0</v>
      </c>
      <c r="E2799" s="6">
        <f>IF($F$9=1,'3.賃金日割の算出（休業手当を支給しない場合に入力）'!D2787,IF($F$9=2,'2.休業手当の算出（休業手当を支給する場合に入力）'!D2793,""))</f>
        <v>0</v>
      </c>
      <c r="F2799" s="13">
        <f>IF($F$9=1,'3.賃金日割の算出（休業手当を支給しない場合に入力）'!X2787,IF($F$9=2,'2.休業手当の算出（休業手当を支給する場合に入力）'!AB2793,""))</f>
        <v>0</v>
      </c>
      <c r="G2799" s="10">
        <f t="shared" si="215"/>
        <v>0</v>
      </c>
      <c r="H2799" s="34">
        <f t="shared" si="216"/>
        <v>0</v>
      </c>
      <c r="I2799" s="39"/>
      <c r="J2799" s="35">
        <f t="shared" si="219"/>
        <v>0</v>
      </c>
      <c r="K2799" s="10">
        <f t="shared" si="217"/>
        <v>0</v>
      </c>
      <c r="L2799" s="10">
        <f t="shared" si="218"/>
        <v>0</v>
      </c>
    </row>
    <row r="2800" spans="3:12">
      <c r="C2800" s="2">
        <v>2780</v>
      </c>
      <c r="D2800" s="6">
        <f>IF($F$9=1,'3.賃金日割の算出（休業手当を支給しない場合に入力）'!C2788,IF($F$9=2,'2.休業手当の算出（休業手当を支給する場合に入力）'!C2794,""))</f>
        <v>0</v>
      </c>
      <c r="E2800" s="6">
        <f>IF($F$9=1,'3.賃金日割の算出（休業手当を支給しない場合に入力）'!D2788,IF($F$9=2,'2.休業手当の算出（休業手当を支給する場合に入力）'!D2794,""))</f>
        <v>0</v>
      </c>
      <c r="F2800" s="13">
        <f>IF($F$9=1,'3.賃金日割の算出（休業手当を支給しない場合に入力）'!X2788,IF($F$9=2,'2.休業手当の算出（休業手当を支給する場合に入力）'!AB2794,""))</f>
        <v>0</v>
      </c>
      <c r="G2800" s="10">
        <f t="shared" si="215"/>
        <v>0</v>
      </c>
      <c r="H2800" s="34">
        <f t="shared" si="216"/>
        <v>0</v>
      </c>
      <c r="I2800" s="39"/>
      <c r="J2800" s="35">
        <f t="shared" si="219"/>
        <v>0</v>
      </c>
      <c r="K2800" s="10">
        <f t="shared" si="217"/>
        <v>0</v>
      </c>
      <c r="L2800" s="10">
        <f t="shared" si="218"/>
        <v>0</v>
      </c>
    </row>
    <row r="2801" spans="3:12">
      <c r="C2801" s="2">
        <v>2781</v>
      </c>
      <c r="D2801" s="6">
        <f>IF($F$9=1,'3.賃金日割の算出（休業手当を支給しない場合に入力）'!C2789,IF($F$9=2,'2.休業手当の算出（休業手当を支給する場合に入力）'!C2795,""))</f>
        <v>0</v>
      </c>
      <c r="E2801" s="6">
        <f>IF($F$9=1,'3.賃金日割の算出（休業手当を支給しない場合に入力）'!D2789,IF($F$9=2,'2.休業手当の算出（休業手当を支給する場合に入力）'!D2795,""))</f>
        <v>0</v>
      </c>
      <c r="F2801" s="13">
        <f>IF($F$9=1,'3.賃金日割の算出（休業手当を支給しない場合に入力）'!X2789,IF($F$9=2,'2.休業手当の算出（休業手当を支給する場合に入力）'!AB2795,""))</f>
        <v>0</v>
      </c>
      <c r="G2801" s="10">
        <f t="shared" si="215"/>
        <v>0</v>
      </c>
      <c r="H2801" s="34">
        <f t="shared" si="216"/>
        <v>0</v>
      </c>
      <c r="I2801" s="39"/>
      <c r="J2801" s="35">
        <f t="shared" si="219"/>
        <v>0</v>
      </c>
      <c r="K2801" s="10">
        <f t="shared" si="217"/>
        <v>0</v>
      </c>
      <c r="L2801" s="10">
        <f t="shared" si="218"/>
        <v>0</v>
      </c>
    </row>
    <row r="2802" spans="3:12">
      <c r="C2802" s="2">
        <v>2782</v>
      </c>
      <c r="D2802" s="6">
        <f>IF($F$9=1,'3.賃金日割の算出（休業手当を支給しない場合に入力）'!C2790,IF($F$9=2,'2.休業手当の算出（休業手当を支給する場合に入力）'!C2796,""))</f>
        <v>0</v>
      </c>
      <c r="E2802" s="6">
        <f>IF($F$9=1,'3.賃金日割の算出（休業手当を支給しない場合に入力）'!D2790,IF($F$9=2,'2.休業手当の算出（休業手当を支給する場合に入力）'!D2796,""))</f>
        <v>0</v>
      </c>
      <c r="F2802" s="13">
        <f>IF($F$9=1,'3.賃金日割の算出（休業手当を支給しない場合に入力）'!X2790,IF($F$9=2,'2.休業手当の算出（休業手当を支給する場合に入力）'!AB2796,""))</f>
        <v>0</v>
      </c>
      <c r="G2802" s="10">
        <f t="shared" si="215"/>
        <v>0</v>
      </c>
      <c r="H2802" s="34">
        <f t="shared" si="216"/>
        <v>0</v>
      </c>
      <c r="I2802" s="39"/>
      <c r="J2802" s="35">
        <f t="shared" si="219"/>
        <v>0</v>
      </c>
      <c r="K2802" s="10">
        <f t="shared" si="217"/>
        <v>0</v>
      </c>
      <c r="L2802" s="10">
        <f t="shared" si="218"/>
        <v>0</v>
      </c>
    </row>
    <row r="2803" spans="3:12">
      <c r="C2803" s="2">
        <v>2783</v>
      </c>
      <c r="D2803" s="6">
        <f>IF($F$9=1,'3.賃金日割の算出（休業手当を支給しない場合に入力）'!C2791,IF($F$9=2,'2.休業手当の算出（休業手当を支給する場合に入力）'!C2797,""))</f>
        <v>0</v>
      </c>
      <c r="E2803" s="6">
        <f>IF($F$9=1,'3.賃金日割の算出（休業手当を支給しない場合に入力）'!D2791,IF($F$9=2,'2.休業手当の算出（休業手当を支給する場合に入力）'!D2797,""))</f>
        <v>0</v>
      </c>
      <c r="F2803" s="13">
        <f>IF($F$9=1,'3.賃金日割の算出（休業手当を支給しない場合に入力）'!X2791,IF($F$9=2,'2.休業手当の算出（休業手当を支給する場合に入力）'!AB2797,""))</f>
        <v>0</v>
      </c>
      <c r="G2803" s="10">
        <f t="shared" si="215"/>
        <v>0</v>
      </c>
      <c r="H2803" s="34">
        <f t="shared" si="216"/>
        <v>0</v>
      </c>
      <c r="I2803" s="39"/>
      <c r="J2803" s="35">
        <f t="shared" si="219"/>
        <v>0</v>
      </c>
      <c r="K2803" s="10">
        <f t="shared" si="217"/>
        <v>0</v>
      </c>
      <c r="L2803" s="10">
        <f t="shared" si="218"/>
        <v>0</v>
      </c>
    </row>
    <row r="2804" spans="3:12">
      <c r="C2804" s="2">
        <v>2784</v>
      </c>
      <c r="D2804" s="6">
        <f>IF($F$9=1,'3.賃金日割の算出（休業手当を支給しない場合に入力）'!C2792,IF($F$9=2,'2.休業手当の算出（休業手当を支給する場合に入力）'!C2798,""))</f>
        <v>0</v>
      </c>
      <c r="E2804" s="6">
        <f>IF($F$9=1,'3.賃金日割の算出（休業手当を支給しない場合に入力）'!D2792,IF($F$9=2,'2.休業手当の算出（休業手当を支給する場合に入力）'!D2798,""))</f>
        <v>0</v>
      </c>
      <c r="F2804" s="13">
        <f>IF($F$9=1,'3.賃金日割の算出（休業手当を支給しない場合に入力）'!X2792,IF($F$9=2,'2.休業手当の算出（休業手当を支給する場合に入力）'!AB2798,""))</f>
        <v>0</v>
      </c>
      <c r="G2804" s="10">
        <f t="shared" si="215"/>
        <v>0</v>
      </c>
      <c r="H2804" s="34">
        <f t="shared" si="216"/>
        <v>0</v>
      </c>
      <c r="I2804" s="39"/>
      <c r="J2804" s="35">
        <f t="shared" si="219"/>
        <v>0</v>
      </c>
      <c r="K2804" s="10">
        <f t="shared" si="217"/>
        <v>0</v>
      </c>
      <c r="L2804" s="10">
        <f t="shared" si="218"/>
        <v>0</v>
      </c>
    </row>
    <row r="2805" spans="3:12">
      <c r="C2805" s="2">
        <v>2785</v>
      </c>
      <c r="D2805" s="6">
        <f>IF($F$9=1,'3.賃金日割の算出（休業手当を支給しない場合に入力）'!C2793,IF($F$9=2,'2.休業手当の算出（休業手当を支給する場合に入力）'!C2799,""))</f>
        <v>0</v>
      </c>
      <c r="E2805" s="6">
        <f>IF($F$9=1,'3.賃金日割の算出（休業手当を支給しない場合に入力）'!D2793,IF($F$9=2,'2.休業手当の算出（休業手当を支給する場合に入力）'!D2799,""))</f>
        <v>0</v>
      </c>
      <c r="F2805" s="13">
        <f>IF($F$9=1,'3.賃金日割の算出（休業手当を支給しない場合に入力）'!X2793,IF($F$9=2,'2.休業手当の算出（休業手当を支給する場合に入力）'!AB2799,""))</f>
        <v>0</v>
      </c>
      <c r="G2805" s="10">
        <f t="shared" si="215"/>
        <v>0</v>
      </c>
      <c r="H2805" s="34">
        <f t="shared" si="216"/>
        <v>0</v>
      </c>
      <c r="I2805" s="39"/>
      <c r="J2805" s="35">
        <f t="shared" si="219"/>
        <v>0</v>
      </c>
      <c r="K2805" s="10">
        <f t="shared" si="217"/>
        <v>0</v>
      </c>
      <c r="L2805" s="10">
        <f t="shared" si="218"/>
        <v>0</v>
      </c>
    </row>
    <row r="2806" spans="3:12">
      <c r="C2806" s="2">
        <v>2786</v>
      </c>
      <c r="D2806" s="6">
        <f>IF($F$9=1,'3.賃金日割の算出（休業手当を支給しない場合に入力）'!C2794,IF($F$9=2,'2.休業手当の算出（休業手当を支給する場合に入力）'!C2800,""))</f>
        <v>0</v>
      </c>
      <c r="E2806" s="6">
        <f>IF($F$9=1,'3.賃金日割の算出（休業手当を支給しない場合に入力）'!D2794,IF($F$9=2,'2.休業手当の算出（休業手当を支給する場合に入力）'!D2800,""))</f>
        <v>0</v>
      </c>
      <c r="F2806" s="13">
        <f>IF($F$9=1,'3.賃金日割の算出（休業手当を支給しない場合に入力）'!X2794,IF($F$9=2,'2.休業手当の算出（休業手当を支給する場合に入力）'!AB2800,""))</f>
        <v>0</v>
      </c>
      <c r="G2806" s="10">
        <f t="shared" si="215"/>
        <v>0</v>
      </c>
      <c r="H2806" s="34">
        <f t="shared" si="216"/>
        <v>0</v>
      </c>
      <c r="I2806" s="39"/>
      <c r="J2806" s="35">
        <f t="shared" si="219"/>
        <v>0</v>
      </c>
      <c r="K2806" s="10">
        <f t="shared" si="217"/>
        <v>0</v>
      </c>
      <c r="L2806" s="10">
        <f t="shared" si="218"/>
        <v>0</v>
      </c>
    </row>
    <row r="2807" spans="3:12">
      <c r="C2807" s="2">
        <v>2787</v>
      </c>
      <c r="D2807" s="6">
        <f>IF($F$9=1,'3.賃金日割の算出（休業手当を支給しない場合に入力）'!C2795,IF($F$9=2,'2.休業手当の算出（休業手当を支給する場合に入力）'!C2801,""))</f>
        <v>0</v>
      </c>
      <c r="E2807" s="6">
        <f>IF($F$9=1,'3.賃金日割の算出（休業手当を支給しない場合に入力）'!D2795,IF($F$9=2,'2.休業手当の算出（休業手当を支給する場合に入力）'!D2801,""))</f>
        <v>0</v>
      </c>
      <c r="F2807" s="13">
        <f>IF($F$9=1,'3.賃金日割の算出（休業手当を支給しない場合に入力）'!X2795,IF($F$9=2,'2.休業手当の算出（休業手当を支給する場合に入力）'!AB2801,""))</f>
        <v>0</v>
      </c>
      <c r="G2807" s="10">
        <f t="shared" ref="G2807:G2870" si="220">IF(E2807=0,0,$F$17)</f>
        <v>0</v>
      </c>
      <c r="H2807" s="34">
        <f t="shared" ref="H2807:H2870" si="221">G2807-F2807</f>
        <v>0</v>
      </c>
      <c r="I2807" s="39"/>
      <c r="J2807" s="35">
        <f t="shared" si="219"/>
        <v>0</v>
      </c>
      <c r="K2807" s="10">
        <f t="shared" ref="K2807:K2870" si="222">G2807*I2807</f>
        <v>0</v>
      </c>
      <c r="L2807" s="10">
        <f t="shared" ref="L2807:L2870" si="223">K2807-J2807</f>
        <v>0</v>
      </c>
    </row>
    <row r="2808" spans="3:12">
      <c r="C2808" s="2">
        <v>2788</v>
      </c>
      <c r="D2808" s="6">
        <f>IF($F$9=1,'3.賃金日割の算出（休業手当を支給しない場合に入力）'!C2796,IF($F$9=2,'2.休業手当の算出（休業手当を支給する場合に入力）'!C2802,""))</f>
        <v>0</v>
      </c>
      <c r="E2808" s="6">
        <f>IF($F$9=1,'3.賃金日割の算出（休業手当を支給しない場合に入力）'!D2796,IF($F$9=2,'2.休業手当の算出（休業手当を支給する場合に入力）'!D2802,""))</f>
        <v>0</v>
      </c>
      <c r="F2808" s="13">
        <f>IF($F$9=1,'3.賃金日割の算出（休業手当を支給しない場合に入力）'!X2796,IF($F$9=2,'2.休業手当の算出（休業手当を支給する場合に入力）'!AB2802,""))</f>
        <v>0</v>
      </c>
      <c r="G2808" s="10">
        <f t="shared" si="220"/>
        <v>0</v>
      </c>
      <c r="H2808" s="34">
        <f t="shared" si="221"/>
        <v>0</v>
      </c>
      <c r="I2808" s="39"/>
      <c r="J2808" s="35">
        <f t="shared" si="219"/>
        <v>0</v>
      </c>
      <c r="K2808" s="10">
        <f t="shared" si="222"/>
        <v>0</v>
      </c>
      <c r="L2808" s="10">
        <f t="shared" si="223"/>
        <v>0</v>
      </c>
    </row>
    <row r="2809" spans="3:12">
      <c r="C2809" s="2">
        <v>2789</v>
      </c>
      <c r="D2809" s="6">
        <f>IF($F$9=1,'3.賃金日割の算出（休業手当を支給しない場合に入力）'!C2797,IF($F$9=2,'2.休業手当の算出（休業手当を支給する場合に入力）'!C2803,""))</f>
        <v>0</v>
      </c>
      <c r="E2809" s="6">
        <f>IF($F$9=1,'3.賃金日割の算出（休業手当を支給しない場合に入力）'!D2797,IF($F$9=2,'2.休業手当の算出（休業手当を支給する場合に入力）'!D2803,""))</f>
        <v>0</v>
      </c>
      <c r="F2809" s="13">
        <f>IF($F$9=1,'3.賃金日割の算出（休業手当を支給しない場合に入力）'!X2797,IF($F$9=2,'2.休業手当の算出（休業手当を支給する場合に入力）'!AB2803,""))</f>
        <v>0</v>
      </c>
      <c r="G2809" s="10">
        <f t="shared" si="220"/>
        <v>0</v>
      </c>
      <c r="H2809" s="34">
        <f t="shared" si="221"/>
        <v>0</v>
      </c>
      <c r="I2809" s="39"/>
      <c r="J2809" s="35">
        <f t="shared" si="219"/>
        <v>0</v>
      </c>
      <c r="K2809" s="10">
        <f t="shared" si="222"/>
        <v>0</v>
      </c>
      <c r="L2809" s="10">
        <f t="shared" si="223"/>
        <v>0</v>
      </c>
    </row>
    <row r="2810" spans="3:12">
      <c r="C2810" s="2">
        <v>2790</v>
      </c>
      <c r="D2810" s="6">
        <f>IF($F$9=1,'3.賃金日割の算出（休業手当を支給しない場合に入力）'!C2798,IF($F$9=2,'2.休業手当の算出（休業手当を支給する場合に入力）'!C2804,""))</f>
        <v>0</v>
      </c>
      <c r="E2810" s="6">
        <f>IF($F$9=1,'3.賃金日割の算出（休業手当を支給しない場合に入力）'!D2798,IF($F$9=2,'2.休業手当の算出（休業手当を支給する場合に入力）'!D2804,""))</f>
        <v>0</v>
      </c>
      <c r="F2810" s="13">
        <f>IF($F$9=1,'3.賃金日割の算出（休業手当を支給しない場合に入力）'!X2798,IF($F$9=2,'2.休業手当の算出（休業手当を支給する場合に入力）'!AB2804,""))</f>
        <v>0</v>
      </c>
      <c r="G2810" s="10">
        <f t="shared" si="220"/>
        <v>0</v>
      </c>
      <c r="H2810" s="34">
        <f t="shared" si="221"/>
        <v>0</v>
      </c>
      <c r="I2810" s="39"/>
      <c r="J2810" s="35">
        <f t="shared" si="219"/>
        <v>0</v>
      </c>
      <c r="K2810" s="10">
        <f t="shared" si="222"/>
        <v>0</v>
      </c>
      <c r="L2810" s="10">
        <f t="shared" si="223"/>
        <v>0</v>
      </c>
    </row>
    <row r="2811" spans="3:12">
      <c r="C2811" s="2">
        <v>2791</v>
      </c>
      <c r="D2811" s="6">
        <f>IF($F$9=1,'3.賃金日割の算出（休業手当を支給しない場合に入力）'!C2799,IF($F$9=2,'2.休業手当の算出（休業手当を支給する場合に入力）'!C2805,""))</f>
        <v>0</v>
      </c>
      <c r="E2811" s="6">
        <f>IF($F$9=1,'3.賃金日割の算出（休業手当を支給しない場合に入力）'!D2799,IF($F$9=2,'2.休業手当の算出（休業手当を支給する場合に入力）'!D2805,""))</f>
        <v>0</v>
      </c>
      <c r="F2811" s="13">
        <f>IF($F$9=1,'3.賃金日割の算出（休業手当を支給しない場合に入力）'!X2799,IF($F$9=2,'2.休業手当の算出（休業手当を支給する場合に入力）'!AB2805,""))</f>
        <v>0</v>
      </c>
      <c r="G2811" s="10">
        <f t="shared" si="220"/>
        <v>0</v>
      </c>
      <c r="H2811" s="34">
        <f t="shared" si="221"/>
        <v>0</v>
      </c>
      <c r="I2811" s="39"/>
      <c r="J2811" s="35">
        <f t="shared" si="219"/>
        <v>0</v>
      </c>
      <c r="K2811" s="10">
        <f t="shared" si="222"/>
        <v>0</v>
      </c>
      <c r="L2811" s="10">
        <f t="shared" si="223"/>
        <v>0</v>
      </c>
    </row>
    <row r="2812" spans="3:12">
      <c r="C2812" s="2">
        <v>2792</v>
      </c>
      <c r="D2812" s="6">
        <f>IF($F$9=1,'3.賃金日割の算出（休業手当を支給しない場合に入力）'!C2800,IF($F$9=2,'2.休業手当の算出（休業手当を支給する場合に入力）'!C2806,""))</f>
        <v>0</v>
      </c>
      <c r="E2812" s="6">
        <f>IF($F$9=1,'3.賃金日割の算出（休業手当を支給しない場合に入力）'!D2800,IF($F$9=2,'2.休業手当の算出（休業手当を支給する場合に入力）'!D2806,""))</f>
        <v>0</v>
      </c>
      <c r="F2812" s="13">
        <f>IF($F$9=1,'3.賃金日割の算出（休業手当を支給しない場合に入力）'!X2800,IF($F$9=2,'2.休業手当の算出（休業手当を支給する場合に入力）'!AB2806,""))</f>
        <v>0</v>
      </c>
      <c r="G2812" s="10">
        <f t="shared" si="220"/>
        <v>0</v>
      </c>
      <c r="H2812" s="34">
        <f t="shared" si="221"/>
        <v>0</v>
      </c>
      <c r="I2812" s="39"/>
      <c r="J2812" s="35">
        <f t="shared" si="219"/>
        <v>0</v>
      </c>
      <c r="K2812" s="10">
        <f t="shared" si="222"/>
        <v>0</v>
      </c>
      <c r="L2812" s="10">
        <f t="shared" si="223"/>
        <v>0</v>
      </c>
    </row>
    <row r="2813" spans="3:12">
      <c r="C2813" s="2">
        <v>2793</v>
      </c>
      <c r="D2813" s="6">
        <f>IF($F$9=1,'3.賃金日割の算出（休業手当を支給しない場合に入力）'!C2801,IF($F$9=2,'2.休業手当の算出（休業手当を支給する場合に入力）'!C2807,""))</f>
        <v>0</v>
      </c>
      <c r="E2813" s="6">
        <f>IF($F$9=1,'3.賃金日割の算出（休業手当を支給しない場合に入力）'!D2801,IF($F$9=2,'2.休業手当の算出（休業手当を支給する場合に入力）'!D2807,""))</f>
        <v>0</v>
      </c>
      <c r="F2813" s="13">
        <f>IF($F$9=1,'3.賃金日割の算出（休業手当を支給しない場合に入力）'!X2801,IF($F$9=2,'2.休業手当の算出（休業手当を支給する場合に入力）'!AB2807,""))</f>
        <v>0</v>
      </c>
      <c r="G2813" s="10">
        <f t="shared" si="220"/>
        <v>0</v>
      </c>
      <c r="H2813" s="34">
        <f t="shared" si="221"/>
        <v>0</v>
      </c>
      <c r="I2813" s="39"/>
      <c r="J2813" s="35">
        <f t="shared" si="219"/>
        <v>0</v>
      </c>
      <c r="K2813" s="10">
        <f t="shared" si="222"/>
        <v>0</v>
      </c>
      <c r="L2813" s="10">
        <f t="shared" si="223"/>
        <v>0</v>
      </c>
    </row>
    <row r="2814" spans="3:12">
      <c r="C2814" s="2">
        <v>2794</v>
      </c>
      <c r="D2814" s="6">
        <f>IF($F$9=1,'3.賃金日割の算出（休業手当を支給しない場合に入力）'!C2802,IF($F$9=2,'2.休業手当の算出（休業手当を支給する場合に入力）'!C2808,""))</f>
        <v>0</v>
      </c>
      <c r="E2814" s="6">
        <f>IF($F$9=1,'3.賃金日割の算出（休業手当を支給しない場合に入力）'!D2802,IF($F$9=2,'2.休業手当の算出（休業手当を支給する場合に入力）'!D2808,""))</f>
        <v>0</v>
      </c>
      <c r="F2814" s="13">
        <f>IF($F$9=1,'3.賃金日割の算出（休業手当を支給しない場合に入力）'!X2802,IF($F$9=2,'2.休業手当の算出（休業手当を支給する場合に入力）'!AB2808,""))</f>
        <v>0</v>
      </c>
      <c r="G2814" s="10">
        <f t="shared" si="220"/>
        <v>0</v>
      </c>
      <c r="H2814" s="34">
        <f t="shared" si="221"/>
        <v>0</v>
      </c>
      <c r="I2814" s="39"/>
      <c r="J2814" s="35">
        <f t="shared" si="219"/>
        <v>0</v>
      </c>
      <c r="K2814" s="10">
        <f t="shared" si="222"/>
        <v>0</v>
      </c>
      <c r="L2814" s="10">
        <f t="shared" si="223"/>
        <v>0</v>
      </c>
    </row>
    <row r="2815" spans="3:12">
      <c r="C2815" s="2">
        <v>2795</v>
      </c>
      <c r="D2815" s="6">
        <f>IF($F$9=1,'3.賃金日割の算出（休業手当を支給しない場合に入力）'!C2803,IF($F$9=2,'2.休業手当の算出（休業手当を支給する場合に入力）'!C2809,""))</f>
        <v>0</v>
      </c>
      <c r="E2815" s="6">
        <f>IF($F$9=1,'3.賃金日割の算出（休業手当を支給しない場合に入力）'!D2803,IF($F$9=2,'2.休業手当の算出（休業手当を支給する場合に入力）'!D2809,""))</f>
        <v>0</v>
      </c>
      <c r="F2815" s="13">
        <f>IF($F$9=1,'3.賃金日割の算出（休業手当を支給しない場合に入力）'!X2803,IF($F$9=2,'2.休業手当の算出（休業手当を支給する場合に入力）'!AB2809,""))</f>
        <v>0</v>
      </c>
      <c r="G2815" s="10">
        <f t="shared" si="220"/>
        <v>0</v>
      </c>
      <c r="H2815" s="34">
        <f t="shared" si="221"/>
        <v>0</v>
      </c>
      <c r="I2815" s="39"/>
      <c r="J2815" s="35">
        <f t="shared" si="219"/>
        <v>0</v>
      </c>
      <c r="K2815" s="10">
        <f t="shared" si="222"/>
        <v>0</v>
      </c>
      <c r="L2815" s="10">
        <f t="shared" si="223"/>
        <v>0</v>
      </c>
    </row>
    <row r="2816" spans="3:12">
      <c r="C2816" s="2">
        <v>2796</v>
      </c>
      <c r="D2816" s="6">
        <f>IF($F$9=1,'3.賃金日割の算出（休業手当を支給しない場合に入力）'!C2804,IF($F$9=2,'2.休業手当の算出（休業手当を支給する場合に入力）'!C2810,""))</f>
        <v>0</v>
      </c>
      <c r="E2816" s="6">
        <f>IF($F$9=1,'3.賃金日割の算出（休業手当を支給しない場合に入力）'!D2804,IF($F$9=2,'2.休業手当の算出（休業手当を支給する場合に入力）'!D2810,""))</f>
        <v>0</v>
      </c>
      <c r="F2816" s="13">
        <f>IF($F$9=1,'3.賃金日割の算出（休業手当を支給しない場合に入力）'!X2804,IF($F$9=2,'2.休業手当の算出（休業手当を支給する場合に入力）'!AB2810,""))</f>
        <v>0</v>
      </c>
      <c r="G2816" s="10">
        <f t="shared" si="220"/>
        <v>0</v>
      </c>
      <c r="H2816" s="34">
        <f t="shared" si="221"/>
        <v>0</v>
      </c>
      <c r="I2816" s="39"/>
      <c r="J2816" s="35">
        <f t="shared" si="219"/>
        <v>0</v>
      </c>
      <c r="K2816" s="10">
        <f t="shared" si="222"/>
        <v>0</v>
      </c>
      <c r="L2816" s="10">
        <f t="shared" si="223"/>
        <v>0</v>
      </c>
    </row>
    <row r="2817" spans="3:12">
      <c r="C2817" s="2">
        <v>2797</v>
      </c>
      <c r="D2817" s="6">
        <f>IF($F$9=1,'3.賃金日割の算出（休業手当を支給しない場合に入力）'!C2805,IF($F$9=2,'2.休業手当の算出（休業手当を支給する場合に入力）'!C2811,""))</f>
        <v>0</v>
      </c>
      <c r="E2817" s="6">
        <f>IF($F$9=1,'3.賃金日割の算出（休業手当を支給しない場合に入力）'!D2805,IF($F$9=2,'2.休業手当の算出（休業手当を支給する場合に入力）'!D2811,""))</f>
        <v>0</v>
      </c>
      <c r="F2817" s="13">
        <f>IF($F$9=1,'3.賃金日割の算出（休業手当を支給しない場合に入力）'!X2805,IF($F$9=2,'2.休業手当の算出（休業手当を支給する場合に入力）'!AB2811,""))</f>
        <v>0</v>
      </c>
      <c r="G2817" s="10">
        <f t="shared" si="220"/>
        <v>0</v>
      </c>
      <c r="H2817" s="34">
        <f t="shared" si="221"/>
        <v>0</v>
      </c>
      <c r="I2817" s="39"/>
      <c r="J2817" s="35">
        <f t="shared" si="219"/>
        <v>0</v>
      </c>
      <c r="K2817" s="10">
        <f t="shared" si="222"/>
        <v>0</v>
      </c>
      <c r="L2817" s="10">
        <f t="shared" si="223"/>
        <v>0</v>
      </c>
    </row>
    <row r="2818" spans="3:12">
      <c r="C2818" s="2">
        <v>2798</v>
      </c>
      <c r="D2818" s="6">
        <f>IF($F$9=1,'3.賃金日割の算出（休業手当を支給しない場合に入力）'!C2806,IF($F$9=2,'2.休業手当の算出（休業手当を支給する場合に入力）'!C2812,""))</f>
        <v>0</v>
      </c>
      <c r="E2818" s="6">
        <f>IF($F$9=1,'3.賃金日割の算出（休業手当を支給しない場合に入力）'!D2806,IF($F$9=2,'2.休業手当の算出（休業手当を支給する場合に入力）'!D2812,""))</f>
        <v>0</v>
      </c>
      <c r="F2818" s="13">
        <f>IF($F$9=1,'3.賃金日割の算出（休業手当を支給しない場合に入力）'!X2806,IF($F$9=2,'2.休業手当の算出（休業手当を支給する場合に入力）'!AB2812,""))</f>
        <v>0</v>
      </c>
      <c r="G2818" s="10">
        <f t="shared" si="220"/>
        <v>0</v>
      </c>
      <c r="H2818" s="34">
        <f t="shared" si="221"/>
        <v>0</v>
      </c>
      <c r="I2818" s="39"/>
      <c r="J2818" s="35">
        <f t="shared" si="219"/>
        <v>0</v>
      </c>
      <c r="K2818" s="10">
        <f t="shared" si="222"/>
        <v>0</v>
      </c>
      <c r="L2818" s="10">
        <f t="shared" si="223"/>
        <v>0</v>
      </c>
    </row>
    <row r="2819" spans="3:12">
      <c r="C2819" s="2">
        <v>2799</v>
      </c>
      <c r="D2819" s="6">
        <f>IF($F$9=1,'3.賃金日割の算出（休業手当を支給しない場合に入力）'!C2807,IF($F$9=2,'2.休業手当の算出（休業手当を支給する場合に入力）'!C2813,""))</f>
        <v>0</v>
      </c>
      <c r="E2819" s="6">
        <f>IF($F$9=1,'3.賃金日割の算出（休業手当を支給しない場合に入力）'!D2807,IF($F$9=2,'2.休業手当の算出（休業手当を支給する場合に入力）'!D2813,""))</f>
        <v>0</v>
      </c>
      <c r="F2819" s="13">
        <f>IF($F$9=1,'3.賃金日割の算出（休業手当を支給しない場合に入力）'!X2807,IF($F$9=2,'2.休業手当の算出（休業手当を支給する場合に入力）'!AB2813,""))</f>
        <v>0</v>
      </c>
      <c r="G2819" s="10">
        <f t="shared" si="220"/>
        <v>0</v>
      </c>
      <c r="H2819" s="34">
        <f t="shared" si="221"/>
        <v>0</v>
      </c>
      <c r="I2819" s="39"/>
      <c r="J2819" s="35">
        <f t="shared" si="219"/>
        <v>0</v>
      </c>
      <c r="K2819" s="10">
        <f t="shared" si="222"/>
        <v>0</v>
      </c>
      <c r="L2819" s="10">
        <f t="shared" si="223"/>
        <v>0</v>
      </c>
    </row>
    <row r="2820" spans="3:12">
      <c r="C2820" s="2">
        <v>2800</v>
      </c>
      <c r="D2820" s="6">
        <f>IF($F$9=1,'3.賃金日割の算出（休業手当を支給しない場合に入力）'!C2808,IF($F$9=2,'2.休業手当の算出（休業手当を支給する場合に入力）'!C2814,""))</f>
        <v>0</v>
      </c>
      <c r="E2820" s="6">
        <f>IF($F$9=1,'3.賃金日割の算出（休業手当を支給しない場合に入力）'!D2808,IF($F$9=2,'2.休業手当の算出（休業手当を支給する場合に入力）'!D2814,""))</f>
        <v>0</v>
      </c>
      <c r="F2820" s="13">
        <f>IF($F$9=1,'3.賃金日割の算出（休業手当を支給しない場合に入力）'!X2808,IF($F$9=2,'2.休業手当の算出（休業手当を支給する場合に入力）'!AB2814,""))</f>
        <v>0</v>
      </c>
      <c r="G2820" s="10">
        <f t="shared" si="220"/>
        <v>0</v>
      </c>
      <c r="H2820" s="34">
        <f t="shared" si="221"/>
        <v>0</v>
      </c>
      <c r="I2820" s="39"/>
      <c r="J2820" s="35">
        <f t="shared" si="219"/>
        <v>0</v>
      </c>
      <c r="K2820" s="10">
        <f t="shared" si="222"/>
        <v>0</v>
      </c>
      <c r="L2820" s="10">
        <f t="shared" si="223"/>
        <v>0</v>
      </c>
    </row>
    <row r="2821" spans="3:12">
      <c r="C2821" s="2">
        <v>2801</v>
      </c>
      <c r="D2821" s="6">
        <f>IF($F$9=1,'3.賃金日割の算出（休業手当を支給しない場合に入力）'!C2809,IF($F$9=2,'2.休業手当の算出（休業手当を支給する場合に入力）'!C2815,""))</f>
        <v>0</v>
      </c>
      <c r="E2821" s="6">
        <f>IF($F$9=1,'3.賃金日割の算出（休業手当を支給しない場合に入力）'!D2809,IF($F$9=2,'2.休業手当の算出（休業手当を支給する場合に入力）'!D2815,""))</f>
        <v>0</v>
      </c>
      <c r="F2821" s="13">
        <f>IF($F$9=1,'3.賃金日割の算出（休業手当を支給しない場合に入力）'!X2809,IF($F$9=2,'2.休業手当の算出（休業手当を支給する場合に入力）'!AB2815,""))</f>
        <v>0</v>
      </c>
      <c r="G2821" s="10">
        <f t="shared" si="220"/>
        <v>0</v>
      </c>
      <c r="H2821" s="34">
        <f t="shared" si="221"/>
        <v>0</v>
      </c>
      <c r="I2821" s="39"/>
      <c r="J2821" s="35">
        <f t="shared" si="219"/>
        <v>0</v>
      </c>
      <c r="K2821" s="10">
        <f t="shared" si="222"/>
        <v>0</v>
      </c>
      <c r="L2821" s="10">
        <f t="shared" si="223"/>
        <v>0</v>
      </c>
    </row>
    <row r="2822" spans="3:12">
      <c r="C2822" s="2">
        <v>2802</v>
      </c>
      <c r="D2822" s="6">
        <f>IF($F$9=1,'3.賃金日割の算出（休業手当を支給しない場合に入力）'!C2810,IF($F$9=2,'2.休業手当の算出（休業手当を支給する場合に入力）'!C2816,""))</f>
        <v>0</v>
      </c>
      <c r="E2822" s="6">
        <f>IF($F$9=1,'3.賃金日割の算出（休業手当を支給しない場合に入力）'!D2810,IF($F$9=2,'2.休業手当の算出（休業手当を支給する場合に入力）'!D2816,""))</f>
        <v>0</v>
      </c>
      <c r="F2822" s="13">
        <f>IF($F$9=1,'3.賃金日割の算出（休業手当を支給しない場合に入力）'!X2810,IF($F$9=2,'2.休業手当の算出（休業手当を支給する場合に入力）'!AB2816,""))</f>
        <v>0</v>
      </c>
      <c r="G2822" s="10">
        <f t="shared" si="220"/>
        <v>0</v>
      </c>
      <c r="H2822" s="34">
        <f t="shared" si="221"/>
        <v>0</v>
      </c>
      <c r="I2822" s="39"/>
      <c r="J2822" s="35">
        <f t="shared" si="219"/>
        <v>0</v>
      </c>
      <c r="K2822" s="10">
        <f t="shared" si="222"/>
        <v>0</v>
      </c>
      <c r="L2822" s="10">
        <f t="shared" si="223"/>
        <v>0</v>
      </c>
    </row>
    <row r="2823" spans="3:12">
      <c r="C2823" s="2">
        <v>2803</v>
      </c>
      <c r="D2823" s="6">
        <f>IF($F$9=1,'3.賃金日割の算出（休業手当を支給しない場合に入力）'!C2811,IF($F$9=2,'2.休業手当の算出（休業手当を支給する場合に入力）'!C2817,""))</f>
        <v>0</v>
      </c>
      <c r="E2823" s="6">
        <f>IF($F$9=1,'3.賃金日割の算出（休業手当を支給しない場合に入力）'!D2811,IF($F$9=2,'2.休業手当の算出（休業手当を支給する場合に入力）'!D2817,""))</f>
        <v>0</v>
      </c>
      <c r="F2823" s="13">
        <f>IF($F$9=1,'3.賃金日割の算出（休業手当を支給しない場合に入力）'!X2811,IF($F$9=2,'2.休業手当の算出（休業手当を支給する場合に入力）'!AB2817,""))</f>
        <v>0</v>
      </c>
      <c r="G2823" s="10">
        <f t="shared" si="220"/>
        <v>0</v>
      </c>
      <c r="H2823" s="34">
        <f t="shared" si="221"/>
        <v>0</v>
      </c>
      <c r="I2823" s="39"/>
      <c r="J2823" s="35">
        <f t="shared" si="219"/>
        <v>0</v>
      </c>
      <c r="K2823" s="10">
        <f t="shared" si="222"/>
        <v>0</v>
      </c>
      <c r="L2823" s="10">
        <f t="shared" si="223"/>
        <v>0</v>
      </c>
    </row>
    <row r="2824" spans="3:12">
      <c r="C2824" s="2">
        <v>2804</v>
      </c>
      <c r="D2824" s="6">
        <f>IF($F$9=1,'3.賃金日割の算出（休業手当を支給しない場合に入力）'!C2812,IF($F$9=2,'2.休業手当の算出（休業手当を支給する場合に入力）'!C2818,""))</f>
        <v>0</v>
      </c>
      <c r="E2824" s="6">
        <f>IF($F$9=1,'3.賃金日割の算出（休業手当を支給しない場合に入力）'!D2812,IF($F$9=2,'2.休業手当の算出（休業手当を支給する場合に入力）'!D2818,""))</f>
        <v>0</v>
      </c>
      <c r="F2824" s="13">
        <f>IF($F$9=1,'3.賃金日割の算出（休業手当を支給しない場合に入力）'!X2812,IF($F$9=2,'2.休業手当の算出（休業手当を支給する場合に入力）'!AB2818,""))</f>
        <v>0</v>
      </c>
      <c r="G2824" s="10">
        <f t="shared" si="220"/>
        <v>0</v>
      </c>
      <c r="H2824" s="34">
        <f t="shared" si="221"/>
        <v>0</v>
      </c>
      <c r="I2824" s="39"/>
      <c r="J2824" s="35">
        <f t="shared" si="219"/>
        <v>0</v>
      </c>
      <c r="K2824" s="10">
        <f t="shared" si="222"/>
        <v>0</v>
      </c>
      <c r="L2824" s="10">
        <f t="shared" si="223"/>
        <v>0</v>
      </c>
    </row>
    <row r="2825" spans="3:12">
      <c r="C2825" s="2">
        <v>2805</v>
      </c>
      <c r="D2825" s="6">
        <f>IF($F$9=1,'3.賃金日割の算出（休業手当を支給しない場合に入力）'!C2813,IF($F$9=2,'2.休業手当の算出（休業手当を支給する場合に入力）'!C2819,""))</f>
        <v>0</v>
      </c>
      <c r="E2825" s="6">
        <f>IF($F$9=1,'3.賃金日割の算出（休業手当を支給しない場合に入力）'!D2813,IF($F$9=2,'2.休業手当の算出（休業手当を支給する場合に入力）'!D2819,""))</f>
        <v>0</v>
      </c>
      <c r="F2825" s="13">
        <f>IF($F$9=1,'3.賃金日割の算出（休業手当を支給しない場合に入力）'!X2813,IF($F$9=2,'2.休業手当の算出（休業手当を支給する場合に入力）'!AB2819,""))</f>
        <v>0</v>
      </c>
      <c r="G2825" s="10">
        <f t="shared" si="220"/>
        <v>0</v>
      </c>
      <c r="H2825" s="34">
        <f t="shared" si="221"/>
        <v>0</v>
      </c>
      <c r="I2825" s="39"/>
      <c r="J2825" s="35">
        <f t="shared" si="219"/>
        <v>0</v>
      </c>
      <c r="K2825" s="10">
        <f t="shared" si="222"/>
        <v>0</v>
      </c>
      <c r="L2825" s="10">
        <f t="shared" si="223"/>
        <v>0</v>
      </c>
    </row>
    <row r="2826" spans="3:12">
      <c r="C2826" s="2">
        <v>2806</v>
      </c>
      <c r="D2826" s="6">
        <f>IF($F$9=1,'3.賃金日割の算出（休業手当を支給しない場合に入力）'!C2814,IF($F$9=2,'2.休業手当の算出（休業手当を支給する場合に入力）'!C2820,""))</f>
        <v>0</v>
      </c>
      <c r="E2826" s="6">
        <f>IF($F$9=1,'3.賃金日割の算出（休業手当を支給しない場合に入力）'!D2814,IF($F$9=2,'2.休業手当の算出（休業手当を支給する場合に入力）'!D2820,""))</f>
        <v>0</v>
      </c>
      <c r="F2826" s="13">
        <f>IF($F$9=1,'3.賃金日割の算出（休業手当を支給しない場合に入力）'!X2814,IF($F$9=2,'2.休業手当の算出（休業手当を支給する場合に入力）'!AB2820,""))</f>
        <v>0</v>
      </c>
      <c r="G2826" s="10">
        <f t="shared" si="220"/>
        <v>0</v>
      </c>
      <c r="H2826" s="34">
        <f t="shared" si="221"/>
        <v>0</v>
      </c>
      <c r="I2826" s="39"/>
      <c r="J2826" s="35">
        <f t="shared" si="219"/>
        <v>0</v>
      </c>
      <c r="K2826" s="10">
        <f t="shared" si="222"/>
        <v>0</v>
      </c>
      <c r="L2826" s="10">
        <f t="shared" si="223"/>
        <v>0</v>
      </c>
    </row>
    <row r="2827" spans="3:12">
      <c r="C2827" s="2">
        <v>2807</v>
      </c>
      <c r="D2827" s="6">
        <f>IF($F$9=1,'3.賃金日割の算出（休業手当を支給しない場合に入力）'!C2815,IF($F$9=2,'2.休業手当の算出（休業手当を支給する場合に入力）'!C2821,""))</f>
        <v>0</v>
      </c>
      <c r="E2827" s="6">
        <f>IF($F$9=1,'3.賃金日割の算出（休業手当を支給しない場合に入力）'!D2815,IF($F$9=2,'2.休業手当の算出（休業手当を支給する場合に入力）'!D2821,""))</f>
        <v>0</v>
      </c>
      <c r="F2827" s="13">
        <f>IF($F$9=1,'3.賃金日割の算出（休業手当を支給しない場合に入力）'!X2815,IF($F$9=2,'2.休業手当の算出（休業手当を支給する場合に入力）'!AB2821,""))</f>
        <v>0</v>
      </c>
      <c r="G2827" s="10">
        <f t="shared" si="220"/>
        <v>0</v>
      </c>
      <c r="H2827" s="34">
        <f t="shared" si="221"/>
        <v>0</v>
      </c>
      <c r="I2827" s="39"/>
      <c r="J2827" s="35">
        <f t="shared" si="219"/>
        <v>0</v>
      </c>
      <c r="K2827" s="10">
        <f t="shared" si="222"/>
        <v>0</v>
      </c>
      <c r="L2827" s="10">
        <f t="shared" si="223"/>
        <v>0</v>
      </c>
    </row>
    <row r="2828" spans="3:12">
      <c r="C2828" s="2">
        <v>2808</v>
      </c>
      <c r="D2828" s="6">
        <f>IF($F$9=1,'3.賃金日割の算出（休業手当を支給しない場合に入力）'!C2816,IF($F$9=2,'2.休業手当の算出（休業手当を支給する場合に入力）'!C2822,""))</f>
        <v>0</v>
      </c>
      <c r="E2828" s="6">
        <f>IF($F$9=1,'3.賃金日割の算出（休業手当を支給しない場合に入力）'!D2816,IF($F$9=2,'2.休業手当の算出（休業手当を支給する場合に入力）'!D2822,""))</f>
        <v>0</v>
      </c>
      <c r="F2828" s="13">
        <f>IF($F$9=1,'3.賃金日割の算出（休業手当を支給しない場合に入力）'!X2816,IF($F$9=2,'2.休業手当の算出（休業手当を支給する場合に入力）'!AB2822,""))</f>
        <v>0</v>
      </c>
      <c r="G2828" s="10">
        <f t="shared" si="220"/>
        <v>0</v>
      </c>
      <c r="H2828" s="34">
        <f t="shared" si="221"/>
        <v>0</v>
      </c>
      <c r="I2828" s="39"/>
      <c r="J2828" s="35">
        <f t="shared" si="219"/>
        <v>0</v>
      </c>
      <c r="K2828" s="10">
        <f t="shared" si="222"/>
        <v>0</v>
      </c>
      <c r="L2828" s="10">
        <f t="shared" si="223"/>
        <v>0</v>
      </c>
    </row>
    <row r="2829" spans="3:12">
      <c r="C2829" s="2">
        <v>2809</v>
      </c>
      <c r="D2829" s="6">
        <f>IF($F$9=1,'3.賃金日割の算出（休業手当を支給しない場合に入力）'!C2817,IF($F$9=2,'2.休業手当の算出（休業手当を支給する場合に入力）'!C2823,""))</f>
        <v>0</v>
      </c>
      <c r="E2829" s="6">
        <f>IF($F$9=1,'3.賃金日割の算出（休業手当を支給しない場合に入力）'!D2817,IF($F$9=2,'2.休業手当の算出（休業手当を支給する場合に入力）'!D2823,""))</f>
        <v>0</v>
      </c>
      <c r="F2829" s="13">
        <f>IF($F$9=1,'3.賃金日割の算出（休業手当を支給しない場合に入力）'!X2817,IF($F$9=2,'2.休業手当の算出（休業手当を支給する場合に入力）'!AB2823,""))</f>
        <v>0</v>
      </c>
      <c r="G2829" s="10">
        <f t="shared" si="220"/>
        <v>0</v>
      </c>
      <c r="H2829" s="34">
        <f t="shared" si="221"/>
        <v>0</v>
      </c>
      <c r="I2829" s="39"/>
      <c r="J2829" s="35">
        <f t="shared" si="219"/>
        <v>0</v>
      </c>
      <c r="K2829" s="10">
        <f t="shared" si="222"/>
        <v>0</v>
      </c>
      <c r="L2829" s="10">
        <f t="shared" si="223"/>
        <v>0</v>
      </c>
    </row>
    <row r="2830" spans="3:12">
      <c r="C2830" s="2">
        <v>2810</v>
      </c>
      <c r="D2830" s="6">
        <f>IF($F$9=1,'3.賃金日割の算出（休業手当を支給しない場合に入力）'!C2818,IF($F$9=2,'2.休業手当の算出（休業手当を支給する場合に入力）'!C2824,""))</f>
        <v>0</v>
      </c>
      <c r="E2830" s="6">
        <f>IF($F$9=1,'3.賃金日割の算出（休業手当を支給しない場合に入力）'!D2818,IF($F$9=2,'2.休業手当の算出（休業手当を支給する場合に入力）'!D2824,""))</f>
        <v>0</v>
      </c>
      <c r="F2830" s="13">
        <f>IF($F$9=1,'3.賃金日割の算出（休業手当を支給しない場合に入力）'!X2818,IF($F$9=2,'2.休業手当の算出（休業手当を支給する場合に入力）'!AB2824,""))</f>
        <v>0</v>
      </c>
      <c r="G2830" s="10">
        <f t="shared" si="220"/>
        <v>0</v>
      </c>
      <c r="H2830" s="34">
        <f t="shared" si="221"/>
        <v>0</v>
      </c>
      <c r="I2830" s="39"/>
      <c r="J2830" s="35">
        <f t="shared" si="219"/>
        <v>0</v>
      </c>
      <c r="K2830" s="10">
        <f t="shared" si="222"/>
        <v>0</v>
      </c>
      <c r="L2830" s="10">
        <f t="shared" si="223"/>
        <v>0</v>
      </c>
    </row>
    <row r="2831" spans="3:12">
      <c r="C2831" s="2">
        <v>2811</v>
      </c>
      <c r="D2831" s="6">
        <f>IF($F$9=1,'3.賃金日割の算出（休業手当を支給しない場合に入力）'!C2819,IF($F$9=2,'2.休業手当の算出（休業手当を支給する場合に入力）'!C2825,""))</f>
        <v>0</v>
      </c>
      <c r="E2831" s="6">
        <f>IF($F$9=1,'3.賃金日割の算出（休業手当を支給しない場合に入力）'!D2819,IF($F$9=2,'2.休業手当の算出（休業手当を支給する場合に入力）'!D2825,""))</f>
        <v>0</v>
      </c>
      <c r="F2831" s="13">
        <f>IF($F$9=1,'3.賃金日割の算出（休業手当を支給しない場合に入力）'!X2819,IF($F$9=2,'2.休業手当の算出（休業手当を支給する場合に入力）'!AB2825,""))</f>
        <v>0</v>
      </c>
      <c r="G2831" s="10">
        <f t="shared" si="220"/>
        <v>0</v>
      </c>
      <c r="H2831" s="34">
        <f t="shared" si="221"/>
        <v>0</v>
      </c>
      <c r="I2831" s="39"/>
      <c r="J2831" s="35">
        <f t="shared" si="219"/>
        <v>0</v>
      </c>
      <c r="K2831" s="10">
        <f t="shared" si="222"/>
        <v>0</v>
      </c>
      <c r="L2831" s="10">
        <f t="shared" si="223"/>
        <v>0</v>
      </c>
    </row>
    <row r="2832" spans="3:12">
      <c r="C2832" s="2">
        <v>2812</v>
      </c>
      <c r="D2832" s="6">
        <f>IF($F$9=1,'3.賃金日割の算出（休業手当を支給しない場合に入力）'!C2820,IF($F$9=2,'2.休業手当の算出（休業手当を支給する場合に入力）'!C2826,""))</f>
        <v>0</v>
      </c>
      <c r="E2832" s="6">
        <f>IF($F$9=1,'3.賃金日割の算出（休業手当を支給しない場合に入力）'!D2820,IF($F$9=2,'2.休業手当の算出（休業手当を支給する場合に入力）'!D2826,""))</f>
        <v>0</v>
      </c>
      <c r="F2832" s="13">
        <f>IF($F$9=1,'3.賃金日割の算出（休業手当を支給しない場合に入力）'!X2820,IF($F$9=2,'2.休業手当の算出（休業手当を支給する場合に入力）'!AB2826,""))</f>
        <v>0</v>
      </c>
      <c r="G2832" s="10">
        <f t="shared" si="220"/>
        <v>0</v>
      </c>
      <c r="H2832" s="34">
        <f t="shared" si="221"/>
        <v>0</v>
      </c>
      <c r="I2832" s="39"/>
      <c r="J2832" s="35">
        <f t="shared" si="219"/>
        <v>0</v>
      </c>
      <c r="K2832" s="10">
        <f t="shared" si="222"/>
        <v>0</v>
      </c>
      <c r="L2832" s="10">
        <f t="shared" si="223"/>
        <v>0</v>
      </c>
    </row>
    <row r="2833" spans="3:12">
      <c r="C2833" s="2">
        <v>2813</v>
      </c>
      <c r="D2833" s="6">
        <f>IF($F$9=1,'3.賃金日割の算出（休業手当を支給しない場合に入力）'!C2821,IF($F$9=2,'2.休業手当の算出（休業手当を支給する場合に入力）'!C2827,""))</f>
        <v>0</v>
      </c>
      <c r="E2833" s="6">
        <f>IF($F$9=1,'3.賃金日割の算出（休業手当を支給しない場合に入力）'!D2821,IF($F$9=2,'2.休業手当の算出（休業手当を支給する場合に入力）'!D2827,""))</f>
        <v>0</v>
      </c>
      <c r="F2833" s="13">
        <f>IF($F$9=1,'3.賃金日割の算出（休業手当を支給しない場合に入力）'!X2821,IF($F$9=2,'2.休業手当の算出（休業手当を支給する場合に入力）'!AB2827,""))</f>
        <v>0</v>
      </c>
      <c r="G2833" s="10">
        <f t="shared" si="220"/>
        <v>0</v>
      </c>
      <c r="H2833" s="34">
        <f t="shared" si="221"/>
        <v>0</v>
      </c>
      <c r="I2833" s="39"/>
      <c r="J2833" s="35">
        <f t="shared" si="219"/>
        <v>0</v>
      </c>
      <c r="K2833" s="10">
        <f t="shared" si="222"/>
        <v>0</v>
      </c>
      <c r="L2833" s="10">
        <f t="shared" si="223"/>
        <v>0</v>
      </c>
    </row>
    <row r="2834" spans="3:12">
      <c r="C2834" s="2">
        <v>2814</v>
      </c>
      <c r="D2834" s="6">
        <f>IF($F$9=1,'3.賃金日割の算出（休業手当を支給しない場合に入力）'!C2822,IF($F$9=2,'2.休業手当の算出（休業手当を支給する場合に入力）'!C2828,""))</f>
        <v>0</v>
      </c>
      <c r="E2834" s="6">
        <f>IF($F$9=1,'3.賃金日割の算出（休業手当を支給しない場合に入力）'!D2822,IF($F$9=2,'2.休業手当の算出（休業手当を支給する場合に入力）'!D2828,""))</f>
        <v>0</v>
      </c>
      <c r="F2834" s="13">
        <f>IF($F$9=1,'3.賃金日割の算出（休業手当を支給しない場合に入力）'!X2822,IF($F$9=2,'2.休業手当の算出（休業手当を支給する場合に入力）'!AB2828,""))</f>
        <v>0</v>
      </c>
      <c r="G2834" s="10">
        <f t="shared" si="220"/>
        <v>0</v>
      </c>
      <c r="H2834" s="34">
        <f t="shared" si="221"/>
        <v>0</v>
      </c>
      <c r="I2834" s="39"/>
      <c r="J2834" s="35">
        <f t="shared" si="219"/>
        <v>0</v>
      </c>
      <c r="K2834" s="10">
        <f t="shared" si="222"/>
        <v>0</v>
      </c>
      <c r="L2834" s="10">
        <f t="shared" si="223"/>
        <v>0</v>
      </c>
    </row>
    <row r="2835" spans="3:12">
      <c r="C2835" s="2">
        <v>2815</v>
      </c>
      <c r="D2835" s="6">
        <f>IF($F$9=1,'3.賃金日割の算出（休業手当を支給しない場合に入力）'!C2823,IF($F$9=2,'2.休業手当の算出（休業手当を支給する場合に入力）'!C2829,""))</f>
        <v>0</v>
      </c>
      <c r="E2835" s="6">
        <f>IF($F$9=1,'3.賃金日割の算出（休業手当を支給しない場合に入力）'!D2823,IF($F$9=2,'2.休業手当の算出（休業手当を支給する場合に入力）'!D2829,""))</f>
        <v>0</v>
      </c>
      <c r="F2835" s="13">
        <f>IF($F$9=1,'3.賃金日割の算出（休業手当を支給しない場合に入力）'!X2823,IF($F$9=2,'2.休業手当の算出（休業手当を支給する場合に入力）'!AB2829,""))</f>
        <v>0</v>
      </c>
      <c r="G2835" s="10">
        <f t="shared" si="220"/>
        <v>0</v>
      </c>
      <c r="H2835" s="34">
        <f t="shared" si="221"/>
        <v>0</v>
      </c>
      <c r="I2835" s="39"/>
      <c r="J2835" s="35">
        <f t="shared" si="219"/>
        <v>0</v>
      </c>
      <c r="K2835" s="10">
        <f t="shared" si="222"/>
        <v>0</v>
      </c>
      <c r="L2835" s="10">
        <f t="shared" si="223"/>
        <v>0</v>
      </c>
    </row>
    <row r="2836" spans="3:12">
      <c r="C2836" s="2">
        <v>2816</v>
      </c>
      <c r="D2836" s="6">
        <f>IF($F$9=1,'3.賃金日割の算出（休業手当を支給しない場合に入力）'!C2824,IF($F$9=2,'2.休業手当の算出（休業手当を支給する場合に入力）'!C2830,""))</f>
        <v>0</v>
      </c>
      <c r="E2836" s="6">
        <f>IF($F$9=1,'3.賃金日割の算出（休業手当を支給しない場合に入力）'!D2824,IF($F$9=2,'2.休業手当の算出（休業手当を支給する場合に入力）'!D2830,""))</f>
        <v>0</v>
      </c>
      <c r="F2836" s="13">
        <f>IF($F$9=1,'3.賃金日割の算出（休業手当を支給しない場合に入力）'!X2824,IF($F$9=2,'2.休業手当の算出（休業手当を支給する場合に入力）'!AB2830,""))</f>
        <v>0</v>
      </c>
      <c r="G2836" s="10">
        <f t="shared" si="220"/>
        <v>0</v>
      </c>
      <c r="H2836" s="34">
        <f t="shared" si="221"/>
        <v>0</v>
      </c>
      <c r="I2836" s="39"/>
      <c r="J2836" s="35">
        <f t="shared" si="219"/>
        <v>0</v>
      </c>
      <c r="K2836" s="10">
        <f t="shared" si="222"/>
        <v>0</v>
      </c>
      <c r="L2836" s="10">
        <f t="shared" si="223"/>
        <v>0</v>
      </c>
    </row>
    <row r="2837" spans="3:12">
      <c r="C2837" s="2">
        <v>2817</v>
      </c>
      <c r="D2837" s="6">
        <f>IF($F$9=1,'3.賃金日割の算出（休業手当を支給しない場合に入力）'!C2825,IF($F$9=2,'2.休業手当の算出（休業手当を支給する場合に入力）'!C2831,""))</f>
        <v>0</v>
      </c>
      <c r="E2837" s="6">
        <f>IF($F$9=1,'3.賃金日割の算出（休業手当を支給しない場合に入力）'!D2825,IF($F$9=2,'2.休業手当の算出（休業手当を支給する場合に入力）'!D2831,""))</f>
        <v>0</v>
      </c>
      <c r="F2837" s="13">
        <f>IF($F$9=1,'3.賃金日割の算出（休業手当を支給しない場合に入力）'!X2825,IF($F$9=2,'2.休業手当の算出（休業手当を支給する場合に入力）'!AB2831,""))</f>
        <v>0</v>
      </c>
      <c r="G2837" s="10">
        <f t="shared" si="220"/>
        <v>0</v>
      </c>
      <c r="H2837" s="34">
        <f t="shared" si="221"/>
        <v>0</v>
      </c>
      <c r="I2837" s="39"/>
      <c r="J2837" s="35">
        <f t="shared" si="219"/>
        <v>0</v>
      </c>
      <c r="K2837" s="10">
        <f t="shared" si="222"/>
        <v>0</v>
      </c>
      <c r="L2837" s="10">
        <f t="shared" si="223"/>
        <v>0</v>
      </c>
    </row>
    <row r="2838" spans="3:12">
      <c r="C2838" s="2">
        <v>2818</v>
      </c>
      <c r="D2838" s="6">
        <f>IF($F$9=1,'3.賃金日割の算出（休業手当を支給しない場合に入力）'!C2826,IF($F$9=2,'2.休業手当の算出（休業手当を支給する場合に入力）'!C2832,""))</f>
        <v>0</v>
      </c>
      <c r="E2838" s="6">
        <f>IF($F$9=1,'3.賃金日割の算出（休業手当を支給しない場合に入力）'!D2826,IF($F$9=2,'2.休業手当の算出（休業手当を支給する場合に入力）'!D2832,""))</f>
        <v>0</v>
      </c>
      <c r="F2838" s="13">
        <f>IF($F$9=1,'3.賃金日割の算出（休業手当を支給しない場合に入力）'!X2826,IF($F$9=2,'2.休業手当の算出（休業手当を支給する場合に入力）'!AB2832,""))</f>
        <v>0</v>
      </c>
      <c r="G2838" s="10">
        <f t="shared" si="220"/>
        <v>0</v>
      </c>
      <c r="H2838" s="34">
        <f t="shared" si="221"/>
        <v>0</v>
      </c>
      <c r="I2838" s="39"/>
      <c r="J2838" s="35">
        <f t="shared" ref="J2838:J2901" si="224">ROUNDUP(F2838*I2838,0)</f>
        <v>0</v>
      </c>
      <c r="K2838" s="10">
        <f t="shared" si="222"/>
        <v>0</v>
      </c>
      <c r="L2838" s="10">
        <f t="shared" si="223"/>
        <v>0</v>
      </c>
    </row>
    <row r="2839" spans="3:12">
      <c r="C2839" s="2">
        <v>2819</v>
      </c>
      <c r="D2839" s="6">
        <f>IF($F$9=1,'3.賃金日割の算出（休業手当を支給しない場合に入力）'!C2827,IF($F$9=2,'2.休業手当の算出（休業手当を支給する場合に入力）'!C2833,""))</f>
        <v>0</v>
      </c>
      <c r="E2839" s="6">
        <f>IF($F$9=1,'3.賃金日割の算出（休業手当を支給しない場合に入力）'!D2827,IF($F$9=2,'2.休業手当の算出（休業手当を支給する場合に入力）'!D2833,""))</f>
        <v>0</v>
      </c>
      <c r="F2839" s="13">
        <f>IF($F$9=1,'3.賃金日割の算出（休業手当を支給しない場合に入力）'!X2827,IF($F$9=2,'2.休業手当の算出（休業手当を支給する場合に入力）'!AB2833,""))</f>
        <v>0</v>
      </c>
      <c r="G2839" s="10">
        <f t="shared" si="220"/>
        <v>0</v>
      </c>
      <c r="H2839" s="34">
        <f t="shared" si="221"/>
        <v>0</v>
      </c>
      <c r="I2839" s="39"/>
      <c r="J2839" s="35">
        <f t="shared" si="224"/>
        <v>0</v>
      </c>
      <c r="K2839" s="10">
        <f t="shared" si="222"/>
        <v>0</v>
      </c>
      <c r="L2839" s="10">
        <f t="shared" si="223"/>
        <v>0</v>
      </c>
    </row>
    <row r="2840" spans="3:12">
      <c r="C2840" s="2">
        <v>2820</v>
      </c>
      <c r="D2840" s="6">
        <f>IF($F$9=1,'3.賃金日割の算出（休業手当を支給しない場合に入力）'!C2828,IF($F$9=2,'2.休業手当の算出（休業手当を支給する場合に入力）'!C2834,""))</f>
        <v>0</v>
      </c>
      <c r="E2840" s="6">
        <f>IF($F$9=1,'3.賃金日割の算出（休業手当を支給しない場合に入力）'!D2828,IF($F$9=2,'2.休業手当の算出（休業手当を支給する場合に入力）'!D2834,""))</f>
        <v>0</v>
      </c>
      <c r="F2840" s="13">
        <f>IF($F$9=1,'3.賃金日割の算出（休業手当を支給しない場合に入力）'!X2828,IF($F$9=2,'2.休業手当の算出（休業手当を支給する場合に入力）'!AB2834,""))</f>
        <v>0</v>
      </c>
      <c r="G2840" s="10">
        <f t="shared" si="220"/>
        <v>0</v>
      </c>
      <c r="H2840" s="34">
        <f t="shared" si="221"/>
        <v>0</v>
      </c>
      <c r="I2840" s="39"/>
      <c r="J2840" s="35">
        <f t="shared" si="224"/>
        <v>0</v>
      </c>
      <c r="K2840" s="10">
        <f t="shared" si="222"/>
        <v>0</v>
      </c>
      <c r="L2840" s="10">
        <f t="shared" si="223"/>
        <v>0</v>
      </c>
    </row>
    <row r="2841" spans="3:12">
      <c r="C2841" s="2">
        <v>2821</v>
      </c>
      <c r="D2841" s="6">
        <f>IF($F$9=1,'3.賃金日割の算出（休業手当を支給しない場合に入力）'!C2829,IF($F$9=2,'2.休業手当の算出（休業手当を支給する場合に入力）'!C2835,""))</f>
        <v>0</v>
      </c>
      <c r="E2841" s="6">
        <f>IF($F$9=1,'3.賃金日割の算出（休業手当を支給しない場合に入力）'!D2829,IF($F$9=2,'2.休業手当の算出（休業手当を支給する場合に入力）'!D2835,""))</f>
        <v>0</v>
      </c>
      <c r="F2841" s="13">
        <f>IF($F$9=1,'3.賃金日割の算出（休業手当を支給しない場合に入力）'!X2829,IF($F$9=2,'2.休業手当の算出（休業手当を支給する場合に入力）'!AB2835,""))</f>
        <v>0</v>
      </c>
      <c r="G2841" s="10">
        <f t="shared" si="220"/>
        <v>0</v>
      </c>
      <c r="H2841" s="34">
        <f t="shared" si="221"/>
        <v>0</v>
      </c>
      <c r="I2841" s="39"/>
      <c r="J2841" s="35">
        <f t="shared" si="224"/>
        <v>0</v>
      </c>
      <c r="K2841" s="10">
        <f t="shared" si="222"/>
        <v>0</v>
      </c>
      <c r="L2841" s="10">
        <f t="shared" si="223"/>
        <v>0</v>
      </c>
    </row>
    <row r="2842" spans="3:12">
      <c r="C2842" s="2">
        <v>2822</v>
      </c>
      <c r="D2842" s="6">
        <f>IF($F$9=1,'3.賃金日割の算出（休業手当を支給しない場合に入力）'!C2830,IF($F$9=2,'2.休業手当の算出（休業手当を支給する場合に入力）'!C2836,""))</f>
        <v>0</v>
      </c>
      <c r="E2842" s="6">
        <f>IF($F$9=1,'3.賃金日割の算出（休業手当を支給しない場合に入力）'!D2830,IF($F$9=2,'2.休業手当の算出（休業手当を支給する場合に入力）'!D2836,""))</f>
        <v>0</v>
      </c>
      <c r="F2842" s="13">
        <f>IF($F$9=1,'3.賃金日割の算出（休業手当を支給しない場合に入力）'!X2830,IF($F$9=2,'2.休業手当の算出（休業手当を支給する場合に入力）'!AB2836,""))</f>
        <v>0</v>
      </c>
      <c r="G2842" s="10">
        <f t="shared" si="220"/>
        <v>0</v>
      </c>
      <c r="H2842" s="34">
        <f t="shared" si="221"/>
        <v>0</v>
      </c>
      <c r="I2842" s="39"/>
      <c r="J2842" s="35">
        <f t="shared" si="224"/>
        <v>0</v>
      </c>
      <c r="K2842" s="10">
        <f t="shared" si="222"/>
        <v>0</v>
      </c>
      <c r="L2842" s="10">
        <f t="shared" si="223"/>
        <v>0</v>
      </c>
    </row>
    <row r="2843" spans="3:12">
      <c r="C2843" s="2">
        <v>2823</v>
      </c>
      <c r="D2843" s="6">
        <f>IF($F$9=1,'3.賃金日割の算出（休業手当を支給しない場合に入力）'!C2831,IF($F$9=2,'2.休業手当の算出（休業手当を支給する場合に入力）'!C2837,""))</f>
        <v>0</v>
      </c>
      <c r="E2843" s="6">
        <f>IF($F$9=1,'3.賃金日割の算出（休業手当を支給しない場合に入力）'!D2831,IF($F$9=2,'2.休業手当の算出（休業手当を支給する場合に入力）'!D2837,""))</f>
        <v>0</v>
      </c>
      <c r="F2843" s="13">
        <f>IF($F$9=1,'3.賃金日割の算出（休業手当を支給しない場合に入力）'!X2831,IF($F$9=2,'2.休業手当の算出（休業手当を支給する場合に入力）'!AB2837,""))</f>
        <v>0</v>
      </c>
      <c r="G2843" s="10">
        <f t="shared" si="220"/>
        <v>0</v>
      </c>
      <c r="H2843" s="34">
        <f t="shared" si="221"/>
        <v>0</v>
      </c>
      <c r="I2843" s="39"/>
      <c r="J2843" s="35">
        <f t="shared" si="224"/>
        <v>0</v>
      </c>
      <c r="K2843" s="10">
        <f t="shared" si="222"/>
        <v>0</v>
      </c>
      <c r="L2843" s="10">
        <f t="shared" si="223"/>
        <v>0</v>
      </c>
    </row>
    <row r="2844" spans="3:12">
      <c r="C2844" s="2">
        <v>2824</v>
      </c>
      <c r="D2844" s="6">
        <f>IF($F$9=1,'3.賃金日割の算出（休業手当を支給しない場合に入力）'!C2832,IF($F$9=2,'2.休業手当の算出（休業手当を支給する場合に入力）'!C2838,""))</f>
        <v>0</v>
      </c>
      <c r="E2844" s="6">
        <f>IF($F$9=1,'3.賃金日割の算出（休業手当を支給しない場合に入力）'!D2832,IF($F$9=2,'2.休業手当の算出（休業手当を支給する場合に入力）'!D2838,""))</f>
        <v>0</v>
      </c>
      <c r="F2844" s="13">
        <f>IF($F$9=1,'3.賃金日割の算出（休業手当を支給しない場合に入力）'!X2832,IF($F$9=2,'2.休業手当の算出（休業手当を支給する場合に入力）'!AB2838,""))</f>
        <v>0</v>
      </c>
      <c r="G2844" s="10">
        <f t="shared" si="220"/>
        <v>0</v>
      </c>
      <c r="H2844" s="34">
        <f t="shared" si="221"/>
        <v>0</v>
      </c>
      <c r="I2844" s="39"/>
      <c r="J2844" s="35">
        <f t="shared" si="224"/>
        <v>0</v>
      </c>
      <c r="K2844" s="10">
        <f t="shared" si="222"/>
        <v>0</v>
      </c>
      <c r="L2844" s="10">
        <f t="shared" si="223"/>
        <v>0</v>
      </c>
    </row>
    <row r="2845" spans="3:12">
      <c r="C2845" s="2">
        <v>2825</v>
      </c>
      <c r="D2845" s="6">
        <f>IF($F$9=1,'3.賃金日割の算出（休業手当を支給しない場合に入力）'!C2833,IF($F$9=2,'2.休業手当の算出（休業手当を支給する場合に入力）'!C2839,""))</f>
        <v>0</v>
      </c>
      <c r="E2845" s="6">
        <f>IF($F$9=1,'3.賃金日割の算出（休業手当を支給しない場合に入力）'!D2833,IF($F$9=2,'2.休業手当の算出（休業手当を支給する場合に入力）'!D2839,""))</f>
        <v>0</v>
      </c>
      <c r="F2845" s="13">
        <f>IF($F$9=1,'3.賃金日割の算出（休業手当を支給しない場合に入力）'!X2833,IF($F$9=2,'2.休業手当の算出（休業手当を支給する場合に入力）'!AB2839,""))</f>
        <v>0</v>
      </c>
      <c r="G2845" s="10">
        <f t="shared" si="220"/>
        <v>0</v>
      </c>
      <c r="H2845" s="34">
        <f t="shared" si="221"/>
        <v>0</v>
      </c>
      <c r="I2845" s="39"/>
      <c r="J2845" s="35">
        <f t="shared" si="224"/>
        <v>0</v>
      </c>
      <c r="K2845" s="10">
        <f t="shared" si="222"/>
        <v>0</v>
      </c>
      <c r="L2845" s="10">
        <f t="shared" si="223"/>
        <v>0</v>
      </c>
    </row>
    <row r="2846" spans="3:12">
      <c r="C2846" s="2">
        <v>2826</v>
      </c>
      <c r="D2846" s="6">
        <f>IF($F$9=1,'3.賃金日割の算出（休業手当を支給しない場合に入力）'!C2834,IF($F$9=2,'2.休業手当の算出（休業手当を支給する場合に入力）'!C2840,""))</f>
        <v>0</v>
      </c>
      <c r="E2846" s="6">
        <f>IF($F$9=1,'3.賃金日割の算出（休業手当を支給しない場合に入力）'!D2834,IF($F$9=2,'2.休業手当の算出（休業手当を支給する場合に入力）'!D2840,""))</f>
        <v>0</v>
      </c>
      <c r="F2846" s="13">
        <f>IF($F$9=1,'3.賃金日割の算出（休業手当を支給しない場合に入力）'!X2834,IF($F$9=2,'2.休業手当の算出（休業手当を支給する場合に入力）'!AB2840,""))</f>
        <v>0</v>
      </c>
      <c r="G2846" s="10">
        <f t="shared" si="220"/>
        <v>0</v>
      </c>
      <c r="H2846" s="34">
        <f t="shared" si="221"/>
        <v>0</v>
      </c>
      <c r="I2846" s="39"/>
      <c r="J2846" s="35">
        <f t="shared" si="224"/>
        <v>0</v>
      </c>
      <c r="K2846" s="10">
        <f t="shared" si="222"/>
        <v>0</v>
      </c>
      <c r="L2846" s="10">
        <f t="shared" si="223"/>
        <v>0</v>
      </c>
    </row>
    <row r="2847" spans="3:12">
      <c r="C2847" s="2">
        <v>2827</v>
      </c>
      <c r="D2847" s="6">
        <f>IF($F$9=1,'3.賃金日割の算出（休業手当を支給しない場合に入力）'!C2835,IF($F$9=2,'2.休業手当の算出（休業手当を支給する場合に入力）'!C2841,""))</f>
        <v>0</v>
      </c>
      <c r="E2847" s="6">
        <f>IF($F$9=1,'3.賃金日割の算出（休業手当を支給しない場合に入力）'!D2835,IF($F$9=2,'2.休業手当の算出（休業手当を支給する場合に入力）'!D2841,""))</f>
        <v>0</v>
      </c>
      <c r="F2847" s="13">
        <f>IF($F$9=1,'3.賃金日割の算出（休業手当を支給しない場合に入力）'!X2835,IF($F$9=2,'2.休業手当の算出（休業手当を支給する場合に入力）'!AB2841,""))</f>
        <v>0</v>
      </c>
      <c r="G2847" s="10">
        <f t="shared" si="220"/>
        <v>0</v>
      </c>
      <c r="H2847" s="34">
        <f t="shared" si="221"/>
        <v>0</v>
      </c>
      <c r="I2847" s="39"/>
      <c r="J2847" s="35">
        <f t="shared" si="224"/>
        <v>0</v>
      </c>
      <c r="K2847" s="10">
        <f t="shared" si="222"/>
        <v>0</v>
      </c>
      <c r="L2847" s="10">
        <f t="shared" si="223"/>
        <v>0</v>
      </c>
    </row>
    <row r="2848" spans="3:12">
      <c r="C2848" s="2">
        <v>2828</v>
      </c>
      <c r="D2848" s="6">
        <f>IF($F$9=1,'3.賃金日割の算出（休業手当を支給しない場合に入力）'!C2836,IF($F$9=2,'2.休業手当の算出（休業手当を支給する場合に入力）'!C2842,""))</f>
        <v>0</v>
      </c>
      <c r="E2848" s="6">
        <f>IF($F$9=1,'3.賃金日割の算出（休業手当を支給しない場合に入力）'!D2836,IF($F$9=2,'2.休業手当の算出（休業手当を支給する場合に入力）'!D2842,""))</f>
        <v>0</v>
      </c>
      <c r="F2848" s="13">
        <f>IF($F$9=1,'3.賃金日割の算出（休業手当を支給しない場合に入力）'!X2836,IF($F$9=2,'2.休業手当の算出（休業手当を支給する場合に入力）'!AB2842,""))</f>
        <v>0</v>
      </c>
      <c r="G2848" s="10">
        <f t="shared" si="220"/>
        <v>0</v>
      </c>
      <c r="H2848" s="34">
        <f t="shared" si="221"/>
        <v>0</v>
      </c>
      <c r="I2848" s="39"/>
      <c r="J2848" s="35">
        <f t="shared" si="224"/>
        <v>0</v>
      </c>
      <c r="K2848" s="10">
        <f t="shared" si="222"/>
        <v>0</v>
      </c>
      <c r="L2848" s="10">
        <f t="shared" si="223"/>
        <v>0</v>
      </c>
    </row>
    <row r="2849" spans="3:12">
      <c r="C2849" s="2">
        <v>2829</v>
      </c>
      <c r="D2849" s="6">
        <f>IF($F$9=1,'3.賃金日割の算出（休業手当を支給しない場合に入力）'!C2837,IF($F$9=2,'2.休業手当の算出（休業手当を支給する場合に入力）'!C2843,""))</f>
        <v>0</v>
      </c>
      <c r="E2849" s="6">
        <f>IF($F$9=1,'3.賃金日割の算出（休業手当を支給しない場合に入力）'!D2837,IF($F$9=2,'2.休業手当の算出（休業手当を支給する場合に入力）'!D2843,""))</f>
        <v>0</v>
      </c>
      <c r="F2849" s="13">
        <f>IF($F$9=1,'3.賃金日割の算出（休業手当を支給しない場合に入力）'!X2837,IF($F$9=2,'2.休業手当の算出（休業手当を支給する場合に入力）'!AB2843,""))</f>
        <v>0</v>
      </c>
      <c r="G2849" s="10">
        <f t="shared" si="220"/>
        <v>0</v>
      </c>
      <c r="H2849" s="34">
        <f t="shared" si="221"/>
        <v>0</v>
      </c>
      <c r="I2849" s="39"/>
      <c r="J2849" s="35">
        <f t="shared" si="224"/>
        <v>0</v>
      </c>
      <c r="K2849" s="10">
        <f t="shared" si="222"/>
        <v>0</v>
      </c>
      <c r="L2849" s="10">
        <f t="shared" si="223"/>
        <v>0</v>
      </c>
    </row>
    <row r="2850" spans="3:12">
      <c r="C2850" s="2">
        <v>2830</v>
      </c>
      <c r="D2850" s="6">
        <f>IF($F$9=1,'3.賃金日割の算出（休業手当を支給しない場合に入力）'!C2838,IF($F$9=2,'2.休業手当の算出（休業手当を支給する場合に入力）'!C2844,""))</f>
        <v>0</v>
      </c>
      <c r="E2850" s="6">
        <f>IF($F$9=1,'3.賃金日割の算出（休業手当を支給しない場合に入力）'!D2838,IF($F$9=2,'2.休業手当の算出（休業手当を支給する場合に入力）'!D2844,""))</f>
        <v>0</v>
      </c>
      <c r="F2850" s="13">
        <f>IF($F$9=1,'3.賃金日割の算出（休業手当を支給しない場合に入力）'!X2838,IF($F$9=2,'2.休業手当の算出（休業手当を支給する場合に入力）'!AB2844,""))</f>
        <v>0</v>
      </c>
      <c r="G2850" s="10">
        <f t="shared" si="220"/>
        <v>0</v>
      </c>
      <c r="H2850" s="34">
        <f t="shared" si="221"/>
        <v>0</v>
      </c>
      <c r="I2850" s="39"/>
      <c r="J2850" s="35">
        <f t="shared" si="224"/>
        <v>0</v>
      </c>
      <c r="K2850" s="10">
        <f t="shared" si="222"/>
        <v>0</v>
      </c>
      <c r="L2850" s="10">
        <f t="shared" si="223"/>
        <v>0</v>
      </c>
    </row>
    <row r="2851" spans="3:12">
      <c r="C2851" s="2">
        <v>2831</v>
      </c>
      <c r="D2851" s="6">
        <f>IF($F$9=1,'3.賃金日割の算出（休業手当を支給しない場合に入力）'!C2839,IF($F$9=2,'2.休業手当の算出（休業手当を支給する場合に入力）'!C2845,""))</f>
        <v>0</v>
      </c>
      <c r="E2851" s="6">
        <f>IF($F$9=1,'3.賃金日割の算出（休業手当を支給しない場合に入力）'!D2839,IF($F$9=2,'2.休業手当の算出（休業手当を支給する場合に入力）'!D2845,""))</f>
        <v>0</v>
      </c>
      <c r="F2851" s="13">
        <f>IF($F$9=1,'3.賃金日割の算出（休業手当を支給しない場合に入力）'!X2839,IF($F$9=2,'2.休業手当の算出（休業手当を支給する場合に入力）'!AB2845,""))</f>
        <v>0</v>
      </c>
      <c r="G2851" s="10">
        <f t="shared" si="220"/>
        <v>0</v>
      </c>
      <c r="H2851" s="34">
        <f t="shared" si="221"/>
        <v>0</v>
      </c>
      <c r="I2851" s="39"/>
      <c r="J2851" s="35">
        <f t="shared" si="224"/>
        <v>0</v>
      </c>
      <c r="K2851" s="10">
        <f t="shared" si="222"/>
        <v>0</v>
      </c>
      <c r="L2851" s="10">
        <f t="shared" si="223"/>
        <v>0</v>
      </c>
    </row>
    <row r="2852" spans="3:12">
      <c r="C2852" s="2">
        <v>2832</v>
      </c>
      <c r="D2852" s="6">
        <f>IF($F$9=1,'3.賃金日割の算出（休業手当を支給しない場合に入力）'!C2840,IF($F$9=2,'2.休業手当の算出（休業手当を支給する場合に入力）'!C2846,""))</f>
        <v>0</v>
      </c>
      <c r="E2852" s="6">
        <f>IF($F$9=1,'3.賃金日割の算出（休業手当を支給しない場合に入力）'!D2840,IF($F$9=2,'2.休業手当の算出（休業手当を支給する場合に入力）'!D2846,""))</f>
        <v>0</v>
      </c>
      <c r="F2852" s="13">
        <f>IF($F$9=1,'3.賃金日割の算出（休業手当を支給しない場合に入力）'!X2840,IF($F$9=2,'2.休業手当の算出（休業手当を支給する場合に入力）'!AB2846,""))</f>
        <v>0</v>
      </c>
      <c r="G2852" s="10">
        <f t="shared" si="220"/>
        <v>0</v>
      </c>
      <c r="H2852" s="34">
        <f t="shared" si="221"/>
        <v>0</v>
      </c>
      <c r="I2852" s="39"/>
      <c r="J2852" s="35">
        <f t="shared" si="224"/>
        <v>0</v>
      </c>
      <c r="K2852" s="10">
        <f t="shared" si="222"/>
        <v>0</v>
      </c>
      <c r="L2852" s="10">
        <f t="shared" si="223"/>
        <v>0</v>
      </c>
    </row>
    <row r="2853" spans="3:12">
      <c r="C2853" s="2">
        <v>2833</v>
      </c>
      <c r="D2853" s="6">
        <f>IF($F$9=1,'3.賃金日割の算出（休業手当を支給しない場合に入力）'!C2841,IF($F$9=2,'2.休業手当の算出（休業手当を支給する場合に入力）'!C2847,""))</f>
        <v>0</v>
      </c>
      <c r="E2853" s="6">
        <f>IF($F$9=1,'3.賃金日割の算出（休業手当を支給しない場合に入力）'!D2841,IF($F$9=2,'2.休業手当の算出（休業手当を支給する場合に入力）'!D2847,""))</f>
        <v>0</v>
      </c>
      <c r="F2853" s="13">
        <f>IF($F$9=1,'3.賃金日割の算出（休業手当を支給しない場合に入力）'!X2841,IF($F$9=2,'2.休業手当の算出（休業手当を支給する場合に入力）'!AB2847,""))</f>
        <v>0</v>
      </c>
      <c r="G2853" s="10">
        <f t="shared" si="220"/>
        <v>0</v>
      </c>
      <c r="H2853" s="34">
        <f t="shared" si="221"/>
        <v>0</v>
      </c>
      <c r="I2853" s="39"/>
      <c r="J2853" s="35">
        <f t="shared" si="224"/>
        <v>0</v>
      </c>
      <c r="K2853" s="10">
        <f t="shared" si="222"/>
        <v>0</v>
      </c>
      <c r="L2853" s="10">
        <f t="shared" si="223"/>
        <v>0</v>
      </c>
    </row>
    <row r="2854" spans="3:12">
      <c r="C2854" s="2">
        <v>2834</v>
      </c>
      <c r="D2854" s="6">
        <f>IF($F$9=1,'3.賃金日割の算出（休業手当を支給しない場合に入力）'!C2842,IF($F$9=2,'2.休業手当の算出（休業手当を支給する場合に入力）'!C2848,""))</f>
        <v>0</v>
      </c>
      <c r="E2854" s="6">
        <f>IF($F$9=1,'3.賃金日割の算出（休業手当を支給しない場合に入力）'!D2842,IF($F$9=2,'2.休業手当の算出（休業手当を支給する場合に入力）'!D2848,""))</f>
        <v>0</v>
      </c>
      <c r="F2854" s="13">
        <f>IF($F$9=1,'3.賃金日割の算出（休業手当を支給しない場合に入力）'!X2842,IF($F$9=2,'2.休業手当の算出（休業手当を支給する場合に入力）'!AB2848,""))</f>
        <v>0</v>
      </c>
      <c r="G2854" s="10">
        <f t="shared" si="220"/>
        <v>0</v>
      </c>
      <c r="H2854" s="34">
        <f t="shared" si="221"/>
        <v>0</v>
      </c>
      <c r="I2854" s="39"/>
      <c r="J2854" s="35">
        <f t="shared" si="224"/>
        <v>0</v>
      </c>
      <c r="K2854" s="10">
        <f t="shared" si="222"/>
        <v>0</v>
      </c>
      <c r="L2854" s="10">
        <f t="shared" si="223"/>
        <v>0</v>
      </c>
    </row>
    <row r="2855" spans="3:12">
      <c r="C2855" s="2">
        <v>2835</v>
      </c>
      <c r="D2855" s="6">
        <f>IF($F$9=1,'3.賃金日割の算出（休業手当を支給しない場合に入力）'!C2843,IF($F$9=2,'2.休業手当の算出（休業手当を支給する場合に入力）'!C2849,""))</f>
        <v>0</v>
      </c>
      <c r="E2855" s="6">
        <f>IF($F$9=1,'3.賃金日割の算出（休業手当を支給しない場合に入力）'!D2843,IF($F$9=2,'2.休業手当の算出（休業手当を支給する場合に入力）'!D2849,""))</f>
        <v>0</v>
      </c>
      <c r="F2855" s="13">
        <f>IF($F$9=1,'3.賃金日割の算出（休業手当を支給しない場合に入力）'!X2843,IF($F$9=2,'2.休業手当の算出（休業手当を支給する場合に入力）'!AB2849,""))</f>
        <v>0</v>
      </c>
      <c r="G2855" s="10">
        <f t="shared" si="220"/>
        <v>0</v>
      </c>
      <c r="H2855" s="34">
        <f t="shared" si="221"/>
        <v>0</v>
      </c>
      <c r="I2855" s="39"/>
      <c r="J2855" s="35">
        <f t="shared" si="224"/>
        <v>0</v>
      </c>
      <c r="K2855" s="10">
        <f t="shared" si="222"/>
        <v>0</v>
      </c>
      <c r="L2855" s="10">
        <f t="shared" si="223"/>
        <v>0</v>
      </c>
    </row>
    <row r="2856" spans="3:12">
      <c r="C2856" s="2">
        <v>2836</v>
      </c>
      <c r="D2856" s="6">
        <f>IF($F$9=1,'3.賃金日割の算出（休業手当を支給しない場合に入力）'!C2844,IF($F$9=2,'2.休業手当の算出（休業手当を支給する場合に入力）'!C2850,""))</f>
        <v>0</v>
      </c>
      <c r="E2856" s="6">
        <f>IF($F$9=1,'3.賃金日割の算出（休業手当を支給しない場合に入力）'!D2844,IF($F$9=2,'2.休業手当の算出（休業手当を支給する場合に入力）'!D2850,""))</f>
        <v>0</v>
      </c>
      <c r="F2856" s="13">
        <f>IF($F$9=1,'3.賃金日割の算出（休業手当を支給しない場合に入力）'!X2844,IF($F$9=2,'2.休業手当の算出（休業手当を支給する場合に入力）'!AB2850,""))</f>
        <v>0</v>
      </c>
      <c r="G2856" s="10">
        <f t="shared" si="220"/>
        <v>0</v>
      </c>
      <c r="H2856" s="34">
        <f t="shared" si="221"/>
        <v>0</v>
      </c>
      <c r="I2856" s="39"/>
      <c r="J2856" s="35">
        <f t="shared" si="224"/>
        <v>0</v>
      </c>
      <c r="K2856" s="10">
        <f t="shared" si="222"/>
        <v>0</v>
      </c>
      <c r="L2856" s="10">
        <f t="shared" si="223"/>
        <v>0</v>
      </c>
    </row>
    <row r="2857" spans="3:12">
      <c r="C2857" s="2">
        <v>2837</v>
      </c>
      <c r="D2857" s="6">
        <f>IF($F$9=1,'3.賃金日割の算出（休業手当を支給しない場合に入力）'!C2845,IF($F$9=2,'2.休業手当の算出（休業手当を支給する場合に入力）'!C2851,""))</f>
        <v>0</v>
      </c>
      <c r="E2857" s="6">
        <f>IF($F$9=1,'3.賃金日割の算出（休業手当を支給しない場合に入力）'!D2845,IF($F$9=2,'2.休業手当の算出（休業手当を支給する場合に入力）'!D2851,""))</f>
        <v>0</v>
      </c>
      <c r="F2857" s="13">
        <f>IF($F$9=1,'3.賃金日割の算出（休業手当を支給しない場合に入力）'!X2845,IF($F$9=2,'2.休業手当の算出（休業手当を支給する場合に入力）'!AB2851,""))</f>
        <v>0</v>
      </c>
      <c r="G2857" s="10">
        <f t="shared" si="220"/>
        <v>0</v>
      </c>
      <c r="H2857" s="34">
        <f t="shared" si="221"/>
        <v>0</v>
      </c>
      <c r="I2857" s="39"/>
      <c r="J2857" s="35">
        <f t="shared" si="224"/>
        <v>0</v>
      </c>
      <c r="K2857" s="10">
        <f t="shared" si="222"/>
        <v>0</v>
      </c>
      <c r="L2857" s="10">
        <f t="shared" si="223"/>
        <v>0</v>
      </c>
    </row>
    <row r="2858" spans="3:12">
      <c r="C2858" s="2">
        <v>2838</v>
      </c>
      <c r="D2858" s="6">
        <f>IF($F$9=1,'3.賃金日割の算出（休業手当を支給しない場合に入力）'!C2846,IF($F$9=2,'2.休業手当の算出（休業手当を支給する場合に入力）'!C2852,""))</f>
        <v>0</v>
      </c>
      <c r="E2858" s="6">
        <f>IF($F$9=1,'3.賃金日割の算出（休業手当を支給しない場合に入力）'!D2846,IF($F$9=2,'2.休業手当の算出（休業手当を支給する場合に入力）'!D2852,""))</f>
        <v>0</v>
      </c>
      <c r="F2858" s="13">
        <f>IF($F$9=1,'3.賃金日割の算出（休業手当を支給しない場合に入力）'!X2846,IF($F$9=2,'2.休業手当の算出（休業手当を支給する場合に入力）'!AB2852,""))</f>
        <v>0</v>
      </c>
      <c r="G2858" s="10">
        <f t="shared" si="220"/>
        <v>0</v>
      </c>
      <c r="H2858" s="34">
        <f t="shared" si="221"/>
        <v>0</v>
      </c>
      <c r="I2858" s="39"/>
      <c r="J2858" s="35">
        <f t="shared" si="224"/>
        <v>0</v>
      </c>
      <c r="K2858" s="10">
        <f t="shared" si="222"/>
        <v>0</v>
      </c>
      <c r="L2858" s="10">
        <f t="shared" si="223"/>
        <v>0</v>
      </c>
    </row>
    <row r="2859" spans="3:12">
      <c r="C2859" s="2">
        <v>2839</v>
      </c>
      <c r="D2859" s="6">
        <f>IF($F$9=1,'3.賃金日割の算出（休業手当を支給しない場合に入力）'!C2847,IF($F$9=2,'2.休業手当の算出（休業手当を支給する場合に入力）'!C2853,""))</f>
        <v>0</v>
      </c>
      <c r="E2859" s="6">
        <f>IF($F$9=1,'3.賃金日割の算出（休業手当を支給しない場合に入力）'!D2847,IF($F$9=2,'2.休業手当の算出（休業手当を支給する場合に入力）'!D2853,""))</f>
        <v>0</v>
      </c>
      <c r="F2859" s="13">
        <f>IF($F$9=1,'3.賃金日割の算出（休業手当を支給しない場合に入力）'!X2847,IF($F$9=2,'2.休業手当の算出（休業手当を支給する場合に入力）'!AB2853,""))</f>
        <v>0</v>
      </c>
      <c r="G2859" s="10">
        <f t="shared" si="220"/>
        <v>0</v>
      </c>
      <c r="H2859" s="34">
        <f t="shared" si="221"/>
        <v>0</v>
      </c>
      <c r="I2859" s="39"/>
      <c r="J2859" s="35">
        <f t="shared" si="224"/>
        <v>0</v>
      </c>
      <c r="K2859" s="10">
        <f t="shared" si="222"/>
        <v>0</v>
      </c>
      <c r="L2859" s="10">
        <f t="shared" si="223"/>
        <v>0</v>
      </c>
    </row>
    <row r="2860" spans="3:12">
      <c r="C2860" s="2">
        <v>2840</v>
      </c>
      <c r="D2860" s="6">
        <f>IF($F$9=1,'3.賃金日割の算出（休業手当を支給しない場合に入力）'!C2848,IF($F$9=2,'2.休業手当の算出（休業手当を支給する場合に入力）'!C2854,""))</f>
        <v>0</v>
      </c>
      <c r="E2860" s="6">
        <f>IF($F$9=1,'3.賃金日割の算出（休業手当を支給しない場合に入力）'!D2848,IF($F$9=2,'2.休業手当の算出（休業手当を支給する場合に入力）'!D2854,""))</f>
        <v>0</v>
      </c>
      <c r="F2860" s="13">
        <f>IF($F$9=1,'3.賃金日割の算出（休業手当を支給しない場合に入力）'!X2848,IF($F$9=2,'2.休業手当の算出（休業手当を支給する場合に入力）'!AB2854,""))</f>
        <v>0</v>
      </c>
      <c r="G2860" s="10">
        <f t="shared" si="220"/>
        <v>0</v>
      </c>
      <c r="H2860" s="34">
        <f t="shared" si="221"/>
        <v>0</v>
      </c>
      <c r="I2860" s="39"/>
      <c r="J2860" s="35">
        <f t="shared" si="224"/>
        <v>0</v>
      </c>
      <c r="K2860" s="10">
        <f t="shared" si="222"/>
        <v>0</v>
      </c>
      <c r="L2860" s="10">
        <f t="shared" si="223"/>
        <v>0</v>
      </c>
    </row>
    <row r="2861" spans="3:12">
      <c r="C2861" s="2">
        <v>2841</v>
      </c>
      <c r="D2861" s="6">
        <f>IF($F$9=1,'3.賃金日割の算出（休業手当を支給しない場合に入力）'!C2849,IF($F$9=2,'2.休業手当の算出（休業手当を支給する場合に入力）'!C2855,""))</f>
        <v>0</v>
      </c>
      <c r="E2861" s="6">
        <f>IF($F$9=1,'3.賃金日割の算出（休業手当を支給しない場合に入力）'!D2849,IF($F$9=2,'2.休業手当の算出（休業手当を支給する場合に入力）'!D2855,""))</f>
        <v>0</v>
      </c>
      <c r="F2861" s="13">
        <f>IF($F$9=1,'3.賃金日割の算出（休業手当を支給しない場合に入力）'!X2849,IF($F$9=2,'2.休業手当の算出（休業手当を支給する場合に入力）'!AB2855,""))</f>
        <v>0</v>
      </c>
      <c r="G2861" s="10">
        <f t="shared" si="220"/>
        <v>0</v>
      </c>
      <c r="H2861" s="34">
        <f t="shared" si="221"/>
        <v>0</v>
      </c>
      <c r="I2861" s="39"/>
      <c r="J2861" s="35">
        <f t="shared" si="224"/>
        <v>0</v>
      </c>
      <c r="K2861" s="10">
        <f t="shared" si="222"/>
        <v>0</v>
      </c>
      <c r="L2861" s="10">
        <f t="shared" si="223"/>
        <v>0</v>
      </c>
    </row>
    <row r="2862" spans="3:12">
      <c r="C2862" s="2">
        <v>2842</v>
      </c>
      <c r="D2862" s="6">
        <f>IF($F$9=1,'3.賃金日割の算出（休業手当を支給しない場合に入力）'!C2850,IF($F$9=2,'2.休業手当の算出（休業手当を支給する場合に入力）'!C2856,""))</f>
        <v>0</v>
      </c>
      <c r="E2862" s="6">
        <f>IF($F$9=1,'3.賃金日割の算出（休業手当を支給しない場合に入力）'!D2850,IF($F$9=2,'2.休業手当の算出（休業手当を支給する場合に入力）'!D2856,""))</f>
        <v>0</v>
      </c>
      <c r="F2862" s="13">
        <f>IF($F$9=1,'3.賃金日割の算出（休業手当を支給しない場合に入力）'!X2850,IF($F$9=2,'2.休業手当の算出（休業手当を支給する場合に入力）'!AB2856,""))</f>
        <v>0</v>
      </c>
      <c r="G2862" s="10">
        <f t="shared" si="220"/>
        <v>0</v>
      </c>
      <c r="H2862" s="34">
        <f t="shared" si="221"/>
        <v>0</v>
      </c>
      <c r="I2862" s="39"/>
      <c r="J2862" s="35">
        <f t="shared" si="224"/>
        <v>0</v>
      </c>
      <c r="K2862" s="10">
        <f t="shared" si="222"/>
        <v>0</v>
      </c>
      <c r="L2862" s="10">
        <f t="shared" si="223"/>
        <v>0</v>
      </c>
    </row>
    <row r="2863" spans="3:12">
      <c r="C2863" s="2">
        <v>2843</v>
      </c>
      <c r="D2863" s="6">
        <f>IF($F$9=1,'3.賃金日割の算出（休業手当を支給しない場合に入力）'!C2851,IF($F$9=2,'2.休業手当の算出（休業手当を支給する場合に入力）'!C2857,""))</f>
        <v>0</v>
      </c>
      <c r="E2863" s="6">
        <f>IF($F$9=1,'3.賃金日割の算出（休業手当を支給しない場合に入力）'!D2851,IF($F$9=2,'2.休業手当の算出（休業手当を支給する場合に入力）'!D2857,""))</f>
        <v>0</v>
      </c>
      <c r="F2863" s="13">
        <f>IF($F$9=1,'3.賃金日割の算出（休業手当を支給しない場合に入力）'!X2851,IF($F$9=2,'2.休業手当の算出（休業手当を支給する場合に入力）'!AB2857,""))</f>
        <v>0</v>
      </c>
      <c r="G2863" s="10">
        <f t="shared" si="220"/>
        <v>0</v>
      </c>
      <c r="H2863" s="34">
        <f t="shared" si="221"/>
        <v>0</v>
      </c>
      <c r="I2863" s="39"/>
      <c r="J2863" s="35">
        <f t="shared" si="224"/>
        <v>0</v>
      </c>
      <c r="K2863" s="10">
        <f t="shared" si="222"/>
        <v>0</v>
      </c>
      <c r="L2863" s="10">
        <f t="shared" si="223"/>
        <v>0</v>
      </c>
    </row>
    <row r="2864" spans="3:12">
      <c r="C2864" s="2">
        <v>2844</v>
      </c>
      <c r="D2864" s="6">
        <f>IF($F$9=1,'3.賃金日割の算出（休業手当を支給しない場合に入力）'!C2852,IF($F$9=2,'2.休業手当の算出（休業手当を支給する場合に入力）'!C2858,""))</f>
        <v>0</v>
      </c>
      <c r="E2864" s="6">
        <f>IF($F$9=1,'3.賃金日割の算出（休業手当を支給しない場合に入力）'!D2852,IF($F$9=2,'2.休業手当の算出（休業手当を支給する場合に入力）'!D2858,""))</f>
        <v>0</v>
      </c>
      <c r="F2864" s="13">
        <f>IF($F$9=1,'3.賃金日割の算出（休業手当を支給しない場合に入力）'!X2852,IF($F$9=2,'2.休業手当の算出（休業手当を支給する場合に入力）'!AB2858,""))</f>
        <v>0</v>
      </c>
      <c r="G2864" s="10">
        <f t="shared" si="220"/>
        <v>0</v>
      </c>
      <c r="H2864" s="34">
        <f t="shared" si="221"/>
        <v>0</v>
      </c>
      <c r="I2864" s="39"/>
      <c r="J2864" s="35">
        <f t="shared" si="224"/>
        <v>0</v>
      </c>
      <c r="K2864" s="10">
        <f t="shared" si="222"/>
        <v>0</v>
      </c>
      <c r="L2864" s="10">
        <f t="shared" si="223"/>
        <v>0</v>
      </c>
    </row>
    <row r="2865" spans="3:12">
      <c r="C2865" s="2">
        <v>2845</v>
      </c>
      <c r="D2865" s="6">
        <f>IF($F$9=1,'3.賃金日割の算出（休業手当を支給しない場合に入力）'!C2853,IF($F$9=2,'2.休業手当の算出（休業手当を支給する場合に入力）'!C2859,""))</f>
        <v>0</v>
      </c>
      <c r="E2865" s="6">
        <f>IF($F$9=1,'3.賃金日割の算出（休業手当を支給しない場合に入力）'!D2853,IF($F$9=2,'2.休業手当の算出（休業手当を支給する場合に入力）'!D2859,""))</f>
        <v>0</v>
      </c>
      <c r="F2865" s="13">
        <f>IF($F$9=1,'3.賃金日割の算出（休業手当を支給しない場合に入力）'!X2853,IF($F$9=2,'2.休業手当の算出（休業手当を支給する場合に入力）'!AB2859,""))</f>
        <v>0</v>
      </c>
      <c r="G2865" s="10">
        <f t="shared" si="220"/>
        <v>0</v>
      </c>
      <c r="H2865" s="34">
        <f t="shared" si="221"/>
        <v>0</v>
      </c>
      <c r="I2865" s="39"/>
      <c r="J2865" s="35">
        <f t="shared" si="224"/>
        <v>0</v>
      </c>
      <c r="K2865" s="10">
        <f t="shared" si="222"/>
        <v>0</v>
      </c>
      <c r="L2865" s="10">
        <f t="shared" si="223"/>
        <v>0</v>
      </c>
    </row>
    <row r="2866" spans="3:12">
      <c r="C2866" s="2">
        <v>2846</v>
      </c>
      <c r="D2866" s="6">
        <f>IF($F$9=1,'3.賃金日割の算出（休業手当を支給しない場合に入力）'!C2854,IF($F$9=2,'2.休業手当の算出（休業手当を支給する場合に入力）'!C2860,""))</f>
        <v>0</v>
      </c>
      <c r="E2866" s="6">
        <f>IF($F$9=1,'3.賃金日割の算出（休業手当を支給しない場合に入力）'!D2854,IF($F$9=2,'2.休業手当の算出（休業手当を支給する場合に入力）'!D2860,""))</f>
        <v>0</v>
      </c>
      <c r="F2866" s="13">
        <f>IF($F$9=1,'3.賃金日割の算出（休業手当を支給しない場合に入力）'!X2854,IF($F$9=2,'2.休業手当の算出（休業手当を支給する場合に入力）'!AB2860,""))</f>
        <v>0</v>
      </c>
      <c r="G2866" s="10">
        <f t="shared" si="220"/>
        <v>0</v>
      </c>
      <c r="H2866" s="34">
        <f t="shared" si="221"/>
        <v>0</v>
      </c>
      <c r="I2866" s="39"/>
      <c r="J2866" s="35">
        <f t="shared" si="224"/>
        <v>0</v>
      </c>
      <c r="K2866" s="10">
        <f t="shared" si="222"/>
        <v>0</v>
      </c>
      <c r="L2866" s="10">
        <f t="shared" si="223"/>
        <v>0</v>
      </c>
    </row>
    <row r="2867" spans="3:12">
      <c r="C2867" s="2">
        <v>2847</v>
      </c>
      <c r="D2867" s="6">
        <f>IF($F$9=1,'3.賃金日割の算出（休業手当を支給しない場合に入力）'!C2855,IF($F$9=2,'2.休業手当の算出（休業手当を支給する場合に入力）'!C2861,""))</f>
        <v>0</v>
      </c>
      <c r="E2867" s="6">
        <f>IF($F$9=1,'3.賃金日割の算出（休業手当を支給しない場合に入力）'!D2855,IF($F$9=2,'2.休業手当の算出（休業手当を支給する場合に入力）'!D2861,""))</f>
        <v>0</v>
      </c>
      <c r="F2867" s="13">
        <f>IF($F$9=1,'3.賃金日割の算出（休業手当を支給しない場合に入力）'!X2855,IF($F$9=2,'2.休業手当の算出（休業手当を支給する場合に入力）'!AB2861,""))</f>
        <v>0</v>
      </c>
      <c r="G2867" s="10">
        <f t="shared" si="220"/>
        <v>0</v>
      </c>
      <c r="H2867" s="34">
        <f t="shared" si="221"/>
        <v>0</v>
      </c>
      <c r="I2867" s="39"/>
      <c r="J2867" s="35">
        <f t="shared" si="224"/>
        <v>0</v>
      </c>
      <c r="K2867" s="10">
        <f t="shared" si="222"/>
        <v>0</v>
      </c>
      <c r="L2867" s="10">
        <f t="shared" si="223"/>
        <v>0</v>
      </c>
    </row>
    <row r="2868" spans="3:12">
      <c r="C2868" s="2">
        <v>2848</v>
      </c>
      <c r="D2868" s="6">
        <f>IF($F$9=1,'3.賃金日割の算出（休業手当を支給しない場合に入力）'!C2856,IF($F$9=2,'2.休業手当の算出（休業手当を支給する場合に入力）'!C2862,""))</f>
        <v>0</v>
      </c>
      <c r="E2868" s="6">
        <f>IF($F$9=1,'3.賃金日割の算出（休業手当を支給しない場合に入力）'!D2856,IF($F$9=2,'2.休業手当の算出（休業手当を支給する場合に入力）'!D2862,""))</f>
        <v>0</v>
      </c>
      <c r="F2868" s="13">
        <f>IF($F$9=1,'3.賃金日割の算出（休業手当を支給しない場合に入力）'!X2856,IF($F$9=2,'2.休業手当の算出（休業手当を支給する場合に入力）'!AB2862,""))</f>
        <v>0</v>
      </c>
      <c r="G2868" s="10">
        <f t="shared" si="220"/>
        <v>0</v>
      </c>
      <c r="H2868" s="34">
        <f t="shared" si="221"/>
        <v>0</v>
      </c>
      <c r="I2868" s="39"/>
      <c r="J2868" s="35">
        <f t="shared" si="224"/>
        <v>0</v>
      </c>
      <c r="K2868" s="10">
        <f t="shared" si="222"/>
        <v>0</v>
      </c>
      <c r="L2868" s="10">
        <f t="shared" si="223"/>
        <v>0</v>
      </c>
    </row>
    <row r="2869" spans="3:12">
      <c r="C2869" s="2">
        <v>2849</v>
      </c>
      <c r="D2869" s="6">
        <f>IF($F$9=1,'3.賃金日割の算出（休業手当を支給しない場合に入力）'!C2857,IF($F$9=2,'2.休業手当の算出（休業手当を支給する場合に入力）'!C2863,""))</f>
        <v>0</v>
      </c>
      <c r="E2869" s="6">
        <f>IF($F$9=1,'3.賃金日割の算出（休業手当を支給しない場合に入力）'!D2857,IF($F$9=2,'2.休業手当の算出（休業手当を支給する場合に入力）'!D2863,""))</f>
        <v>0</v>
      </c>
      <c r="F2869" s="13">
        <f>IF($F$9=1,'3.賃金日割の算出（休業手当を支給しない場合に入力）'!X2857,IF($F$9=2,'2.休業手当の算出（休業手当を支給する場合に入力）'!AB2863,""))</f>
        <v>0</v>
      </c>
      <c r="G2869" s="10">
        <f t="shared" si="220"/>
        <v>0</v>
      </c>
      <c r="H2869" s="34">
        <f t="shared" si="221"/>
        <v>0</v>
      </c>
      <c r="I2869" s="39"/>
      <c r="J2869" s="35">
        <f t="shared" si="224"/>
        <v>0</v>
      </c>
      <c r="K2869" s="10">
        <f t="shared" si="222"/>
        <v>0</v>
      </c>
      <c r="L2869" s="10">
        <f t="shared" si="223"/>
        <v>0</v>
      </c>
    </row>
    <row r="2870" spans="3:12">
      <c r="C2870" s="2">
        <v>2850</v>
      </c>
      <c r="D2870" s="6">
        <f>IF($F$9=1,'3.賃金日割の算出（休業手当を支給しない場合に入力）'!C2858,IF($F$9=2,'2.休業手当の算出（休業手当を支給する場合に入力）'!C2864,""))</f>
        <v>0</v>
      </c>
      <c r="E2870" s="6">
        <f>IF($F$9=1,'3.賃金日割の算出（休業手当を支給しない場合に入力）'!D2858,IF($F$9=2,'2.休業手当の算出（休業手当を支給する場合に入力）'!D2864,""))</f>
        <v>0</v>
      </c>
      <c r="F2870" s="13">
        <f>IF($F$9=1,'3.賃金日割の算出（休業手当を支給しない場合に入力）'!X2858,IF($F$9=2,'2.休業手当の算出（休業手当を支給する場合に入力）'!AB2864,""))</f>
        <v>0</v>
      </c>
      <c r="G2870" s="10">
        <f t="shared" si="220"/>
        <v>0</v>
      </c>
      <c r="H2870" s="34">
        <f t="shared" si="221"/>
        <v>0</v>
      </c>
      <c r="I2870" s="39"/>
      <c r="J2870" s="35">
        <f t="shared" si="224"/>
        <v>0</v>
      </c>
      <c r="K2870" s="10">
        <f t="shared" si="222"/>
        <v>0</v>
      </c>
      <c r="L2870" s="10">
        <f t="shared" si="223"/>
        <v>0</v>
      </c>
    </row>
    <row r="2871" spans="3:12">
      <c r="C2871" s="2">
        <v>2851</v>
      </c>
      <c r="D2871" s="6">
        <f>IF($F$9=1,'3.賃金日割の算出（休業手当を支給しない場合に入力）'!C2859,IF($F$9=2,'2.休業手当の算出（休業手当を支給する場合に入力）'!C2865,""))</f>
        <v>0</v>
      </c>
      <c r="E2871" s="6">
        <f>IF($F$9=1,'3.賃金日割の算出（休業手当を支給しない場合に入力）'!D2859,IF($F$9=2,'2.休業手当の算出（休業手当を支給する場合に入力）'!D2865,""))</f>
        <v>0</v>
      </c>
      <c r="F2871" s="13">
        <f>IF($F$9=1,'3.賃金日割の算出（休業手当を支給しない場合に入力）'!X2859,IF($F$9=2,'2.休業手当の算出（休業手当を支給する場合に入力）'!AB2865,""))</f>
        <v>0</v>
      </c>
      <c r="G2871" s="10">
        <f t="shared" ref="G2871:G2934" si="225">IF(E2871=0,0,$F$17)</f>
        <v>0</v>
      </c>
      <c r="H2871" s="34">
        <f t="shared" ref="H2871:H2934" si="226">G2871-F2871</f>
        <v>0</v>
      </c>
      <c r="I2871" s="39"/>
      <c r="J2871" s="35">
        <f t="shared" si="224"/>
        <v>0</v>
      </c>
      <c r="K2871" s="10">
        <f t="shared" ref="K2871:K2934" si="227">G2871*I2871</f>
        <v>0</v>
      </c>
      <c r="L2871" s="10">
        <f t="shared" ref="L2871:L2934" si="228">K2871-J2871</f>
        <v>0</v>
      </c>
    </row>
    <row r="2872" spans="3:12">
      <c r="C2872" s="2">
        <v>2852</v>
      </c>
      <c r="D2872" s="6">
        <f>IF($F$9=1,'3.賃金日割の算出（休業手当を支給しない場合に入力）'!C2860,IF($F$9=2,'2.休業手当の算出（休業手当を支給する場合に入力）'!C2866,""))</f>
        <v>0</v>
      </c>
      <c r="E2872" s="6">
        <f>IF($F$9=1,'3.賃金日割の算出（休業手当を支給しない場合に入力）'!D2860,IF($F$9=2,'2.休業手当の算出（休業手当を支給する場合に入力）'!D2866,""))</f>
        <v>0</v>
      </c>
      <c r="F2872" s="13">
        <f>IF($F$9=1,'3.賃金日割の算出（休業手当を支給しない場合に入力）'!X2860,IF($F$9=2,'2.休業手当の算出（休業手当を支給する場合に入力）'!AB2866,""))</f>
        <v>0</v>
      </c>
      <c r="G2872" s="10">
        <f t="shared" si="225"/>
        <v>0</v>
      </c>
      <c r="H2872" s="34">
        <f t="shared" si="226"/>
        <v>0</v>
      </c>
      <c r="I2872" s="39"/>
      <c r="J2872" s="35">
        <f t="shared" si="224"/>
        <v>0</v>
      </c>
      <c r="K2872" s="10">
        <f t="shared" si="227"/>
        <v>0</v>
      </c>
      <c r="L2872" s="10">
        <f t="shared" si="228"/>
        <v>0</v>
      </c>
    </row>
    <row r="2873" spans="3:12">
      <c r="C2873" s="2">
        <v>2853</v>
      </c>
      <c r="D2873" s="6">
        <f>IF($F$9=1,'3.賃金日割の算出（休業手当を支給しない場合に入力）'!C2861,IF($F$9=2,'2.休業手当の算出（休業手当を支給する場合に入力）'!C2867,""))</f>
        <v>0</v>
      </c>
      <c r="E2873" s="6">
        <f>IF($F$9=1,'3.賃金日割の算出（休業手当を支給しない場合に入力）'!D2861,IF($F$9=2,'2.休業手当の算出（休業手当を支給する場合に入力）'!D2867,""))</f>
        <v>0</v>
      </c>
      <c r="F2873" s="13">
        <f>IF($F$9=1,'3.賃金日割の算出（休業手当を支給しない場合に入力）'!X2861,IF($F$9=2,'2.休業手当の算出（休業手当を支給する場合に入力）'!AB2867,""))</f>
        <v>0</v>
      </c>
      <c r="G2873" s="10">
        <f t="shared" si="225"/>
        <v>0</v>
      </c>
      <c r="H2873" s="34">
        <f t="shared" si="226"/>
        <v>0</v>
      </c>
      <c r="I2873" s="39"/>
      <c r="J2873" s="35">
        <f t="shared" si="224"/>
        <v>0</v>
      </c>
      <c r="K2873" s="10">
        <f t="shared" si="227"/>
        <v>0</v>
      </c>
      <c r="L2873" s="10">
        <f t="shared" si="228"/>
        <v>0</v>
      </c>
    </row>
    <row r="2874" spans="3:12">
      <c r="C2874" s="2">
        <v>2854</v>
      </c>
      <c r="D2874" s="6">
        <f>IF($F$9=1,'3.賃金日割の算出（休業手当を支給しない場合に入力）'!C2862,IF($F$9=2,'2.休業手当の算出（休業手当を支給する場合に入力）'!C2868,""))</f>
        <v>0</v>
      </c>
      <c r="E2874" s="6">
        <f>IF($F$9=1,'3.賃金日割の算出（休業手当を支給しない場合に入力）'!D2862,IF($F$9=2,'2.休業手当の算出（休業手当を支給する場合に入力）'!D2868,""))</f>
        <v>0</v>
      </c>
      <c r="F2874" s="13">
        <f>IF($F$9=1,'3.賃金日割の算出（休業手当を支給しない場合に入力）'!X2862,IF($F$9=2,'2.休業手当の算出（休業手当を支給する場合に入力）'!AB2868,""))</f>
        <v>0</v>
      </c>
      <c r="G2874" s="10">
        <f t="shared" si="225"/>
        <v>0</v>
      </c>
      <c r="H2874" s="34">
        <f t="shared" si="226"/>
        <v>0</v>
      </c>
      <c r="I2874" s="39"/>
      <c r="J2874" s="35">
        <f t="shared" si="224"/>
        <v>0</v>
      </c>
      <c r="K2874" s="10">
        <f t="shared" si="227"/>
        <v>0</v>
      </c>
      <c r="L2874" s="10">
        <f t="shared" si="228"/>
        <v>0</v>
      </c>
    </row>
    <row r="2875" spans="3:12">
      <c r="C2875" s="2">
        <v>2855</v>
      </c>
      <c r="D2875" s="6">
        <f>IF($F$9=1,'3.賃金日割の算出（休業手当を支給しない場合に入力）'!C2863,IF($F$9=2,'2.休業手当の算出（休業手当を支給する場合に入力）'!C2869,""))</f>
        <v>0</v>
      </c>
      <c r="E2875" s="6">
        <f>IF($F$9=1,'3.賃金日割の算出（休業手当を支給しない場合に入力）'!D2863,IF($F$9=2,'2.休業手当の算出（休業手当を支給する場合に入力）'!D2869,""))</f>
        <v>0</v>
      </c>
      <c r="F2875" s="13">
        <f>IF($F$9=1,'3.賃金日割の算出（休業手当を支給しない場合に入力）'!X2863,IF($F$9=2,'2.休業手当の算出（休業手当を支給する場合に入力）'!AB2869,""))</f>
        <v>0</v>
      </c>
      <c r="G2875" s="10">
        <f t="shared" si="225"/>
        <v>0</v>
      </c>
      <c r="H2875" s="34">
        <f t="shared" si="226"/>
        <v>0</v>
      </c>
      <c r="I2875" s="39"/>
      <c r="J2875" s="35">
        <f t="shared" si="224"/>
        <v>0</v>
      </c>
      <c r="K2875" s="10">
        <f t="shared" si="227"/>
        <v>0</v>
      </c>
      <c r="L2875" s="10">
        <f t="shared" si="228"/>
        <v>0</v>
      </c>
    </row>
    <row r="2876" spans="3:12">
      <c r="C2876" s="2">
        <v>2856</v>
      </c>
      <c r="D2876" s="6">
        <f>IF($F$9=1,'3.賃金日割の算出（休業手当を支給しない場合に入力）'!C2864,IF($F$9=2,'2.休業手当の算出（休業手当を支給する場合に入力）'!C2870,""))</f>
        <v>0</v>
      </c>
      <c r="E2876" s="6">
        <f>IF($F$9=1,'3.賃金日割の算出（休業手当を支給しない場合に入力）'!D2864,IF($F$9=2,'2.休業手当の算出（休業手当を支給する場合に入力）'!D2870,""))</f>
        <v>0</v>
      </c>
      <c r="F2876" s="13">
        <f>IF($F$9=1,'3.賃金日割の算出（休業手当を支給しない場合に入力）'!X2864,IF($F$9=2,'2.休業手当の算出（休業手当を支給する場合に入力）'!AB2870,""))</f>
        <v>0</v>
      </c>
      <c r="G2876" s="10">
        <f t="shared" si="225"/>
        <v>0</v>
      </c>
      <c r="H2876" s="34">
        <f t="shared" si="226"/>
        <v>0</v>
      </c>
      <c r="I2876" s="39"/>
      <c r="J2876" s="35">
        <f t="shared" si="224"/>
        <v>0</v>
      </c>
      <c r="K2876" s="10">
        <f t="shared" si="227"/>
        <v>0</v>
      </c>
      <c r="L2876" s="10">
        <f t="shared" si="228"/>
        <v>0</v>
      </c>
    </row>
    <row r="2877" spans="3:12">
      <c r="C2877" s="2">
        <v>2857</v>
      </c>
      <c r="D2877" s="6">
        <f>IF($F$9=1,'3.賃金日割の算出（休業手当を支給しない場合に入力）'!C2865,IF($F$9=2,'2.休業手当の算出（休業手当を支給する場合に入力）'!C2871,""))</f>
        <v>0</v>
      </c>
      <c r="E2877" s="6">
        <f>IF($F$9=1,'3.賃金日割の算出（休業手当を支給しない場合に入力）'!D2865,IF($F$9=2,'2.休業手当の算出（休業手当を支給する場合に入力）'!D2871,""))</f>
        <v>0</v>
      </c>
      <c r="F2877" s="13">
        <f>IF($F$9=1,'3.賃金日割の算出（休業手当を支給しない場合に入力）'!X2865,IF($F$9=2,'2.休業手当の算出（休業手当を支給する場合に入力）'!AB2871,""))</f>
        <v>0</v>
      </c>
      <c r="G2877" s="10">
        <f t="shared" si="225"/>
        <v>0</v>
      </c>
      <c r="H2877" s="34">
        <f t="shared" si="226"/>
        <v>0</v>
      </c>
      <c r="I2877" s="39"/>
      <c r="J2877" s="35">
        <f t="shared" si="224"/>
        <v>0</v>
      </c>
      <c r="K2877" s="10">
        <f t="shared" si="227"/>
        <v>0</v>
      </c>
      <c r="L2877" s="10">
        <f t="shared" si="228"/>
        <v>0</v>
      </c>
    </row>
    <row r="2878" spans="3:12">
      <c r="C2878" s="2">
        <v>2858</v>
      </c>
      <c r="D2878" s="6">
        <f>IF($F$9=1,'3.賃金日割の算出（休業手当を支給しない場合に入力）'!C2866,IF($F$9=2,'2.休業手当の算出（休業手当を支給する場合に入力）'!C2872,""))</f>
        <v>0</v>
      </c>
      <c r="E2878" s="6">
        <f>IF($F$9=1,'3.賃金日割の算出（休業手当を支給しない場合に入力）'!D2866,IF($F$9=2,'2.休業手当の算出（休業手当を支給する場合に入力）'!D2872,""))</f>
        <v>0</v>
      </c>
      <c r="F2878" s="13">
        <f>IF($F$9=1,'3.賃金日割の算出（休業手当を支給しない場合に入力）'!X2866,IF($F$9=2,'2.休業手当の算出（休業手当を支給する場合に入力）'!AB2872,""))</f>
        <v>0</v>
      </c>
      <c r="G2878" s="10">
        <f t="shared" si="225"/>
        <v>0</v>
      </c>
      <c r="H2878" s="34">
        <f t="shared" si="226"/>
        <v>0</v>
      </c>
      <c r="I2878" s="39"/>
      <c r="J2878" s="35">
        <f t="shared" si="224"/>
        <v>0</v>
      </c>
      <c r="K2878" s="10">
        <f t="shared" si="227"/>
        <v>0</v>
      </c>
      <c r="L2878" s="10">
        <f t="shared" si="228"/>
        <v>0</v>
      </c>
    </row>
    <row r="2879" spans="3:12">
      <c r="C2879" s="2">
        <v>2859</v>
      </c>
      <c r="D2879" s="6">
        <f>IF($F$9=1,'3.賃金日割の算出（休業手当を支給しない場合に入力）'!C2867,IF($F$9=2,'2.休業手当の算出（休業手当を支給する場合に入力）'!C2873,""))</f>
        <v>0</v>
      </c>
      <c r="E2879" s="6">
        <f>IF($F$9=1,'3.賃金日割の算出（休業手当を支給しない場合に入力）'!D2867,IF($F$9=2,'2.休業手当の算出（休業手当を支給する場合に入力）'!D2873,""))</f>
        <v>0</v>
      </c>
      <c r="F2879" s="13">
        <f>IF($F$9=1,'3.賃金日割の算出（休業手当を支給しない場合に入力）'!X2867,IF($F$9=2,'2.休業手当の算出（休業手当を支給する場合に入力）'!AB2873,""))</f>
        <v>0</v>
      </c>
      <c r="G2879" s="10">
        <f t="shared" si="225"/>
        <v>0</v>
      </c>
      <c r="H2879" s="34">
        <f t="shared" si="226"/>
        <v>0</v>
      </c>
      <c r="I2879" s="39"/>
      <c r="J2879" s="35">
        <f t="shared" si="224"/>
        <v>0</v>
      </c>
      <c r="K2879" s="10">
        <f t="shared" si="227"/>
        <v>0</v>
      </c>
      <c r="L2879" s="10">
        <f t="shared" si="228"/>
        <v>0</v>
      </c>
    </row>
    <row r="2880" spans="3:12">
      <c r="C2880" s="2">
        <v>2860</v>
      </c>
      <c r="D2880" s="6">
        <f>IF($F$9=1,'3.賃金日割の算出（休業手当を支給しない場合に入力）'!C2868,IF($F$9=2,'2.休業手当の算出（休業手当を支給する場合に入力）'!C2874,""))</f>
        <v>0</v>
      </c>
      <c r="E2880" s="6">
        <f>IF($F$9=1,'3.賃金日割の算出（休業手当を支給しない場合に入力）'!D2868,IF($F$9=2,'2.休業手当の算出（休業手当を支給する場合に入力）'!D2874,""))</f>
        <v>0</v>
      </c>
      <c r="F2880" s="13">
        <f>IF($F$9=1,'3.賃金日割の算出（休業手当を支給しない場合に入力）'!X2868,IF($F$9=2,'2.休業手当の算出（休業手当を支給する場合に入力）'!AB2874,""))</f>
        <v>0</v>
      </c>
      <c r="G2880" s="10">
        <f t="shared" si="225"/>
        <v>0</v>
      </c>
      <c r="H2880" s="34">
        <f t="shared" si="226"/>
        <v>0</v>
      </c>
      <c r="I2880" s="39"/>
      <c r="J2880" s="35">
        <f t="shared" si="224"/>
        <v>0</v>
      </c>
      <c r="K2880" s="10">
        <f t="shared" si="227"/>
        <v>0</v>
      </c>
      <c r="L2880" s="10">
        <f t="shared" si="228"/>
        <v>0</v>
      </c>
    </row>
    <row r="2881" spans="3:12">
      <c r="C2881" s="2">
        <v>2861</v>
      </c>
      <c r="D2881" s="6">
        <f>IF($F$9=1,'3.賃金日割の算出（休業手当を支給しない場合に入力）'!C2869,IF($F$9=2,'2.休業手当の算出（休業手当を支給する場合に入力）'!C2875,""))</f>
        <v>0</v>
      </c>
      <c r="E2881" s="6">
        <f>IF($F$9=1,'3.賃金日割の算出（休業手当を支給しない場合に入力）'!D2869,IF($F$9=2,'2.休業手当の算出（休業手当を支給する場合に入力）'!D2875,""))</f>
        <v>0</v>
      </c>
      <c r="F2881" s="13">
        <f>IF($F$9=1,'3.賃金日割の算出（休業手当を支給しない場合に入力）'!X2869,IF($F$9=2,'2.休業手当の算出（休業手当を支給する場合に入力）'!AB2875,""))</f>
        <v>0</v>
      </c>
      <c r="G2881" s="10">
        <f t="shared" si="225"/>
        <v>0</v>
      </c>
      <c r="H2881" s="34">
        <f t="shared" si="226"/>
        <v>0</v>
      </c>
      <c r="I2881" s="39"/>
      <c r="J2881" s="35">
        <f t="shared" si="224"/>
        <v>0</v>
      </c>
      <c r="K2881" s="10">
        <f t="shared" si="227"/>
        <v>0</v>
      </c>
      <c r="L2881" s="10">
        <f t="shared" si="228"/>
        <v>0</v>
      </c>
    </row>
    <row r="2882" spans="3:12">
      <c r="C2882" s="2">
        <v>2862</v>
      </c>
      <c r="D2882" s="6">
        <f>IF($F$9=1,'3.賃金日割の算出（休業手当を支給しない場合に入力）'!C2870,IF($F$9=2,'2.休業手当の算出（休業手当を支給する場合に入力）'!C2876,""))</f>
        <v>0</v>
      </c>
      <c r="E2882" s="6">
        <f>IF($F$9=1,'3.賃金日割の算出（休業手当を支給しない場合に入力）'!D2870,IF($F$9=2,'2.休業手当の算出（休業手当を支給する場合に入力）'!D2876,""))</f>
        <v>0</v>
      </c>
      <c r="F2882" s="13">
        <f>IF($F$9=1,'3.賃金日割の算出（休業手当を支給しない場合に入力）'!X2870,IF($F$9=2,'2.休業手当の算出（休業手当を支給する場合に入力）'!AB2876,""))</f>
        <v>0</v>
      </c>
      <c r="G2882" s="10">
        <f t="shared" si="225"/>
        <v>0</v>
      </c>
      <c r="H2882" s="34">
        <f t="shared" si="226"/>
        <v>0</v>
      </c>
      <c r="I2882" s="39"/>
      <c r="J2882" s="35">
        <f t="shared" si="224"/>
        <v>0</v>
      </c>
      <c r="K2882" s="10">
        <f t="shared" si="227"/>
        <v>0</v>
      </c>
      <c r="L2882" s="10">
        <f t="shared" si="228"/>
        <v>0</v>
      </c>
    </row>
    <row r="2883" spans="3:12">
      <c r="C2883" s="2">
        <v>2863</v>
      </c>
      <c r="D2883" s="6">
        <f>IF($F$9=1,'3.賃金日割の算出（休業手当を支給しない場合に入力）'!C2871,IF($F$9=2,'2.休業手当の算出（休業手当を支給する場合に入力）'!C2877,""))</f>
        <v>0</v>
      </c>
      <c r="E2883" s="6">
        <f>IF($F$9=1,'3.賃金日割の算出（休業手当を支給しない場合に入力）'!D2871,IF($F$9=2,'2.休業手当の算出（休業手当を支給する場合に入力）'!D2877,""))</f>
        <v>0</v>
      </c>
      <c r="F2883" s="13">
        <f>IF($F$9=1,'3.賃金日割の算出（休業手当を支給しない場合に入力）'!X2871,IF($F$9=2,'2.休業手当の算出（休業手当を支給する場合に入力）'!AB2877,""))</f>
        <v>0</v>
      </c>
      <c r="G2883" s="10">
        <f t="shared" si="225"/>
        <v>0</v>
      </c>
      <c r="H2883" s="34">
        <f t="shared" si="226"/>
        <v>0</v>
      </c>
      <c r="I2883" s="39"/>
      <c r="J2883" s="35">
        <f t="shared" si="224"/>
        <v>0</v>
      </c>
      <c r="K2883" s="10">
        <f t="shared" si="227"/>
        <v>0</v>
      </c>
      <c r="L2883" s="10">
        <f t="shared" si="228"/>
        <v>0</v>
      </c>
    </row>
    <row r="2884" spans="3:12">
      <c r="C2884" s="2">
        <v>2864</v>
      </c>
      <c r="D2884" s="6">
        <f>IF($F$9=1,'3.賃金日割の算出（休業手当を支給しない場合に入力）'!C2872,IF($F$9=2,'2.休業手当の算出（休業手当を支給する場合に入力）'!C2878,""))</f>
        <v>0</v>
      </c>
      <c r="E2884" s="6">
        <f>IF($F$9=1,'3.賃金日割の算出（休業手当を支給しない場合に入力）'!D2872,IF($F$9=2,'2.休業手当の算出（休業手当を支給する場合に入力）'!D2878,""))</f>
        <v>0</v>
      </c>
      <c r="F2884" s="13">
        <f>IF($F$9=1,'3.賃金日割の算出（休業手当を支給しない場合に入力）'!X2872,IF($F$9=2,'2.休業手当の算出（休業手当を支給する場合に入力）'!AB2878,""))</f>
        <v>0</v>
      </c>
      <c r="G2884" s="10">
        <f t="shared" si="225"/>
        <v>0</v>
      </c>
      <c r="H2884" s="34">
        <f t="shared" si="226"/>
        <v>0</v>
      </c>
      <c r="I2884" s="39"/>
      <c r="J2884" s="35">
        <f t="shared" si="224"/>
        <v>0</v>
      </c>
      <c r="K2884" s="10">
        <f t="shared" si="227"/>
        <v>0</v>
      </c>
      <c r="L2884" s="10">
        <f t="shared" si="228"/>
        <v>0</v>
      </c>
    </row>
    <row r="2885" spans="3:12">
      <c r="C2885" s="2">
        <v>2865</v>
      </c>
      <c r="D2885" s="6">
        <f>IF($F$9=1,'3.賃金日割の算出（休業手当を支給しない場合に入力）'!C2873,IF($F$9=2,'2.休業手当の算出（休業手当を支給する場合に入力）'!C2879,""))</f>
        <v>0</v>
      </c>
      <c r="E2885" s="6">
        <f>IF($F$9=1,'3.賃金日割の算出（休業手当を支給しない場合に入力）'!D2873,IF($F$9=2,'2.休業手当の算出（休業手当を支給する場合に入力）'!D2879,""))</f>
        <v>0</v>
      </c>
      <c r="F2885" s="13">
        <f>IF($F$9=1,'3.賃金日割の算出（休業手当を支給しない場合に入力）'!X2873,IF($F$9=2,'2.休業手当の算出（休業手当を支給する場合に入力）'!AB2879,""))</f>
        <v>0</v>
      </c>
      <c r="G2885" s="10">
        <f t="shared" si="225"/>
        <v>0</v>
      </c>
      <c r="H2885" s="34">
        <f t="shared" si="226"/>
        <v>0</v>
      </c>
      <c r="I2885" s="39"/>
      <c r="J2885" s="35">
        <f t="shared" si="224"/>
        <v>0</v>
      </c>
      <c r="K2885" s="10">
        <f t="shared" si="227"/>
        <v>0</v>
      </c>
      <c r="L2885" s="10">
        <f t="shared" si="228"/>
        <v>0</v>
      </c>
    </row>
    <row r="2886" spans="3:12">
      <c r="C2886" s="2">
        <v>2866</v>
      </c>
      <c r="D2886" s="6">
        <f>IF($F$9=1,'3.賃金日割の算出（休業手当を支給しない場合に入力）'!C2874,IF($F$9=2,'2.休業手当の算出（休業手当を支給する場合に入力）'!C2880,""))</f>
        <v>0</v>
      </c>
      <c r="E2886" s="6">
        <f>IF($F$9=1,'3.賃金日割の算出（休業手当を支給しない場合に入力）'!D2874,IF($F$9=2,'2.休業手当の算出（休業手当を支給する場合に入力）'!D2880,""))</f>
        <v>0</v>
      </c>
      <c r="F2886" s="13">
        <f>IF($F$9=1,'3.賃金日割の算出（休業手当を支給しない場合に入力）'!X2874,IF($F$9=2,'2.休業手当の算出（休業手当を支給する場合に入力）'!AB2880,""))</f>
        <v>0</v>
      </c>
      <c r="G2886" s="10">
        <f t="shared" si="225"/>
        <v>0</v>
      </c>
      <c r="H2886" s="34">
        <f t="shared" si="226"/>
        <v>0</v>
      </c>
      <c r="I2886" s="39"/>
      <c r="J2886" s="35">
        <f t="shared" si="224"/>
        <v>0</v>
      </c>
      <c r="K2886" s="10">
        <f t="shared" si="227"/>
        <v>0</v>
      </c>
      <c r="L2886" s="10">
        <f t="shared" si="228"/>
        <v>0</v>
      </c>
    </row>
    <row r="2887" spans="3:12">
      <c r="C2887" s="2">
        <v>2867</v>
      </c>
      <c r="D2887" s="6">
        <f>IF($F$9=1,'3.賃金日割の算出（休業手当を支給しない場合に入力）'!C2875,IF($F$9=2,'2.休業手当の算出（休業手当を支給する場合に入力）'!C2881,""))</f>
        <v>0</v>
      </c>
      <c r="E2887" s="6">
        <f>IF($F$9=1,'3.賃金日割の算出（休業手当を支給しない場合に入力）'!D2875,IF($F$9=2,'2.休業手当の算出（休業手当を支給する場合に入力）'!D2881,""))</f>
        <v>0</v>
      </c>
      <c r="F2887" s="13">
        <f>IF($F$9=1,'3.賃金日割の算出（休業手当を支給しない場合に入力）'!X2875,IF($F$9=2,'2.休業手当の算出（休業手当を支給する場合に入力）'!AB2881,""))</f>
        <v>0</v>
      </c>
      <c r="G2887" s="10">
        <f t="shared" si="225"/>
        <v>0</v>
      </c>
      <c r="H2887" s="34">
        <f t="shared" si="226"/>
        <v>0</v>
      </c>
      <c r="I2887" s="39"/>
      <c r="J2887" s="35">
        <f t="shared" si="224"/>
        <v>0</v>
      </c>
      <c r="K2887" s="10">
        <f t="shared" si="227"/>
        <v>0</v>
      </c>
      <c r="L2887" s="10">
        <f t="shared" si="228"/>
        <v>0</v>
      </c>
    </row>
    <row r="2888" spans="3:12">
      <c r="C2888" s="2">
        <v>2868</v>
      </c>
      <c r="D2888" s="6">
        <f>IF($F$9=1,'3.賃金日割の算出（休業手当を支給しない場合に入力）'!C2876,IF($F$9=2,'2.休業手当の算出（休業手当を支給する場合に入力）'!C2882,""))</f>
        <v>0</v>
      </c>
      <c r="E2888" s="6">
        <f>IF($F$9=1,'3.賃金日割の算出（休業手当を支給しない場合に入力）'!D2876,IF($F$9=2,'2.休業手当の算出（休業手当を支給する場合に入力）'!D2882,""))</f>
        <v>0</v>
      </c>
      <c r="F2888" s="13">
        <f>IF($F$9=1,'3.賃金日割の算出（休業手当を支給しない場合に入力）'!X2876,IF($F$9=2,'2.休業手当の算出（休業手当を支給する場合に入力）'!AB2882,""))</f>
        <v>0</v>
      </c>
      <c r="G2888" s="10">
        <f t="shared" si="225"/>
        <v>0</v>
      </c>
      <c r="H2888" s="34">
        <f t="shared" si="226"/>
        <v>0</v>
      </c>
      <c r="I2888" s="39"/>
      <c r="J2888" s="35">
        <f t="shared" si="224"/>
        <v>0</v>
      </c>
      <c r="K2888" s="10">
        <f t="shared" si="227"/>
        <v>0</v>
      </c>
      <c r="L2888" s="10">
        <f t="shared" si="228"/>
        <v>0</v>
      </c>
    </row>
    <row r="2889" spans="3:12">
      <c r="C2889" s="2">
        <v>2869</v>
      </c>
      <c r="D2889" s="6">
        <f>IF($F$9=1,'3.賃金日割の算出（休業手当を支給しない場合に入力）'!C2877,IF($F$9=2,'2.休業手当の算出（休業手当を支給する場合に入力）'!C2883,""))</f>
        <v>0</v>
      </c>
      <c r="E2889" s="6">
        <f>IF($F$9=1,'3.賃金日割の算出（休業手当を支給しない場合に入力）'!D2877,IF($F$9=2,'2.休業手当の算出（休業手当を支給する場合に入力）'!D2883,""))</f>
        <v>0</v>
      </c>
      <c r="F2889" s="13">
        <f>IF($F$9=1,'3.賃金日割の算出（休業手当を支給しない場合に入力）'!X2877,IF($F$9=2,'2.休業手当の算出（休業手当を支給する場合に入力）'!AB2883,""))</f>
        <v>0</v>
      </c>
      <c r="G2889" s="10">
        <f t="shared" si="225"/>
        <v>0</v>
      </c>
      <c r="H2889" s="34">
        <f t="shared" si="226"/>
        <v>0</v>
      </c>
      <c r="I2889" s="39"/>
      <c r="J2889" s="35">
        <f t="shared" si="224"/>
        <v>0</v>
      </c>
      <c r="K2889" s="10">
        <f t="shared" si="227"/>
        <v>0</v>
      </c>
      <c r="L2889" s="10">
        <f t="shared" si="228"/>
        <v>0</v>
      </c>
    </row>
    <row r="2890" spans="3:12">
      <c r="C2890" s="2">
        <v>2870</v>
      </c>
      <c r="D2890" s="6">
        <f>IF($F$9=1,'3.賃金日割の算出（休業手当を支給しない場合に入力）'!C2878,IF($F$9=2,'2.休業手当の算出（休業手当を支給する場合に入力）'!C2884,""))</f>
        <v>0</v>
      </c>
      <c r="E2890" s="6">
        <f>IF($F$9=1,'3.賃金日割の算出（休業手当を支給しない場合に入力）'!D2878,IF($F$9=2,'2.休業手当の算出（休業手当を支給する場合に入力）'!D2884,""))</f>
        <v>0</v>
      </c>
      <c r="F2890" s="13">
        <f>IF($F$9=1,'3.賃金日割の算出（休業手当を支給しない場合に入力）'!X2878,IF($F$9=2,'2.休業手当の算出（休業手当を支給する場合に入力）'!AB2884,""))</f>
        <v>0</v>
      </c>
      <c r="G2890" s="10">
        <f t="shared" si="225"/>
        <v>0</v>
      </c>
      <c r="H2890" s="34">
        <f t="shared" si="226"/>
        <v>0</v>
      </c>
      <c r="I2890" s="39"/>
      <c r="J2890" s="35">
        <f t="shared" si="224"/>
        <v>0</v>
      </c>
      <c r="K2890" s="10">
        <f t="shared" si="227"/>
        <v>0</v>
      </c>
      <c r="L2890" s="10">
        <f t="shared" si="228"/>
        <v>0</v>
      </c>
    </row>
    <row r="2891" spans="3:12">
      <c r="C2891" s="2">
        <v>2871</v>
      </c>
      <c r="D2891" s="6">
        <f>IF($F$9=1,'3.賃金日割の算出（休業手当を支給しない場合に入力）'!C2879,IF($F$9=2,'2.休業手当の算出（休業手当を支給する場合に入力）'!C2885,""))</f>
        <v>0</v>
      </c>
      <c r="E2891" s="6">
        <f>IF($F$9=1,'3.賃金日割の算出（休業手当を支給しない場合に入力）'!D2879,IF($F$9=2,'2.休業手当の算出（休業手当を支給する場合に入力）'!D2885,""))</f>
        <v>0</v>
      </c>
      <c r="F2891" s="13">
        <f>IF($F$9=1,'3.賃金日割の算出（休業手当を支給しない場合に入力）'!X2879,IF($F$9=2,'2.休業手当の算出（休業手当を支給する場合に入力）'!AB2885,""))</f>
        <v>0</v>
      </c>
      <c r="G2891" s="10">
        <f t="shared" si="225"/>
        <v>0</v>
      </c>
      <c r="H2891" s="34">
        <f t="shared" si="226"/>
        <v>0</v>
      </c>
      <c r="I2891" s="39"/>
      <c r="J2891" s="35">
        <f t="shared" si="224"/>
        <v>0</v>
      </c>
      <c r="K2891" s="10">
        <f t="shared" si="227"/>
        <v>0</v>
      </c>
      <c r="L2891" s="10">
        <f t="shared" si="228"/>
        <v>0</v>
      </c>
    </row>
    <row r="2892" spans="3:12">
      <c r="C2892" s="2">
        <v>2872</v>
      </c>
      <c r="D2892" s="6">
        <f>IF($F$9=1,'3.賃金日割の算出（休業手当を支給しない場合に入力）'!C2880,IF($F$9=2,'2.休業手当の算出（休業手当を支給する場合に入力）'!C2886,""))</f>
        <v>0</v>
      </c>
      <c r="E2892" s="6">
        <f>IF($F$9=1,'3.賃金日割の算出（休業手当を支給しない場合に入力）'!D2880,IF($F$9=2,'2.休業手当の算出（休業手当を支給する場合に入力）'!D2886,""))</f>
        <v>0</v>
      </c>
      <c r="F2892" s="13">
        <f>IF($F$9=1,'3.賃金日割の算出（休業手当を支給しない場合に入力）'!X2880,IF($F$9=2,'2.休業手当の算出（休業手当を支給する場合に入力）'!AB2886,""))</f>
        <v>0</v>
      </c>
      <c r="G2892" s="10">
        <f t="shared" si="225"/>
        <v>0</v>
      </c>
      <c r="H2892" s="34">
        <f t="shared" si="226"/>
        <v>0</v>
      </c>
      <c r="I2892" s="39"/>
      <c r="J2892" s="35">
        <f t="shared" si="224"/>
        <v>0</v>
      </c>
      <c r="K2892" s="10">
        <f t="shared" si="227"/>
        <v>0</v>
      </c>
      <c r="L2892" s="10">
        <f t="shared" si="228"/>
        <v>0</v>
      </c>
    </row>
    <row r="2893" spans="3:12">
      <c r="C2893" s="2">
        <v>2873</v>
      </c>
      <c r="D2893" s="6">
        <f>IF($F$9=1,'3.賃金日割の算出（休業手当を支給しない場合に入力）'!C2881,IF($F$9=2,'2.休業手当の算出（休業手当を支給する場合に入力）'!C2887,""))</f>
        <v>0</v>
      </c>
      <c r="E2893" s="6">
        <f>IF($F$9=1,'3.賃金日割の算出（休業手当を支給しない場合に入力）'!D2881,IF($F$9=2,'2.休業手当の算出（休業手当を支給する場合に入力）'!D2887,""))</f>
        <v>0</v>
      </c>
      <c r="F2893" s="13">
        <f>IF($F$9=1,'3.賃金日割の算出（休業手当を支給しない場合に入力）'!X2881,IF($F$9=2,'2.休業手当の算出（休業手当を支給する場合に入力）'!AB2887,""))</f>
        <v>0</v>
      </c>
      <c r="G2893" s="10">
        <f t="shared" si="225"/>
        <v>0</v>
      </c>
      <c r="H2893" s="34">
        <f t="shared" si="226"/>
        <v>0</v>
      </c>
      <c r="I2893" s="39"/>
      <c r="J2893" s="35">
        <f t="shared" si="224"/>
        <v>0</v>
      </c>
      <c r="K2893" s="10">
        <f t="shared" si="227"/>
        <v>0</v>
      </c>
      <c r="L2893" s="10">
        <f t="shared" si="228"/>
        <v>0</v>
      </c>
    </row>
    <row r="2894" spans="3:12">
      <c r="C2894" s="2">
        <v>2874</v>
      </c>
      <c r="D2894" s="6">
        <f>IF($F$9=1,'3.賃金日割の算出（休業手当を支給しない場合に入力）'!C2882,IF($F$9=2,'2.休業手当の算出（休業手当を支給する場合に入力）'!C2888,""))</f>
        <v>0</v>
      </c>
      <c r="E2894" s="6">
        <f>IF($F$9=1,'3.賃金日割の算出（休業手当を支給しない場合に入力）'!D2882,IF($F$9=2,'2.休業手当の算出（休業手当を支給する場合に入力）'!D2888,""))</f>
        <v>0</v>
      </c>
      <c r="F2894" s="13">
        <f>IF($F$9=1,'3.賃金日割の算出（休業手当を支給しない場合に入力）'!X2882,IF($F$9=2,'2.休業手当の算出（休業手当を支給する場合に入力）'!AB2888,""))</f>
        <v>0</v>
      </c>
      <c r="G2894" s="10">
        <f t="shared" si="225"/>
        <v>0</v>
      </c>
      <c r="H2894" s="34">
        <f t="shared" si="226"/>
        <v>0</v>
      </c>
      <c r="I2894" s="39"/>
      <c r="J2894" s="35">
        <f t="shared" si="224"/>
        <v>0</v>
      </c>
      <c r="K2894" s="10">
        <f t="shared" si="227"/>
        <v>0</v>
      </c>
      <c r="L2894" s="10">
        <f t="shared" si="228"/>
        <v>0</v>
      </c>
    </row>
    <row r="2895" spans="3:12">
      <c r="C2895" s="2">
        <v>2875</v>
      </c>
      <c r="D2895" s="6">
        <f>IF($F$9=1,'3.賃金日割の算出（休業手当を支給しない場合に入力）'!C2883,IF($F$9=2,'2.休業手当の算出（休業手当を支給する場合に入力）'!C2889,""))</f>
        <v>0</v>
      </c>
      <c r="E2895" s="6">
        <f>IF($F$9=1,'3.賃金日割の算出（休業手当を支給しない場合に入力）'!D2883,IF($F$9=2,'2.休業手当の算出（休業手当を支給する場合に入力）'!D2889,""))</f>
        <v>0</v>
      </c>
      <c r="F2895" s="13">
        <f>IF($F$9=1,'3.賃金日割の算出（休業手当を支給しない場合に入力）'!X2883,IF($F$9=2,'2.休業手当の算出（休業手当を支給する場合に入力）'!AB2889,""))</f>
        <v>0</v>
      </c>
      <c r="G2895" s="10">
        <f t="shared" si="225"/>
        <v>0</v>
      </c>
      <c r="H2895" s="34">
        <f t="shared" si="226"/>
        <v>0</v>
      </c>
      <c r="I2895" s="39"/>
      <c r="J2895" s="35">
        <f t="shared" si="224"/>
        <v>0</v>
      </c>
      <c r="K2895" s="10">
        <f t="shared" si="227"/>
        <v>0</v>
      </c>
      <c r="L2895" s="10">
        <f t="shared" si="228"/>
        <v>0</v>
      </c>
    </row>
    <row r="2896" spans="3:12">
      <c r="C2896" s="2">
        <v>2876</v>
      </c>
      <c r="D2896" s="6">
        <f>IF($F$9=1,'3.賃金日割の算出（休業手当を支給しない場合に入力）'!C2884,IF($F$9=2,'2.休業手当の算出（休業手当を支給する場合に入力）'!C2890,""))</f>
        <v>0</v>
      </c>
      <c r="E2896" s="6">
        <f>IF($F$9=1,'3.賃金日割の算出（休業手当を支給しない場合に入力）'!D2884,IF($F$9=2,'2.休業手当の算出（休業手当を支給する場合に入力）'!D2890,""))</f>
        <v>0</v>
      </c>
      <c r="F2896" s="13">
        <f>IF($F$9=1,'3.賃金日割の算出（休業手当を支給しない場合に入力）'!X2884,IF($F$9=2,'2.休業手当の算出（休業手当を支給する場合に入力）'!AB2890,""))</f>
        <v>0</v>
      </c>
      <c r="G2896" s="10">
        <f t="shared" si="225"/>
        <v>0</v>
      </c>
      <c r="H2896" s="34">
        <f t="shared" si="226"/>
        <v>0</v>
      </c>
      <c r="I2896" s="39"/>
      <c r="J2896" s="35">
        <f t="shared" si="224"/>
        <v>0</v>
      </c>
      <c r="K2896" s="10">
        <f t="shared" si="227"/>
        <v>0</v>
      </c>
      <c r="L2896" s="10">
        <f t="shared" si="228"/>
        <v>0</v>
      </c>
    </row>
    <row r="2897" spans="3:12">
      <c r="C2897" s="2">
        <v>2877</v>
      </c>
      <c r="D2897" s="6">
        <f>IF($F$9=1,'3.賃金日割の算出（休業手当を支給しない場合に入力）'!C2885,IF($F$9=2,'2.休業手当の算出（休業手当を支給する場合に入力）'!C2891,""))</f>
        <v>0</v>
      </c>
      <c r="E2897" s="6">
        <f>IF($F$9=1,'3.賃金日割の算出（休業手当を支給しない場合に入力）'!D2885,IF($F$9=2,'2.休業手当の算出（休業手当を支給する場合に入力）'!D2891,""))</f>
        <v>0</v>
      </c>
      <c r="F2897" s="13">
        <f>IF($F$9=1,'3.賃金日割の算出（休業手当を支給しない場合に入力）'!X2885,IF($F$9=2,'2.休業手当の算出（休業手当を支給する場合に入力）'!AB2891,""))</f>
        <v>0</v>
      </c>
      <c r="G2897" s="10">
        <f t="shared" si="225"/>
        <v>0</v>
      </c>
      <c r="H2897" s="34">
        <f t="shared" si="226"/>
        <v>0</v>
      </c>
      <c r="I2897" s="39"/>
      <c r="J2897" s="35">
        <f t="shared" si="224"/>
        <v>0</v>
      </c>
      <c r="K2897" s="10">
        <f t="shared" si="227"/>
        <v>0</v>
      </c>
      <c r="L2897" s="10">
        <f t="shared" si="228"/>
        <v>0</v>
      </c>
    </row>
    <row r="2898" spans="3:12">
      <c r="C2898" s="2">
        <v>2878</v>
      </c>
      <c r="D2898" s="6">
        <f>IF($F$9=1,'3.賃金日割の算出（休業手当を支給しない場合に入力）'!C2886,IF($F$9=2,'2.休業手当の算出（休業手当を支給する場合に入力）'!C2892,""))</f>
        <v>0</v>
      </c>
      <c r="E2898" s="6">
        <f>IF($F$9=1,'3.賃金日割の算出（休業手当を支給しない場合に入力）'!D2886,IF($F$9=2,'2.休業手当の算出（休業手当を支給する場合に入力）'!D2892,""))</f>
        <v>0</v>
      </c>
      <c r="F2898" s="13">
        <f>IF($F$9=1,'3.賃金日割の算出（休業手当を支給しない場合に入力）'!X2886,IF($F$9=2,'2.休業手当の算出（休業手当を支給する場合に入力）'!AB2892,""))</f>
        <v>0</v>
      </c>
      <c r="G2898" s="10">
        <f t="shared" si="225"/>
        <v>0</v>
      </c>
      <c r="H2898" s="34">
        <f t="shared" si="226"/>
        <v>0</v>
      </c>
      <c r="I2898" s="39"/>
      <c r="J2898" s="35">
        <f t="shared" si="224"/>
        <v>0</v>
      </c>
      <c r="K2898" s="10">
        <f t="shared" si="227"/>
        <v>0</v>
      </c>
      <c r="L2898" s="10">
        <f t="shared" si="228"/>
        <v>0</v>
      </c>
    </row>
    <row r="2899" spans="3:12">
      <c r="C2899" s="2">
        <v>2879</v>
      </c>
      <c r="D2899" s="6">
        <f>IF($F$9=1,'3.賃金日割の算出（休業手当を支給しない場合に入力）'!C2887,IF($F$9=2,'2.休業手当の算出（休業手当を支給する場合に入力）'!C2893,""))</f>
        <v>0</v>
      </c>
      <c r="E2899" s="6">
        <f>IF($F$9=1,'3.賃金日割の算出（休業手当を支給しない場合に入力）'!D2887,IF($F$9=2,'2.休業手当の算出（休業手当を支給する場合に入力）'!D2893,""))</f>
        <v>0</v>
      </c>
      <c r="F2899" s="13">
        <f>IF($F$9=1,'3.賃金日割の算出（休業手当を支給しない場合に入力）'!X2887,IF($F$9=2,'2.休業手当の算出（休業手当を支給する場合に入力）'!AB2893,""))</f>
        <v>0</v>
      </c>
      <c r="G2899" s="10">
        <f t="shared" si="225"/>
        <v>0</v>
      </c>
      <c r="H2899" s="34">
        <f t="shared" si="226"/>
        <v>0</v>
      </c>
      <c r="I2899" s="39"/>
      <c r="J2899" s="35">
        <f t="shared" si="224"/>
        <v>0</v>
      </c>
      <c r="K2899" s="10">
        <f t="shared" si="227"/>
        <v>0</v>
      </c>
      <c r="L2899" s="10">
        <f t="shared" si="228"/>
        <v>0</v>
      </c>
    </row>
    <row r="2900" spans="3:12">
      <c r="C2900" s="2">
        <v>2880</v>
      </c>
      <c r="D2900" s="6">
        <f>IF($F$9=1,'3.賃金日割の算出（休業手当を支給しない場合に入力）'!C2888,IF($F$9=2,'2.休業手当の算出（休業手当を支給する場合に入力）'!C2894,""))</f>
        <v>0</v>
      </c>
      <c r="E2900" s="6">
        <f>IF($F$9=1,'3.賃金日割の算出（休業手当を支給しない場合に入力）'!D2888,IF($F$9=2,'2.休業手当の算出（休業手当を支給する場合に入力）'!D2894,""))</f>
        <v>0</v>
      </c>
      <c r="F2900" s="13">
        <f>IF($F$9=1,'3.賃金日割の算出（休業手当を支給しない場合に入力）'!X2888,IF($F$9=2,'2.休業手当の算出（休業手当を支給する場合に入力）'!AB2894,""))</f>
        <v>0</v>
      </c>
      <c r="G2900" s="10">
        <f t="shared" si="225"/>
        <v>0</v>
      </c>
      <c r="H2900" s="34">
        <f t="shared" si="226"/>
        <v>0</v>
      </c>
      <c r="I2900" s="39"/>
      <c r="J2900" s="35">
        <f t="shared" si="224"/>
        <v>0</v>
      </c>
      <c r="K2900" s="10">
        <f t="shared" si="227"/>
        <v>0</v>
      </c>
      <c r="L2900" s="10">
        <f t="shared" si="228"/>
        <v>0</v>
      </c>
    </row>
    <row r="2901" spans="3:12">
      <c r="C2901" s="2">
        <v>2881</v>
      </c>
      <c r="D2901" s="6">
        <f>IF($F$9=1,'3.賃金日割の算出（休業手当を支給しない場合に入力）'!C2889,IF($F$9=2,'2.休業手当の算出（休業手当を支給する場合に入力）'!C2895,""))</f>
        <v>0</v>
      </c>
      <c r="E2901" s="6">
        <f>IF($F$9=1,'3.賃金日割の算出（休業手当を支給しない場合に入力）'!D2889,IF($F$9=2,'2.休業手当の算出（休業手当を支給する場合に入力）'!D2895,""))</f>
        <v>0</v>
      </c>
      <c r="F2901" s="13">
        <f>IF($F$9=1,'3.賃金日割の算出（休業手当を支給しない場合に入力）'!X2889,IF($F$9=2,'2.休業手当の算出（休業手当を支給する場合に入力）'!AB2895,""))</f>
        <v>0</v>
      </c>
      <c r="G2901" s="10">
        <f t="shared" si="225"/>
        <v>0</v>
      </c>
      <c r="H2901" s="34">
        <f t="shared" si="226"/>
        <v>0</v>
      </c>
      <c r="I2901" s="39"/>
      <c r="J2901" s="35">
        <f t="shared" si="224"/>
        <v>0</v>
      </c>
      <c r="K2901" s="10">
        <f t="shared" si="227"/>
        <v>0</v>
      </c>
      <c r="L2901" s="10">
        <f t="shared" si="228"/>
        <v>0</v>
      </c>
    </row>
    <row r="2902" spans="3:12">
      <c r="C2902" s="2">
        <v>2882</v>
      </c>
      <c r="D2902" s="6">
        <f>IF($F$9=1,'3.賃金日割の算出（休業手当を支給しない場合に入力）'!C2890,IF($F$9=2,'2.休業手当の算出（休業手当を支給する場合に入力）'!C2896,""))</f>
        <v>0</v>
      </c>
      <c r="E2902" s="6">
        <f>IF($F$9=1,'3.賃金日割の算出（休業手当を支給しない場合に入力）'!D2890,IF($F$9=2,'2.休業手当の算出（休業手当を支給する場合に入力）'!D2896,""))</f>
        <v>0</v>
      </c>
      <c r="F2902" s="13">
        <f>IF($F$9=1,'3.賃金日割の算出（休業手当を支給しない場合に入力）'!X2890,IF($F$9=2,'2.休業手当の算出（休業手当を支給する場合に入力）'!AB2896,""))</f>
        <v>0</v>
      </c>
      <c r="G2902" s="10">
        <f t="shared" si="225"/>
        <v>0</v>
      </c>
      <c r="H2902" s="34">
        <f t="shared" si="226"/>
        <v>0</v>
      </c>
      <c r="I2902" s="39"/>
      <c r="J2902" s="35">
        <f t="shared" ref="J2902:J2965" si="229">ROUNDUP(F2902*I2902,0)</f>
        <v>0</v>
      </c>
      <c r="K2902" s="10">
        <f t="shared" si="227"/>
        <v>0</v>
      </c>
      <c r="L2902" s="10">
        <f t="shared" si="228"/>
        <v>0</v>
      </c>
    </row>
    <row r="2903" spans="3:12">
      <c r="C2903" s="2">
        <v>2883</v>
      </c>
      <c r="D2903" s="6">
        <f>IF($F$9=1,'3.賃金日割の算出（休業手当を支給しない場合に入力）'!C2891,IF($F$9=2,'2.休業手当の算出（休業手当を支給する場合に入力）'!C2897,""))</f>
        <v>0</v>
      </c>
      <c r="E2903" s="6">
        <f>IF($F$9=1,'3.賃金日割の算出（休業手当を支給しない場合に入力）'!D2891,IF($F$9=2,'2.休業手当の算出（休業手当を支給する場合に入力）'!D2897,""))</f>
        <v>0</v>
      </c>
      <c r="F2903" s="13">
        <f>IF($F$9=1,'3.賃金日割の算出（休業手当を支給しない場合に入力）'!X2891,IF($F$9=2,'2.休業手当の算出（休業手当を支給する場合に入力）'!AB2897,""))</f>
        <v>0</v>
      </c>
      <c r="G2903" s="10">
        <f t="shared" si="225"/>
        <v>0</v>
      </c>
      <c r="H2903" s="34">
        <f t="shared" si="226"/>
        <v>0</v>
      </c>
      <c r="I2903" s="39"/>
      <c r="J2903" s="35">
        <f t="shared" si="229"/>
        <v>0</v>
      </c>
      <c r="K2903" s="10">
        <f t="shared" si="227"/>
        <v>0</v>
      </c>
      <c r="L2903" s="10">
        <f t="shared" si="228"/>
        <v>0</v>
      </c>
    </row>
    <row r="2904" spans="3:12">
      <c r="C2904" s="2">
        <v>2884</v>
      </c>
      <c r="D2904" s="6">
        <f>IF($F$9=1,'3.賃金日割の算出（休業手当を支給しない場合に入力）'!C2892,IF($F$9=2,'2.休業手当の算出（休業手当を支給する場合に入力）'!C2898,""))</f>
        <v>0</v>
      </c>
      <c r="E2904" s="6">
        <f>IF($F$9=1,'3.賃金日割の算出（休業手当を支給しない場合に入力）'!D2892,IF($F$9=2,'2.休業手当の算出（休業手当を支給する場合に入力）'!D2898,""))</f>
        <v>0</v>
      </c>
      <c r="F2904" s="13">
        <f>IF($F$9=1,'3.賃金日割の算出（休業手当を支給しない場合に入力）'!X2892,IF($F$9=2,'2.休業手当の算出（休業手当を支給する場合に入力）'!AB2898,""))</f>
        <v>0</v>
      </c>
      <c r="G2904" s="10">
        <f t="shared" si="225"/>
        <v>0</v>
      </c>
      <c r="H2904" s="34">
        <f t="shared" si="226"/>
        <v>0</v>
      </c>
      <c r="I2904" s="39"/>
      <c r="J2904" s="35">
        <f t="shared" si="229"/>
        <v>0</v>
      </c>
      <c r="K2904" s="10">
        <f t="shared" si="227"/>
        <v>0</v>
      </c>
      <c r="L2904" s="10">
        <f t="shared" si="228"/>
        <v>0</v>
      </c>
    </row>
    <row r="2905" spans="3:12">
      <c r="C2905" s="2">
        <v>2885</v>
      </c>
      <c r="D2905" s="6">
        <f>IF($F$9=1,'3.賃金日割の算出（休業手当を支給しない場合に入力）'!C2893,IF($F$9=2,'2.休業手当の算出（休業手当を支給する場合に入力）'!C2899,""))</f>
        <v>0</v>
      </c>
      <c r="E2905" s="6">
        <f>IF($F$9=1,'3.賃金日割の算出（休業手当を支給しない場合に入力）'!D2893,IF($F$9=2,'2.休業手当の算出（休業手当を支給する場合に入力）'!D2899,""))</f>
        <v>0</v>
      </c>
      <c r="F2905" s="13">
        <f>IF($F$9=1,'3.賃金日割の算出（休業手当を支給しない場合に入力）'!X2893,IF($F$9=2,'2.休業手当の算出（休業手当を支給する場合に入力）'!AB2899,""))</f>
        <v>0</v>
      </c>
      <c r="G2905" s="10">
        <f t="shared" si="225"/>
        <v>0</v>
      </c>
      <c r="H2905" s="34">
        <f t="shared" si="226"/>
        <v>0</v>
      </c>
      <c r="I2905" s="39"/>
      <c r="J2905" s="35">
        <f t="shared" si="229"/>
        <v>0</v>
      </c>
      <c r="K2905" s="10">
        <f t="shared" si="227"/>
        <v>0</v>
      </c>
      <c r="L2905" s="10">
        <f t="shared" si="228"/>
        <v>0</v>
      </c>
    </row>
    <row r="2906" spans="3:12">
      <c r="C2906" s="2">
        <v>2886</v>
      </c>
      <c r="D2906" s="6">
        <f>IF($F$9=1,'3.賃金日割の算出（休業手当を支給しない場合に入力）'!C2894,IF($F$9=2,'2.休業手当の算出（休業手当を支給する場合に入力）'!C2900,""))</f>
        <v>0</v>
      </c>
      <c r="E2906" s="6">
        <f>IF($F$9=1,'3.賃金日割の算出（休業手当を支給しない場合に入力）'!D2894,IF($F$9=2,'2.休業手当の算出（休業手当を支給する場合に入力）'!D2900,""))</f>
        <v>0</v>
      </c>
      <c r="F2906" s="13">
        <f>IF($F$9=1,'3.賃金日割の算出（休業手当を支給しない場合に入力）'!X2894,IF($F$9=2,'2.休業手当の算出（休業手当を支給する場合に入力）'!AB2900,""))</f>
        <v>0</v>
      </c>
      <c r="G2906" s="10">
        <f t="shared" si="225"/>
        <v>0</v>
      </c>
      <c r="H2906" s="34">
        <f t="shared" si="226"/>
        <v>0</v>
      </c>
      <c r="I2906" s="39"/>
      <c r="J2906" s="35">
        <f t="shared" si="229"/>
        <v>0</v>
      </c>
      <c r="K2906" s="10">
        <f t="shared" si="227"/>
        <v>0</v>
      </c>
      <c r="L2906" s="10">
        <f t="shared" si="228"/>
        <v>0</v>
      </c>
    </row>
    <row r="2907" spans="3:12">
      <c r="C2907" s="2">
        <v>2887</v>
      </c>
      <c r="D2907" s="6">
        <f>IF($F$9=1,'3.賃金日割の算出（休業手当を支給しない場合に入力）'!C2895,IF($F$9=2,'2.休業手当の算出（休業手当を支給する場合に入力）'!C2901,""))</f>
        <v>0</v>
      </c>
      <c r="E2907" s="6">
        <f>IF($F$9=1,'3.賃金日割の算出（休業手当を支給しない場合に入力）'!D2895,IF($F$9=2,'2.休業手当の算出（休業手当を支給する場合に入力）'!D2901,""))</f>
        <v>0</v>
      </c>
      <c r="F2907" s="13">
        <f>IF($F$9=1,'3.賃金日割の算出（休業手当を支給しない場合に入力）'!X2895,IF($F$9=2,'2.休業手当の算出（休業手当を支給する場合に入力）'!AB2901,""))</f>
        <v>0</v>
      </c>
      <c r="G2907" s="10">
        <f t="shared" si="225"/>
        <v>0</v>
      </c>
      <c r="H2907" s="34">
        <f t="shared" si="226"/>
        <v>0</v>
      </c>
      <c r="I2907" s="39"/>
      <c r="J2907" s="35">
        <f t="shared" si="229"/>
        <v>0</v>
      </c>
      <c r="K2907" s="10">
        <f t="shared" si="227"/>
        <v>0</v>
      </c>
      <c r="L2907" s="10">
        <f t="shared" si="228"/>
        <v>0</v>
      </c>
    </row>
    <row r="2908" spans="3:12">
      <c r="C2908" s="2">
        <v>2888</v>
      </c>
      <c r="D2908" s="6">
        <f>IF($F$9=1,'3.賃金日割の算出（休業手当を支給しない場合に入力）'!C2896,IF($F$9=2,'2.休業手当の算出（休業手当を支給する場合に入力）'!C2902,""))</f>
        <v>0</v>
      </c>
      <c r="E2908" s="6">
        <f>IF($F$9=1,'3.賃金日割の算出（休業手当を支給しない場合に入力）'!D2896,IF($F$9=2,'2.休業手当の算出（休業手当を支給する場合に入力）'!D2902,""))</f>
        <v>0</v>
      </c>
      <c r="F2908" s="13">
        <f>IF($F$9=1,'3.賃金日割の算出（休業手当を支給しない場合に入力）'!X2896,IF($F$9=2,'2.休業手当の算出（休業手当を支給する場合に入力）'!AB2902,""))</f>
        <v>0</v>
      </c>
      <c r="G2908" s="10">
        <f t="shared" si="225"/>
        <v>0</v>
      </c>
      <c r="H2908" s="34">
        <f t="shared" si="226"/>
        <v>0</v>
      </c>
      <c r="I2908" s="39"/>
      <c r="J2908" s="35">
        <f t="shared" si="229"/>
        <v>0</v>
      </c>
      <c r="K2908" s="10">
        <f t="shared" si="227"/>
        <v>0</v>
      </c>
      <c r="L2908" s="10">
        <f t="shared" si="228"/>
        <v>0</v>
      </c>
    </row>
    <row r="2909" spans="3:12">
      <c r="C2909" s="2">
        <v>2889</v>
      </c>
      <c r="D2909" s="6">
        <f>IF($F$9=1,'3.賃金日割の算出（休業手当を支給しない場合に入力）'!C2897,IF($F$9=2,'2.休業手当の算出（休業手当を支給する場合に入力）'!C2903,""))</f>
        <v>0</v>
      </c>
      <c r="E2909" s="6">
        <f>IF($F$9=1,'3.賃金日割の算出（休業手当を支給しない場合に入力）'!D2897,IF($F$9=2,'2.休業手当の算出（休業手当を支給する場合に入力）'!D2903,""))</f>
        <v>0</v>
      </c>
      <c r="F2909" s="13">
        <f>IF($F$9=1,'3.賃金日割の算出（休業手当を支給しない場合に入力）'!X2897,IF($F$9=2,'2.休業手当の算出（休業手当を支給する場合に入力）'!AB2903,""))</f>
        <v>0</v>
      </c>
      <c r="G2909" s="10">
        <f t="shared" si="225"/>
        <v>0</v>
      </c>
      <c r="H2909" s="34">
        <f t="shared" si="226"/>
        <v>0</v>
      </c>
      <c r="I2909" s="39"/>
      <c r="J2909" s="35">
        <f t="shared" si="229"/>
        <v>0</v>
      </c>
      <c r="K2909" s="10">
        <f t="shared" si="227"/>
        <v>0</v>
      </c>
      <c r="L2909" s="10">
        <f t="shared" si="228"/>
        <v>0</v>
      </c>
    </row>
    <row r="2910" spans="3:12">
      <c r="C2910" s="2">
        <v>2890</v>
      </c>
      <c r="D2910" s="6">
        <f>IF($F$9=1,'3.賃金日割の算出（休業手当を支給しない場合に入力）'!C2898,IF($F$9=2,'2.休業手当の算出（休業手当を支給する場合に入力）'!C2904,""))</f>
        <v>0</v>
      </c>
      <c r="E2910" s="6">
        <f>IF($F$9=1,'3.賃金日割の算出（休業手当を支給しない場合に入力）'!D2898,IF($F$9=2,'2.休業手当の算出（休業手当を支給する場合に入力）'!D2904,""))</f>
        <v>0</v>
      </c>
      <c r="F2910" s="13">
        <f>IF($F$9=1,'3.賃金日割の算出（休業手当を支給しない場合に入力）'!X2898,IF($F$9=2,'2.休業手当の算出（休業手当を支給する場合に入力）'!AB2904,""))</f>
        <v>0</v>
      </c>
      <c r="G2910" s="10">
        <f t="shared" si="225"/>
        <v>0</v>
      </c>
      <c r="H2910" s="34">
        <f t="shared" si="226"/>
        <v>0</v>
      </c>
      <c r="I2910" s="39"/>
      <c r="J2910" s="35">
        <f t="shared" si="229"/>
        <v>0</v>
      </c>
      <c r="K2910" s="10">
        <f t="shared" si="227"/>
        <v>0</v>
      </c>
      <c r="L2910" s="10">
        <f t="shared" si="228"/>
        <v>0</v>
      </c>
    </row>
    <row r="2911" spans="3:12">
      <c r="C2911" s="2">
        <v>2891</v>
      </c>
      <c r="D2911" s="6">
        <f>IF($F$9=1,'3.賃金日割の算出（休業手当を支給しない場合に入力）'!C2899,IF($F$9=2,'2.休業手当の算出（休業手当を支給する場合に入力）'!C2905,""))</f>
        <v>0</v>
      </c>
      <c r="E2911" s="6">
        <f>IF($F$9=1,'3.賃金日割の算出（休業手当を支給しない場合に入力）'!D2899,IF($F$9=2,'2.休業手当の算出（休業手当を支給する場合に入力）'!D2905,""))</f>
        <v>0</v>
      </c>
      <c r="F2911" s="13">
        <f>IF($F$9=1,'3.賃金日割の算出（休業手当を支給しない場合に入力）'!X2899,IF($F$9=2,'2.休業手当の算出（休業手当を支給する場合に入力）'!AB2905,""))</f>
        <v>0</v>
      </c>
      <c r="G2911" s="10">
        <f t="shared" si="225"/>
        <v>0</v>
      </c>
      <c r="H2911" s="34">
        <f t="shared" si="226"/>
        <v>0</v>
      </c>
      <c r="I2911" s="39"/>
      <c r="J2911" s="35">
        <f t="shared" si="229"/>
        <v>0</v>
      </c>
      <c r="K2911" s="10">
        <f t="shared" si="227"/>
        <v>0</v>
      </c>
      <c r="L2911" s="10">
        <f t="shared" si="228"/>
        <v>0</v>
      </c>
    </row>
    <row r="2912" spans="3:12">
      <c r="C2912" s="2">
        <v>2892</v>
      </c>
      <c r="D2912" s="6">
        <f>IF($F$9=1,'3.賃金日割の算出（休業手当を支給しない場合に入力）'!C2900,IF($F$9=2,'2.休業手当の算出（休業手当を支給する場合に入力）'!C2906,""))</f>
        <v>0</v>
      </c>
      <c r="E2912" s="6">
        <f>IF($F$9=1,'3.賃金日割の算出（休業手当を支給しない場合に入力）'!D2900,IF($F$9=2,'2.休業手当の算出（休業手当を支給する場合に入力）'!D2906,""))</f>
        <v>0</v>
      </c>
      <c r="F2912" s="13">
        <f>IF($F$9=1,'3.賃金日割の算出（休業手当を支給しない場合に入力）'!X2900,IF($F$9=2,'2.休業手当の算出（休業手当を支給する場合に入力）'!AB2906,""))</f>
        <v>0</v>
      </c>
      <c r="G2912" s="10">
        <f t="shared" si="225"/>
        <v>0</v>
      </c>
      <c r="H2912" s="34">
        <f t="shared" si="226"/>
        <v>0</v>
      </c>
      <c r="I2912" s="39"/>
      <c r="J2912" s="35">
        <f t="shared" si="229"/>
        <v>0</v>
      </c>
      <c r="K2912" s="10">
        <f t="shared" si="227"/>
        <v>0</v>
      </c>
      <c r="L2912" s="10">
        <f t="shared" si="228"/>
        <v>0</v>
      </c>
    </row>
    <row r="2913" spans="3:12">
      <c r="C2913" s="2">
        <v>2893</v>
      </c>
      <c r="D2913" s="6">
        <f>IF($F$9=1,'3.賃金日割の算出（休業手当を支給しない場合に入力）'!C2901,IF($F$9=2,'2.休業手当の算出（休業手当を支給する場合に入力）'!C2907,""))</f>
        <v>0</v>
      </c>
      <c r="E2913" s="6">
        <f>IF($F$9=1,'3.賃金日割の算出（休業手当を支給しない場合に入力）'!D2901,IF($F$9=2,'2.休業手当の算出（休業手当を支給する場合に入力）'!D2907,""))</f>
        <v>0</v>
      </c>
      <c r="F2913" s="13">
        <f>IF($F$9=1,'3.賃金日割の算出（休業手当を支給しない場合に入力）'!X2901,IF($F$9=2,'2.休業手当の算出（休業手当を支給する場合に入力）'!AB2907,""))</f>
        <v>0</v>
      </c>
      <c r="G2913" s="10">
        <f t="shared" si="225"/>
        <v>0</v>
      </c>
      <c r="H2913" s="34">
        <f t="shared" si="226"/>
        <v>0</v>
      </c>
      <c r="I2913" s="39"/>
      <c r="J2913" s="35">
        <f t="shared" si="229"/>
        <v>0</v>
      </c>
      <c r="K2913" s="10">
        <f t="shared" si="227"/>
        <v>0</v>
      </c>
      <c r="L2913" s="10">
        <f t="shared" si="228"/>
        <v>0</v>
      </c>
    </row>
    <row r="2914" spans="3:12">
      <c r="C2914" s="2">
        <v>2894</v>
      </c>
      <c r="D2914" s="6">
        <f>IF($F$9=1,'3.賃金日割の算出（休業手当を支給しない場合に入力）'!C2902,IF($F$9=2,'2.休業手当の算出（休業手当を支給する場合に入力）'!C2908,""))</f>
        <v>0</v>
      </c>
      <c r="E2914" s="6">
        <f>IF($F$9=1,'3.賃金日割の算出（休業手当を支給しない場合に入力）'!D2902,IF($F$9=2,'2.休業手当の算出（休業手当を支給する場合に入力）'!D2908,""))</f>
        <v>0</v>
      </c>
      <c r="F2914" s="13">
        <f>IF($F$9=1,'3.賃金日割の算出（休業手当を支給しない場合に入力）'!X2902,IF($F$9=2,'2.休業手当の算出（休業手当を支給する場合に入力）'!AB2908,""))</f>
        <v>0</v>
      </c>
      <c r="G2914" s="10">
        <f t="shared" si="225"/>
        <v>0</v>
      </c>
      <c r="H2914" s="34">
        <f t="shared" si="226"/>
        <v>0</v>
      </c>
      <c r="I2914" s="39"/>
      <c r="J2914" s="35">
        <f t="shared" si="229"/>
        <v>0</v>
      </c>
      <c r="K2914" s="10">
        <f t="shared" si="227"/>
        <v>0</v>
      </c>
      <c r="L2914" s="10">
        <f t="shared" si="228"/>
        <v>0</v>
      </c>
    </row>
    <row r="2915" spans="3:12">
      <c r="C2915" s="2">
        <v>2895</v>
      </c>
      <c r="D2915" s="6">
        <f>IF($F$9=1,'3.賃金日割の算出（休業手当を支給しない場合に入力）'!C2903,IF($F$9=2,'2.休業手当の算出（休業手当を支給する場合に入力）'!C2909,""))</f>
        <v>0</v>
      </c>
      <c r="E2915" s="6">
        <f>IF($F$9=1,'3.賃金日割の算出（休業手当を支給しない場合に入力）'!D2903,IF($F$9=2,'2.休業手当の算出（休業手当を支給する場合に入力）'!D2909,""))</f>
        <v>0</v>
      </c>
      <c r="F2915" s="13">
        <f>IF($F$9=1,'3.賃金日割の算出（休業手当を支給しない場合に入力）'!X2903,IF($F$9=2,'2.休業手当の算出（休業手当を支給する場合に入力）'!AB2909,""))</f>
        <v>0</v>
      </c>
      <c r="G2915" s="10">
        <f t="shared" si="225"/>
        <v>0</v>
      </c>
      <c r="H2915" s="34">
        <f t="shared" si="226"/>
        <v>0</v>
      </c>
      <c r="I2915" s="39"/>
      <c r="J2915" s="35">
        <f t="shared" si="229"/>
        <v>0</v>
      </c>
      <c r="K2915" s="10">
        <f t="shared" si="227"/>
        <v>0</v>
      </c>
      <c r="L2915" s="10">
        <f t="shared" si="228"/>
        <v>0</v>
      </c>
    </row>
    <row r="2916" spans="3:12">
      <c r="C2916" s="2">
        <v>2896</v>
      </c>
      <c r="D2916" s="6">
        <f>IF($F$9=1,'3.賃金日割の算出（休業手当を支給しない場合に入力）'!C2904,IF($F$9=2,'2.休業手当の算出（休業手当を支給する場合に入力）'!C2910,""))</f>
        <v>0</v>
      </c>
      <c r="E2916" s="6">
        <f>IF($F$9=1,'3.賃金日割の算出（休業手当を支給しない場合に入力）'!D2904,IF($F$9=2,'2.休業手当の算出（休業手当を支給する場合に入力）'!D2910,""))</f>
        <v>0</v>
      </c>
      <c r="F2916" s="13">
        <f>IF($F$9=1,'3.賃金日割の算出（休業手当を支給しない場合に入力）'!X2904,IF($F$9=2,'2.休業手当の算出（休業手当を支給する場合に入力）'!AB2910,""))</f>
        <v>0</v>
      </c>
      <c r="G2916" s="10">
        <f t="shared" si="225"/>
        <v>0</v>
      </c>
      <c r="H2916" s="34">
        <f t="shared" si="226"/>
        <v>0</v>
      </c>
      <c r="I2916" s="39"/>
      <c r="J2916" s="35">
        <f t="shared" si="229"/>
        <v>0</v>
      </c>
      <c r="K2916" s="10">
        <f t="shared" si="227"/>
        <v>0</v>
      </c>
      <c r="L2916" s="10">
        <f t="shared" si="228"/>
        <v>0</v>
      </c>
    </row>
    <row r="2917" spans="3:12">
      <c r="C2917" s="2">
        <v>2897</v>
      </c>
      <c r="D2917" s="6">
        <f>IF($F$9=1,'3.賃金日割の算出（休業手当を支給しない場合に入力）'!C2905,IF($F$9=2,'2.休業手当の算出（休業手当を支給する場合に入力）'!C2911,""))</f>
        <v>0</v>
      </c>
      <c r="E2917" s="6">
        <f>IF($F$9=1,'3.賃金日割の算出（休業手当を支給しない場合に入力）'!D2905,IF($F$9=2,'2.休業手当の算出（休業手当を支給する場合に入力）'!D2911,""))</f>
        <v>0</v>
      </c>
      <c r="F2917" s="13">
        <f>IF($F$9=1,'3.賃金日割の算出（休業手当を支給しない場合に入力）'!X2905,IF($F$9=2,'2.休業手当の算出（休業手当を支給する場合に入力）'!AB2911,""))</f>
        <v>0</v>
      </c>
      <c r="G2917" s="10">
        <f t="shared" si="225"/>
        <v>0</v>
      </c>
      <c r="H2917" s="34">
        <f t="shared" si="226"/>
        <v>0</v>
      </c>
      <c r="I2917" s="39"/>
      <c r="J2917" s="35">
        <f t="shared" si="229"/>
        <v>0</v>
      </c>
      <c r="K2917" s="10">
        <f t="shared" si="227"/>
        <v>0</v>
      </c>
      <c r="L2917" s="10">
        <f t="shared" si="228"/>
        <v>0</v>
      </c>
    </row>
    <row r="2918" spans="3:12">
      <c r="C2918" s="2">
        <v>2898</v>
      </c>
      <c r="D2918" s="6">
        <f>IF($F$9=1,'3.賃金日割の算出（休業手当を支給しない場合に入力）'!C2906,IF($F$9=2,'2.休業手当の算出（休業手当を支給する場合に入力）'!C2912,""))</f>
        <v>0</v>
      </c>
      <c r="E2918" s="6">
        <f>IF($F$9=1,'3.賃金日割の算出（休業手当を支給しない場合に入力）'!D2906,IF($F$9=2,'2.休業手当の算出（休業手当を支給する場合に入力）'!D2912,""))</f>
        <v>0</v>
      </c>
      <c r="F2918" s="13">
        <f>IF($F$9=1,'3.賃金日割の算出（休業手当を支給しない場合に入力）'!X2906,IF($F$9=2,'2.休業手当の算出（休業手当を支給する場合に入力）'!AB2912,""))</f>
        <v>0</v>
      </c>
      <c r="G2918" s="10">
        <f t="shared" si="225"/>
        <v>0</v>
      </c>
      <c r="H2918" s="34">
        <f t="shared" si="226"/>
        <v>0</v>
      </c>
      <c r="I2918" s="39"/>
      <c r="J2918" s="35">
        <f t="shared" si="229"/>
        <v>0</v>
      </c>
      <c r="K2918" s="10">
        <f t="shared" si="227"/>
        <v>0</v>
      </c>
      <c r="L2918" s="10">
        <f t="shared" si="228"/>
        <v>0</v>
      </c>
    </row>
    <row r="2919" spans="3:12">
      <c r="C2919" s="2">
        <v>2899</v>
      </c>
      <c r="D2919" s="6">
        <f>IF($F$9=1,'3.賃金日割の算出（休業手当を支給しない場合に入力）'!C2907,IF($F$9=2,'2.休業手当の算出（休業手当を支給する場合に入力）'!C2913,""))</f>
        <v>0</v>
      </c>
      <c r="E2919" s="6">
        <f>IF($F$9=1,'3.賃金日割の算出（休業手当を支給しない場合に入力）'!D2907,IF($F$9=2,'2.休業手当の算出（休業手当を支給する場合に入力）'!D2913,""))</f>
        <v>0</v>
      </c>
      <c r="F2919" s="13">
        <f>IF($F$9=1,'3.賃金日割の算出（休業手当を支給しない場合に入力）'!X2907,IF($F$9=2,'2.休業手当の算出（休業手当を支給する場合に入力）'!AB2913,""))</f>
        <v>0</v>
      </c>
      <c r="G2919" s="10">
        <f t="shared" si="225"/>
        <v>0</v>
      </c>
      <c r="H2919" s="34">
        <f t="shared" si="226"/>
        <v>0</v>
      </c>
      <c r="I2919" s="39"/>
      <c r="J2919" s="35">
        <f t="shared" si="229"/>
        <v>0</v>
      </c>
      <c r="K2919" s="10">
        <f t="shared" si="227"/>
        <v>0</v>
      </c>
      <c r="L2919" s="10">
        <f t="shared" si="228"/>
        <v>0</v>
      </c>
    </row>
    <row r="2920" spans="3:12">
      <c r="C2920" s="2">
        <v>2900</v>
      </c>
      <c r="D2920" s="6">
        <f>IF($F$9=1,'3.賃金日割の算出（休業手当を支給しない場合に入力）'!C2908,IF($F$9=2,'2.休業手当の算出（休業手当を支給する場合に入力）'!C2914,""))</f>
        <v>0</v>
      </c>
      <c r="E2920" s="6">
        <f>IF($F$9=1,'3.賃金日割の算出（休業手当を支給しない場合に入力）'!D2908,IF($F$9=2,'2.休業手当の算出（休業手当を支給する場合に入力）'!D2914,""))</f>
        <v>0</v>
      </c>
      <c r="F2920" s="13">
        <f>IF($F$9=1,'3.賃金日割の算出（休業手当を支給しない場合に入力）'!X2908,IF($F$9=2,'2.休業手当の算出（休業手当を支給する場合に入力）'!AB2914,""))</f>
        <v>0</v>
      </c>
      <c r="G2920" s="10">
        <f t="shared" si="225"/>
        <v>0</v>
      </c>
      <c r="H2920" s="34">
        <f t="shared" si="226"/>
        <v>0</v>
      </c>
      <c r="I2920" s="39"/>
      <c r="J2920" s="35">
        <f t="shared" si="229"/>
        <v>0</v>
      </c>
      <c r="K2920" s="10">
        <f t="shared" si="227"/>
        <v>0</v>
      </c>
      <c r="L2920" s="10">
        <f t="shared" si="228"/>
        <v>0</v>
      </c>
    </row>
    <row r="2921" spans="3:12">
      <c r="C2921" s="2">
        <v>2901</v>
      </c>
      <c r="D2921" s="6">
        <f>IF($F$9=1,'3.賃金日割の算出（休業手当を支給しない場合に入力）'!C2909,IF($F$9=2,'2.休業手当の算出（休業手当を支給する場合に入力）'!C2915,""))</f>
        <v>0</v>
      </c>
      <c r="E2921" s="6">
        <f>IF($F$9=1,'3.賃金日割の算出（休業手当を支給しない場合に入力）'!D2909,IF($F$9=2,'2.休業手当の算出（休業手当を支給する場合に入力）'!D2915,""))</f>
        <v>0</v>
      </c>
      <c r="F2921" s="13">
        <f>IF($F$9=1,'3.賃金日割の算出（休業手当を支給しない場合に入力）'!X2909,IF($F$9=2,'2.休業手当の算出（休業手当を支給する場合に入力）'!AB2915,""))</f>
        <v>0</v>
      </c>
      <c r="G2921" s="10">
        <f t="shared" si="225"/>
        <v>0</v>
      </c>
      <c r="H2921" s="34">
        <f t="shared" si="226"/>
        <v>0</v>
      </c>
      <c r="I2921" s="39"/>
      <c r="J2921" s="35">
        <f t="shared" si="229"/>
        <v>0</v>
      </c>
      <c r="K2921" s="10">
        <f t="shared" si="227"/>
        <v>0</v>
      </c>
      <c r="L2921" s="10">
        <f t="shared" si="228"/>
        <v>0</v>
      </c>
    </row>
    <row r="2922" spans="3:12">
      <c r="C2922" s="2">
        <v>2902</v>
      </c>
      <c r="D2922" s="6">
        <f>IF($F$9=1,'3.賃金日割の算出（休業手当を支給しない場合に入力）'!C2910,IF($F$9=2,'2.休業手当の算出（休業手当を支給する場合に入力）'!C2916,""))</f>
        <v>0</v>
      </c>
      <c r="E2922" s="6">
        <f>IF($F$9=1,'3.賃金日割の算出（休業手当を支給しない場合に入力）'!D2910,IF($F$9=2,'2.休業手当の算出（休業手当を支給する場合に入力）'!D2916,""))</f>
        <v>0</v>
      </c>
      <c r="F2922" s="13">
        <f>IF($F$9=1,'3.賃金日割の算出（休業手当を支給しない場合に入力）'!X2910,IF($F$9=2,'2.休業手当の算出（休業手当を支給する場合に入力）'!AB2916,""))</f>
        <v>0</v>
      </c>
      <c r="G2922" s="10">
        <f t="shared" si="225"/>
        <v>0</v>
      </c>
      <c r="H2922" s="34">
        <f t="shared" si="226"/>
        <v>0</v>
      </c>
      <c r="I2922" s="39"/>
      <c r="J2922" s="35">
        <f t="shared" si="229"/>
        <v>0</v>
      </c>
      <c r="K2922" s="10">
        <f t="shared" si="227"/>
        <v>0</v>
      </c>
      <c r="L2922" s="10">
        <f t="shared" si="228"/>
        <v>0</v>
      </c>
    </row>
    <row r="2923" spans="3:12">
      <c r="C2923" s="2">
        <v>2903</v>
      </c>
      <c r="D2923" s="6">
        <f>IF($F$9=1,'3.賃金日割の算出（休業手当を支給しない場合に入力）'!C2911,IF($F$9=2,'2.休業手当の算出（休業手当を支給する場合に入力）'!C2917,""))</f>
        <v>0</v>
      </c>
      <c r="E2923" s="6">
        <f>IF($F$9=1,'3.賃金日割の算出（休業手当を支給しない場合に入力）'!D2911,IF($F$9=2,'2.休業手当の算出（休業手当を支給する場合に入力）'!D2917,""))</f>
        <v>0</v>
      </c>
      <c r="F2923" s="13">
        <f>IF($F$9=1,'3.賃金日割の算出（休業手当を支給しない場合に入力）'!X2911,IF($F$9=2,'2.休業手当の算出（休業手当を支給する場合に入力）'!AB2917,""))</f>
        <v>0</v>
      </c>
      <c r="G2923" s="10">
        <f t="shared" si="225"/>
        <v>0</v>
      </c>
      <c r="H2923" s="34">
        <f t="shared" si="226"/>
        <v>0</v>
      </c>
      <c r="I2923" s="39"/>
      <c r="J2923" s="35">
        <f t="shared" si="229"/>
        <v>0</v>
      </c>
      <c r="K2923" s="10">
        <f t="shared" si="227"/>
        <v>0</v>
      </c>
      <c r="L2923" s="10">
        <f t="shared" si="228"/>
        <v>0</v>
      </c>
    </row>
    <row r="2924" spans="3:12">
      <c r="C2924" s="2">
        <v>2904</v>
      </c>
      <c r="D2924" s="6">
        <f>IF($F$9=1,'3.賃金日割の算出（休業手当を支給しない場合に入力）'!C2912,IF($F$9=2,'2.休業手当の算出（休業手当を支給する場合に入力）'!C2918,""))</f>
        <v>0</v>
      </c>
      <c r="E2924" s="6">
        <f>IF($F$9=1,'3.賃金日割の算出（休業手当を支給しない場合に入力）'!D2912,IF($F$9=2,'2.休業手当の算出（休業手当を支給する場合に入力）'!D2918,""))</f>
        <v>0</v>
      </c>
      <c r="F2924" s="13">
        <f>IF($F$9=1,'3.賃金日割の算出（休業手当を支給しない場合に入力）'!X2912,IF($F$9=2,'2.休業手当の算出（休業手当を支給する場合に入力）'!AB2918,""))</f>
        <v>0</v>
      </c>
      <c r="G2924" s="10">
        <f t="shared" si="225"/>
        <v>0</v>
      </c>
      <c r="H2924" s="34">
        <f t="shared" si="226"/>
        <v>0</v>
      </c>
      <c r="I2924" s="39"/>
      <c r="J2924" s="35">
        <f t="shared" si="229"/>
        <v>0</v>
      </c>
      <c r="K2924" s="10">
        <f t="shared" si="227"/>
        <v>0</v>
      </c>
      <c r="L2924" s="10">
        <f t="shared" si="228"/>
        <v>0</v>
      </c>
    </row>
    <row r="2925" spans="3:12">
      <c r="C2925" s="2">
        <v>2905</v>
      </c>
      <c r="D2925" s="6">
        <f>IF($F$9=1,'3.賃金日割の算出（休業手当を支給しない場合に入力）'!C2913,IF($F$9=2,'2.休業手当の算出（休業手当を支給する場合に入力）'!C2919,""))</f>
        <v>0</v>
      </c>
      <c r="E2925" s="6">
        <f>IF($F$9=1,'3.賃金日割の算出（休業手当を支給しない場合に入力）'!D2913,IF($F$9=2,'2.休業手当の算出（休業手当を支給する場合に入力）'!D2919,""))</f>
        <v>0</v>
      </c>
      <c r="F2925" s="13">
        <f>IF($F$9=1,'3.賃金日割の算出（休業手当を支給しない場合に入力）'!X2913,IF($F$9=2,'2.休業手当の算出（休業手当を支給する場合に入力）'!AB2919,""))</f>
        <v>0</v>
      </c>
      <c r="G2925" s="10">
        <f t="shared" si="225"/>
        <v>0</v>
      </c>
      <c r="H2925" s="34">
        <f t="shared" si="226"/>
        <v>0</v>
      </c>
      <c r="I2925" s="39"/>
      <c r="J2925" s="35">
        <f t="shared" si="229"/>
        <v>0</v>
      </c>
      <c r="K2925" s="10">
        <f t="shared" si="227"/>
        <v>0</v>
      </c>
      <c r="L2925" s="10">
        <f t="shared" si="228"/>
        <v>0</v>
      </c>
    </row>
    <row r="2926" spans="3:12">
      <c r="C2926" s="2">
        <v>2906</v>
      </c>
      <c r="D2926" s="6">
        <f>IF($F$9=1,'3.賃金日割の算出（休業手当を支給しない場合に入力）'!C2914,IF($F$9=2,'2.休業手当の算出（休業手当を支給する場合に入力）'!C2920,""))</f>
        <v>0</v>
      </c>
      <c r="E2926" s="6">
        <f>IF($F$9=1,'3.賃金日割の算出（休業手当を支給しない場合に入力）'!D2914,IF($F$9=2,'2.休業手当の算出（休業手当を支給する場合に入力）'!D2920,""))</f>
        <v>0</v>
      </c>
      <c r="F2926" s="13">
        <f>IF($F$9=1,'3.賃金日割の算出（休業手当を支給しない場合に入力）'!X2914,IF($F$9=2,'2.休業手当の算出（休業手当を支給する場合に入力）'!AB2920,""))</f>
        <v>0</v>
      </c>
      <c r="G2926" s="10">
        <f t="shared" si="225"/>
        <v>0</v>
      </c>
      <c r="H2926" s="34">
        <f t="shared" si="226"/>
        <v>0</v>
      </c>
      <c r="I2926" s="39"/>
      <c r="J2926" s="35">
        <f t="shared" si="229"/>
        <v>0</v>
      </c>
      <c r="K2926" s="10">
        <f t="shared" si="227"/>
        <v>0</v>
      </c>
      <c r="L2926" s="10">
        <f t="shared" si="228"/>
        <v>0</v>
      </c>
    </row>
    <row r="2927" spans="3:12">
      <c r="C2927" s="2">
        <v>2907</v>
      </c>
      <c r="D2927" s="6">
        <f>IF($F$9=1,'3.賃金日割の算出（休業手当を支給しない場合に入力）'!C2915,IF($F$9=2,'2.休業手当の算出（休業手当を支給する場合に入力）'!C2921,""))</f>
        <v>0</v>
      </c>
      <c r="E2927" s="6">
        <f>IF($F$9=1,'3.賃金日割の算出（休業手当を支給しない場合に入力）'!D2915,IF($F$9=2,'2.休業手当の算出（休業手当を支給する場合に入力）'!D2921,""))</f>
        <v>0</v>
      </c>
      <c r="F2927" s="13">
        <f>IF($F$9=1,'3.賃金日割の算出（休業手当を支給しない場合に入力）'!X2915,IF($F$9=2,'2.休業手当の算出（休業手当を支給する場合に入力）'!AB2921,""))</f>
        <v>0</v>
      </c>
      <c r="G2927" s="10">
        <f t="shared" si="225"/>
        <v>0</v>
      </c>
      <c r="H2927" s="34">
        <f t="shared" si="226"/>
        <v>0</v>
      </c>
      <c r="I2927" s="39"/>
      <c r="J2927" s="35">
        <f t="shared" si="229"/>
        <v>0</v>
      </c>
      <c r="K2927" s="10">
        <f t="shared" si="227"/>
        <v>0</v>
      </c>
      <c r="L2927" s="10">
        <f t="shared" si="228"/>
        <v>0</v>
      </c>
    </row>
    <row r="2928" spans="3:12">
      <c r="C2928" s="2">
        <v>2908</v>
      </c>
      <c r="D2928" s="6">
        <f>IF($F$9=1,'3.賃金日割の算出（休業手当を支給しない場合に入力）'!C2916,IF($F$9=2,'2.休業手当の算出（休業手当を支給する場合に入力）'!C2922,""))</f>
        <v>0</v>
      </c>
      <c r="E2928" s="6">
        <f>IF($F$9=1,'3.賃金日割の算出（休業手当を支給しない場合に入力）'!D2916,IF($F$9=2,'2.休業手当の算出（休業手当を支給する場合に入力）'!D2922,""))</f>
        <v>0</v>
      </c>
      <c r="F2928" s="13">
        <f>IF($F$9=1,'3.賃金日割の算出（休業手当を支給しない場合に入力）'!X2916,IF($F$9=2,'2.休業手当の算出（休業手当を支給する場合に入力）'!AB2922,""))</f>
        <v>0</v>
      </c>
      <c r="G2928" s="10">
        <f t="shared" si="225"/>
        <v>0</v>
      </c>
      <c r="H2928" s="34">
        <f t="shared" si="226"/>
        <v>0</v>
      </c>
      <c r="I2928" s="39"/>
      <c r="J2928" s="35">
        <f t="shared" si="229"/>
        <v>0</v>
      </c>
      <c r="K2928" s="10">
        <f t="shared" si="227"/>
        <v>0</v>
      </c>
      <c r="L2928" s="10">
        <f t="shared" si="228"/>
        <v>0</v>
      </c>
    </row>
    <row r="2929" spans="3:12">
      <c r="C2929" s="2">
        <v>2909</v>
      </c>
      <c r="D2929" s="6">
        <f>IF($F$9=1,'3.賃金日割の算出（休業手当を支給しない場合に入力）'!C2917,IF($F$9=2,'2.休業手当の算出（休業手当を支給する場合に入力）'!C2923,""))</f>
        <v>0</v>
      </c>
      <c r="E2929" s="6">
        <f>IF($F$9=1,'3.賃金日割の算出（休業手当を支給しない場合に入力）'!D2917,IF($F$9=2,'2.休業手当の算出（休業手当を支給する場合に入力）'!D2923,""))</f>
        <v>0</v>
      </c>
      <c r="F2929" s="13">
        <f>IF($F$9=1,'3.賃金日割の算出（休業手当を支給しない場合に入力）'!X2917,IF($F$9=2,'2.休業手当の算出（休業手当を支給する場合に入力）'!AB2923,""))</f>
        <v>0</v>
      </c>
      <c r="G2929" s="10">
        <f t="shared" si="225"/>
        <v>0</v>
      </c>
      <c r="H2929" s="34">
        <f t="shared" si="226"/>
        <v>0</v>
      </c>
      <c r="I2929" s="39"/>
      <c r="J2929" s="35">
        <f t="shared" si="229"/>
        <v>0</v>
      </c>
      <c r="K2929" s="10">
        <f t="shared" si="227"/>
        <v>0</v>
      </c>
      <c r="L2929" s="10">
        <f t="shared" si="228"/>
        <v>0</v>
      </c>
    </row>
    <row r="2930" spans="3:12">
      <c r="C2930" s="2">
        <v>2910</v>
      </c>
      <c r="D2930" s="6">
        <f>IF($F$9=1,'3.賃金日割の算出（休業手当を支給しない場合に入力）'!C2918,IF($F$9=2,'2.休業手当の算出（休業手当を支給する場合に入力）'!C2924,""))</f>
        <v>0</v>
      </c>
      <c r="E2930" s="6">
        <f>IF($F$9=1,'3.賃金日割の算出（休業手当を支給しない場合に入力）'!D2918,IF($F$9=2,'2.休業手当の算出（休業手当を支給する場合に入力）'!D2924,""))</f>
        <v>0</v>
      </c>
      <c r="F2930" s="13">
        <f>IF($F$9=1,'3.賃金日割の算出（休業手当を支給しない場合に入力）'!X2918,IF($F$9=2,'2.休業手当の算出（休業手当を支給する場合に入力）'!AB2924,""))</f>
        <v>0</v>
      </c>
      <c r="G2930" s="10">
        <f t="shared" si="225"/>
        <v>0</v>
      </c>
      <c r="H2930" s="34">
        <f t="shared" si="226"/>
        <v>0</v>
      </c>
      <c r="I2930" s="39"/>
      <c r="J2930" s="35">
        <f t="shared" si="229"/>
        <v>0</v>
      </c>
      <c r="K2930" s="10">
        <f t="shared" si="227"/>
        <v>0</v>
      </c>
      <c r="L2930" s="10">
        <f t="shared" si="228"/>
        <v>0</v>
      </c>
    </row>
    <row r="2931" spans="3:12">
      <c r="C2931" s="2">
        <v>2911</v>
      </c>
      <c r="D2931" s="6">
        <f>IF($F$9=1,'3.賃金日割の算出（休業手当を支給しない場合に入力）'!C2919,IF($F$9=2,'2.休業手当の算出（休業手当を支給する場合に入力）'!C2925,""))</f>
        <v>0</v>
      </c>
      <c r="E2931" s="6">
        <f>IF($F$9=1,'3.賃金日割の算出（休業手当を支給しない場合に入力）'!D2919,IF($F$9=2,'2.休業手当の算出（休業手当を支給する場合に入力）'!D2925,""))</f>
        <v>0</v>
      </c>
      <c r="F2931" s="13">
        <f>IF($F$9=1,'3.賃金日割の算出（休業手当を支給しない場合に入力）'!X2919,IF($F$9=2,'2.休業手当の算出（休業手当を支給する場合に入力）'!AB2925,""))</f>
        <v>0</v>
      </c>
      <c r="G2931" s="10">
        <f t="shared" si="225"/>
        <v>0</v>
      </c>
      <c r="H2931" s="34">
        <f t="shared" si="226"/>
        <v>0</v>
      </c>
      <c r="I2931" s="39"/>
      <c r="J2931" s="35">
        <f t="shared" si="229"/>
        <v>0</v>
      </c>
      <c r="K2931" s="10">
        <f t="shared" si="227"/>
        <v>0</v>
      </c>
      <c r="L2931" s="10">
        <f t="shared" si="228"/>
        <v>0</v>
      </c>
    </row>
    <row r="2932" spans="3:12">
      <c r="C2932" s="2">
        <v>2912</v>
      </c>
      <c r="D2932" s="6">
        <f>IF($F$9=1,'3.賃金日割の算出（休業手当を支給しない場合に入力）'!C2920,IF($F$9=2,'2.休業手当の算出（休業手当を支給する場合に入力）'!C2926,""))</f>
        <v>0</v>
      </c>
      <c r="E2932" s="6">
        <f>IF($F$9=1,'3.賃金日割の算出（休業手当を支給しない場合に入力）'!D2920,IF($F$9=2,'2.休業手当の算出（休業手当を支給する場合に入力）'!D2926,""))</f>
        <v>0</v>
      </c>
      <c r="F2932" s="13">
        <f>IF($F$9=1,'3.賃金日割の算出（休業手当を支給しない場合に入力）'!X2920,IF($F$9=2,'2.休業手当の算出（休業手当を支給する場合に入力）'!AB2926,""))</f>
        <v>0</v>
      </c>
      <c r="G2932" s="10">
        <f t="shared" si="225"/>
        <v>0</v>
      </c>
      <c r="H2932" s="34">
        <f t="shared" si="226"/>
        <v>0</v>
      </c>
      <c r="I2932" s="39"/>
      <c r="J2932" s="35">
        <f t="shared" si="229"/>
        <v>0</v>
      </c>
      <c r="K2932" s="10">
        <f t="shared" si="227"/>
        <v>0</v>
      </c>
      <c r="L2932" s="10">
        <f t="shared" si="228"/>
        <v>0</v>
      </c>
    </row>
    <row r="2933" spans="3:12">
      <c r="C2933" s="2">
        <v>2913</v>
      </c>
      <c r="D2933" s="6">
        <f>IF($F$9=1,'3.賃金日割の算出（休業手当を支給しない場合に入力）'!C2921,IF($F$9=2,'2.休業手当の算出（休業手当を支給する場合に入力）'!C2927,""))</f>
        <v>0</v>
      </c>
      <c r="E2933" s="6">
        <f>IF($F$9=1,'3.賃金日割の算出（休業手当を支給しない場合に入力）'!D2921,IF($F$9=2,'2.休業手当の算出（休業手当を支給する場合に入力）'!D2927,""))</f>
        <v>0</v>
      </c>
      <c r="F2933" s="13">
        <f>IF($F$9=1,'3.賃金日割の算出（休業手当を支給しない場合に入力）'!X2921,IF($F$9=2,'2.休業手当の算出（休業手当を支給する場合に入力）'!AB2927,""))</f>
        <v>0</v>
      </c>
      <c r="G2933" s="10">
        <f t="shared" si="225"/>
        <v>0</v>
      </c>
      <c r="H2933" s="34">
        <f t="shared" si="226"/>
        <v>0</v>
      </c>
      <c r="I2933" s="39"/>
      <c r="J2933" s="35">
        <f t="shared" si="229"/>
        <v>0</v>
      </c>
      <c r="K2933" s="10">
        <f t="shared" si="227"/>
        <v>0</v>
      </c>
      <c r="L2933" s="10">
        <f t="shared" si="228"/>
        <v>0</v>
      </c>
    </row>
    <row r="2934" spans="3:12">
      <c r="C2934" s="2">
        <v>2914</v>
      </c>
      <c r="D2934" s="6">
        <f>IF($F$9=1,'3.賃金日割の算出（休業手当を支給しない場合に入力）'!C2922,IF($F$9=2,'2.休業手当の算出（休業手当を支給する場合に入力）'!C2928,""))</f>
        <v>0</v>
      </c>
      <c r="E2934" s="6">
        <f>IF($F$9=1,'3.賃金日割の算出（休業手当を支給しない場合に入力）'!D2922,IF($F$9=2,'2.休業手当の算出（休業手当を支給する場合に入力）'!D2928,""))</f>
        <v>0</v>
      </c>
      <c r="F2934" s="13">
        <f>IF($F$9=1,'3.賃金日割の算出（休業手当を支給しない場合に入力）'!X2922,IF($F$9=2,'2.休業手当の算出（休業手当を支給する場合に入力）'!AB2928,""))</f>
        <v>0</v>
      </c>
      <c r="G2934" s="10">
        <f t="shared" si="225"/>
        <v>0</v>
      </c>
      <c r="H2934" s="34">
        <f t="shared" si="226"/>
        <v>0</v>
      </c>
      <c r="I2934" s="39"/>
      <c r="J2934" s="35">
        <f t="shared" si="229"/>
        <v>0</v>
      </c>
      <c r="K2934" s="10">
        <f t="shared" si="227"/>
        <v>0</v>
      </c>
      <c r="L2934" s="10">
        <f t="shared" si="228"/>
        <v>0</v>
      </c>
    </row>
    <row r="2935" spans="3:12">
      <c r="C2935" s="2">
        <v>2915</v>
      </c>
      <c r="D2935" s="6">
        <f>IF($F$9=1,'3.賃金日割の算出（休業手当を支給しない場合に入力）'!C2923,IF($F$9=2,'2.休業手当の算出（休業手当を支給する場合に入力）'!C2929,""))</f>
        <v>0</v>
      </c>
      <c r="E2935" s="6">
        <f>IF($F$9=1,'3.賃金日割の算出（休業手当を支給しない場合に入力）'!D2923,IF($F$9=2,'2.休業手当の算出（休業手当を支給する場合に入力）'!D2929,""))</f>
        <v>0</v>
      </c>
      <c r="F2935" s="13">
        <f>IF($F$9=1,'3.賃金日割の算出（休業手当を支給しない場合に入力）'!X2923,IF($F$9=2,'2.休業手当の算出（休業手当を支給する場合に入力）'!AB2929,""))</f>
        <v>0</v>
      </c>
      <c r="G2935" s="10">
        <f t="shared" ref="G2935:G2998" si="230">IF(E2935=0,0,$F$17)</f>
        <v>0</v>
      </c>
      <c r="H2935" s="34">
        <f t="shared" ref="H2935:H2998" si="231">G2935-F2935</f>
        <v>0</v>
      </c>
      <c r="I2935" s="39"/>
      <c r="J2935" s="35">
        <f t="shared" si="229"/>
        <v>0</v>
      </c>
      <c r="K2935" s="10">
        <f t="shared" ref="K2935:K2998" si="232">G2935*I2935</f>
        <v>0</v>
      </c>
      <c r="L2935" s="10">
        <f t="shared" ref="L2935:L2998" si="233">K2935-J2935</f>
        <v>0</v>
      </c>
    </row>
    <row r="2936" spans="3:12">
      <c r="C2936" s="2">
        <v>2916</v>
      </c>
      <c r="D2936" s="6">
        <f>IF($F$9=1,'3.賃金日割の算出（休業手当を支給しない場合に入力）'!C2924,IF($F$9=2,'2.休業手当の算出（休業手当を支給する場合に入力）'!C2930,""))</f>
        <v>0</v>
      </c>
      <c r="E2936" s="6">
        <f>IF($F$9=1,'3.賃金日割の算出（休業手当を支給しない場合に入力）'!D2924,IF($F$9=2,'2.休業手当の算出（休業手当を支給する場合に入力）'!D2930,""))</f>
        <v>0</v>
      </c>
      <c r="F2936" s="13">
        <f>IF($F$9=1,'3.賃金日割の算出（休業手当を支給しない場合に入力）'!X2924,IF($F$9=2,'2.休業手当の算出（休業手当を支給する場合に入力）'!AB2930,""))</f>
        <v>0</v>
      </c>
      <c r="G2936" s="10">
        <f t="shared" si="230"/>
        <v>0</v>
      </c>
      <c r="H2936" s="34">
        <f t="shared" si="231"/>
        <v>0</v>
      </c>
      <c r="I2936" s="39"/>
      <c r="J2936" s="35">
        <f t="shared" si="229"/>
        <v>0</v>
      </c>
      <c r="K2936" s="10">
        <f t="shared" si="232"/>
        <v>0</v>
      </c>
      <c r="L2936" s="10">
        <f t="shared" si="233"/>
        <v>0</v>
      </c>
    </row>
    <row r="2937" spans="3:12">
      <c r="C2937" s="2">
        <v>2917</v>
      </c>
      <c r="D2937" s="6">
        <f>IF($F$9=1,'3.賃金日割の算出（休業手当を支給しない場合に入力）'!C2925,IF($F$9=2,'2.休業手当の算出（休業手当を支給する場合に入力）'!C2931,""))</f>
        <v>0</v>
      </c>
      <c r="E2937" s="6">
        <f>IF($F$9=1,'3.賃金日割の算出（休業手当を支給しない場合に入力）'!D2925,IF($F$9=2,'2.休業手当の算出（休業手当を支給する場合に入力）'!D2931,""))</f>
        <v>0</v>
      </c>
      <c r="F2937" s="13">
        <f>IF($F$9=1,'3.賃金日割の算出（休業手当を支給しない場合に入力）'!X2925,IF($F$9=2,'2.休業手当の算出（休業手当を支給する場合に入力）'!AB2931,""))</f>
        <v>0</v>
      </c>
      <c r="G2937" s="10">
        <f t="shared" si="230"/>
        <v>0</v>
      </c>
      <c r="H2937" s="34">
        <f t="shared" si="231"/>
        <v>0</v>
      </c>
      <c r="I2937" s="39"/>
      <c r="J2937" s="35">
        <f t="shared" si="229"/>
        <v>0</v>
      </c>
      <c r="K2937" s="10">
        <f t="shared" si="232"/>
        <v>0</v>
      </c>
      <c r="L2937" s="10">
        <f t="shared" si="233"/>
        <v>0</v>
      </c>
    </row>
    <row r="2938" spans="3:12">
      <c r="C2938" s="2">
        <v>2918</v>
      </c>
      <c r="D2938" s="6">
        <f>IF($F$9=1,'3.賃金日割の算出（休業手当を支給しない場合に入力）'!C2926,IF($F$9=2,'2.休業手当の算出（休業手当を支給する場合に入力）'!C2932,""))</f>
        <v>0</v>
      </c>
      <c r="E2938" s="6">
        <f>IF($F$9=1,'3.賃金日割の算出（休業手当を支給しない場合に入力）'!D2926,IF($F$9=2,'2.休業手当の算出（休業手当を支給する場合に入力）'!D2932,""))</f>
        <v>0</v>
      </c>
      <c r="F2938" s="13">
        <f>IF($F$9=1,'3.賃金日割の算出（休業手当を支給しない場合に入力）'!X2926,IF($F$9=2,'2.休業手当の算出（休業手当を支給する場合に入力）'!AB2932,""))</f>
        <v>0</v>
      </c>
      <c r="G2938" s="10">
        <f t="shared" si="230"/>
        <v>0</v>
      </c>
      <c r="H2938" s="34">
        <f t="shared" si="231"/>
        <v>0</v>
      </c>
      <c r="I2938" s="39"/>
      <c r="J2938" s="35">
        <f t="shared" si="229"/>
        <v>0</v>
      </c>
      <c r="K2938" s="10">
        <f t="shared" si="232"/>
        <v>0</v>
      </c>
      <c r="L2938" s="10">
        <f t="shared" si="233"/>
        <v>0</v>
      </c>
    </row>
    <row r="2939" spans="3:12">
      <c r="C2939" s="2">
        <v>2919</v>
      </c>
      <c r="D2939" s="6">
        <f>IF($F$9=1,'3.賃金日割の算出（休業手当を支給しない場合に入力）'!C2927,IF($F$9=2,'2.休業手当の算出（休業手当を支給する場合に入力）'!C2933,""))</f>
        <v>0</v>
      </c>
      <c r="E2939" s="6">
        <f>IF($F$9=1,'3.賃金日割の算出（休業手当を支給しない場合に入力）'!D2927,IF($F$9=2,'2.休業手当の算出（休業手当を支給する場合に入力）'!D2933,""))</f>
        <v>0</v>
      </c>
      <c r="F2939" s="13">
        <f>IF($F$9=1,'3.賃金日割の算出（休業手当を支給しない場合に入力）'!X2927,IF($F$9=2,'2.休業手当の算出（休業手当を支給する場合に入力）'!AB2933,""))</f>
        <v>0</v>
      </c>
      <c r="G2939" s="10">
        <f t="shared" si="230"/>
        <v>0</v>
      </c>
      <c r="H2939" s="34">
        <f t="shared" si="231"/>
        <v>0</v>
      </c>
      <c r="I2939" s="39"/>
      <c r="J2939" s="35">
        <f t="shared" si="229"/>
        <v>0</v>
      </c>
      <c r="K2939" s="10">
        <f t="shared" si="232"/>
        <v>0</v>
      </c>
      <c r="L2939" s="10">
        <f t="shared" si="233"/>
        <v>0</v>
      </c>
    </row>
    <row r="2940" spans="3:12">
      <c r="C2940" s="2">
        <v>2920</v>
      </c>
      <c r="D2940" s="6">
        <f>IF($F$9=1,'3.賃金日割の算出（休業手当を支給しない場合に入力）'!C2928,IF($F$9=2,'2.休業手当の算出（休業手当を支給する場合に入力）'!C2934,""))</f>
        <v>0</v>
      </c>
      <c r="E2940" s="6">
        <f>IF($F$9=1,'3.賃金日割の算出（休業手当を支給しない場合に入力）'!D2928,IF($F$9=2,'2.休業手当の算出（休業手当を支給する場合に入力）'!D2934,""))</f>
        <v>0</v>
      </c>
      <c r="F2940" s="13">
        <f>IF($F$9=1,'3.賃金日割の算出（休業手当を支給しない場合に入力）'!X2928,IF($F$9=2,'2.休業手当の算出（休業手当を支給する場合に入力）'!AB2934,""))</f>
        <v>0</v>
      </c>
      <c r="G2940" s="10">
        <f t="shared" si="230"/>
        <v>0</v>
      </c>
      <c r="H2940" s="34">
        <f t="shared" si="231"/>
        <v>0</v>
      </c>
      <c r="I2940" s="39"/>
      <c r="J2940" s="35">
        <f t="shared" si="229"/>
        <v>0</v>
      </c>
      <c r="K2940" s="10">
        <f t="shared" si="232"/>
        <v>0</v>
      </c>
      <c r="L2940" s="10">
        <f t="shared" si="233"/>
        <v>0</v>
      </c>
    </row>
    <row r="2941" spans="3:12">
      <c r="C2941" s="2">
        <v>2921</v>
      </c>
      <c r="D2941" s="6">
        <f>IF($F$9=1,'3.賃金日割の算出（休業手当を支給しない場合に入力）'!C2929,IF($F$9=2,'2.休業手当の算出（休業手当を支給する場合に入力）'!C2935,""))</f>
        <v>0</v>
      </c>
      <c r="E2941" s="6">
        <f>IF($F$9=1,'3.賃金日割の算出（休業手当を支給しない場合に入力）'!D2929,IF($F$9=2,'2.休業手当の算出（休業手当を支給する場合に入力）'!D2935,""))</f>
        <v>0</v>
      </c>
      <c r="F2941" s="13">
        <f>IF($F$9=1,'3.賃金日割の算出（休業手当を支給しない場合に入力）'!X2929,IF($F$9=2,'2.休業手当の算出（休業手当を支給する場合に入力）'!AB2935,""))</f>
        <v>0</v>
      </c>
      <c r="G2941" s="10">
        <f t="shared" si="230"/>
        <v>0</v>
      </c>
      <c r="H2941" s="34">
        <f t="shared" si="231"/>
        <v>0</v>
      </c>
      <c r="I2941" s="39"/>
      <c r="J2941" s="35">
        <f t="shared" si="229"/>
        <v>0</v>
      </c>
      <c r="K2941" s="10">
        <f t="shared" si="232"/>
        <v>0</v>
      </c>
      <c r="L2941" s="10">
        <f t="shared" si="233"/>
        <v>0</v>
      </c>
    </row>
    <row r="2942" spans="3:12">
      <c r="C2942" s="2">
        <v>2922</v>
      </c>
      <c r="D2942" s="6">
        <f>IF($F$9=1,'3.賃金日割の算出（休業手当を支給しない場合に入力）'!C2930,IF($F$9=2,'2.休業手当の算出（休業手当を支給する場合に入力）'!C2936,""))</f>
        <v>0</v>
      </c>
      <c r="E2942" s="6">
        <f>IF($F$9=1,'3.賃金日割の算出（休業手当を支給しない場合に入力）'!D2930,IF($F$9=2,'2.休業手当の算出（休業手当を支給する場合に入力）'!D2936,""))</f>
        <v>0</v>
      </c>
      <c r="F2942" s="13">
        <f>IF($F$9=1,'3.賃金日割の算出（休業手当を支給しない場合に入力）'!X2930,IF($F$9=2,'2.休業手当の算出（休業手当を支給する場合に入力）'!AB2936,""))</f>
        <v>0</v>
      </c>
      <c r="G2942" s="10">
        <f t="shared" si="230"/>
        <v>0</v>
      </c>
      <c r="H2942" s="34">
        <f t="shared" si="231"/>
        <v>0</v>
      </c>
      <c r="I2942" s="39"/>
      <c r="J2942" s="35">
        <f t="shared" si="229"/>
        <v>0</v>
      </c>
      <c r="K2942" s="10">
        <f t="shared" si="232"/>
        <v>0</v>
      </c>
      <c r="L2942" s="10">
        <f t="shared" si="233"/>
        <v>0</v>
      </c>
    </row>
    <row r="2943" spans="3:12">
      <c r="C2943" s="2">
        <v>2923</v>
      </c>
      <c r="D2943" s="6">
        <f>IF($F$9=1,'3.賃金日割の算出（休業手当を支給しない場合に入力）'!C2931,IF($F$9=2,'2.休業手当の算出（休業手当を支給する場合に入力）'!C2937,""))</f>
        <v>0</v>
      </c>
      <c r="E2943" s="6">
        <f>IF($F$9=1,'3.賃金日割の算出（休業手当を支給しない場合に入力）'!D2931,IF($F$9=2,'2.休業手当の算出（休業手当を支給する場合に入力）'!D2937,""))</f>
        <v>0</v>
      </c>
      <c r="F2943" s="13">
        <f>IF($F$9=1,'3.賃金日割の算出（休業手当を支給しない場合に入力）'!X2931,IF($F$9=2,'2.休業手当の算出（休業手当を支給する場合に入力）'!AB2937,""))</f>
        <v>0</v>
      </c>
      <c r="G2943" s="10">
        <f t="shared" si="230"/>
        <v>0</v>
      </c>
      <c r="H2943" s="34">
        <f t="shared" si="231"/>
        <v>0</v>
      </c>
      <c r="I2943" s="39"/>
      <c r="J2943" s="35">
        <f t="shared" si="229"/>
        <v>0</v>
      </c>
      <c r="K2943" s="10">
        <f t="shared" si="232"/>
        <v>0</v>
      </c>
      <c r="L2943" s="10">
        <f t="shared" si="233"/>
        <v>0</v>
      </c>
    </row>
    <row r="2944" spans="3:12">
      <c r="C2944" s="2">
        <v>2924</v>
      </c>
      <c r="D2944" s="6">
        <f>IF($F$9=1,'3.賃金日割の算出（休業手当を支給しない場合に入力）'!C2932,IF($F$9=2,'2.休業手当の算出（休業手当を支給する場合に入力）'!C2938,""))</f>
        <v>0</v>
      </c>
      <c r="E2944" s="6">
        <f>IF($F$9=1,'3.賃金日割の算出（休業手当を支給しない場合に入力）'!D2932,IF($F$9=2,'2.休業手当の算出（休業手当を支給する場合に入力）'!D2938,""))</f>
        <v>0</v>
      </c>
      <c r="F2944" s="13">
        <f>IF($F$9=1,'3.賃金日割の算出（休業手当を支給しない場合に入力）'!X2932,IF($F$9=2,'2.休業手当の算出（休業手当を支給する場合に入力）'!AB2938,""))</f>
        <v>0</v>
      </c>
      <c r="G2944" s="10">
        <f t="shared" si="230"/>
        <v>0</v>
      </c>
      <c r="H2944" s="34">
        <f t="shared" si="231"/>
        <v>0</v>
      </c>
      <c r="I2944" s="39"/>
      <c r="J2944" s="35">
        <f t="shared" si="229"/>
        <v>0</v>
      </c>
      <c r="K2944" s="10">
        <f t="shared" si="232"/>
        <v>0</v>
      </c>
      <c r="L2944" s="10">
        <f t="shared" si="233"/>
        <v>0</v>
      </c>
    </row>
    <row r="2945" spans="3:12">
      <c r="C2945" s="2">
        <v>2925</v>
      </c>
      <c r="D2945" s="6">
        <f>IF($F$9=1,'3.賃金日割の算出（休業手当を支給しない場合に入力）'!C2933,IF($F$9=2,'2.休業手当の算出（休業手当を支給する場合に入力）'!C2939,""))</f>
        <v>0</v>
      </c>
      <c r="E2945" s="6">
        <f>IF($F$9=1,'3.賃金日割の算出（休業手当を支給しない場合に入力）'!D2933,IF($F$9=2,'2.休業手当の算出（休業手当を支給する場合に入力）'!D2939,""))</f>
        <v>0</v>
      </c>
      <c r="F2945" s="13">
        <f>IF($F$9=1,'3.賃金日割の算出（休業手当を支給しない場合に入力）'!X2933,IF($F$9=2,'2.休業手当の算出（休業手当を支給する場合に入力）'!AB2939,""))</f>
        <v>0</v>
      </c>
      <c r="G2945" s="10">
        <f t="shared" si="230"/>
        <v>0</v>
      </c>
      <c r="H2945" s="34">
        <f t="shared" si="231"/>
        <v>0</v>
      </c>
      <c r="I2945" s="39"/>
      <c r="J2945" s="35">
        <f t="shared" si="229"/>
        <v>0</v>
      </c>
      <c r="K2945" s="10">
        <f t="shared" si="232"/>
        <v>0</v>
      </c>
      <c r="L2945" s="10">
        <f t="shared" si="233"/>
        <v>0</v>
      </c>
    </row>
    <row r="2946" spans="3:12">
      <c r="C2946" s="2">
        <v>2926</v>
      </c>
      <c r="D2946" s="6">
        <f>IF($F$9=1,'3.賃金日割の算出（休業手当を支給しない場合に入力）'!C2934,IF($F$9=2,'2.休業手当の算出（休業手当を支給する場合に入力）'!C2940,""))</f>
        <v>0</v>
      </c>
      <c r="E2946" s="6">
        <f>IF($F$9=1,'3.賃金日割の算出（休業手当を支給しない場合に入力）'!D2934,IF($F$9=2,'2.休業手当の算出（休業手当を支給する場合に入力）'!D2940,""))</f>
        <v>0</v>
      </c>
      <c r="F2946" s="13">
        <f>IF($F$9=1,'3.賃金日割の算出（休業手当を支給しない場合に入力）'!X2934,IF($F$9=2,'2.休業手当の算出（休業手当を支給する場合に入力）'!AB2940,""))</f>
        <v>0</v>
      </c>
      <c r="G2946" s="10">
        <f t="shared" si="230"/>
        <v>0</v>
      </c>
      <c r="H2946" s="34">
        <f t="shared" si="231"/>
        <v>0</v>
      </c>
      <c r="I2946" s="39"/>
      <c r="J2946" s="35">
        <f t="shared" si="229"/>
        <v>0</v>
      </c>
      <c r="K2946" s="10">
        <f t="shared" si="232"/>
        <v>0</v>
      </c>
      <c r="L2946" s="10">
        <f t="shared" si="233"/>
        <v>0</v>
      </c>
    </row>
    <row r="2947" spans="3:12">
      <c r="C2947" s="2">
        <v>2927</v>
      </c>
      <c r="D2947" s="6">
        <f>IF($F$9=1,'3.賃金日割の算出（休業手当を支給しない場合に入力）'!C2935,IF($F$9=2,'2.休業手当の算出（休業手当を支給する場合に入力）'!C2941,""))</f>
        <v>0</v>
      </c>
      <c r="E2947" s="6">
        <f>IF($F$9=1,'3.賃金日割の算出（休業手当を支給しない場合に入力）'!D2935,IF($F$9=2,'2.休業手当の算出（休業手当を支給する場合に入力）'!D2941,""))</f>
        <v>0</v>
      </c>
      <c r="F2947" s="13">
        <f>IF($F$9=1,'3.賃金日割の算出（休業手当を支給しない場合に入力）'!X2935,IF($F$9=2,'2.休業手当の算出（休業手当を支給する場合に入力）'!AB2941,""))</f>
        <v>0</v>
      </c>
      <c r="G2947" s="10">
        <f t="shared" si="230"/>
        <v>0</v>
      </c>
      <c r="H2947" s="34">
        <f t="shared" si="231"/>
        <v>0</v>
      </c>
      <c r="I2947" s="39"/>
      <c r="J2947" s="35">
        <f t="shared" si="229"/>
        <v>0</v>
      </c>
      <c r="K2947" s="10">
        <f t="shared" si="232"/>
        <v>0</v>
      </c>
      <c r="L2947" s="10">
        <f t="shared" si="233"/>
        <v>0</v>
      </c>
    </row>
    <row r="2948" spans="3:12">
      <c r="C2948" s="2">
        <v>2928</v>
      </c>
      <c r="D2948" s="6">
        <f>IF($F$9=1,'3.賃金日割の算出（休業手当を支給しない場合に入力）'!C2936,IF($F$9=2,'2.休業手当の算出（休業手当を支給する場合に入力）'!C2942,""))</f>
        <v>0</v>
      </c>
      <c r="E2948" s="6">
        <f>IF($F$9=1,'3.賃金日割の算出（休業手当を支給しない場合に入力）'!D2936,IF($F$9=2,'2.休業手当の算出（休業手当を支給する場合に入力）'!D2942,""))</f>
        <v>0</v>
      </c>
      <c r="F2948" s="13">
        <f>IF($F$9=1,'3.賃金日割の算出（休業手当を支給しない場合に入力）'!X2936,IF($F$9=2,'2.休業手当の算出（休業手当を支給する場合に入力）'!AB2942,""))</f>
        <v>0</v>
      </c>
      <c r="G2948" s="10">
        <f t="shared" si="230"/>
        <v>0</v>
      </c>
      <c r="H2948" s="34">
        <f t="shared" si="231"/>
        <v>0</v>
      </c>
      <c r="I2948" s="39"/>
      <c r="J2948" s="35">
        <f t="shared" si="229"/>
        <v>0</v>
      </c>
      <c r="K2948" s="10">
        <f t="shared" si="232"/>
        <v>0</v>
      </c>
      <c r="L2948" s="10">
        <f t="shared" si="233"/>
        <v>0</v>
      </c>
    </row>
    <row r="2949" spans="3:12">
      <c r="C2949" s="2">
        <v>2929</v>
      </c>
      <c r="D2949" s="6">
        <f>IF($F$9=1,'3.賃金日割の算出（休業手当を支給しない場合に入力）'!C2937,IF($F$9=2,'2.休業手当の算出（休業手当を支給する場合に入力）'!C2943,""))</f>
        <v>0</v>
      </c>
      <c r="E2949" s="6">
        <f>IF($F$9=1,'3.賃金日割の算出（休業手当を支給しない場合に入力）'!D2937,IF($F$9=2,'2.休業手当の算出（休業手当を支給する場合に入力）'!D2943,""))</f>
        <v>0</v>
      </c>
      <c r="F2949" s="13">
        <f>IF($F$9=1,'3.賃金日割の算出（休業手当を支給しない場合に入力）'!X2937,IF($F$9=2,'2.休業手当の算出（休業手当を支給する場合に入力）'!AB2943,""))</f>
        <v>0</v>
      </c>
      <c r="G2949" s="10">
        <f t="shared" si="230"/>
        <v>0</v>
      </c>
      <c r="H2949" s="34">
        <f t="shared" si="231"/>
        <v>0</v>
      </c>
      <c r="I2949" s="39"/>
      <c r="J2949" s="35">
        <f t="shared" si="229"/>
        <v>0</v>
      </c>
      <c r="K2949" s="10">
        <f t="shared" si="232"/>
        <v>0</v>
      </c>
      <c r="L2949" s="10">
        <f t="shared" si="233"/>
        <v>0</v>
      </c>
    </row>
    <row r="2950" spans="3:12">
      <c r="C2950" s="2">
        <v>2930</v>
      </c>
      <c r="D2950" s="6">
        <f>IF($F$9=1,'3.賃金日割の算出（休業手当を支給しない場合に入力）'!C2938,IF($F$9=2,'2.休業手当の算出（休業手当を支給する場合に入力）'!C2944,""))</f>
        <v>0</v>
      </c>
      <c r="E2950" s="6">
        <f>IF($F$9=1,'3.賃金日割の算出（休業手当を支給しない場合に入力）'!D2938,IF($F$9=2,'2.休業手当の算出（休業手当を支給する場合に入力）'!D2944,""))</f>
        <v>0</v>
      </c>
      <c r="F2950" s="13">
        <f>IF($F$9=1,'3.賃金日割の算出（休業手当を支給しない場合に入力）'!X2938,IF($F$9=2,'2.休業手当の算出（休業手当を支給する場合に入力）'!AB2944,""))</f>
        <v>0</v>
      </c>
      <c r="G2950" s="10">
        <f t="shared" si="230"/>
        <v>0</v>
      </c>
      <c r="H2950" s="34">
        <f t="shared" si="231"/>
        <v>0</v>
      </c>
      <c r="I2950" s="39"/>
      <c r="J2950" s="35">
        <f t="shared" si="229"/>
        <v>0</v>
      </c>
      <c r="K2950" s="10">
        <f t="shared" si="232"/>
        <v>0</v>
      </c>
      <c r="L2950" s="10">
        <f t="shared" si="233"/>
        <v>0</v>
      </c>
    </row>
    <row r="2951" spans="3:12">
      <c r="C2951" s="2">
        <v>2931</v>
      </c>
      <c r="D2951" s="6">
        <f>IF($F$9=1,'3.賃金日割の算出（休業手当を支給しない場合に入力）'!C2939,IF($F$9=2,'2.休業手当の算出（休業手当を支給する場合に入力）'!C2945,""))</f>
        <v>0</v>
      </c>
      <c r="E2951" s="6">
        <f>IF($F$9=1,'3.賃金日割の算出（休業手当を支給しない場合に入力）'!D2939,IF($F$9=2,'2.休業手当の算出（休業手当を支給する場合に入力）'!D2945,""))</f>
        <v>0</v>
      </c>
      <c r="F2951" s="13">
        <f>IF($F$9=1,'3.賃金日割の算出（休業手当を支給しない場合に入力）'!X2939,IF($F$9=2,'2.休業手当の算出（休業手当を支給する場合に入力）'!AB2945,""))</f>
        <v>0</v>
      </c>
      <c r="G2951" s="10">
        <f t="shared" si="230"/>
        <v>0</v>
      </c>
      <c r="H2951" s="34">
        <f t="shared" si="231"/>
        <v>0</v>
      </c>
      <c r="I2951" s="39"/>
      <c r="J2951" s="35">
        <f t="shared" si="229"/>
        <v>0</v>
      </c>
      <c r="K2951" s="10">
        <f t="shared" si="232"/>
        <v>0</v>
      </c>
      <c r="L2951" s="10">
        <f t="shared" si="233"/>
        <v>0</v>
      </c>
    </row>
    <row r="2952" spans="3:12">
      <c r="C2952" s="2">
        <v>2932</v>
      </c>
      <c r="D2952" s="6">
        <f>IF($F$9=1,'3.賃金日割の算出（休業手当を支給しない場合に入力）'!C2940,IF($F$9=2,'2.休業手当の算出（休業手当を支給する場合に入力）'!C2946,""))</f>
        <v>0</v>
      </c>
      <c r="E2952" s="6">
        <f>IF($F$9=1,'3.賃金日割の算出（休業手当を支給しない場合に入力）'!D2940,IF($F$9=2,'2.休業手当の算出（休業手当を支給する場合に入力）'!D2946,""))</f>
        <v>0</v>
      </c>
      <c r="F2952" s="13">
        <f>IF($F$9=1,'3.賃金日割の算出（休業手当を支給しない場合に入力）'!X2940,IF($F$9=2,'2.休業手当の算出（休業手当を支給する場合に入力）'!AB2946,""))</f>
        <v>0</v>
      </c>
      <c r="G2952" s="10">
        <f t="shared" si="230"/>
        <v>0</v>
      </c>
      <c r="H2952" s="34">
        <f t="shared" si="231"/>
        <v>0</v>
      </c>
      <c r="I2952" s="39"/>
      <c r="J2952" s="35">
        <f t="shared" si="229"/>
        <v>0</v>
      </c>
      <c r="K2952" s="10">
        <f t="shared" si="232"/>
        <v>0</v>
      </c>
      <c r="L2952" s="10">
        <f t="shared" si="233"/>
        <v>0</v>
      </c>
    </row>
    <row r="2953" spans="3:12">
      <c r="C2953" s="2">
        <v>2933</v>
      </c>
      <c r="D2953" s="6">
        <f>IF($F$9=1,'3.賃金日割の算出（休業手当を支給しない場合に入力）'!C2941,IF($F$9=2,'2.休業手当の算出（休業手当を支給する場合に入力）'!C2947,""))</f>
        <v>0</v>
      </c>
      <c r="E2953" s="6">
        <f>IF($F$9=1,'3.賃金日割の算出（休業手当を支給しない場合に入力）'!D2941,IF($F$9=2,'2.休業手当の算出（休業手当を支給する場合に入力）'!D2947,""))</f>
        <v>0</v>
      </c>
      <c r="F2953" s="13">
        <f>IF($F$9=1,'3.賃金日割の算出（休業手当を支給しない場合に入力）'!X2941,IF($F$9=2,'2.休業手当の算出（休業手当を支給する場合に入力）'!AB2947,""))</f>
        <v>0</v>
      </c>
      <c r="G2953" s="10">
        <f t="shared" si="230"/>
        <v>0</v>
      </c>
      <c r="H2953" s="34">
        <f t="shared" si="231"/>
        <v>0</v>
      </c>
      <c r="I2953" s="39"/>
      <c r="J2953" s="35">
        <f t="shared" si="229"/>
        <v>0</v>
      </c>
      <c r="K2953" s="10">
        <f t="shared" si="232"/>
        <v>0</v>
      </c>
      <c r="L2953" s="10">
        <f t="shared" si="233"/>
        <v>0</v>
      </c>
    </row>
    <row r="2954" spans="3:12">
      <c r="C2954" s="2">
        <v>2934</v>
      </c>
      <c r="D2954" s="6">
        <f>IF($F$9=1,'3.賃金日割の算出（休業手当を支給しない場合に入力）'!C2942,IF($F$9=2,'2.休業手当の算出（休業手当を支給する場合に入力）'!C2948,""))</f>
        <v>0</v>
      </c>
      <c r="E2954" s="6">
        <f>IF($F$9=1,'3.賃金日割の算出（休業手当を支給しない場合に入力）'!D2942,IF($F$9=2,'2.休業手当の算出（休業手当を支給する場合に入力）'!D2948,""))</f>
        <v>0</v>
      </c>
      <c r="F2954" s="13">
        <f>IF($F$9=1,'3.賃金日割の算出（休業手当を支給しない場合に入力）'!X2942,IF($F$9=2,'2.休業手当の算出（休業手当を支給する場合に入力）'!AB2948,""))</f>
        <v>0</v>
      </c>
      <c r="G2954" s="10">
        <f t="shared" si="230"/>
        <v>0</v>
      </c>
      <c r="H2954" s="34">
        <f t="shared" si="231"/>
        <v>0</v>
      </c>
      <c r="I2954" s="39"/>
      <c r="J2954" s="35">
        <f t="shared" si="229"/>
        <v>0</v>
      </c>
      <c r="K2954" s="10">
        <f t="shared" si="232"/>
        <v>0</v>
      </c>
      <c r="L2954" s="10">
        <f t="shared" si="233"/>
        <v>0</v>
      </c>
    </row>
    <row r="2955" spans="3:12">
      <c r="C2955" s="2">
        <v>2935</v>
      </c>
      <c r="D2955" s="6">
        <f>IF($F$9=1,'3.賃金日割の算出（休業手当を支給しない場合に入力）'!C2943,IF($F$9=2,'2.休業手当の算出（休業手当を支給する場合に入力）'!C2949,""))</f>
        <v>0</v>
      </c>
      <c r="E2955" s="6">
        <f>IF($F$9=1,'3.賃金日割の算出（休業手当を支給しない場合に入力）'!D2943,IF($F$9=2,'2.休業手当の算出（休業手当を支給する場合に入力）'!D2949,""))</f>
        <v>0</v>
      </c>
      <c r="F2955" s="13">
        <f>IF($F$9=1,'3.賃金日割の算出（休業手当を支給しない場合に入力）'!X2943,IF($F$9=2,'2.休業手当の算出（休業手当を支給する場合に入力）'!AB2949,""))</f>
        <v>0</v>
      </c>
      <c r="G2955" s="10">
        <f t="shared" si="230"/>
        <v>0</v>
      </c>
      <c r="H2955" s="34">
        <f t="shared" si="231"/>
        <v>0</v>
      </c>
      <c r="I2955" s="39"/>
      <c r="J2955" s="35">
        <f t="shared" si="229"/>
        <v>0</v>
      </c>
      <c r="K2955" s="10">
        <f t="shared" si="232"/>
        <v>0</v>
      </c>
      <c r="L2955" s="10">
        <f t="shared" si="233"/>
        <v>0</v>
      </c>
    </row>
    <row r="2956" spans="3:12">
      <c r="C2956" s="2">
        <v>2936</v>
      </c>
      <c r="D2956" s="6">
        <f>IF($F$9=1,'3.賃金日割の算出（休業手当を支給しない場合に入力）'!C2944,IF($F$9=2,'2.休業手当の算出（休業手当を支給する場合に入力）'!C2950,""))</f>
        <v>0</v>
      </c>
      <c r="E2956" s="6">
        <f>IF($F$9=1,'3.賃金日割の算出（休業手当を支給しない場合に入力）'!D2944,IF($F$9=2,'2.休業手当の算出（休業手当を支給する場合に入力）'!D2950,""))</f>
        <v>0</v>
      </c>
      <c r="F2956" s="13">
        <f>IF($F$9=1,'3.賃金日割の算出（休業手当を支給しない場合に入力）'!X2944,IF($F$9=2,'2.休業手当の算出（休業手当を支給する場合に入力）'!AB2950,""))</f>
        <v>0</v>
      </c>
      <c r="G2956" s="10">
        <f t="shared" si="230"/>
        <v>0</v>
      </c>
      <c r="H2956" s="34">
        <f t="shared" si="231"/>
        <v>0</v>
      </c>
      <c r="I2956" s="39"/>
      <c r="J2956" s="35">
        <f t="shared" si="229"/>
        <v>0</v>
      </c>
      <c r="K2956" s="10">
        <f t="shared" si="232"/>
        <v>0</v>
      </c>
      <c r="L2956" s="10">
        <f t="shared" si="233"/>
        <v>0</v>
      </c>
    </row>
    <row r="2957" spans="3:12">
      <c r="C2957" s="2">
        <v>2937</v>
      </c>
      <c r="D2957" s="6">
        <f>IF($F$9=1,'3.賃金日割の算出（休業手当を支給しない場合に入力）'!C2945,IF($F$9=2,'2.休業手当の算出（休業手当を支給する場合に入力）'!C2951,""))</f>
        <v>0</v>
      </c>
      <c r="E2957" s="6">
        <f>IF($F$9=1,'3.賃金日割の算出（休業手当を支給しない場合に入力）'!D2945,IF($F$9=2,'2.休業手当の算出（休業手当を支給する場合に入力）'!D2951,""))</f>
        <v>0</v>
      </c>
      <c r="F2957" s="13">
        <f>IF($F$9=1,'3.賃金日割の算出（休業手当を支給しない場合に入力）'!X2945,IF($F$9=2,'2.休業手当の算出（休業手当を支給する場合に入力）'!AB2951,""))</f>
        <v>0</v>
      </c>
      <c r="G2957" s="10">
        <f t="shared" si="230"/>
        <v>0</v>
      </c>
      <c r="H2957" s="34">
        <f t="shared" si="231"/>
        <v>0</v>
      </c>
      <c r="I2957" s="39"/>
      <c r="J2957" s="35">
        <f t="shared" si="229"/>
        <v>0</v>
      </c>
      <c r="K2957" s="10">
        <f t="shared" si="232"/>
        <v>0</v>
      </c>
      <c r="L2957" s="10">
        <f t="shared" si="233"/>
        <v>0</v>
      </c>
    </row>
    <row r="2958" spans="3:12">
      <c r="C2958" s="2">
        <v>2938</v>
      </c>
      <c r="D2958" s="6">
        <f>IF($F$9=1,'3.賃金日割の算出（休業手当を支給しない場合に入力）'!C2946,IF($F$9=2,'2.休業手当の算出（休業手当を支給する場合に入力）'!C2952,""))</f>
        <v>0</v>
      </c>
      <c r="E2958" s="6">
        <f>IF($F$9=1,'3.賃金日割の算出（休業手当を支給しない場合に入力）'!D2946,IF($F$9=2,'2.休業手当の算出（休業手当を支給する場合に入力）'!D2952,""))</f>
        <v>0</v>
      </c>
      <c r="F2958" s="13">
        <f>IF($F$9=1,'3.賃金日割の算出（休業手当を支給しない場合に入力）'!X2946,IF($F$9=2,'2.休業手当の算出（休業手当を支給する場合に入力）'!AB2952,""))</f>
        <v>0</v>
      </c>
      <c r="G2958" s="10">
        <f t="shared" si="230"/>
        <v>0</v>
      </c>
      <c r="H2958" s="34">
        <f t="shared" si="231"/>
        <v>0</v>
      </c>
      <c r="I2958" s="39"/>
      <c r="J2958" s="35">
        <f t="shared" si="229"/>
        <v>0</v>
      </c>
      <c r="K2958" s="10">
        <f t="shared" si="232"/>
        <v>0</v>
      </c>
      <c r="L2958" s="10">
        <f t="shared" si="233"/>
        <v>0</v>
      </c>
    </row>
    <row r="2959" spans="3:12">
      <c r="C2959" s="2">
        <v>2939</v>
      </c>
      <c r="D2959" s="6">
        <f>IF($F$9=1,'3.賃金日割の算出（休業手当を支給しない場合に入力）'!C2947,IF($F$9=2,'2.休業手当の算出（休業手当を支給する場合に入力）'!C2953,""))</f>
        <v>0</v>
      </c>
      <c r="E2959" s="6">
        <f>IF($F$9=1,'3.賃金日割の算出（休業手当を支給しない場合に入力）'!D2947,IF($F$9=2,'2.休業手当の算出（休業手当を支給する場合に入力）'!D2953,""))</f>
        <v>0</v>
      </c>
      <c r="F2959" s="13">
        <f>IF($F$9=1,'3.賃金日割の算出（休業手当を支給しない場合に入力）'!X2947,IF($F$9=2,'2.休業手当の算出（休業手当を支給する場合に入力）'!AB2953,""))</f>
        <v>0</v>
      </c>
      <c r="G2959" s="10">
        <f t="shared" si="230"/>
        <v>0</v>
      </c>
      <c r="H2959" s="34">
        <f t="shared" si="231"/>
        <v>0</v>
      </c>
      <c r="I2959" s="39"/>
      <c r="J2959" s="35">
        <f t="shared" si="229"/>
        <v>0</v>
      </c>
      <c r="K2959" s="10">
        <f t="shared" si="232"/>
        <v>0</v>
      </c>
      <c r="L2959" s="10">
        <f t="shared" si="233"/>
        <v>0</v>
      </c>
    </row>
    <row r="2960" spans="3:12">
      <c r="C2960" s="2">
        <v>2940</v>
      </c>
      <c r="D2960" s="6">
        <f>IF($F$9=1,'3.賃金日割の算出（休業手当を支給しない場合に入力）'!C2948,IF($F$9=2,'2.休業手当の算出（休業手当を支給する場合に入力）'!C2954,""))</f>
        <v>0</v>
      </c>
      <c r="E2960" s="6">
        <f>IF($F$9=1,'3.賃金日割の算出（休業手当を支給しない場合に入力）'!D2948,IF($F$9=2,'2.休業手当の算出（休業手当を支給する場合に入力）'!D2954,""))</f>
        <v>0</v>
      </c>
      <c r="F2960" s="13">
        <f>IF($F$9=1,'3.賃金日割の算出（休業手当を支給しない場合に入力）'!X2948,IF($F$9=2,'2.休業手当の算出（休業手当を支給する場合に入力）'!AB2954,""))</f>
        <v>0</v>
      </c>
      <c r="G2960" s="10">
        <f t="shared" si="230"/>
        <v>0</v>
      </c>
      <c r="H2960" s="34">
        <f t="shared" si="231"/>
        <v>0</v>
      </c>
      <c r="I2960" s="39"/>
      <c r="J2960" s="35">
        <f t="shared" si="229"/>
        <v>0</v>
      </c>
      <c r="K2960" s="10">
        <f t="shared" si="232"/>
        <v>0</v>
      </c>
      <c r="L2960" s="10">
        <f t="shared" si="233"/>
        <v>0</v>
      </c>
    </row>
    <row r="2961" spans="3:12">
      <c r="C2961" s="2">
        <v>2941</v>
      </c>
      <c r="D2961" s="6">
        <f>IF($F$9=1,'3.賃金日割の算出（休業手当を支給しない場合に入力）'!C2949,IF($F$9=2,'2.休業手当の算出（休業手当を支給する場合に入力）'!C2955,""))</f>
        <v>0</v>
      </c>
      <c r="E2961" s="6">
        <f>IF($F$9=1,'3.賃金日割の算出（休業手当を支給しない場合に入力）'!D2949,IF($F$9=2,'2.休業手当の算出（休業手当を支給する場合に入力）'!D2955,""))</f>
        <v>0</v>
      </c>
      <c r="F2961" s="13">
        <f>IF($F$9=1,'3.賃金日割の算出（休業手当を支給しない場合に入力）'!X2949,IF($F$9=2,'2.休業手当の算出（休業手当を支給する場合に入力）'!AB2955,""))</f>
        <v>0</v>
      </c>
      <c r="G2961" s="10">
        <f t="shared" si="230"/>
        <v>0</v>
      </c>
      <c r="H2961" s="34">
        <f t="shared" si="231"/>
        <v>0</v>
      </c>
      <c r="I2961" s="39"/>
      <c r="J2961" s="35">
        <f t="shared" si="229"/>
        <v>0</v>
      </c>
      <c r="K2961" s="10">
        <f t="shared" si="232"/>
        <v>0</v>
      </c>
      <c r="L2961" s="10">
        <f t="shared" si="233"/>
        <v>0</v>
      </c>
    </row>
    <row r="2962" spans="3:12">
      <c r="C2962" s="2">
        <v>2942</v>
      </c>
      <c r="D2962" s="6">
        <f>IF($F$9=1,'3.賃金日割の算出（休業手当を支給しない場合に入力）'!C2950,IF($F$9=2,'2.休業手当の算出（休業手当を支給する場合に入力）'!C2956,""))</f>
        <v>0</v>
      </c>
      <c r="E2962" s="6">
        <f>IF($F$9=1,'3.賃金日割の算出（休業手当を支給しない場合に入力）'!D2950,IF($F$9=2,'2.休業手当の算出（休業手当を支給する場合に入力）'!D2956,""))</f>
        <v>0</v>
      </c>
      <c r="F2962" s="13">
        <f>IF($F$9=1,'3.賃金日割の算出（休業手当を支給しない場合に入力）'!X2950,IF($F$9=2,'2.休業手当の算出（休業手当を支給する場合に入力）'!AB2956,""))</f>
        <v>0</v>
      </c>
      <c r="G2962" s="10">
        <f t="shared" si="230"/>
        <v>0</v>
      </c>
      <c r="H2962" s="34">
        <f t="shared" si="231"/>
        <v>0</v>
      </c>
      <c r="I2962" s="39"/>
      <c r="J2962" s="35">
        <f t="shared" si="229"/>
        <v>0</v>
      </c>
      <c r="K2962" s="10">
        <f t="shared" si="232"/>
        <v>0</v>
      </c>
      <c r="L2962" s="10">
        <f t="shared" si="233"/>
        <v>0</v>
      </c>
    </row>
    <row r="2963" spans="3:12">
      <c r="C2963" s="2">
        <v>2943</v>
      </c>
      <c r="D2963" s="6">
        <f>IF($F$9=1,'3.賃金日割の算出（休業手当を支給しない場合に入力）'!C2951,IF($F$9=2,'2.休業手当の算出（休業手当を支給する場合に入力）'!C2957,""))</f>
        <v>0</v>
      </c>
      <c r="E2963" s="6">
        <f>IF($F$9=1,'3.賃金日割の算出（休業手当を支給しない場合に入力）'!D2951,IF($F$9=2,'2.休業手当の算出（休業手当を支給する場合に入力）'!D2957,""))</f>
        <v>0</v>
      </c>
      <c r="F2963" s="13">
        <f>IF($F$9=1,'3.賃金日割の算出（休業手当を支給しない場合に入力）'!X2951,IF($F$9=2,'2.休業手当の算出（休業手当を支給する場合に入力）'!AB2957,""))</f>
        <v>0</v>
      </c>
      <c r="G2963" s="10">
        <f t="shared" si="230"/>
        <v>0</v>
      </c>
      <c r="H2963" s="34">
        <f t="shared" si="231"/>
        <v>0</v>
      </c>
      <c r="I2963" s="39"/>
      <c r="J2963" s="35">
        <f t="shared" si="229"/>
        <v>0</v>
      </c>
      <c r="K2963" s="10">
        <f t="shared" si="232"/>
        <v>0</v>
      </c>
      <c r="L2963" s="10">
        <f t="shared" si="233"/>
        <v>0</v>
      </c>
    </row>
    <row r="2964" spans="3:12">
      <c r="C2964" s="2">
        <v>2944</v>
      </c>
      <c r="D2964" s="6">
        <f>IF($F$9=1,'3.賃金日割の算出（休業手当を支給しない場合に入力）'!C2952,IF($F$9=2,'2.休業手当の算出（休業手当を支給する場合に入力）'!C2958,""))</f>
        <v>0</v>
      </c>
      <c r="E2964" s="6">
        <f>IF($F$9=1,'3.賃金日割の算出（休業手当を支給しない場合に入力）'!D2952,IF($F$9=2,'2.休業手当の算出（休業手当を支給する場合に入力）'!D2958,""))</f>
        <v>0</v>
      </c>
      <c r="F2964" s="13">
        <f>IF($F$9=1,'3.賃金日割の算出（休業手当を支給しない場合に入力）'!X2952,IF($F$9=2,'2.休業手当の算出（休業手当を支給する場合に入力）'!AB2958,""))</f>
        <v>0</v>
      </c>
      <c r="G2964" s="10">
        <f t="shared" si="230"/>
        <v>0</v>
      </c>
      <c r="H2964" s="34">
        <f t="shared" si="231"/>
        <v>0</v>
      </c>
      <c r="I2964" s="39"/>
      <c r="J2964" s="35">
        <f t="shared" si="229"/>
        <v>0</v>
      </c>
      <c r="K2964" s="10">
        <f t="shared" si="232"/>
        <v>0</v>
      </c>
      <c r="L2964" s="10">
        <f t="shared" si="233"/>
        <v>0</v>
      </c>
    </row>
    <row r="2965" spans="3:12">
      <c r="C2965" s="2">
        <v>2945</v>
      </c>
      <c r="D2965" s="6">
        <f>IF($F$9=1,'3.賃金日割の算出（休業手当を支給しない場合に入力）'!C2953,IF($F$9=2,'2.休業手当の算出（休業手当を支給する場合に入力）'!C2959,""))</f>
        <v>0</v>
      </c>
      <c r="E2965" s="6">
        <f>IF($F$9=1,'3.賃金日割の算出（休業手当を支給しない場合に入力）'!D2953,IF($F$9=2,'2.休業手当の算出（休業手当を支給する場合に入力）'!D2959,""))</f>
        <v>0</v>
      </c>
      <c r="F2965" s="13">
        <f>IF($F$9=1,'3.賃金日割の算出（休業手当を支給しない場合に入力）'!X2953,IF($F$9=2,'2.休業手当の算出（休業手当を支給する場合に入力）'!AB2959,""))</f>
        <v>0</v>
      </c>
      <c r="G2965" s="10">
        <f t="shared" si="230"/>
        <v>0</v>
      </c>
      <c r="H2965" s="34">
        <f t="shared" si="231"/>
        <v>0</v>
      </c>
      <c r="I2965" s="39"/>
      <c r="J2965" s="35">
        <f t="shared" si="229"/>
        <v>0</v>
      </c>
      <c r="K2965" s="10">
        <f t="shared" si="232"/>
        <v>0</v>
      </c>
      <c r="L2965" s="10">
        <f t="shared" si="233"/>
        <v>0</v>
      </c>
    </row>
    <row r="2966" spans="3:12">
      <c r="C2966" s="2">
        <v>2946</v>
      </c>
      <c r="D2966" s="6">
        <f>IF($F$9=1,'3.賃金日割の算出（休業手当を支給しない場合に入力）'!C2954,IF($F$9=2,'2.休業手当の算出（休業手当を支給する場合に入力）'!C2960,""))</f>
        <v>0</v>
      </c>
      <c r="E2966" s="6">
        <f>IF($F$9=1,'3.賃金日割の算出（休業手当を支給しない場合に入力）'!D2954,IF($F$9=2,'2.休業手当の算出（休業手当を支給する場合に入力）'!D2960,""))</f>
        <v>0</v>
      </c>
      <c r="F2966" s="13">
        <f>IF($F$9=1,'3.賃金日割の算出（休業手当を支給しない場合に入力）'!X2954,IF($F$9=2,'2.休業手当の算出（休業手当を支給する場合に入力）'!AB2960,""))</f>
        <v>0</v>
      </c>
      <c r="G2966" s="10">
        <f t="shared" si="230"/>
        <v>0</v>
      </c>
      <c r="H2966" s="34">
        <f t="shared" si="231"/>
        <v>0</v>
      </c>
      <c r="I2966" s="39"/>
      <c r="J2966" s="35">
        <f t="shared" ref="J2966:J3017" si="234">ROUNDUP(F2966*I2966,0)</f>
        <v>0</v>
      </c>
      <c r="K2966" s="10">
        <f t="shared" si="232"/>
        <v>0</v>
      </c>
      <c r="L2966" s="10">
        <f t="shared" si="233"/>
        <v>0</v>
      </c>
    </row>
    <row r="2967" spans="3:12">
      <c r="C2967" s="2">
        <v>2947</v>
      </c>
      <c r="D2967" s="6">
        <f>IF($F$9=1,'3.賃金日割の算出（休業手当を支給しない場合に入力）'!C2955,IF($F$9=2,'2.休業手当の算出（休業手当を支給する場合に入力）'!C2961,""))</f>
        <v>0</v>
      </c>
      <c r="E2967" s="6">
        <f>IF($F$9=1,'3.賃金日割の算出（休業手当を支給しない場合に入力）'!D2955,IF($F$9=2,'2.休業手当の算出（休業手当を支給する場合に入力）'!D2961,""))</f>
        <v>0</v>
      </c>
      <c r="F2967" s="13">
        <f>IF($F$9=1,'3.賃金日割の算出（休業手当を支給しない場合に入力）'!X2955,IF($F$9=2,'2.休業手当の算出（休業手当を支給する場合に入力）'!AB2961,""))</f>
        <v>0</v>
      </c>
      <c r="G2967" s="10">
        <f t="shared" si="230"/>
        <v>0</v>
      </c>
      <c r="H2967" s="34">
        <f t="shared" si="231"/>
        <v>0</v>
      </c>
      <c r="I2967" s="39"/>
      <c r="J2967" s="35">
        <f t="shared" si="234"/>
        <v>0</v>
      </c>
      <c r="K2967" s="10">
        <f t="shared" si="232"/>
        <v>0</v>
      </c>
      <c r="L2967" s="10">
        <f t="shared" si="233"/>
        <v>0</v>
      </c>
    </row>
    <row r="2968" spans="3:12">
      <c r="C2968" s="2">
        <v>2948</v>
      </c>
      <c r="D2968" s="6">
        <f>IF($F$9=1,'3.賃金日割の算出（休業手当を支給しない場合に入力）'!C2956,IF($F$9=2,'2.休業手当の算出（休業手当を支給する場合に入力）'!C2962,""))</f>
        <v>0</v>
      </c>
      <c r="E2968" s="6">
        <f>IF($F$9=1,'3.賃金日割の算出（休業手当を支給しない場合に入力）'!D2956,IF($F$9=2,'2.休業手当の算出（休業手当を支給する場合に入力）'!D2962,""))</f>
        <v>0</v>
      </c>
      <c r="F2968" s="13">
        <f>IF($F$9=1,'3.賃金日割の算出（休業手当を支給しない場合に入力）'!X2956,IF($F$9=2,'2.休業手当の算出（休業手当を支給する場合に入力）'!AB2962,""))</f>
        <v>0</v>
      </c>
      <c r="G2968" s="10">
        <f t="shared" si="230"/>
        <v>0</v>
      </c>
      <c r="H2968" s="34">
        <f t="shared" si="231"/>
        <v>0</v>
      </c>
      <c r="I2968" s="39"/>
      <c r="J2968" s="35">
        <f t="shared" si="234"/>
        <v>0</v>
      </c>
      <c r="K2968" s="10">
        <f t="shared" si="232"/>
        <v>0</v>
      </c>
      <c r="L2968" s="10">
        <f t="shared" si="233"/>
        <v>0</v>
      </c>
    </row>
    <row r="2969" spans="3:12">
      <c r="C2969" s="2">
        <v>2949</v>
      </c>
      <c r="D2969" s="6">
        <f>IF($F$9=1,'3.賃金日割の算出（休業手当を支給しない場合に入力）'!C2957,IF($F$9=2,'2.休業手当の算出（休業手当を支給する場合に入力）'!C2963,""))</f>
        <v>0</v>
      </c>
      <c r="E2969" s="6">
        <f>IF($F$9=1,'3.賃金日割の算出（休業手当を支給しない場合に入力）'!D2957,IF($F$9=2,'2.休業手当の算出（休業手当を支給する場合に入力）'!D2963,""))</f>
        <v>0</v>
      </c>
      <c r="F2969" s="13">
        <f>IF($F$9=1,'3.賃金日割の算出（休業手当を支給しない場合に入力）'!X2957,IF($F$9=2,'2.休業手当の算出（休業手当を支給する場合に入力）'!AB2963,""))</f>
        <v>0</v>
      </c>
      <c r="G2969" s="10">
        <f t="shared" si="230"/>
        <v>0</v>
      </c>
      <c r="H2969" s="34">
        <f t="shared" si="231"/>
        <v>0</v>
      </c>
      <c r="I2969" s="39"/>
      <c r="J2969" s="35">
        <f t="shared" si="234"/>
        <v>0</v>
      </c>
      <c r="K2969" s="10">
        <f t="shared" si="232"/>
        <v>0</v>
      </c>
      <c r="L2969" s="10">
        <f t="shared" si="233"/>
        <v>0</v>
      </c>
    </row>
    <row r="2970" spans="3:12">
      <c r="C2970" s="2">
        <v>2950</v>
      </c>
      <c r="D2970" s="6">
        <f>IF($F$9=1,'3.賃金日割の算出（休業手当を支給しない場合に入力）'!C2958,IF($F$9=2,'2.休業手当の算出（休業手当を支給する場合に入力）'!C2964,""))</f>
        <v>0</v>
      </c>
      <c r="E2970" s="6">
        <f>IF($F$9=1,'3.賃金日割の算出（休業手当を支給しない場合に入力）'!D2958,IF($F$9=2,'2.休業手当の算出（休業手当を支給する場合に入力）'!D2964,""))</f>
        <v>0</v>
      </c>
      <c r="F2970" s="13">
        <f>IF($F$9=1,'3.賃金日割の算出（休業手当を支給しない場合に入力）'!X2958,IF($F$9=2,'2.休業手当の算出（休業手当を支給する場合に入力）'!AB2964,""))</f>
        <v>0</v>
      </c>
      <c r="G2970" s="10">
        <f t="shared" si="230"/>
        <v>0</v>
      </c>
      <c r="H2970" s="34">
        <f t="shared" si="231"/>
        <v>0</v>
      </c>
      <c r="I2970" s="39"/>
      <c r="J2970" s="35">
        <f t="shared" si="234"/>
        <v>0</v>
      </c>
      <c r="K2970" s="10">
        <f t="shared" si="232"/>
        <v>0</v>
      </c>
      <c r="L2970" s="10">
        <f t="shared" si="233"/>
        <v>0</v>
      </c>
    </row>
    <row r="2971" spans="3:12">
      <c r="C2971" s="2">
        <v>2951</v>
      </c>
      <c r="D2971" s="6">
        <f>IF($F$9=1,'3.賃金日割の算出（休業手当を支給しない場合に入力）'!C2959,IF($F$9=2,'2.休業手当の算出（休業手当を支給する場合に入力）'!C2965,""))</f>
        <v>0</v>
      </c>
      <c r="E2971" s="6">
        <f>IF($F$9=1,'3.賃金日割の算出（休業手当を支給しない場合に入力）'!D2959,IF($F$9=2,'2.休業手当の算出（休業手当を支給する場合に入力）'!D2965,""))</f>
        <v>0</v>
      </c>
      <c r="F2971" s="13">
        <f>IF($F$9=1,'3.賃金日割の算出（休業手当を支給しない場合に入力）'!X2959,IF($F$9=2,'2.休業手当の算出（休業手当を支給する場合に入力）'!AB2965,""))</f>
        <v>0</v>
      </c>
      <c r="G2971" s="10">
        <f t="shared" si="230"/>
        <v>0</v>
      </c>
      <c r="H2971" s="34">
        <f t="shared" si="231"/>
        <v>0</v>
      </c>
      <c r="I2971" s="39"/>
      <c r="J2971" s="35">
        <f t="shared" si="234"/>
        <v>0</v>
      </c>
      <c r="K2971" s="10">
        <f t="shared" si="232"/>
        <v>0</v>
      </c>
      <c r="L2971" s="10">
        <f t="shared" si="233"/>
        <v>0</v>
      </c>
    </row>
    <row r="2972" spans="3:12">
      <c r="C2972" s="2">
        <v>2952</v>
      </c>
      <c r="D2972" s="6">
        <f>IF($F$9=1,'3.賃金日割の算出（休業手当を支給しない場合に入力）'!C2960,IF($F$9=2,'2.休業手当の算出（休業手当を支給する場合に入力）'!C2966,""))</f>
        <v>0</v>
      </c>
      <c r="E2972" s="6">
        <f>IF($F$9=1,'3.賃金日割の算出（休業手当を支給しない場合に入力）'!D2960,IF($F$9=2,'2.休業手当の算出（休業手当を支給する場合に入力）'!D2966,""))</f>
        <v>0</v>
      </c>
      <c r="F2972" s="13">
        <f>IF($F$9=1,'3.賃金日割の算出（休業手当を支給しない場合に入力）'!X2960,IF($F$9=2,'2.休業手当の算出（休業手当を支給する場合に入力）'!AB2966,""))</f>
        <v>0</v>
      </c>
      <c r="G2972" s="10">
        <f t="shared" si="230"/>
        <v>0</v>
      </c>
      <c r="H2972" s="34">
        <f t="shared" si="231"/>
        <v>0</v>
      </c>
      <c r="I2972" s="39"/>
      <c r="J2972" s="35">
        <f t="shared" si="234"/>
        <v>0</v>
      </c>
      <c r="K2972" s="10">
        <f t="shared" si="232"/>
        <v>0</v>
      </c>
      <c r="L2972" s="10">
        <f t="shared" si="233"/>
        <v>0</v>
      </c>
    </row>
    <row r="2973" spans="3:12">
      <c r="C2973" s="2">
        <v>2953</v>
      </c>
      <c r="D2973" s="6">
        <f>IF($F$9=1,'3.賃金日割の算出（休業手当を支給しない場合に入力）'!C2961,IF($F$9=2,'2.休業手当の算出（休業手当を支給する場合に入力）'!C2967,""))</f>
        <v>0</v>
      </c>
      <c r="E2973" s="6">
        <f>IF($F$9=1,'3.賃金日割の算出（休業手当を支給しない場合に入力）'!D2961,IF($F$9=2,'2.休業手当の算出（休業手当を支給する場合に入力）'!D2967,""))</f>
        <v>0</v>
      </c>
      <c r="F2973" s="13">
        <f>IF($F$9=1,'3.賃金日割の算出（休業手当を支給しない場合に入力）'!X2961,IF($F$9=2,'2.休業手当の算出（休業手当を支給する場合に入力）'!AB2967,""))</f>
        <v>0</v>
      </c>
      <c r="G2973" s="10">
        <f t="shared" si="230"/>
        <v>0</v>
      </c>
      <c r="H2973" s="34">
        <f t="shared" si="231"/>
        <v>0</v>
      </c>
      <c r="I2973" s="39"/>
      <c r="J2973" s="35">
        <f t="shared" si="234"/>
        <v>0</v>
      </c>
      <c r="K2973" s="10">
        <f t="shared" si="232"/>
        <v>0</v>
      </c>
      <c r="L2973" s="10">
        <f t="shared" si="233"/>
        <v>0</v>
      </c>
    </row>
    <row r="2974" spans="3:12">
      <c r="C2974" s="2">
        <v>2954</v>
      </c>
      <c r="D2974" s="6">
        <f>IF($F$9=1,'3.賃金日割の算出（休業手当を支給しない場合に入力）'!C2962,IF($F$9=2,'2.休業手当の算出（休業手当を支給する場合に入力）'!C2968,""))</f>
        <v>0</v>
      </c>
      <c r="E2974" s="6">
        <f>IF($F$9=1,'3.賃金日割の算出（休業手当を支給しない場合に入力）'!D2962,IF($F$9=2,'2.休業手当の算出（休業手当を支給する場合に入力）'!D2968,""))</f>
        <v>0</v>
      </c>
      <c r="F2974" s="13">
        <f>IF($F$9=1,'3.賃金日割の算出（休業手当を支給しない場合に入力）'!X2962,IF($F$9=2,'2.休業手当の算出（休業手当を支給する場合に入力）'!AB2968,""))</f>
        <v>0</v>
      </c>
      <c r="G2974" s="10">
        <f t="shared" si="230"/>
        <v>0</v>
      </c>
      <c r="H2974" s="34">
        <f t="shared" si="231"/>
        <v>0</v>
      </c>
      <c r="I2974" s="39"/>
      <c r="J2974" s="35">
        <f t="shared" si="234"/>
        <v>0</v>
      </c>
      <c r="K2974" s="10">
        <f t="shared" si="232"/>
        <v>0</v>
      </c>
      <c r="L2974" s="10">
        <f t="shared" si="233"/>
        <v>0</v>
      </c>
    </row>
    <row r="2975" spans="3:12">
      <c r="C2975" s="2">
        <v>2955</v>
      </c>
      <c r="D2975" s="6">
        <f>IF($F$9=1,'3.賃金日割の算出（休業手当を支給しない場合に入力）'!C2963,IF($F$9=2,'2.休業手当の算出（休業手当を支給する場合に入力）'!C2969,""))</f>
        <v>0</v>
      </c>
      <c r="E2975" s="6">
        <f>IF($F$9=1,'3.賃金日割の算出（休業手当を支給しない場合に入力）'!D2963,IF($F$9=2,'2.休業手当の算出（休業手当を支給する場合に入力）'!D2969,""))</f>
        <v>0</v>
      </c>
      <c r="F2975" s="13">
        <f>IF($F$9=1,'3.賃金日割の算出（休業手当を支給しない場合に入力）'!X2963,IF($F$9=2,'2.休業手当の算出（休業手当を支給する場合に入力）'!AB2969,""))</f>
        <v>0</v>
      </c>
      <c r="G2975" s="10">
        <f t="shared" si="230"/>
        <v>0</v>
      </c>
      <c r="H2975" s="34">
        <f t="shared" si="231"/>
        <v>0</v>
      </c>
      <c r="I2975" s="39"/>
      <c r="J2975" s="35">
        <f t="shared" si="234"/>
        <v>0</v>
      </c>
      <c r="K2975" s="10">
        <f t="shared" si="232"/>
        <v>0</v>
      </c>
      <c r="L2975" s="10">
        <f t="shared" si="233"/>
        <v>0</v>
      </c>
    </row>
    <row r="2976" spans="3:12">
      <c r="C2976" s="2">
        <v>2956</v>
      </c>
      <c r="D2976" s="6">
        <f>IF($F$9=1,'3.賃金日割の算出（休業手当を支給しない場合に入力）'!C2964,IF($F$9=2,'2.休業手当の算出（休業手当を支給する場合に入力）'!C2970,""))</f>
        <v>0</v>
      </c>
      <c r="E2976" s="6">
        <f>IF($F$9=1,'3.賃金日割の算出（休業手当を支給しない場合に入力）'!D2964,IF($F$9=2,'2.休業手当の算出（休業手当を支給する場合に入力）'!D2970,""))</f>
        <v>0</v>
      </c>
      <c r="F2976" s="13">
        <f>IF($F$9=1,'3.賃金日割の算出（休業手当を支給しない場合に入力）'!X2964,IF($F$9=2,'2.休業手当の算出（休業手当を支給する場合に入力）'!AB2970,""))</f>
        <v>0</v>
      </c>
      <c r="G2976" s="10">
        <f t="shared" si="230"/>
        <v>0</v>
      </c>
      <c r="H2976" s="34">
        <f t="shared" si="231"/>
        <v>0</v>
      </c>
      <c r="I2976" s="39"/>
      <c r="J2976" s="35">
        <f t="shared" si="234"/>
        <v>0</v>
      </c>
      <c r="K2976" s="10">
        <f t="shared" si="232"/>
        <v>0</v>
      </c>
      <c r="L2976" s="10">
        <f t="shared" si="233"/>
        <v>0</v>
      </c>
    </row>
    <row r="2977" spans="3:12">
      <c r="C2977" s="2">
        <v>2957</v>
      </c>
      <c r="D2977" s="6">
        <f>IF($F$9=1,'3.賃金日割の算出（休業手当を支給しない場合に入力）'!C2965,IF($F$9=2,'2.休業手当の算出（休業手当を支給する場合に入力）'!C2971,""))</f>
        <v>0</v>
      </c>
      <c r="E2977" s="6">
        <f>IF($F$9=1,'3.賃金日割の算出（休業手当を支給しない場合に入力）'!D2965,IF($F$9=2,'2.休業手当の算出（休業手当を支給する場合に入力）'!D2971,""))</f>
        <v>0</v>
      </c>
      <c r="F2977" s="13">
        <f>IF($F$9=1,'3.賃金日割の算出（休業手当を支給しない場合に入力）'!X2965,IF($F$9=2,'2.休業手当の算出（休業手当を支給する場合に入力）'!AB2971,""))</f>
        <v>0</v>
      </c>
      <c r="G2977" s="10">
        <f t="shared" si="230"/>
        <v>0</v>
      </c>
      <c r="H2977" s="34">
        <f t="shared" si="231"/>
        <v>0</v>
      </c>
      <c r="I2977" s="39"/>
      <c r="J2977" s="35">
        <f t="shared" si="234"/>
        <v>0</v>
      </c>
      <c r="K2977" s="10">
        <f t="shared" si="232"/>
        <v>0</v>
      </c>
      <c r="L2977" s="10">
        <f t="shared" si="233"/>
        <v>0</v>
      </c>
    </row>
    <row r="2978" spans="3:12">
      <c r="C2978" s="2">
        <v>2958</v>
      </c>
      <c r="D2978" s="6">
        <f>IF($F$9=1,'3.賃金日割の算出（休業手当を支給しない場合に入力）'!C2966,IF($F$9=2,'2.休業手当の算出（休業手当を支給する場合に入力）'!C2972,""))</f>
        <v>0</v>
      </c>
      <c r="E2978" s="6">
        <f>IF($F$9=1,'3.賃金日割の算出（休業手当を支給しない場合に入力）'!D2966,IF($F$9=2,'2.休業手当の算出（休業手当を支給する場合に入力）'!D2972,""))</f>
        <v>0</v>
      </c>
      <c r="F2978" s="13">
        <f>IF($F$9=1,'3.賃金日割の算出（休業手当を支給しない場合に入力）'!X2966,IF($F$9=2,'2.休業手当の算出（休業手当を支給する場合に入力）'!AB2972,""))</f>
        <v>0</v>
      </c>
      <c r="G2978" s="10">
        <f t="shared" si="230"/>
        <v>0</v>
      </c>
      <c r="H2978" s="34">
        <f t="shared" si="231"/>
        <v>0</v>
      </c>
      <c r="I2978" s="39"/>
      <c r="J2978" s="35">
        <f t="shared" si="234"/>
        <v>0</v>
      </c>
      <c r="K2978" s="10">
        <f t="shared" si="232"/>
        <v>0</v>
      </c>
      <c r="L2978" s="10">
        <f t="shared" si="233"/>
        <v>0</v>
      </c>
    </row>
    <row r="2979" spans="3:12">
      <c r="C2979" s="2">
        <v>2959</v>
      </c>
      <c r="D2979" s="6">
        <f>IF($F$9=1,'3.賃金日割の算出（休業手当を支給しない場合に入力）'!C2967,IF($F$9=2,'2.休業手当の算出（休業手当を支給する場合に入力）'!C2973,""))</f>
        <v>0</v>
      </c>
      <c r="E2979" s="6">
        <f>IF($F$9=1,'3.賃金日割の算出（休業手当を支給しない場合に入力）'!D2967,IF($F$9=2,'2.休業手当の算出（休業手当を支給する場合に入力）'!D2973,""))</f>
        <v>0</v>
      </c>
      <c r="F2979" s="13">
        <f>IF($F$9=1,'3.賃金日割の算出（休業手当を支給しない場合に入力）'!X2967,IF($F$9=2,'2.休業手当の算出（休業手当を支給する場合に入力）'!AB2973,""))</f>
        <v>0</v>
      </c>
      <c r="G2979" s="10">
        <f t="shared" si="230"/>
        <v>0</v>
      </c>
      <c r="H2979" s="34">
        <f t="shared" si="231"/>
        <v>0</v>
      </c>
      <c r="I2979" s="39"/>
      <c r="J2979" s="35">
        <f t="shared" si="234"/>
        <v>0</v>
      </c>
      <c r="K2979" s="10">
        <f t="shared" si="232"/>
        <v>0</v>
      </c>
      <c r="L2979" s="10">
        <f t="shared" si="233"/>
        <v>0</v>
      </c>
    </row>
    <row r="2980" spans="3:12">
      <c r="C2980" s="2">
        <v>2960</v>
      </c>
      <c r="D2980" s="6">
        <f>IF($F$9=1,'3.賃金日割の算出（休業手当を支給しない場合に入力）'!C2968,IF($F$9=2,'2.休業手当の算出（休業手当を支給する場合に入力）'!C2974,""))</f>
        <v>0</v>
      </c>
      <c r="E2980" s="6">
        <f>IF($F$9=1,'3.賃金日割の算出（休業手当を支給しない場合に入力）'!D2968,IF($F$9=2,'2.休業手当の算出（休業手当を支給する場合に入力）'!D2974,""))</f>
        <v>0</v>
      </c>
      <c r="F2980" s="13">
        <f>IF($F$9=1,'3.賃金日割の算出（休業手当を支給しない場合に入力）'!X2968,IF($F$9=2,'2.休業手当の算出（休業手当を支給する場合に入力）'!AB2974,""))</f>
        <v>0</v>
      </c>
      <c r="G2980" s="10">
        <f t="shared" si="230"/>
        <v>0</v>
      </c>
      <c r="H2980" s="34">
        <f t="shared" si="231"/>
        <v>0</v>
      </c>
      <c r="I2980" s="39"/>
      <c r="J2980" s="35">
        <f t="shared" si="234"/>
        <v>0</v>
      </c>
      <c r="K2980" s="10">
        <f t="shared" si="232"/>
        <v>0</v>
      </c>
      <c r="L2980" s="10">
        <f t="shared" si="233"/>
        <v>0</v>
      </c>
    </row>
    <row r="2981" spans="3:12">
      <c r="C2981" s="2">
        <v>2961</v>
      </c>
      <c r="D2981" s="6">
        <f>IF($F$9=1,'3.賃金日割の算出（休業手当を支給しない場合に入力）'!C2969,IF($F$9=2,'2.休業手当の算出（休業手当を支給する場合に入力）'!C2975,""))</f>
        <v>0</v>
      </c>
      <c r="E2981" s="6">
        <f>IF($F$9=1,'3.賃金日割の算出（休業手当を支給しない場合に入力）'!D2969,IF($F$9=2,'2.休業手当の算出（休業手当を支給する場合に入力）'!D2975,""))</f>
        <v>0</v>
      </c>
      <c r="F2981" s="13">
        <f>IF($F$9=1,'3.賃金日割の算出（休業手当を支給しない場合に入力）'!X2969,IF($F$9=2,'2.休業手当の算出（休業手当を支給する場合に入力）'!AB2975,""))</f>
        <v>0</v>
      </c>
      <c r="G2981" s="10">
        <f t="shared" si="230"/>
        <v>0</v>
      </c>
      <c r="H2981" s="34">
        <f t="shared" si="231"/>
        <v>0</v>
      </c>
      <c r="I2981" s="39"/>
      <c r="J2981" s="35">
        <f t="shared" si="234"/>
        <v>0</v>
      </c>
      <c r="K2981" s="10">
        <f t="shared" si="232"/>
        <v>0</v>
      </c>
      <c r="L2981" s="10">
        <f t="shared" si="233"/>
        <v>0</v>
      </c>
    </row>
    <row r="2982" spans="3:12">
      <c r="C2982" s="2">
        <v>2962</v>
      </c>
      <c r="D2982" s="6">
        <f>IF($F$9=1,'3.賃金日割の算出（休業手当を支給しない場合に入力）'!C2970,IF($F$9=2,'2.休業手当の算出（休業手当を支給する場合に入力）'!C2976,""))</f>
        <v>0</v>
      </c>
      <c r="E2982" s="6">
        <f>IF($F$9=1,'3.賃金日割の算出（休業手当を支給しない場合に入力）'!D2970,IF($F$9=2,'2.休業手当の算出（休業手当を支給する場合に入力）'!D2976,""))</f>
        <v>0</v>
      </c>
      <c r="F2982" s="13">
        <f>IF($F$9=1,'3.賃金日割の算出（休業手当を支給しない場合に入力）'!X2970,IF($F$9=2,'2.休業手当の算出（休業手当を支給する場合に入力）'!AB2976,""))</f>
        <v>0</v>
      </c>
      <c r="G2982" s="10">
        <f t="shared" si="230"/>
        <v>0</v>
      </c>
      <c r="H2982" s="34">
        <f t="shared" si="231"/>
        <v>0</v>
      </c>
      <c r="I2982" s="39"/>
      <c r="J2982" s="35">
        <f t="shared" si="234"/>
        <v>0</v>
      </c>
      <c r="K2982" s="10">
        <f t="shared" si="232"/>
        <v>0</v>
      </c>
      <c r="L2982" s="10">
        <f t="shared" si="233"/>
        <v>0</v>
      </c>
    </row>
    <row r="2983" spans="3:12">
      <c r="C2983" s="2">
        <v>2963</v>
      </c>
      <c r="D2983" s="6">
        <f>IF($F$9=1,'3.賃金日割の算出（休業手当を支給しない場合に入力）'!C2971,IF($F$9=2,'2.休業手当の算出（休業手当を支給する場合に入力）'!C2977,""))</f>
        <v>0</v>
      </c>
      <c r="E2983" s="6">
        <f>IF($F$9=1,'3.賃金日割の算出（休業手当を支給しない場合に入力）'!D2971,IF($F$9=2,'2.休業手当の算出（休業手当を支給する場合に入力）'!D2977,""))</f>
        <v>0</v>
      </c>
      <c r="F2983" s="13">
        <f>IF($F$9=1,'3.賃金日割の算出（休業手当を支給しない場合に入力）'!X2971,IF($F$9=2,'2.休業手当の算出（休業手当を支給する場合に入力）'!AB2977,""))</f>
        <v>0</v>
      </c>
      <c r="G2983" s="10">
        <f t="shared" si="230"/>
        <v>0</v>
      </c>
      <c r="H2983" s="34">
        <f t="shared" si="231"/>
        <v>0</v>
      </c>
      <c r="I2983" s="39"/>
      <c r="J2983" s="35">
        <f t="shared" si="234"/>
        <v>0</v>
      </c>
      <c r="K2983" s="10">
        <f t="shared" si="232"/>
        <v>0</v>
      </c>
      <c r="L2983" s="10">
        <f t="shared" si="233"/>
        <v>0</v>
      </c>
    </row>
    <row r="2984" spans="3:12">
      <c r="C2984" s="2">
        <v>2964</v>
      </c>
      <c r="D2984" s="6">
        <f>IF($F$9=1,'3.賃金日割の算出（休業手当を支給しない場合に入力）'!C2972,IF($F$9=2,'2.休業手当の算出（休業手当を支給する場合に入力）'!C2978,""))</f>
        <v>0</v>
      </c>
      <c r="E2984" s="6">
        <f>IF($F$9=1,'3.賃金日割の算出（休業手当を支給しない場合に入力）'!D2972,IF($F$9=2,'2.休業手当の算出（休業手当を支給する場合に入力）'!D2978,""))</f>
        <v>0</v>
      </c>
      <c r="F2984" s="13">
        <f>IF($F$9=1,'3.賃金日割の算出（休業手当を支給しない場合に入力）'!X2972,IF($F$9=2,'2.休業手当の算出（休業手当を支給する場合に入力）'!AB2978,""))</f>
        <v>0</v>
      </c>
      <c r="G2984" s="10">
        <f t="shared" si="230"/>
        <v>0</v>
      </c>
      <c r="H2984" s="34">
        <f t="shared" si="231"/>
        <v>0</v>
      </c>
      <c r="I2984" s="39"/>
      <c r="J2984" s="35">
        <f t="shared" si="234"/>
        <v>0</v>
      </c>
      <c r="K2984" s="10">
        <f t="shared" si="232"/>
        <v>0</v>
      </c>
      <c r="L2984" s="10">
        <f t="shared" si="233"/>
        <v>0</v>
      </c>
    </row>
    <row r="2985" spans="3:12">
      <c r="C2985" s="2">
        <v>2965</v>
      </c>
      <c r="D2985" s="6">
        <f>IF($F$9=1,'3.賃金日割の算出（休業手当を支給しない場合に入力）'!C2973,IF($F$9=2,'2.休業手当の算出（休業手当を支給する場合に入力）'!C2979,""))</f>
        <v>0</v>
      </c>
      <c r="E2985" s="6">
        <f>IF($F$9=1,'3.賃金日割の算出（休業手当を支給しない場合に入力）'!D2973,IF($F$9=2,'2.休業手当の算出（休業手当を支給する場合に入力）'!D2979,""))</f>
        <v>0</v>
      </c>
      <c r="F2985" s="13">
        <f>IF($F$9=1,'3.賃金日割の算出（休業手当を支給しない場合に入力）'!X2973,IF($F$9=2,'2.休業手当の算出（休業手当を支給する場合に入力）'!AB2979,""))</f>
        <v>0</v>
      </c>
      <c r="G2985" s="10">
        <f t="shared" si="230"/>
        <v>0</v>
      </c>
      <c r="H2985" s="34">
        <f t="shared" si="231"/>
        <v>0</v>
      </c>
      <c r="I2985" s="39"/>
      <c r="J2985" s="35">
        <f t="shared" si="234"/>
        <v>0</v>
      </c>
      <c r="K2985" s="10">
        <f t="shared" si="232"/>
        <v>0</v>
      </c>
      <c r="L2985" s="10">
        <f t="shared" si="233"/>
        <v>0</v>
      </c>
    </row>
    <row r="2986" spans="3:12">
      <c r="C2986" s="2">
        <v>2966</v>
      </c>
      <c r="D2986" s="6">
        <f>IF($F$9=1,'3.賃金日割の算出（休業手当を支給しない場合に入力）'!C2974,IF($F$9=2,'2.休業手当の算出（休業手当を支給する場合に入力）'!C2980,""))</f>
        <v>0</v>
      </c>
      <c r="E2986" s="6">
        <f>IF($F$9=1,'3.賃金日割の算出（休業手当を支給しない場合に入力）'!D2974,IF($F$9=2,'2.休業手当の算出（休業手当を支給する場合に入力）'!D2980,""))</f>
        <v>0</v>
      </c>
      <c r="F2986" s="13">
        <f>IF($F$9=1,'3.賃金日割の算出（休業手当を支給しない場合に入力）'!X2974,IF($F$9=2,'2.休業手当の算出（休業手当を支給する場合に入力）'!AB2980,""))</f>
        <v>0</v>
      </c>
      <c r="G2986" s="10">
        <f t="shared" si="230"/>
        <v>0</v>
      </c>
      <c r="H2986" s="34">
        <f t="shared" si="231"/>
        <v>0</v>
      </c>
      <c r="I2986" s="39"/>
      <c r="J2986" s="35">
        <f t="shared" si="234"/>
        <v>0</v>
      </c>
      <c r="K2986" s="10">
        <f t="shared" si="232"/>
        <v>0</v>
      </c>
      <c r="L2986" s="10">
        <f t="shared" si="233"/>
        <v>0</v>
      </c>
    </row>
    <row r="2987" spans="3:12">
      <c r="C2987" s="2">
        <v>2967</v>
      </c>
      <c r="D2987" s="6">
        <f>IF($F$9=1,'3.賃金日割の算出（休業手当を支給しない場合に入力）'!C2975,IF($F$9=2,'2.休業手当の算出（休業手当を支給する場合に入力）'!C2981,""))</f>
        <v>0</v>
      </c>
      <c r="E2987" s="6">
        <f>IF($F$9=1,'3.賃金日割の算出（休業手当を支給しない場合に入力）'!D2975,IF($F$9=2,'2.休業手当の算出（休業手当を支給する場合に入力）'!D2981,""))</f>
        <v>0</v>
      </c>
      <c r="F2987" s="13">
        <f>IF($F$9=1,'3.賃金日割の算出（休業手当を支給しない場合に入力）'!X2975,IF($F$9=2,'2.休業手当の算出（休業手当を支給する場合に入力）'!AB2981,""))</f>
        <v>0</v>
      </c>
      <c r="G2987" s="10">
        <f t="shared" si="230"/>
        <v>0</v>
      </c>
      <c r="H2987" s="34">
        <f t="shared" si="231"/>
        <v>0</v>
      </c>
      <c r="I2987" s="39"/>
      <c r="J2987" s="35">
        <f t="shared" si="234"/>
        <v>0</v>
      </c>
      <c r="K2987" s="10">
        <f t="shared" si="232"/>
        <v>0</v>
      </c>
      <c r="L2987" s="10">
        <f t="shared" si="233"/>
        <v>0</v>
      </c>
    </row>
    <row r="2988" spans="3:12">
      <c r="C2988" s="2">
        <v>2968</v>
      </c>
      <c r="D2988" s="6">
        <f>IF($F$9=1,'3.賃金日割の算出（休業手当を支給しない場合に入力）'!C2976,IF($F$9=2,'2.休業手当の算出（休業手当を支給する場合に入力）'!C2982,""))</f>
        <v>0</v>
      </c>
      <c r="E2988" s="6">
        <f>IF($F$9=1,'3.賃金日割の算出（休業手当を支給しない場合に入力）'!D2976,IF($F$9=2,'2.休業手当の算出（休業手当を支給する場合に入力）'!D2982,""))</f>
        <v>0</v>
      </c>
      <c r="F2988" s="13">
        <f>IF($F$9=1,'3.賃金日割の算出（休業手当を支給しない場合に入力）'!X2976,IF($F$9=2,'2.休業手当の算出（休業手当を支給する場合に入力）'!AB2982,""))</f>
        <v>0</v>
      </c>
      <c r="G2988" s="10">
        <f t="shared" si="230"/>
        <v>0</v>
      </c>
      <c r="H2988" s="34">
        <f t="shared" si="231"/>
        <v>0</v>
      </c>
      <c r="I2988" s="39"/>
      <c r="J2988" s="35">
        <f t="shared" si="234"/>
        <v>0</v>
      </c>
      <c r="K2988" s="10">
        <f t="shared" si="232"/>
        <v>0</v>
      </c>
      <c r="L2988" s="10">
        <f t="shared" si="233"/>
        <v>0</v>
      </c>
    </row>
    <row r="2989" spans="3:12">
      <c r="C2989" s="2">
        <v>2969</v>
      </c>
      <c r="D2989" s="6">
        <f>IF($F$9=1,'3.賃金日割の算出（休業手当を支給しない場合に入力）'!C2977,IF($F$9=2,'2.休業手当の算出（休業手当を支給する場合に入力）'!C2983,""))</f>
        <v>0</v>
      </c>
      <c r="E2989" s="6">
        <f>IF($F$9=1,'3.賃金日割の算出（休業手当を支給しない場合に入力）'!D2977,IF($F$9=2,'2.休業手当の算出（休業手当を支給する場合に入力）'!D2983,""))</f>
        <v>0</v>
      </c>
      <c r="F2989" s="13">
        <f>IF($F$9=1,'3.賃金日割の算出（休業手当を支給しない場合に入力）'!X2977,IF($F$9=2,'2.休業手当の算出（休業手当を支給する場合に入力）'!AB2983,""))</f>
        <v>0</v>
      </c>
      <c r="G2989" s="10">
        <f t="shared" si="230"/>
        <v>0</v>
      </c>
      <c r="H2989" s="34">
        <f t="shared" si="231"/>
        <v>0</v>
      </c>
      <c r="I2989" s="39"/>
      <c r="J2989" s="35">
        <f t="shared" si="234"/>
        <v>0</v>
      </c>
      <c r="K2989" s="10">
        <f t="shared" si="232"/>
        <v>0</v>
      </c>
      <c r="L2989" s="10">
        <f t="shared" si="233"/>
        <v>0</v>
      </c>
    </row>
    <row r="2990" spans="3:12">
      <c r="C2990" s="2">
        <v>2970</v>
      </c>
      <c r="D2990" s="6">
        <f>IF($F$9=1,'3.賃金日割の算出（休業手当を支給しない場合に入力）'!C2978,IF($F$9=2,'2.休業手当の算出（休業手当を支給する場合に入力）'!C2984,""))</f>
        <v>0</v>
      </c>
      <c r="E2990" s="6">
        <f>IF($F$9=1,'3.賃金日割の算出（休業手当を支給しない場合に入力）'!D2978,IF($F$9=2,'2.休業手当の算出（休業手当を支給する場合に入力）'!D2984,""))</f>
        <v>0</v>
      </c>
      <c r="F2990" s="13">
        <f>IF($F$9=1,'3.賃金日割の算出（休業手当を支給しない場合に入力）'!X2978,IF($F$9=2,'2.休業手当の算出（休業手当を支給する場合に入力）'!AB2984,""))</f>
        <v>0</v>
      </c>
      <c r="G2990" s="10">
        <f t="shared" si="230"/>
        <v>0</v>
      </c>
      <c r="H2990" s="34">
        <f t="shared" si="231"/>
        <v>0</v>
      </c>
      <c r="I2990" s="39"/>
      <c r="J2990" s="35">
        <f t="shared" si="234"/>
        <v>0</v>
      </c>
      <c r="K2990" s="10">
        <f t="shared" si="232"/>
        <v>0</v>
      </c>
      <c r="L2990" s="10">
        <f t="shared" si="233"/>
        <v>0</v>
      </c>
    </row>
    <row r="2991" spans="3:12">
      <c r="C2991" s="2">
        <v>2971</v>
      </c>
      <c r="D2991" s="6">
        <f>IF($F$9=1,'3.賃金日割の算出（休業手当を支給しない場合に入力）'!C2979,IF($F$9=2,'2.休業手当の算出（休業手当を支給する場合に入力）'!C2985,""))</f>
        <v>0</v>
      </c>
      <c r="E2991" s="6">
        <f>IF($F$9=1,'3.賃金日割の算出（休業手当を支給しない場合に入力）'!D2979,IF($F$9=2,'2.休業手当の算出（休業手当を支給する場合に入力）'!D2985,""))</f>
        <v>0</v>
      </c>
      <c r="F2991" s="13">
        <f>IF($F$9=1,'3.賃金日割の算出（休業手当を支給しない場合に入力）'!X2979,IF($F$9=2,'2.休業手当の算出（休業手当を支給する場合に入力）'!AB2985,""))</f>
        <v>0</v>
      </c>
      <c r="G2991" s="10">
        <f t="shared" si="230"/>
        <v>0</v>
      </c>
      <c r="H2991" s="34">
        <f t="shared" si="231"/>
        <v>0</v>
      </c>
      <c r="I2991" s="39"/>
      <c r="J2991" s="35">
        <f t="shared" si="234"/>
        <v>0</v>
      </c>
      <c r="K2991" s="10">
        <f t="shared" si="232"/>
        <v>0</v>
      </c>
      <c r="L2991" s="10">
        <f t="shared" si="233"/>
        <v>0</v>
      </c>
    </row>
    <row r="2992" spans="3:12">
      <c r="C2992" s="2">
        <v>2972</v>
      </c>
      <c r="D2992" s="6">
        <f>IF($F$9=1,'3.賃金日割の算出（休業手当を支給しない場合に入力）'!C2980,IF($F$9=2,'2.休業手当の算出（休業手当を支給する場合に入力）'!C2986,""))</f>
        <v>0</v>
      </c>
      <c r="E2992" s="6">
        <f>IF($F$9=1,'3.賃金日割の算出（休業手当を支給しない場合に入力）'!D2980,IF($F$9=2,'2.休業手当の算出（休業手当を支給する場合に入力）'!D2986,""))</f>
        <v>0</v>
      </c>
      <c r="F2992" s="13">
        <f>IF($F$9=1,'3.賃金日割の算出（休業手当を支給しない場合に入力）'!X2980,IF($F$9=2,'2.休業手当の算出（休業手当を支給する場合に入力）'!AB2986,""))</f>
        <v>0</v>
      </c>
      <c r="G2992" s="10">
        <f t="shared" si="230"/>
        <v>0</v>
      </c>
      <c r="H2992" s="34">
        <f t="shared" si="231"/>
        <v>0</v>
      </c>
      <c r="I2992" s="39"/>
      <c r="J2992" s="35">
        <f t="shared" si="234"/>
        <v>0</v>
      </c>
      <c r="K2992" s="10">
        <f t="shared" si="232"/>
        <v>0</v>
      </c>
      <c r="L2992" s="10">
        <f t="shared" si="233"/>
        <v>0</v>
      </c>
    </row>
    <row r="2993" spans="3:12">
      <c r="C2993" s="2">
        <v>2973</v>
      </c>
      <c r="D2993" s="6">
        <f>IF($F$9=1,'3.賃金日割の算出（休業手当を支給しない場合に入力）'!C2981,IF($F$9=2,'2.休業手当の算出（休業手当を支給する場合に入力）'!C2987,""))</f>
        <v>0</v>
      </c>
      <c r="E2993" s="6">
        <f>IF($F$9=1,'3.賃金日割の算出（休業手当を支給しない場合に入力）'!D2981,IF($F$9=2,'2.休業手当の算出（休業手当を支給する場合に入力）'!D2987,""))</f>
        <v>0</v>
      </c>
      <c r="F2993" s="13">
        <f>IF($F$9=1,'3.賃金日割の算出（休業手当を支給しない場合に入力）'!X2981,IF($F$9=2,'2.休業手当の算出（休業手当を支給する場合に入力）'!AB2987,""))</f>
        <v>0</v>
      </c>
      <c r="G2993" s="10">
        <f t="shared" si="230"/>
        <v>0</v>
      </c>
      <c r="H2993" s="34">
        <f t="shared" si="231"/>
        <v>0</v>
      </c>
      <c r="I2993" s="39"/>
      <c r="J2993" s="35">
        <f t="shared" si="234"/>
        <v>0</v>
      </c>
      <c r="K2993" s="10">
        <f t="shared" si="232"/>
        <v>0</v>
      </c>
      <c r="L2993" s="10">
        <f t="shared" si="233"/>
        <v>0</v>
      </c>
    </row>
    <row r="2994" spans="3:12">
      <c r="C2994" s="2">
        <v>2974</v>
      </c>
      <c r="D2994" s="6">
        <f>IF($F$9=1,'3.賃金日割の算出（休業手当を支給しない場合に入力）'!C2982,IF($F$9=2,'2.休業手当の算出（休業手当を支給する場合に入力）'!C2988,""))</f>
        <v>0</v>
      </c>
      <c r="E2994" s="6">
        <f>IF($F$9=1,'3.賃金日割の算出（休業手当を支給しない場合に入力）'!D2982,IF($F$9=2,'2.休業手当の算出（休業手当を支給する場合に入力）'!D2988,""))</f>
        <v>0</v>
      </c>
      <c r="F2994" s="13">
        <f>IF($F$9=1,'3.賃金日割の算出（休業手当を支給しない場合に入力）'!X2982,IF($F$9=2,'2.休業手当の算出（休業手当を支給する場合に入力）'!AB2988,""))</f>
        <v>0</v>
      </c>
      <c r="G2994" s="10">
        <f t="shared" si="230"/>
        <v>0</v>
      </c>
      <c r="H2994" s="34">
        <f t="shared" si="231"/>
        <v>0</v>
      </c>
      <c r="I2994" s="39"/>
      <c r="J2994" s="35">
        <f t="shared" si="234"/>
        <v>0</v>
      </c>
      <c r="K2994" s="10">
        <f t="shared" si="232"/>
        <v>0</v>
      </c>
      <c r="L2994" s="10">
        <f t="shared" si="233"/>
        <v>0</v>
      </c>
    </row>
    <row r="2995" spans="3:12">
      <c r="C2995" s="2">
        <v>2975</v>
      </c>
      <c r="D2995" s="6">
        <f>IF($F$9=1,'3.賃金日割の算出（休業手当を支給しない場合に入力）'!C2983,IF($F$9=2,'2.休業手当の算出（休業手当を支給する場合に入力）'!C2989,""))</f>
        <v>0</v>
      </c>
      <c r="E2995" s="6">
        <f>IF($F$9=1,'3.賃金日割の算出（休業手当を支給しない場合に入力）'!D2983,IF($F$9=2,'2.休業手当の算出（休業手当を支給する場合に入力）'!D2989,""))</f>
        <v>0</v>
      </c>
      <c r="F2995" s="13">
        <f>IF($F$9=1,'3.賃金日割の算出（休業手当を支給しない場合に入力）'!X2983,IF($F$9=2,'2.休業手当の算出（休業手当を支給する場合に入力）'!AB2989,""))</f>
        <v>0</v>
      </c>
      <c r="G2995" s="10">
        <f t="shared" si="230"/>
        <v>0</v>
      </c>
      <c r="H2995" s="34">
        <f t="shared" si="231"/>
        <v>0</v>
      </c>
      <c r="I2995" s="39"/>
      <c r="J2995" s="35">
        <f t="shared" si="234"/>
        <v>0</v>
      </c>
      <c r="K2995" s="10">
        <f t="shared" si="232"/>
        <v>0</v>
      </c>
      <c r="L2995" s="10">
        <f t="shared" si="233"/>
        <v>0</v>
      </c>
    </row>
    <row r="2996" spans="3:12">
      <c r="C2996" s="2">
        <v>2976</v>
      </c>
      <c r="D2996" s="6">
        <f>IF($F$9=1,'3.賃金日割の算出（休業手当を支給しない場合に入力）'!C2984,IF($F$9=2,'2.休業手当の算出（休業手当を支給する場合に入力）'!C2990,""))</f>
        <v>0</v>
      </c>
      <c r="E2996" s="6">
        <f>IF($F$9=1,'3.賃金日割の算出（休業手当を支給しない場合に入力）'!D2984,IF($F$9=2,'2.休業手当の算出（休業手当を支給する場合に入力）'!D2990,""))</f>
        <v>0</v>
      </c>
      <c r="F2996" s="13">
        <f>IF($F$9=1,'3.賃金日割の算出（休業手当を支給しない場合に入力）'!X2984,IF($F$9=2,'2.休業手当の算出（休業手当を支給する場合に入力）'!AB2990,""))</f>
        <v>0</v>
      </c>
      <c r="G2996" s="10">
        <f t="shared" si="230"/>
        <v>0</v>
      </c>
      <c r="H2996" s="34">
        <f t="shared" si="231"/>
        <v>0</v>
      </c>
      <c r="I2996" s="39"/>
      <c r="J2996" s="35">
        <f t="shared" si="234"/>
        <v>0</v>
      </c>
      <c r="K2996" s="10">
        <f t="shared" si="232"/>
        <v>0</v>
      </c>
      <c r="L2996" s="10">
        <f t="shared" si="233"/>
        <v>0</v>
      </c>
    </row>
    <row r="2997" spans="3:12">
      <c r="C2997" s="2">
        <v>2977</v>
      </c>
      <c r="D2997" s="6">
        <f>IF($F$9=1,'3.賃金日割の算出（休業手当を支給しない場合に入力）'!C2985,IF($F$9=2,'2.休業手当の算出（休業手当を支給する場合に入力）'!C2991,""))</f>
        <v>0</v>
      </c>
      <c r="E2997" s="6">
        <f>IF($F$9=1,'3.賃金日割の算出（休業手当を支給しない場合に入力）'!D2985,IF($F$9=2,'2.休業手当の算出（休業手当を支給する場合に入力）'!D2991,""))</f>
        <v>0</v>
      </c>
      <c r="F2997" s="13">
        <f>IF($F$9=1,'3.賃金日割の算出（休業手当を支給しない場合に入力）'!X2985,IF($F$9=2,'2.休業手当の算出（休業手当を支給する場合に入力）'!AB2991,""))</f>
        <v>0</v>
      </c>
      <c r="G2997" s="10">
        <f t="shared" si="230"/>
        <v>0</v>
      </c>
      <c r="H2997" s="34">
        <f t="shared" si="231"/>
        <v>0</v>
      </c>
      <c r="I2997" s="39"/>
      <c r="J2997" s="35">
        <f t="shared" si="234"/>
        <v>0</v>
      </c>
      <c r="K2997" s="10">
        <f t="shared" si="232"/>
        <v>0</v>
      </c>
      <c r="L2997" s="10">
        <f t="shared" si="233"/>
        <v>0</v>
      </c>
    </row>
    <row r="2998" spans="3:12">
      <c r="C2998" s="2">
        <v>2978</v>
      </c>
      <c r="D2998" s="6">
        <f>IF($F$9=1,'3.賃金日割の算出（休業手当を支給しない場合に入力）'!C2986,IF($F$9=2,'2.休業手当の算出（休業手当を支給する場合に入力）'!C2992,""))</f>
        <v>0</v>
      </c>
      <c r="E2998" s="6">
        <f>IF($F$9=1,'3.賃金日割の算出（休業手当を支給しない場合に入力）'!D2986,IF($F$9=2,'2.休業手当の算出（休業手当を支給する場合に入力）'!D2992,""))</f>
        <v>0</v>
      </c>
      <c r="F2998" s="13">
        <f>IF($F$9=1,'3.賃金日割の算出（休業手当を支給しない場合に入力）'!X2986,IF($F$9=2,'2.休業手当の算出（休業手当を支給する場合に入力）'!AB2992,""))</f>
        <v>0</v>
      </c>
      <c r="G2998" s="10">
        <f t="shared" si="230"/>
        <v>0</v>
      </c>
      <c r="H2998" s="34">
        <f t="shared" si="231"/>
        <v>0</v>
      </c>
      <c r="I2998" s="39"/>
      <c r="J2998" s="35">
        <f t="shared" si="234"/>
        <v>0</v>
      </c>
      <c r="K2998" s="10">
        <f t="shared" si="232"/>
        <v>0</v>
      </c>
      <c r="L2998" s="10">
        <f t="shared" si="233"/>
        <v>0</v>
      </c>
    </row>
    <row r="2999" spans="3:12">
      <c r="C2999" s="2">
        <v>2979</v>
      </c>
      <c r="D2999" s="6">
        <f>IF($F$9=1,'3.賃金日割の算出（休業手当を支給しない場合に入力）'!C2987,IF($F$9=2,'2.休業手当の算出（休業手当を支給する場合に入力）'!C2993,""))</f>
        <v>0</v>
      </c>
      <c r="E2999" s="6">
        <f>IF($F$9=1,'3.賃金日割の算出（休業手当を支給しない場合に入力）'!D2987,IF($F$9=2,'2.休業手当の算出（休業手当を支給する場合に入力）'!D2993,""))</f>
        <v>0</v>
      </c>
      <c r="F2999" s="13">
        <f>IF($F$9=1,'3.賃金日割の算出（休業手当を支給しない場合に入力）'!X2987,IF($F$9=2,'2.休業手当の算出（休業手当を支給する場合に入力）'!AB2993,""))</f>
        <v>0</v>
      </c>
      <c r="G2999" s="10">
        <f t="shared" ref="G2999:G3017" si="235">IF(E2999=0,0,$F$17)</f>
        <v>0</v>
      </c>
      <c r="H2999" s="34">
        <f t="shared" ref="H2999:H3017" si="236">G2999-F2999</f>
        <v>0</v>
      </c>
      <c r="I2999" s="39"/>
      <c r="J2999" s="35">
        <f t="shared" si="234"/>
        <v>0</v>
      </c>
      <c r="K2999" s="10">
        <f t="shared" ref="K2999:K3017" si="237">G2999*I2999</f>
        <v>0</v>
      </c>
      <c r="L2999" s="10">
        <f t="shared" ref="L2999:L3017" si="238">K2999-J2999</f>
        <v>0</v>
      </c>
    </row>
    <row r="3000" spans="3:12">
      <c r="C3000" s="2">
        <v>2980</v>
      </c>
      <c r="D3000" s="6">
        <f>IF($F$9=1,'3.賃金日割の算出（休業手当を支給しない場合に入力）'!C2988,IF($F$9=2,'2.休業手当の算出（休業手当を支給する場合に入力）'!C2994,""))</f>
        <v>0</v>
      </c>
      <c r="E3000" s="6">
        <f>IF($F$9=1,'3.賃金日割の算出（休業手当を支給しない場合に入力）'!D2988,IF($F$9=2,'2.休業手当の算出（休業手当を支給する場合に入力）'!D2994,""))</f>
        <v>0</v>
      </c>
      <c r="F3000" s="13">
        <f>IF($F$9=1,'3.賃金日割の算出（休業手当を支給しない場合に入力）'!X2988,IF($F$9=2,'2.休業手当の算出（休業手当を支給する場合に入力）'!AB2994,""))</f>
        <v>0</v>
      </c>
      <c r="G3000" s="10">
        <f t="shared" si="235"/>
        <v>0</v>
      </c>
      <c r="H3000" s="34">
        <f t="shared" si="236"/>
        <v>0</v>
      </c>
      <c r="I3000" s="39"/>
      <c r="J3000" s="35">
        <f t="shared" si="234"/>
        <v>0</v>
      </c>
      <c r="K3000" s="10">
        <f t="shared" si="237"/>
        <v>0</v>
      </c>
      <c r="L3000" s="10">
        <f t="shared" si="238"/>
        <v>0</v>
      </c>
    </row>
    <row r="3001" spans="3:12">
      <c r="C3001" s="2">
        <v>2981</v>
      </c>
      <c r="D3001" s="6">
        <f>IF($F$9=1,'3.賃金日割の算出（休業手当を支給しない場合に入力）'!C2989,IF($F$9=2,'2.休業手当の算出（休業手当を支給する場合に入力）'!C2995,""))</f>
        <v>0</v>
      </c>
      <c r="E3001" s="6">
        <f>IF($F$9=1,'3.賃金日割の算出（休業手当を支給しない場合に入力）'!D2989,IF($F$9=2,'2.休業手当の算出（休業手当を支給する場合に入力）'!D2995,""))</f>
        <v>0</v>
      </c>
      <c r="F3001" s="13">
        <f>IF($F$9=1,'3.賃金日割の算出（休業手当を支給しない場合に入力）'!X2989,IF($F$9=2,'2.休業手当の算出（休業手当を支給する場合に入力）'!AB2995,""))</f>
        <v>0</v>
      </c>
      <c r="G3001" s="10">
        <f t="shared" si="235"/>
        <v>0</v>
      </c>
      <c r="H3001" s="34">
        <f t="shared" si="236"/>
        <v>0</v>
      </c>
      <c r="I3001" s="39"/>
      <c r="J3001" s="35">
        <f t="shared" si="234"/>
        <v>0</v>
      </c>
      <c r="K3001" s="10">
        <f t="shared" si="237"/>
        <v>0</v>
      </c>
      <c r="L3001" s="10">
        <f t="shared" si="238"/>
        <v>0</v>
      </c>
    </row>
    <row r="3002" spans="3:12">
      <c r="C3002" s="2">
        <v>2982</v>
      </c>
      <c r="D3002" s="6">
        <f>IF($F$9=1,'3.賃金日割の算出（休業手当を支給しない場合に入力）'!C2990,IF($F$9=2,'2.休業手当の算出（休業手当を支給する場合に入力）'!C2996,""))</f>
        <v>0</v>
      </c>
      <c r="E3002" s="6">
        <f>IF($F$9=1,'3.賃金日割の算出（休業手当を支給しない場合に入力）'!D2990,IF($F$9=2,'2.休業手当の算出（休業手当を支給する場合に入力）'!D2996,""))</f>
        <v>0</v>
      </c>
      <c r="F3002" s="13">
        <f>IF($F$9=1,'3.賃金日割の算出（休業手当を支給しない場合に入力）'!X2990,IF($F$9=2,'2.休業手当の算出（休業手当を支給する場合に入力）'!AB2996,""))</f>
        <v>0</v>
      </c>
      <c r="G3002" s="10">
        <f t="shared" si="235"/>
        <v>0</v>
      </c>
      <c r="H3002" s="34">
        <f t="shared" si="236"/>
        <v>0</v>
      </c>
      <c r="I3002" s="39"/>
      <c r="J3002" s="35">
        <f t="shared" si="234"/>
        <v>0</v>
      </c>
      <c r="K3002" s="10">
        <f t="shared" si="237"/>
        <v>0</v>
      </c>
      <c r="L3002" s="10">
        <f t="shared" si="238"/>
        <v>0</v>
      </c>
    </row>
    <row r="3003" spans="3:12">
      <c r="C3003" s="2">
        <v>2983</v>
      </c>
      <c r="D3003" s="6">
        <f>IF($F$9=1,'3.賃金日割の算出（休業手当を支給しない場合に入力）'!C2991,IF($F$9=2,'2.休業手当の算出（休業手当を支給する場合に入力）'!C2997,""))</f>
        <v>0</v>
      </c>
      <c r="E3003" s="6">
        <f>IF($F$9=1,'3.賃金日割の算出（休業手当を支給しない場合に入力）'!D2991,IF($F$9=2,'2.休業手当の算出（休業手当を支給する場合に入力）'!D2997,""))</f>
        <v>0</v>
      </c>
      <c r="F3003" s="13">
        <f>IF($F$9=1,'3.賃金日割の算出（休業手当を支給しない場合に入力）'!X2991,IF($F$9=2,'2.休業手当の算出（休業手当を支給する場合に入力）'!AB2997,""))</f>
        <v>0</v>
      </c>
      <c r="G3003" s="10">
        <f t="shared" si="235"/>
        <v>0</v>
      </c>
      <c r="H3003" s="34">
        <f t="shared" si="236"/>
        <v>0</v>
      </c>
      <c r="I3003" s="39"/>
      <c r="J3003" s="35">
        <f t="shared" si="234"/>
        <v>0</v>
      </c>
      <c r="K3003" s="10">
        <f t="shared" si="237"/>
        <v>0</v>
      </c>
      <c r="L3003" s="10">
        <f t="shared" si="238"/>
        <v>0</v>
      </c>
    </row>
    <row r="3004" spans="3:12">
      <c r="C3004" s="2">
        <v>2984</v>
      </c>
      <c r="D3004" s="6">
        <f>IF($F$9=1,'3.賃金日割の算出（休業手当を支給しない場合に入力）'!C2992,IF($F$9=2,'2.休業手当の算出（休業手当を支給する場合に入力）'!C2998,""))</f>
        <v>0</v>
      </c>
      <c r="E3004" s="6">
        <f>IF($F$9=1,'3.賃金日割の算出（休業手当を支給しない場合に入力）'!D2992,IF($F$9=2,'2.休業手当の算出（休業手当を支給する場合に入力）'!D2998,""))</f>
        <v>0</v>
      </c>
      <c r="F3004" s="13">
        <f>IF($F$9=1,'3.賃金日割の算出（休業手当を支給しない場合に入力）'!X2992,IF($F$9=2,'2.休業手当の算出（休業手当を支給する場合に入力）'!AB2998,""))</f>
        <v>0</v>
      </c>
      <c r="G3004" s="10">
        <f t="shared" si="235"/>
        <v>0</v>
      </c>
      <c r="H3004" s="34">
        <f t="shared" si="236"/>
        <v>0</v>
      </c>
      <c r="I3004" s="39"/>
      <c r="J3004" s="35">
        <f t="shared" si="234"/>
        <v>0</v>
      </c>
      <c r="K3004" s="10">
        <f t="shared" si="237"/>
        <v>0</v>
      </c>
      <c r="L3004" s="10">
        <f t="shared" si="238"/>
        <v>0</v>
      </c>
    </row>
    <row r="3005" spans="3:12">
      <c r="C3005" s="2">
        <v>2985</v>
      </c>
      <c r="D3005" s="6">
        <f>IF($F$9=1,'3.賃金日割の算出（休業手当を支給しない場合に入力）'!C2993,IF($F$9=2,'2.休業手当の算出（休業手当を支給する場合に入力）'!C2999,""))</f>
        <v>0</v>
      </c>
      <c r="E3005" s="6">
        <f>IF($F$9=1,'3.賃金日割の算出（休業手当を支給しない場合に入力）'!D2993,IF($F$9=2,'2.休業手当の算出（休業手当を支給する場合に入力）'!D2999,""))</f>
        <v>0</v>
      </c>
      <c r="F3005" s="13">
        <f>IF($F$9=1,'3.賃金日割の算出（休業手当を支給しない場合に入力）'!X2993,IF($F$9=2,'2.休業手当の算出（休業手当を支給する場合に入力）'!AB2999,""))</f>
        <v>0</v>
      </c>
      <c r="G3005" s="10">
        <f t="shared" si="235"/>
        <v>0</v>
      </c>
      <c r="H3005" s="34">
        <f t="shared" si="236"/>
        <v>0</v>
      </c>
      <c r="I3005" s="39"/>
      <c r="J3005" s="35">
        <f t="shared" si="234"/>
        <v>0</v>
      </c>
      <c r="K3005" s="10">
        <f t="shared" si="237"/>
        <v>0</v>
      </c>
      <c r="L3005" s="10">
        <f t="shared" si="238"/>
        <v>0</v>
      </c>
    </row>
    <row r="3006" spans="3:12">
      <c r="C3006" s="2">
        <v>2986</v>
      </c>
      <c r="D3006" s="6">
        <f>IF($F$9=1,'3.賃金日割の算出（休業手当を支給しない場合に入力）'!C2994,IF($F$9=2,'2.休業手当の算出（休業手当を支給する場合に入力）'!C3000,""))</f>
        <v>0</v>
      </c>
      <c r="E3006" s="6">
        <f>IF($F$9=1,'3.賃金日割の算出（休業手当を支給しない場合に入力）'!D2994,IF($F$9=2,'2.休業手当の算出（休業手当を支給する場合に入力）'!D3000,""))</f>
        <v>0</v>
      </c>
      <c r="F3006" s="13">
        <f>IF($F$9=1,'3.賃金日割の算出（休業手当を支給しない場合に入力）'!X2994,IF($F$9=2,'2.休業手当の算出（休業手当を支給する場合に入力）'!AB3000,""))</f>
        <v>0</v>
      </c>
      <c r="G3006" s="10">
        <f t="shared" si="235"/>
        <v>0</v>
      </c>
      <c r="H3006" s="34">
        <f t="shared" si="236"/>
        <v>0</v>
      </c>
      <c r="I3006" s="39"/>
      <c r="J3006" s="35">
        <f t="shared" si="234"/>
        <v>0</v>
      </c>
      <c r="K3006" s="10">
        <f t="shared" si="237"/>
        <v>0</v>
      </c>
      <c r="L3006" s="10">
        <f t="shared" si="238"/>
        <v>0</v>
      </c>
    </row>
    <row r="3007" spans="3:12">
      <c r="C3007" s="2">
        <v>2987</v>
      </c>
      <c r="D3007" s="6">
        <f>IF($F$9=1,'3.賃金日割の算出（休業手当を支給しない場合に入力）'!C2995,IF($F$9=2,'2.休業手当の算出（休業手当を支給する場合に入力）'!C3001,""))</f>
        <v>0</v>
      </c>
      <c r="E3007" s="6">
        <f>IF($F$9=1,'3.賃金日割の算出（休業手当を支給しない場合に入力）'!D2995,IF($F$9=2,'2.休業手当の算出（休業手当を支給する場合に入力）'!D3001,""))</f>
        <v>0</v>
      </c>
      <c r="F3007" s="13">
        <f>IF($F$9=1,'3.賃金日割の算出（休業手当を支給しない場合に入力）'!X2995,IF($F$9=2,'2.休業手当の算出（休業手当を支給する場合に入力）'!AB3001,""))</f>
        <v>0</v>
      </c>
      <c r="G3007" s="10">
        <f t="shared" si="235"/>
        <v>0</v>
      </c>
      <c r="H3007" s="34">
        <f t="shared" si="236"/>
        <v>0</v>
      </c>
      <c r="I3007" s="39"/>
      <c r="J3007" s="35">
        <f t="shared" si="234"/>
        <v>0</v>
      </c>
      <c r="K3007" s="10">
        <f t="shared" si="237"/>
        <v>0</v>
      </c>
      <c r="L3007" s="10">
        <f t="shared" si="238"/>
        <v>0</v>
      </c>
    </row>
    <row r="3008" spans="3:12">
      <c r="C3008" s="2">
        <v>2988</v>
      </c>
      <c r="D3008" s="6">
        <f>IF($F$9=1,'3.賃金日割の算出（休業手当を支給しない場合に入力）'!C2996,IF($F$9=2,'2.休業手当の算出（休業手当を支給する場合に入力）'!C3002,""))</f>
        <v>0</v>
      </c>
      <c r="E3008" s="6">
        <f>IF($F$9=1,'3.賃金日割の算出（休業手当を支給しない場合に入力）'!D2996,IF($F$9=2,'2.休業手当の算出（休業手当を支給する場合に入力）'!D3002,""))</f>
        <v>0</v>
      </c>
      <c r="F3008" s="13">
        <f>IF($F$9=1,'3.賃金日割の算出（休業手当を支給しない場合に入力）'!X2996,IF($F$9=2,'2.休業手当の算出（休業手当を支給する場合に入力）'!AB3002,""))</f>
        <v>0</v>
      </c>
      <c r="G3008" s="10">
        <f t="shared" si="235"/>
        <v>0</v>
      </c>
      <c r="H3008" s="34">
        <f t="shared" si="236"/>
        <v>0</v>
      </c>
      <c r="I3008" s="39"/>
      <c r="J3008" s="35">
        <f t="shared" si="234"/>
        <v>0</v>
      </c>
      <c r="K3008" s="10">
        <f t="shared" si="237"/>
        <v>0</v>
      </c>
      <c r="L3008" s="10">
        <f t="shared" si="238"/>
        <v>0</v>
      </c>
    </row>
    <row r="3009" spans="3:12">
      <c r="C3009" s="2">
        <v>2989</v>
      </c>
      <c r="D3009" s="6">
        <f>IF($F$9=1,'3.賃金日割の算出（休業手当を支給しない場合に入力）'!C2997,IF($F$9=2,'2.休業手当の算出（休業手当を支給する場合に入力）'!C3003,""))</f>
        <v>0</v>
      </c>
      <c r="E3009" s="6">
        <f>IF($F$9=1,'3.賃金日割の算出（休業手当を支給しない場合に入力）'!D2997,IF($F$9=2,'2.休業手当の算出（休業手当を支給する場合に入力）'!D3003,""))</f>
        <v>0</v>
      </c>
      <c r="F3009" s="13">
        <f>IF($F$9=1,'3.賃金日割の算出（休業手当を支給しない場合に入力）'!X2997,IF($F$9=2,'2.休業手当の算出（休業手当を支給する場合に入力）'!AB3003,""))</f>
        <v>0</v>
      </c>
      <c r="G3009" s="10">
        <f t="shared" si="235"/>
        <v>0</v>
      </c>
      <c r="H3009" s="34">
        <f t="shared" si="236"/>
        <v>0</v>
      </c>
      <c r="I3009" s="39"/>
      <c r="J3009" s="35">
        <f t="shared" si="234"/>
        <v>0</v>
      </c>
      <c r="K3009" s="10">
        <f t="shared" si="237"/>
        <v>0</v>
      </c>
      <c r="L3009" s="10">
        <f t="shared" si="238"/>
        <v>0</v>
      </c>
    </row>
    <row r="3010" spans="3:12">
      <c r="C3010" s="2">
        <v>2990</v>
      </c>
      <c r="D3010" s="6">
        <f>IF($F$9=1,'3.賃金日割の算出（休業手当を支給しない場合に入力）'!C2998,IF($F$9=2,'2.休業手当の算出（休業手当を支給する場合に入力）'!C3004,""))</f>
        <v>0</v>
      </c>
      <c r="E3010" s="6">
        <f>IF($F$9=1,'3.賃金日割の算出（休業手当を支給しない場合に入力）'!D2998,IF($F$9=2,'2.休業手当の算出（休業手当を支給する場合に入力）'!D3004,""))</f>
        <v>0</v>
      </c>
      <c r="F3010" s="13">
        <f>IF($F$9=1,'3.賃金日割の算出（休業手当を支給しない場合に入力）'!X2998,IF($F$9=2,'2.休業手当の算出（休業手当を支給する場合に入力）'!AB3004,""))</f>
        <v>0</v>
      </c>
      <c r="G3010" s="10">
        <f t="shared" si="235"/>
        <v>0</v>
      </c>
      <c r="H3010" s="34">
        <f t="shared" si="236"/>
        <v>0</v>
      </c>
      <c r="I3010" s="39"/>
      <c r="J3010" s="35">
        <f t="shared" si="234"/>
        <v>0</v>
      </c>
      <c r="K3010" s="10">
        <f t="shared" si="237"/>
        <v>0</v>
      </c>
      <c r="L3010" s="10">
        <f t="shared" si="238"/>
        <v>0</v>
      </c>
    </row>
    <row r="3011" spans="3:12">
      <c r="C3011" s="2">
        <v>2991</v>
      </c>
      <c r="D3011" s="6">
        <f>IF($F$9=1,'3.賃金日割の算出（休業手当を支給しない場合に入力）'!C2999,IF($F$9=2,'2.休業手当の算出（休業手当を支給する場合に入力）'!C3005,""))</f>
        <v>0</v>
      </c>
      <c r="E3011" s="6">
        <f>IF($F$9=1,'3.賃金日割の算出（休業手当を支給しない場合に入力）'!D2999,IF($F$9=2,'2.休業手当の算出（休業手当を支給する場合に入力）'!D3005,""))</f>
        <v>0</v>
      </c>
      <c r="F3011" s="13">
        <f>IF($F$9=1,'3.賃金日割の算出（休業手当を支給しない場合に入力）'!X2999,IF($F$9=2,'2.休業手当の算出（休業手当を支給する場合に入力）'!AB3005,""))</f>
        <v>0</v>
      </c>
      <c r="G3011" s="10">
        <f t="shared" si="235"/>
        <v>0</v>
      </c>
      <c r="H3011" s="34">
        <f t="shared" si="236"/>
        <v>0</v>
      </c>
      <c r="I3011" s="39"/>
      <c r="J3011" s="35">
        <f t="shared" si="234"/>
        <v>0</v>
      </c>
      <c r="K3011" s="10">
        <f t="shared" si="237"/>
        <v>0</v>
      </c>
      <c r="L3011" s="10">
        <f t="shared" si="238"/>
        <v>0</v>
      </c>
    </row>
    <row r="3012" spans="3:12">
      <c r="C3012" s="2">
        <v>2992</v>
      </c>
      <c r="D3012" s="6">
        <f>IF($F$9=1,'3.賃金日割の算出（休業手当を支給しない場合に入力）'!C3000,IF($F$9=2,'2.休業手当の算出（休業手当を支給する場合に入力）'!C3006,""))</f>
        <v>0</v>
      </c>
      <c r="E3012" s="6">
        <f>IF($F$9=1,'3.賃金日割の算出（休業手当を支給しない場合に入力）'!D3000,IF($F$9=2,'2.休業手当の算出（休業手当を支給する場合に入力）'!D3006,""))</f>
        <v>0</v>
      </c>
      <c r="F3012" s="13">
        <f>IF($F$9=1,'3.賃金日割の算出（休業手当を支給しない場合に入力）'!X3000,IF($F$9=2,'2.休業手当の算出（休業手当を支給する場合に入力）'!AB3006,""))</f>
        <v>0</v>
      </c>
      <c r="G3012" s="10">
        <f t="shared" si="235"/>
        <v>0</v>
      </c>
      <c r="H3012" s="34">
        <f t="shared" si="236"/>
        <v>0</v>
      </c>
      <c r="I3012" s="39"/>
      <c r="J3012" s="35">
        <f t="shared" si="234"/>
        <v>0</v>
      </c>
      <c r="K3012" s="10">
        <f t="shared" si="237"/>
        <v>0</v>
      </c>
      <c r="L3012" s="10">
        <f t="shared" si="238"/>
        <v>0</v>
      </c>
    </row>
    <row r="3013" spans="3:12">
      <c r="C3013" s="2">
        <v>2993</v>
      </c>
      <c r="D3013" s="6">
        <f>IF($F$9=1,'3.賃金日割の算出（休業手当を支給しない場合に入力）'!C3001,IF($F$9=2,'2.休業手当の算出（休業手当を支給する場合に入力）'!C3007,""))</f>
        <v>0</v>
      </c>
      <c r="E3013" s="6">
        <f>IF($F$9=1,'3.賃金日割の算出（休業手当を支給しない場合に入力）'!D3001,IF($F$9=2,'2.休業手当の算出（休業手当を支給する場合に入力）'!D3007,""))</f>
        <v>0</v>
      </c>
      <c r="F3013" s="13">
        <f>IF($F$9=1,'3.賃金日割の算出（休業手当を支給しない場合に入力）'!X3001,IF($F$9=2,'2.休業手当の算出（休業手当を支給する場合に入力）'!AB3007,""))</f>
        <v>0</v>
      </c>
      <c r="G3013" s="10">
        <f t="shared" si="235"/>
        <v>0</v>
      </c>
      <c r="H3013" s="34">
        <f t="shared" si="236"/>
        <v>0</v>
      </c>
      <c r="I3013" s="39"/>
      <c r="J3013" s="35">
        <f t="shared" si="234"/>
        <v>0</v>
      </c>
      <c r="K3013" s="10">
        <f t="shared" si="237"/>
        <v>0</v>
      </c>
      <c r="L3013" s="10">
        <f t="shared" si="238"/>
        <v>0</v>
      </c>
    </row>
    <row r="3014" spans="3:12">
      <c r="C3014" s="2">
        <v>2994</v>
      </c>
      <c r="D3014" s="6">
        <f>IF($F$9=1,'3.賃金日割の算出（休業手当を支給しない場合に入力）'!C3002,IF($F$9=2,'2.休業手当の算出（休業手当を支給する場合に入力）'!C3008,""))</f>
        <v>0</v>
      </c>
      <c r="E3014" s="6">
        <f>IF($F$9=1,'3.賃金日割の算出（休業手当を支給しない場合に入力）'!D3002,IF($F$9=2,'2.休業手当の算出（休業手当を支給する場合に入力）'!D3008,""))</f>
        <v>0</v>
      </c>
      <c r="F3014" s="13">
        <f>IF($F$9=1,'3.賃金日割の算出（休業手当を支給しない場合に入力）'!X3002,IF($F$9=2,'2.休業手当の算出（休業手当を支給する場合に入力）'!AB3008,""))</f>
        <v>0</v>
      </c>
      <c r="G3014" s="10">
        <f t="shared" si="235"/>
        <v>0</v>
      </c>
      <c r="H3014" s="34">
        <f t="shared" si="236"/>
        <v>0</v>
      </c>
      <c r="I3014" s="39"/>
      <c r="J3014" s="35">
        <f t="shared" si="234"/>
        <v>0</v>
      </c>
      <c r="K3014" s="10">
        <f t="shared" si="237"/>
        <v>0</v>
      </c>
      <c r="L3014" s="10">
        <f t="shared" si="238"/>
        <v>0</v>
      </c>
    </row>
    <row r="3015" spans="3:12">
      <c r="C3015" s="2">
        <v>2995</v>
      </c>
      <c r="D3015" s="6">
        <f>IF($F$9=1,'3.賃金日割の算出（休業手当を支給しない場合に入力）'!C3003,IF($F$9=2,'2.休業手当の算出（休業手当を支給する場合に入力）'!C3009,""))</f>
        <v>0</v>
      </c>
      <c r="E3015" s="6">
        <f>IF($F$9=1,'3.賃金日割の算出（休業手当を支給しない場合に入力）'!D3003,IF($F$9=2,'2.休業手当の算出（休業手当を支給する場合に入力）'!D3009,""))</f>
        <v>0</v>
      </c>
      <c r="F3015" s="13">
        <f>IF($F$9=1,'3.賃金日割の算出（休業手当を支給しない場合に入力）'!X3003,IF($F$9=2,'2.休業手当の算出（休業手当を支給する場合に入力）'!AB3009,""))</f>
        <v>0</v>
      </c>
      <c r="G3015" s="10">
        <f t="shared" si="235"/>
        <v>0</v>
      </c>
      <c r="H3015" s="34">
        <f t="shared" si="236"/>
        <v>0</v>
      </c>
      <c r="I3015" s="39"/>
      <c r="J3015" s="35">
        <f t="shared" si="234"/>
        <v>0</v>
      </c>
      <c r="K3015" s="10">
        <f t="shared" si="237"/>
        <v>0</v>
      </c>
      <c r="L3015" s="10">
        <f t="shared" si="238"/>
        <v>0</v>
      </c>
    </row>
    <row r="3016" spans="3:12">
      <c r="C3016" s="2">
        <v>2996</v>
      </c>
      <c r="D3016" s="6">
        <f>IF($F$9=1,'3.賃金日割の算出（休業手当を支給しない場合に入力）'!C3004,IF($F$9=2,'2.休業手当の算出（休業手当を支給する場合に入力）'!C3010,""))</f>
        <v>0</v>
      </c>
      <c r="E3016" s="6">
        <f>IF($F$9=1,'3.賃金日割の算出（休業手当を支給しない場合に入力）'!D3004,IF($F$9=2,'2.休業手当の算出（休業手当を支給する場合に入力）'!D3010,""))</f>
        <v>0</v>
      </c>
      <c r="F3016" s="13">
        <f>IF($F$9=1,'3.賃金日割の算出（休業手当を支給しない場合に入力）'!X3004,IF($F$9=2,'2.休業手当の算出（休業手当を支給する場合に入力）'!AB3010,""))</f>
        <v>0</v>
      </c>
      <c r="G3016" s="10">
        <f t="shared" si="235"/>
        <v>0</v>
      </c>
      <c r="H3016" s="34">
        <f t="shared" si="236"/>
        <v>0</v>
      </c>
      <c r="I3016" s="39"/>
      <c r="J3016" s="35">
        <f t="shared" si="234"/>
        <v>0</v>
      </c>
      <c r="K3016" s="10">
        <f t="shared" si="237"/>
        <v>0</v>
      </c>
      <c r="L3016" s="10">
        <f t="shared" si="238"/>
        <v>0</v>
      </c>
    </row>
    <row r="3017" spans="3:12">
      <c r="C3017" s="2">
        <v>2997</v>
      </c>
      <c r="D3017" s="6">
        <f>IF($F$9=1,'3.賃金日割の算出（休業手当を支給しない場合に入力）'!C3005,IF($F$9=2,'2.休業手当の算出（休業手当を支給する場合に入力）'!C3011,""))</f>
        <v>0</v>
      </c>
      <c r="E3017" s="6">
        <f>IF($F$9=1,'3.賃金日割の算出（休業手当を支給しない場合に入力）'!D3005,IF($F$9=2,'2.休業手当の算出（休業手当を支給する場合に入力）'!D3011,""))</f>
        <v>0</v>
      </c>
      <c r="F3017" s="13">
        <f>IF($F$9=1,'3.賃金日割の算出（休業手当を支給しない場合に入力）'!X3005,IF($F$9=2,'2.休業手当の算出（休業手当を支給する場合に入力）'!AB3011,""))</f>
        <v>0</v>
      </c>
      <c r="G3017" s="10">
        <f t="shared" si="235"/>
        <v>0</v>
      </c>
      <c r="H3017" s="34">
        <f t="shared" si="236"/>
        <v>0</v>
      </c>
      <c r="I3017" s="39"/>
      <c r="J3017" s="35">
        <f t="shared" si="234"/>
        <v>0</v>
      </c>
      <c r="K3017" s="10">
        <f t="shared" si="237"/>
        <v>0</v>
      </c>
      <c r="L3017" s="10">
        <f t="shared" si="238"/>
        <v>0</v>
      </c>
    </row>
    <row r="3018" spans="3:12">
      <c r="C3018" s="2">
        <v>2998</v>
      </c>
      <c r="D3018" s="6">
        <f>IF($F$9=1,'3.賃金日割の算出（休業手当を支給しない場合に入力）'!C3006,IF($F$9=2,'2.休業手当の算出（休業手当を支給する場合に入力）'!C3012,""))</f>
        <v>0</v>
      </c>
      <c r="E3018" s="6">
        <f>IF($F$9=1,'3.賃金日割の算出（休業手当を支給しない場合に入力）'!D3006,IF($F$9=2,'2.休業手当の算出（休業手当を支給する場合に入力）'!D3012,""))</f>
        <v>0</v>
      </c>
      <c r="F3018" s="13">
        <f>IF($F$9=1,'3.賃金日割の算出（休業手当を支給しない場合に入力）'!X3006,IF($F$9=2,'2.休業手当の算出（休業手当を支給する場合に入力）'!AB3012,""))</f>
        <v>0</v>
      </c>
      <c r="G3018" s="10">
        <f t="shared" ref="G3018:G3020" si="239">IF(E3018=0,0,$F$17)</f>
        <v>0</v>
      </c>
      <c r="H3018" s="34">
        <f t="shared" ref="H3018:H3020" si="240">G3018-F3018</f>
        <v>0</v>
      </c>
      <c r="I3018" s="39"/>
      <c r="J3018" s="35">
        <f t="shared" ref="J3018:J3020" si="241">ROUNDUP(F3018*I3018,0)</f>
        <v>0</v>
      </c>
      <c r="K3018" s="10">
        <f t="shared" ref="K3018:K3020" si="242">G3018*I3018</f>
        <v>0</v>
      </c>
      <c r="L3018" s="10">
        <f t="shared" ref="L3018:L3020" si="243">K3018-J3018</f>
        <v>0</v>
      </c>
    </row>
    <row r="3019" spans="3:12">
      <c r="C3019" s="2">
        <v>2999</v>
      </c>
      <c r="D3019" s="6">
        <f>IF($F$9=1,'3.賃金日割の算出（休業手当を支給しない場合に入力）'!C3007,IF($F$9=2,'2.休業手当の算出（休業手当を支給する場合に入力）'!C3013,""))</f>
        <v>0</v>
      </c>
      <c r="E3019" s="6">
        <f>IF($F$9=1,'3.賃金日割の算出（休業手当を支給しない場合に入力）'!D3007,IF($F$9=2,'2.休業手当の算出（休業手当を支給する場合に入力）'!D3013,""))</f>
        <v>0</v>
      </c>
      <c r="F3019" s="13">
        <f>IF($F$9=1,'3.賃金日割の算出（休業手当を支給しない場合に入力）'!X3007,IF($F$9=2,'2.休業手当の算出（休業手当を支給する場合に入力）'!AB3013,""))</f>
        <v>0</v>
      </c>
      <c r="G3019" s="10">
        <f t="shared" si="239"/>
        <v>0</v>
      </c>
      <c r="H3019" s="34">
        <f t="shared" si="240"/>
        <v>0</v>
      </c>
      <c r="I3019" s="39"/>
      <c r="J3019" s="35">
        <f t="shared" si="241"/>
        <v>0</v>
      </c>
      <c r="K3019" s="10">
        <f t="shared" si="242"/>
        <v>0</v>
      </c>
      <c r="L3019" s="10">
        <f t="shared" si="243"/>
        <v>0</v>
      </c>
    </row>
    <row r="3020" spans="3:12" ht="19.5" thickBot="1">
      <c r="C3020" s="2">
        <v>3000</v>
      </c>
      <c r="D3020" s="6">
        <f>IF($F$9=1,'3.賃金日割の算出（休業手当を支給しない場合に入力）'!C3008,IF($F$9=2,'2.休業手当の算出（休業手当を支給する場合に入力）'!C3014,""))</f>
        <v>0</v>
      </c>
      <c r="E3020" s="6">
        <f>IF($F$9=1,'3.賃金日割の算出（休業手当を支給しない場合に入力）'!D3008,IF($F$9=2,'2.休業手当の算出（休業手当を支給する場合に入力）'!D3014,""))</f>
        <v>0</v>
      </c>
      <c r="F3020" s="13">
        <f>IF($F$9=1,'3.賃金日割の算出（休業手当を支給しない場合に入力）'!X3008,IF($F$9=2,'2.休業手当の算出（休業手当を支給する場合に入力）'!AB3014,""))</f>
        <v>0</v>
      </c>
      <c r="G3020" s="10">
        <f t="shared" si="239"/>
        <v>0</v>
      </c>
      <c r="H3020" s="34">
        <f t="shared" si="240"/>
        <v>0</v>
      </c>
      <c r="I3020" s="40"/>
      <c r="J3020" s="35">
        <f t="shared" si="241"/>
        <v>0</v>
      </c>
      <c r="K3020" s="10">
        <f t="shared" si="242"/>
        <v>0</v>
      </c>
      <c r="L3020" s="10">
        <f t="shared" si="243"/>
        <v>0</v>
      </c>
    </row>
    <row r="3021" spans="3:12" ht="19.5" thickTop="1">
      <c r="D3021" s="241" t="s">
        <v>65</v>
      </c>
      <c r="E3021" s="242"/>
      <c r="F3021" s="242"/>
      <c r="G3021" s="242"/>
      <c r="H3021" s="243"/>
      <c r="I3021" s="37">
        <f>SUM(I21:I3020)</f>
        <v>200</v>
      </c>
      <c r="J3021" s="11">
        <f>_xlfn.AGGREGATE(9,6,J21:J3020)</f>
        <v>2688000</v>
      </c>
      <c r="K3021" s="11">
        <f>_xlfn.AGGREGATE(9,6,K21:K3020)</f>
        <v>3000000</v>
      </c>
      <c r="L3021" s="11">
        <f>_xlfn.AGGREGATE(9,6,L21:L3020)</f>
        <v>312000</v>
      </c>
    </row>
  </sheetData>
  <sheetProtection algorithmName="SHA-512" hashValue="E35k0ytAc0ICtrP9T6WQXMmclbBq64Qcw33jq4MzjebcmQVoGx4UOVs1zlkqebQAxjbiNqZH79Hzuo5L0eSXtQ==" saltValue="HGcrCeFLgqT/KDXz3Nws8g==" spinCount="100000" sheet="1" objects="1" scenarios="1" formatColumns="0" formatRows="0" autoFilter="0" pivotTables="0"/>
  <protectedRanges>
    <protectedRange sqref="F16" name="範囲4"/>
    <protectedRange sqref="F9" name="範囲2"/>
    <protectedRange sqref="F4:F7" name="範囲1"/>
    <protectedRange sqref="I21:I3020" name="範囲5"/>
  </protectedRanges>
  <mergeCells count="16">
    <mergeCell ref="H9:U9"/>
    <mergeCell ref="D16:E16"/>
    <mergeCell ref="D17:E17"/>
    <mergeCell ref="D3021:H3021"/>
    <mergeCell ref="D13:E13"/>
    <mergeCell ref="D14:E14"/>
    <mergeCell ref="D15:E15"/>
    <mergeCell ref="D9:E9"/>
    <mergeCell ref="D10:E10"/>
    <mergeCell ref="D11:E11"/>
    <mergeCell ref="D12:E12"/>
    <mergeCell ref="D4:E4"/>
    <mergeCell ref="D5:E5"/>
    <mergeCell ref="D6:E6"/>
    <mergeCell ref="D7:E7"/>
    <mergeCell ref="D8:E8"/>
  </mergeCells>
  <phoneticPr fontId="1"/>
  <dataValidations count="6">
    <dataValidation type="whole" errorStyle="warning" allowBlank="1" showInputMessage="1" showErrorMessage="1" errorTitle="西暦で入力してください" error="西暦（年度は不要）で入力してください_x000a_例：2019年度や令和元年度の場合は、2019と入力_x000a__x000a_※設定上、2017から2040までの範囲しか入力できません" sqref="F4" xr:uid="{00000000-0002-0000-0400-000000000000}">
      <formula1>2017</formula1>
      <formula2>2040</formula2>
    </dataValidation>
    <dataValidation type="whole" allowBlank="1" showInputMessage="1" showErrorMessage="1" errorTitle="整数で入力してください" error="少数など整数以外は入力できません。_x000a_整数で入力してください。_x000a__x000a_設定上、100,000まで入力可能です。" sqref="F5" xr:uid="{00000000-0002-0000-0400-000001000000}">
      <formula1>1</formula1>
      <formula2>100000</formula2>
    </dataValidation>
    <dataValidation type="whole" errorStyle="warning" allowBlank="1" showInputMessage="1" showErrorMessage="1" errorTitle="年の所定労働日数を整数で入力してください" error="一年間の所定労働日数を整数で入力してください。_x000a__x000a_※所定労働日数とは、雇用契約上出勤が義務付けられている日数のことです。_x000a_※所定労働日数には、休日は含まず、休暇は含みます。_x000a_※休日は出勤する義務が無い日のことをいい、休暇は出勤義務がある日の出勤を免除した日をいいます。" sqref="F7" xr:uid="{00000000-0002-0000-0400-000002000000}">
      <formula1>52</formula1>
      <formula2>314</formula2>
    </dataValidation>
    <dataValidation type="whole" errorStyle="warning" allowBlank="1" showInputMessage="1" showErrorMessage="1" errorTitle="整数で入力してください（千円未満切り捨て）" error="少数など整数以外は入力できません。_x000a__x000a_千円未満を切り捨てた整数で入力してください。" sqref="F6" xr:uid="{00000000-0002-0000-0400-000003000000}">
      <formula1>0</formula1>
      <formula2>999999999</formula2>
    </dataValidation>
    <dataValidation type="whole" allowBlank="1" showInputMessage="1" showErrorMessage="1" errorTitle="1、2のいずれかを入力してください" error="1、2のいずれかを入力してください" sqref="F9" xr:uid="{00000000-0002-0000-0400-000004000000}">
      <formula1>1</formula1>
      <formula2>2</formula2>
    </dataValidation>
    <dataValidation type="decimal" errorStyle="warning" allowBlank="1" showInputMessage="1" showErrorMessage="1" errorTitle="助成率を分数で入力してください" error="企業規模に応じた雇用調整助成金の_x000a_助成率を分数で入力してください" sqref="F14" xr:uid="{00000000-0002-0000-0400-000005000000}">
      <formula1>0.2</formula1>
      <formula2>1</formula2>
    </dataValidation>
  </dataValidations>
  <pageMargins left="0.27559055118110237" right="0.15748031496062992" top="0.27559055118110237" bottom="0.31496062992125984" header="0.15748031496062992" footer="0.15748031496062992"/>
  <pageSetup paperSize="8" scale="53" fitToHeight="0" orientation="portrait" r:id="rId1"/>
  <headerFooter>
    <oddFooter>&amp;P / &amp;N ページ</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M109"/>
  <sheetViews>
    <sheetView topLeftCell="A91" workbookViewId="0">
      <selection activeCell="D118" sqref="D118"/>
    </sheetView>
  </sheetViews>
  <sheetFormatPr defaultRowHeight="18.75"/>
  <cols>
    <col min="4" max="4" width="12.625" customWidth="1"/>
    <col min="6" max="6" width="16.875" customWidth="1"/>
    <col min="8" max="8" width="8.875" customWidth="1"/>
    <col min="11" max="11" width="4.625" customWidth="1"/>
  </cols>
  <sheetData>
    <row r="1" spans="2:13">
      <c r="C1" s="173"/>
    </row>
    <row r="3" spans="2:13">
      <c r="C3" t="s">
        <v>195</v>
      </c>
      <c r="D3" t="s">
        <v>196</v>
      </c>
      <c r="I3" t="s">
        <v>197</v>
      </c>
    </row>
    <row r="4" spans="2:13">
      <c r="B4">
        <v>1</v>
      </c>
      <c r="C4" s="174">
        <v>1</v>
      </c>
      <c r="D4">
        <f>COUNTIF('3.賃金日割の算出（休業手当を支給しない場合に入力）'!$W$9:$W$3008,C4)</f>
        <v>3</v>
      </c>
      <c r="E4" s="174">
        <f>IF(D4&gt;=1,C4,"")</f>
        <v>1</v>
      </c>
      <c r="F4" s="174" t="str">
        <f>TEXT(E4,"###%")</f>
        <v>100%</v>
      </c>
      <c r="G4" s="174" t="str">
        <f>IF($E4="","",IF(SUM(D5:D44)&gt;1,"+",""))</f>
        <v>+</v>
      </c>
      <c r="H4">
        <f>IF(D4&gt;=1,1,"")</f>
        <v>1</v>
      </c>
      <c r="I4" s="174">
        <f>IF(C4*D4=0,"",C4*D4)</f>
        <v>3</v>
      </c>
      <c r="J4" s="174" t="str">
        <f>F4</f>
        <v>100%</v>
      </c>
      <c r="K4" s="174" t="str">
        <f>IF(J4="","","×")</f>
        <v>×</v>
      </c>
      <c r="L4" t="str">
        <f>IF($D4=0,"",$D4&amp;"人")</f>
        <v>3人</v>
      </c>
      <c r="M4" s="174" t="str">
        <f>G4</f>
        <v>+</v>
      </c>
    </row>
    <row r="5" spans="2:13">
      <c r="B5">
        <v>2</v>
      </c>
      <c r="C5" s="174">
        <v>0.99</v>
      </c>
      <c r="D5">
        <f>COUNTIF('3.賃金日割の算出（休業手当を支給しない場合に入力）'!$W$9:$W$3008,C5)</f>
        <v>0</v>
      </c>
      <c r="E5" s="174" t="str">
        <f t="shared" ref="E5:E44" si="0">IF(D5&gt;=1,C5,"")</f>
        <v/>
      </c>
      <c r="F5" s="174" t="str">
        <f t="shared" ref="F5:F44" si="1">TEXT(E5,"###%")</f>
        <v/>
      </c>
      <c r="G5" s="174" t="str">
        <f t="shared" ref="G5:G44" si="2">IF($E5="","",IF(SUM(D6:D45)&gt;1,"+",""))</f>
        <v/>
      </c>
      <c r="H5" t="str">
        <f t="shared" ref="H5:H44" si="3">IF(D5&gt;=1,1,"")</f>
        <v/>
      </c>
      <c r="I5" s="174" t="str">
        <f t="shared" ref="I5:I44" si="4">IF(C5*D5=0,"",C5*D5)</f>
        <v/>
      </c>
      <c r="J5" s="174" t="str">
        <f t="shared" ref="J5:J44" si="5">F5</f>
        <v/>
      </c>
      <c r="K5" s="174" t="str">
        <f t="shared" ref="K5:K44" si="6">IF(J5="","","×")</f>
        <v/>
      </c>
      <c r="L5" t="str">
        <f t="shared" ref="L5:L44" si="7">IF($D5=0,"",$D5&amp;"人")</f>
        <v/>
      </c>
      <c r="M5" s="174" t="str">
        <f t="shared" ref="M5:M44" si="8">G5</f>
        <v/>
      </c>
    </row>
    <row r="6" spans="2:13">
      <c r="B6">
        <v>3</v>
      </c>
      <c r="C6" s="174">
        <v>0.98</v>
      </c>
      <c r="D6">
        <f>COUNTIF('3.賃金日割の算出（休業手当を支給しない場合に入力）'!$W$9:$W$3008,C6)</f>
        <v>0</v>
      </c>
      <c r="E6" s="174" t="str">
        <f t="shared" si="0"/>
        <v/>
      </c>
      <c r="F6" s="174" t="str">
        <f t="shared" si="1"/>
        <v/>
      </c>
      <c r="G6" s="174" t="str">
        <f t="shared" si="2"/>
        <v/>
      </c>
      <c r="H6" t="str">
        <f t="shared" si="3"/>
        <v/>
      </c>
      <c r="I6" s="174" t="str">
        <f t="shared" si="4"/>
        <v/>
      </c>
      <c r="J6" s="174" t="str">
        <f t="shared" si="5"/>
        <v/>
      </c>
      <c r="K6" s="174" t="str">
        <f t="shared" si="6"/>
        <v/>
      </c>
      <c r="L6" t="str">
        <f t="shared" si="7"/>
        <v/>
      </c>
      <c r="M6" s="174" t="str">
        <f t="shared" si="8"/>
        <v/>
      </c>
    </row>
    <row r="7" spans="2:13">
      <c r="B7">
        <v>4</v>
      </c>
      <c r="C7" s="174">
        <v>0.97</v>
      </c>
      <c r="D7">
        <f>COUNTIF('3.賃金日割の算出（休業手当を支給しない場合に入力）'!$W$9:$W$3008,C7)</f>
        <v>0</v>
      </c>
      <c r="E7" s="174" t="str">
        <f t="shared" si="0"/>
        <v/>
      </c>
      <c r="F7" s="174" t="str">
        <f t="shared" si="1"/>
        <v/>
      </c>
      <c r="G7" s="174" t="str">
        <f t="shared" si="2"/>
        <v/>
      </c>
      <c r="H7" t="str">
        <f t="shared" si="3"/>
        <v/>
      </c>
      <c r="I7" s="174" t="str">
        <f t="shared" si="4"/>
        <v/>
      </c>
      <c r="J7" s="174" t="str">
        <f t="shared" si="5"/>
        <v/>
      </c>
      <c r="K7" s="174" t="str">
        <f t="shared" si="6"/>
        <v/>
      </c>
      <c r="L7" t="str">
        <f t="shared" si="7"/>
        <v/>
      </c>
      <c r="M7" s="174" t="str">
        <f t="shared" si="8"/>
        <v/>
      </c>
    </row>
    <row r="8" spans="2:13">
      <c r="B8">
        <v>5</v>
      </c>
      <c r="C8" s="174">
        <v>0.96</v>
      </c>
      <c r="D8">
        <f>COUNTIF('3.賃金日割の算出（休業手当を支給しない場合に入力）'!$W$9:$W$3008,C8)</f>
        <v>0</v>
      </c>
      <c r="E8" s="174" t="str">
        <f t="shared" si="0"/>
        <v/>
      </c>
      <c r="F8" s="174" t="str">
        <f t="shared" si="1"/>
        <v/>
      </c>
      <c r="G8" s="174" t="str">
        <f t="shared" si="2"/>
        <v/>
      </c>
      <c r="H8" t="str">
        <f t="shared" si="3"/>
        <v/>
      </c>
      <c r="I8" s="174" t="str">
        <f t="shared" si="4"/>
        <v/>
      </c>
      <c r="J8" s="174" t="str">
        <f t="shared" si="5"/>
        <v/>
      </c>
      <c r="K8" s="174" t="str">
        <f t="shared" si="6"/>
        <v/>
      </c>
      <c r="L8" t="str">
        <f t="shared" si="7"/>
        <v/>
      </c>
      <c r="M8" s="174" t="str">
        <f t="shared" si="8"/>
        <v/>
      </c>
    </row>
    <row r="9" spans="2:13">
      <c r="B9">
        <v>6</v>
      </c>
      <c r="C9" s="174">
        <v>0.95</v>
      </c>
      <c r="D9">
        <f>COUNTIF('3.賃金日割の算出（休業手当を支給しない場合に入力）'!$W$9:$W$3008,C9)</f>
        <v>0</v>
      </c>
      <c r="E9" s="174" t="str">
        <f t="shared" si="0"/>
        <v/>
      </c>
      <c r="F9" s="174" t="str">
        <f t="shared" si="1"/>
        <v/>
      </c>
      <c r="G9" s="174" t="str">
        <f t="shared" si="2"/>
        <v/>
      </c>
      <c r="H9" t="str">
        <f t="shared" si="3"/>
        <v/>
      </c>
      <c r="I9" s="174" t="str">
        <f t="shared" si="4"/>
        <v/>
      </c>
      <c r="J9" s="174" t="str">
        <f t="shared" si="5"/>
        <v/>
      </c>
      <c r="K9" s="174" t="str">
        <f t="shared" si="6"/>
        <v/>
      </c>
      <c r="L9" t="str">
        <f t="shared" si="7"/>
        <v/>
      </c>
      <c r="M9" s="174" t="str">
        <f t="shared" si="8"/>
        <v/>
      </c>
    </row>
    <row r="10" spans="2:13">
      <c r="B10">
        <v>7</v>
      </c>
      <c r="C10" s="174">
        <v>0.94</v>
      </c>
      <c r="D10">
        <f>COUNTIF('3.賃金日割の算出（休業手当を支給しない場合に入力）'!$W$9:$W$3008,C10)</f>
        <v>0</v>
      </c>
      <c r="E10" s="174" t="str">
        <f t="shared" si="0"/>
        <v/>
      </c>
      <c r="F10" s="174" t="str">
        <f t="shared" si="1"/>
        <v/>
      </c>
      <c r="G10" s="174" t="str">
        <f t="shared" si="2"/>
        <v/>
      </c>
      <c r="H10" t="str">
        <f t="shared" si="3"/>
        <v/>
      </c>
      <c r="I10" s="174" t="str">
        <f t="shared" si="4"/>
        <v/>
      </c>
      <c r="J10" s="174" t="str">
        <f t="shared" si="5"/>
        <v/>
      </c>
      <c r="K10" s="174" t="str">
        <f t="shared" si="6"/>
        <v/>
      </c>
      <c r="L10" t="str">
        <f t="shared" si="7"/>
        <v/>
      </c>
      <c r="M10" s="174" t="str">
        <f t="shared" si="8"/>
        <v/>
      </c>
    </row>
    <row r="11" spans="2:13">
      <c r="B11">
        <v>8</v>
      </c>
      <c r="C11" s="174">
        <v>0.93</v>
      </c>
      <c r="D11">
        <f>COUNTIF('3.賃金日割の算出（休業手当を支給しない場合に入力）'!$W$9:$W$3008,C11)</f>
        <v>0</v>
      </c>
      <c r="E11" s="174" t="str">
        <f t="shared" si="0"/>
        <v/>
      </c>
      <c r="F11" s="174" t="str">
        <f t="shared" si="1"/>
        <v/>
      </c>
      <c r="G11" s="174" t="str">
        <f t="shared" si="2"/>
        <v/>
      </c>
      <c r="H11" t="str">
        <f t="shared" si="3"/>
        <v/>
      </c>
      <c r="I11" s="174" t="str">
        <f t="shared" si="4"/>
        <v/>
      </c>
      <c r="J11" s="174" t="str">
        <f t="shared" si="5"/>
        <v/>
      </c>
      <c r="K11" s="174" t="str">
        <f t="shared" si="6"/>
        <v/>
      </c>
      <c r="L11" t="str">
        <f t="shared" si="7"/>
        <v/>
      </c>
      <c r="M11" s="174" t="str">
        <f t="shared" si="8"/>
        <v/>
      </c>
    </row>
    <row r="12" spans="2:13">
      <c r="B12">
        <v>9</v>
      </c>
      <c r="C12" s="174">
        <v>0.92</v>
      </c>
      <c r="D12">
        <f>COUNTIF('3.賃金日割の算出（休業手当を支給しない場合に入力）'!$W$9:$W$3008,C12)</f>
        <v>0</v>
      </c>
      <c r="E12" s="174" t="str">
        <f t="shared" si="0"/>
        <v/>
      </c>
      <c r="F12" s="174" t="str">
        <f t="shared" si="1"/>
        <v/>
      </c>
      <c r="G12" s="174" t="str">
        <f t="shared" si="2"/>
        <v/>
      </c>
      <c r="H12" t="str">
        <f t="shared" si="3"/>
        <v/>
      </c>
      <c r="I12" s="174" t="str">
        <f t="shared" si="4"/>
        <v/>
      </c>
      <c r="J12" s="174" t="str">
        <f t="shared" si="5"/>
        <v/>
      </c>
      <c r="K12" s="174" t="str">
        <f t="shared" si="6"/>
        <v/>
      </c>
      <c r="L12" t="str">
        <f t="shared" si="7"/>
        <v/>
      </c>
      <c r="M12" s="174" t="str">
        <f t="shared" si="8"/>
        <v/>
      </c>
    </row>
    <row r="13" spans="2:13">
      <c r="B13">
        <v>10</v>
      </c>
      <c r="C13" s="174">
        <v>0.91</v>
      </c>
      <c r="D13">
        <f>COUNTIF('3.賃金日割の算出（休業手当を支給しない場合に入力）'!$W$9:$W$3008,C13)</f>
        <v>0</v>
      </c>
      <c r="E13" s="174" t="str">
        <f t="shared" si="0"/>
        <v/>
      </c>
      <c r="F13" s="174" t="str">
        <f t="shared" si="1"/>
        <v/>
      </c>
      <c r="G13" s="174" t="str">
        <f t="shared" si="2"/>
        <v/>
      </c>
      <c r="H13" t="str">
        <f t="shared" si="3"/>
        <v/>
      </c>
      <c r="I13" s="174" t="str">
        <f t="shared" si="4"/>
        <v/>
      </c>
      <c r="J13" s="174" t="str">
        <f t="shared" si="5"/>
        <v/>
      </c>
      <c r="K13" s="174" t="str">
        <f t="shared" si="6"/>
        <v/>
      </c>
      <c r="L13" t="str">
        <f t="shared" si="7"/>
        <v/>
      </c>
      <c r="M13" s="174" t="str">
        <f t="shared" si="8"/>
        <v/>
      </c>
    </row>
    <row r="14" spans="2:13">
      <c r="B14">
        <v>11</v>
      </c>
      <c r="C14" s="174">
        <v>0.9</v>
      </c>
      <c r="D14">
        <f>COUNTIF('3.賃金日割の算出（休業手当を支給しない場合に入力）'!$W$9:$W$3008,C14)</f>
        <v>0</v>
      </c>
      <c r="E14" s="174" t="str">
        <f t="shared" si="0"/>
        <v/>
      </c>
      <c r="F14" s="174" t="str">
        <f t="shared" si="1"/>
        <v/>
      </c>
      <c r="G14" s="174" t="str">
        <f t="shared" si="2"/>
        <v/>
      </c>
      <c r="H14" t="str">
        <f t="shared" si="3"/>
        <v/>
      </c>
      <c r="I14" s="174" t="str">
        <f t="shared" si="4"/>
        <v/>
      </c>
      <c r="J14" s="174" t="str">
        <f t="shared" si="5"/>
        <v/>
      </c>
      <c r="K14" s="174" t="str">
        <f t="shared" si="6"/>
        <v/>
      </c>
      <c r="L14" t="str">
        <f t="shared" si="7"/>
        <v/>
      </c>
      <c r="M14" s="174" t="str">
        <f t="shared" si="8"/>
        <v/>
      </c>
    </row>
    <row r="15" spans="2:13">
      <c r="B15">
        <v>12</v>
      </c>
      <c r="C15" s="174">
        <v>0.89</v>
      </c>
      <c r="D15">
        <f>COUNTIF('3.賃金日割の算出（休業手当を支給しない場合に入力）'!$W$9:$W$3008,C15)</f>
        <v>0</v>
      </c>
      <c r="E15" s="174" t="str">
        <f t="shared" si="0"/>
        <v/>
      </c>
      <c r="F15" s="174" t="str">
        <f t="shared" si="1"/>
        <v/>
      </c>
      <c r="G15" s="174" t="str">
        <f t="shared" si="2"/>
        <v/>
      </c>
      <c r="H15" t="str">
        <f t="shared" si="3"/>
        <v/>
      </c>
      <c r="I15" s="174" t="str">
        <f t="shared" si="4"/>
        <v/>
      </c>
      <c r="J15" s="174" t="str">
        <f t="shared" si="5"/>
        <v/>
      </c>
      <c r="K15" s="174" t="str">
        <f t="shared" si="6"/>
        <v/>
      </c>
      <c r="L15" t="str">
        <f t="shared" si="7"/>
        <v/>
      </c>
      <c r="M15" s="174" t="str">
        <f t="shared" si="8"/>
        <v/>
      </c>
    </row>
    <row r="16" spans="2:13">
      <c r="B16">
        <v>13</v>
      </c>
      <c r="C16" s="174">
        <v>0.88</v>
      </c>
      <c r="D16">
        <f>COUNTIF('3.賃金日割の算出（休業手当を支給しない場合に入力）'!$W$9:$W$3008,C16)</f>
        <v>0</v>
      </c>
      <c r="E16" s="174" t="str">
        <f t="shared" si="0"/>
        <v/>
      </c>
      <c r="F16" s="174" t="str">
        <f t="shared" si="1"/>
        <v/>
      </c>
      <c r="G16" s="174" t="str">
        <f t="shared" si="2"/>
        <v/>
      </c>
      <c r="H16" t="str">
        <f t="shared" si="3"/>
        <v/>
      </c>
      <c r="I16" s="174" t="str">
        <f t="shared" si="4"/>
        <v/>
      </c>
      <c r="J16" s="174" t="str">
        <f t="shared" si="5"/>
        <v/>
      </c>
      <c r="K16" s="174" t="str">
        <f t="shared" si="6"/>
        <v/>
      </c>
      <c r="L16" t="str">
        <f t="shared" si="7"/>
        <v/>
      </c>
      <c r="M16" s="174" t="str">
        <f t="shared" si="8"/>
        <v/>
      </c>
    </row>
    <row r="17" spans="2:13">
      <c r="B17">
        <v>14</v>
      </c>
      <c r="C17" s="174">
        <v>0.87</v>
      </c>
      <c r="D17">
        <f>COUNTIF('3.賃金日割の算出（休業手当を支給しない場合に入力）'!$W$9:$W$3008,C17)</f>
        <v>0</v>
      </c>
      <c r="E17" s="174" t="str">
        <f t="shared" si="0"/>
        <v/>
      </c>
      <c r="F17" s="174" t="str">
        <f t="shared" si="1"/>
        <v/>
      </c>
      <c r="G17" s="174" t="str">
        <f t="shared" si="2"/>
        <v/>
      </c>
      <c r="H17" t="str">
        <f t="shared" si="3"/>
        <v/>
      </c>
      <c r="I17" s="174" t="str">
        <f t="shared" si="4"/>
        <v/>
      </c>
      <c r="J17" s="174" t="str">
        <f t="shared" si="5"/>
        <v/>
      </c>
      <c r="K17" s="174" t="str">
        <f t="shared" si="6"/>
        <v/>
      </c>
      <c r="L17" t="str">
        <f t="shared" si="7"/>
        <v/>
      </c>
      <c r="M17" s="174" t="str">
        <f t="shared" si="8"/>
        <v/>
      </c>
    </row>
    <row r="18" spans="2:13">
      <c r="B18">
        <v>15</v>
      </c>
      <c r="C18" s="174">
        <v>0.86</v>
      </c>
      <c r="D18">
        <f>COUNTIF('3.賃金日割の算出（休業手当を支給しない場合に入力）'!$W$9:$W$3008,C18)</f>
        <v>0</v>
      </c>
      <c r="E18" s="174" t="str">
        <f t="shared" si="0"/>
        <v/>
      </c>
      <c r="F18" s="174" t="str">
        <f t="shared" si="1"/>
        <v/>
      </c>
      <c r="G18" s="174" t="str">
        <f t="shared" si="2"/>
        <v/>
      </c>
      <c r="H18" t="str">
        <f t="shared" si="3"/>
        <v/>
      </c>
      <c r="I18" s="174" t="str">
        <f t="shared" si="4"/>
        <v/>
      </c>
      <c r="J18" s="174" t="str">
        <f t="shared" si="5"/>
        <v/>
      </c>
      <c r="K18" s="174" t="str">
        <f t="shared" si="6"/>
        <v/>
      </c>
      <c r="L18" t="str">
        <f t="shared" si="7"/>
        <v/>
      </c>
      <c r="M18" s="174" t="str">
        <f t="shared" si="8"/>
        <v/>
      </c>
    </row>
    <row r="19" spans="2:13">
      <c r="B19">
        <v>16</v>
      </c>
      <c r="C19" s="174">
        <v>0.85</v>
      </c>
      <c r="D19">
        <f>COUNTIF('3.賃金日割の算出（休業手当を支給しない場合に入力）'!$W$9:$W$3008,C19)</f>
        <v>0</v>
      </c>
      <c r="E19" s="174" t="str">
        <f t="shared" si="0"/>
        <v/>
      </c>
      <c r="F19" s="174" t="str">
        <f t="shared" si="1"/>
        <v/>
      </c>
      <c r="G19" s="174" t="str">
        <f t="shared" si="2"/>
        <v/>
      </c>
      <c r="H19" t="str">
        <f t="shared" si="3"/>
        <v/>
      </c>
      <c r="I19" s="174" t="str">
        <f t="shared" si="4"/>
        <v/>
      </c>
      <c r="J19" s="174" t="str">
        <f t="shared" si="5"/>
        <v/>
      </c>
      <c r="K19" s="174" t="str">
        <f t="shared" si="6"/>
        <v/>
      </c>
      <c r="L19" t="str">
        <f t="shared" si="7"/>
        <v/>
      </c>
      <c r="M19" s="174" t="str">
        <f t="shared" si="8"/>
        <v/>
      </c>
    </row>
    <row r="20" spans="2:13">
      <c r="B20">
        <v>17</v>
      </c>
      <c r="C20" s="174">
        <v>0.84</v>
      </c>
      <c r="D20">
        <f>COUNTIF('3.賃金日割の算出（休業手当を支給しない場合に入力）'!$W$9:$W$3008,C20)</f>
        <v>0</v>
      </c>
      <c r="E20" s="174" t="str">
        <f t="shared" si="0"/>
        <v/>
      </c>
      <c r="F20" s="174" t="str">
        <f t="shared" si="1"/>
        <v/>
      </c>
      <c r="G20" s="174" t="str">
        <f t="shared" si="2"/>
        <v/>
      </c>
      <c r="H20" t="str">
        <f t="shared" si="3"/>
        <v/>
      </c>
      <c r="I20" s="174" t="str">
        <f t="shared" si="4"/>
        <v/>
      </c>
      <c r="J20" s="174" t="str">
        <f t="shared" si="5"/>
        <v/>
      </c>
      <c r="K20" s="174" t="str">
        <f t="shared" si="6"/>
        <v/>
      </c>
      <c r="L20" t="str">
        <f t="shared" si="7"/>
        <v/>
      </c>
      <c r="M20" s="174" t="str">
        <f t="shared" si="8"/>
        <v/>
      </c>
    </row>
    <row r="21" spans="2:13">
      <c r="B21">
        <v>18</v>
      </c>
      <c r="C21" s="174">
        <v>0.83</v>
      </c>
      <c r="D21">
        <f>COUNTIF('3.賃金日割の算出（休業手当を支給しない場合に入力）'!$W$9:$W$3008,C21)</f>
        <v>0</v>
      </c>
      <c r="E21" s="174" t="str">
        <f t="shared" si="0"/>
        <v/>
      </c>
      <c r="F21" s="174" t="str">
        <f t="shared" si="1"/>
        <v/>
      </c>
      <c r="G21" s="174" t="str">
        <f t="shared" si="2"/>
        <v/>
      </c>
      <c r="H21" t="str">
        <f t="shared" si="3"/>
        <v/>
      </c>
      <c r="I21" s="174" t="str">
        <f t="shared" si="4"/>
        <v/>
      </c>
      <c r="J21" s="174" t="str">
        <f t="shared" si="5"/>
        <v/>
      </c>
      <c r="K21" s="174" t="str">
        <f t="shared" si="6"/>
        <v/>
      </c>
      <c r="L21" t="str">
        <f t="shared" si="7"/>
        <v/>
      </c>
      <c r="M21" s="174" t="str">
        <f t="shared" si="8"/>
        <v/>
      </c>
    </row>
    <row r="22" spans="2:13">
      <c r="B22">
        <v>19</v>
      </c>
      <c r="C22" s="174">
        <v>0.82</v>
      </c>
      <c r="D22">
        <f>COUNTIF('3.賃金日割の算出（休業手当を支給しない場合に入力）'!$W$9:$W$3008,C22)</f>
        <v>0</v>
      </c>
      <c r="E22" s="174" t="str">
        <f t="shared" si="0"/>
        <v/>
      </c>
      <c r="F22" s="174" t="str">
        <f t="shared" si="1"/>
        <v/>
      </c>
      <c r="G22" s="174" t="str">
        <f t="shared" si="2"/>
        <v/>
      </c>
      <c r="H22" t="str">
        <f t="shared" si="3"/>
        <v/>
      </c>
      <c r="I22" s="174" t="str">
        <f t="shared" si="4"/>
        <v/>
      </c>
      <c r="J22" s="174" t="str">
        <f t="shared" si="5"/>
        <v/>
      </c>
      <c r="K22" s="174" t="str">
        <f t="shared" si="6"/>
        <v/>
      </c>
      <c r="L22" t="str">
        <f t="shared" si="7"/>
        <v/>
      </c>
      <c r="M22" s="174" t="str">
        <f t="shared" si="8"/>
        <v/>
      </c>
    </row>
    <row r="23" spans="2:13">
      <c r="B23">
        <v>20</v>
      </c>
      <c r="C23" s="174">
        <v>0.81</v>
      </c>
      <c r="D23">
        <f>COUNTIF('3.賃金日割の算出（休業手当を支給しない場合に入力）'!$W$9:$W$3008,C23)</f>
        <v>0</v>
      </c>
      <c r="E23" s="174" t="str">
        <f t="shared" si="0"/>
        <v/>
      </c>
      <c r="F23" s="174" t="str">
        <f t="shared" si="1"/>
        <v/>
      </c>
      <c r="G23" s="174" t="str">
        <f t="shared" si="2"/>
        <v/>
      </c>
      <c r="H23" t="str">
        <f t="shared" si="3"/>
        <v/>
      </c>
      <c r="I23" s="174" t="str">
        <f t="shared" si="4"/>
        <v/>
      </c>
      <c r="J23" s="174" t="str">
        <f t="shared" si="5"/>
        <v/>
      </c>
      <c r="K23" s="174" t="str">
        <f t="shared" si="6"/>
        <v/>
      </c>
      <c r="L23" t="str">
        <f t="shared" si="7"/>
        <v/>
      </c>
      <c r="M23" s="174" t="str">
        <f t="shared" si="8"/>
        <v/>
      </c>
    </row>
    <row r="24" spans="2:13">
      <c r="B24">
        <v>21</v>
      </c>
      <c r="C24" s="174">
        <v>0.8</v>
      </c>
      <c r="D24">
        <f>COUNTIF('3.賃金日割の算出（休業手当を支給しない場合に入力）'!$W$9:$W$3008,C24)</f>
        <v>2</v>
      </c>
      <c r="E24" s="174">
        <f t="shared" si="0"/>
        <v>0.8</v>
      </c>
      <c r="F24" s="174" t="str">
        <f t="shared" si="1"/>
        <v>80%</v>
      </c>
      <c r="G24" s="174" t="str">
        <f t="shared" si="2"/>
        <v>+</v>
      </c>
      <c r="H24">
        <f t="shared" si="3"/>
        <v>1</v>
      </c>
      <c r="I24" s="174">
        <f t="shared" si="4"/>
        <v>1.6</v>
      </c>
      <c r="J24" s="174" t="str">
        <f t="shared" si="5"/>
        <v>80%</v>
      </c>
      <c r="K24" s="174" t="str">
        <f t="shared" si="6"/>
        <v>×</v>
      </c>
      <c r="L24" t="str">
        <f t="shared" si="7"/>
        <v>2人</v>
      </c>
      <c r="M24" s="174" t="str">
        <f t="shared" si="8"/>
        <v>+</v>
      </c>
    </row>
    <row r="25" spans="2:13">
      <c r="B25">
        <v>22</v>
      </c>
      <c r="C25" s="174">
        <v>0.79</v>
      </c>
      <c r="D25">
        <f>COUNTIF('3.賃金日割の算出（休業手当を支給しない場合に入力）'!$W$9:$W$3008,C25)</f>
        <v>0</v>
      </c>
      <c r="E25" s="174" t="str">
        <f t="shared" si="0"/>
        <v/>
      </c>
      <c r="F25" s="174" t="str">
        <f t="shared" si="1"/>
        <v/>
      </c>
      <c r="G25" s="174" t="str">
        <f t="shared" si="2"/>
        <v/>
      </c>
      <c r="H25" t="str">
        <f t="shared" si="3"/>
        <v/>
      </c>
      <c r="I25" s="174" t="str">
        <f t="shared" si="4"/>
        <v/>
      </c>
      <c r="J25" s="174" t="str">
        <f t="shared" si="5"/>
        <v/>
      </c>
      <c r="K25" s="174" t="str">
        <f t="shared" si="6"/>
        <v/>
      </c>
      <c r="L25" t="str">
        <f t="shared" si="7"/>
        <v/>
      </c>
      <c r="M25" s="174" t="str">
        <f t="shared" si="8"/>
        <v/>
      </c>
    </row>
    <row r="26" spans="2:13">
      <c r="B26">
        <v>23</v>
      </c>
      <c r="C26" s="174">
        <v>0.78</v>
      </c>
      <c r="D26">
        <f>COUNTIF('3.賃金日割の算出（休業手当を支給しない場合に入力）'!$W$9:$W$3008,C26)</f>
        <v>0</v>
      </c>
      <c r="E26" s="174" t="str">
        <f t="shared" si="0"/>
        <v/>
      </c>
      <c r="F26" s="174" t="str">
        <f t="shared" si="1"/>
        <v/>
      </c>
      <c r="G26" s="174" t="str">
        <f t="shared" si="2"/>
        <v/>
      </c>
      <c r="H26" t="str">
        <f t="shared" si="3"/>
        <v/>
      </c>
      <c r="I26" s="174" t="str">
        <f t="shared" si="4"/>
        <v/>
      </c>
      <c r="J26" s="174" t="str">
        <f t="shared" si="5"/>
        <v/>
      </c>
      <c r="K26" s="174" t="str">
        <f t="shared" si="6"/>
        <v/>
      </c>
      <c r="L26" t="str">
        <f t="shared" si="7"/>
        <v/>
      </c>
      <c r="M26" s="174" t="str">
        <f t="shared" si="8"/>
        <v/>
      </c>
    </row>
    <row r="27" spans="2:13">
      <c r="B27">
        <v>24</v>
      </c>
      <c r="C27" s="174">
        <v>0.77</v>
      </c>
      <c r="D27">
        <f>COUNTIF('3.賃金日割の算出（休業手当を支給しない場合に入力）'!$W$9:$W$3008,C27)</f>
        <v>0</v>
      </c>
      <c r="E27" s="174" t="str">
        <f t="shared" si="0"/>
        <v/>
      </c>
      <c r="F27" s="174" t="str">
        <f t="shared" si="1"/>
        <v/>
      </c>
      <c r="G27" s="174" t="str">
        <f t="shared" si="2"/>
        <v/>
      </c>
      <c r="H27" t="str">
        <f t="shared" si="3"/>
        <v/>
      </c>
      <c r="I27" s="174" t="str">
        <f t="shared" si="4"/>
        <v/>
      </c>
      <c r="J27" s="174" t="str">
        <f t="shared" si="5"/>
        <v/>
      </c>
      <c r="K27" s="174" t="str">
        <f t="shared" si="6"/>
        <v/>
      </c>
      <c r="L27" t="str">
        <f t="shared" si="7"/>
        <v/>
      </c>
      <c r="M27" s="174" t="str">
        <f t="shared" si="8"/>
        <v/>
      </c>
    </row>
    <row r="28" spans="2:13">
      <c r="B28">
        <v>25</v>
      </c>
      <c r="C28" s="174">
        <v>0.76</v>
      </c>
      <c r="D28">
        <f>COUNTIF('3.賃金日割の算出（休業手当を支給しない場合に入力）'!$W$9:$W$3008,C28)</f>
        <v>0</v>
      </c>
      <c r="E28" s="174" t="str">
        <f t="shared" si="0"/>
        <v/>
      </c>
      <c r="F28" s="174" t="str">
        <f t="shared" si="1"/>
        <v/>
      </c>
      <c r="G28" s="174" t="str">
        <f t="shared" si="2"/>
        <v/>
      </c>
      <c r="H28" t="str">
        <f t="shared" si="3"/>
        <v/>
      </c>
      <c r="I28" s="174" t="str">
        <f t="shared" si="4"/>
        <v/>
      </c>
      <c r="J28" s="174" t="str">
        <f t="shared" si="5"/>
        <v/>
      </c>
      <c r="K28" s="174" t="str">
        <f t="shared" si="6"/>
        <v/>
      </c>
      <c r="L28" t="str">
        <f t="shared" si="7"/>
        <v/>
      </c>
      <c r="M28" s="174" t="str">
        <f t="shared" si="8"/>
        <v/>
      </c>
    </row>
    <row r="29" spans="2:13">
      <c r="B29">
        <v>26</v>
      </c>
      <c r="C29" s="174">
        <v>0.75</v>
      </c>
      <c r="D29">
        <f>COUNTIF('3.賃金日割の算出（休業手当を支給しない場合に入力）'!$W$9:$W$3008,C29)</f>
        <v>0</v>
      </c>
      <c r="E29" s="174" t="str">
        <f t="shared" si="0"/>
        <v/>
      </c>
      <c r="F29" s="174" t="str">
        <f t="shared" si="1"/>
        <v/>
      </c>
      <c r="G29" s="174" t="str">
        <f t="shared" si="2"/>
        <v/>
      </c>
      <c r="H29" t="str">
        <f t="shared" si="3"/>
        <v/>
      </c>
      <c r="I29" s="174" t="str">
        <f t="shared" si="4"/>
        <v/>
      </c>
      <c r="J29" s="174" t="str">
        <f t="shared" si="5"/>
        <v/>
      </c>
      <c r="K29" s="174" t="str">
        <f t="shared" si="6"/>
        <v/>
      </c>
      <c r="L29" t="str">
        <f t="shared" si="7"/>
        <v/>
      </c>
      <c r="M29" s="174" t="str">
        <f t="shared" si="8"/>
        <v/>
      </c>
    </row>
    <row r="30" spans="2:13">
      <c r="B30">
        <v>27</v>
      </c>
      <c r="C30" s="174">
        <v>0.74</v>
      </c>
      <c r="D30">
        <f>COUNTIF('3.賃金日割の算出（休業手当を支給しない場合に入力）'!$W$9:$W$3008,C30)</f>
        <v>0</v>
      </c>
      <c r="E30" s="174" t="str">
        <f t="shared" si="0"/>
        <v/>
      </c>
      <c r="F30" s="174" t="str">
        <f t="shared" si="1"/>
        <v/>
      </c>
      <c r="G30" s="174" t="str">
        <f t="shared" si="2"/>
        <v/>
      </c>
      <c r="H30" t="str">
        <f t="shared" si="3"/>
        <v/>
      </c>
      <c r="I30" s="174" t="str">
        <f t="shared" si="4"/>
        <v/>
      </c>
      <c r="J30" s="174" t="str">
        <f t="shared" si="5"/>
        <v/>
      </c>
      <c r="K30" s="174" t="str">
        <f t="shared" si="6"/>
        <v/>
      </c>
      <c r="L30" t="str">
        <f t="shared" si="7"/>
        <v/>
      </c>
      <c r="M30" s="174" t="str">
        <f t="shared" si="8"/>
        <v/>
      </c>
    </row>
    <row r="31" spans="2:13">
      <c r="B31">
        <v>28</v>
      </c>
      <c r="C31" s="174">
        <v>0.73</v>
      </c>
      <c r="D31">
        <f>COUNTIF('3.賃金日割の算出（休業手当を支給しない場合に入力）'!$W$9:$W$3008,C31)</f>
        <v>0</v>
      </c>
      <c r="E31" s="174" t="str">
        <f t="shared" si="0"/>
        <v/>
      </c>
      <c r="F31" s="174" t="str">
        <f t="shared" si="1"/>
        <v/>
      </c>
      <c r="G31" s="174" t="str">
        <f t="shared" si="2"/>
        <v/>
      </c>
      <c r="H31" t="str">
        <f t="shared" si="3"/>
        <v/>
      </c>
      <c r="I31" s="174" t="str">
        <f t="shared" si="4"/>
        <v/>
      </c>
      <c r="J31" s="174" t="str">
        <f t="shared" si="5"/>
        <v/>
      </c>
      <c r="K31" s="174" t="str">
        <f t="shared" si="6"/>
        <v/>
      </c>
      <c r="L31" t="str">
        <f t="shared" si="7"/>
        <v/>
      </c>
      <c r="M31" s="174" t="str">
        <f t="shared" si="8"/>
        <v/>
      </c>
    </row>
    <row r="32" spans="2:13">
      <c r="B32">
        <v>29</v>
      </c>
      <c r="C32" s="174">
        <v>0.72</v>
      </c>
      <c r="D32">
        <f>COUNTIF('3.賃金日割の算出（休業手当を支給しない場合に入力）'!$W$9:$W$3008,C32)</f>
        <v>0</v>
      </c>
      <c r="E32" s="174" t="str">
        <f t="shared" si="0"/>
        <v/>
      </c>
      <c r="F32" s="174" t="str">
        <f t="shared" si="1"/>
        <v/>
      </c>
      <c r="G32" s="174" t="str">
        <f t="shared" si="2"/>
        <v/>
      </c>
      <c r="H32" t="str">
        <f t="shared" si="3"/>
        <v/>
      </c>
      <c r="I32" s="174" t="str">
        <f t="shared" si="4"/>
        <v/>
      </c>
      <c r="J32" s="174" t="str">
        <f t="shared" si="5"/>
        <v/>
      </c>
      <c r="K32" s="174" t="str">
        <f t="shared" si="6"/>
        <v/>
      </c>
      <c r="L32" t="str">
        <f t="shared" si="7"/>
        <v/>
      </c>
      <c r="M32" s="174" t="str">
        <f t="shared" si="8"/>
        <v/>
      </c>
    </row>
    <row r="33" spans="2:13">
      <c r="B33">
        <v>30</v>
      </c>
      <c r="C33" s="174">
        <v>0.71</v>
      </c>
      <c r="D33">
        <f>COUNTIF('3.賃金日割の算出（休業手当を支給しない場合に入力）'!$W$9:$W$3008,C33)</f>
        <v>0</v>
      </c>
      <c r="E33" s="174" t="str">
        <f t="shared" si="0"/>
        <v/>
      </c>
      <c r="F33" s="174" t="str">
        <f t="shared" si="1"/>
        <v/>
      </c>
      <c r="G33" s="174" t="str">
        <f t="shared" si="2"/>
        <v/>
      </c>
      <c r="H33" t="str">
        <f t="shared" si="3"/>
        <v/>
      </c>
      <c r="I33" s="174" t="str">
        <f t="shared" si="4"/>
        <v/>
      </c>
      <c r="J33" s="174" t="str">
        <f t="shared" si="5"/>
        <v/>
      </c>
      <c r="K33" s="174" t="str">
        <f t="shared" si="6"/>
        <v/>
      </c>
      <c r="L33" t="str">
        <f t="shared" si="7"/>
        <v/>
      </c>
      <c r="M33" s="174" t="str">
        <f t="shared" si="8"/>
        <v/>
      </c>
    </row>
    <row r="34" spans="2:13">
      <c r="B34">
        <v>31</v>
      </c>
      <c r="C34" s="174">
        <v>0.7</v>
      </c>
      <c r="D34">
        <f>COUNTIF('3.賃金日割の算出（休業手当を支給しない場合に入力）'!$W$9:$W$3008,C34)</f>
        <v>0</v>
      </c>
      <c r="E34" s="174" t="str">
        <f t="shared" si="0"/>
        <v/>
      </c>
      <c r="F34" s="174" t="str">
        <f t="shared" si="1"/>
        <v/>
      </c>
      <c r="G34" s="174" t="str">
        <f t="shared" si="2"/>
        <v/>
      </c>
      <c r="H34" t="str">
        <f t="shared" si="3"/>
        <v/>
      </c>
      <c r="I34" s="174" t="str">
        <f t="shared" si="4"/>
        <v/>
      </c>
      <c r="J34" s="174" t="str">
        <f t="shared" si="5"/>
        <v/>
      </c>
      <c r="K34" s="174" t="str">
        <f t="shared" si="6"/>
        <v/>
      </c>
      <c r="L34" t="str">
        <f t="shared" si="7"/>
        <v/>
      </c>
      <c r="M34" s="174" t="str">
        <f t="shared" si="8"/>
        <v/>
      </c>
    </row>
    <row r="35" spans="2:13">
      <c r="B35">
        <v>32</v>
      </c>
      <c r="C35" s="174">
        <v>0.69</v>
      </c>
      <c r="D35">
        <f>COUNTIF('3.賃金日割の算出（休業手当を支給しない場合に入力）'!$W$9:$W$3008,C35)</f>
        <v>0</v>
      </c>
      <c r="E35" s="174" t="str">
        <f t="shared" si="0"/>
        <v/>
      </c>
      <c r="F35" s="174" t="str">
        <f t="shared" si="1"/>
        <v/>
      </c>
      <c r="G35" s="174" t="str">
        <f t="shared" si="2"/>
        <v/>
      </c>
      <c r="H35" t="str">
        <f t="shared" si="3"/>
        <v/>
      </c>
      <c r="I35" s="174" t="str">
        <f t="shared" si="4"/>
        <v/>
      </c>
      <c r="J35" s="174" t="str">
        <f t="shared" si="5"/>
        <v/>
      </c>
      <c r="K35" s="174" t="str">
        <f t="shared" si="6"/>
        <v/>
      </c>
      <c r="L35" t="str">
        <f t="shared" si="7"/>
        <v/>
      </c>
      <c r="M35" s="174" t="str">
        <f t="shared" si="8"/>
        <v/>
      </c>
    </row>
    <row r="36" spans="2:13">
      <c r="B36">
        <v>33</v>
      </c>
      <c r="C36" s="174">
        <v>0.68</v>
      </c>
      <c r="D36">
        <f>COUNTIF('3.賃金日割の算出（休業手当を支給しない場合に入力）'!$W$9:$W$3008,C36)</f>
        <v>0</v>
      </c>
      <c r="E36" s="174" t="str">
        <f t="shared" si="0"/>
        <v/>
      </c>
      <c r="F36" s="174" t="str">
        <f t="shared" si="1"/>
        <v/>
      </c>
      <c r="G36" s="174" t="str">
        <f t="shared" si="2"/>
        <v/>
      </c>
      <c r="H36" t="str">
        <f t="shared" si="3"/>
        <v/>
      </c>
      <c r="I36" s="174" t="str">
        <f t="shared" si="4"/>
        <v/>
      </c>
      <c r="J36" s="174" t="str">
        <f t="shared" si="5"/>
        <v/>
      </c>
      <c r="K36" s="174" t="str">
        <f t="shared" si="6"/>
        <v/>
      </c>
      <c r="L36" t="str">
        <f t="shared" si="7"/>
        <v/>
      </c>
      <c r="M36" s="174" t="str">
        <f t="shared" si="8"/>
        <v/>
      </c>
    </row>
    <row r="37" spans="2:13">
      <c r="B37">
        <v>34</v>
      </c>
      <c r="C37" s="174">
        <v>0.67</v>
      </c>
      <c r="D37">
        <f>COUNTIF('3.賃金日割の算出（休業手当を支給しない場合に入力）'!$W$9:$W$3008,C37)</f>
        <v>0</v>
      </c>
      <c r="E37" s="174" t="str">
        <f t="shared" si="0"/>
        <v/>
      </c>
      <c r="F37" s="174" t="str">
        <f t="shared" si="1"/>
        <v/>
      </c>
      <c r="G37" s="174" t="str">
        <f t="shared" si="2"/>
        <v/>
      </c>
      <c r="H37" t="str">
        <f t="shared" si="3"/>
        <v/>
      </c>
      <c r="I37" s="174" t="str">
        <f t="shared" si="4"/>
        <v/>
      </c>
      <c r="J37" s="174" t="str">
        <f t="shared" si="5"/>
        <v/>
      </c>
      <c r="K37" s="174" t="str">
        <f t="shared" si="6"/>
        <v/>
      </c>
      <c r="L37" t="str">
        <f t="shared" si="7"/>
        <v/>
      </c>
      <c r="M37" s="174" t="str">
        <f t="shared" si="8"/>
        <v/>
      </c>
    </row>
    <row r="38" spans="2:13">
      <c r="B38">
        <v>35</v>
      </c>
      <c r="C38" s="174">
        <v>0.66</v>
      </c>
      <c r="D38">
        <f>COUNTIF('3.賃金日割の算出（休業手当を支給しない場合に入力）'!$W$9:$W$3008,C38)</f>
        <v>0</v>
      </c>
      <c r="E38" s="174" t="str">
        <f t="shared" si="0"/>
        <v/>
      </c>
      <c r="F38" s="174" t="str">
        <f t="shared" si="1"/>
        <v/>
      </c>
      <c r="G38" s="174" t="str">
        <f t="shared" si="2"/>
        <v/>
      </c>
      <c r="H38" t="str">
        <f t="shared" si="3"/>
        <v/>
      </c>
      <c r="I38" s="174" t="str">
        <f t="shared" si="4"/>
        <v/>
      </c>
      <c r="J38" s="174" t="str">
        <f t="shared" si="5"/>
        <v/>
      </c>
      <c r="K38" s="174" t="str">
        <f t="shared" si="6"/>
        <v/>
      </c>
      <c r="L38" t="str">
        <f t="shared" si="7"/>
        <v/>
      </c>
      <c r="M38" s="174" t="str">
        <f t="shared" si="8"/>
        <v/>
      </c>
    </row>
    <row r="39" spans="2:13">
      <c r="B39">
        <v>36</v>
      </c>
      <c r="C39" s="174">
        <v>0.65</v>
      </c>
      <c r="D39">
        <f>COUNTIF('3.賃金日割の算出（休業手当を支給しない場合に入力）'!$W$9:$W$3008,C39)</f>
        <v>0</v>
      </c>
      <c r="E39" s="174" t="str">
        <f t="shared" si="0"/>
        <v/>
      </c>
      <c r="F39" s="174" t="str">
        <f t="shared" si="1"/>
        <v/>
      </c>
      <c r="G39" s="174" t="str">
        <f t="shared" si="2"/>
        <v/>
      </c>
      <c r="H39" t="str">
        <f t="shared" si="3"/>
        <v/>
      </c>
      <c r="I39" s="174" t="str">
        <f t="shared" si="4"/>
        <v/>
      </c>
      <c r="J39" s="174" t="str">
        <f t="shared" si="5"/>
        <v/>
      </c>
      <c r="K39" s="174" t="str">
        <f t="shared" si="6"/>
        <v/>
      </c>
      <c r="L39" t="str">
        <f t="shared" si="7"/>
        <v/>
      </c>
      <c r="M39" s="174" t="str">
        <f t="shared" si="8"/>
        <v/>
      </c>
    </row>
    <row r="40" spans="2:13">
      <c r="B40">
        <v>37</v>
      </c>
      <c r="C40" s="174">
        <v>0.64</v>
      </c>
      <c r="D40">
        <f>COUNTIF('3.賃金日割の算出（休業手当を支給しない場合に入力）'!$W$9:$W$3008,C40)</f>
        <v>0</v>
      </c>
      <c r="E40" s="174" t="str">
        <f t="shared" si="0"/>
        <v/>
      </c>
      <c r="F40" s="174" t="str">
        <f t="shared" si="1"/>
        <v/>
      </c>
      <c r="G40" s="174" t="str">
        <f t="shared" si="2"/>
        <v/>
      </c>
      <c r="H40" t="str">
        <f t="shared" si="3"/>
        <v/>
      </c>
      <c r="I40" s="174" t="str">
        <f t="shared" si="4"/>
        <v/>
      </c>
      <c r="J40" s="174" t="str">
        <f t="shared" si="5"/>
        <v/>
      </c>
      <c r="K40" s="174" t="str">
        <f t="shared" si="6"/>
        <v/>
      </c>
      <c r="L40" t="str">
        <f t="shared" si="7"/>
        <v/>
      </c>
      <c r="M40" s="174" t="str">
        <f t="shared" si="8"/>
        <v/>
      </c>
    </row>
    <row r="41" spans="2:13">
      <c r="B41">
        <v>38</v>
      </c>
      <c r="C41" s="174">
        <v>0.63</v>
      </c>
      <c r="D41">
        <f>COUNTIF('3.賃金日割の算出（休業手当を支給しない場合に入力）'!$W$9:$W$3008,C41)</f>
        <v>0</v>
      </c>
      <c r="E41" s="174" t="str">
        <f t="shared" si="0"/>
        <v/>
      </c>
      <c r="F41" s="174" t="str">
        <f t="shared" si="1"/>
        <v/>
      </c>
      <c r="G41" s="174" t="str">
        <f t="shared" si="2"/>
        <v/>
      </c>
      <c r="H41" t="str">
        <f t="shared" si="3"/>
        <v/>
      </c>
      <c r="I41" s="174" t="str">
        <f t="shared" si="4"/>
        <v/>
      </c>
      <c r="J41" s="174" t="str">
        <f t="shared" si="5"/>
        <v/>
      </c>
      <c r="K41" s="174" t="str">
        <f t="shared" si="6"/>
        <v/>
      </c>
      <c r="L41" t="str">
        <f t="shared" si="7"/>
        <v/>
      </c>
      <c r="M41" s="174" t="str">
        <f t="shared" si="8"/>
        <v/>
      </c>
    </row>
    <row r="42" spans="2:13">
      <c r="B42">
        <v>39</v>
      </c>
      <c r="C42" s="174">
        <v>0.62</v>
      </c>
      <c r="D42">
        <f>COUNTIF('3.賃金日割の算出（休業手当を支給しない場合に入力）'!$W$9:$W$3008,C42)</f>
        <v>0</v>
      </c>
      <c r="E42" s="174" t="str">
        <f t="shared" si="0"/>
        <v/>
      </c>
      <c r="F42" s="174" t="str">
        <f t="shared" si="1"/>
        <v/>
      </c>
      <c r="G42" s="174" t="str">
        <f t="shared" si="2"/>
        <v/>
      </c>
      <c r="H42" t="str">
        <f t="shared" si="3"/>
        <v/>
      </c>
      <c r="I42" s="174" t="str">
        <f t="shared" si="4"/>
        <v/>
      </c>
      <c r="J42" s="174" t="str">
        <f t="shared" si="5"/>
        <v/>
      </c>
      <c r="K42" s="174" t="str">
        <f t="shared" si="6"/>
        <v/>
      </c>
      <c r="L42" t="str">
        <f t="shared" si="7"/>
        <v/>
      </c>
      <c r="M42" s="174" t="str">
        <f t="shared" si="8"/>
        <v/>
      </c>
    </row>
    <row r="43" spans="2:13">
      <c r="B43">
        <v>40</v>
      </c>
      <c r="C43" s="174">
        <v>0.61</v>
      </c>
      <c r="D43">
        <f>COUNTIF('3.賃金日割の算出（休業手当を支給しない場合に入力）'!$W$9:$W$3008,C43)</f>
        <v>0</v>
      </c>
      <c r="E43" s="174" t="str">
        <f t="shared" si="0"/>
        <v/>
      </c>
      <c r="F43" s="174" t="str">
        <f t="shared" si="1"/>
        <v/>
      </c>
      <c r="G43" s="174" t="str">
        <f t="shared" si="2"/>
        <v/>
      </c>
      <c r="H43" t="str">
        <f t="shared" si="3"/>
        <v/>
      </c>
      <c r="I43" s="174" t="str">
        <f t="shared" si="4"/>
        <v/>
      </c>
      <c r="J43" s="174" t="str">
        <f t="shared" si="5"/>
        <v/>
      </c>
      <c r="K43" s="174" t="str">
        <f t="shared" si="6"/>
        <v/>
      </c>
      <c r="L43" t="str">
        <f t="shared" si="7"/>
        <v/>
      </c>
      <c r="M43" s="174" t="str">
        <f t="shared" si="8"/>
        <v/>
      </c>
    </row>
    <row r="44" spans="2:13">
      <c r="B44">
        <v>41</v>
      </c>
      <c r="C44" s="174">
        <v>0.6</v>
      </c>
      <c r="D44">
        <f>COUNTIF('3.賃金日割の算出（休業手当を支給しない場合に入力）'!$W$9:$W$3008,C44)</f>
        <v>5</v>
      </c>
      <c r="E44" s="174">
        <f t="shared" si="0"/>
        <v>0.6</v>
      </c>
      <c r="F44" s="174" t="str">
        <f t="shared" si="1"/>
        <v>60%</v>
      </c>
      <c r="G44" s="174" t="str">
        <f t="shared" si="2"/>
        <v/>
      </c>
      <c r="H44">
        <f t="shared" si="3"/>
        <v>1</v>
      </c>
      <c r="I44" s="174">
        <f t="shared" si="4"/>
        <v>3</v>
      </c>
      <c r="J44" s="174" t="str">
        <f t="shared" si="5"/>
        <v>60%</v>
      </c>
      <c r="K44" s="174" t="str">
        <f t="shared" si="6"/>
        <v>×</v>
      </c>
      <c r="L44" t="str">
        <f t="shared" si="7"/>
        <v>5人</v>
      </c>
      <c r="M44" s="174" t="str">
        <f t="shared" si="8"/>
        <v/>
      </c>
    </row>
    <row r="45" spans="2:13">
      <c r="B45">
        <v>42</v>
      </c>
      <c r="C45" s="174"/>
      <c r="E45" s="174"/>
      <c r="F45" s="174"/>
      <c r="G45" s="174"/>
      <c r="I45" s="174"/>
      <c r="J45" s="174"/>
      <c r="M45" s="174"/>
    </row>
    <row r="46" spans="2:13">
      <c r="B46">
        <v>43</v>
      </c>
      <c r="C46" s="174"/>
      <c r="E46" s="174"/>
      <c r="F46" s="174"/>
      <c r="G46" s="174"/>
      <c r="I46" s="174"/>
      <c r="J46" s="174"/>
      <c r="M46" s="174"/>
    </row>
    <row r="47" spans="2:13">
      <c r="B47">
        <v>44</v>
      </c>
      <c r="C47" s="174"/>
      <c r="E47" s="174"/>
      <c r="F47" s="174"/>
      <c r="G47" s="174"/>
      <c r="I47" s="174"/>
      <c r="J47" s="174"/>
      <c r="M47" s="174"/>
    </row>
    <row r="48" spans="2:13">
      <c r="B48">
        <v>45</v>
      </c>
      <c r="C48" s="174"/>
      <c r="E48" s="174"/>
      <c r="F48" s="174"/>
      <c r="G48" s="174"/>
      <c r="I48" s="174"/>
      <c r="J48" s="174"/>
      <c r="M48" s="174"/>
    </row>
    <row r="49" spans="2:13">
      <c r="B49">
        <v>46</v>
      </c>
      <c r="C49" s="174"/>
      <c r="E49" s="174"/>
      <c r="F49" s="174"/>
      <c r="G49" s="174"/>
      <c r="I49" s="174"/>
      <c r="J49" s="174"/>
      <c r="M49" s="174"/>
    </row>
    <row r="50" spans="2:13">
      <c r="B50">
        <v>47</v>
      </c>
      <c r="C50" s="174"/>
      <c r="E50" s="174"/>
      <c r="F50" s="174"/>
      <c r="G50" s="174"/>
      <c r="I50" s="174"/>
      <c r="J50" s="174"/>
      <c r="M50" s="174"/>
    </row>
    <row r="51" spans="2:13">
      <c r="B51">
        <v>48</v>
      </c>
      <c r="C51" s="174"/>
      <c r="E51" s="174"/>
      <c r="F51" s="174"/>
      <c r="G51" s="174"/>
      <c r="I51" s="174"/>
      <c r="J51" s="174"/>
      <c r="M51" s="174"/>
    </row>
    <row r="52" spans="2:13">
      <c r="B52">
        <v>49</v>
      </c>
      <c r="C52" s="174"/>
      <c r="E52" s="174"/>
      <c r="F52" s="174"/>
      <c r="G52" s="174"/>
      <c r="I52" s="174"/>
      <c r="J52" s="174"/>
      <c r="M52" s="174"/>
    </row>
    <row r="53" spans="2:13">
      <c r="B53">
        <v>50</v>
      </c>
      <c r="C53" s="174"/>
      <c r="E53" s="174"/>
      <c r="F53" s="174"/>
      <c r="G53" s="174"/>
      <c r="I53" s="174"/>
      <c r="J53" s="174"/>
      <c r="M53" s="174"/>
    </row>
    <row r="54" spans="2:13">
      <c r="B54">
        <v>51</v>
      </c>
      <c r="C54" s="174"/>
      <c r="E54" s="174"/>
      <c r="F54" s="174"/>
      <c r="G54" s="174"/>
      <c r="I54" s="174"/>
      <c r="J54" s="174"/>
      <c r="M54" s="174"/>
    </row>
    <row r="55" spans="2:13">
      <c r="B55">
        <v>52</v>
      </c>
      <c r="C55" s="174"/>
      <c r="E55" s="174"/>
      <c r="F55" s="174"/>
      <c r="G55" s="174"/>
      <c r="I55" s="174"/>
      <c r="J55" s="174"/>
      <c r="M55" s="174"/>
    </row>
    <row r="56" spans="2:13">
      <c r="B56">
        <v>53</v>
      </c>
      <c r="C56" s="174"/>
      <c r="E56" s="174"/>
      <c r="F56" s="174"/>
      <c r="G56" s="174"/>
      <c r="I56" s="174"/>
      <c r="J56" s="174"/>
      <c r="M56" s="174"/>
    </row>
    <row r="57" spans="2:13">
      <c r="B57">
        <v>54</v>
      </c>
      <c r="C57" s="174"/>
      <c r="E57" s="174"/>
      <c r="F57" s="174"/>
      <c r="G57" s="174"/>
      <c r="I57" s="174"/>
      <c r="J57" s="174"/>
      <c r="M57" s="174"/>
    </row>
    <row r="58" spans="2:13">
      <c r="B58">
        <v>55</v>
      </c>
      <c r="C58" s="174"/>
      <c r="E58" s="174"/>
      <c r="F58" s="174"/>
      <c r="G58" s="174"/>
      <c r="I58" s="174"/>
      <c r="J58" s="174"/>
      <c r="M58" s="174"/>
    </row>
    <row r="59" spans="2:13">
      <c r="B59">
        <v>56</v>
      </c>
      <c r="C59" s="174"/>
      <c r="E59" s="174"/>
      <c r="F59" s="174"/>
      <c r="G59" s="174"/>
      <c r="I59" s="174"/>
      <c r="J59" s="174"/>
      <c r="M59" s="174"/>
    </row>
    <row r="60" spans="2:13">
      <c r="B60">
        <v>57</v>
      </c>
      <c r="C60" s="174"/>
      <c r="E60" s="174"/>
      <c r="F60" s="174"/>
      <c r="G60" s="174"/>
      <c r="I60" s="174"/>
      <c r="J60" s="174"/>
      <c r="M60" s="174"/>
    </row>
    <row r="61" spans="2:13">
      <c r="B61">
        <v>58</v>
      </c>
      <c r="C61" s="174"/>
      <c r="E61" s="174"/>
      <c r="F61" s="174"/>
      <c r="G61" s="174"/>
      <c r="I61" s="174"/>
      <c r="J61" s="174"/>
      <c r="M61" s="174"/>
    </row>
    <row r="62" spans="2:13">
      <c r="B62">
        <v>59</v>
      </c>
      <c r="C62" s="174"/>
      <c r="E62" s="174"/>
      <c r="F62" s="174"/>
      <c r="G62" s="174"/>
      <c r="I62" s="174"/>
      <c r="J62" s="174"/>
      <c r="M62" s="174"/>
    </row>
    <row r="63" spans="2:13">
      <c r="B63">
        <v>60</v>
      </c>
      <c r="C63" s="174"/>
      <c r="E63" s="174"/>
      <c r="F63" s="174"/>
      <c r="G63" s="174"/>
      <c r="I63" s="174"/>
      <c r="J63" s="174"/>
      <c r="M63" s="174"/>
    </row>
    <row r="64" spans="2:13">
      <c r="B64">
        <v>61</v>
      </c>
      <c r="C64" s="174"/>
      <c r="E64" s="174"/>
      <c r="F64" s="174"/>
      <c r="G64" s="174"/>
      <c r="I64" s="174"/>
      <c r="J64" s="174"/>
      <c r="M64" s="174"/>
    </row>
    <row r="65" spans="2:13">
      <c r="B65">
        <v>62</v>
      </c>
      <c r="C65" s="174"/>
      <c r="E65" s="174"/>
      <c r="F65" s="174"/>
      <c r="G65" s="174"/>
      <c r="I65" s="174"/>
      <c r="J65" s="174"/>
      <c r="M65" s="174"/>
    </row>
    <row r="66" spans="2:13">
      <c r="B66">
        <v>63</v>
      </c>
      <c r="C66" s="174"/>
      <c r="E66" s="174"/>
      <c r="F66" s="174"/>
      <c r="G66" s="174"/>
      <c r="I66" s="174"/>
      <c r="J66" s="174"/>
      <c r="M66" s="174"/>
    </row>
    <row r="67" spans="2:13">
      <c r="B67">
        <v>64</v>
      </c>
      <c r="C67" s="174"/>
      <c r="E67" s="174"/>
      <c r="F67" s="174"/>
      <c r="G67" s="174"/>
      <c r="I67" s="174"/>
      <c r="J67" s="174"/>
      <c r="M67" s="174"/>
    </row>
    <row r="68" spans="2:13">
      <c r="B68">
        <v>65</v>
      </c>
      <c r="C68" s="174"/>
      <c r="E68" s="174"/>
      <c r="F68" s="174"/>
      <c r="G68" s="174"/>
      <c r="I68" s="174"/>
      <c r="J68" s="174"/>
      <c r="M68" s="174"/>
    </row>
    <row r="69" spans="2:13">
      <c r="B69">
        <v>66</v>
      </c>
      <c r="C69" s="174"/>
      <c r="E69" s="174"/>
      <c r="F69" s="174"/>
      <c r="G69" s="174"/>
      <c r="I69" s="174"/>
      <c r="J69" s="174"/>
      <c r="M69" s="174"/>
    </row>
    <row r="70" spans="2:13">
      <c r="B70">
        <v>67</v>
      </c>
      <c r="C70" s="174"/>
      <c r="E70" s="174"/>
      <c r="F70" s="174"/>
      <c r="G70" s="174"/>
      <c r="I70" s="174"/>
      <c r="J70" s="174"/>
      <c r="M70" s="174"/>
    </row>
    <row r="71" spans="2:13">
      <c r="B71">
        <v>68</v>
      </c>
      <c r="C71" s="174"/>
      <c r="E71" s="174"/>
      <c r="F71" s="174"/>
      <c r="G71" s="174"/>
      <c r="I71" s="174"/>
      <c r="J71" s="174"/>
      <c r="M71" s="174"/>
    </row>
    <row r="72" spans="2:13">
      <c r="B72">
        <v>69</v>
      </c>
      <c r="C72" s="174"/>
      <c r="E72" s="174"/>
      <c r="F72" s="174"/>
      <c r="G72" s="174"/>
      <c r="I72" s="174"/>
      <c r="J72" s="174"/>
      <c r="M72" s="174"/>
    </row>
    <row r="73" spans="2:13">
      <c r="B73">
        <v>70</v>
      </c>
      <c r="C73" s="174"/>
      <c r="E73" s="174"/>
      <c r="F73" s="174"/>
      <c r="G73" s="174"/>
      <c r="I73" s="174"/>
      <c r="J73" s="174"/>
      <c r="M73" s="174"/>
    </row>
    <row r="74" spans="2:13">
      <c r="B74">
        <v>71</v>
      </c>
      <c r="C74" s="174"/>
      <c r="E74" s="174"/>
      <c r="F74" s="174"/>
      <c r="G74" s="174"/>
      <c r="I74" s="174"/>
      <c r="J74" s="174"/>
      <c r="M74" s="174"/>
    </row>
    <row r="75" spans="2:13">
      <c r="B75">
        <v>72</v>
      </c>
      <c r="C75" s="174"/>
      <c r="E75" s="174"/>
      <c r="F75" s="174"/>
      <c r="G75" s="174"/>
      <c r="I75" s="174"/>
      <c r="J75" s="174"/>
      <c r="M75" s="174"/>
    </row>
    <row r="76" spans="2:13">
      <c r="B76">
        <v>73</v>
      </c>
      <c r="C76" s="174"/>
      <c r="E76" s="174"/>
      <c r="F76" s="174"/>
      <c r="G76" s="174"/>
      <c r="I76" s="174"/>
      <c r="J76" s="174"/>
      <c r="M76" s="174"/>
    </row>
    <row r="77" spans="2:13">
      <c r="B77">
        <v>74</v>
      </c>
      <c r="C77" s="174"/>
      <c r="E77" s="174"/>
      <c r="F77" s="174"/>
      <c r="G77" s="174"/>
      <c r="I77" s="174"/>
      <c r="J77" s="174"/>
      <c r="M77" s="174"/>
    </row>
    <row r="78" spans="2:13">
      <c r="B78">
        <v>75</v>
      </c>
      <c r="C78" s="174"/>
      <c r="E78" s="174"/>
      <c r="F78" s="174"/>
      <c r="G78" s="174"/>
      <c r="I78" s="174"/>
      <c r="J78" s="174"/>
      <c r="M78" s="174"/>
    </row>
    <row r="79" spans="2:13">
      <c r="B79">
        <v>76</v>
      </c>
      <c r="C79" s="174"/>
      <c r="E79" s="174"/>
      <c r="F79" s="174"/>
      <c r="G79" s="174"/>
      <c r="I79" s="174"/>
      <c r="J79" s="174"/>
      <c r="M79" s="174"/>
    </row>
    <row r="80" spans="2:13">
      <c r="B80">
        <v>77</v>
      </c>
      <c r="C80" s="174"/>
      <c r="E80" s="174"/>
      <c r="F80" s="174"/>
      <c r="G80" s="174"/>
      <c r="I80" s="174"/>
      <c r="J80" s="174"/>
      <c r="M80" s="174"/>
    </row>
    <row r="81" spans="2:13">
      <c r="B81">
        <v>78</v>
      </c>
      <c r="C81" s="174"/>
      <c r="E81" s="174"/>
      <c r="F81" s="174"/>
      <c r="G81" s="174"/>
      <c r="I81" s="174"/>
      <c r="J81" s="174"/>
      <c r="M81" s="174"/>
    </row>
    <row r="82" spans="2:13">
      <c r="B82">
        <v>79</v>
      </c>
      <c r="C82" s="174"/>
      <c r="E82" s="174"/>
      <c r="F82" s="174"/>
      <c r="G82" s="174"/>
      <c r="I82" s="174"/>
      <c r="J82" s="174"/>
      <c r="M82" s="174"/>
    </row>
    <row r="83" spans="2:13">
      <c r="B83">
        <v>80</v>
      </c>
      <c r="C83" s="174"/>
      <c r="E83" s="174"/>
      <c r="F83" s="174"/>
      <c r="G83" s="174"/>
      <c r="I83" s="174"/>
      <c r="J83" s="174"/>
      <c r="M83" s="174"/>
    </row>
    <row r="84" spans="2:13">
      <c r="B84">
        <v>81</v>
      </c>
      <c r="C84" s="174"/>
      <c r="E84" s="174"/>
      <c r="F84" s="174"/>
      <c r="G84" s="174"/>
      <c r="I84" s="174"/>
      <c r="J84" s="174"/>
      <c r="M84" s="174"/>
    </row>
    <row r="85" spans="2:13">
      <c r="B85">
        <v>82</v>
      </c>
      <c r="C85" s="174"/>
      <c r="E85" s="174"/>
      <c r="F85" s="174"/>
      <c r="G85" s="174"/>
      <c r="I85" s="174"/>
      <c r="J85" s="174"/>
      <c r="M85" s="174"/>
    </row>
    <row r="86" spans="2:13">
      <c r="C86" s="174"/>
      <c r="E86" s="174"/>
      <c r="F86" s="174"/>
      <c r="G86" s="174"/>
      <c r="I86" s="174"/>
      <c r="J86" s="174"/>
    </row>
    <row r="87" spans="2:13">
      <c r="C87" s="174"/>
      <c r="E87" s="174"/>
      <c r="F87" s="174"/>
      <c r="G87" s="174"/>
      <c r="I87" s="174"/>
      <c r="J87" s="174"/>
    </row>
    <row r="88" spans="2:13">
      <c r="C88" s="174"/>
      <c r="E88" s="174"/>
      <c r="F88" s="174"/>
      <c r="G88" s="174"/>
      <c r="I88" s="174"/>
      <c r="J88" s="174"/>
    </row>
    <row r="89" spans="2:13">
      <c r="C89" s="174"/>
      <c r="E89" s="174"/>
      <c r="F89" s="174"/>
      <c r="G89" s="174"/>
      <c r="I89" s="174"/>
      <c r="J89" s="174"/>
    </row>
    <row r="90" spans="2:13">
      <c r="C90" s="174"/>
      <c r="E90" s="174"/>
      <c r="F90" s="174"/>
      <c r="G90" s="174"/>
      <c r="I90" s="174"/>
      <c r="J90" s="174"/>
    </row>
    <row r="91" spans="2:13">
      <c r="C91" s="174"/>
      <c r="E91" s="174"/>
      <c r="F91" s="174"/>
      <c r="G91" s="174"/>
      <c r="I91" s="174"/>
      <c r="J91" s="174"/>
    </row>
    <row r="92" spans="2:13">
      <c r="C92" s="174"/>
      <c r="E92" s="174"/>
      <c r="F92" s="174"/>
      <c r="G92" s="174"/>
      <c r="I92" s="174"/>
      <c r="J92" s="174"/>
    </row>
    <row r="93" spans="2:13">
      <c r="C93" s="174"/>
      <c r="E93" s="174"/>
      <c r="F93" s="174"/>
      <c r="G93" s="174"/>
      <c r="I93" s="174"/>
      <c r="J93" s="174"/>
    </row>
    <row r="94" spans="2:13">
      <c r="C94" s="174"/>
      <c r="E94" s="174"/>
      <c r="F94" s="174"/>
      <c r="G94" s="174"/>
      <c r="I94" s="174"/>
      <c r="J94" s="174"/>
    </row>
    <row r="95" spans="2:13">
      <c r="C95" s="174"/>
      <c r="E95" s="174"/>
      <c r="F95" s="174"/>
      <c r="G95" s="174"/>
      <c r="I95" s="174"/>
      <c r="J95" s="174"/>
    </row>
    <row r="96" spans="2:13">
      <c r="C96" s="174" t="s">
        <v>199</v>
      </c>
      <c r="D96">
        <f>LARGE($D$4:$D$44,1)</f>
        <v>5</v>
      </c>
      <c r="E96" s="174"/>
      <c r="F96" s="174"/>
      <c r="G96" s="174"/>
      <c r="I96" s="174"/>
      <c r="J96" s="174"/>
    </row>
    <row r="97" spans="3:10">
      <c r="C97" s="174" t="s">
        <v>199</v>
      </c>
      <c r="D97">
        <f>LARGE($D$4:$D$44,2)</f>
        <v>3</v>
      </c>
      <c r="E97" s="174"/>
      <c r="F97" s="174"/>
      <c r="G97" s="174"/>
      <c r="I97" s="174"/>
      <c r="J97" s="174"/>
    </row>
    <row r="98" spans="3:10">
      <c r="C98" s="174"/>
      <c r="E98" s="174"/>
      <c r="F98" s="174"/>
      <c r="G98" s="174"/>
      <c r="I98" s="174"/>
      <c r="J98" s="174"/>
    </row>
    <row r="99" spans="3:10">
      <c r="C99" s="174"/>
      <c r="E99" s="174"/>
      <c r="F99" s="174"/>
      <c r="G99" s="174"/>
      <c r="I99" s="174"/>
      <c r="J99" s="174"/>
    </row>
    <row r="100" spans="3:10">
      <c r="C100" s="174" t="s">
        <v>198</v>
      </c>
      <c r="D100">
        <f>SUM(D4:D44)</f>
        <v>10</v>
      </c>
      <c r="E100" s="174"/>
      <c r="F100" s="174"/>
      <c r="G100" s="174"/>
      <c r="I100" s="174"/>
      <c r="J100" s="174"/>
    </row>
    <row r="101" spans="3:10">
      <c r="C101" s="174"/>
      <c r="D101" t="str">
        <f>CONCATENATE(D100,"人")</f>
        <v>10人</v>
      </c>
      <c r="E101" s="174"/>
      <c r="F101" s="174"/>
      <c r="G101" s="174"/>
      <c r="I101" s="174"/>
      <c r="J101" s="174"/>
    </row>
    <row r="102" spans="3:10">
      <c r="D102" t="s">
        <v>26</v>
      </c>
      <c r="E102" s="174">
        <f>SUM(E4:E44)</f>
        <v>2.4</v>
      </c>
      <c r="F102" s="174"/>
      <c r="G102" s="174"/>
      <c r="H102">
        <f>SUM(H4:H44)</f>
        <v>3</v>
      </c>
      <c r="I102" s="174">
        <f>SUM(I4:I44)</f>
        <v>7.6</v>
      </c>
      <c r="J102" s="174"/>
    </row>
    <row r="103" spans="3:10">
      <c r="E103" s="174"/>
      <c r="F103" s="174"/>
      <c r="G103" s="174"/>
      <c r="H103" t="str">
        <f>CONCATENATE(H102,"パターン")</f>
        <v>3パターン</v>
      </c>
      <c r="I103" s="174"/>
      <c r="J103" s="174"/>
    </row>
    <row r="104" spans="3:10">
      <c r="E104" s="174"/>
      <c r="F104" s="174"/>
      <c r="G104" s="174"/>
      <c r="I104" s="174"/>
      <c r="J104" s="174"/>
    </row>
    <row r="105" spans="3:10">
      <c r="D105" t="s">
        <v>200</v>
      </c>
      <c r="E105" s="175">
        <f>IF(D96=D97,0,MODE('3.賃金日割の算出（休業手当を支給しない場合に入力）'!$W$9:$W$3008))</f>
        <v>0.6</v>
      </c>
      <c r="F105" s="174" t="str">
        <f>D105</f>
        <v>*最適な率は【一番多い率】です</v>
      </c>
      <c r="G105" s="174"/>
      <c r="I105" s="174"/>
      <c r="J105" s="174"/>
    </row>
    <row r="106" spans="3:10">
      <c r="D106" t="s">
        <v>201</v>
      </c>
      <c r="E106" s="176">
        <f>E102/H102</f>
        <v>0.79999999999999993</v>
      </c>
      <c r="F106" s="174" t="str">
        <f t="shared" ref="F106:F107" si="9">D106</f>
        <v>*最適な率は【単純平均】です</v>
      </c>
      <c r="G106" s="176" t="str">
        <f>CONCATENATE("=","(",F4,G4,F5,G5,F6,G6,F7,G7,F8,G8,F9,G9,F10,G10,F11,G11,F12,G12,F13,G13,F14,G14,F15,G15,F16,G16,F17,G17,F18,G18,F19,G19,F20,G20,F21,G21,F22,G22,F23,G23,F24,G24,F25,G25,F26,G26,F27,G27,F28,G28,F29,G29,F30,G30,F31,G31,F32,G32,F33,G33,F34,G34,F35,G35,F36,G36,F37,G37,F38,G38,F39,G39,F40,G40,F41,G41,F42,G42,F43,G43,F44,G44,")","÷",H103)</f>
        <v>=(100%+80%+60%)÷3パターン</v>
      </c>
      <c r="I106" s="176" t="str">
        <f>G106&amp;"　※小数点以下切捨て"</f>
        <v>=(100%+80%+60%)÷3パターン　※小数点以下切捨て</v>
      </c>
      <c r="J106" s="176"/>
    </row>
    <row r="107" spans="3:10">
      <c r="D107" t="s">
        <v>202</v>
      </c>
      <c r="E107" s="175">
        <f>I102/D100</f>
        <v>0.76</v>
      </c>
      <c r="F107" s="174" t="str">
        <f t="shared" si="9"/>
        <v>*最適な率は【加重平均】です</v>
      </c>
      <c r="G107" s="175" t="str">
        <f>CONCATENATE("=","(",J4,K4,L4,M4,J5,K5,L5,M5,J6,K6,L6,M6,J7,K7,L7,M7,J8,K8,L8,M8,J9,K9,L9,M9,J10,K10,L10,M10,J11,K11,L11,M11,J12,K12,L12,M12,J13,K13,L13,M13,J14,K14,L14,M14,J15,K15,L15,M15,J16,K16,L16,M16,J17,K17,L17,M17,J18,K18,L18,M18,J19,K19,L19,M19,J20,K20,L20,M20,J21,K21,L21,M21,J22,K22,L22,M22,J23,K23,L23,M23,J24,K24,L24,M24)</f>
        <v>=(100%×3人+80%×2人+</v>
      </c>
      <c r="H107" t="str">
        <f>CONCATENATE(J25,K25,L25,M25,J26,K26,L26,M26,J27,K27,L27,M27,J28,K28,L28,M28,J29,K29,L29,M29,J30,K30,L30,M30,J31,K31,L31,M31,J32,K32,L32,M32,J33,K33,L33,M33,J34,K34,L34,M34,J35,K35,L35,M35,J36,K36,L36,M36,J37,K37,L37,M37,J38,K38,L38,M38,J39,K39,L39,M39,J40,K40,L40,M40,J41,K41,L41,M41,J42,K42,L42,M42,J43,K43,L43,M43,J44,K44,L44,M44,")","÷",D101)</f>
        <v>60%×5人)÷10人</v>
      </c>
      <c r="I107" t="str">
        <f>CONCATENATE(G107,H107)&amp;"　※小数点以下切捨て"</f>
        <v>=(100%×3人+80%×2人+60%×5人)÷10人　※小数点以下切捨て</v>
      </c>
    </row>
    <row r="108" spans="3:10">
      <c r="E108" s="175"/>
      <c r="F108" s="175"/>
      <c r="G108" s="175"/>
    </row>
    <row r="109" spans="3:10">
      <c r="E109" s="175">
        <f>MAX(E105:E107)</f>
        <v>0.79999999999999993</v>
      </c>
      <c r="F109" t="str">
        <f>VLOOKUP($E109,$E$105:$G$107,2,0)</f>
        <v>*最適な率は【単純平均】です</v>
      </c>
      <c r="G109" t="str">
        <f>IF(VLOOKUP($E109,$E$105:$I$107,5,0)=0,"",VLOOKUP($E109,$E$105:$I$107,5,0))</f>
        <v>=(100%+80%+60%)÷3パターン　※小数点以下切捨て</v>
      </c>
    </row>
  </sheetData>
  <phoneticPr fontId="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I3"/>
  <sheetViews>
    <sheetView workbookViewId="0">
      <selection activeCell="I5" sqref="I5"/>
    </sheetView>
  </sheetViews>
  <sheetFormatPr defaultRowHeight="18.75"/>
  <sheetData>
    <row r="2" spans="2:9">
      <c r="B2">
        <v>1</v>
      </c>
      <c r="C2" t="s">
        <v>79</v>
      </c>
      <c r="D2">
        <v>1</v>
      </c>
      <c r="G2">
        <v>1</v>
      </c>
      <c r="H2" t="s">
        <v>188</v>
      </c>
      <c r="I2">
        <v>1</v>
      </c>
    </row>
    <row r="3" spans="2:9">
      <c r="B3">
        <v>2</v>
      </c>
      <c r="C3" t="s">
        <v>78</v>
      </c>
      <c r="D3">
        <v>2</v>
      </c>
      <c r="G3">
        <v>2</v>
      </c>
      <c r="H3" t="s">
        <v>189</v>
      </c>
      <c r="I3">
        <v>2</v>
      </c>
    </row>
  </sheetData>
  <phoneticPr fontId="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21"/>
  <sheetViews>
    <sheetView topLeftCell="A13" workbookViewId="0">
      <selection activeCell="D8" sqref="D8:E8"/>
    </sheetView>
  </sheetViews>
  <sheetFormatPr defaultRowHeight="18.75"/>
  <cols>
    <col min="1" max="1" width="16.625" customWidth="1"/>
    <col min="2" max="2" width="21.375" bestFit="1" customWidth="1"/>
    <col min="3" max="3" width="14.75" customWidth="1"/>
    <col min="4" max="4" width="14.625" customWidth="1"/>
  </cols>
  <sheetData>
    <row r="1" spans="1:4">
      <c r="C1" t="s">
        <v>12</v>
      </c>
      <c r="D1" t="s">
        <v>13</v>
      </c>
    </row>
    <row r="2" spans="1:4">
      <c r="A2" s="246" t="s">
        <v>17</v>
      </c>
      <c r="B2" t="s">
        <v>14</v>
      </c>
      <c r="C2" s="1">
        <f>EOMONTH('2.休業手当の算出（休業手当を支給する場合に入力）'!$D$9,-2)+1</f>
        <v>43922</v>
      </c>
      <c r="D2" s="1">
        <f>EOMONTH('2.休業手当の算出（休業手当を支給する場合に入力）'!$D$9,-1)</f>
        <v>43951</v>
      </c>
    </row>
    <row r="3" spans="1:4">
      <c r="A3" s="246"/>
      <c r="B3" t="s">
        <v>15</v>
      </c>
      <c r="C3" s="1">
        <f>EOMONTH('2.休業手当の算出（休業手当を支給する場合に入力）'!$D$9,-3)+1</f>
        <v>43891</v>
      </c>
      <c r="D3" s="1">
        <f>EOMONTH('2.休業手当の算出（休業手当を支給する場合に入力）'!$D$9,-2)</f>
        <v>43921</v>
      </c>
    </row>
    <row r="4" spans="1:4">
      <c r="A4" s="246"/>
      <c r="B4" t="s">
        <v>16</v>
      </c>
      <c r="C4" s="1">
        <f>EOMONTH('2.休業手当の算出（休業手当を支給する場合に入力）'!$D$9,-4)+1</f>
        <v>43862</v>
      </c>
      <c r="D4" s="1">
        <f>EOMONTH('2.休業手当の算出（休業手当を支給する場合に入力）'!$D$9,-3)</f>
        <v>43890</v>
      </c>
    </row>
    <row r="5" spans="1:4">
      <c r="A5" s="246" t="s">
        <v>18</v>
      </c>
      <c r="B5" t="s">
        <v>14</v>
      </c>
      <c r="C5" s="1" t="e">
        <f>D6+1</f>
        <v>#VALUE!</v>
      </c>
      <c r="D5" s="1" t="e">
        <f>DATE(C14,C15,C16)</f>
        <v>#VALUE!</v>
      </c>
    </row>
    <row r="6" spans="1:4">
      <c r="A6" s="246"/>
      <c r="B6" t="s">
        <v>15</v>
      </c>
      <c r="C6" s="1" t="e">
        <f t="shared" ref="C6:C7" si="0">D7+1</f>
        <v>#VALUE!</v>
      </c>
      <c r="D6" s="1" t="e">
        <f>EDATE($D$5, -1)</f>
        <v>#VALUE!</v>
      </c>
    </row>
    <row r="7" spans="1:4">
      <c r="A7" s="246"/>
      <c r="B7" t="s">
        <v>16</v>
      </c>
      <c r="C7" s="1" t="e">
        <f t="shared" si="0"/>
        <v>#VALUE!</v>
      </c>
      <c r="D7" s="1" t="e">
        <f>EDATE($D$5, -2)</f>
        <v>#VALUE!</v>
      </c>
    </row>
    <row r="8" spans="1:4">
      <c r="D8" s="1" t="e">
        <f>EDATE($D$5, -3)</f>
        <v>#VALUE!</v>
      </c>
    </row>
    <row r="9" spans="1:4">
      <c r="B9" t="s">
        <v>8</v>
      </c>
      <c r="C9" t="str">
        <f>'2.休業手当の算出（休業手当を支給する場合に入力）'!$D$6</f>
        <v>末日</v>
      </c>
    </row>
    <row r="10" spans="1:4">
      <c r="B10" t="s">
        <v>19</v>
      </c>
      <c r="C10">
        <f>YEAR('2.休業手当の算出（休業手当を支給する場合に入力）'!$D$9)</f>
        <v>2020</v>
      </c>
    </row>
    <row r="11" spans="1:4">
      <c r="B11" t="s">
        <v>20</v>
      </c>
      <c r="C11">
        <f>MONTH('2.休業手当の算出（休業手当を支給する場合に入力）'!$D$9)</f>
        <v>5</v>
      </c>
    </row>
    <row r="12" spans="1:4">
      <c r="B12" t="s">
        <v>21</v>
      </c>
      <c r="C12">
        <f>DAY('2.休業手当の算出（休業手当を支給する場合に入力）'!$D$9)</f>
        <v>15</v>
      </c>
    </row>
    <row r="13" spans="1:4">
      <c r="B13" t="s">
        <v>22</v>
      </c>
      <c r="C13" t="str">
        <f>IF(C9&lt;C12,"当月","前月")</f>
        <v>前月</v>
      </c>
    </row>
    <row r="14" spans="1:4">
      <c r="B14" t="s">
        <v>23</v>
      </c>
      <c r="C14">
        <f>IF($C$13="当月",C10,IF(C11=1,C10-1,C10))</f>
        <v>2020</v>
      </c>
    </row>
    <row r="15" spans="1:4">
      <c r="B15" t="s">
        <v>24</v>
      </c>
      <c r="C15">
        <f>IF($C$13="当月",C$11,IF($C11=1,12,$C11-1))</f>
        <v>4</v>
      </c>
    </row>
    <row r="16" spans="1:4">
      <c r="B16" t="s">
        <v>25</v>
      </c>
      <c r="C16" t="str">
        <f>C9</f>
        <v>末日</v>
      </c>
    </row>
    <row r="18" spans="2:4">
      <c r="C18" t="s">
        <v>12</v>
      </c>
      <c r="D18" t="s">
        <v>13</v>
      </c>
    </row>
    <row r="19" spans="2:4">
      <c r="B19" t="s">
        <v>14</v>
      </c>
      <c r="C19" s="1" t="str">
        <f>TEXT(IF('2.休業手当の算出（休業手当を支給する場合に入力）'!$D$6="末日",C2,C5),"yyyy/m/d")</f>
        <v>2020/4/1</v>
      </c>
      <c r="D19" s="1" t="str">
        <f>TEXT(IF('2.休業手当の算出（休業手当を支給する場合に入力）'!$D$6="末日",D2,D5),"yyyy/m/d")</f>
        <v>2020/4/30</v>
      </c>
    </row>
    <row r="20" spans="2:4">
      <c r="B20" t="s">
        <v>15</v>
      </c>
      <c r="C20" s="1" t="str">
        <f>TEXT(IF('2.休業手当の算出（休業手当を支給する場合に入力）'!$D$6="末日",C3,C6),"yyyy/m/d")</f>
        <v>2020/3/1</v>
      </c>
      <c r="D20" s="1" t="str">
        <f>TEXT(IF('2.休業手当の算出（休業手当を支給する場合に入力）'!$D$6="末日",D3,D6),"yyyy/m/d")</f>
        <v>2020/3/31</v>
      </c>
    </row>
    <row r="21" spans="2:4">
      <c r="B21" t="s">
        <v>16</v>
      </c>
      <c r="C21" s="1" t="str">
        <f>TEXT(IF('2.休業手当の算出（休業手当を支給する場合に入力）'!$D$6="末日",C4,C7),"yyyy/m/d")</f>
        <v>2020/2/1</v>
      </c>
      <c r="D21" s="1" t="str">
        <f>TEXT(IF('2.休業手当の算出（休業手当を支給する場合に入力）'!$D$6="末日",D4,D7),"yyyy/m/d")</f>
        <v>2020/2/29</v>
      </c>
    </row>
  </sheetData>
  <mergeCells count="2">
    <mergeCell ref="A2:A4"/>
    <mergeCell ref="A5:A7"/>
  </mergeCells>
  <phoneticPr fontId="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7"/>
  <sheetViews>
    <sheetView workbookViewId="0">
      <selection activeCell="D8" sqref="D8:E8"/>
    </sheetView>
  </sheetViews>
  <sheetFormatPr defaultRowHeight="18.75"/>
  <sheetData>
    <row r="1" spans="1:1">
      <c r="A1" t="s">
        <v>8</v>
      </c>
    </row>
    <row r="2" spans="1:1">
      <c r="A2">
        <v>5</v>
      </c>
    </row>
    <row r="3" spans="1:1">
      <c r="A3">
        <v>10</v>
      </c>
    </row>
    <row r="4" spans="1:1">
      <c r="A4">
        <v>15</v>
      </c>
    </row>
    <row r="5" spans="1:1">
      <c r="A5">
        <v>20</v>
      </c>
    </row>
    <row r="6" spans="1:1">
      <c r="A6">
        <v>25</v>
      </c>
    </row>
    <row r="7" spans="1:1">
      <c r="A7" t="s">
        <v>9</v>
      </c>
    </row>
  </sheetData>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4</vt:i4>
      </vt:variant>
    </vt:vector>
  </HeadingPairs>
  <TitlesOfParts>
    <vt:vector size="15" baseType="lpstr">
      <vt:lpstr>1.本ファイルの使用方法（必ずお読みください）</vt:lpstr>
      <vt:lpstr>2.休業手当の算出（休業手当を支給する場合に入力）</vt:lpstr>
      <vt:lpstr>3.賃金日割の算出（休業手当を支給しない場合に入力）</vt:lpstr>
      <vt:lpstr>4.助成率の算出</vt:lpstr>
      <vt:lpstr>5.助成金受給見込み額</vt:lpstr>
      <vt:lpstr>最適賃金支払い率</vt:lpstr>
      <vt:lpstr>【ﾏｽﾀｰ】質問</vt:lpstr>
      <vt:lpstr>算定期間</vt:lpstr>
      <vt:lpstr>【ﾏｽﾀｰ】締め日</vt:lpstr>
      <vt:lpstr>【ﾏｽﾀｰ】支給日1</vt:lpstr>
      <vt:lpstr>【ﾏｽﾀｰ】支給日2</vt:lpstr>
      <vt:lpstr>'1.本ファイルの使用方法（必ずお読みください）'!Print_Area</vt:lpstr>
      <vt:lpstr>'2.休業手当の算出（休業手当を支給する場合に入力）'!Print_Titles</vt:lpstr>
      <vt:lpstr>'3.賃金日割の算出（休業手当を支給しない場合に入力）'!Print_Titles</vt:lpstr>
      <vt:lpstr>'5.助成金受給見込み額'!Print_Titles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Tsuyoshi Nakano</dc:creator>
  <cp:lastModifiedBy>Tsuyoshi Nakano</cp:lastModifiedBy>
  <cp:lastPrinted>2020-06-13T06:45:51Z</cp:lastPrinted>
  <dcterms:created xsi:type="dcterms:W3CDTF">2020-04-19T04:48:02Z</dcterms:created>
  <dcterms:modified xsi:type="dcterms:W3CDTF">2020-06-22T07:11:24Z</dcterms:modified>
</cp:coreProperties>
</file>